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rigi\OneDrive\Documents\heart_failure_dashboard\"/>
    </mc:Choice>
  </mc:AlternateContent>
  <xr:revisionPtr revIDLastSave="0" documentId="13_ncr:1_{00F94CC7-7360-40DF-8E94-FE0E726756AE}" xr6:coauthVersionLast="47" xr6:coauthVersionMax="47" xr10:uidLastSave="{00000000-0000-0000-0000-000000000000}"/>
  <bookViews>
    <workbookView xWindow="16898" yWindow="667" windowWidth="27982" windowHeight="14483" tabRatio="787" firstSheet="1" activeTab="6" xr2:uid="{00000000-000D-0000-FFFF-FFFF00000000}"/>
  </bookViews>
  <sheets>
    <sheet name="heart_failure_records" sheetId="9" r:id="rId1"/>
    <sheet name="data_for_multivariate_analysis" sheetId="12" r:id="rId2"/>
    <sheet name="correlation" sheetId="13" r:id="rId3"/>
    <sheet name="slicers_and_pivot" sheetId="10" r:id="rId4"/>
    <sheet name="lab_metrics_vs_death" sheetId="16" r:id="rId5"/>
    <sheet name="age_vs_death" sheetId="18" r:id="rId6"/>
    <sheet name="dashboard" sheetId="2" r:id="rId7"/>
  </sheets>
  <definedNames>
    <definedName name="Slicer_age2">#N/A</definedName>
    <definedName name="Slicer_anemia_label">#N/A</definedName>
    <definedName name="Slicer_diabetes_label">#N/A</definedName>
    <definedName name="Slicer_hbp_label">#N/A</definedName>
    <definedName name="Slicer_sex_label">#N/A</definedName>
    <definedName name="Slicer_smoking_label">#N/A</definedName>
    <definedName name="Slicer_status_label">#N/A</definedName>
  </definedNames>
  <calcPr calcId="181029"/>
  <pivotCaches>
    <pivotCache cacheId="0" r:id="rId8"/>
    <pivotCache cacheId="1" r:id="rId9"/>
    <pivotCache cacheId="2"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W2" i="9" l="1"/>
  <c r="W3" i="9"/>
  <c r="W4" i="9"/>
  <c r="W5" i="9"/>
  <c r="W6" i="9"/>
  <c r="W7" i="9"/>
  <c r="W8" i="9"/>
  <c r="W9" i="9"/>
  <c r="W10" i="9"/>
  <c r="W11" i="9"/>
  <c r="W12" i="9"/>
  <c r="W13" i="9"/>
  <c r="W14" i="9"/>
  <c r="W15" i="9"/>
  <c r="W16" i="9"/>
  <c r="W17" i="9"/>
  <c r="W18" i="9"/>
  <c r="W19" i="9"/>
  <c r="W20" i="9"/>
  <c r="W21" i="9"/>
  <c r="W22" i="9"/>
  <c r="W23" i="9"/>
  <c r="W24" i="9"/>
  <c r="W25" i="9"/>
  <c r="W26" i="9"/>
  <c r="W27" i="9"/>
  <c r="W28" i="9"/>
  <c r="W29" i="9"/>
  <c r="W30" i="9"/>
  <c r="W31" i="9"/>
  <c r="W32" i="9"/>
  <c r="W33" i="9"/>
  <c r="W34" i="9"/>
  <c r="W35" i="9"/>
  <c r="W36" i="9"/>
  <c r="W37" i="9"/>
  <c r="W38" i="9"/>
  <c r="W39" i="9"/>
  <c r="W40" i="9"/>
  <c r="W41" i="9"/>
  <c r="W42" i="9"/>
  <c r="W43" i="9"/>
  <c r="W44" i="9"/>
  <c r="W45" i="9"/>
  <c r="W46" i="9"/>
  <c r="W47" i="9"/>
  <c r="W48" i="9"/>
  <c r="W49" i="9"/>
  <c r="W50" i="9"/>
  <c r="W51" i="9"/>
  <c r="W52" i="9"/>
  <c r="W53" i="9"/>
  <c r="W54" i="9"/>
  <c r="W55" i="9"/>
  <c r="W56" i="9"/>
  <c r="W57" i="9"/>
  <c r="W58" i="9"/>
  <c r="W59" i="9"/>
  <c r="W60" i="9"/>
  <c r="W61" i="9"/>
  <c r="W62" i="9"/>
  <c r="W63" i="9"/>
  <c r="W64" i="9"/>
  <c r="W65" i="9"/>
  <c r="W66" i="9"/>
  <c r="W67" i="9"/>
  <c r="W68" i="9"/>
  <c r="W69" i="9"/>
  <c r="W70" i="9"/>
  <c r="W71" i="9"/>
  <c r="W72" i="9"/>
  <c r="W73" i="9"/>
  <c r="W74" i="9"/>
  <c r="W75" i="9"/>
  <c r="W76" i="9"/>
  <c r="W77" i="9"/>
  <c r="W78" i="9"/>
  <c r="W79" i="9"/>
  <c r="W80" i="9"/>
  <c r="W81" i="9"/>
  <c r="W82" i="9"/>
  <c r="W83" i="9"/>
  <c r="W84" i="9"/>
  <c r="W85" i="9"/>
  <c r="W86" i="9"/>
  <c r="W87" i="9"/>
  <c r="W88" i="9"/>
  <c r="W89" i="9"/>
  <c r="W90" i="9"/>
  <c r="W91" i="9"/>
  <c r="W92" i="9"/>
  <c r="W93" i="9"/>
  <c r="W94" i="9"/>
  <c r="W95" i="9"/>
  <c r="W96" i="9"/>
  <c r="W97" i="9"/>
  <c r="W98" i="9"/>
  <c r="W99" i="9"/>
  <c r="W100" i="9"/>
  <c r="W101" i="9"/>
  <c r="W102" i="9"/>
  <c r="W103" i="9"/>
  <c r="W104" i="9"/>
  <c r="W105" i="9"/>
  <c r="W106" i="9"/>
  <c r="W107" i="9"/>
  <c r="W108" i="9"/>
  <c r="W109" i="9"/>
  <c r="W110" i="9"/>
  <c r="W111" i="9"/>
  <c r="W112" i="9"/>
  <c r="W113" i="9"/>
  <c r="W114" i="9"/>
  <c r="W115" i="9"/>
  <c r="W116" i="9"/>
  <c r="W117" i="9"/>
  <c r="W118" i="9"/>
  <c r="W119" i="9"/>
  <c r="W120" i="9"/>
  <c r="W121" i="9"/>
  <c r="W122" i="9"/>
  <c r="W123" i="9"/>
  <c r="W124" i="9"/>
  <c r="W125" i="9"/>
  <c r="W126" i="9"/>
  <c r="W127" i="9"/>
  <c r="W128" i="9"/>
  <c r="W129" i="9"/>
  <c r="W130" i="9"/>
  <c r="W131" i="9"/>
  <c r="W132" i="9"/>
  <c r="W133" i="9"/>
  <c r="W134" i="9"/>
  <c r="W135" i="9"/>
  <c r="W136" i="9"/>
  <c r="W137" i="9"/>
  <c r="W138" i="9"/>
  <c r="W139" i="9"/>
  <c r="W140" i="9"/>
  <c r="W141" i="9"/>
  <c r="W142" i="9"/>
  <c r="W143" i="9"/>
  <c r="W144" i="9"/>
  <c r="W145" i="9"/>
  <c r="W146" i="9"/>
  <c r="W147" i="9"/>
  <c r="W148" i="9"/>
  <c r="W149" i="9"/>
  <c r="W150" i="9"/>
  <c r="W151" i="9"/>
  <c r="W152" i="9"/>
  <c r="W153" i="9"/>
  <c r="W154" i="9"/>
  <c r="W155" i="9"/>
  <c r="W156" i="9"/>
  <c r="W157" i="9"/>
  <c r="W158" i="9"/>
  <c r="W159" i="9"/>
  <c r="W160" i="9"/>
  <c r="W161" i="9"/>
  <c r="W162" i="9"/>
  <c r="W163" i="9"/>
  <c r="W164" i="9"/>
  <c r="W165" i="9"/>
  <c r="W166" i="9"/>
  <c r="W167" i="9"/>
  <c r="W168" i="9"/>
  <c r="W169" i="9"/>
  <c r="W170" i="9"/>
  <c r="W171" i="9"/>
  <c r="W172" i="9"/>
  <c r="W173" i="9"/>
  <c r="W174" i="9"/>
  <c r="W175" i="9"/>
  <c r="W176" i="9"/>
  <c r="W177" i="9"/>
  <c r="W178" i="9"/>
  <c r="W179" i="9"/>
  <c r="W180" i="9"/>
  <c r="W181" i="9"/>
  <c r="W182" i="9"/>
  <c r="W183" i="9"/>
  <c r="W184" i="9"/>
  <c r="W185" i="9"/>
  <c r="W186" i="9"/>
  <c r="W187" i="9"/>
  <c r="W188" i="9"/>
  <c r="W189" i="9"/>
  <c r="W190" i="9"/>
  <c r="W191" i="9"/>
  <c r="W192" i="9"/>
  <c r="W193" i="9"/>
  <c r="W194" i="9"/>
  <c r="W195" i="9"/>
  <c r="W196" i="9"/>
  <c r="W197" i="9"/>
  <c r="W198" i="9"/>
  <c r="W199" i="9"/>
  <c r="W200" i="9"/>
  <c r="W201" i="9"/>
  <c r="W202" i="9"/>
  <c r="W203" i="9"/>
  <c r="W204" i="9"/>
  <c r="W205" i="9"/>
  <c r="W206" i="9"/>
  <c r="W207" i="9"/>
  <c r="W208" i="9"/>
  <c r="W209" i="9"/>
  <c r="W210" i="9"/>
  <c r="W211" i="9"/>
  <c r="W212" i="9"/>
  <c r="W213" i="9"/>
  <c r="W214" i="9"/>
  <c r="W215" i="9"/>
  <c r="W216" i="9"/>
  <c r="W217" i="9"/>
  <c r="W218" i="9"/>
  <c r="W219" i="9"/>
  <c r="W220" i="9"/>
  <c r="W221" i="9"/>
  <c r="W222" i="9"/>
  <c r="W223" i="9"/>
  <c r="W224" i="9"/>
  <c r="W225" i="9"/>
  <c r="W226" i="9"/>
  <c r="W227" i="9"/>
  <c r="W228" i="9"/>
  <c r="W229" i="9"/>
  <c r="W230" i="9"/>
  <c r="W231" i="9"/>
  <c r="W232" i="9"/>
  <c r="W233" i="9"/>
  <c r="W234" i="9"/>
  <c r="W235" i="9"/>
  <c r="W236" i="9"/>
  <c r="W237" i="9"/>
  <c r="W238" i="9"/>
  <c r="W239" i="9"/>
  <c r="W240" i="9"/>
  <c r="W241" i="9"/>
  <c r="W242" i="9"/>
  <c r="W243" i="9"/>
  <c r="W244" i="9"/>
  <c r="W245" i="9"/>
  <c r="W246" i="9"/>
  <c r="W247" i="9"/>
  <c r="W248" i="9"/>
  <c r="W249" i="9"/>
  <c r="W250" i="9"/>
  <c r="W251" i="9"/>
  <c r="W252" i="9"/>
  <c r="W253" i="9"/>
  <c r="W254" i="9"/>
  <c r="W255" i="9"/>
  <c r="W256" i="9"/>
  <c r="W257" i="9"/>
  <c r="W258" i="9"/>
  <c r="W259" i="9"/>
  <c r="W260" i="9"/>
  <c r="W261" i="9"/>
  <c r="W262" i="9"/>
  <c r="W263" i="9"/>
  <c r="W264" i="9"/>
  <c r="W265" i="9"/>
  <c r="W266" i="9"/>
  <c r="W267" i="9"/>
  <c r="W268" i="9"/>
  <c r="W269" i="9"/>
  <c r="W270" i="9"/>
  <c r="W271" i="9"/>
  <c r="W272" i="9"/>
  <c r="W273" i="9"/>
  <c r="W274" i="9"/>
  <c r="W275" i="9"/>
  <c r="W276" i="9"/>
  <c r="W277" i="9"/>
  <c r="W278" i="9"/>
  <c r="W279" i="9"/>
  <c r="W280" i="9"/>
  <c r="W281" i="9"/>
  <c r="W282" i="9"/>
  <c r="W283" i="9"/>
  <c r="W284" i="9"/>
  <c r="W285" i="9"/>
  <c r="W286" i="9"/>
  <c r="W287" i="9"/>
  <c r="W288" i="9"/>
  <c r="W289" i="9"/>
  <c r="W290" i="9"/>
  <c r="W291" i="9"/>
  <c r="W292" i="9"/>
  <c r="W293" i="9"/>
  <c r="W294" i="9"/>
  <c r="W295" i="9"/>
  <c r="W296" i="9"/>
  <c r="W297" i="9"/>
  <c r="W298" i="9"/>
  <c r="W299" i="9"/>
  <c r="W300" i="9"/>
  <c r="W301" i="9"/>
  <c r="W302" i="9"/>
  <c r="W303" i="9"/>
  <c r="W304" i="9"/>
  <c r="W305" i="9"/>
  <c r="W306" i="9"/>
  <c r="W307" i="9"/>
  <c r="W308" i="9"/>
  <c r="W309" i="9"/>
  <c r="W310" i="9"/>
  <c r="W311" i="9"/>
  <c r="W312" i="9"/>
  <c r="W313" i="9"/>
  <c r="W314" i="9"/>
  <c r="W315" i="9"/>
  <c r="W316" i="9"/>
  <c r="W317" i="9"/>
  <c r="W318" i="9"/>
  <c r="W319" i="9"/>
  <c r="W320" i="9"/>
  <c r="W321" i="9"/>
  <c r="W322" i="9"/>
  <c r="W323" i="9"/>
  <c r="W324" i="9"/>
  <c r="W325" i="9"/>
  <c r="W326" i="9"/>
  <c r="W327" i="9"/>
  <c r="W328" i="9"/>
  <c r="W329" i="9"/>
  <c r="W330" i="9"/>
  <c r="W331" i="9"/>
  <c r="W332" i="9"/>
  <c r="W333" i="9"/>
  <c r="W334" i="9"/>
  <c r="W335" i="9"/>
  <c r="W336" i="9"/>
  <c r="W337" i="9"/>
  <c r="W338" i="9"/>
  <c r="W339" i="9"/>
  <c r="W340" i="9"/>
  <c r="W341" i="9"/>
  <c r="W342" i="9"/>
  <c r="W343" i="9"/>
  <c r="W344" i="9"/>
  <c r="W345" i="9"/>
  <c r="W346" i="9"/>
  <c r="W347" i="9"/>
  <c r="W348" i="9"/>
  <c r="W349" i="9"/>
  <c r="W350" i="9"/>
  <c r="W351" i="9"/>
  <c r="W352" i="9"/>
  <c r="W353" i="9"/>
  <c r="W354" i="9"/>
  <c r="W355" i="9"/>
  <c r="W356" i="9"/>
  <c r="W357" i="9"/>
  <c r="W358" i="9"/>
  <c r="W359" i="9"/>
  <c r="W360" i="9"/>
  <c r="W361" i="9"/>
  <c r="W362" i="9"/>
  <c r="W363" i="9"/>
  <c r="W364" i="9"/>
  <c r="W365" i="9"/>
  <c r="W366" i="9"/>
  <c r="W367" i="9"/>
  <c r="W368" i="9"/>
  <c r="W369" i="9"/>
  <c r="W370" i="9"/>
  <c r="W371" i="9"/>
  <c r="W372" i="9"/>
  <c r="W373" i="9"/>
  <c r="W374" i="9"/>
  <c r="W375" i="9"/>
  <c r="W376" i="9"/>
  <c r="W377" i="9"/>
  <c r="W378" i="9"/>
  <c r="W379" i="9"/>
  <c r="W380" i="9"/>
  <c r="W381" i="9"/>
  <c r="W382" i="9"/>
  <c r="W383" i="9"/>
  <c r="W384" i="9"/>
  <c r="W385" i="9"/>
  <c r="W386" i="9"/>
  <c r="W387" i="9"/>
  <c r="W388" i="9"/>
  <c r="W389" i="9"/>
  <c r="W390" i="9"/>
  <c r="W391" i="9"/>
  <c r="W392" i="9"/>
  <c r="W393" i="9"/>
  <c r="W394" i="9"/>
  <c r="W395" i="9"/>
  <c r="W396" i="9"/>
  <c r="W397" i="9"/>
  <c r="W398" i="9"/>
  <c r="W399" i="9"/>
  <c r="W400" i="9"/>
  <c r="W401" i="9"/>
  <c r="W402" i="9"/>
  <c r="W403" i="9"/>
  <c r="W404" i="9"/>
  <c r="W405" i="9"/>
  <c r="W406" i="9"/>
  <c r="W407" i="9"/>
  <c r="W408" i="9"/>
  <c r="W409" i="9"/>
  <c r="W410" i="9"/>
  <c r="W411" i="9"/>
  <c r="W412" i="9"/>
  <c r="W413" i="9"/>
  <c r="W414" i="9"/>
  <c r="W415" i="9"/>
  <c r="W416" i="9"/>
  <c r="W417" i="9"/>
  <c r="W418" i="9"/>
  <c r="W419" i="9"/>
  <c r="W420" i="9"/>
  <c r="W421" i="9"/>
  <c r="W422" i="9"/>
  <c r="W423" i="9"/>
  <c r="W424" i="9"/>
  <c r="W425" i="9"/>
  <c r="W426" i="9"/>
  <c r="W427" i="9"/>
  <c r="W428" i="9"/>
  <c r="W429" i="9"/>
  <c r="W430" i="9"/>
  <c r="W431" i="9"/>
  <c r="W432" i="9"/>
  <c r="W433" i="9"/>
  <c r="W434" i="9"/>
  <c r="W435" i="9"/>
  <c r="W436" i="9"/>
  <c r="W437" i="9"/>
  <c r="W438" i="9"/>
  <c r="W439" i="9"/>
  <c r="W440" i="9"/>
  <c r="W441" i="9"/>
  <c r="W442" i="9"/>
  <c r="W443" i="9"/>
  <c r="W444" i="9"/>
  <c r="W445" i="9"/>
  <c r="W446" i="9"/>
  <c r="W447" i="9"/>
  <c r="W448" i="9"/>
  <c r="W449" i="9"/>
  <c r="W450" i="9"/>
  <c r="W451" i="9"/>
  <c r="W452" i="9"/>
  <c r="W453" i="9"/>
  <c r="W454" i="9"/>
  <c r="W455" i="9"/>
  <c r="W456" i="9"/>
  <c r="W457" i="9"/>
  <c r="W458" i="9"/>
  <c r="W459" i="9"/>
  <c r="W460" i="9"/>
  <c r="W461" i="9"/>
  <c r="W462" i="9"/>
  <c r="W463" i="9"/>
  <c r="W464" i="9"/>
  <c r="W465" i="9"/>
  <c r="W466" i="9"/>
  <c r="W467" i="9"/>
  <c r="W468" i="9"/>
  <c r="W469" i="9"/>
  <c r="W470" i="9"/>
  <c r="W471" i="9"/>
  <c r="W472" i="9"/>
  <c r="W473" i="9"/>
  <c r="W474" i="9"/>
  <c r="W475" i="9"/>
  <c r="W476" i="9"/>
  <c r="W477" i="9"/>
  <c r="W478" i="9"/>
  <c r="W479" i="9"/>
  <c r="W480" i="9"/>
  <c r="W481" i="9"/>
  <c r="W482" i="9"/>
  <c r="W483" i="9"/>
  <c r="W484" i="9"/>
  <c r="W485" i="9"/>
  <c r="W486" i="9"/>
  <c r="W487" i="9"/>
  <c r="W488" i="9"/>
  <c r="W489" i="9"/>
  <c r="W490" i="9"/>
  <c r="W491" i="9"/>
  <c r="W492" i="9"/>
  <c r="W493" i="9"/>
  <c r="W494" i="9"/>
  <c r="W495" i="9"/>
  <c r="W496" i="9"/>
  <c r="W497" i="9"/>
  <c r="W498" i="9"/>
  <c r="W499" i="9"/>
  <c r="W500" i="9"/>
  <c r="W501" i="9"/>
  <c r="W502" i="9"/>
  <c r="W503" i="9"/>
  <c r="W504" i="9"/>
  <c r="W505" i="9"/>
  <c r="W506" i="9"/>
  <c r="W507" i="9"/>
  <c r="W508" i="9"/>
  <c r="W509" i="9"/>
  <c r="W510" i="9"/>
  <c r="W511" i="9"/>
  <c r="W512" i="9"/>
  <c r="W513" i="9"/>
  <c r="W514" i="9"/>
  <c r="W515" i="9"/>
  <c r="W516" i="9"/>
  <c r="W517" i="9"/>
  <c r="W518" i="9"/>
  <c r="W519" i="9"/>
  <c r="W520" i="9"/>
  <c r="W521" i="9"/>
  <c r="W522" i="9"/>
  <c r="W523" i="9"/>
  <c r="W524" i="9"/>
  <c r="W525" i="9"/>
  <c r="W526" i="9"/>
  <c r="W527" i="9"/>
  <c r="W528" i="9"/>
  <c r="W529" i="9"/>
  <c r="W530" i="9"/>
  <c r="W531" i="9"/>
  <c r="W532" i="9"/>
  <c r="W533" i="9"/>
  <c r="W534" i="9"/>
  <c r="W535" i="9"/>
  <c r="W536" i="9"/>
  <c r="W537" i="9"/>
  <c r="W538" i="9"/>
  <c r="W539" i="9"/>
  <c r="W540" i="9"/>
  <c r="W541" i="9"/>
  <c r="W542" i="9"/>
  <c r="W543" i="9"/>
  <c r="W544" i="9"/>
  <c r="W545" i="9"/>
  <c r="W546" i="9"/>
  <c r="W547" i="9"/>
  <c r="W548" i="9"/>
  <c r="W549" i="9"/>
  <c r="W550" i="9"/>
  <c r="W551" i="9"/>
  <c r="W552" i="9"/>
  <c r="W553" i="9"/>
  <c r="W554" i="9"/>
  <c r="W555" i="9"/>
  <c r="W556" i="9"/>
  <c r="W557" i="9"/>
  <c r="W558" i="9"/>
  <c r="W559" i="9"/>
  <c r="W560" i="9"/>
  <c r="W561" i="9"/>
  <c r="W562" i="9"/>
  <c r="W563" i="9"/>
  <c r="W564" i="9"/>
  <c r="W565" i="9"/>
  <c r="W566" i="9"/>
  <c r="W567" i="9"/>
  <c r="W568" i="9"/>
  <c r="W569" i="9"/>
  <c r="W570" i="9"/>
  <c r="W571" i="9"/>
  <c r="W572" i="9"/>
  <c r="W573" i="9"/>
  <c r="W574" i="9"/>
  <c r="W575" i="9"/>
  <c r="W576" i="9"/>
  <c r="W577" i="9"/>
  <c r="W578" i="9"/>
  <c r="W579" i="9"/>
  <c r="W580" i="9"/>
  <c r="W581" i="9"/>
  <c r="W582" i="9"/>
  <c r="W583" i="9"/>
  <c r="W584" i="9"/>
  <c r="W585" i="9"/>
  <c r="W586" i="9"/>
  <c r="W587" i="9"/>
  <c r="W588" i="9"/>
  <c r="W589" i="9"/>
  <c r="W590" i="9"/>
  <c r="W591" i="9"/>
  <c r="W592" i="9"/>
  <c r="W593" i="9"/>
  <c r="W594" i="9"/>
  <c r="W595" i="9"/>
  <c r="W596" i="9"/>
  <c r="W597" i="9"/>
  <c r="W598" i="9"/>
  <c r="W599" i="9"/>
  <c r="W600" i="9"/>
  <c r="W601" i="9"/>
  <c r="W602" i="9"/>
  <c r="W603" i="9"/>
  <c r="W604" i="9"/>
  <c r="W605" i="9"/>
  <c r="W606" i="9"/>
  <c r="W607" i="9"/>
  <c r="W608" i="9"/>
  <c r="W609" i="9"/>
  <c r="W610" i="9"/>
  <c r="W611" i="9"/>
  <c r="W612" i="9"/>
  <c r="W613" i="9"/>
  <c r="W614" i="9"/>
  <c r="W615" i="9"/>
  <c r="W616" i="9"/>
  <c r="W617" i="9"/>
  <c r="W618" i="9"/>
  <c r="W619" i="9"/>
  <c r="W620" i="9"/>
  <c r="W621" i="9"/>
  <c r="W622" i="9"/>
  <c r="W623" i="9"/>
  <c r="W624" i="9"/>
  <c r="W625" i="9"/>
  <c r="W626" i="9"/>
  <c r="W627" i="9"/>
  <c r="W628" i="9"/>
  <c r="W629" i="9"/>
  <c r="W630" i="9"/>
  <c r="W631" i="9"/>
  <c r="W632" i="9"/>
  <c r="W633" i="9"/>
  <c r="W634" i="9"/>
  <c r="W635" i="9"/>
  <c r="W636" i="9"/>
  <c r="W637" i="9"/>
  <c r="W638" i="9"/>
  <c r="W639" i="9"/>
  <c r="W640" i="9"/>
  <c r="W641" i="9"/>
  <c r="W642" i="9"/>
  <c r="W643" i="9"/>
  <c r="W644" i="9"/>
  <c r="W645" i="9"/>
  <c r="W646" i="9"/>
  <c r="W647" i="9"/>
  <c r="W648" i="9"/>
  <c r="W649" i="9"/>
  <c r="W650" i="9"/>
  <c r="W651" i="9"/>
  <c r="W652" i="9"/>
  <c r="W653" i="9"/>
  <c r="W654" i="9"/>
  <c r="W655" i="9"/>
  <c r="W656" i="9"/>
  <c r="W657" i="9"/>
  <c r="W658" i="9"/>
  <c r="W659" i="9"/>
  <c r="W660" i="9"/>
  <c r="W661" i="9"/>
  <c r="W662" i="9"/>
  <c r="W663" i="9"/>
  <c r="W664" i="9"/>
  <c r="W665" i="9"/>
  <c r="W666" i="9"/>
  <c r="W667" i="9"/>
  <c r="W668" i="9"/>
  <c r="W669" i="9"/>
  <c r="W670" i="9"/>
  <c r="W671" i="9"/>
  <c r="W672" i="9"/>
  <c r="W673" i="9"/>
  <c r="W674" i="9"/>
  <c r="W675" i="9"/>
  <c r="W676" i="9"/>
  <c r="W677" i="9"/>
  <c r="W678" i="9"/>
  <c r="W679" i="9"/>
  <c r="W680" i="9"/>
  <c r="W681" i="9"/>
  <c r="W682" i="9"/>
  <c r="W683" i="9"/>
  <c r="W684" i="9"/>
  <c r="W685" i="9"/>
  <c r="W686" i="9"/>
  <c r="W687" i="9"/>
  <c r="W688" i="9"/>
  <c r="W689" i="9"/>
  <c r="W690" i="9"/>
  <c r="W691" i="9"/>
  <c r="W692" i="9"/>
  <c r="W693" i="9"/>
  <c r="W694" i="9"/>
  <c r="W695" i="9"/>
  <c r="W696" i="9"/>
  <c r="W697" i="9"/>
  <c r="W698" i="9"/>
  <c r="W699" i="9"/>
  <c r="W700" i="9"/>
  <c r="W701" i="9"/>
  <c r="W702" i="9"/>
  <c r="W703" i="9"/>
  <c r="W704" i="9"/>
  <c r="W705" i="9"/>
  <c r="W706" i="9"/>
  <c r="W707" i="9"/>
  <c r="W708" i="9"/>
  <c r="W709" i="9"/>
  <c r="W710" i="9"/>
  <c r="W711" i="9"/>
  <c r="W712" i="9"/>
  <c r="W713" i="9"/>
  <c r="W714" i="9"/>
  <c r="W715" i="9"/>
  <c r="W716" i="9"/>
  <c r="W717" i="9"/>
  <c r="W718" i="9"/>
  <c r="W719" i="9"/>
  <c r="W720" i="9"/>
  <c r="W721" i="9"/>
  <c r="W722" i="9"/>
  <c r="W723" i="9"/>
  <c r="W724" i="9"/>
  <c r="W725" i="9"/>
  <c r="W726" i="9"/>
  <c r="W727" i="9"/>
  <c r="W728" i="9"/>
  <c r="W729" i="9"/>
  <c r="W730" i="9"/>
  <c r="W731" i="9"/>
  <c r="W732" i="9"/>
  <c r="W733" i="9"/>
  <c r="W734" i="9"/>
  <c r="W735" i="9"/>
  <c r="W736" i="9"/>
  <c r="W737" i="9"/>
  <c r="W738" i="9"/>
  <c r="W739" i="9"/>
  <c r="W740" i="9"/>
  <c r="W741" i="9"/>
  <c r="W742" i="9"/>
  <c r="W743" i="9"/>
  <c r="W744" i="9"/>
  <c r="W745" i="9"/>
  <c r="W746" i="9"/>
  <c r="W747" i="9"/>
  <c r="W748" i="9"/>
  <c r="W749" i="9"/>
  <c r="W750" i="9"/>
  <c r="W751" i="9"/>
  <c r="W752" i="9"/>
  <c r="W753" i="9"/>
  <c r="W754" i="9"/>
  <c r="W755" i="9"/>
  <c r="W756" i="9"/>
  <c r="W757" i="9"/>
  <c r="W758" i="9"/>
  <c r="W759" i="9"/>
  <c r="W760" i="9"/>
  <c r="W761" i="9"/>
  <c r="W762" i="9"/>
  <c r="W763" i="9"/>
  <c r="W764" i="9"/>
  <c r="W765" i="9"/>
  <c r="W766" i="9"/>
  <c r="W767" i="9"/>
  <c r="W768" i="9"/>
  <c r="W769" i="9"/>
  <c r="W770" i="9"/>
  <c r="W771" i="9"/>
  <c r="W772" i="9"/>
  <c r="W773" i="9"/>
  <c r="W774" i="9"/>
  <c r="W775" i="9"/>
  <c r="W776" i="9"/>
  <c r="W777" i="9"/>
  <c r="W778" i="9"/>
  <c r="W779" i="9"/>
  <c r="W780" i="9"/>
  <c r="W781" i="9"/>
  <c r="W782" i="9"/>
  <c r="W783" i="9"/>
  <c r="W784" i="9"/>
  <c r="W785" i="9"/>
  <c r="W786" i="9"/>
  <c r="W787" i="9"/>
  <c r="W788" i="9"/>
  <c r="W789" i="9"/>
  <c r="W790" i="9"/>
  <c r="W791" i="9"/>
  <c r="W792" i="9"/>
  <c r="W793" i="9"/>
  <c r="W794" i="9"/>
  <c r="W795" i="9"/>
  <c r="W796" i="9"/>
  <c r="W797" i="9"/>
  <c r="W798" i="9"/>
  <c r="W799" i="9"/>
  <c r="W800" i="9"/>
  <c r="W801" i="9"/>
  <c r="W802" i="9"/>
  <c r="W803" i="9"/>
  <c r="W804" i="9"/>
  <c r="W805" i="9"/>
  <c r="W806" i="9"/>
  <c r="W807" i="9"/>
  <c r="W808" i="9"/>
  <c r="W809" i="9"/>
  <c r="W810" i="9"/>
  <c r="W811" i="9"/>
  <c r="W812" i="9"/>
  <c r="W813" i="9"/>
  <c r="W814" i="9"/>
  <c r="W815" i="9"/>
  <c r="W816" i="9"/>
  <c r="W817" i="9"/>
  <c r="W818" i="9"/>
  <c r="W819" i="9"/>
  <c r="W820" i="9"/>
  <c r="W821" i="9"/>
  <c r="W822" i="9"/>
  <c r="W823" i="9"/>
  <c r="W824" i="9"/>
  <c r="W825" i="9"/>
  <c r="W826" i="9"/>
  <c r="W827" i="9"/>
  <c r="W828" i="9"/>
  <c r="W829" i="9"/>
  <c r="W830" i="9"/>
  <c r="W831" i="9"/>
  <c r="W832" i="9"/>
  <c r="W833" i="9"/>
  <c r="W834" i="9"/>
  <c r="W835" i="9"/>
  <c r="W836" i="9"/>
  <c r="W837" i="9"/>
  <c r="W838" i="9"/>
  <c r="W839" i="9"/>
  <c r="W840" i="9"/>
  <c r="W841" i="9"/>
  <c r="W842" i="9"/>
  <c r="W843" i="9"/>
  <c r="W844" i="9"/>
  <c r="W845" i="9"/>
  <c r="W846" i="9"/>
  <c r="W847" i="9"/>
  <c r="W848" i="9"/>
  <c r="W849" i="9"/>
  <c r="W850" i="9"/>
  <c r="W851" i="9"/>
  <c r="W852" i="9"/>
  <c r="W853" i="9"/>
  <c r="W854" i="9"/>
  <c r="W855" i="9"/>
  <c r="W856" i="9"/>
  <c r="W857" i="9"/>
  <c r="W858" i="9"/>
  <c r="W859" i="9"/>
  <c r="W860" i="9"/>
  <c r="W861" i="9"/>
  <c r="W862" i="9"/>
  <c r="W863" i="9"/>
  <c r="W864" i="9"/>
  <c r="W865" i="9"/>
  <c r="W866" i="9"/>
  <c r="W867" i="9"/>
  <c r="W868" i="9"/>
  <c r="W869" i="9"/>
  <c r="W870" i="9"/>
  <c r="W871" i="9"/>
  <c r="W872" i="9"/>
  <c r="W873" i="9"/>
  <c r="W874" i="9"/>
  <c r="W875" i="9"/>
  <c r="W876" i="9"/>
  <c r="W877" i="9"/>
  <c r="W878" i="9"/>
  <c r="W879" i="9"/>
  <c r="W880" i="9"/>
  <c r="W881" i="9"/>
  <c r="W882" i="9"/>
  <c r="W883" i="9"/>
  <c r="W884" i="9"/>
  <c r="W885" i="9"/>
  <c r="W886" i="9"/>
  <c r="W887" i="9"/>
  <c r="W888" i="9"/>
  <c r="W889" i="9"/>
  <c r="W890" i="9"/>
  <c r="W891" i="9"/>
  <c r="W892" i="9"/>
  <c r="W893" i="9"/>
  <c r="W894" i="9"/>
  <c r="W895" i="9"/>
  <c r="W896" i="9"/>
  <c r="W897" i="9"/>
  <c r="W898" i="9"/>
  <c r="W899" i="9"/>
  <c r="W900" i="9"/>
  <c r="W901" i="9"/>
  <c r="W902" i="9"/>
  <c r="W903" i="9"/>
  <c r="W904" i="9"/>
  <c r="W905" i="9"/>
  <c r="W906" i="9"/>
  <c r="W907" i="9"/>
  <c r="W908" i="9"/>
  <c r="W909" i="9"/>
  <c r="W910" i="9"/>
  <c r="W911" i="9"/>
  <c r="W912" i="9"/>
  <c r="W913" i="9"/>
  <c r="W914" i="9"/>
  <c r="W915" i="9"/>
  <c r="W916" i="9"/>
  <c r="W917" i="9"/>
  <c r="W918" i="9"/>
  <c r="W919" i="9"/>
  <c r="W920" i="9"/>
  <c r="W921" i="9"/>
  <c r="W922" i="9"/>
  <c r="W923" i="9"/>
  <c r="W924" i="9"/>
  <c r="W925" i="9"/>
  <c r="W926" i="9"/>
  <c r="W927" i="9"/>
  <c r="W928" i="9"/>
  <c r="W929" i="9"/>
  <c r="W930" i="9"/>
  <c r="W931" i="9"/>
  <c r="W932" i="9"/>
  <c r="W933" i="9"/>
  <c r="W934" i="9"/>
  <c r="W935" i="9"/>
  <c r="W936" i="9"/>
  <c r="W937" i="9"/>
  <c r="W938" i="9"/>
  <c r="W939" i="9"/>
  <c r="W940" i="9"/>
  <c r="W941" i="9"/>
  <c r="W942" i="9"/>
  <c r="W943" i="9"/>
  <c r="W944" i="9"/>
  <c r="W945" i="9"/>
  <c r="W946" i="9"/>
  <c r="W947" i="9"/>
  <c r="W948" i="9"/>
  <c r="W949" i="9"/>
  <c r="W950" i="9"/>
  <c r="W951" i="9"/>
  <c r="W952" i="9"/>
  <c r="W953" i="9"/>
  <c r="W954" i="9"/>
  <c r="W955" i="9"/>
  <c r="W956" i="9"/>
  <c r="W957" i="9"/>
  <c r="W958" i="9"/>
  <c r="W959" i="9"/>
  <c r="W960" i="9"/>
  <c r="W961" i="9"/>
  <c r="W962" i="9"/>
  <c r="W963" i="9"/>
  <c r="W964" i="9"/>
  <c r="W965" i="9"/>
  <c r="W966" i="9"/>
  <c r="W967" i="9"/>
  <c r="W968" i="9"/>
  <c r="W969" i="9"/>
  <c r="W970" i="9"/>
  <c r="W971" i="9"/>
  <c r="W972" i="9"/>
  <c r="W973" i="9"/>
  <c r="W974" i="9"/>
  <c r="W975" i="9"/>
  <c r="W976" i="9"/>
  <c r="W977" i="9"/>
  <c r="W978" i="9"/>
  <c r="W979" i="9"/>
  <c r="W980" i="9"/>
  <c r="W981" i="9"/>
  <c r="W982" i="9"/>
  <c r="W983" i="9"/>
  <c r="W984" i="9"/>
  <c r="W985" i="9"/>
  <c r="W986" i="9"/>
  <c r="W987" i="9"/>
  <c r="W988" i="9"/>
  <c r="W989" i="9"/>
  <c r="W990" i="9"/>
  <c r="W991" i="9"/>
  <c r="W992" i="9"/>
  <c r="W993" i="9"/>
  <c r="W994" i="9"/>
  <c r="W995" i="9"/>
  <c r="W996" i="9"/>
  <c r="W997" i="9"/>
  <c r="W998" i="9"/>
  <c r="W999" i="9"/>
  <c r="W1000" i="9"/>
  <c r="W1001" i="9"/>
  <c r="W1002" i="9"/>
  <c r="W1003" i="9"/>
  <c r="W1004" i="9"/>
  <c r="W1005" i="9"/>
  <c r="W1006" i="9"/>
  <c r="W1007" i="9"/>
  <c r="W1008" i="9"/>
  <c r="W1009" i="9"/>
  <c r="W1010" i="9"/>
  <c r="W1011" i="9"/>
  <c r="W1012" i="9"/>
  <c r="W1013" i="9"/>
  <c r="W1014" i="9"/>
  <c r="W1015" i="9"/>
  <c r="W1016" i="9"/>
  <c r="W1017" i="9"/>
  <c r="W1018" i="9"/>
  <c r="W1019" i="9"/>
  <c r="W1020" i="9"/>
  <c r="W1021" i="9"/>
  <c r="W1022" i="9"/>
  <c r="W1023" i="9"/>
  <c r="W1024" i="9"/>
  <c r="W1025" i="9"/>
  <c r="W1026" i="9"/>
  <c r="W1027" i="9"/>
  <c r="W1028" i="9"/>
  <c r="W1029" i="9"/>
  <c r="W1030" i="9"/>
  <c r="W1031" i="9"/>
  <c r="W1032" i="9"/>
  <c r="W1033" i="9"/>
  <c r="W1034" i="9"/>
  <c r="W1035" i="9"/>
  <c r="W1036" i="9"/>
  <c r="W1037" i="9"/>
  <c r="W1038" i="9"/>
  <c r="W1039" i="9"/>
  <c r="W1040" i="9"/>
  <c r="W1041" i="9"/>
  <c r="W1042" i="9"/>
  <c r="W1043" i="9"/>
  <c r="W1044" i="9"/>
  <c r="W1045" i="9"/>
  <c r="W1046" i="9"/>
  <c r="W1047" i="9"/>
  <c r="W1048" i="9"/>
  <c r="W1049" i="9"/>
  <c r="W1050" i="9"/>
  <c r="W1051" i="9"/>
  <c r="W1052" i="9"/>
  <c r="W1053" i="9"/>
  <c r="W1054" i="9"/>
  <c r="W1055" i="9"/>
  <c r="W1056" i="9"/>
  <c r="W1057" i="9"/>
  <c r="W1058" i="9"/>
  <c r="W1059" i="9"/>
  <c r="W1060" i="9"/>
  <c r="W1061" i="9"/>
  <c r="W1062" i="9"/>
  <c r="W1063" i="9"/>
  <c r="W1064" i="9"/>
  <c r="W1065" i="9"/>
  <c r="W1066" i="9"/>
  <c r="W1067" i="9"/>
  <c r="W1068" i="9"/>
  <c r="W1069" i="9"/>
  <c r="W1070" i="9"/>
  <c r="W1071" i="9"/>
  <c r="W1072" i="9"/>
  <c r="W1073" i="9"/>
  <c r="W1074" i="9"/>
  <c r="W1075" i="9"/>
  <c r="W1076" i="9"/>
  <c r="W1077" i="9"/>
  <c r="W1078" i="9"/>
  <c r="W1079" i="9"/>
  <c r="W1080" i="9"/>
  <c r="W1081" i="9"/>
  <c r="W1082" i="9"/>
  <c r="W1083" i="9"/>
  <c r="W1084" i="9"/>
  <c r="W1085" i="9"/>
  <c r="W1086" i="9"/>
  <c r="W1087" i="9"/>
  <c r="W1088" i="9"/>
  <c r="W1089" i="9"/>
  <c r="W1090" i="9"/>
  <c r="W1091" i="9"/>
  <c r="W1092" i="9"/>
  <c r="W1093" i="9"/>
  <c r="W1094" i="9"/>
  <c r="W1095" i="9"/>
  <c r="W1096" i="9"/>
  <c r="W1097" i="9"/>
  <c r="W1098" i="9"/>
  <c r="W1099" i="9"/>
  <c r="W1100" i="9"/>
  <c r="W1101" i="9"/>
  <c r="W1102" i="9"/>
  <c r="W1103" i="9"/>
  <c r="W1104" i="9"/>
  <c r="W1105" i="9"/>
  <c r="W1106" i="9"/>
  <c r="W1107" i="9"/>
  <c r="W1108" i="9"/>
  <c r="W1109" i="9"/>
  <c r="W1110" i="9"/>
  <c r="W1111" i="9"/>
  <c r="W1112" i="9"/>
  <c r="W1113" i="9"/>
  <c r="W1114" i="9"/>
  <c r="W1115" i="9"/>
  <c r="W1116" i="9"/>
  <c r="W1117" i="9"/>
  <c r="W1118" i="9"/>
  <c r="W1119" i="9"/>
  <c r="W1120" i="9"/>
  <c r="W1121" i="9"/>
  <c r="W1122" i="9"/>
  <c r="W1123" i="9"/>
  <c r="W1124" i="9"/>
  <c r="W1125" i="9"/>
  <c r="W1126" i="9"/>
  <c r="W1127" i="9"/>
  <c r="W1128" i="9"/>
  <c r="W1129" i="9"/>
  <c r="W1130" i="9"/>
  <c r="W1131" i="9"/>
  <c r="W1132" i="9"/>
  <c r="W1133" i="9"/>
  <c r="W1134" i="9"/>
  <c r="W1135" i="9"/>
  <c r="W1136" i="9"/>
  <c r="W1137" i="9"/>
  <c r="W1138" i="9"/>
  <c r="W1139" i="9"/>
  <c r="W1140" i="9"/>
  <c r="W1141" i="9"/>
  <c r="W1142" i="9"/>
  <c r="W1143" i="9"/>
  <c r="W1144" i="9"/>
  <c r="W1145" i="9"/>
  <c r="W1146" i="9"/>
  <c r="W1147" i="9"/>
  <c r="W1148" i="9"/>
  <c r="W1149" i="9"/>
  <c r="W1150" i="9"/>
  <c r="W1151" i="9"/>
  <c r="W1152" i="9"/>
  <c r="W1153" i="9"/>
  <c r="W1154" i="9"/>
  <c r="W1155" i="9"/>
  <c r="W1156" i="9"/>
  <c r="W1157" i="9"/>
  <c r="W1158" i="9"/>
  <c r="W1159" i="9"/>
  <c r="W1160" i="9"/>
  <c r="W1161" i="9"/>
  <c r="W1162" i="9"/>
  <c r="W1163" i="9"/>
  <c r="W1164" i="9"/>
  <c r="W1165" i="9"/>
  <c r="W1166" i="9"/>
  <c r="W1167" i="9"/>
  <c r="W1168" i="9"/>
  <c r="W1169" i="9"/>
  <c r="W1170" i="9"/>
  <c r="W1171" i="9"/>
  <c r="W1172" i="9"/>
  <c r="W1173" i="9"/>
  <c r="W1174" i="9"/>
  <c r="W1175" i="9"/>
  <c r="W1176" i="9"/>
  <c r="W1177" i="9"/>
  <c r="W1178" i="9"/>
  <c r="W1179" i="9"/>
  <c r="W1180" i="9"/>
  <c r="W1181" i="9"/>
  <c r="W1182" i="9"/>
  <c r="W1183" i="9"/>
  <c r="W1184" i="9"/>
  <c r="W1185" i="9"/>
  <c r="W1186" i="9"/>
  <c r="W1187" i="9"/>
  <c r="W1188" i="9"/>
  <c r="W1189" i="9"/>
  <c r="W1190" i="9"/>
  <c r="W1191" i="9"/>
  <c r="W1192" i="9"/>
  <c r="W1193" i="9"/>
  <c r="W1194" i="9"/>
  <c r="W1195" i="9"/>
  <c r="W1196" i="9"/>
  <c r="W1197" i="9"/>
  <c r="W1198" i="9"/>
  <c r="W1199" i="9"/>
  <c r="W1200" i="9"/>
  <c r="W1201" i="9"/>
  <c r="W1202" i="9"/>
  <c r="W1203" i="9"/>
  <c r="W1204" i="9"/>
  <c r="W1205" i="9"/>
  <c r="W1206" i="9"/>
  <c r="W1207" i="9"/>
  <c r="W1208" i="9"/>
  <c r="W1209" i="9"/>
  <c r="W1210" i="9"/>
  <c r="W1211" i="9"/>
  <c r="W1212" i="9"/>
  <c r="W1213" i="9"/>
  <c r="W1214" i="9"/>
  <c r="W1215" i="9"/>
  <c r="W1216" i="9"/>
  <c r="W1217" i="9"/>
  <c r="W1218" i="9"/>
  <c r="W1219" i="9"/>
  <c r="W1220" i="9"/>
  <c r="W1221" i="9"/>
  <c r="W1222" i="9"/>
  <c r="W1223" i="9"/>
  <c r="W1224" i="9"/>
  <c r="W1225" i="9"/>
  <c r="W1226" i="9"/>
  <c r="W1227" i="9"/>
  <c r="W1228" i="9"/>
  <c r="W1229" i="9"/>
  <c r="W1230" i="9"/>
  <c r="W1231" i="9"/>
  <c r="W1232" i="9"/>
  <c r="W1233" i="9"/>
  <c r="W1234" i="9"/>
  <c r="W1235" i="9"/>
  <c r="W1236" i="9"/>
  <c r="W1237" i="9"/>
  <c r="W1238" i="9"/>
  <c r="W1239" i="9"/>
  <c r="W1240" i="9"/>
  <c r="W1241" i="9"/>
  <c r="W1242" i="9"/>
  <c r="W1243" i="9"/>
  <c r="W1244" i="9"/>
  <c r="W1245" i="9"/>
  <c r="W1246" i="9"/>
  <c r="W1247" i="9"/>
  <c r="W1248" i="9"/>
  <c r="W1249" i="9"/>
  <c r="W1250" i="9"/>
  <c r="W1251" i="9"/>
  <c r="W1252" i="9"/>
  <c r="W1253" i="9"/>
  <c r="W1254" i="9"/>
  <c r="W1255" i="9"/>
  <c r="W1256" i="9"/>
  <c r="W1257" i="9"/>
  <c r="W1258" i="9"/>
  <c r="W1259" i="9"/>
  <c r="W1260" i="9"/>
  <c r="W1261" i="9"/>
  <c r="W1262" i="9"/>
  <c r="W1263" i="9"/>
  <c r="W1264" i="9"/>
  <c r="W1265" i="9"/>
  <c r="W1266" i="9"/>
  <c r="W1267" i="9"/>
  <c r="W1268" i="9"/>
  <c r="W1269" i="9"/>
  <c r="W1270" i="9"/>
  <c r="W1271" i="9"/>
  <c r="W1272" i="9"/>
  <c r="W1273" i="9"/>
  <c r="W1274" i="9"/>
  <c r="W1275" i="9"/>
  <c r="W1276" i="9"/>
  <c r="W1277" i="9"/>
  <c r="W1278" i="9"/>
  <c r="W1279" i="9"/>
  <c r="W1280" i="9"/>
  <c r="W1281" i="9"/>
  <c r="W1282" i="9"/>
  <c r="W1283" i="9"/>
  <c r="W1284" i="9"/>
  <c r="W1285" i="9"/>
  <c r="W1286" i="9"/>
  <c r="W1287" i="9"/>
  <c r="W1288" i="9"/>
  <c r="W1289" i="9"/>
  <c r="W1290" i="9"/>
  <c r="W1291" i="9"/>
  <c r="W1292" i="9"/>
  <c r="W1293" i="9"/>
  <c r="W1294" i="9"/>
  <c r="W1295" i="9"/>
  <c r="W1296" i="9"/>
  <c r="W1297" i="9"/>
  <c r="W1298" i="9"/>
  <c r="W1299" i="9"/>
  <c r="W1300" i="9"/>
  <c r="W1301" i="9"/>
  <c r="W1302" i="9"/>
  <c r="W1303" i="9"/>
  <c r="W1304" i="9"/>
  <c r="W1305" i="9"/>
  <c r="W1306" i="9"/>
  <c r="W1307" i="9"/>
  <c r="W1308" i="9"/>
  <c r="W1309" i="9"/>
  <c r="W1310" i="9"/>
  <c r="W1311" i="9"/>
  <c r="W1312" i="9"/>
  <c r="W1313" i="9"/>
  <c r="W1314" i="9"/>
  <c r="W1315" i="9"/>
  <c r="W1316" i="9"/>
  <c r="W1317" i="9"/>
  <c r="W1318" i="9"/>
  <c r="W1319" i="9"/>
  <c r="W1320" i="9"/>
  <c r="W1321" i="9"/>
  <c r="W1322" i="9"/>
  <c r="W1323" i="9"/>
  <c r="W1324" i="9"/>
  <c r="W1325" i="9"/>
  <c r="W1326" i="9"/>
  <c r="W1327" i="9"/>
  <c r="W1328" i="9"/>
  <c r="W1329" i="9"/>
  <c r="W1330" i="9"/>
  <c r="W1331" i="9"/>
  <c r="W1332" i="9"/>
  <c r="W1333" i="9"/>
  <c r="W1334" i="9"/>
  <c r="W1335" i="9"/>
  <c r="W1336" i="9"/>
  <c r="W1337" i="9"/>
  <c r="W1338" i="9"/>
  <c r="W1339" i="9"/>
  <c r="W1340" i="9"/>
  <c r="W1341" i="9"/>
  <c r="W1342" i="9"/>
  <c r="W1343" i="9"/>
  <c r="W1344" i="9"/>
  <c r="W1345" i="9"/>
  <c r="W1346" i="9"/>
  <c r="W1347" i="9"/>
  <c r="W1348" i="9"/>
  <c r="W1349" i="9"/>
  <c r="W1350" i="9"/>
  <c r="W1351" i="9"/>
  <c r="W1352" i="9"/>
  <c r="W1353" i="9"/>
  <c r="W1354" i="9"/>
  <c r="W1355" i="9"/>
  <c r="W1356" i="9"/>
  <c r="W1357" i="9"/>
  <c r="W1358" i="9"/>
  <c r="W1359" i="9"/>
  <c r="W1360" i="9"/>
  <c r="W1361" i="9"/>
  <c r="W1362" i="9"/>
  <c r="W1363" i="9"/>
  <c r="W1364" i="9"/>
  <c r="W1365" i="9"/>
  <c r="W1366" i="9"/>
  <c r="W1367" i="9"/>
  <c r="W1368" i="9"/>
  <c r="W1369" i="9"/>
  <c r="W1370" i="9"/>
  <c r="W1371" i="9"/>
  <c r="W1372" i="9"/>
  <c r="W1373" i="9"/>
  <c r="W1374" i="9"/>
  <c r="W1375" i="9"/>
  <c r="W1376" i="9"/>
  <c r="W1377" i="9"/>
  <c r="W1378" i="9"/>
  <c r="W1379" i="9"/>
  <c r="W1380" i="9"/>
  <c r="W1381" i="9"/>
  <c r="W1382" i="9"/>
  <c r="W1383" i="9"/>
  <c r="W1384" i="9"/>
  <c r="W1385" i="9"/>
  <c r="W1386" i="9"/>
  <c r="W1387" i="9"/>
  <c r="W1388" i="9"/>
  <c r="W1389" i="9"/>
  <c r="W1390" i="9"/>
  <c r="W1391" i="9"/>
  <c r="W1392" i="9"/>
  <c r="W1393" i="9"/>
  <c r="W1394" i="9"/>
  <c r="W1395" i="9"/>
  <c r="W1396" i="9"/>
  <c r="W1397" i="9"/>
  <c r="W1398" i="9"/>
  <c r="W1399" i="9"/>
  <c r="W1400" i="9"/>
  <c r="W1401" i="9"/>
  <c r="W1402" i="9"/>
  <c r="W1403" i="9"/>
  <c r="W1404" i="9"/>
  <c r="W1405" i="9"/>
  <c r="W1406" i="9"/>
  <c r="W1407" i="9"/>
  <c r="W1408" i="9"/>
  <c r="W1409" i="9"/>
  <c r="W1410" i="9"/>
  <c r="W1411" i="9"/>
  <c r="W1412" i="9"/>
  <c r="W1413" i="9"/>
  <c r="W1414" i="9"/>
  <c r="W1415" i="9"/>
  <c r="W1416" i="9"/>
  <c r="W1417" i="9"/>
  <c r="W1418" i="9"/>
  <c r="W1419" i="9"/>
  <c r="W1420" i="9"/>
  <c r="W1421" i="9"/>
  <c r="W1422" i="9"/>
  <c r="W1423" i="9"/>
  <c r="W1424" i="9"/>
  <c r="W1425" i="9"/>
  <c r="W1426" i="9"/>
  <c r="W1427" i="9"/>
  <c r="W1428" i="9"/>
  <c r="W1429" i="9"/>
  <c r="W1430" i="9"/>
  <c r="W1431" i="9"/>
  <c r="W1432" i="9"/>
  <c r="W1433" i="9"/>
  <c r="W1434" i="9"/>
  <c r="W1435" i="9"/>
  <c r="W1436" i="9"/>
  <c r="W1437" i="9"/>
  <c r="W1438" i="9"/>
  <c r="W1439" i="9"/>
  <c r="W1440" i="9"/>
  <c r="W1441" i="9"/>
  <c r="W1442" i="9"/>
  <c r="W1443" i="9"/>
  <c r="W1444" i="9"/>
  <c r="W1445" i="9"/>
  <c r="W1446" i="9"/>
  <c r="W1447" i="9"/>
  <c r="W1448" i="9"/>
  <c r="W1449" i="9"/>
  <c r="W1450" i="9"/>
  <c r="W1451" i="9"/>
  <c r="W1452" i="9"/>
  <c r="W1453" i="9"/>
  <c r="W1454" i="9"/>
  <c r="W1455" i="9"/>
  <c r="W1456" i="9"/>
  <c r="W1457" i="9"/>
  <c r="W1458" i="9"/>
  <c r="W1459" i="9"/>
  <c r="W1460" i="9"/>
  <c r="W1461" i="9"/>
  <c r="W1462" i="9"/>
  <c r="W1463" i="9"/>
  <c r="W1464" i="9"/>
  <c r="W1465" i="9"/>
  <c r="W1466" i="9"/>
  <c r="W1467" i="9"/>
  <c r="W1468" i="9"/>
  <c r="W1469" i="9"/>
  <c r="W1470" i="9"/>
  <c r="W1471" i="9"/>
  <c r="W1472" i="9"/>
  <c r="W1473" i="9"/>
  <c r="W1474" i="9"/>
  <c r="W1475" i="9"/>
  <c r="W1476" i="9"/>
  <c r="W1477" i="9"/>
  <c r="W1478" i="9"/>
  <c r="W1479" i="9"/>
  <c r="W1480" i="9"/>
  <c r="W1481" i="9"/>
  <c r="W1482" i="9"/>
  <c r="W1483" i="9"/>
  <c r="W1484" i="9"/>
  <c r="W1485" i="9"/>
  <c r="W1486" i="9"/>
  <c r="W1487" i="9"/>
  <c r="W1488" i="9"/>
  <c r="W1489" i="9"/>
  <c r="W1490" i="9"/>
  <c r="W1491" i="9"/>
  <c r="W1492" i="9"/>
  <c r="W1493" i="9"/>
  <c r="W1494" i="9"/>
  <c r="W1495" i="9"/>
  <c r="W1496" i="9"/>
  <c r="W1497" i="9"/>
  <c r="W1498" i="9"/>
  <c r="W1499" i="9"/>
  <c r="W1500" i="9"/>
  <c r="W1501" i="9"/>
  <c r="W1502" i="9"/>
  <c r="W1503" i="9"/>
  <c r="W1504" i="9"/>
  <c r="W1505" i="9"/>
  <c r="W1506" i="9"/>
  <c r="W1507" i="9"/>
  <c r="W1508" i="9"/>
  <c r="W1509" i="9"/>
  <c r="W1510" i="9"/>
  <c r="W1511" i="9"/>
  <c r="W1512" i="9"/>
  <c r="W1513" i="9"/>
  <c r="W1514" i="9"/>
  <c r="W1515" i="9"/>
  <c r="W1516" i="9"/>
  <c r="W1517" i="9"/>
  <c r="W1518" i="9"/>
  <c r="W1519" i="9"/>
  <c r="W1520" i="9"/>
  <c r="W1521" i="9"/>
  <c r="W1522" i="9"/>
  <c r="W1523" i="9"/>
  <c r="W1524" i="9"/>
  <c r="W1525" i="9"/>
  <c r="W1526" i="9"/>
  <c r="W1527" i="9"/>
  <c r="W1528" i="9"/>
  <c r="W1529" i="9"/>
  <c r="W1530" i="9"/>
  <c r="W1531" i="9"/>
  <c r="W1532" i="9"/>
  <c r="W1533" i="9"/>
  <c r="W1534" i="9"/>
  <c r="W1535" i="9"/>
  <c r="W1536" i="9"/>
  <c r="W1537" i="9"/>
  <c r="W1538" i="9"/>
  <c r="W1539" i="9"/>
  <c r="W1540" i="9"/>
  <c r="W1541" i="9"/>
  <c r="W1542" i="9"/>
  <c r="W1543" i="9"/>
  <c r="W1544" i="9"/>
  <c r="W1545" i="9"/>
  <c r="W1546" i="9"/>
  <c r="W1547" i="9"/>
  <c r="W1548" i="9"/>
  <c r="W1549" i="9"/>
  <c r="W1550" i="9"/>
  <c r="W1551" i="9"/>
  <c r="W1552" i="9"/>
  <c r="W1553" i="9"/>
  <c r="W1554" i="9"/>
  <c r="W1555" i="9"/>
  <c r="W1556" i="9"/>
  <c r="W1557" i="9"/>
  <c r="W1558" i="9"/>
  <c r="W1559" i="9"/>
  <c r="W1560" i="9"/>
  <c r="W1561" i="9"/>
  <c r="W1562" i="9"/>
  <c r="W1563" i="9"/>
  <c r="W1564" i="9"/>
  <c r="W1565" i="9"/>
  <c r="W1566" i="9"/>
  <c r="W1567" i="9"/>
  <c r="W1568" i="9"/>
  <c r="W1569" i="9"/>
  <c r="W1570" i="9"/>
  <c r="W1571" i="9"/>
  <c r="W1572" i="9"/>
  <c r="W1573" i="9"/>
  <c r="W1574" i="9"/>
  <c r="W1575" i="9"/>
  <c r="W1576" i="9"/>
  <c r="W1577" i="9"/>
  <c r="W1578" i="9"/>
  <c r="W1579" i="9"/>
  <c r="W1580" i="9"/>
  <c r="W1581" i="9"/>
  <c r="W1582" i="9"/>
  <c r="W1583" i="9"/>
  <c r="W1584" i="9"/>
  <c r="W1585" i="9"/>
  <c r="W1586" i="9"/>
  <c r="W1587" i="9"/>
  <c r="W1588" i="9"/>
  <c r="W1589" i="9"/>
  <c r="W1590" i="9"/>
  <c r="W1591" i="9"/>
  <c r="W1592" i="9"/>
  <c r="W1593" i="9"/>
  <c r="W1594" i="9"/>
  <c r="W1595" i="9"/>
  <c r="W1596" i="9"/>
  <c r="W1597" i="9"/>
  <c r="W1598" i="9"/>
  <c r="W1599" i="9"/>
  <c r="W1600" i="9"/>
  <c r="W1601" i="9"/>
  <c r="W1602" i="9"/>
  <c r="W1603" i="9"/>
  <c r="W1604" i="9"/>
  <c r="W1605" i="9"/>
  <c r="W1606" i="9"/>
  <c r="W1607" i="9"/>
  <c r="W1608" i="9"/>
  <c r="W1609" i="9"/>
  <c r="W1610" i="9"/>
  <c r="W1611" i="9"/>
  <c r="W1612" i="9"/>
  <c r="W1613" i="9"/>
  <c r="W1614" i="9"/>
  <c r="W1615" i="9"/>
  <c r="W1616" i="9"/>
  <c r="W1617" i="9"/>
  <c r="W1618" i="9"/>
  <c r="W1619" i="9"/>
  <c r="W1620" i="9"/>
  <c r="W1621" i="9"/>
  <c r="W1622" i="9"/>
  <c r="W1623" i="9"/>
  <c r="W1624" i="9"/>
  <c r="W1625" i="9"/>
  <c r="W1626" i="9"/>
  <c r="W1627" i="9"/>
  <c r="W1628" i="9"/>
  <c r="W1629" i="9"/>
  <c r="W1630" i="9"/>
  <c r="W1631" i="9"/>
  <c r="W1632" i="9"/>
  <c r="W1633" i="9"/>
  <c r="W1634" i="9"/>
  <c r="W1635" i="9"/>
  <c r="W1636" i="9"/>
  <c r="W1637" i="9"/>
  <c r="W1638" i="9"/>
  <c r="W1639" i="9"/>
  <c r="W1640" i="9"/>
  <c r="W1641" i="9"/>
  <c r="W1642" i="9"/>
  <c r="W1643" i="9"/>
  <c r="W1644" i="9"/>
  <c r="W1645" i="9"/>
  <c r="W1646" i="9"/>
  <c r="W1647" i="9"/>
  <c r="W1648" i="9"/>
  <c r="W1649" i="9"/>
  <c r="W1650" i="9"/>
  <c r="W1651" i="9"/>
  <c r="W1652" i="9"/>
  <c r="W1653" i="9"/>
  <c r="W1654" i="9"/>
  <c r="W1655" i="9"/>
  <c r="W1656" i="9"/>
  <c r="W1657" i="9"/>
  <c r="W1658" i="9"/>
  <c r="W1659" i="9"/>
  <c r="W1660" i="9"/>
  <c r="W1661" i="9"/>
  <c r="W1662" i="9"/>
  <c r="W1663" i="9"/>
  <c r="W1664" i="9"/>
  <c r="W1665" i="9"/>
  <c r="W1666" i="9"/>
  <c r="W1667" i="9"/>
  <c r="W1668" i="9"/>
  <c r="W1669" i="9"/>
  <c r="W1670" i="9"/>
  <c r="W1671" i="9"/>
  <c r="W1672" i="9"/>
  <c r="W1673" i="9"/>
  <c r="W1674" i="9"/>
  <c r="W1675" i="9"/>
  <c r="W1676" i="9"/>
  <c r="W1677" i="9"/>
  <c r="W1678" i="9"/>
  <c r="W1679" i="9"/>
  <c r="W1680" i="9"/>
  <c r="W1681" i="9"/>
  <c r="W1682" i="9"/>
  <c r="W1683" i="9"/>
  <c r="W1684" i="9"/>
  <c r="W1685" i="9"/>
  <c r="W1686" i="9"/>
  <c r="W1687" i="9"/>
  <c r="W1688" i="9"/>
  <c r="W1689" i="9"/>
  <c r="W1690" i="9"/>
  <c r="W1691" i="9"/>
  <c r="W1692" i="9"/>
  <c r="W1693" i="9"/>
  <c r="W1694" i="9"/>
  <c r="W1695" i="9"/>
  <c r="W1696" i="9"/>
  <c r="W1697" i="9"/>
  <c r="W1698" i="9"/>
  <c r="W1699" i="9"/>
  <c r="W1700" i="9"/>
  <c r="W1701" i="9"/>
  <c r="W1702" i="9"/>
  <c r="W1703" i="9"/>
  <c r="W1704" i="9"/>
  <c r="W1705" i="9"/>
  <c r="W1706" i="9"/>
  <c r="W1707" i="9"/>
  <c r="W1708" i="9"/>
  <c r="W1709" i="9"/>
  <c r="W1710" i="9"/>
  <c r="W1711" i="9"/>
  <c r="W1712" i="9"/>
  <c r="W1713" i="9"/>
  <c r="W1714" i="9"/>
  <c r="W1715" i="9"/>
  <c r="W1716" i="9"/>
  <c r="W1717" i="9"/>
  <c r="W1718" i="9"/>
  <c r="W1719" i="9"/>
  <c r="W1720" i="9"/>
  <c r="W1721" i="9"/>
  <c r="W1722" i="9"/>
  <c r="W1723" i="9"/>
  <c r="W1724" i="9"/>
  <c r="W1725" i="9"/>
  <c r="W1726" i="9"/>
  <c r="W1727" i="9"/>
  <c r="W1728" i="9"/>
  <c r="W1729" i="9"/>
  <c r="W1730" i="9"/>
  <c r="W1731" i="9"/>
  <c r="W1732" i="9"/>
  <c r="W1733" i="9"/>
  <c r="W1734" i="9"/>
  <c r="W1735" i="9"/>
  <c r="W1736" i="9"/>
  <c r="W1737" i="9"/>
  <c r="W1738" i="9"/>
  <c r="W1739" i="9"/>
  <c r="W1740" i="9"/>
  <c r="W1741" i="9"/>
  <c r="W1742" i="9"/>
  <c r="W1743" i="9"/>
  <c r="W1744" i="9"/>
  <c r="W1745" i="9"/>
  <c r="W1746" i="9"/>
  <c r="W1747" i="9"/>
  <c r="W1748" i="9"/>
  <c r="W1749" i="9"/>
  <c r="W1750" i="9"/>
  <c r="W1751" i="9"/>
  <c r="W1752" i="9"/>
  <c r="W1753" i="9"/>
  <c r="W1754" i="9"/>
  <c r="W1755" i="9"/>
  <c r="W1756" i="9"/>
  <c r="W1757" i="9"/>
  <c r="W1758" i="9"/>
  <c r="W1759" i="9"/>
  <c r="W1760" i="9"/>
  <c r="W1761" i="9"/>
  <c r="W1762" i="9"/>
  <c r="W1763" i="9"/>
  <c r="W1764" i="9"/>
  <c r="W1765" i="9"/>
  <c r="W1766" i="9"/>
  <c r="W1767" i="9"/>
  <c r="W1768" i="9"/>
  <c r="W1769" i="9"/>
  <c r="W1770" i="9"/>
  <c r="W1771" i="9"/>
  <c r="W1772" i="9"/>
  <c r="W1773" i="9"/>
  <c r="W1774" i="9"/>
  <c r="W1775" i="9"/>
  <c r="W1776" i="9"/>
  <c r="W1777" i="9"/>
  <c r="W1778" i="9"/>
  <c r="W1779" i="9"/>
  <c r="W1780" i="9"/>
  <c r="W1781" i="9"/>
  <c r="W1782" i="9"/>
  <c r="W1783" i="9"/>
  <c r="W1784" i="9"/>
  <c r="W1785" i="9"/>
  <c r="W1786" i="9"/>
  <c r="W1787" i="9"/>
  <c r="W1788" i="9"/>
  <c r="W1789" i="9"/>
  <c r="W1790" i="9"/>
  <c r="W1791" i="9"/>
  <c r="W1792" i="9"/>
  <c r="W1793" i="9"/>
  <c r="W1794" i="9"/>
  <c r="W1795" i="9"/>
  <c r="W1796" i="9"/>
  <c r="W1797" i="9"/>
  <c r="W1798" i="9"/>
  <c r="W1799" i="9"/>
  <c r="W1800" i="9"/>
  <c r="W1801" i="9"/>
  <c r="W1802" i="9"/>
  <c r="W1803" i="9"/>
  <c r="W1804" i="9"/>
  <c r="W1805" i="9"/>
  <c r="W1806" i="9"/>
  <c r="W1807" i="9"/>
  <c r="W1808" i="9"/>
  <c r="W1809" i="9"/>
  <c r="W1810" i="9"/>
  <c r="W1811" i="9"/>
  <c r="W1812" i="9"/>
  <c r="W1813" i="9"/>
  <c r="W1814" i="9"/>
  <c r="W1815" i="9"/>
  <c r="W1816" i="9"/>
  <c r="W1817" i="9"/>
  <c r="W1818" i="9"/>
  <c r="W1819" i="9"/>
  <c r="W1820" i="9"/>
  <c r="W1821" i="9"/>
  <c r="W1822" i="9"/>
  <c r="W1823" i="9"/>
  <c r="W1824" i="9"/>
  <c r="W1825" i="9"/>
  <c r="W1826" i="9"/>
  <c r="W1827" i="9"/>
  <c r="W1828" i="9"/>
  <c r="W1829" i="9"/>
  <c r="W1830" i="9"/>
  <c r="W1831" i="9"/>
  <c r="W1832" i="9"/>
  <c r="W1833" i="9"/>
  <c r="W1834" i="9"/>
  <c r="W1835" i="9"/>
  <c r="W1836" i="9"/>
  <c r="W1837" i="9"/>
  <c r="W1838" i="9"/>
  <c r="W1839" i="9"/>
  <c r="W1840" i="9"/>
  <c r="W1841" i="9"/>
  <c r="W1842" i="9"/>
  <c r="W1843" i="9"/>
  <c r="W1844" i="9"/>
  <c r="W1845" i="9"/>
  <c r="W1846" i="9"/>
  <c r="W1847" i="9"/>
  <c r="W1848" i="9"/>
  <c r="W1849" i="9"/>
  <c r="W1850" i="9"/>
  <c r="W1851" i="9"/>
  <c r="W1852" i="9"/>
  <c r="W1853" i="9"/>
  <c r="W1854" i="9"/>
  <c r="W1855" i="9"/>
  <c r="W1856" i="9"/>
  <c r="W1857" i="9"/>
  <c r="W1858" i="9"/>
  <c r="W1859" i="9"/>
  <c r="W1860" i="9"/>
  <c r="W1861" i="9"/>
  <c r="W1862" i="9"/>
  <c r="W1863" i="9"/>
  <c r="W1864" i="9"/>
  <c r="W1865" i="9"/>
  <c r="W1866" i="9"/>
  <c r="W1867" i="9"/>
  <c r="W1868" i="9"/>
  <c r="W1869" i="9"/>
  <c r="W1870" i="9"/>
  <c r="W1871" i="9"/>
  <c r="W1872" i="9"/>
  <c r="W1873" i="9"/>
  <c r="W1874" i="9"/>
  <c r="W1875" i="9"/>
  <c r="W1876" i="9"/>
  <c r="W1877" i="9"/>
  <c r="W1878" i="9"/>
  <c r="W1879" i="9"/>
  <c r="W1880" i="9"/>
  <c r="W1881" i="9"/>
  <c r="W1882" i="9"/>
  <c r="W1883" i="9"/>
  <c r="W1884" i="9"/>
  <c r="W1885" i="9"/>
  <c r="W1886" i="9"/>
  <c r="W1887" i="9"/>
  <c r="W1888" i="9"/>
  <c r="W1889" i="9"/>
  <c r="W1890" i="9"/>
  <c r="W1891" i="9"/>
  <c r="W1892" i="9"/>
  <c r="W1893" i="9"/>
  <c r="W1894" i="9"/>
  <c r="W1895" i="9"/>
  <c r="W1896" i="9"/>
  <c r="W1897" i="9"/>
  <c r="W1898" i="9"/>
  <c r="W1899" i="9"/>
  <c r="W1900" i="9"/>
  <c r="W1901" i="9"/>
  <c r="W1902" i="9"/>
  <c r="W1903" i="9"/>
  <c r="W1904" i="9"/>
  <c r="W1905" i="9"/>
  <c r="W1906" i="9"/>
  <c r="W1907" i="9"/>
  <c r="W1908" i="9"/>
  <c r="W1909" i="9"/>
  <c r="W1910" i="9"/>
  <c r="W1911" i="9"/>
  <c r="W1912" i="9"/>
  <c r="W1913" i="9"/>
  <c r="W1914" i="9"/>
  <c r="W1915" i="9"/>
  <c r="W1916" i="9"/>
  <c r="W1917" i="9"/>
  <c r="W1918" i="9"/>
  <c r="W1919" i="9"/>
  <c r="W1920" i="9"/>
  <c r="W1921" i="9"/>
  <c r="W1922" i="9"/>
  <c r="W1923" i="9"/>
  <c r="W1924" i="9"/>
  <c r="W1925" i="9"/>
  <c r="W1926" i="9"/>
  <c r="W1927" i="9"/>
  <c r="W1928" i="9"/>
  <c r="W1929" i="9"/>
  <c r="W1930" i="9"/>
  <c r="W1931" i="9"/>
  <c r="W1932" i="9"/>
  <c r="W1933" i="9"/>
  <c r="W1934" i="9"/>
  <c r="W1935" i="9"/>
  <c r="W1936" i="9"/>
  <c r="W1937" i="9"/>
  <c r="W1938" i="9"/>
  <c r="W1939" i="9"/>
  <c r="W1940" i="9"/>
  <c r="W1941" i="9"/>
  <c r="W1942" i="9"/>
  <c r="W1943" i="9"/>
  <c r="W1944" i="9"/>
  <c r="W1945" i="9"/>
  <c r="W1946" i="9"/>
  <c r="W1947" i="9"/>
  <c r="W1948" i="9"/>
  <c r="W1949" i="9"/>
  <c r="W1950" i="9"/>
  <c r="W1951" i="9"/>
  <c r="W1952" i="9"/>
  <c r="W1953" i="9"/>
  <c r="W1954" i="9"/>
  <c r="W1955" i="9"/>
  <c r="W1956" i="9"/>
  <c r="W1957" i="9"/>
  <c r="W1958" i="9"/>
  <c r="W1959" i="9"/>
  <c r="W1960" i="9"/>
  <c r="W1961" i="9"/>
  <c r="W1962" i="9"/>
  <c r="W1963" i="9"/>
  <c r="W1964" i="9"/>
  <c r="W1965" i="9"/>
  <c r="W1966" i="9"/>
  <c r="W1967" i="9"/>
  <c r="W1968" i="9"/>
  <c r="W1969" i="9"/>
  <c r="W1970" i="9"/>
  <c r="W1971" i="9"/>
  <c r="W1972" i="9"/>
  <c r="W1973" i="9"/>
  <c r="W1974" i="9"/>
  <c r="W1975" i="9"/>
  <c r="W1976" i="9"/>
  <c r="W1977" i="9"/>
  <c r="W1978" i="9"/>
  <c r="W1979" i="9"/>
  <c r="W1980" i="9"/>
  <c r="W1981" i="9"/>
  <c r="W1982" i="9"/>
  <c r="W1983" i="9"/>
  <c r="W1984" i="9"/>
  <c r="W1985" i="9"/>
  <c r="W1986" i="9"/>
  <c r="W1987" i="9"/>
  <c r="W1988" i="9"/>
  <c r="W1989" i="9"/>
  <c r="W1990" i="9"/>
  <c r="W1991" i="9"/>
  <c r="W1992" i="9"/>
  <c r="W1993" i="9"/>
  <c r="W1994" i="9"/>
  <c r="W1995" i="9"/>
  <c r="W1996" i="9"/>
  <c r="W1997" i="9"/>
  <c r="W1998" i="9"/>
  <c r="W1999" i="9"/>
  <c r="W2000" i="9"/>
  <c r="W2001" i="9"/>
  <c r="W2002" i="9"/>
  <c r="W2003" i="9"/>
  <c r="W2004" i="9"/>
  <c r="W2005" i="9"/>
  <c r="W2006" i="9"/>
  <c r="W2007" i="9"/>
  <c r="W2008" i="9"/>
  <c r="W2009" i="9"/>
  <c r="W2010" i="9"/>
  <c r="W2011" i="9"/>
  <c r="W2012" i="9"/>
  <c r="W2013" i="9"/>
  <c r="W2014" i="9"/>
  <c r="W2015" i="9"/>
  <c r="W2016" i="9"/>
  <c r="W2017" i="9"/>
  <c r="W2018" i="9"/>
  <c r="W2019" i="9"/>
  <c r="W2020" i="9"/>
  <c r="W2021" i="9"/>
  <c r="W2022" i="9"/>
  <c r="W2023" i="9"/>
  <c r="W2024" i="9"/>
  <c r="W2025" i="9"/>
  <c r="W2026" i="9"/>
  <c r="W2027" i="9"/>
  <c r="W2028" i="9"/>
  <c r="W2029" i="9"/>
  <c r="W2030" i="9"/>
  <c r="W2031" i="9"/>
  <c r="W2032" i="9"/>
  <c r="W2033" i="9"/>
  <c r="W2034" i="9"/>
  <c r="W2035" i="9"/>
  <c r="W2036" i="9"/>
  <c r="W2037" i="9"/>
  <c r="W2038" i="9"/>
  <c r="W2039" i="9"/>
  <c r="W2040" i="9"/>
  <c r="W2041" i="9"/>
  <c r="W2042" i="9"/>
  <c r="W2043" i="9"/>
  <c r="W2044" i="9"/>
  <c r="W2045" i="9"/>
  <c r="W2046" i="9"/>
  <c r="W2047" i="9"/>
  <c r="W2048" i="9"/>
  <c r="W2049" i="9"/>
  <c r="W2050" i="9"/>
  <c r="W2051" i="9"/>
  <c r="W2052" i="9"/>
  <c r="W2053" i="9"/>
  <c r="W2054" i="9"/>
  <c r="W2055" i="9"/>
  <c r="W2056" i="9"/>
  <c r="W2057" i="9"/>
  <c r="W2058" i="9"/>
  <c r="W2059" i="9"/>
  <c r="W2060" i="9"/>
  <c r="W2061" i="9"/>
  <c r="W2062" i="9"/>
  <c r="W2063" i="9"/>
  <c r="W2064" i="9"/>
  <c r="W2065" i="9"/>
  <c r="W2066" i="9"/>
  <c r="W2067" i="9"/>
  <c r="W2068" i="9"/>
  <c r="W2069" i="9"/>
  <c r="W2070" i="9"/>
  <c r="W2071" i="9"/>
  <c r="W2072" i="9"/>
  <c r="W2073" i="9"/>
  <c r="W2074" i="9"/>
  <c r="W2075" i="9"/>
  <c r="W2076" i="9"/>
  <c r="W2077" i="9"/>
  <c r="W2078" i="9"/>
  <c r="W2079" i="9"/>
  <c r="W2080" i="9"/>
  <c r="W2081" i="9"/>
  <c r="W2082" i="9"/>
  <c r="W2083" i="9"/>
  <c r="W2084" i="9"/>
  <c r="W2085" i="9"/>
  <c r="W2086" i="9"/>
  <c r="W2087" i="9"/>
  <c r="W2088" i="9"/>
  <c r="W2089" i="9"/>
  <c r="W2090" i="9"/>
  <c r="W2091" i="9"/>
  <c r="W2092" i="9"/>
  <c r="W2093" i="9"/>
  <c r="W2094" i="9"/>
  <c r="W2095" i="9"/>
  <c r="W2096" i="9"/>
  <c r="W2097" i="9"/>
  <c r="W2098" i="9"/>
  <c r="W2099" i="9"/>
  <c r="W2100" i="9"/>
  <c r="W2101" i="9"/>
  <c r="W2102" i="9"/>
  <c r="W2103" i="9"/>
  <c r="W2104" i="9"/>
  <c r="W2105" i="9"/>
  <c r="W2106" i="9"/>
  <c r="W2107" i="9"/>
  <c r="W2108" i="9"/>
  <c r="W2109" i="9"/>
  <c r="W2110" i="9"/>
  <c r="W2111" i="9"/>
  <c r="W2112" i="9"/>
  <c r="W2113" i="9"/>
  <c r="W2114" i="9"/>
  <c r="W2115" i="9"/>
  <c r="W2116" i="9"/>
  <c r="W2117" i="9"/>
  <c r="W2118" i="9"/>
  <c r="W2119" i="9"/>
  <c r="W2120" i="9"/>
  <c r="W2121" i="9"/>
  <c r="W2122" i="9"/>
  <c r="W2123" i="9"/>
  <c r="W2124" i="9"/>
  <c r="W2125" i="9"/>
  <c r="W2126" i="9"/>
  <c r="W2127" i="9"/>
  <c r="W2128" i="9"/>
  <c r="W2129" i="9"/>
  <c r="W2130" i="9"/>
  <c r="W2131" i="9"/>
  <c r="W2132" i="9"/>
  <c r="W2133" i="9"/>
  <c r="W2134" i="9"/>
  <c r="W2135" i="9"/>
  <c r="W2136" i="9"/>
  <c r="W2137" i="9"/>
  <c r="W2138" i="9"/>
  <c r="W2139" i="9"/>
  <c r="W2140" i="9"/>
  <c r="W2141" i="9"/>
  <c r="W2142" i="9"/>
  <c r="W2143" i="9"/>
  <c r="W2144" i="9"/>
  <c r="W2145" i="9"/>
  <c r="W2146" i="9"/>
  <c r="W2147" i="9"/>
  <c r="W2148" i="9"/>
  <c r="W2149" i="9"/>
  <c r="W2150" i="9"/>
  <c r="W2151" i="9"/>
  <c r="W2152" i="9"/>
  <c r="W2153" i="9"/>
  <c r="W2154" i="9"/>
  <c r="W2155" i="9"/>
  <c r="W2156" i="9"/>
  <c r="W2157" i="9"/>
  <c r="W2158" i="9"/>
  <c r="W2159" i="9"/>
  <c r="W2160" i="9"/>
  <c r="W2161" i="9"/>
  <c r="W2162" i="9"/>
  <c r="W2163" i="9"/>
  <c r="W2164" i="9"/>
  <c r="W2165" i="9"/>
  <c r="W2166" i="9"/>
  <c r="W2167" i="9"/>
  <c r="W2168" i="9"/>
  <c r="W2169" i="9"/>
  <c r="W2170" i="9"/>
  <c r="W2171" i="9"/>
  <c r="W2172" i="9"/>
  <c r="W2173" i="9"/>
  <c r="W2174" i="9"/>
  <c r="W2175" i="9"/>
  <c r="W2176" i="9"/>
  <c r="W2177" i="9"/>
  <c r="W2178" i="9"/>
  <c r="W2179" i="9"/>
  <c r="W2180" i="9"/>
  <c r="W2181" i="9"/>
  <c r="W2182" i="9"/>
  <c r="W2183" i="9"/>
  <c r="W2184" i="9"/>
  <c r="W2185" i="9"/>
  <c r="W2186" i="9"/>
  <c r="W2187" i="9"/>
  <c r="W2188" i="9"/>
  <c r="W2189" i="9"/>
  <c r="W2190" i="9"/>
  <c r="W2191" i="9"/>
  <c r="W2192" i="9"/>
  <c r="W2193" i="9"/>
  <c r="W2194" i="9"/>
  <c r="W2195" i="9"/>
  <c r="W2196" i="9"/>
  <c r="W2197" i="9"/>
  <c r="W2198" i="9"/>
  <c r="W2199" i="9"/>
  <c r="W2200" i="9"/>
  <c r="W2201" i="9"/>
  <c r="W2202" i="9"/>
  <c r="W2203" i="9"/>
  <c r="W2204" i="9"/>
  <c r="W2205" i="9"/>
  <c r="W2206" i="9"/>
  <c r="W2207" i="9"/>
  <c r="W2208" i="9"/>
  <c r="W2209" i="9"/>
  <c r="W2210" i="9"/>
  <c r="W2211" i="9"/>
  <c r="W2212" i="9"/>
  <c r="W2213" i="9"/>
  <c r="W2214" i="9"/>
  <c r="W2215" i="9"/>
  <c r="W2216" i="9"/>
  <c r="W2217" i="9"/>
  <c r="W2218" i="9"/>
  <c r="W2219" i="9"/>
  <c r="W2220" i="9"/>
  <c r="W2221" i="9"/>
  <c r="W2222" i="9"/>
  <c r="W2223" i="9"/>
  <c r="W2224" i="9"/>
  <c r="W2225" i="9"/>
  <c r="W2226" i="9"/>
  <c r="W2227" i="9"/>
  <c r="W2228" i="9"/>
  <c r="W2229" i="9"/>
  <c r="W2230" i="9"/>
  <c r="W2231" i="9"/>
  <c r="W2232" i="9"/>
  <c r="W2233" i="9"/>
  <c r="W2234" i="9"/>
  <c r="W2235" i="9"/>
  <c r="W2236" i="9"/>
  <c r="W2237" i="9"/>
  <c r="W2238" i="9"/>
  <c r="W2239" i="9"/>
  <c r="W2240" i="9"/>
  <c r="W2241" i="9"/>
  <c r="W2242" i="9"/>
  <c r="W2243" i="9"/>
  <c r="W2244" i="9"/>
  <c r="W2245" i="9"/>
  <c r="W2246" i="9"/>
  <c r="W2247" i="9"/>
  <c r="W2248" i="9"/>
  <c r="W2249" i="9"/>
  <c r="W2250" i="9"/>
  <c r="W2251" i="9"/>
  <c r="W2252" i="9"/>
  <c r="W2253" i="9"/>
  <c r="W2254" i="9"/>
  <c r="W2255" i="9"/>
  <c r="W2256" i="9"/>
  <c r="W2257" i="9"/>
  <c r="W2258" i="9"/>
  <c r="W2259" i="9"/>
  <c r="W2260" i="9"/>
  <c r="W2261" i="9"/>
  <c r="W2262" i="9"/>
  <c r="W2263" i="9"/>
  <c r="W2264" i="9"/>
  <c r="W2265" i="9"/>
  <c r="W2266" i="9"/>
  <c r="W2267" i="9"/>
  <c r="W2268" i="9"/>
  <c r="W2269" i="9"/>
  <c r="W2270" i="9"/>
  <c r="W2271" i="9"/>
  <c r="W2272" i="9"/>
  <c r="W2273" i="9"/>
  <c r="W2274" i="9"/>
  <c r="W2275" i="9"/>
  <c r="W2276" i="9"/>
  <c r="W2277" i="9"/>
  <c r="W2278" i="9"/>
  <c r="W2279" i="9"/>
  <c r="W2280" i="9"/>
  <c r="W2281" i="9"/>
  <c r="W2282" i="9"/>
  <c r="W2283" i="9"/>
  <c r="W2284" i="9"/>
  <c r="W2285" i="9"/>
  <c r="W2286" i="9"/>
  <c r="W2287" i="9"/>
  <c r="W2288" i="9"/>
  <c r="W2289" i="9"/>
  <c r="W2290" i="9"/>
  <c r="W2291" i="9"/>
  <c r="W2292" i="9"/>
  <c r="W2293" i="9"/>
  <c r="W2294" i="9"/>
  <c r="W2295" i="9"/>
  <c r="W2296" i="9"/>
  <c r="W2297" i="9"/>
  <c r="W2298" i="9"/>
  <c r="W2299" i="9"/>
  <c r="W2300" i="9"/>
  <c r="W2301" i="9"/>
  <c r="W2302" i="9"/>
  <c r="W2303" i="9"/>
  <c r="W2304" i="9"/>
  <c r="W2305" i="9"/>
  <c r="W2306" i="9"/>
  <c r="W2307" i="9"/>
  <c r="W2308" i="9"/>
  <c r="W2309" i="9"/>
  <c r="W2310" i="9"/>
  <c r="W2311" i="9"/>
  <c r="W2312" i="9"/>
  <c r="W2313" i="9"/>
  <c r="W2314" i="9"/>
  <c r="W2315" i="9"/>
  <c r="W2316" i="9"/>
  <c r="W2317" i="9"/>
  <c r="W2318" i="9"/>
  <c r="W2319" i="9"/>
  <c r="W2320" i="9"/>
  <c r="W2321" i="9"/>
  <c r="W2322" i="9"/>
  <c r="W2323" i="9"/>
  <c r="W2324" i="9"/>
  <c r="W2325" i="9"/>
  <c r="W2326" i="9"/>
  <c r="W2327" i="9"/>
  <c r="W2328" i="9"/>
  <c r="W2329" i="9"/>
  <c r="W2330" i="9"/>
  <c r="W2331" i="9"/>
  <c r="W2332" i="9"/>
  <c r="W2333" i="9"/>
  <c r="W2334" i="9"/>
  <c r="W2335" i="9"/>
  <c r="W2336" i="9"/>
  <c r="W2337" i="9"/>
  <c r="W2338" i="9"/>
  <c r="W2339" i="9"/>
  <c r="W2340" i="9"/>
  <c r="W2341" i="9"/>
  <c r="W2342" i="9"/>
  <c r="W2343" i="9"/>
  <c r="W2344" i="9"/>
  <c r="W2345" i="9"/>
  <c r="W2346" i="9"/>
  <c r="W2347" i="9"/>
  <c r="W2348" i="9"/>
  <c r="W2349" i="9"/>
  <c r="W2350" i="9"/>
  <c r="W2351" i="9"/>
  <c r="W2352" i="9"/>
  <c r="W2353" i="9"/>
  <c r="W2354" i="9"/>
  <c r="W2355" i="9"/>
  <c r="W2356" i="9"/>
  <c r="W2357" i="9"/>
  <c r="W2358" i="9"/>
  <c r="W2359" i="9"/>
  <c r="W2360" i="9"/>
  <c r="W2361" i="9"/>
  <c r="W2362" i="9"/>
  <c r="W2363" i="9"/>
  <c r="W2364" i="9"/>
  <c r="W2365" i="9"/>
  <c r="W2366" i="9"/>
  <c r="W2367" i="9"/>
  <c r="W2368" i="9"/>
  <c r="W2369" i="9"/>
  <c r="W2370" i="9"/>
  <c r="W2371" i="9"/>
  <c r="W2372" i="9"/>
  <c r="W2373" i="9"/>
  <c r="W2374" i="9"/>
  <c r="W2375" i="9"/>
  <c r="W2376" i="9"/>
  <c r="W2377" i="9"/>
  <c r="W2378" i="9"/>
  <c r="W2379" i="9"/>
  <c r="W2380" i="9"/>
  <c r="W2381" i="9"/>
  <c r="W2382" i="9"/>
  <c r="W2383" i="9"/>
  <c r="W2384" i="9"/>
  <c r="W2385" i="9"/>
  <c r="W2386" i="9"/>
  <c r="W2387" i="9"/>
  <c r="W2388" i="9"/>
  <c r="W2389" i="9"/>
  <c r="W2390" i="9"/>
  <c r="W2391" i="9"/>
  <c r="W2392" i="9"/>
  <c r="W2393" i="9"/>
  <c r="W2394" i="9"/>
  <c r="W2395" i="9"/>
  <c r="W2396" i="9"/>
  <c r="W2397" i="9"/>
  <c r="W2398" i="9"/>
  <c r="W2399" i="9"/>
  <c r="W2400" i="9"/>
  <c r="W2401" i="9"/>
  <c r="W2402" i="9"/>
  <c r="W2403" i="9"/>
  <c r="W2404" i="9"/>
  <c r="W2405" i="9"/>
  <c r="W2406" i="9"/>
  <c r="W2407" i="9"/>
  <c r="W2408" i="9"/>
  <c r="W2409" i="9"/>
  <c r="W2410" i="9"/>
  <c r="W2411" i="9"/>
  <c r="W2412" i="9"/>
  <c r="W2413" i="9"/>
  <c r="W2414" i="9"/>
  <c r="W2415" i="9"/>
  <c r="W2416" i="9"/>
  <c r="W2417" i="9"/>
  <c r="W2418" i="9"/>
  <c r="W2419" i="9"/>
  <c r="W2420" i="9"/>
  <c r="W2421" i="9"/>
  <c r="W2422" i="9"/>
  <c r="W2423" i="9"/>
  <c r="W2424" i="9"/>
  <c r="W2425" i="9"/>
  <c r="W2426" i="9"/>
  <c r="W2427" i="9"/>
  <c r="W2428" i="9"/>
  <c r="W2429" i="9"/>
  <c r="W2430" i="9"/>
  <c r="W2431" i="9"/>
  <c r="W2432" i="9"/>
  <c r="W2433" i="9"/>
  <c r="W2434" i="9"/>
  <c r="W2435" i="9"/>
  <c r="W2436" i="9"/>
  <c r="W2437" i="9"/>
  <c r="W2438" i="9"/>
  <c r="W2439" i="9"/>
  <c r="W2440" i="9"/>
  <c r="W2441" i="9"/>
  <c r="W2442" i="9"/>
  <c r="W2443" i="9"/>
  <c r="W2444" i="9"/>
  <c r="W2445" i="9"/>
  <c r="W2446" i="9"/>
  <c r="W2447" i="9"/>
  <c r="W2448" i="9"/>
  <c r="W2449" i="9"/>
  <c r="W2450" i="9"/>
  <c r="W2451" i="9"/>
  <c r="W2452" i="9"/>
  <c r="W2453" i="9"/>
  <c r="W2454" i="9"/>
  <c r="W2455" i="9"/>
  <c r="W2456" i="9"/>
  <c r="W2457" i="9"/>
  <c r="W2458" i="9"/>
  <c r="W2459" i="9"/>
  <c r="W2460" i="9"/>
  <c r="W2461" i="9"/>
  <c r="W2462" i="9"/>
  <c r="W2463" i="9"/>
  <c r="W2464" i="9"/>
  <c r="W2465" i="9"/>
  <c r="W2466" i="9"/>
  <c r="W2467" i="9"/>
  <c r="W2468" i="9"/>
  <c r="W2469" i="9"/>
  <c r="W2470" i="9"/>
  <c r="W2471" i="9"/>
  <c r="W2472" i="9"/>
  <c r="W2473" i="9"/>
  <c r="W2474" i="9"/>
  <c r="W2475" i="9"/>
  <c r="W2476" i="9"/>
  <c r="W2477" i="9"/>
  <c r="W2478" i="9"/>
  <c r="W2479" i="9"/>
  <c r="W2480" i="9"/>
  <c r="W2481" i="9"/>
  <c r="W2482" i="9"/>
  <c r="W2483" i="9"/>
  <c r="W2484" i="9"/>
  <c r="W2485" i="9"/>
  <c r="W2486" i="9"/>
  <c r="W2487" i="9"/>
  <c r="W2488" i="9"/>
  <c r="W2489" i="9"/>
  <c r="W2490" i="9"/>
  <c r="W2491" i="9"/>
  <c r="W2492" i="9"/>
  <c r="W2493" i="9"/>
  <c r="W2494" i="9"/>
  <c r="W2495" i="9"/>
  <c r="W2496" i="9"/>
  <c r="W2497" i="9"/>
  <c r="W2498" i="9"/>
  <c r="W2499" i="9"/>
  <c r="W2500" i="9"/>
  <c r="W2501" i="9"/>
  <c r="W2502" i="9"/>
  <c r="W2503" i="9"/>
  <c r="W2504" i="9"/>
  <c r="W2505" i="9"/>
  <c r="W2506" i="9"/>
  <c r="W2507" i="9"/>
  <c r="W2508" i="9"/>
  <c r="W2509" i="9"/>
  <c r="W2510" i="9"/>
  <c r="W2511" i="9"/>
  <c r="W2512" i="9"/>
  <c r="W2513" i="9"/>
  <c r="W2514" i="9"/>
  <c r="W2515" i="9"/>
  <c r="W2516" i="9"/>
  <c r="W2517" i="9"/>
  <c r="W2518" i="9"/>
  <c r="W2519" i="9"/>
  <c r="W2520" i="9"/>
  <c r="W2521" i="9"/>
  <c r="W2522" i="9"/>
  <c r="W2523" i="9"/>
  <c r="W2524" i="9"/>
  <c r="W2525" i="9"/>
  <c r="W2526" i="9"/>
  <c r="W2527" i="9"/>
  <c r="W2528" i="9"/>
  <c r="W2529" i="9"/>
  <c r="W2530" i="9"/>
  <c r="W2531" i="9"/>
  <c r="W2532" i="9"/>
  <c r="W2533" i="9"/>
  <c r="W2534" i="9"/>
  <c r="W2535" i="9"/>
  <c r="W2536" i="9"/>
  <c r="W2537" i="9"/>
  <c r="W2538" i="9"/>
  <c r="W2539" i="9"/>
  <c r="W2540" i="9"/>
  <c r="W2541" i="9"/>
  <c r="W2542" i="9"/>
  <c r="W2543" i="9"/>
  <c r="W2544" i="9"/>
  <c r="W2545" i="9"/>
  <c r="W2546" i="9"/>
  <c r="W2547" i="9"/>
  <c r="W2548" i="9"/>
  <c r="W2549" i="9"/>
  <c r="W2550" i="9"/>
  <c r="W2551" i="9"/>
  <c r="W2552" i="9"/>
  <c r="W2553" i="9"/>
  <c r="W2554" i="9"/>
  <c r="W2555" i="9"/>
  <c r="W2556" i="9"/>
  <c r="W2557" i="9"/>
  <c r="W2558" i="9"/>
  <c r="W2559" i="9"/>
  <c r="W2560" i="9"/>
  <c r="W2561" i="9"/>
  <c r="W2562" i="9"/>
  <c r="W2563" i="9"/>
  <c r="W2564" i="9"/>
  <c r="W2565" i="9"/>
  <c r="W2566" i="9"/>
  <c r="W2567" i="9"/>
  <c r="W2568" i="9"/>
  <c r="W2569" i="9"/>
  <c r="W2570" i="9"/>
  <c r="W2571" i="9"/>
  <c r="W2572" i="9"/>
  <c r="W2573" i="9"/>
  <c r="W2574" i="9"/>
  <c r="W2575" i="9"/>
  <c r="W2576" i="9"/>
  <c r="W2577" i="9"/>
  <c r="W2578" i="9"/>
  <c r="W2579" i="9"/>
  <c r="W2580" i="9"/>
  <c r="W2581" i="9"/>
  <c r="W2582" i="9"/>
  <c r="W2583" i="9"/>
  <c r="W2584" i="9"/>
  <c r="W2585" i="9"/>
  <c r="W2586" i="9"/>
  <c r="W2587" i="9"/>
  <c r="W2588" i="9"/>
  <c r="W2589" i="9"/>
  <c r="W2590" i="9"/>
  <c r="W2591" i="9"/>
  <c r="W2592" i="9"/>
  <c r="W2593" i="9"/>
  <c r="W2594" i="9"/>
  <c r="W2595" i="9"/>
  <c r="W2596" i="9"/>
  <c r="W2597" i="9"/>
  <c r="W2598" i="9"/>
  <c r="W2599" i="9"/>
  <c r="W2600" i="9"/>
  <c r="W2601" i="9"/>
  <c r="W2602" i="9"/>
  <c r="W2603" i="9"/>
  <c r="W2604" i="9"/>
  <c r="W2605" i="9"/>
  <c r="W2606" i="9"/>
  <c r="W2607" i="9"/>
  <c r="W2608" i="9"/>
  <c r="W2609" i="9"/>
  <c r="W2610" i="9"/>
  <c r="W2611" i="9"/>
  <c r="W2612" i="9"/>
  <c r="W2613" i="9"/>
  <c r="W2614" i="9"/>
  <c r="W2615" i="9"/>
  <c r="W2616" i="9"/>
  <c r="W2617" i="9"/>
  <c r="W2618" i="9"/>
  <c r="W2619" i="9"/>
  <c r="W2620" i="9"/>
  <c r="W2621" i="9"/>
  <c r="W2622" i="9"/>
  <c r="W2623" i="9"/>
  <c r="W2624" i="9"/>
  <c r="W2625" i="9"/>
  <c r="W2626" i="9"/>
  <c r="W2627" i="9"/>
  <c r="W2628" i="9"/>
  <c r="W2629" i="9"/>
  <c r="W2630" i="9"/>
  <c r="W2631" i="9"/>
  <c r="W2632" i="9"/>
  <c r="W2633" i="9"/>
  <c r="W2634" i="9"/>
  <c r="W2635" i="9"/>
  <c r="W2636" i="9"/>
  <c r="W2637" i="9"/>
  <c r="W2638" i="9"/>
  <c r="W2639" i="9"/>
  <c r="W2640" i="9"/>
  <c r="W2641" i="9"/>
  <c r="W2642" i="9"/>
  <c r="W2643" i="9"/>
  <c r="W2644" i="9"/>
  <c r="W2645" i="9"/>
  <c r="W2646" i="9"/>
  <c r="W2647" i="9"/>
  <c r="W2648" i="9"/>
  <c r="W2649" i="9"/>
  <c r="W2650" i="9"/>
  <c r="W2651" i="9"/>
  <c r="W2652" i="9"/>
  <c r="W2653" i="9"/>
  <c r="W2654" i="9"/>
  <c r="W2655" i="9"/>
  <c r="W2656" i="9"/>
  <c r="W2657" i="9"/>
  <c r="W2658" i="9"/>
  <c r="W2659" i="9"/>
  <c r="W2660" i="9"/>
  <c r="W2661" i="9"/>
  <c r="W2662" i="9"/>
  <c r="W2663" i="9"/>
  <c r="W2664" i="9"/>
  <c r="W2665" i="9"/>
  <c r="W2666" i="9"/>
  <c r="W2667" i="9"/>
  <c r="W2668" i="9"/>
  <c r="W2669" i="9"/>
  <c r="W2670" i="9"/>
  <c r="W2671" i="9"/>
  <c r="W2672" i="9"/>
  <c r="W2673" i="9"/>
  <c r="W2674" i="9"/>
  <c r="W2675" i="9"/>
  <c r="W2676" i="9"/>
  <c r="W2677" i="9"/>
  <c r="W2678" i="9"/>
  <c r="W2679" i="9"/>
  <c r="W2680" i="9"/>
  <c r="W2681" i="9"/>
  <c r="W2682" i="9"/>
  <c r="W2683" i="9"/>
  <c r="W2684" i="9"/>
  <c r="W2685" i="9"/>
  <c r="W2686" i="9"/>
  <c r="W2687" i="9"/>
  <c r="W2688" i="9"/>
  <c r="W2689" i="9"/>
  <c r="W2690" i="9"/>
  <c r="W2691" i="9"/>
  <c r="W2692" i="9"/>
  <c r="W2693" i="9"/>
  <c r="W2694" i="9"/>
  <c r="W2695" i="9"/>
  <c r="W2696" i="9"/>
  <c r="W2697" i="9"/>
  <c r="W2698" i="9"/>
  <c r="W2699" i="9"/>
  <c r="W2700" i="9"/>
  <c r="W2701" i="9"/>
  <c r="W2702" i="9"/>
  <c r="W2703" i="9"/>
  <c r="W2704" i="9"/>
  <c r="W2705" i="9"/>
  <c r="W2706" i="9"/>
  <c r="W2707" i="9"/>
  <c r="W2708" i="9"/>
  <c r="W2709" i="9"/>
  <c r="W2710" i="9"/>
  <c r="W2711" i="9"/>
  <c r="W2712" i="9"/>
  <c r="W2713" i="9"/>
  <c r="W2714" i="9"/>
  <c r="W2715" i="9"/>
  <c r="W2716" i="9"/>
  <c r="W2717" i="9"/>
  <c r="W2718" i="9"/>
  <c r="W2719" i="9"/>
  <c r="W2720" i="9"/>
  <c r="W2721" i="9"/>
  <c r="W2722" i="9"/>
  <c r="W2723" i="9"/>
  <c r="W2724" i="9"/>
  <c r="W2725" i="9"/>
  <c r="W2726" i="9"/>
  <c r="W2727" i="9"/>
  <c r="W2728" i="9"/>
  <c r="W2729" i="9"/>
  <c r="W2730" i="9"/>
  <c r="W2731" i="9"/>
  <c r="W2732" i="9"/>
  <c r="W2733" i="9"/>
  <c r="W2734" i="9"/>
  <c r="W2735" i="9"/>
  <c r="W2736" i="9"/>
  <c r="W2737" i="9"/>
  <c r="W2738" i="9"/>
  <c r="W2739" i="9"/>
  <c r="W2740" i="9"/>
  <c r="W2741" i="9"/>
  <c r="W2742" i="9"/>
  <c r="W2743" i="9"/>
  <c r="W2744" i="9"/>
  <c r="W2745" i="9"/>
  <c r="W2746" i="9"/>
  <c r="W2747" i="9"/>
  <c r="W2748" i="9"/>
  <c r="W2749" i="9"/>
  <c r="W2750" i="9"/>
  <c r="W2751" i="9"/>
  <c r="W2752" i="9"/>
  <c r="W2753" i="9"/>
  <c r="W2754" i="9"/>
  <c r="W2755" i="9"/>
  <c r="W2756" i="9"/>
  <c r="W2757" i="9"/>
  <c r="W2758" i="9"/>
  <c r="W2759" i="9"/>
  <c r="W2760" i="9"/>
  <c r="W2761" i="9"/>
  <c r="W2762" i="9"/>
  <c r="W2763" i="9"/>
  <c r="W2764" i="9"/>
  <c r="W2765" i="9"/>
  <c r="W2766" i="9"/>
  <c r="W2767" i="9"/>
  <c r="W2768" i="9"/>
  <c r="W2769" i="9"/>
  <c r="W2770" i="9"/>
  <c r="W2771" i="9"/>
  <c r="W2772" i="9"/>
  <c r="W2773" i="9"/>
  <c r="W2774" i="9"/>
  <c r="W2775" i="9"/>
  <c r="W2776" i="9"/>
  <c r="W2777" i="9"/>
  <c r="W2778" i="9"/>
  <c r="W2779" i="9"/>
  <c r="W2780" i="9"/>
  <c r="W2781" i="9"/>
  <c r="W2782" i="9"/>
  <c r="W2783" i="9"/>
  <c r="W2784" i="9"/>
  <c r="W2785" i="9"/>
  <c r="W2786" i="9"/>
  <c r="W2787" i="9"/>
  <c r="W2788" i="9"/>
  <c r="W2789" i="9"/>
  <c r="W2790" i="9"/>
  <c r="W2791" i="9"/>
  <c r="W2792" i="9"/>
  <c r="W2793" i="9"/>
  <c r="W2794" i="9"/>
  <c r="W2795" i="9"/>
  <c r="W2796" i="9"/>
  <c r="W2797" i="9"/>
  <c r="W2798" i="9"/>
  <c r="W2799" i="9"/>
  <c r="W2800" i="9"/>
  <c r="W2801" i="9"/>
  <c r="W2802" i="9"/>
  <c r="W2803" i="9"/>
  <c r="W2804" i="9"/>
  <c r="W2805" i="9"/>
  <c r="W2806" i="9"/>
  <c r="W2807" i="9"/>
  <c r="W2808" i="9"/>
  <c r="W2809" i="9"/>
  <c r="W2810" i="9"/>
  <c r="W2811" i="9"/>
  <c r="W2812" i="9"/>
  <c r="W2813" i="9"/>
  <c r="W2814" i="9"/>
  <c r="W2815" i="9"/>
  <c r="W2816" i="9"/>
  <c r="W2817" i="9"/>
  <c r="W2818" i="9"/>
  <c r="W2819" i="9"/>
  <c r="W2820" i="9"/>
  <c r="W2821" i="9"/>
  <c r="W2822" i="9"/>
  <c r="W2823" i="9"/>
  <c r="W2824" i="9"/>
  <c r="W2825" i="9"/>
  <c r="W2826" i="9"/>
  <c r="W2827" i="9"/>
  <c r="W2828" i="9"/>
  <c r="W2829" i="9"/>
  <c r="W2830" i="9"/>
  <c r="W2831" i="9"/>
  <c r="W2832" i="9"/>
  <c r="W2833" i="9"/>
  <c r="W2834" i="9"/>
  <c r="W2835" i="9"/>
  <c r="W2836" i="9"/>
  <c r="W2837" i="9"/>
  <c r="W2838" i="9"/>
  <c r="W2839" i="9"/>
  <c r="W2840" i="9"/>
  <c r="W2841" i="9"/>
  <c r="W2842" i="9"/>
  <c r="W2843" i="9"/>
  <c r="W2844" i="9"/>
  <c r="W2845" i="9"/>
  <c r="W2846" i="9"/>
  <c r="W2847" i="9"/>
  <c r="W2848" i="9"/>
  <c r="W2849" i="9"/>
  <c r="W2850" i="9"/>
  <c r="W2851" i="9"/>
  <c r="W2852" i="9"/>
  <c r="W2853" i="9"/>
  <c r="W2854" i="9"/>
  <c r="W2855" i="9"/>
  <c r="W2856" i="9"/>
  <c r="W2857" i="9"/>
  <c r="W2858" i="9"/>
  <c r="W2859" i="9"/>
  <c r="W2860" i="9"/>
  <c r="W2861" i="9"/>
  <c r="W2862" i="9"/>
  <c r="W2863" i="9"/>
  <c r="W2864" i="9"/>
  <c r="W2865" i="9"/>
  <c r="W2866" i="9"/>
  <c r="W2867" i="9"/>
  <c r="W2868" i="9"/>
  <c r="W2869" i="9"/>
  <c r="W2870" i="9"/>
  <c r="W2871" i="9"/>
  <c r="W2872" i="9"/>
  <c r="W2873" i="9"/>
  <c r="W2874" i="9"/>
  <c r="W2875" i="9"/>
  <c r="W2876" i="9"/>
  <c r="W2877" i="9"/>
  <c r="W2878" i="9"/>
  <c r="W2879" i="9"/>
  <c r="W2880" i="9"/>
  <c r="W2881" i="9"/>
  <c r="W2882" i="9"/>
  <c r="W2883" i="9"/>
  <c r="W2884" i="9"/>
  <c r="W2885" i="9"/>
  <c r="W2886" i="9"/>
  <c r="W2887" i="9"/>
  <c r="W2888" i="9"/>
  <c r="W2889" i="9"/>
  <c r="W2890" i="9"/>
  <c r="W2891" i="9"/>
  <c r="W2892" i="9"/>
  <c r="W2893" i="9"/>
  <c r="W2894" i="9"/>
  <c r="W2895" i="9"/>
  <c r="W2896" i="9"/>
  <c r="W2897" i="9"/>
  <c r="W2898" i="9"/>
  <c r="W2899" i="9"/>
  <c r="W2900" i="9"/>
  <c r="W2901" i="9"/>
  <c r="W2902" i="9"/>
  <c r="W2903" i="9"/>
  <c r="W2904" i="9"/>
  <c r="W2905" i="9"/>
  <c r="W2906" i="9"/>
  <c r="W2907" i="9"/>
  <c r="W2908" i="9"/>
  <c r="W2909" i="9"/>
  <c r="W2910" i="9"/>
  <c r="W2911" i="9"/>
  <c r="W2912" i="9"/>
  <c r="W2913" i="9"/>
  <c r="W2914" i="9"/>
  <c r="W2915" i="9"/>
  <c r="W2916" i="9"/>
  <c r="W2917" i="9"/>
  <c r="W2918" i="9"/>
  <c r="W2919" i="9"/>
  <c r="W2920" i="9"/>
  <c r="W2921" i="9"/>
  <c r="W2922" i="9"/>
  <c r="W2923" i="9"/>
  <c r="W2924" i="9"/>
  <c r="W2925" i="9"/>
  <c r="W2926" i="9"/>
  <c r="W2927" i="9"/>
  <c r="W2928" i="9"/>
  <c r="W2929" i="9"/>
  <c r="W2930" i="9"/>
  <c r="W2931" i="9"/>
  <c r="W2932" i="9"/>
  <c r="W2933" i="9"/>
  <c r="W2934" i="9"/>
  <c r="W2935" i="9"/>
  <c r="W2936" i="9"/>
  <c r="W2937" i="9"/>
  <c r="W2938" i="9"/>
  <c r="W2939" i="9"/>
  <c r="W2940" i="9"/>
  <c r="W2941" i="9"/>
  <c r="W2942" i="9"/>
  <c r="W2943" i="9"/>
  <c r="W2944" i="9"/>
  <c r="W2945" i="9"/>
  <c r="W2946" i="9"/>
  <c r="W2947" i="9"/>
  <c r="W2948" i="9"/>
  <c r="W2949" i="9"/>
  <c r="W2950" i="9"/>
  <c r="W2951" i="9"/>
  <c r="W2952" i="9"/>
  <c r="W2953" i="9"/>
  <c r="W2954" i="9"/>
  <c r="W2955" i="9"/>
  <c r="W2956" i="9"/>
  <c r="W2957" i="9"/>
  <c r="W2958" i="9"/>
  <c r="W2959" i="9"/>
  <c r="W2960" i="9"/>
  <c r="W2961" i="9"/>
  <c r="W2962" i="9"/>
  <c r="W2963" i="9"/>
  <c r="W2964" i="9"/>
  <c r="W2965" i="9"/>
  <c r="W2966" i="9"/>
  <c r="W2967" i="9"/>
  <c r="W2968" i="9"/>
  <c r="W2969" i="9"/>
  <c r="W2970" i="9"/>
  <c r="W2971" i="9"/>
  <c r="W2972" i="9"/>
  <c r="W2973" i="9"/>
  <c r="W2974" i="9"/>
  <c r="W2975" i="9"/>
  <c r="W2976" i="9"/>
  <c r="W2977" i="9"/>
  <c r="W2978" i="9"/>
  <c r="W2979" i="9"/>
  <c r="W2980" i="9"/>
  <c r="W2981" i="9"/>
  <c r="W2982" i="9"/>
  <c r="W2983" i="9"/>
  <c r="W2984" i="9"/>
  <c r="W2985" i="9"/>
  <c r="W2986" i="9"/>
  <c r="W2987" i="9"/>
  <c r="W2988" i="9"/>
  <c r="W2989" i="9"/>
  <c r="W2990" i="9"/>
  <c r="W2991" i="9"/>
  <c r="W2992" i="9"/>
  <c r="W2993" i="9"/>
  <c r="W2994" i="9"/>
  <c r="W2995" i="9"/>
  <c r="W2996" i="9"/>
  <c r="W2997" i="9"/>
  <c r="W2998" i="9"/>
  <c r="W2999" i="9"/>
  <c r="W3000" i="9"/>
  <c r="W3001" i="9"/>
  <c r="W3002" i="9"/>
  <c r="W3003" i="9"/>
  <c r="W3004" i="9"/>
  <c r="W3005" i="9"/>
  <c r="W3006" i="9"/>
  <c r="W3007" i="9"/>
  <c r="W3008" i="9"/>
  <c r="W3009" i="9"/>
  <c r="W3010" i="9"/>
  <c r="W3011" i="9"/>
  <c r="W3012" i="9"/>
  <c r="W3013" i="9"/>
  <c r="W3014" i="9"/>
  <c r="W3015" i="9"/>
  <c r="W3016" i="9"/>
  <c r="W3017" i="9"/>
  <c r="W3018" i="9"/>
  <c r="W3019" i="9"/>
  <c r="W3020" i="9"/>
  <c r="W3021" i="9"/>
  <c r="W3022" i="9"/>
  <c r="W3023" i="9"/>
  <c r="W3024" i="9"/>
  <c r="W3025" i="9"/>
  <c r="W3026" i="9"/>
  <c r="W3027" i="9"/>
  <c r="W3028" i="9"/>
  <c r="W3029" i="9"/>
  <c r="W3030" i="9"/>
  <c r="W3031" i="9"/>
  <c r="W3032" i="9"/>
  <c r="W3033" i="9"/>
  <c r="W3034" i="9"/>
  <c r="W3035" i="9"/>
  <c r="W3036" i="9"/>
  <c r="W3037" i="9"/>
  <c r="W3038" i="9"/>
  <c r="W3039" i="9"/>
  <c r="W3040" i="9"/>
  <c r="W3041" i="9"/>
  <c r="W3042" i="9"/>
  <c r="W3043" i="9"/>
  <c r="W3044" i="9"/>
  <c r="W3045" i="9"/>
  <c r="W3046" i="9"/>
  <c r="W3047" i="9"/>
  <c r="W3048" i="9"/>
  <c r="W3049" i="9"/>
  <c r="W3050" i="9"/>
  <c r="W3051" i="9"/>
  <c r="W3052" i="9"/>
  <c r="W3053" i="9"/>
  <c r="W3054" i="9"/>
  <c r="W3055" i="9"/>
  <c r="W3056" i="9"/>
  <c r="W3057" i="9"/>
  <c r="W3058" i="9"/>
  <c r="W3059" i="9"/>
  <c r="W3060" i="9"/>
  <c r="W3061" i="9"/>
  <c r="W3062" i="9"/>
  <c r="W3063" i="9"/>
  <c r="W3064" i="9"/>
  <c r="W3065" i="9"/>
  <c r="W3066" i="9"/>
  <c r="W3067" i="9"/>
  <c r="W3068" i="9"/>
  <c r="W3069" i="9"/>
  <c r="W3070" i="9"/>
  <c r="W3071" i="9"/>
  <c r="W3072" i="9"/>
  <c r="W3073" i="9"/>
  <c r="W3074" i="9"/>
  <c r="W3075" i="9"/>
  <c r="W3076" i="9"/>
  <c r="W3077" i="9"/>
  <c r="W3078" i="9"/>
  <c r="W3079" i="9"/>
  <c r="W3080" i="9"/>
  <c r="W3081" i="9"/>
  <c r="W3082" i="9"/>
  <c r="W3083" i="9"/>
  <c r="W3084" i="9"/>
  <c r="W3085" i="9"/>
  <c r="W3086" i="9"/>
  <c r="W3087" i="9"/>
  <c r="W3088" i="9"/>
  <c r="W3089" i="9"/>
  <c r="W3090" i="9"/>
  <c r="W3091" i="9"/>
  <c r="W3092" i="9"/>
  <c r="W3093" i="9"/>
  <c r="W3094" i="9"/>
  <c r="W3095" i="9"/>
  <c r="W3096" i="9"/>
  <c r="W3097" i="9"/>
  <c r="W3098" i="9"/>
  <c r="W3099" i="9"/>
  <c r="W3100" i="9"/>
  <c r="W3101" i="9"/>
  <c r="W3102" i="9"/>
  <c r="W3103" i="9"/>
  <c r="W3104" i="9"/>
  <c r="W3105" i="9"/>
  <c r="W3106" i="9"/>
  <c r="W3107" i="9"/>
  <c r="W3108" i="9"/>
  <c r="W3109" i="9"/>
  <c r="W3110" i="9"/>
  <c r="W3111" i="9"/>
  <c r="W3112" i="9"/>
  <c r="W3113" i="9"/>
  <c r="W3114" i="9"/>
  <c r="W3115" i="9"/>
  <c r="W3116" i="9"/>
  <c r="W3117" i="9"/>
  <c r="W3118" i="9"/>
  <c r="W3119" i="9"/>
  <c r="W3120" i="9"/>
  <c r="W3121" i="9"/>
  <c r="W3122" i="9"/>
  <c r="W3123" i="9"/>
  <c r="W3124" i="9"/>
  <c r="W3125" i="9"/>
  <c r="W3126" i="9"/>
  <c r="W3127" i="9"/>
  <c r="W3128" i="9"/>
  <c r="W3129" i="9"/>
  <c r="W3130" i="9"/>
  <c r="W3131" i="9"/>
  <c r="W3132" i="9"/>
  <c r="W3133" i="9"/>
  <c r="W3134" i="9"/>
  <c r="W3135" i="9"/>
  <c r="W3136" i="9"/>
  <c r="W3137" i="9"/>
  <c r="W3138" i="9"/>
  <c r="W3139" i="9"/>
  <c r="W3140" i="9"/>
  <c r="W3141" i="9"/>
  <c r="W3142" i="9"/>
  <c r="W3143" i="9"/>
  <c r="W3144" i="9"/>
  <c r="W3145" i="9"/>
  <c r="W3146" i="9"/>
  <c r="W3147" i="9"/>
  <c r="W3148" i="9"/>
  <c r="W3149" i="9"/>
  <c r="W3150" i="9"/>
  <c r="W3151" i="9"/>
  <c r="W3152" i="9"/>
  <c r="W3153" i="9"/>
  <c r="W3154" i="9"/>
  <c r="W3155" i="9"/>
  <c r="W3156" i="9"/>
  <c r="W3157" i="9"/>
  <c r="W3158" i="9"/>
  <c r="W3159" i="9"/>
  <c r="W3160" i="9"/>
  <c r="W3161" i="9"/>
  <c r="W3162" i="9"/>
  <c r="W3163" i="9"/>
  <c r="W3164" i="9"/>
  <c r="W3165" i="9"/>
  <c r="W3166" i="9"/>
  <c r="W3167" i="9"/>
  <c r="W3168" i="9"/>
  <c r="W3169" i="9"/>
  <c r="W3170" i="9"/>
  <c r="W3171" i="9"/>
  <c r="W3172" i="9"/>
  <c r="W3173" i="9"/>
  <c r="W3174" i="9"/>
  <c r="W3175" i="9"/>
  <c r="W3176" i="9"/>
  <c r="W3177" i="9"/>
  <c r="W3178" i="9"/>
  <c r="W3179" i="9"/>
  <c r="W3180" i="9"/>
  <c r="W3181" i="9"/>
  <c r="W3182" i="9"/>
  <c r="W3183" i="9"/>
  <c r="W3184" i="9"/>
  <c r="W3185" i="9"/>
  <c r="W3186" i="9"/>
  <c r="W3187" i="9"/>
  <c r="W3188" i="9"/>
  <c r="W3189" i="9"/>
  <c r="W3190" i="9"/>
  <c r="W3191" i="9"/>
  <c r="W3192" i="9"/>
  <c r="W3193" i="9"/>
  <c r="W3194" i="9"/>
  <c r="W3195" i="9"/>
  <c r="W3196" i="9"/>
  <c r="W3197" i="9"/>
  <c r="W3198" i="9"/>
  <c r="W3199" i="9"/>
  <c r="W3200" i="9"/>
  <c r="W3201" i="9"/>
  <c r="W3202" i="9"/>
  <c r="W3203" i="9"/>
  <c r="W3204" i="9"/>
  <c r="W3205" i="9"/>
  <c r="W3206" i="9"/>
  <c r="W3207" i="9"/>
  <c r="W3208" i="9"/>
  <c r="W3209" i="9"/>
  <c r="W3210" i="9"/>
  <c r="W3211" i="9"/>
  <c r="W3212" i="9"/>
  <c r="W3213" i="9"/>
  <c r="W3214" i="9"/>
  <c r="W3215" i="9"/>
  <c r="W3216" i="9"/>
  <c r="W3217" i="9"/>
  <c r="W3218" i="9"/>
  <c r="W3219" i="9"/>
  <c r="W3220" i="9"/>
  <c r="W3221" i="9"/>
  <c r="W3222" i="9"/>
  <c r="W3223" i="9"/>
  <c r="W3224" i="9"/>
  <c r="W3225" i="9"/>
  <c r="W3226" i="9"/>
  <c r="W3227" i="9"/>
  <c r="W3228" i="9"/>
  <c r="W3229" i="9"/>
  <c r="W3230" i="9"/>
  <c r="W3231" i="9"/>
  <c r="W3232" i="9"/>
  <c r="W3233" i="9"/>
  <c r="W3234" i="9"/>
  <c r="W3235" i="9"/>
  <c r="W3236" i="9"/>
  <c r="W3237" i="9"/>
  <c r="W3238" i="9"/>
  <c r="W3239" i="9"/>
  <c r="W3240" i="9"/>
  <c r="W3241" i="9"/>
  <c r="W3242" i="9"/>
  <c r="W3243" i="9"/>
  <c r="W3244" i="9"/>
  <c r="W3245" i="9"/>
  <c r="W3246" i="9"/>
  <c r="W3247" i="9"/>
  <c r="W3248" i="9"/>
  <c r="W3249" i="9"/>
  <c r="W3250" i="9"/>
  <c r="W3251" i="9"/>
  <c r="W3252" i="9"/>
  <c r="W3253" i="9"/>
  <c r="W3254" i="9"/>
  <c r="W3255" i="9"/>
  <c r="W3256" i="9"/>
  <c r="W3257" i="9"/>
  <c r="W3258" i="9"/>
  <c r="W3259" i="9"/>
  <c r="W3260" i="9"/>
  <c r="W3261" i="9"/>
  <c r="W3262" i="9"/>
  <c r="W3263" i="9"/>
  <c r="W3264" i="9"/>
  <c r="W3265" i="9"/>
  <c r="W3266" i="9"/>
  <c r="W3267" i="9"/>
  <c r="W3268" i="9"/>
  <c r="W3269" i="9"/>
  <c r="W3270" i="9"/>
  <c r="W3271" i="9"/>
  <c r="W3272" i="9"/>
  <c r="W3273" i="9"/>
  <c r="W3274" i="9"/>
  <c r="W3275" i="9"/>
  <c r="W3276" i="9"/>
  <c r="W3277" i="9"/>
  <c r="W3278" i="9"/>
  <c r="W3279" i="9"/>
  <c r="W3280" i="9"/>
  <c r="W3281" i="9"/>
  <c r="W3282" i="9"/>
  <c r="W3283" i="9"/>
  <c r="W3284" i="9"/>
  <c r="W3285" i="9"/>
  <c r="W3286" i="9"/>
  <c r="W3287" i="9"/>
  <c r="W3288" i="9"/>
  <c r="W3289" i="9"/>
  <c r="W3290" i="9"/>
  <c r="W3291" i="9"/>
  <c r="W3292" i="9"/>
  <c r="W3293" i="9"/>
  <c r="W3294" i="9"/>
  <c r="W3295" i="9"/>
  <c r="W3296" i="9"/>
  <c r="W3297" i="9"/>
  <c r="W3298" i="9"/>
  <c r="W3299" i="9"/>
  <c r="W3300" i="9"/>
  <c r="W3301" i="9"/>
  <c r="W3302" i="9"/>
  <c r="W3303" i="9"/>
  <c r="W3304" i="9"/>
  <c r="W3305" i="9"/>
  <c r="W3306" i="9"/>
  <c r="W3307" i="9"/>
  <c r="W3308" i="9"/>
  <c r="W3309" i="9"/>
  <c r="W3310" i="9"/>
  <c r="W3311" i="9"/>
  <c r="W3312" i="9"/>
  <c r="W3313" i="9"/>
  <c r="W3314" i="9"/>
  <c r="W3315" i="9"/>
  <c r="W3316" i="9"/>
  <c r="W3317" i="9"/>
  <c r="W3318" i="9"/>
  <c r="W3319" i="9"/>
  <c r="W3320" i="9"/>
  <c r="W3321" i="9"/>
  <c r="W3322" i="9"/>
  <c r="W3323" i="9"/>
  <c r="W3324" i="9"/>
  <c r="W3325" i="9"/>
  <c r="W3326" i="9"/>
  <c r="W3327" i="9"/>
  <c r="W3328" i="9"/>
  <c r="W3329" i="9"/>
  <c r="W3330" i="9"/>
  <c r="W3331" i="9"/>
  <c r="W3332" i="9"/>
  <c r="W3333" i="9"/>
  <c r="W3334" i="9"/>
  <c r="W3335" i="9"/>
  <c r="W3336" i="9"/>
  <c r="W3337" i="9"/>
  <c r="W3338" i="9"/>
  <c r="W3339" i="9"/>
  <c r="W3340" i="9"/>
  <c r="W3341" i="9"/>
  <c r="W3342" i="9"/>
  <c r="W3343" i="9"/>
  <c r="W3344" i="9"/>
  <c r="W3345" i="9"/>
  <c r="W3346" i="9"/>
  <c r="W3347" i="9"/>
  <c r="W3348" i="9"/>
  <c r="W3349" i="9"/>
  <c r="W3350" i="9"/>
  <c r="W3351" i="9"/>
  <c r="W3352" i="9"/>
  <c r="W3353" i="9"/>
  <c r="W3354" i="9"/>
  <c r="W3355" i="9"/>
  <c r="W3356" i="9"/>
  <c r="W3357" i="9"/>
  <c r="W3358" i="9"/>
  <c r="W3359" i="9"/>
  <c r="W3360" i="9"/>
  <c r="W3361" i="9"/>
  <c r="W3362" i="9"/>
  <c r="W3363" i="9"/>
  <c r="W3364" i="9"/>
  <c r="W3365" i="9"/>
  <c r="W3366" i="9"/>
  <c r="W3367" i="9"/>
  <c r="W3368" i="9"/>
  <c r="W3369" i="9"/>
  <c r="W3370" i="9"/>
  <c r="W3371" i="9"/>
  <c r="W3372" i="9"/>
  <c r="W3373" i="9"/>
  <c r="W3374" i="9"/>
  <c r="W3375" i="9"/>
  <c r="W3376" i="9"/>
  <c r="W3377" i="9"/>
  <c r="W3378" i="9"/>
  <c r="W3379" i="9"/>
  <c r="W3380" i="9"/>
  <c r="W3381" i="9"/>
  <c r="W3382" i="9"/>
  <c r="W3383" i="9"/>
  <c r="W3384" i="9"/>
  <c r="W3385" i="9"/>
  <c r="W3386" i="9"/>
  <c r="W3387" i="9"/>
  <c r="W3388" i="9"/>
  <c r="W3389" i="9"/>
  <c r="W3390" i="9"/>
  <c r="W3391" i="9"/>
  <c r="W3392" i="9"/>
  <c r="W3393" i="9"/>
  <c r="W3394" i="9"/>
  <c r="W3395" i="9"/>
  <c r="W3396" i="9"/>
  <c r="W3397" i="9"/>
  <c r="W3398" i="9"/>
  <c r="W3399" i="9"/>
  <c r="W3400" i="9"/>
  <c r="W3401" i="9"/>
  <c r="W3402" i="9"/>
  <c r="W3403" i="9"/>
  <c r="W3404" i="9"/>
  <c r="W3405" i="9"/>
  <c r="W3406" i="9"/>
  <c r="W3407" i="9"/>
  <c r="W3408" i="9"/>
  <c r="W3409" i="9"/>
  <c r="W3410" i="9"/>
  <c r="W3411" i="9"/>
  <c r="W3412" i="9"/>
  <c r="W3413" i="9"/>
  <c r="W3414" i="9"/>
  <c r="W3415" i="9"/>
  <c r="W3416" i="9"/>
  <c r="W3417" i="9"/>
  <c r="W3418" i="9"/>
  <c r="W3419" i="9"/>
  <c r="W3420" i="9"/>
  <c r="W3421" i="9"/>
  <c r="W3422" i="9"/>
  <c r="W3423" i="9"/>
  <c r="W3424" i="9"/>
  <c r="W3425" i="9"/>
  <c r="W3426" i="9"/>
  <c r="W3427" i="9"/>
  <c r="W3428" i="9"/>
  <c r="W3429" i="9"/>
  <c r="W3430" i="9"/>
  <c r="W3431" i="9"/>
  <c r="W3432" i="9"/>
  <c r="W3433" i="9"/>
  <c r="W3434" i="9"/>
  <c r="W3435" i="9"/>
  <c r="W3436" i="9"/>
  <c r="W3437" i="9"/>
  <c r="W3438" i="9"/>
  <c r="W3439" i="9"/>
  <c r="W3440" i="9"/>
  <c r="W3441" i="9"/>
  <c r="W3442" i="9"/>
  <c r="W3443" i="9"/>
  <c r="W3444" i="9"/>
  <c r="W3445" i="9"/>
  <c r="W3446" i="9"/>
  <c r="W3447" i="9"/>
  <c r="W3448" i="9"/>
  <c r="W3449" i="9"/>
  <c r="W3450" i="9"/>
  <c r="W3451" i="9"/>
  <c r="W3452" i="9"/>
  <c r="W3453" i="9"/>
  <c r="W3454" i="9"/>
  <c r="W3455" i="9"/>
  <c r="W3456" i="9"/>
  <c r="W3457" i="9"/>
  <c r="W3458" i="9"/>
  <c r="W3459" i="9"/>
  <c r="W3460" i="9"/>
  <c r="W3461" i="9"/>
  <c r="W3462" i="9"/>
  <c r="W3463" i="9"/>
  <c r="W3464" i="9"/>
  <c r="W3465" i="9"/>
  <c r="W3466" i="9"/>
  <c r="W3467" i="9"/>
  <c r="W3468" i="9"/>
  <c r="W3469" i="9"/>
  <c r="W3470" i="9"/>
  <c r="W3471" i="9"/>
  <c r="W3472" i="9"/>
  <c r="W3473" i="9"/>
  <c r="W3474" i="9"/>
  <c r="W3475" i="9"/>
  <c r="W3476" i="9"/>
  <c r="W3477" i="9"/>
  <c r="W3478" i="9"/>
  <c r="W3479" i="9"/>
  <c r="W3480" i="9"/>
  <c r="W3481" i="9"/>
  <c r="W3482" i="9"/>
  <c r="W3483" i="9"/>
  <c r="W3484" i="9"/>
  <c r="W3485" i="9"/>
  <c r="W3486" i="9"/>
  <c r="W3487" i="9"/>
  <c r="W3488" i="9"/>
  <c r="W3489" i="9"/>
  <c r="W3490" i="9"/>
  <c r="W3491" i="9"/>
  <c r="W3492" i="9"/>
  <c r="W3493" i="9"/>
  <c r="W3494" i="9"/>
  <c r="W3495" i="9"/>
  <c r="W3496" i="9"/>
  <c r="W3497" i="9"/>
  <c r="W3498" i="9"/>
  <c r="W3499" i="9"/>
  <c r="W3500" i="9"/>
  <c r="W3501" i="9"/>
  <c r="W3502" i="9"/>
  <c r="W3503" i="9"/>
  <c r="W3504" i="9"/>
  <c r="W3505" i="9"/>
  <c r="W3506" i="9"/>
  <c r="W3507" i="9"/>
  <c r="W3508" i="9"/>
  <c r="W3509" i="9"/>
  <c r="W3510" i="9"/>
  <c r="W3511" i="9"/>
  <c r="W3512" i="9"/>
  <c r="W3513" i="9"/>
  <c r="W3514" i="9"/>
  <c r="W3515" i="9"/>
  <c r="W3516" i="9"/>
  <c r="W3517" i="9"/>
  <c r="W3518" i="9"/>
  <c r="W3519" i="9"/>
  <c r="W3520" i="9"/>
  <c r="W3521" i="9"/>
  <c r="W3522" i="9"/>
  <c r="W3523" i="9"/>
  <c r="W3524" i="9"/>
  <c r="W3525" i="9"/>
  <c r="W3526" i="9"/>
  <c r="W3527" i="9"/>
  <c r="W3528" i="9"/>
  <c r="W3529" i="9"/>
  <c r="W3530" i="9"/>
  <c r="W3531" i="9"/>
  <c r="W3532" i="9"/>
  <c r="W3533" i="9"/>
  <c r="W3534" i="9"/>
  <c r="W3535" i="9"/>
  <c r="W3536" i="9"/>
  <c r="W3537" i="9"/>
  <c r="W3538" i="9"/>
  <c r="W3539" i="9"/>
  <c r="W3540" i="9"/>
  <c r="W3541" i="9"/>
  <c r="W3542" i="9"/>
  <c r="W3543" i="9"/>
  <c r="W3544" i="9"/>
  <c r="W3545" i="9"/>
  <c r="W3546" i="9"/>
  <c r="W3547" i="9"/>
  <c r="W3548" i="9"/>
  <c r="W3549" i="9"/>
  <c r="W3550" i="9"/>
  <c r="W3551" i="9"/>
  <c r="W3552" i="9"/>
  <c r="W3553" i="9"/>
  <c r="W3554" i="9"/>
  <c r="W3555" i="9"/>
  <c r="W3556" i="9"/>
  <c r="W3557" i="9"/>
  <c r="W3558" i="9"/>
  <c r="W3559" i="9"/>
  <c r="W3560" i="9"/>
  <c r="W3561" i="9"/>
  <c r="W3562" i="9"/>
  <c r="W3563" i="9"/>
  <c r="W3564" i="9"/>
  <c r="W3565" i="9"/>
  <c r="W3566" i="9"/>
  <c r="W3567" i="9"/>
  <c r="W3568" i="9"/>
  <c r="W3569" i="9"/>
  <c r="W3570" i="9"/>
  <c r="W3571" i="9"/>
  <c r="W3572" i="9"/>
  <c r="W3573" i="9"/>
  <c r="W3574" i="9"/>
  <c r="W3575" i="9"/>
  <c r="W3576" i="9"/>
  <c r="W3577" i="9"/>
  <c r="W3578" i="9"/>
  <c r="W3579" i="9"/>
  <c r="W3580" i="9"/>
  <c r="W3581" i="9"/>
  <c r="W3582" i="9"/>
  <c r="W3583" i="9"/>
  <c r="W3584" i="9"/>
  <c r="W3585" i="9"/>
  <c r="W3586" i="9"/>
  <c r="W3587" i="9"/>
  <c r="W3588" i="9"/>
  <c r="W3589" i="9"/>
  <c r="W3590" i="9"/>
  <c r="W3591" i="9"/>
  <c r="W3592" i="9"/>
  <c r="W3593" i="9"/>
  <c r="W3594" i="9"/>
  <c r="W3595" i="9"/>
  <c r="W3596" i="9"/>
  <c r="W3597" i="9"/>
  <c r="W3598" i="9"/>
  <c r="W3599" i="9"/>
  <c r="W3600" i="9"/>
  <c r="W3601" i="9"/>
  <c r="W3602" i="9"/>
  <c r="W3603" i="9"/>
  <c r="W3604" i="9"/>
  <c r="W3605" i="9"/>
  <c r="W3606" i="9"/>
  <c r="W3607" i="9"/>
  <c r="W3608" i="9"/>
  <c r="W3609" i="9"/>
  <c r="W3610" i="9"/>
  <c r="W3611" i="9"/>
  <c r="W3612" i="9"/>
  <c r="W3613" i="9"/>
  <c r="W3614" i="9"/>
  <c r="W3615" i="9"/>
  <c r="W3616" i="9"/>
  <c r="W3617" i="9"/>
  <c r="W3618" i="9"/>
  <c r="W3619" i="9"/>
  <c r="W3620" i="9"/>
  <c r="W3621" i="9"/>
  <c r="W3622" i="9"/>
  <c r="W3623" i="9"/>
  <c r="W3624" i="9"/>
  <c r="W3625" i="9"/>
  <c r="W3626" i="9"/>
  <c r="W3627" i="9"/>
  <c r="W3628" i="9"/>
  <c r="W3629" i="9"/>
  <c r="W3630" i="9"/>
  <c r="W3631" i="9"/>
  <c r="W3632" i="9"/>
  <c r="W3633" i="9"/>
  <c r="W3634" i="9"/>
  <c r="W3635" i="9"/>
  <c r="W3636" i="9"/>
  <c r="W3637" i="9"/>
  <c r="W3638" i="9"/>
  <c r="W3639" i="9"/>
  <c r="W3640" i="9"/>
  <c r="W3641" i="9"/>
  <c r="W3642" i="9"/>
  <c r="W3643" i="9"/>
  <c r="W3644" i="9"/>
  <c r="W3645" i="9"/>
  <c r="W3646" i="9"/>
  <c r="W3647" i="9"/>
  <c r="W3648" i="9"/>
  <c r="W3649" i="9"/>
  <c r="W3650" i="9"/>
  <c r="W3651" i="9"/>
  <c r="W3652" i="9"/>
  <c r="W3653" i="9"/>
  <c r="W3654" i="9"/>
  <c r="W3655" i="9"/>
  <c r="W3656" i="9"/>
  <c r="W3657" i="9"/>
  <c r="W3658" i="9"/>
  <c r="W3659" i="9"/>
  <c r="W3660" i="9"/>
  <c r="W3661" i="9"/>
  <c r="W3662" i="9"/>
  <c r="W3663" i="9"/>
  <c r="W3664" i="9"/>
  <c r="W3665" i="9"/>
  <c r="W3666" i="9"/>
  <c r="W3667" i="9"/>
  <c r="W3668" i="9"/>
  <c r="W3669" i="9"/>
  <c r="W3670" i="9"/>
  <c r="W3671" i="9"/>
  <c r="W3672" i="9"/>
  <c r="W3673" i="9"/>
  <c r="W3674" i="9"/>
  <c r="W3675" i="9"/>
  <c r="W3676" i="9"/>
  <c r="W3677" i="9"/>
  <c r="W3678" i="9"/>
  <c r="W3679" i="9"/>
  <c r="W3680" i="9"/>
  <c r="W3681" i="9"/>
  <c r="W3682" i="9"/>
  <c r="W3683" i="9"/>
  <c r="W3684" i="9"/>
  <c r="W3685" i="9"/>
  <c r="W3686" i="9"/>
  <c r="W3687" i="9"/>
  <c r="W3688" i="9"/>
  <c r="W3689" i="9"/>
  <c r="W3690" i="9"/>
  <c r="W3691" i="9"/>
  <c r="W3692" i="9"/>
  <c r="W3693" i="9"/>
  <c r="W3694" i="9"/>
  <c r="W3695" i="9"/>
  <c r="W3696" i="9"/>
  <c r="W3697" i="9"/>
  <c r="W3698" i="9"/>
  <c r="W3699" i="9"/>
  <c r="W3700" i="9"/>
  <c r="W3701" i="9"/>
  <c r="W3702" i="9"/>
  <c r="W3703" i="9"/>
  <c r="W3704" i="9"/>
  <c r="W3705" i="9"/>
  <c r="W3706" i="9"/>
  <c r="W3707" i="9"/>
  <c r="W3708" i="9"/>
  <c r="W3709" i="9"/>
  <c r="W3710" i="9"/>
  <c r="W3711" i="9"/>
  <c r="W3712" i="9"/>
  <c r="W3713" i="9"/>
  <c r="W3714" i="9"/>
  <c r="W3715" i="9"/>
  <c r="W3716" i="9"/>
  <c r="W3717" i="9"/>
  <c r="W3718" i="9"/>
  <c r="W3719" i="9"/>
  <c r="W3720" i="9"/>
  <c r="W3721" i="9"/>
  <c r="W3722" i="9"/>
  <c r="W3723" i="9"/>
  <c r="W3724" i="9"/>
  <c r="W3725" i="9"/>
  <c r="W3726" i="9"/>
  <c r="W3727" i="9"/>
  <c r="W3728" i="9"/>
  <c r="W3729" i="9"/>
  <c r="W3730" i="9"/>
  <c r="W3731" i="9"/>
  <c r="W3732" i="9"/>
  <c r="W3733" i="9"/>
  <c r="W3734" i="9"/>
  <c r="W3735" i="9"/>
  <c r="W3736" i="9"/>
  <c r="W3737" i="9"/>
  <c r="W3738" i="9"/>
  <c r="W3739" i="9"/>
  <c r="W3740" i="9"/>
  <c r="W3741" i="9"/>
  <c r="W3742" i="9"/>
  <c r="W3743" i="9"/>
  <c r="W3744" i="9"/>
  <c r="W3745" i="9"/>
  <c r="W3746" i="9"/>
  <c r="W3747" i="9"/>
  <c r="W3748" i="9"/>
  <c r="W3749" i="9"/>
  <c r="W3750" i="9"/>
  <c r="W3751" i="9"/>
  <c r="W3752" i="9"/>
  <c r="W3753" i="9"/>
  <c r="W3754" i="9"/>
  <c r="W3755" i="9"/>
  <c r="W3756" i="9"/>
  <c r="W3757" i="9"/>
  <c r="W3758" i="9"/>
  <c r="W3759" i="9"/>
  <c r="W3760" i="9"/>
  <c r="W3761" i="9"/>
  <c r="W3762" i="9"/>
  <c r="W3763" i="9"/>
  <c r="W3764" i="9"/>
  <c r="W3765" i="9"/>
  <c r="W3766" i="9"/>
  <c r="W3767" i="9"/>
  <c r="W3768" i="9"/>
  <c r="W3769" i="9"/>
  <c r="W3770" i="9"/>
  <c r="W3771" i="9"/>
  <c r="W3772" i="9"/>
  <c r="W3773" i="9"/>
  <c r="W3774" i="9"/>
  <c r="W3775" i="9"/>
  <c r="W3776" i="9"/>
  <c r="W3777" i="9"/>
  <c r="W3778" i="9"/>
  <c r="W3779" i="9"/>
  <c r="W3780" i="9"/>
  <c r="W3781" i="9"/>
  <c r="W3782" i="9"/>
  <c r="W3783" i="9"/>
  <c r="W3784" i="9"/>
  <c r="W3785" i="9"/>
  <c r="W3786" i="9"/>
  <c r="W3787" i="9"/>
  <c r="W3788" i="9"/>
  <c r="W3789" i="9"/>
  <c r="W3790" i="9"/>
  <c r="W3791" i="9"/>
  <c r="W3792" i="9"/>
  <c r="W3793" i="9"/>
  <c r="W3794" i="9"/>
  <c r="W3795" i="9"/>
  <c r="W3796" i="9"/>
  <c r="W3797" i="9"/>
  <c r="W3798" i="9"/>
  <c r="W3799" i="9"/>
  <c r="W3800" i="9"/>
  <c r="W3801" i="9"/>
  <c r="W3802" i="9"/>
  <c r="W3803" i="9"/>
  <c r="W3804" i="9"/>
  <c r="W3805" i="9"/>
  <c r="W3806" i="9"/>
  <c r="W3807" i="9"/>
  <c r="W3808" i="9"/>
  <c r="W3809" i="9"/>
  <c r="W3810" i="9"/>
  <c r="W3811" i="9"/>
  <c r="W3812" i="9"/>
  <c r="W3813" i="9"/>
  <c r="W3814" i="9"/>
  <c r="W3815" i="9"/>
  <c r="W3816" i="9"/>
  <c r="W3817" i="9"/>
  <c r="W3818" i="9"/>
  <c r="W3819" i="9"/>
  <c r="W3820" i="9"/>
  <c r="W3821" i="9"/>
  <c r="W3822" i="9"/>
  <c r="W3823" i="9"/>
  <c r="W3824" i="9"/>
  <c r="W3825" i="9"/>
  <c r="W3826" i="9"/>
  <c r="W3827" i="9"/>
  <c r="W3828" i="9"/>
  <c r="W3829" i="9"/>
  <c r="W3830" i="9"/>
  <c r="W3831" i="9"/>
  <c r="W3832" i="9"/>
  <c r="W3833" i="9"/>
  <c r="W3834" i="9"/>
  <c r="W3835" i="9"/>
  <c r="W3836" i="9"/>
  <c r="W3837" i="9"/>
  <c r="W3838" i="9"/>
  <c r="W3839" i="9"/>
  <c r="W3840" i="9"/>
  <c r="W3841" i="9"/>
  <c r="W3842" i="9"/>
  <c r="W3843" i="9"/>
  <c r="W3844" i="9"/>
  <c r="W3845" i="9"/>
  <c r="W3846" i="9"/>
  <c r="W3847" i="9"/>
  <c r="W3848" i="9"/>
  <c r="W3849" i="9"/>
  <c r="W3850" i="9"/>
  <c r="W3851" i="9"/>
  <c r="W3852" i="9"/>
  <c r="W3853" i="9"/>
  <c r="W3854" i="9"/>
  <c r="W3855" i="9"/>
  <c r="W3856" i="9"/>
  <c r="W3857" i="9"/>
  <c r="W3858" i="9"/>
  <c r="W3859" i="9"/>
  <c r="W3860" i="9"/>
  <c r="W3861" i="9"/>
  <c r="W3862" i="9"/>
  <c r="W3863" i="9"/>
  <c r="W3864" i="9"/>
  <c r="W3865" i="9"/>
  <c r="W3866" i="9"/>
  <c r="W3867" i="9"/>
  <c r="W3868" i="9"/>
  <c r="W3869" i="9"/>
  <c r="W3870" i="9"/>
  <c r="W3871" i="9"/>
  <c r="W3872" i="9"/>
  <c r="W3873" i="9"/>
  <c r="W3874" i="9"/>
  <c r="W3875" i="9"/>
  <c r="W3876" i="9"/>
  <c r="W3877" i="9"/>
  <c r="W3878" i="9"/>
  <c r="W3879" i="9"/>
  <c r="W3880" i="9"/>
  <c r="W3881" i="9"/>
  <c r="W3882" i="9"/>
  <c r="W3883" i="9"/>
  <c r="W3884" i="9"/>
  <c r="W3885" i="9"/>
  <c r="W3886" i="9"/>
  <c r="W3887" i="9"/>
  <c r="W3888" i="9"/>
  <c r="W3889" i="9"/>
  <c r="W3890" i="9"/>
  <c r="W3891" i="9"/>
  <c r="W3892" i="9"/>
  <c r="W3893" i="9"/>
  <c r="W3894" i="9"/>
  <c r="W3895" i="9"/>
  <c r="W3896" i="9"/>
  <c r="W3897" i="9"/>
  <c r="W3898" i="9"/>
  <c r="W3899" i="9"/>
  <c r="W3900" i="9"/>
  <c r="W3901" i="9"/>
  <c r="W3902" i="9"/>
  <c r="W3903" i="9"/>
  <c r="W3904" i="9"/>
  <c r="W3905" i="9"/>
  <c r="W3906" i="9"/>
  <c r="W3907" i="9"/>
  <c r="W3908" i="9"/>
  <c r="W3909" i="9"/>
  <c r="W3910" i="9"/>
  <c r="W3911" i="9"/>
  <c r="W3912" i="9"/>
  <c r="W3913" i="9"/>
  <c r="W3914" i="9"/>
  <c r="W3915" i="9"/>
  <c r="W3916" i="9"/>
  <c r="W3917" i="9"/>
  <c r="W3918" i="9"/>
  <c r="W3919" i="9"/>
  <c r="W3920" i="9"/>
  <c r="W3921" i="9"/>
  <c r="W3922" i="9"/>
  <c r="W3923" i="9"/>
  <c r="W3924" i="9"/>
  <c r="W3925" i="9"/>
  <c r="W3926" i="9"/>
  <c r="W3927" i="9"/>
  <c r="W3928" i="9"/>
  <c r="W3929" i="9"/>
  <c r="W3930" i="9"/>
  <c r="W3931" i="9"/>
  <c r="W3932" i="9"/>
  <c r="W3933" i="9"/>
  <c r="W3934" i="9"/>
  <c r="W3935" i="9"/>
  <c r="W3936" i="9"/>
  <c r="W3937" i="9"/>
  <c r="W3938" i="9"/>
  <c r="W3939" i="9"/>
  <c r="W3940" i="9"/>
  <c r="W3941" i="9"/>
  <c r="W3942" i="9"/>
  <c r="W3943" i="9"/>
  <c r="W3944" i="9"/>
  <c r="W3945" i="9"/>
  <c r="W3946" i="9"/>
  <c r="W3947" i="9"/>
  <c r="W3948" i="9"/>
  <c r="W3949" i="9"/>
  <c r="W3950" i="9"/>
  <c r="W3951" i="9"/>
  <c r="W3952" i="9"/>
  <c r="W3953" i="9"/>
  <c r="W3954" i="9"/>
  <c r="W3955" i="9"/>
  <c r="W3956" i="9"/>
  <c r="W3957" i="9"/>
  <c r="W3958" i="9"/>
  <c r="W3959" i="9"/>
  <c r="W3960" i="9"/>
  <c r="W3961" i="9"/>
  <c r="W3962" i="9"/>
  <c r="W3963" i="9"/>
  <c r="W3964" i="9"/>
  <c r="W3965" i="9"/>
  <c r="W3966" i="9"/>
  <c r="W3967" i="9"/>
  <c r="W3968" i="9"/>
  <c r="W3969" i="9"/>
  <c r="W3970" i="9"/>
  <c r="W3971" i="9"/>
  <c r="W3972" i="9"/>
  <c r="W3973" i="9"/>
  <c r="W3974" i="9"/>
  <c r="W3975" i="9"/>
  <c r="W3976" i="9"/>
  <c r="W3977" i="9"/>
  <c r="W3978" i="9"/>
  <c r="W3979" i="9"/>
  <c r="W3980" i="9"/>
  <c r="W3981" i="9"/>
  <c r="W3982" i="9"/>
  <c r="W3983" i="9"/>
  <c r="W3984" i="9"/>
  <c r="W3985" i="9"/>
  <c r="W3986" i="9"/>
  <c r="W3987" i="9"/>
  <c r="W3988" i="9"/>
  <c r="W3989" i="9"/>
  <c r="W3990" i="9"/>
  <c r="W3991" i="9"/>
  <c r="W3992" i="9"/>
  <c r="W3993" i="9"/>
  <c r="W3994" i="9"/>
  <c r="W3995" i="9"/>
  <c r="W3996" i="9"/>
  <c r="W3997" i="9"/>
  <c r="W3998" i="9"/>
  <c r="W3999" i="9"/>
  <c r="W4000" i="9"/>
  <c r="W4001" i="9"/>
  <c r="W4002" i="9"/>
  <c r="W4003" i="9"/>
  <c r="W4004" i="9"/>
  <c r="W4005" i="9"/>
  <c r="W4006" i="9"/>
  <c r="W4007" i="9"/>
  <c r="W4008" i="9"/>
  <c r="W4009" i="9"/>
  <c r="W4010" i="9"/>
  <c r="W4011" i="9"/>
  <c r="W4012" i="9"/>
  <c r="W4013" i="9"/>
  <c r="W4014" i="9"/>
  <c r="W4015" i="9"/>
  <c r="W4016" i="9"/>
  <c r="W4017" i="9"/>
  <c r="W4018" i="9"/>
  <c r="W4019" i="9"/>
  <c r="W4020" i="9"/>
  <c r="W4021" i="9"/>
  <c r="W4022" i="9"/>
  <c r="W4023" i="9"/>
  <c r="W4024" i="9"/>
  <c r="W4025" i="9"/>
  <c r="W4026" i="9"/>
  <c r="W4027" i="9"/>
  <c r="W4028" i="9"/>
  <c r="W4029" i="9"/>
  <c r="W4030" i="9"/>
  <c r="W4031" i="9"/>
  <c r="W4032" i="9"/>
  <c r="W4033" i="9"/>
  <c r="W4034" i="9"/>
  <c r="W4035" i="9"/>
  <c r="W4036" i="9"/>
  <c r="W4037" i="9"/>
  <c r="W4038" i="9"/>
  <c r="W4039" i="9"/>
  <c r="W4040" i="9"/>
  <c r="W4041" i="9"/>
  <c r="W4042" i="9"/>
  <c r="W4043" i="9"/>
  <c r="W4044" i="9"/>
  <c r="W4045" i="9"/>
  <c r="W4046" i="9"/>
  <c r="W4047" i="9"/>
  <c r="W4048" i="9"/>
  <c r="W4049" i="9"/>
  <c r="W4050" i="9"/>
  <c r="W4051" i="9"/>
  <c r="W4052" i="9"/>
  <c r="W4053" i="9"/>
  <c r="W4054" i="9"/>
  <c r="W4055" i="9"/>
  <c r="W4056" i="9"/>
  <c r="W4057" i="9"/>
  <c r="W4058" i="9"/>
  <c r="W4059" i="9"/>
  <c r="W4060" i="9"/>
  <c r="W4061" i="9"/>
  <c r="W4062" i="9"/>
  <c r="W4063" i="9"/>
  <c r="W4064" i="9"/>
  <c r="W4065" i="9"/>
  <c r="W4066" i="9"/>
  <c r="W4067" i="9"/>
  <c r="W4068" i="9"/>
  <c r="W4069" i="9"/>
  <c r="W4070" i="9"/>
  <c r="W4071" i="9"/>
  <c r="W4072" i="9"/>
  <c r="W4073" i="9"/>
  <c r="W4074" i="9"/>
  <c r="W4075" i="9"/>
  <c r="W4076" i="9"/>
  <c r="W4077" i="9"/>
  <c r="W4078" i="9"/>
  <c r="W4079" i="9"/>
  <c r="W4080" i="9"/>
  <c r="W4081" i="9"/>
  <c r="W4082" i="9"/>
  <c r="W4083" i="9"/>
  <c r="W4084" i="9"/>
  <c r="W4085" i="9"/>
  <c r="W4086" i="9"/>
  <c r="W4087" i="9"/>
  <c r="W4088" i="9"/>
  <c r="W4089" i="9"/>
  <c r="W4090" i="9"/>
  <c r="W4091" i="9"/>
  <c r="W4092" i="9"/>
  <c r="W4093" i="9"/>
  <c r="W4094" i="9"/>
  <c r="W4095" i="9"/>
  <c r="W4096" i="9"/>
  <c r="W4097" i="9"/>
  <c r="W4098" i="9"/>
  <c r="W4099" i="9"/>
  <c r="W4100" i="9"/>
  <c r="W4101" i="9"/>
  <c r="W4102" i="9"/>
  <c r="W4103" i="9"/>
  <c r="W4104" i="9"/>
  <c r="W4105" i="9"/>
  <c r="W4106" i="9"/>
  <c r="W4107" i="9"/>
  <c r="W4108" i="9"/>
  <c r="W4109" i="9"/>
  <c r="W4110" i="9"/>
  <c r="W4111" i="9"/>
  <c r="W4112" i="9"/>
  <c r="W4113" i="9"/>
  <c r="W4114" i="9"/>
  <c r="W4115" i="9"/>
  <c r="W4116" i="9"/>
  <c r="W4117" i="9"/>
  <c r="W4118" i="9"/>
  <c r="W4119" i="9"/>
  <c r="W4120" i="9"/>
  <c r="W4121" i="9"/>
  <c r="W4122" i="9"/>
  <c r="W4123" i="9"/>
  <c r="W4124" i="9"/>
  <c r="W4125" i="9"/>
  <c r="W4126" i="9"/>
  <c r="W4127" i="9"/>
  <c r="W4128" i="9"/>
  <c r="W4129" i="9"/>
  <c r="W4130" i="9"/>
  <c r="W4131" i="9"/>
  <c r="W4132" i="9"/>
  <c r="W4133" i="9"/>
  <c r="W4134" i="9"/>
  <c r="W4135" i="9"/>
  <c r="W4136" i="9"/>
  <c r="W4137" i="9"/>
  <c r="W4138" i="9"/>
  <c r="W4139" i="9"/>
  <c r="W4140" i="9"/>
  <c r="W4141" i="9"/>
  <c r="W4142" i="9"/>
  <c r="W4143" i="9"/>
  <c r="W4144" i="9"/>
  <c r="W4145" i="9"/>
  <c r="W4146" i="9"/>
  <c r="W4147" i="9"/>
  <c r="W4148" i="9"/>
  <c r="W4149" i="9"/>
  <c r="W4150" i="9"/>
  <c r="W4151" i="9"/>
  <c r="W4152" i="9"/>
  <c r="W4153" i="9"/>
  <c r="W4154" i="9"/>
  <c r="W4155" i="9"/>
  <c r="W4156" i="9"/>
  <c r="W4157" i="9"/>
  <c r="W4158" i="9"/>
  <c r="W4159" i="9"/>
  <c r="W4160" i="9"/>
  <c r="W4161" i="9"/>
  <c r="W4162" i="9"/>
  <c r="W4163" i="9"/>
  <c r="W4164" i="9"/>
  <c r="W4165" i="9"/>
  <c r="W4166" i="9"/>
  <c r="W4167" i="9"/>
  <c r="W4168" i="9"/>
  <c r="W4169" i="9"/>
  <c r="W4170" i="9"/>
  <c r="W4171" i="9"/>
  <c r="W4172" i="9"/>
  <c r="W4173" i="9"/>
  <c r="W4174" i="9"/>
  <c r="W4175" i="9"/>
  <c r="W4176" i="9"/>
  <c r="W4177" i="9"/>
  <c r="W4178" i="9"/>
  <c r="W4179" i="9"/>
  <c r="W4180" i="9"/>
  <c r="W4181" i="9"/>
  <c r="W4182" i="9"/>
  <c r="W4183" i="9"/>
  <c r="W4184" i="9"/>
  <c r="W4185" i="9"/>
  <c r="W4186" i="9"/>
  <c r="W4187" i="9"/>
  <c r="W4188" i="9"/>
  <c r="W4189" i="9"/>
  <c r="W4190" i="9"/>
  <c r="W4191" i="9"/>
  <c r="W4192" i="9"/>
  <c r="W4193" i="9"/>
  <c r="W4194" i="9"/>
  <c r="W4195" i="9"/>
  <c r="W4196" i="9"/>
  <c r="W4197" i="9"/>
  <c r="W4198" i="9"/>
  <c r="W4199" i="9"/>
  <c r="W4200" i="9"/>
  <c r="W4201" i="9"/>
  <c r="W4202" i="9"/>
  <c r="W4203" i="9"/>
  <c r="W4204" i="9"/>
  <c r="W4205" i="9"/>
  <c r="W4206" i="9"/>
  <c r="W4207" i="9"/>
  <c r="W4208" i="9"/>
  <c r="W4209" i="9"/>
  <c r="W4210" i="9"/>
  <c r="W4211" i="9"/>
  <c r="W4212" i="9"/>
  <c r="W4213" i="9"/>
  <c r="W4214" i="9"/>
  <c r="W4215" i="9"/>
  <c r="W4216" i="9"/>
  <c r="W4217" i="9"/>
  <c r="W4218" i="9"/>
  <c r="W4219" i="9"/>
  <c r="W4220" i="9"/>
  <c r="W4221" i="9"/>
  <c r="W4222" i="9"/>
  <c r="W4223" i="9"/>
  <c r="W4224" i="9"/>
  <c r="W4225" i="9"/>
  <c r="W4226" i="9"/>
  <c r="W4227" i="9"/>
  <c r="W4228" i="9"/>
  <c r="W4229" i="9"/>
  <c r="W4230" i="9"/>
  <c r="W4231" i="9"/>
  <c r="W4232" i="9"/>
  <c r="W4233" i="9"/>
  <c r="W4234" i="9"/>
  <c r="W4235" i="9"/>
  <c r="W4236" i="9"/>
  <c r="W4237" i="9"/>
  <c r="W4238" i="9"/>
  <c r="W4239" i="9"/>
  <c r="W4240" i="9"/>
  <c r="W4241" i="9"/>
  <c r="W4242" i="9"/>
  <c r="W4243" i="9"/>
  <c r="W4244" i="9"/>
  <c r="W4245" i="9"/>
  <c r="W4246" i="9"/>
  <c r="W4247" i="9"/>
  <c r="W4248" i="9"/>
  <c r="W4249" i="9"/>
  <c r="W4250" i="9"/>
  <c r="W4251" i="9"/>
  <c r="W4252" i="9"/>
  <c r="W4253" i="9"/>
  <c r="W4254" i="9"/>
  <c r="W4255" i="9"/>
  <c r="W4256" i="9"/>
  <c r="W4257" i="9"/>
  <c r="W4258" i="9"/>
  <c r="W4259" i="9"/>
  <c r="W4260" i="9"/>
  <c r="W4261" i="9"/>
  <c r="W4262" i="9"/>
  <c r="W4263" i="9"/>
  <c r="W4264" i="9"/>
  <c r="W4265" i="9"/>
  <c r="W4266" i="9"/>
  <c r="W4267" i="9"/>
  <c r="W4268" i="9"/>
  <c r="W4269" i="9"/>
  <c r="W4270" i="9"/>
  <c r="W4271" i="9"/>
  <c r="W4272" i="9"/>
  <c r="W4273" i="9"/>
  <c r="W4274" i="9"/>
  <c r="W4275" i="9"/>
  <c r="W4276" i="9"/>
  <c r="W4277" i="9"/>
  <c r="W4278" i="9"/>
  <c r="W4279" i="9"/>
  <c r="W4280" i="9"/>
  <c r="W4281" i="9"/>
  <c r="W4282" i="9"/>
  <c r="W4283" i="9"/>
  <c r="W4284" i="9"/>
  <c r="W4285" i="9"/>
  <c r="W4286" i="9"/>
  <c r="W4287" i="9"/>
  <c r="W4288" i="9"/>
  <c r="W4289" i="9"/>
  <c r="W4290" i="9"/>
  <c r="W4291" i="9"/>
  <c r="W4292" i="9"/>
  <c r="W4293" i="9"/>
  <c r="W4294" i="9"/>
  <c r="W4295" i="9"/>
  <c r="W4296" i="9"/>
  <c r="W4297" i="9"/>
  <c r="W4298" i="9"/>
  <c r="W4299" i="9"/>
  <c r="W4300" i="9"/>
  <c r="W4301" i="9"/>
  <c r="W4302" i="9"/>
  <c r="W4303" i="9"/>
  <c r="W4304" i="9"/>
  <c r="W4305" i="9"/>
  <c r="W4306" i="9"/>
  <c r="W4307" i="9"/>
  <c r="W4308" i="9"/>
  <c r="W4309" i="9"/>
  <c r="W4310" i="9"/>
  <c r="W4311" i="9"/>
  <c r="W4312" i="9"/>
  <c r="W4313" i="9"/>
  <c r="W4314" i="9"/>
  <c r="W4315" i="9"/>
  <c r="W4316" i="9"/>
  <c r="W4317" i="9"/>
  <c r="W4318" i="9"/>
  <c r="W4319" i="9"/>
  <c r="W4320" i="9"/>
  <c r="W4321" i="9"/>
  <c r="W4322" i="9"/>
  <c r="W4323" i="9"/>
  <c r="W4324" i="9"/>
  <c r="W4325" i="9"/>
  <c r="W4326" i="9"/>
  <c r="W4327" i="9"/>
  <c r="W4328" i="9"/>
  <c r="W4329" i="9"/>
  <c r="W4330" i="9"/>
  <c r="W4331" i="9"/>
  <c r="W4332" i="9"/>
  <c r="W4333" i="9"/>
  <c r="W4334" i="9"/>
  <c r="W4335" i="9"/>
  <c r="W4336" i="9"/>
  <c r="W4337" i="9"/>
  <c r="W4338" i="9"/>
  <c r="W4339" i="9"/>
  <c r="W4340" i="9"/>
  <c r="W4341" i="9"/>
  <c r="W4342" i="9"/>
  <c r="W4343" i="9"/>
  <c r="W4344" i="9"/>
  <c r="W4345" i="9"/>
  <c r="W4346" i="9"/>
  <c r="W4347" i="9"/>
  <c r="W4348" i="9"/>
  <c r="W4349" i="9"/>
  <c r="W4350" i="9"/>
  <c r="W4351" i="9"/>
  <c r="W4352" i="9"/>
  <c r="W4353" i="9"/>
  <c r="W4354" i="9"/>
  <c r="W4355" i="9"/>
  <c r="W4356" i="9"/>
  <c r="W4357" i="9"/>
  <c r="W4358" i="9"/>
  <c r="W4359" i="9"/>
  <c r="W4360" i="9"/>
  <c r="W4361" i="9"/>
  <c r="W4362" i="9"/>
  <c r="W4363" i="9"/>
  <c r="W4364" i="9"/>
  <c r="W4365" i="9"/>
  <c r="W4366" i="9"/>
  <c r="W4367" i="9"/>
  <c r="W4368" i="9"/>
  <c r="W4369" i="9"/>
  <c r="W4370" i="9"/>
  <c r="W4371" i="9"/>
  <c r="W4372" i="9"/>
  <c r="W4373" i="9"/>
  <c r="W4374" i="9"/>
  <c r="W4375" i="9"/>
  <c r="W4376" i="9"/>
  <c r="W4377" i="9"/>
  <c r="W4378" i="9"/>
  <c r="W4379" i="9"/>
  <c r="W4380" i="9"/>
  <c r="W4381" i="9"/>
  <c r="W4382" i="9"/>
  <c r="W4383" i="9"/>
  <c r="W4384" i="9"/>
  <c r="W4385" i="9"/>
  <c r="W4386" i="9"/>
  <c r="W4387" i="9"/>
  <c r="W4388" i="9"/>
  <c r="W4389" i="9"/>
  <c r="W4390" i="9"/>
  <c r="W4391" i="9"/>
  <c r="W4392" i="9"/>
  <c r="W4393" i="9"/>
  <c r="W4394" i="9"/>
  <c r="W4395" i="9"/>
  <c r="W4396" i="9"/>
  <c r="W4397" i="9"/>
  <c r="W4398" i="9"/>
  <c r="W4399" i="9"/>
  <c r="W4400" i="9"/>
  <c r="W4401" i="9"/>
  <c r="W4402" i="9"/>
  <c r="W4403" i="9"/>
  <c r="W4404" i="9"/>
  <c r="W4405" i="9"/>
  <c r="W4406" i="9"/>
  <c r="W4407" i="9"/>
  <c r="W4408" i="9"/>
  <c r="W4409" i="9"/>
  <c r="W4410" i="9"/>
  <c r="W4411" i="9"/>
  <c r="W4412" i="9"/>
  <c r="W4413" i="9"/>
  <c r="W4414" i="9"/>
  <c r="W4415" i="9"/>
  <c r="W4416" i="9"/>
  <c r="W4417" i="9"/>
  <c r="W4418" i="9"/>
  <c r="W4419" i="9"/>
  <c r="W4420" i="9"/>
  <c r="W4421" i="9"/>
  <c r="W4422" i="9"/>
  <c r="W4423" i="9"/>
  <c r="W4424" i="9"/>
  <c r="W4425" i="9"/>
  <c r="W4426" i="9"/>
  <c r="W4427" i="9"/>
  <c r="W4428" i="9"/>
  <c r="W4429" i="9"/>
  <c r="W4430" i="9"/>
  <c r="W4431" i="9"/>
  <c r="W4432" i="9"/>
  <c r="W4433" i="9"/>
  <c r="W4434" i="9"/>
  <c r="W4435" i="9"/>
  <c r="W4436" i="9"/>
  <c r="W4437" i="9"/>
  <c r="W4438" i="9"/>
  <c r="W4439" i="9"/>
  <c r="W4440" i="9"/>
  <c r="W4441" i="9"/>
  <c r="W4442" i="9"/>
  <c r="W4443" i="9"/>
  <c r="W4444" i="9"/>
  <c r="W4445" i="9"/>
  <c r="W4446" i="9"/>
  <c r="W4447" i="9"/>
  <c r="W4448" i="9"/>
  <c r="W4449" i="9"/>
  <c r="W4450" i="9"/>
  <c r="W4451" i="9"/>
  <c r="W4452" i="9"/>
  <c r="W4453" i="9"/>
  <c r="W4454" i="9"/>
  <c r="W4455" i="9"/>
  <c r="W4456" i="9"/>
  <c r="W4457" i="9"/>
  <c r="W4458" i="9"/>
  <c r="W4459" i="9"/>
  <c r="W4460" i="9"/>
  <c r="W4461" i="9"/>
  <c r="W4462" i="9"/>
  <c r="W4463" i="9"/>
  <c r="W4464" i="9"/>
  <c r="W4465" i="9"/>
  <c r="W4466" i="9"/>
  <c r="W4467" i="9"/>
  <c r="W4468" i="9"/>
  <c r="W4469" i="9"/>
  <c r="W4470" i="9"/>
  <c r="W4471" i="9"/>
  <c r="W4472" i="9"/>
  <c r="W4473" i="9"/>
  <c r="W4474" i="9"/>
  <c r="W4475" i="9"/>
  <c r="W4476" i="9"/>
  <c r="W4477" i="9"/>
  <c r="W4478" i="9"/>
  <c r="W4479" i="9"/>
  <c r="W4480" i="9"/>
  <c r="W4481" i="9"/>
  <c r="W4482" i="9"/>
  <c r="W4483" i="9"/>
  <c r="W4484" i="9"/>
  <c r="W4485" i="9"/>
  <c r="W4486" i="9"/>
  <c r="W4487" i="9"/>
  <c r="W4488" i="9"/>
  <c r="W4489" i="9"/>
  <c r="W4490" i="9"/>
  <c r="W4491" i="9"/>
  <c r="W4492" i="9"/>
  <c r="W4493" i="9"/>
  <c r="W4494" i="9"/>
  <c r="W4495" i="9"/>
  <c r="W4496" i="9"/>
  <c r="W4497" i="9"/>
  <c r="W4498" i="9"/>
  <c r="W4499" i="9"/>
  <c r="W4500" i="9"/>
  <c r="W4501" i="9"/>
  <c r="W4502" i="9"/>
  <c r="W4503" i="9"/>
  <c r="W4504" i="9"/>
  <c r="W4505" i="9"/>
  <c r="W4506" i="9"/>
  <c r="W4507" i="9"/>
  <c r="W4508" i="9"/>
  <c r="W4509" i="9"/>
  <c r="W4510" i="9"/>
  <c r="W4511" i="9"/>
  <c r="W4512" i="9"/>
  <c r="W4513" i="9"/>
  <c r="W4514" i="9"/>
  <c r="W4515" i="9"/>
  <c r="W4516" i="9"/>
  <c r="W4517" i="9"/>
  <c r="W4518" i="9"/>
  <c r="W4519" i="9"/>
  <c r="W4520" i="9"/>
  <c r="W4521" i="9"/>
  <c r="W4522" i="9"/>
  <c r="W4523" i="9"/>
  <c r="W4524" i="9"/>
  <c r="W4525" i="9"/>
  <c r="W4526" i="9"/>
  <c r="W4527" i="9"/>
  <c r="W4528" i="9"/>
  <c r="W4529" i="9"/>
  <c r="W4530" i="9"/>
  <c r="W4531" i="9"/>
  <c r="W4532" i="9"/>
  <c r="W4533" i="9"/>
  <c r="W4534" i="9"/>
  <c r="W4535" i="9"/>
  <c r="W4536" i="9"/>
  <c r="W4537" i="9"/>
  <c r="W4538" i="9"/>
  <c r="W4539" i="9"/>
  <c r="W4540" i="9"/>
  <c r="W4541" i="9"/>
  <c r="W4542" i="9"/>
  <c r="W4543" i="9"/>
  <c r="W4544" i="9"/>
  <c r="W4545" i="9"/>
  <c r="W4546" i="9"/>
  <c r="W4547" i="9"/>
  <c r="W4548" i="9"/>
  <c r="W4549" i="9"/>
  <c r="W4550" i="9"/>
  <c r="W4551" i="9"/>
  <c r="W4552" i="9"/>
  <c r="W4553" i="9"/>
  <c r="W4554" i="9"/>
  <c r="W4555" i="9"/>
  <c r="W4556" i="9"/>
  <c r="W4557" i="9"/>
  <c r="W4558" i="9"/>
  <c r="W4559" i="9"/>
  <c r="W4560" i="9"/>
  <c r="W4561" i="9"/>
  <c r="W4562" i="9"/>
  <c r="W4563" i="9"/>
  <c r="W4564" i="9"/>
  <c r="W4565" i="9"/>
  <c r="W4566" i="9"/>
  <c r="W4567" i="9"/>
  <c r="W4568" i="9"/>
  <c r="W4569" i="9"/>
  <c r="W4570" i="9"/>
  <c r="W4571" i="9"/>
  <c r="W4572" i="9"/>
  <c r="W4573" i="9"/>
  <c r="W4574" i="9"/>
  <c r="W4575" i="9"/>
  <c r="W4576" i="9"/>
  <c r="W4577" i="9"/>
  <c r="W4578" i="9"/>
  <c r="W4579" i="9"/>
  <c r="W4580" i="9"/>
  <c r="W4581" i="9"/>
  <c r="W4582" i="9"/>
  <c r="W4583" i="9"/>
  <c r="W4584" i="9"/>
  <c r="W4585" i="9"/>
  <c r="W4586" i="9"/>
  <c r="W4587" i="9"/>
  <c r="W4588" i="9"/>
  <c r="W4589" i="9"/>
  <c r="W4590" i="9"/>
  <c r="W4591" i="9"/>
  <c r="W4592" i="9"/>
  <c r="W4593" i="9"/>
  <c r="W4594" i="9"/>
  <c r="W4595" i="9"/>
  <c r="W4596" i="9"/>
  <c r="W4597" i="9"/>
  <c r="W4598" i="9"/>
  <c r="W4599" i="9"/>
  <c r="W4600" i="9"/>
  <c r="W4601" i="9"/>
  <c r="W4602" i="9"/>
  <c r="W4603" i="9"/>
  <c r="W4604" i="9"/>
  <c r="W4605" i="9"/>
  <c r="W4606" i="9"/>
  <c r="W4607" i="9"/>
  <c r="W4608" i="9"/>
  <c r="W4609" i="9"/>
  <c r="W4610" i="9"/>
  <c r="W4611" i="9"/>
  <c r="W4612" i="9"/>
  <c r="W4613" i="9"/>
  <c r="W4614" i="9"/>
  <c r="W4615" i="9"/>
  <c r="W4616" i="9"/>
  <c r="W4617" i="9"/>
  <c r="W4618" i="9"/>
  <c r="W4619" i="9"/>
  <c r="W4620" i="9"/>
  <c r="W4621" i="9"/>
  <c r="W4622" i="9"/>
  <c r="W4623" i="9"/>
  <c r="W4624" i="9"/>
  <c r="W4625" i="9"/>
  <c r="W4626" i="9"/>
  <c r="W4627" i="9"/>
  <c r="W4628" i="9"/>
  <c r="W4629" i="9"/>
  <c r="W4630" i="9"/>
  <c r="W4631" i="9"/>
  <c r="W4632" i="9"/>
  <c r="W4633" i="9"/>
  <c r="W4634" i="9"/>
  <c r="W4635" i="9"/>
  <c r="W4636" i="9"/>
  <c r="W4637" i="9"/>
  <c r="W4638" i="9"/>
  <c r="W4639" i="9"/>
  <c r="W4640" i="9"/>
  <c r="W4641" i="9"/>
  <c r="W4642" i="9"/>
  <c r="W4643" i="9"/>
  <c r="W4644" i="9"/>
  <c r="W4645" i="9"/>
  <c r="W4646" i="9"/>
  <c r="W4647" i="9"/>
  <c r="W4648" i="9"/>
  <c r="W4649" i="9"/>
  <c r="W4650" i="9"/>
  <c r="W4651" i="9"/>
  <c r="W4652" i="9"/>
  <c r="W4653" i="9"/>
  <c r="W4654" i="9"/>
  <c r="W4655" i="9"/>
  <c r="W4656" i="9"/>
  <c r="W4657" i="9"/>
  <c r="W4658" i="9"/>
  <c r="W4659" i="9"/>
  <c r="W4660" i="9"/>
  <c r="W4661" i="9"/>
  <c r="W4662" i="9"/>
  <c r="W4663" i="9"/>
  <c r="W4664" i="9"/>
  <c r="W4665" i="9"/>
  <c r="W4666" i="9"/>
  <c r="W4667" i="9"/>
  <c r="W4668" i="9"/>
  <c r="W4669" i="9"/>
  <c r="W4670" i="9"/>
  <c r="W4671" i="9"/>
  <c r="W4672" i="9"/>
  <c r="W4673" i="9"/>
  <c r="W4674" i="9"/>
  <c r="W4675" i="9"/>
  <c r="W4676" i="9"/>
  <c r="W4677" i="9"/>
  <c r="W4678" i="9"/>
  <c r="W4679" i="9"/>
  <c r="W4680" i="9"/>
  <c r="W4681" i="9"/>
  <c r="W4682" i="9"/>
  <c r="W4683" i="9"/>
  <c r="W4684" i="9"/>
  <c r="W4685" i="9"/>
  <c r="W4686" i="9"/>
  <c r="W4687" i="9"/>
  <c r="W4688" i="9"/>
  <c r="W4689" i="9"/>
  <c r="W4690" i="9"/>
  <c r="W4691" i="9"/>
  <c r="W4692" i="9"/>
  <c r="W4693" i="9"/>
  <c r="W4694" i="9"/>
  <c r="W4695" i="9"/>
  <c r="W4696" i="9"/>
  <c r="W4697" i="9"/>
  <c r="W4698" i="9"/>
  <c r="W4699" i="9"/>
  <c r="W4700" i="9"/>
  <c r="W4701" i="9"/>
  <c r="W4702" i="9"/>
  <c r="W4703" i="9"/>
  <c r="W4704" i="9"/>
  <c r="W4705" i="9"/>
  <c r="W4706" i="9"/>
  <c r="W4707" i="9"/>
  <c r="W4708" i="9"/>
  <c r="W4709" i="9"/>
  <c r="W4710" i="9"/>
  <c r="W4711" i="9"/>
  <c r="W4712" i="9"/>
  <c r="W4713" i="9"/>
  <c r="W4714" i="9"/>
  <c r="W4715" i="9"/>
  <c r="W4716" i="9"/>
  <c r="W4717" i="9"/>
  <c r="W4718" i="9"/>
  <c r="W4719" i="9"/>
  <c r="W4720" i="9"/>
  <c r="W4721" i="9"/>
  <c r="W4722" i="9"/>
  <c r="W4723" i="9"/>
  <c r="W4724" i="9"/>
  <c r="W4725" i="9"/>
  <c r="W4726" i="9"/>
  <c r="W4727" i="9"/>
  <c r="W4728" i="9"/>
  <c r="W4729" i="9"/>
  <c r="W4730" i="9"/>
  <c r="W4731" i="9"/>
  <c r="W4732" i="9"/>
  <c r="W4733" i="9"/>
  <c r="W4734" i="9"/>
  <c r="W4735" i="9"/>
  <c r="W4736" i="9"/>
  <c r="W4737" i="9"/>
  <c r="W4738" i="9"/>
  <c r="W4739" i="9"/>
  <c r="W4740" i="9"/>
  <c r="W4741" i="9"/>
  <c r="W4742" i="9"/>
  <c r="W4743" i="9"/>
  <c r="W4744" i="9"/>
  <c r="W4745" i="9"/>
  <c r="W4746" i="9"/>
  <c r="W4747" i="9"/>
  <c r="W4748" i="9"/>
  <c r="W4749" i="9"/>
  <c r="W4750" i="9"/>
  <c r="W4751" i="9"/>
  <c r="W4752" i="9"/>
  <c r="W4753" i="9"/>
  <c r="W4754" i="9"/>
  <c r="W4755" i="9"/>
  <c r="W4756" i="9"/>
  <c r="W4757" i="9"/>
  <c r="W4758" i="9"/>
  <c r="W4759" i="9"/>
  <c r="W4760" i="9"/>
  <c r="W4761" i="9"/>
  <c r="W4762" i="9"/>
  <c r="W4763" i="9"/>
  <c r="W4764" i="9"/>
  <c r="W4765" i="9"/>
  <c r="W4766" i="9"/>
  <c r="W4767" i="9"/>
  <c r="W4768" i="9"/>
  <c r="W4769" i="9"/>
  <c r="W4770" i="9"/>
  <c r="W4771" i="9"/>
  <c r="W4772" i="9"/>
  <c r="W4773" i="9"/>
  <c r="W4774" i="9"/>
  <c r="W4775" i="9"/>
  <c r="W4776" i="9"/>
  <c r="W4777" i="9"/>
  <c r="W4778" i="9"/>
  <c r="W4779" i="9"/>
  <c r="W4780" i="9"/>
  <c r="W4781" i="9"/>
  <c r="W4782" i="9"/>
  <c r="W4783" i="9"/>
  <c r="W4784" i="9"/>
  <c r="W4785" i="9"/>
  <c r="W4786" i="9"/>
  <c r="W4787" i="9"/>
  <c r="W4788" i="9"/>
  <c r="W4789" i="9"/>
  <c r="W4790" i="9"/>
  <c r="W4791" i="9"/>
  <c r="W4792" i="9"/>
  <c r="W4793" i="9"/>
  <c r="W4794" i="9"/>
  <c r="W4795" i="9"/>
  <c r="W4796" i="9"/>
  <c r="W4797" i="9"/>
  <c r="W4798" i="9"/>
  <c r="W4799" i="9"/>
  <c r="W4800" i="9"/>
  <c r="W4801" i="9"/>
  <c r="W4802" i="9"/>
  <c r="W4803" i="9"/>
  <c r="W4804" i="9"/>
  <c r="W4805" i="9"/>
  <c r="W4806" i="9"/>
  <c r="W4807" i="9"/>
  <c r="W4808" i="9"/>
  <c r="W4809" i="9"/>
  <c r="W4810" i="9"/>
  <c r="W4811" i="9"/>
  <c r="W4812" i="9"/>
  <c r="W4813" i="9"/>
  <c r="W4814" i="9"/>
  <c r="W4815" i="9"/>
  <c r="W4816" i="9"/>
  <c r="W4817" i="9"/>
  <c r="W4818" i="9"/>
  <c r="W4819" i="9"/>
  <c r="W4820" i="9"/>
  <c r="W4821" i="9"/>
  <c r="W4822" i="9"/>
  <c r="W4823" i="9"/>
  <c r="W4824" i="9"/>
  <c r="W4825" i="9"/>
  <c r="W4826" i="9"/>
  <c r="W4827" i="9"/>
  <c r="W4828" i="9"/>
  <c r="W4829" i="9"/>
  <c r="W4830" i="9"/>
  <c r="W4831" i="9"/>
  <c r="W4832" i="9"/>
  <c r="W4833" i="9"/>
  <c r="W4834" i="9"/>
  <c r="W4835" i="9"/>
  <c r="W4836" i="9"/>
  <c r="W4837" i="9"/>
  <c r="W4838" i="9"/>
  <c r="W4839" i="9"/>
  <c r="W4840" i="9"/>
  <c r="W4841" i="9"/>
  <c r="W4842" i="9"/>
  <c r="W4843" i="9"/>
  <c r="W4844" i="9"/>
  <c r="W4845" i="9"/>
  <c r="W4846" i="9"/>
  <c r="W4847" i="9"/>
  <c r="W4848" i="9"/>
  <c r="W4849" i="9"/>
  <c r="W4850" i="9"/>
  <c r="W4851" i="9"/>
  <c r="W4852" i="9"/>
  <c r="W4853" i="9"/>
  <c r="W4854" i="9"/>
  <c r="W4855" i="9"/>
  <c r="W4856" i="9"/>
  <c r="W4857" i="9"/>
  <c r="W4858" i="9"/>
  <c r="W4859" i="9"/>
  <c r="W4860" i="9"/>
  <c r="W4861" i="9"/>
  <c r="W4862" i="9"/>
  <c r="W4863" i="9"/>
  <c r="W4864" i="9"/>
  <c r="W4865" i="9"/>
  <c r="W4866" i="9"/>
  <c r="W4867" i="9"/>
  <c r="W4868" i="9"/>
  <c r="W4869" i="9"/>
  <c r="W4870" i="9"/>
  <c r="W4871" i="9"/>
  <c r="W4872" i="9"/>
  <c r="W4873" i="9"/>
  <c r="W4874" i="9"/>
  <c r="W4875" i="9"/>
  <c r="W4876" i="9"/>
  <c r="W4877" i="9"/>
  <c r="W4878" i="9"/>
  <c r="W4879" i="9"/>
  <c r="W4880" i="9"/>
  <c r="W4881" i="9"/>
  <c r="W4882" i="9"/>
  <c r="W4883" i="9"/>
  <c r="W4884" i="9"/>
  <c r="W4885" i="9"/>
  <c r="W4886" i="9"/>
  <c r="W4887" i="9"/>
  <c r="W4888" i="9"/>
  <c r="W4889" i="9"/>
  <c r="W4890" i="9"/>
  <c r="W4891" i="9"/>
  <c r="W4892" i="9"/>
  <c r="W4893" i="9"/>
  <c r="W4894" i="9"/>
  <c r="W4895" i="9"/>
  <c r="W4896" i="9"/>
  <c r="W4897" i="9"/>
  <c r="W4898" i="9"/>
  <c r="W4899" i="9"/>
  <c r="W4900" i="9"/>
  <c r="W4901" i="9"/>
  <c r="W4902" i="9"/>
  <c r="W4903" i="9"/>
  <c r="W4904" i="9"/>
  <c r="W4905" i="9"/>
  <c r="W4906" i="9"/>
  <c r="W4907" i="9"/>
  <c r="W4908" i="9"/>
  <c r="W4909" i="9"/>
  <c r="W4910" i="9"/>
  <c r="W4911" i="9"/>
  <c r="W4912" i="9"/>
  <c r="W4913" i="9"/>
  <c r="W4914" i="9"/>
  <c r="W4915" i="9"/>
  <c r="W4916" i="9"/>
  <c r="W4917" i="9"/>
  <c r="W4918" i="9"/>
  <c r="W4919" i="9"/>
  <c r="W4920" i="9"/>
  <c r="W4921" i="9"/>
  <c r="W4922" i="9"/>
  <c r="W4923" i="9"/>
  <c r="W4924" i="9"/>
  <c r="W4925" i="9"/>
  <c r="W4926" i="9"/>
  <c r="W4927" i="9"/>
  <c r="W4928" i="9"/>
  <c r="W4929" i="9"/>
  <c r="W4930" i="9"/>
  <c r="W4931" i="9"/>
  <c r="W4932" i="9"/>
  <c r="W4933" i="9"/>
  <c r="W4934" i="9"/>
  <c r="W4935" i="9"/>
  <c r="W4936" i="9"/>
  <c r="W4937" i="9"/>
  <c r="W4938" i="9"/>
  <c r="W4939" i="9"/>
  <c r="W4940" i="9"/>
  <c r="W4941" i="9"/>
  <c r="W4942" i="9"/>
  <c r="W4943" i="9"/>
  <c r="W4944" i="9"/>
  <c r="W4945" i="9"/>
  <c r="W4946" i="9"/>
  <c r="W4947" i="9"/>
  <c r="W4948" i="9"/>
  <c r="W4949" i="9"/>
  <c r="W4950" i="9"/>
  <c r="W4951" i="9"/>
  <c r="W4952" i="9"/>
  <c r="W4953" i="9"/>
  <c r="W4954" i="9"/>
  <c r="W4955" i="9"/>
  <c r="W4956" i="9"/>
  <c r="W4957" i="9"/>
  <c r="W4958" i="9"/>
  <c r="W4959" i="9"/>
  <c r="W4960" i="9"/>
  <c r="W4961" i="9"/>
  <c r="W4962" i="9"/>
  <c r="W4963" i="9"/>
  <c r="W4964" i="9"/>
  <c r="W4965" i="9"/>
  <c r="W4966" i="9"/>
  <c r="W4967" i="9"/>
  <c r="W4968" i="9"/>
  <c r="W4969" i="9"/>
  <c r="W4970" i="9"/>
  <c r="W4971" i="9"/>
  <c r="W4972" i="9"/>
  <c r="W4973" i="9"/>
  <c r="W4974" i="9"/>
  <c r="W4975" i="9"/>
  <c r="W4976" i="9"/>
  <c r="W4977" i="9"/>
  <c r="W4978" i="9"/>
  <c r="W4979" i="9"/>
  <c r="W4980" i="9"/>
  <c r="W4981" i="9"/>
  <c r="W4982" i="9"/>
  <c r="W4983" i="9"/>
  <c r="W4984" i="9"/>
  <c r="W4985" i="9"/>
  <c r="W4986" i="9"/>
  <c r="W4987" i="9"/>
  <c r="W4988" i="9"/>
  <c r="W4989" i="9"/>
  <c r="W4990" i="9"/>
  <c r="W4991" i="9"/>
  <c r="W4992" i="9"/>
  <c r="W4993" i="9"/>
  <c r="W4994" i="9"/>
  <c r="W4995" i="9"/>
  <c r="W4996" i="9"/>
  <c r="W4997" i="9"/>
  <c r="W4998" i="9"/>
  <c r="W4999" i="9"/>
  <c r="W5000" i="9"/>
  <c r="W5001" i="9"/>
  <c r="U2" i="9"/>
  <c r="U3" i="9"/>
  <c r="U4" i="9"/>
  <c r="U5" i="9"/>
  <c r="U6" i="9"/>
  <c r="U7" i="9"/>
  <c r="U8" i="9"/>
  <c r="U9" i="9"/>
  <c r="U10" i="9"/>
  <c r="U11" i="9"/>
  <c r="U12" i="9"/>
  <c r="U13" i="9"/>
  <c r="U14" i="9"/>
  <c r="U15" i="9"/>
  <c r="U16" i="9"/>
  <c r="U17" i="9"/>
  <c r="U18" i="9"/>
  <c r="U19" i="9"/>
  <c r="U20" i="9"/>
  <c r="U21" i="9"/>
  <c r="U22" i="9"/>
  <c r="U23" i="9"/>
  <c r="U24" i="9"/>
  <c r="U25" i="9"/>
  <c r="U26" i="9"/>
  <c r="U27" i="9"/>
  <c r="U28" i="9"/>
  <c r="U29" i="9"/>
  <c r="U30" i="9"/>
  <c r="U31" i="9"/>
  <c r="U32" i="9"/>
  <c r="U33" i="9"/>
  <c r="U34" i="9"/>
  <c r="U35" i="9"/>
  <c r="U36" i="9"/>
  <c r="U37" i="9"/>
  <c r="U38" i="9"/>
  <c r="U39" i="9"/>
  <c r="U40" i="9"/>
  <c r="U41" i="9"/>
  <c r="U42" i="9"/>
  <c r="U43" i="9"/>
  <c r="U44" i="9"/>
  <c r="U45" i="9"/>
  <c r="U46" i="9"/>
  <c r="U47" i="9"/>
  <c r="U48" i="9"/>
  <c r="U49" i="9"/>
  <c r="U50" i="9"/>
  <c r="U51" i="9"/>
  <c r="U52" i="9"/>
  <c r="U53" i="9"/>
  <c r="U54" i="9"/>
  <c r="U55" i="9"/>
  <c r="U56" i="9"/>
  <c r="U57" i="9"/>
  <c r="U58" i="9"/>
  <c r="U59" i="9"/>
  <c r="U60" i="9"/>
  <c r="U61" i="9"/>
  <c r="U62" i="9"/>
  <c r="U63" i="9"/>
  <c r="U64" i="9"/>
  <c r="U65" i="9"/>
  <c r="U66" i="9"/>
  <c r="U67" i="9"/>
  <c r="U68" i="9"/>
  <c r="U69" i="9"/>
  <c r="U70" i="9"/>
  <c r="U71" i="9"/>
  <c r="U72" i="9"/>
  <c r="U73" i="9"/>
  <c r="U74" i="9"/>
  <c r="U75" i="9"/>
  <c r="U76" i="9"/>
  <c r="U77" i="9"/>
  <c r="U78" i="9"/>
  <c r="U79" i="9"/>
  <c r="U80" i="9"/>
  <c r="U81" i="9"/>
  <c r="U82" i="9"/>
  <c r="U83" i="9"/>
  <c r="U84" i="9"/>
  <c r="U85" i="9"/>
  <c r="U86" i="9"/>
  <c r="U87" i="9"/>
  <c r="U88" i="9"/>
  <c r="U89" i="9"/>
  <c r="U90" i="9"/>
  <c r="U91" i="9"/>
  <c r="U92" i="9"/>
  <c r="U93" i="9"/>
  <c r="U94" i="9"/>
  <c r="U95" i="9"/>
  <c r="U96" i="9"/>
  <c r="U97" i="9"/>
  <c r="U98" i="9"/>
  <c r="U99" i="9"/>
  <c r="U100" i="9"/>
  <c r="U101" i="9"/>
  <c r="U102" i="9"/>
  <c r="U103" i="9"/>
  <c r="U104" i="9"/>
  <c r="U105" i="9"/>
  <c r="U106" i="9"/>
  <c r="U107" i="9"/>
  <c r="U108" i="9"/>
  <c r="U109" i="9"/>
  <c r="U110" i="9"/>
  <c r="U111" i="9"/>
  <c r="U112" i="9"/>
  <c r="U113" i="9"/>
  <c r="U114" i="9"/>
  <c r="U115" i="9"/>
  <c r="U116" i="9"/>
  <c r="U117" i="9"/>
  <c r="U118" i="9"/>
  <c r="U119" i="9"/>
  <c r="U120" i="9"/>
  <c r="U121" i="9"/>
  <c r="U122" i="9"/>
  <c r="U123" i="9"/>
  <c r="U124" i="9"/>
  <c r="U125" i="9"/>
  <c r="U126" i="9"/>
  <c r="U127" i="9"/>
  <c r="U128" i="9"/>
  <c r="U129" i="9"/>
  <c r="U130" i="9"/>
  <c r="U131" i="9"/>
  <c r="U132" i="9"/>
  <c r="U133" i="9"/>
  <c r="U134" i="9"/>
  <c r="U135" i="9"/>
  <c r="U136" i="9"/>
  <c r="U137" i="9"/>
  <c r="U138" i="9"/>
  <c r="U139" i="9"/>
  <c r="U140" i="9"/>
  <c r="U141" i="9"/>
  <c r="U142" i="9"/>
  <c r="U143" i="9"/>
  <c r="U144" i="9"/>
  <c r="U145" i="9"/>
  <c r="U146" i="9"/>
  <c r="U147" i="9"/>
  <c r="U148" i="9"/>
  <c r="U149" i="9"/>
  <c r="U150" i="9"/>
  <c r="U151" i="9"/>
  <c r="U152" i="9"/>
  <c r="U153" i="9"/>
  <c r="U154" i="9"/>
  <c r="U155" i="9"/>
  <c r="U156" i="9"/>
  <c r="U157" i="9"/>
  <c r="U158" i="9"/>
  <c r="U159" i="9"/>
  <c r="U160" i="9"/>
  <c r="U161" i="9"/>
  <c r="U162" i="9"/>
  <c r="U163" i="9"/>
  <c r="U164" i="9"/>
  <c r="U165" i="9"/>
  <c r="U166" i="9"/>
  <c r="U167" i="9"/>
  <c r="U168" i="9"/>
  <c r="U169" i="9"/>
  <c r="U170" i="9"/>
  <c r="U171" i="9"/>
  <c r="U172" i="9"/>
  <c r="U173" i="9"/>
  <c r="U174" i="9"/>
  <c r="U175" i="9"/>
  <c r="U176" i="9"/>
  <c r="U177" i="9"/>
  <c r="U178" i="9"/>
  <c r="U179" i="9"/>
  <c r="U180" i="9"/>
  <c r="U181" i="9"/>
  <c r="U182" i="9"/>
  <c r="U183" i="9"/>
  <c r="U184" i="9"/>
  <c r="U185" i="9"/>
  <c r="U186" i="9"/>
  <c r="U187" i="9"/>
  <c r="U188" i="9"/>
  <c r="U189" i="9"/>
  <c r="U190" i="9"/>
  <c r="U191" i="9"/>
  <c r="U192" i="9"/>
  <c r="U193" i="9"/>
  <c r="U194" i="9"/>
  <c r="U195" i="9"/>
  <c r="U196" i="9"/>
  <c r="U197" i="9"/>
  <c r="U198" i="9"/>
  <c r="U199" i="9"/>
  <c r="U200" i="9"/>
  <c r="U201" i="9"/>
  <c r="U202" i="9"/>
  <c r="U203" i="9"/>
  <c r="U204" i="9"/>
  <c r="U205" i="9"/>
  <c r="U206" i="9"/>
  <c r="U207" i="9"/>
  <c r="U208" i="9"/>
  <c r="U209" i="9"/>
  <c r="U210" i="9"/>
  <c r="U211" i="9"/>
  <c r="U212" i="9"/>
  <c r="U213" i="9"/>
  <c r="U214" i="9"/>
  <c r="U215" i="9"/>
  <c r="U216" i="9"/>
  <c r="U217" i="9"/>
  <c r="U218" i="9"/>
  <c r="U219" i="9"/>
  <c r="U220" i="9"/>
  <c r="U221" i="9"/>
  <c r="U222" i="9"/>
  <c r="U223" i="9"/>
  <c r="U224" i="9"/>
  <c r="U225" i="9"/>
  <c r="U226" i="9"/>
  <c r="U227" i="9"/>
  <c r="U228" i="9"/>
  <c r="U229" i="9"/>
  <c r="U230" i="9"/>
  <c r="U231" i="9"/>
  <c r="U232" i="9"/>
  <c r="U233" i="9"/>
  <c r="U234" i="9"/>
  <c r="U235" i="9"/>
  <c r="U236" i="9"/>
  <c r="U237" i="9"/>
  <c r="U238" i="9"/>
  <c r="U239" i="9"/>
  <c r="U240" i="9"/>
  <c r="U241" i="9"/>
  <c r="U242" i="9"/>
  <c r="U243" i="9"/>
  <c r="U244" i="9"/>
  <c r="U245" i="9"/>
  <c r="U246" i="9"/>
  <c r="U247" i="9"/>
  <c r="U248" i="9"/>
  <c r="U249" i="9"/>
  <c r="U250" i="9"/>
  <c r="U251" i="9"/>
  <c r="U252" i="9"/>
  <c r="U253" i="9"/>
  <c r="U254" i="9"/>
  <c r="U255" i="9"/>
  <c r="U256" i="9"/>
  <c r="U257" i="9"/>
  <c r="U258" i="9"/>
  <c r="U259" i="9"/>
  <c r="U260" i="9"/>
  <c r="U261" i="9"/>
  <c r="U262" i="9"/>
  <c r="U263" i="9"/>
  <c r="U264" i="9"/>
  <c r="U265" i="9"/>
  <c r="U266" i="9"/>
  <c r="U267" i="9"/>
  <c r="U268" i="9"/>
  <c r="U269" i="9"/>
  <c r="U270" i="9"/>
  <c r="U271" i="9"/>
  <c r="U272" i="9"/>
  <c r="U273" i="9"/>
  <c r="U274" i="9"/>
  <c r="U275" i="9"/>
  <c r="U276" i="9"/>
  <c r="U277" i="9"/>
  <c r="U278" i="9"/>
  <c r="U279" i="9"/>
  <c r="U280" i="9"/>
  <c r="U281" i="9"/>
  <c r="U282" i="9"/>
  <c r="U283" i="9"/>
  <c r="U284" i="9"/>
  <c r="U285" i="9"/>
  <c r="U286" i="9"/>
  <c r="U287" i="9"/>
  <c r="U288" i="9"/>
  <c r="U289" i="9"/>
  <c r="U290" i="9"/>
  <c r="U291" i="9"/>
  <c r="U292" i="9"/>
  <c r="U293" i="9"/>
  <c r="U294" i="9"/>
  <c r="U295" i="9"/>
  <c r="U296" i="9"/>
  <c r="U297" i="9"/>
  <c r="U298" i="9"/>
  <c r="U299" i="9"/>
  <c r="U300" i="9"/>
  <c r="U301" i="9"/>
  <c r="U302" i="9"/>
  <c r="U303" i="9"/>
  <c r="U304" i="9"/>
  <c r="U305" i="9"/>
  <c r="U306" i="9"/>
  <c r="U307" i="9"/>
  <c r="U308" i="9"/>
  <c r="U309" i="9"/>
  <c r="U310" i="9"/>
  <c r="U311" i="9"/>
  <c r="U312" i="9"/>
  <c r="U313" i="9"/>
  <c r="U314" i="9"/>
  <c r="U315" i="9"/>
  <c r="U316" i="9"/>
  <c r="U317" i="9"/>
  <c r="U318" i="9"/>
  <c r="U319" i="9"/>
  <c r="U320" i="9"/>
  <c r="U321" i="9"/>
  <c r="U322" i="9"/>
  <c r="U323" i="9"/>
  <c r="U324" i="9"/>
  <c r="U325" i="9"/>
  <c r="U326" i="9"/>
  <c r="U327" i="9"/>
  <c r="U328" i="9"/>
  <c r="U329" i="9"/>
  <c r="U330" i="9"/>
  <c r="U331" i="9"/>
  <c r="U332" i="9"/>
  <c r="U333" i="9"/>
  <c r="U334" i="9"/>
  <c r="U335" i="9"/>
  <c r="U336" i="9"/>
  <c r="U337" i="9"/>
  <c r="U338" i="9"/>
  <c r="U339" i="9"/>
  <c r="U340" i="9"/>
  <c r="U341" i="9"/>
  <c r="U342" i="9"/>
  <c r="U343" i="9"/>
  <c r="U344" i="9"/>
  <c r="U345" i="9"/>
  <c r="U346" i="9"/>
  <c r="U347" i="9"/>
  <c r="U348" i="9"/>
  <c r="U349" i="9"/>
  <c r="U350" i="9"/>
  <c r="U351" i="9"/>
  <c r="U352" i="9"/>
  <c r="U353" i="9"/>
  <c r="U354" i="9"/>
  <c r="U355" i="9"/>
  <c r="U356" i="9"/>
  <c r="U357" i="9"/>
  <c r="U358" i="9"/>
  <c r="U359" i="9"/>
  <c r="U360" i="9"/>
  <c r="U361" i="9"/>
  <c r="U362" i="9"/>
  <c r="U363" i="9"/>
  <c r="U364" i="9"/>
  <c r="U365" i="9"/>
  <c r="U366" i="9"/>
  <c r="U367" i="9"/>
  <c r="U368" i="9"/>
  <c r="U369" i="9"/>
  <c r="U370" i="9"/>
  <c r="U371" i="9"/>
  <c r="U372" i="9"/>
  <c r="U373" i="9"/>
  <c r="U374" i="9"/>
  <c r="U375" i="9"/>
  <c r="U376" i="9"/>
  <c r="U377" i="9"/>
  <c r="U378" i="9"/>
  <c r="U379" i="9"/>
  <c r="U380" i="9"/>
  <c r="U381" i="9"/>
  <c r="U382" i="9"/>
  <c r="U383" i="9"/>
  <c r="U384" i="9"/>
  <c r="U385" i="9"/>
  <c r="U386" i="9"/>
  <c r="U387" i="9"/>
  <c r="U388" i="9"/>
  <c r="U389" i="9"/>
  <c r="U390" i="9"/>
  <c r="U391" i="9"/>
  <c r="U392" i="9"/>
  <c r="U393" i="9"/>
  <c r="U394" i="9"/>
  <c r="U395" i="9"/>
  <c r="U396" i="9"/>
  <c r="U397" i="9"/>
  <c r="U398" i="9"/>
  <c r="U399" i="9"/>
  <c r="U400" i="9"/>
  <c r="U401" i="9"/>
  <c r="U402" i="9"/>
  <c r="U403" i="9"/>
  <c r="U404" i="9"/>
  <c r="U405" i="9"/>
  <c r="U406" i="9"/>
  <c r="U407" i="9"/>
  <c r="U408" i="9"/>
  <c r="U409" i="9"/>
  <c r="U410" i="9"/>
  <c r="U411" i="9"/>
  <c r="U412" i="9"/>
  <c r="U413" i="9"/>
  <c r="U414" i="9"/>
  <c r="U415" i="9"/>
  <c r="U416" i="9"/>
  <c r="U417" i="9"/>
  <c r="U418" i="9"/>
  <c r="U419" i="9"/>
  <c r="U420" i="9"/>
  <c r="U421" i="9"/>
  <c r="U422" i="9"/>
  <c r="U423" i="9"/>
  <c r="U424" i="9"/>
  <c r="U425" i="9"/>
  <c r="U426" i="9"/>
  <c r="U427" i="9"/>
  <c r="U428" i="9"/>
  <c r="U429" i="9"/>
  <c r="U430" i="9"/>
  <c r="U431" i="9"/>
  <c r="U432" i="9"/>
  <c r="U433" i="9"/>
  <c r="U434" i="9"/>
  <c r="U435" i="9"/>
  <c r="U436" i="9"/>
  <c r="U437" i="9"/>
  <c r="U438" i="9"/>
  <c r="U439" i="9"/>
  <c r="U440" i="9"/>
  <c r="U441" i="9"/>
  <c r="U442" i="9"/>
  <c r="U443" i="9"/>
  <c r="U444" i="9"/>
  <c r="U445" i="9"/>
  <c r="U446" i="9"/>
  <c r="U447" i="9"/>
  <c r="U448" i="9"/>
  <c r="U449" i="9"/>
  <c r="U450" i="9"/>
  <c r="U451" i="9"/>
  <c r="U452" i="9"/>
  <c r="U453" i="9"/>
  <c r="U454" i="9"/>
  <c r="U455" i="9"/>
  <c r="U456" i="9"/>
  <c r="U457" i="9"/>
  <c r="U458" i="9"/>
  <c r="U459" i="9"/>
  <c r="U460" i="9"/>
  <c r="U461" i="9"/>
  <c r="U462" i="9"/>
  <c r="U463" i="9"/>
  <c r="U464" i="9"/>
  <c r="U465" i="9"/>
  <c r="U466" i="9"/>
  <c r="U467" i="9"/>
  <c r="U468" i="9"/>
  <c r="U469" i="9"/>
  <c r="U470" i="9"/>
  <c r="U471" i="9"/>
  <c r="U472" i="9"/>
  <c r="U473" i="9"/>
  <c r="U474" i="9"/>
  <c r="U475" i="9"/>
  <c r="U476" i="9"/>
  <c r="U477" i="9"/>
  <c r="U478" i="9"/>
  <c r="U479" i="9"/>
  <c r="U480" i="9"/>
  <c r="U481" i="9"/>
  <c r="U482" i="9"/>
  <c r="U483" i="9"/>
  <c r="U484" i="9"/>
  <c r="U485" i="9"/>
  <c r="U486" i="9"/>
  <c r="U487" i="9"/>
  <c r="U488" i="9"/>
  <c r="U489" i="9"/>
  <c r="U490" i="9"/>
  <c r="U491" i="9"/>
  <c r="U492" i="9"/>
  <c r="U493" i="9"/>
  <c r="U494" i="9"/>
  <c r="U495" i="9"/>
  <c r="U496" i="9"/>
  <c r="U497" i="9"/>
  <c r="U498" i="9"/>
  <c r="U499" i="9"/>
  <c r="U500" i="9"/>
  <c r="U501" i="9"/>
  <c r="U502" i="9"/>
  <c r="U503" i="9"/>
  <c r="U504" i="9"/>
  <c r="U505" i="9"/>
  <c r="U506" i="9"/>
  <c r="U507" i="9"/>
  <c r="U508" i="9"/>
  <c r="U509" i="9"/>
  <c r="U510" i="9"/>
  <c r="U511" i="9"/>
  <c r="U512" i="9"/>
  <c r="U513" i="9"/>
  <c r="U514" i="9"/>
  <c r="U515" i="9"/>
  <c r="U516" i="9"/>
  <c r="U517" i="9"/>
  <c r="U518" i="9"/>
  <c r="U519" i="9"/>
  <c r="U520" i="9"/>
  <c r="U521" i="9"/>
  <c r="U522" i="9"/>
  <c r="U523" i="9"/>
  <c r="U524" i="9"/>
  <c r="U525" i="9"/>
  <c r="U526" i="9"/>
  <c r="U527" i="9"/>
  <c r="U528" i="9"/>
  <c r="U529" i="9"/>
  <c r="U530" i="9"/>
  <c r="U531" i="9"/>
  <c r="U532" i="9"/>
  <c r="U533" i="9"/>
  <c r="U534" i="9"/>
  <c r="U535" i="9"/>
  <c r="U536" i="9"/>
  <c r="U537" i="9"/>
  <c r="U538" i="9"/>
  <c r="U539" i="9"/>
  <c r="U540" i="9"/>
  <c r="U541" i="9"/>
  <c r="U542" i="9"/>
  <c r="U543" i="9"/>
  <c r="U544" i="9"/>
  <c r="U545" i="9"/>
  <c r="U546" i="9"/>
  <c r="U547" i="9"/>
  <c r="U548" i="9"/>
  <c r="U549" i="9"/>
  <c r="U550" i="9"/>
  <c r="U551" i="9"/>
  <c r="U552" i="9"/>
  <c r="U553" i="9"/>
  <c r="U554" i="9"/>
  <c r="U555" i="9"/>
  <c r="U556" i="9"/>
  <c r="U557" i="9"/>
  <c r="U558" i="9"/>
  <c r="U559" i="9"/>
  <c r="U560" i="9"/>
  <c r="U561" i="9"/>
  <c r="U562" i="9"/>
  <c r="U563" i="9"/>
  <c r="U564" i="9"/>
  <c r="U565" i="9"/>
  <c r="U566" i="9"/>
  <c r="U567" i="9"/>
  <c r="U568" i="9"/>
  <c r="U569" i="9"/>
  <c r="U570" i="9"/>
  <c r="U571" i="9"/>
  <c r="U572" i="9"/>
  <c r="U573" i="9"/>
  <c r="U574" i="9"/>
  <c r="U575" i="9"/>
  <c r="U576" i="9"/>
  <c r="U577" i="9"/>
  <c r="U578" i="9"/>
  <c r="U579" i="9"/>
  <c r="U580" i="9"/>
  <c r="U581" i="9"/>
  <c r="U582" i="9"/>
  <c r="U583" i="9"/>
  <c r="U584" i="9"/>
  <c r="U585" i="9"/>
  <c r="U586" i="9"/>
  <c r="U587" i="9"/>
  <c r="U588" i="9"/>
  <c r="U589" i="9"/>
  <c r="U590" i="9"/>
  <c r="U591" i="9"/>
  <c r="U592" i="9"/>
  <c r="U593" i="9"/>
  <c r="U594" i="9"/>
  <c r="U595" i="9"/>
  <c r="U596" i="9"/>
  <c r="U597" i="9"/>
  <c r="U598" i="9"/>
  <c r="U599" i="9"/>
  <c r="U600" i="9"/>
  <c r="U601" i="9"/>
  <c r="U602" i="9"/>
  <c r="U603" i="9"/>
  <c r="U604" i="9"/>
  <c r="U605" i="9"/>
  <c r="U606" i="9"/>
  <c r="U607" i="9"/>
  <c r="U608" i="9"/>
  <c r="U609" i="9"/>
  <c r="U610" i="9"/>
  <c r="U611" i="9"/>
  <c r="U612" i="9"/>
  <c r="U613" i="9"/>
  <c r="U614" i="9"/>
  <c r="U615" i="9"/>
  <c r="U616" i="9"/>
  <c r="U617" i="9"/>
  <c r="U618" i="9"/>
  <c r="U619" i="9"/>
  <c r="U620" i="9"/>
  <c r="U621" i="9"/>
  <c r="U622" i="9"/>
  <c r="U623" i="9"/>
  <c r="U624" i="9"/>
  <c r="U625" i="9"/>
  <c r="U626" i="9"/>
  <c r="U627" i="9"/>
  <c r="U628" i="9"/>
  <c r="U629" i="9"/>
  <c r="U630" i="9"/>
  <c r="U631" i="9"/>
  <c r="U632" i="9"/>
  <c r="U633" i="9"/>
  <c r="U634" i="9"/>
  <c r="U635" i="9"/>
  <c r="U636" i="9"/>
  <c r="U637" i="9"/>
  <c r="U638" i="9"/>
  <c r="U639" i="9"/>
  <c r="U640" i="9"/>
  <c r="U641" i="9"/>
  <c r="U642" i="9"/>
  <c r="U643" i="9"/>
  <c r="U644" i="9"/>
  <c r="U645" i="9"/>
  <c r="U646" i="9"/>
  <c r="U647" i="9"/>
  <c r="U648" i="9"/>
  <c r="U649" i="9"/>
  <c r="U650" i="9"/>
  <c r="U651" i="9"/>
  <c r="U652" i="9"/>
  <c r="U653" i="9"/>
  <c r="U654" i="9"/>
  <c r="U655" i="9"/>
  <c r="U656" i="9"/>
  <c r="U657" i="9"/>
  <c r="U658" i="9"/>
  <c r="U659" i="9"/>
  <c r="U660" i="9"/>
  <c r="U661" i="9"/>
  <c r="U662" i="9"/>
  <c r="U663" i="9"/>
  <c r="U664" i="9"/>
  <c r="U665" i="9"/>
  <c r="U666" i="9"/>
  <c r="U667" i="9"/>
  <c r="U668" i="9"/>
  <c r="U669" i="9"/>
  <c r="U670" i="9"/>
  <c r="U671" i="9"/>
  <c r="U672" i="9"/>
  <c r="U673" i="9"/>
  <c r="U674" i="9"/>
  <c r="U675" i="9"/>
  <c r="U676" i="9"/>
  <c r="U677" i="9"/>
  <c r="U678" i="9"/>
  <c r="U679" i="9"/>
  <c r="U680" i="9"/>
  <c r="U681" i="9"/>
  <c r="U682" i="9"/>
  <c r="U683" i="9"/>
  <c r="U684" i="9"/>
  <c r="U685" i="9"/>
  <c r="U686" i="9"/>
  <c r="U687" i="9"/>
  <c r="U688" i="9"/>
  <c r="U689" i="9"/>
  <c r="U690" i="9"/>
  <c r="U691" i="9"/>
  <c r="U692" i="9"/>
  <c r="U693" i="9"/>
  <c r="U694" i="9"/>
  <c r="U695" i="9"/>
  <c r="U696" i="9"/>
  <c r="U697" i="9"/>
  <c r="U698" i="9"/>
  <c r="U699" i="9"/>
  <c r="U700" i="9"/>
  <c r="U701" i="9"/>
  <c r="U702" i="9"/>
  <c r="U703" i="9"/>
  <c r="U704" i="9"/>
  <c r="U705" i="9"/>
  <c r="U706" i="9"/>
  <c r="U707" i="9"/>
  <c r="U708" i="9"/>
  <c r="U709" i="9"/>
  <c r="U710" i="9"/>
  <c r="U711" i="9"/>
  <c r="U712" i="9"/>
  <c r="U713" i="9"/>
  <c r="U714" i="9"/>
  <c r="U715" i="9"/>
  <c r="U716" i="9"/>
  <c r="U717" i="9"/>
  <c r="U718" i="9"/>
  <c r="U719" i="9"/>
  <c r="U720" i="9"/>
  <c r="U721" i="9"/>
  <c r="U722" i="9"/>
  <c r="U723" i="9"/>
  <c r="U724" i="9"/>
  <c r="U725" i="9"/>
  <c r="U726" i="9"/>
  <c r="U727" i="9"/>
  <c r="U728" i="9"/>
  <c r="U729" i="9"/>
  <c r="U730" i="9"/>
  <c r="U731" i="9"/>
  <c r="U732" i="9"/>
  <c r="U733" i="9"/>
  <c r="U734" i="9"/>
  <c r="U735" i="9"/>
  <c r="U736" i="9"/>
  <c r="U737" i="9"/>
  <c r="U738" i="9"/>
  <c r="U739" i="9"/>
  <c r="U740" i="9"/>
  <c r="U741" i="9"/>
  <c r="U742" i="9"/>
  <c r="U743" i="9"/>
  <c r="U744" i="9"/>
  <c r="U745" i="9"/>
  <c r="U746" i="9"/>
  <c r="U747" i="9"/>
  <c r="U748" i="9"/>
  <c r="U749" i="9"/>
  <c r="U750" i="9"/>
  <c r="U751" i="9"/>
  <c r="U752" i="9"/>
  <c r="U753" i="9"/>
  <c r="U754" i="9"/>
  <c r="U755" i="9"/>
  <c r="U756" i="9"/>
  <c r="U757" i="9"/>
  <c r="U758" i="9"/>
  <c r="U759" i="9"/>
  <c r="U760" i="9"/>
  <c r="U761" i="9"/>
  <c r="U762" i="9"/>
  <c r="U763" i="9"/>
  <c r="U764" i="9"/>
  <c r="U765" i="9"/>
  <c r="U766" i="9"/>
  <c r="U767" i="9"/>
  <c r="U768" i="9"/>
  <c r="U769" i="9"/>
  <c r="U770" i="9"/>
  <c r="U771" i="9"/>
  <c r="U772" i="9"/>
  <c r="U773" i="9"/>
  <c r="U774" i="9"/>
  <c r="U775" i="9"/>
  <c r="U776" i="9"/>
  <c r="U777" i="9"/>
  <c r="U778" i="9"/>
  <c r="U779" i="9"/>
  <c r="U780" i="9"/>
  <c r="U781" i="9"/>
  <c r="U782" i="9"/>
  <c r="U783" i="9"/>
  <c r="U784" i="9"/>
  <c r="U785" i="9"/>
  <c r="U786" i="9"/>
  <c r="U787" i="9"/>
  <c r="U788" i="9"/>
  <c r="U789" i="9"/>
  <c r="U790" i="9"/>
  <c r="U791" i="9"/>
  <c r="U792" i="9"/>
  <c r="U793" i="9"/>
  <c r="U794" i="9"/>
  <c r="U795" i="9"/>
  <c r="U796" i="9"/>
  <c r="U797" i="9"/>
  <c r="U798" i="9"/>
  <c r="U799" i="9"/>
  <c r="U800" i="9"/>
  <c r="U801" i="9"/>
  <c r="U802" i="9"/>
  <c r="U803" i="9"/>
  <c r="U804" i="9"/>
  <c r="U805" i="9"/>
  <c r="U806" i="9"/>
  <c r="U807" i="9"/>
  <c r="U808" i="9"/>
  <c r="U809" i="9"/>
  <c r="U810" i="9"/>
  <c r="U811" i="9"/>
  <c r="U812" i="9"/>
  <c r="U813" i="9"/>
  <c r="U814" i="9"/>
  <c r="U815" i="9"/>
  <c r="U816" i="9"/>
  <c r="U817" i="9"/>
  <c r="U818" i="9"/>
  <c r="U819" i="9"/>
  <c r="U820" i="9"/>
  <c r="U821" i="9"/>
  <c r="U822" i="9"/>
  <c r="U823" i="9"/>
  <c r="U824" i="9"/>
  <c r="U825" i="9"/>
  <c r="U826" i="9"/>
  <c r="U827" i="9"/>
  <c r="U828" i="9"/>
  <c r="U829" i="9"/>
  <c r="U830" i="9"/>
  <c r="U831" i="9"/>
  <c r="U832" i="9"/>
  <c r="U833" i="9"/>
  <c r="U834" i="9"/>
  <c r="U835" i="9"/>
  <c r="U836" i="9"/>
  <c r="U837" i="9"/>
  <c r="U838" i="9"/>
  <c r="U839" i="9"/>
  <c r="U840" i="9"/>
  <c r="U841" i="9"/>
  <c r="U842" i="9"/>
  <c r="U843" i="9"/>
  <c r="U844" i="9"/>
  <c r="U845" i="9"/>
  <c r="U846" i="9"/>
  <c r="U847" i="9"/>
  <c r="U848" i="9"/>
  <c r="U849" i="9"/>
  <c r="U850" i="9"/>
  <c r="U851" i="9"/>
  <c r="U852" i="9"/>
  <c r="U853" i="9"/>
  <c r="U854" i="9"/>
  <c r="U855" i="9"/>
  <c r="U856" i="9"/>
  <c r="U857" i="9"/>
  <c r="U858" i="9"/>
  <c r="U859" i="9"/>
  <c r="U860" i="9"/>
  <c r="U861" i="9"/>
  <c r="U862" i="9"/>
  <c r="U863" i="9"/>
  <c r="U864" i="9"/>
  <c r="U865" i="9"/>
  <c r="U866" i="9"/>
  <c r="U867" i="9"/>
  <c r="U868" i="9"/>
  <c r="U869" i="9"/>
  <c r="U870" i="9"/>
  <c r="U871" i="9"/>
  <c r="U872" i="9"/>
  <c r="U873" i="9"/>
  <c r="U874" i="9"/>
  <c r="U875" i="9"/>
  <c r="U876" i="9"/>
  <c r="U877" i="9"/>
  <c r="U878" i="9"/>
  <c r="U879" i="9"/>
  <c r="U880" i="9"/>
  <c r="U881" i="9"/>
  <c r="U882" i="9"/>
  <c r="U883" i="9"/>
  <c r="U884" i="9"/>
  <c r="U885" i="9"/>
  <c r="U886" i="9"/>
  <c r="U887" i="9"/>
  <c r="U888" i="9"/>
  <c r="U889" i="9"/>
  <c r="U890" i="9"/>
  <c r="U891" i="9"/>
  <c r="U892" i="9"/>
  <c r="U893" i="9"/>
  <c r="U894" i="9"/>
  <c r="U895" i="9"/>
  <c r="U896" i="9"/>
  <c r="U897" i="9"/>
  <c r="U898" i="9"/>
  <c r="U899" i="9"/>
  <c r="U900" i="9"/>
  <c r="U901" i="9"/>
  <c r="U902" i="9"/>
  <c r="U903" i="9"/>
  <c r="U904" i="9"/>
  <c r="U905" i="9"/>
  <c r="U906" i="9"/>
  <c r="U907" i="9"/>
  <c r="U908" i="9"/>
  <c r="U909" i="9"/>
  <c r="U910" i="9"/>
  <c r="U911" i="9"/>
  <c r="U912" i="9"/>
  <c r="U913" i="9"/>
  <c r="U914" i="9"/>
  <c r="U915" i="9"/>
  <c r="U916" i="9"/>
  <c r="U917" i="9"/>
  <c r="U918" i="9"/>
  <c r="U919" i="9"/>
  <c r="U920" i="9"/>
  <c r="U921" i="9"/>
  <c r="U922" i="9"/>
  <c r="U923" i="9"/>
  <c r="U924" i="9"/>
  <c r="U925" i="9"/>
  <c r="U926" i="9"/>
  <c r="U927" i="9"/>
  <c r="U928" i="9"/>
  <c r="U929" i="9"/>
  <c r="U930" i="9"/>
  <c r="U931" i="9"/>
  <c r="U932" i="9"/>
  <c r="U933" i="9"/>
  <c r="U934" i="9"/>
  <c r="U935" i="9"/>
  <c r="U936" i="9"/>
  <c r="U937" i="9"/>
  <c r="U938" i="9"/>
  <c r="U939" i="9"/>
  <c r="U940" i="9"/>
  <c r="U941" i="9"/>
  <c r="U942" i="9"/>
  <c r="U943" i="9"/>
  <c r="U944" i="9"/>
  <c r="U945" i="9"/>
  <c r="U946" i="9"/>
  <c r="U947" i="9"/>
  <c r="U948" i="9"/>
  <c r="U949" i="9"/>
  <c r="U950" i="9"/>
  <c r="U951" i="9"/>
  <c r="U952" i="9"/>
  <c r="U953" i="9"/>
  <c r="U954" i="9"/>
  <c r="U955" i="9"/>
  <c r="U956" i="9"/>
  <c r="U957" i="9"/>
  <c r="U958" i="9"/>
  <c r="U959" i="9"/>
  <c r="U960" i="9"/>
  <c r="U961" i="9"/>
  <c r="U962" i="9"/>
  <c r="U963" i="9"/>
  <c r="U964" i="9"/>
  <c r="U965" i="9"/>
  <c r="U966" i="9"/>
  <c r="U967" i="9"/>
  <c r="U968" i="9"/>
  <c r="U969" i="9"/>
  <c r="U970" i="9"/>
  <c r="U971" i="9"/>
  <c r="U972" i="9"/>
  <c r="U973" i="9"/>
  <c r="U974" i="9"/>
  <c r="U975" i="9"/>
  <c r="U976" i="9"/>
  <c r="U977" i="9"/>
  <c r="U978" i="9"/>
  <c r="U979" i="9"/>
  <c r="U980" i="9"/>
  <c r="U981" i="9"/>
  <c r="U982" i="9"/>
  <c r="U983" i="9"/>
  <c r="U984" i="9"/>
  <c r="U985" i="9"/>
  <c r="U986" i="9"/>
  <c r="U987" i="9"/>
  <c r="U988" i="9"/>
  <c r="U989" i="9"/>
  <c r="U990" i="9"/>
  <c r="U991" i="9"/>
  <c r="U992" i="9"/>
  <c r="U993" i="9"/>
  <c r="U994" i="9"/>
  <c r="U995" i="9"/>
  <c r="U996" i="9"/>
  <c r="U997" i="9"/>
  <c r="U998" i="9"/>
  <c r="U999" i="9"/>
  <c r="U1000" i="9"/>
  <c r="U1001" i="9"/>
  <c r="U1002" i="9"/>
  <c r="U1003" i="9"/>
  <c r="U1004" i="9"/>
  <c r="U1005" i="9"/>
  <c r="U1006" i="9"/>
  <c r="U1007" i="9"/>
  <c r="U1008" i="9"/>
  <c r="U1009" i="9"/>
  <c r="U1010" i="9"/>
  <c r="U1011" i="9"/>
  <c r="U1012" i="9"/>
  <c r="U1013" i="9"/>
  <c r="U1014" i="9"/>
  <c r="U1015" i="9"/>
  <c r="U1016" i="9"/>
  <c r="U1017" i="9"/>
  <c r="U1018" i="9"/>
  <c r="U1019" i="9"/>
  <c r="U1020" i="9"/>
  <c r="U1021" i="9"/>
  <c r="U1022" i="9"/>
  <c r="U1023" i="9"/>
  <c r="U1024" i="9"/>
  <c r="U1025" i="9"/>
  <c r="U1026" i="9"/>
  <c r="U1027" i="9"/>
  <c r="U1028" i="9"/>
  <c r="U1029" i="9"/>
  <c r="U1030" i="9"/>
  <c r="U1031" i="9"/>
  <c r="U1032" i="9"/>
  <c r="U1033" i="9"/>
  <c r="U1034" i="9"/>
  <c r="U1035" i="9"/>
  <c r="U1036" i="9"/>
  <c r="U1037" i="9"/>
  <c r="U1038" i="9"/>
  <c r="U1039" i="9"/>
  <c r="U1040" i="9"/>
  <c r="U1041" i="9"/>
  <c r="U1042" i="9"/>
  <c r="U1043" i="9"/>
  <c r="U1044" i="9"/>
  <c r="U1045" i="9"/>
  <c r="U1046" i="9"/>
  <c r="U1047" i="9"/>
  <c r="U1048" i="9"/>
  <c r="U1049" i="9"/>
  <c r="U1050" i="9"/>
  <c r="U1051" i="9"/>
  <c r="U1052" i="9"/>
  <c r="U1053" i="9"/>
  <c r="U1054" i="9"/>
  <c r="U1055" i="9"/>
  <c r="U1056" i="9"/>
  <c r="U1057" i="9"/>
  <c r="U1058" i="9"/>
  <c r="U1059" i="9"/>
  <c r="U1060" i="9"/>
  <c r="U1061" i="9"/>
  <c r="U1062" i="9"/>
  <c r="U1063" i="9"/>
  <c r="U1064" i="9"/>
  <c r="U1065" i="9"/>
  <c r="U1066" i="9"/>
  <c r="U1067" i="9"/>
  <c r="U1068" i="9"/>
  <c r="U1069" i="9"/>
  <c r="U1070" i="9"/>
  <c r="U1071" i="9"/>
  <c r="U1072" i="9"/>
  <c r="U1073" i="9"/>
  <c r="U1074" i="9"/>
  <c r="U1075" i="9"/>
  <c r="U1076" i="9"/>
  <c r="U1077" i="9"/>
  <c r="U1078" i="9"/>
  <c r="U1079" i="9"/>
  <c r="U1080" i="9"/>
  <c r="U1081" i="9"/>
  <c r="U1082" i="9"/>
  <c r="U1083" i="9"/>
  <c r="U1084" i="9"/>
  <c r="U1085" i="9"/>
  <c r="U1086" i="9"/>
  <c r="U1087" i="9"/>
  <c r="U1088" i="9"/>
  <c r="U1089" i="9"/>
  <c r="U1090" i="9"/>
  <c r="U1091" i="9"/>
  <c r="U1092" i="9"/>
  <c r="U1093" i="9"/>
  <c r="U1094" i="9"/>
  <c r="U1095" i="9"/>
  <c r="U1096" i="9"/>
  <c r="U1097" i="9"/>
  <c r="U1098" i="9"/>
  <c r="U1099" i="9"/>
  <c r="U1100" i="9"/>
  <c r="U1101" i="9"/>
  <c r="U1102" i="9"/>
  <c r="U1103" i="9"/>
  <c r="U1104" i="9"/>
  <c r="U1105" i="9"/>
  <c r="U1106" i="9"/>
  <c r="U1107" i="9"/>
  <c r="U1108" i="9"/>
  <c r="U1109" i="9"/>
  <c r="U1110" i="9"/>
  <c r="U1111" i="9"/>
  <c r="U1112" i="9"/>
  <c r="U1113" i="9"/>
  <c r="U1114" i="9"/>
  <c r="U1115" i="9"/>
  <c r="U1116" i="9"/>
  <c r="U1117" i="9"/>
  <c r="U1118" i="9"/>
  <c r="U1119" i="9"/>
  <c r="U1120" i="9"/>
  <c r="U1121" i="9"/>
  <c r="U1122" i="9"/>
  <c r="U1123" i="9"/>
  <c r="U1124" i="9"/>
  <c r="U1125" i="9"/>
  <c r="U1126" i="9"/>
  <c r="U1127" i="9"/>
  <c r="U1128" i="9"/>
  <c r="U1129" i="9"/>
  <c r="U1130" i="9"/>
  <c r="U1131" i="9"/>
  <c r="U1132" i="9"/>
  <c r="U1133" i="9"/>
  <c r="U1134" i="9"/>
  <c r="U1135" i="9"/>
  <c r="U1136" i="9"/>
  <c r="U1137" i="9"/>
  <c r="U1138" i="9"/>
  <c r="U1139" i="9"/>
  <c r="U1140" i="9"/>
  <c r="U1141" i="9"/>
  <c r="U1142" i="9"/>
  <c r="U1143" i="9"/>
  <c r="U1144" i="9"/>
  <c r="U1145" i="9"/>
  <c r="U1146" i="9"/>
  <c r="U1147" i="9"/>
  <c r="U1148" i="9"/>
  <c r="U1149" i="9"/>
  <c r="U1150" i="9"/>
  <c r="U1151" i="9"/>
  <c r="U1152" i="9"/>
  <c r="U1153" i="9"/>
  <c r="U1154" i="9"/>
  <c r="U1155" i="9"/>
  <c r="U1156" i="9"/>
  <c r="U1157" i="9"/>
  <c r="U1158" i="9"/>
  <c r="U1159" i="9"/>
  <c r="U1160" i="9"/>
  <c r="U1161" i="9"/>
  <c r="U1162" i="9"/>
  <c r="U1163" i="9"/>
  <c r="U1164" i="9"/>
  <c r="U1165" i="9"/>
  <c r="U1166" i="9"/>
  <c r="U1167" i="9"/>
  <c r="U1168" i="9"/>
  <c r="U1169" i="9"/>
  <c r="U1170" i="9"/>
  <c r="U1171" i="9"/>
  <c r="U1172" i="9"/>
  <c r="U1173" i="9"/>
  <c r="U1174" i="9"/>
  <c r="U1175" i="9"/>
  <c r="U1176" i="9"/>
  <c r="U1177" i="9"/>
  <c r="U1178" i="9"/>
  <c r="U1179" i="9"/>
  <c r="U1180" i="9"/>
  <c r="U1181" i="9"/>
  <c r="U1182" i="9"/>
  <c r="U1183" i="9"/>
  <c r="U1184" i="9"/>
  <c r="U1185" i="9"/>
  <c r="U1186" i="9"/>
  <c r="U1187" i="9"/>
  <c r="U1188" i="9"/>
  <c r="U1189" i="9"/>
  <c r="U1190" i="9"/>
  <c r="U1191" i="9"/>
  <c r="U1192" i="9"/>
  <c r="U1193" i="9"/>
  <c r="U1194" i="9"/>
  <c r="U1195" i="9"/>
  <c r="U1196" i="9"/>
  <c r="U1197" i="9"/>
  <c r="U1198" i="9"/>
  <c r="U1199" i="9"/>
  <c r="U1200" i="9"/>
  <c r="U1201" i="9"/>
  <c r="U1202" i="9"/>
  <c r="U1203" i="9"/>
  <c r="U1204" i="9"/>
  <c r="U1205" i="9"/>
  <c r="U1206" i="9"/>
  <c r="U1207" i="9"/>
  <c r="U1208" i="9"/>
  <c r="U1209" i="9"/>
  <c r="U1210" i="9"/>
  <c r="U1211" i="9"/>
  <c r="U1212" i="9"/>
  <c r="U1213" i="9"/>
  <c r="U1214" i="9"/>
  <c r="U1215" i="9"/>
  <c r="U1216" i="9"/>
  <c r="U1217" i="9"/>
  <c r="U1218" i="9"/>
  <c r="U1219" i="9"/>
  <c r="U1220" i="9"/>
  <c r="U1221" i="9"/>
  <c r="U1222" i="9"/>
  <c r="U1223" i="9"/>
  <c r="U1224" i="9"/>
  <c r="U1225" i="9"/>
  <c r="U1226" i="9"/>
  <c r="U1227" i="9"/>
  <c r="U1228" i="9"/>
  <c r="U1229" i="9"/>
  <c r="U1230" i="9"/>
  <c r="U1231" i="9"/>
  <c r="U1232" i="9"/>
  <c r="U1233" i="9"/>
  <c r="U1234" i="9"/>
  <c r="U1235" i="9"/>
  <c r="U1236" i="9"/>
  <c r="U1237" i="9"/>
  <c r="U1238" i="9"/>
  <c r="U1239" i="9"/>
  <c r="U1240" i="9"/>
  <c r="U1241" i="9"/>
  <c r="U1242" i="9"/>
  <c r="U1243" i="9"/>
  <c r="U1244" i="9"/>
  <c r="U1245" i="9"/>
  <c r="U1246" i="9"/>
  <c r="U1247" i="9"/>
  <c r="U1248" i="9"/>
  <c r="U1249" i="9"/>
  <c r="U1250" i="9"/>
  <c r="U1251" i="9"/>
  <c r="U1252" i="9"/>
  <c r="U1253" i="9"/>
  <c r="U1254" i="9"/>
  <c r="U1255" i="9"/>
  <c r="U1256" i="9"/>
  <c r="U1257" i="9"/>
  <c r="U1258" i="9"/>
  <c r="U1259" i="9"/>
  <c r="U1260" i="9"/>
  <c r="U1261" i="9"/>
  <c r="U1262" i="9"/>
  <c r="U1263" i="9"/>
  <c r="U1264" i="9"/>
  <c r="U1265" i="9"/>
  <c r="U1266" i="9"/>
  <c r="U1267" i="9"/>
  <c r="U1268" i="9"/>
  <c r="U1269" i="9"/>
  <c r="U1270" i="9"/>
  <c r="U1271" i="9"/>
  <c r="U1272" i="9"/>
  <c r="U1273" i="9"/>
  <c r="U1274" i="9"/>
  <c r="U1275" i="9"/>
  <c r="U1276" i="9"/>
  <c r="U1277" i="9"/>
  <c r="U1278" i="9"/>
  <c r="U1279" i="9"/>
  <c r="U1280" i="9"/>
  <c r="U1281" i="9"/>
  <c r="U1282" i="9"/>
  <c r="U1283" i="9"/>
  <c r="U1284" i="9"/>
  <c r="U1285" i="9"/>
  <c r="U1286" i="9"/>
  <c r="U1287" i="9"/>
  <c r="U1288" i="9"/>
  <c r="U1289" i="9"/>
  <c r="U1290" i="9"/>
  <c r="U1291" i="9"/>
  <c r="U1292" i="9"/>
  <c r="U1293" i="9"/>
  <c r="U1294" i="9"/>
  <c r="U1295" i="9"/>
  <c r="U1296" i="9"/>
  <c r="U1297" i="9"/>
  <c r="U1298" i="9"/>
  <c r="U1299" i="9"/>
  <c r="U1300" i="9"/>
  <c r="U1301" i="9"/>
  <c r="U1302" i="9"/>
  <c r="U1303" i="9"/>
  <c r="U1304" i="9"/>
  <c r="U1305" i="9"/>
  <c r="U1306" i="9"/>
  <c r="U1307" i="9"/>
  <c r="U1308" i="9"/>
  <c r="U1309" i="9"/>
  <c r="U1310" i="9"/>
  <c r="U1311" i="9"/>
  <c r="U1312" i="9"/>
  <c r="U1313" i="9"/>
  <c r="U1314" i="9"/>
  <c r="U1315" i="9"/>
  <c r="U1316" i="9"/>
  <c r="U1317" i="9"/>
  <c r="U1318" i="9"/>
  <c r="U1319" i="9"/>
  <c r="U1320" i="9"/>
  <c r="U1321" i="9"/>
  <c r="U1322" i="9"/>
  <c r="U1323" i="9"/>
  <c r="U1324" i="9"/>
  <c r="U1325" i="9"/>
  <c r="U1326" i="9"/>
  <c r="U1327" i="9"/>
  <c r="U1328" i="9"/>
  <c r="U1329" i="9"/>
  <c r="U1330" i="9"/>
  <c r="U1331" i="9"/>
  <c r="U1332" i="9"/>
  <c r="U1333" i="9"/>
  <c r="U1334" i="9"/>
  <c r="U1335" i="9"/>
  <c r="U1336" i="9"/>
  <c r="U1337" i="9"/>
  <c r="U1338" i="9"/>
  <c r="U1339" i="9"/>
  <c r="U1340" i="9"/>
  <c r="U1341" i="9"/>
  <c r="U1342" i="9"/>
  <c r="U1343" i="9"/>
  <c r="U1344" i="9"/>
  <c r="U1345" i="9"/>
  <c r="U1346" i="9"/>
  <c r="U1347" i="9"/>
  <c r="U1348" i="9"/>
  <c r="U1349" i="9"/>
  <c r="U1350" i="9"/>
  <c r="U1351" i="9"/>
  <c r="U1352" i="9"/>
  <c r="U1353" i="9"/>
  <c r="U1354" i="9"/>
  <c r="U1355" i="9"/>
  <c r="U1356" i="9"/>
  <c r="U1357" i="9"/>
  <c r="U1358" i="9"/>
  <c r="U1359" i="9"/>
  <c r="U1360" i="9"/>
  <c r="U1361" i="9"/>
  <c r="U1362" i="9"/>
  <c r="U1363" i="9"/>
  <c r="U1364" i="9"/>
  <c r="U1365" i="9"/>
  <c r="U1366" i="9"/>
  <c r="U1367" i="9"/>
  <c r="U1368" i="9"/>
  <c r="U1369" i="9"/>
  <c r="U1370" i="9"/>
  <c r="U1371" i="9"/>
  <c r="U1372" i="9"/>
  <c r="U1373" i="9"/>
  <c r="U1374" i="9"/>
  <c r="U1375" i="9"/>
  <c r="U1376" i="9"/>
  <c r="U1377" i="9"/>
  <c r="U1378" i="9"/>
  <c r="U1379" i="9"/>
  <c r="U1380" i="9"/>
  <c r="U1381" i="9"/>
  <c r="U1382" i="9"/>
  <c r="U1383" i="9"/>
  <c r="U1384" i="9"/>
  <c r="U1385" i="9"/>
  <c r="U1386" i="9"/>
  <c r="U1387" i="9"/>
  <c r="U1388" i="9"/>
  <c r="U1389" i="9"/>
  <c r="U1390" i="9"/>
  <c r="U1391" i="9"/>
  <c r="U1392" i="9"/>
  <c r="U1393" i="9"/>
  <c r="U1394" i="9"/>
  <c r="U1395" i="9"/>
  <c r="U1396" i="9"/>
  <c r="U1397" i="9"/>
  <c r="U1398" i="9"/>
  <c r="U1399" i="9"/>
  <c r="U1400" i="9"/>
  <c r="U1401" i="9"/>
  <c r="U1402" i="9"/>
  <c r="U1403" i="9"/>
  <c r="U1404" i="9"/>
  <c r="U1405" i="9"/>
  <c r="U1406" i="9"/>
  <c r="U1407" i="9"/>
  <c r="U1408" i="9"/>
  <c r="U1409" i="9"/>
  <c r="U1410" i="9"/>
  <c r="U1411" i="9"/>
  <c r="U1412" i="9"/>
  <c r="U1413" i="9"/>
  <c r="U1414" i="9"/>
  <c r="U1415" i="9"/>
  <c r="U1416" i="9"/>
  <c r="U1417" i="9"/>
  <c r="U1418" i="9"/>
  <c r="U1419" i="9"/>
  <c r="U1420" i="9"/>
  <c r="U1421" i="9"/>
  <c r="U1422" i="9"/>
  <c r="U1423" i="9"/>
  <c r="U1424" i="9"/>
  <c r="U1425" i="9"/>
  <c r="U1426" i="9"/>
  <c r="U1427" i="9"/>
  <c r="U1428" i="9"/>
  <c r="U1429" i="9"/>
  <c r="U1430" i="9"/>
  <c r="U1431" i="9"/>
  <c r="U1432" i="9"/>
  <c r="U1433" i="9"/>
  <c r="U1434" i="9"/>
  <c r="U1435" i="9"/>
  <c r="U1436" i="9"/>
  <c r="U1437" i="9"/>
  <c r="U1438" i="9"/>
  <c r="U1439" i="9"/>
  <c r="U1440" i="9"/>
  <c r="U1441" i="9"/>
  <c r="U1442" i="9"/>
  <c r="U1443" i="9"/>
  <c r="U1444" i="9"/>
  <c r="U1445" i="9"/>
  <c r="U1446" i="9"/>
  <c r="U1447" i="9"/>
  <c r="U1448" i="9"/>
  <c r="U1449" i="9"/>
  <c r="U1450" i="9"/>
  <c r="U1451" i="9"/>
  <c r="U1452" i="9"/>
  <c r="U1453" i="9"/>
  <c r="U1454" i="9"/>
  <c r="U1455" i="9"/>
  <c r="U1456" i="9"/>
  <c r="U1457" i="9"/>
  <c r="U1458" i="9"/>
  <c r="U1459" i="9"/>
  <c r="U1460" i="9"/>
  <c r="U1461" i="9"/>
  <c r="U1462" i="9"/>
  <c r="U1463" i="9"/>
  <c r="U1464" i="9"/>
  <c r="U1465" i="9"/>
  <c r="U1466" i="9"/>
  <c r="U1467" i="9"/>
  <c r="U1468" i="9"/>
  <c r="U1469" i="9"/>
  <c r="U1470" i="9"/>
  <c r="U1471" i="9"/>
  <c r="U1472" i="9"/>
  <c r="U1473" i="9"/>
  <c r="U1474" i="9"/>
  <c r="U1475" i="9"/>
  <c r="U1476" i="9"/>
  <c r="U1477" i="9"/>
  <c r="U1478" i="9"/>
  <c r="U1479" i="9"/>
  <c r="U1480" i="9"/>
  <c r="U1481" i="9"/>
  <c r="U1482" i="9"/>
  <c r="U1483" i="9"/>
  <c r="U1484" i="9"/>
  <c r="U1485" i="9"/>
  <c r="U1486" i="9"/>
  <c r="U1487" i="9"/>
  <c r="U1488" i="9"/>
  <c r="U1489" i="9"/>
  <c r="U1490" i="9"/>
  <c r="U1491" i="9"/>
  <c r="U1492" i="9"/>
  <c r="U1493" i="9"/>
  <c r="U1494" i="9"/>
  <c r="U1495" i="9"/>
  <c r="U1496" i="9"/>
  <c r="U1497" i="9"/>
  <c r="U1498" i="9"/>
  <c r="U1499" i="9"/>
  <c r="U1500" i="9"/>
  <c r="U1501" i="9"/>
  <c r="U1502" i="9"/>
  <c r="U1503" i="9"/>
  <c r="U1504" i="9"/>
  <c r="U1505" i="9"/>
  <c r="U1506" i="9"/>
  <c r="U1507" i="9"/>
  <c r="U1508" i="9"/>
  <c r="U1509" i="9"/>
  <c r="U1510" i="9"/>
  <c r="U1511" i="9"/>
  <c r="U1512" i="9"/>
  <c r="U1513" i="9"/>
  <c r="U1514" i="9"/>
  <c r="U1515" i="9"/>
  <c r="U1516" i="9"/>
  <c r="U1517" i="9"/>
  <c r="U1518" i="9"/>
  <c r="U1519" i="9"/>
  <c r="U1520" i="9"/>
  <c r="U1521" i="9"/>
  <c r="U1522" i="9"/>
  <c r="U1523" i="9"/>
  <c r="U1524" i="9"/>
  <c r="U1525" i="9"/>
  <c r="U1526" i="9"/>
  <c r="U1527" i="9"/>
  <c r="U1528" i="9"/>
  <c r="U1529" i="9"/>
  <c r="U1530" i="9"/>
  <c r="U1531" i="9"/>
  <c r="U1532" i="9"/>
  <c r="U1533" i="9"/>
  <c r="U1534" i="9"/>
  <c r="U1535" i="9"/>
  <c r="U1536" i="9"/>
  <c r="U1537" i="9"/>
  <c r="U1538" i="9"/>
  <c r="U1539" i="9"/>
  <c r="U1540" i="9"/>
  <c r="U1541" i="9"/>
  <c r="U1542" i="9"/>
  <c r="U1543" i="9"/>
  <c r="U1544" i="9"/>
  <c r="U1545" i="9"/>
  <c r="U1546" i="9"/>
  <c r="U1547" i="9"/>
  <c r="U1548" i="9"/>
  <c r="U1549" i="9"/>
  <c r="U1550" i="9"/>
  <c r="U1551" i="9"/>
  <c r="U1552" i="9"/>
  <c r="U1553" i="9"/>
  <c r="U1554" i="9"/>
  <c r="U1555" i="9"/>
  <c r="U1556" i="9"/>
  <c r="U1557" i="9"/>
  <c r="U1558" i="9"/>
  <c r="U1559" i="9"/>
  <c r="U1560" i="9"/>
  <c r="U1561" i="9"/>
  <c r="U1562" i="9"/>
  <c r="U1563" i="9"/>
  <c r="U1564" i="9"/>
  <c r="U1565" i="9"/>
  <c r="U1566" i="9"/>
  <c r="U1567" i="9"/>
  <c r="U1568" i="9"/>
  <c r="U1569" i="9"/>
  <c r="U1570" i="9"/>
  <c r="U1571" i="9"/>
  <c r="U1572" i="9"/>
  <c r="U1573" i="9"/>
  <c r="U1574" i="9"/>
  <c r="U1575" i="9"/>
  <c r="U1576" i="9"/>
  <c r="U1577" i="9"/>
  <c r="U1578" i="9"/>
  <c r="U1579" i="9"/>
  <c r="U1580" i="9"/>
  <c r="U1581" i="9"/>
  <c r="U1582" i="9"/>
  <c r="U1583" i="9"/>
  <c r="U1584" i="9"/>
  <c r="U1585" i="9"/>
  <c r="U1586" i="9"/>
  <c r="U1587" i="9"/>
  <c r="U1588" i="9"/>
  <c r="U1589" i="9"/>
  <c r="U1590" i="9"/>
  <c r="U1591" i="9"/>
  <c r="U1592" i="9"/>
  <c r="U1593" i="9"/>
  <c r="U1594" i="9"/>
  <c r="U1595" i="9"/>
  <c r="U1596" i="9"/>
  <c r="U1597" i="9"/>
  <c r="U1598" i="9"/>
  <c r="U1599" i="9"/>
  <c r="U1600" i="9"/>
  <c r="U1601" i="9"/>
  <c r="U1602" i="9"/>
  <c r="U1603" i="9"/>
  <c r="U1604" i="9"/>
  <c r="U1605" i="9"/>
  <c r="U1606" i="9"/>
  <c r="U1607" i="9"/>
  <c r="U1608" i="9"/>
  <c r="U1609" i="9"/>
  <c r="U1610" i="9"/>
  <c r="U1611" i="9"/>
  <c r="U1612" i="9"/>
  <c r="U1613" i="9"/>
  <c r="U1614" i="9"/>
  <c r="U1615" i="9"/>
  <c r="U1616" i="9"/>
  <c r="U1617" i="9"/>
  <c r="U1618" i="9"/>
  <c r="U1619" i="9"/>
  <c r="U1620" i="9"/>
  <c r="U1621" i="9"/>
  <c r="U1622" i="9"/>
  <c r="U1623" i="9"/>
  <c r="U1624" i="9"/>
  <c r="U1625" i="9"/>
  <c r="U1626" i="9"/>
  <c r="U1627" i="9"/>
  <c r="U1628" i="9"/>
  <c r="U1629" i="9"/>
  <c r="U1630" i="9"/>
  <c r="U1631" i="9"/>
  <c r="U1632" i="9"/>
  <c r="U1633" i="9"/>
  <c r="U1634" i="9"/>
  <c r="U1635" i="9"/>
  <c r="U1636" i="9"/>
  <c r="U1637" i="9"/>
  <c r="U1638" i="9"/>
  <c r="U1639" i="9"/>
  <c r="U1640" i="9"/>
  <c r="U1641" i="9"/>
  <c r="U1642" i="9"/>
  <c r="U1643" i="9"/>
  <c r="U1644" i="9"/>
  <c r="U1645" i="9"/>
  <c r="U1646" i="9"/>
  <c r="U1647" i="9"/>
  <c r="U1648" i="9"/>
  <c r="U1649" i="9"/>
  <c r="U1650" i="9"/>
  <c r="U1651" i="9"/>
  <c r="U1652" i="9"/>
  <c r="U1653" i="9"/>
  <c r="U1654" i="9"/>
  <c r="U1655" i="9"/>
  <c r="U1656" i="9"/>
  <c r="U1657" i="9"/>
  <c r="U1658" i="9"/>
  <c r="U1659" i="9"/>
  <c r="U1660" i="9"/>
  <c r="U1661" i="9"/>
  <c r="U1662" i="9"/>
  <c r="U1663" i="9"/>
  <c r="U1664" i="9"/>
  <c r="U1665" i="9"/>
  <c r="U1666" i="9"/>
  <c r="U1667" i="9"/>
  <c r="U1668" i="9"/>
  <c r="U1669" i="9"/>
  <c r="U1670" i="9"/>
  <c r="U1671" i="9"/>
  <c r="U1672" i="9"/>
  <c r="U1673" i="9"/>
  <c r="U1674" i="9"/>
  <c r="U1675" i="9"/>
  <c r="U1676" i="9"/>
  <c r="U1677" i="9"/>
  <c r="U1678" i="9"/>
  <c r="U1679" i="9"/>
  <c r="U1680" i="9"/>
  <c r="U1681" i="9"/>
  <c r="U1682" i="9"/>
  <c r="U1683" i="9"/>
  <c r="U1684" i="9"/>
  <c r="U1685" i="9"/>
  <c r="U1686" i="9"/>
  <c r="U1687" i="9"/>
  <c r="U1688" i="9"/>
  <c r="U1689" i="9"/>
  <c r="U1690" i="9"/>
  <c r="U1691" i="9"/>
  <c r="U1692" i="9"/>
  <c r="U1693" i="9"/>
  <c r="U1694" i="9"/>
  <c r="U1695" i="9"/>
  <c r="U1696" i="9"/>
  <c r="U1697" i="9"/>
  <c r="U1698" i="9"/>
  <c r="U1699" i="9"/>
  <c r="U1700" i="9"/>
  <c r="U1701" i="9"/>
  <c r="U1702" i="9"/>
  <c r="U1703" i="9"/>
  <c r="U1704" i="9"/>
  <c r="U1705" i="9"/>
  <c r="U1706" i="9"/>
  <c r="U1707" i="9"/>
  <c r="U1708" i="9"/>
  <c r="U1709" i="9"/>
  <c r="U1710" i="9"/>
  <c r="U1711" i="9"/>
  <c r="U1712" i="9"/>
  <c r="U1713" i="9"/>
  <c r="U1714" i="9"/>
  <c r="U1715" i="9"/>
  <c r="U1716" i="9"/>
  <c r="U1717" i="9"/>
  <c r="U1718" i="9"/>
  <c r="U1719" i="9"/>
  <c r="U1720" i="9"/>
  <c r="U1721" i="9"/>
  <c r="U1722" i="9"/>
  <c r="U1723" i="9"/>
  <c r="U1724" i="9"/>
  <c r="U1725" i="9"/>
  <c r="U1726" i="9"/>
  <c r="U1727" i="9"/>
  <c r="U1728" i="9"/>
  <c r="U1729" i="9"/>
  <c r="U1730" i="9"/>
  <c r="U1731" i="9"/>
  <c r="U1732" i="9"/>
  <c r="U1733" i="9"/>
  <c r="U1734" i="9"/>
  <c r="U1735" i="9"/>
  <c r="U1736" i="9"/>
  <c r="U1737" i="9"/>
  <c r="U1738" i="9"/>
  <c r="U1739" i="9"/>
  <c r="U1740" i="9"/>
  <c r="U1741" i="9"/>
  <c r="U1742" i="9"/>
  <c r="U1743" i="9"/>
  <c r="U1744" i="9"/>
  <c r="U1745" i="9"/>
  <c r="U1746" i="9"/>
  <c r="U1747" i="9"/>
  <c r="U1748" i="9"/>
  <c r="U1749" i="9"/>
  <c r="U1750" i="9"/>
  <c r="U1751" i="9"/>
  <c r="U1752" i="9"/>
  <c r="U1753" i="9"/>
  <c r="U1754" i="9"/>
  <c r="U1755" i="9"/>
  <c r="U1756" i="9"/>
  <c r="U1757" i="9"/>
  <c r="U1758" i="9"/>
  <c r="U1759" i="9"/>
  <c r="U1760" i="9"/>
  <c r="U1761" i="9"/>
  <c r="U1762" i="9"/>
  <c r="U1763" i="9"/>
  <c r="U1764" i="9"/>
  <c r="U1765" i="9"/>
  <c r="U1766" i="9"/>
  <c r="U1767" i="9"/>
  <c r="U1768" i="9"/>
  <c r="U1769" i="9"/>
  <c r="U1770" i="9"/>
  <c r="U1771" i="9"/>
  <c r="U1772" i="9"/>
  <c r="U1773" i="9"/>
  <c r="U1774" i="9"/>
  <c r="U1775" i="9"/>
  <c r="U1776" i="9"/>
  <c r="U1777" i="9"/>
  <c r="U1778" i="9"/>
  <c r="U1779" i="9"/>
  <c r="U1780" i="9"/>
  <c r="U1781" i="9"/>
  <c r="U1782" i="9"/>
  <c r="U1783" i="9"/>
  <c r="U1784" i="9"/>
  <c r="U1785" i="9"/>
  <c r="U1786" i="9"/>
  <c r="U1787" i="9"/>
  <c r="U1788" i="9"/>
  <c r="U1789" i="9"/>
  <c r="U1790" i="9"/>
  <c r="U1791" i="9"/>
  <c r="U1792" i="9"/>
  <c r="U1793" i="9"/>
  <c r="U1794" i="9"/>
  <c r="U1795" i="9"/>
  <c r="U1796" i="9"/>
  <c r="U1797" i="9"/>
  <c r="U1798" i="9"/>
  <c r="U1799" i="9"/>
  <c r="U1800" i="9"/>
  <c r="U1801" i="9"/>
  <c r="U1802" i="9"/>
  <c r="U1803" i="9"/>
  <c r="U1804" i="9"/>
  <c r="U1805" i="9"/>
  <c r="U1806" i="9"/>
  <c r="U1807" i="9"/>
  <c r="U1808" i="9"/>
  <c r="U1809" i="9"/>
  <c r="U1810" i="9"/>
  <c r="U1811" i="9"/>
  <c r="U1812" i="9"/>
  <c r="U1813" i="9"/>
  <c r="U1814" i="9"/>
  <c r="U1815" i="9"/>
  <c r="U1816" i="9"/>
  <c r="U1817" i="9"/>
  <c r="U1818" i="9"/>
  <c r="U1819" i="9"/>
  <c r="U1820" i="9"/>
  <c r="U1821" i="9"/>
  <c r="U1822" i="9"/>
  <c r="U1823" i="9"/>
  <c r="U1824" i="9"/>
  <c r="U1825" i="9"/>
  <c r="U1826" i="9"/>
  <c r="U1827" i="9"/>
  <c r="U1828" i="9"/>
  <c r="U1829" i="9"/>
  <c r="U1830" i="9"/>
  <c r="U1831" i="9"/>
  <c r="U1832" i="9"/>
  <c r="U1833" i="9"/>
  <c r="U1834" i="9"/>
  <c r="U1835" i="9"/>
  <c r="U1836" i="9"/>
  <c r="U1837" i="9"/>
  <c r="U1838" i="9"/>
  <c r="U1839" i="9"/>
  <c r="U1840" i="9"/>
  <c r="U1841" i="9"/>
  <c r="U1842" i="9"/>
  <c r="U1843" i="9"/>
  <c r="U1844" i="9"/>
  <c r="U1845" i="9"/>
  <c r="U1846" i="9"/>
  <c r="U1847" i="9"/>
  <c r="U1848" i="9"/>
  <c r="U1849" i="9"/>
  <c r="U1850" i="9"/>
  <c r="U1851" i="9"/>
  <c r="U1852" i="9"/>
  <c r="U1853" i="9"/>
  <c r="U1854" i="9"/>
  <c r="U1855" i="9"/>
  <c r="U1856" i="9"/>
  <c r="U1857" i="9"/>
  <c r="U1858" i="9"/>
  <c r="U1859" i="9"/>
  <c r="U1860" i="9"/>
  <c r="U1861" i="9"/>
  <c r="U1862" i="9"/>
  <c r="U1863" i="9"/>
  <c r="U1864" i="9"/>
  <c r="U1865" i="9"/>
  <c r="U1866" i="9"/>
  <c r="U1867" i="9"/>
  <c r="U1868" i="9"/>
  <c r="U1869" i="9"/>
  <c r="U1870" i="9"/>
  <c r="U1871" i="9"/>
  <c r="U1872" i="9"/>
  <c r="U1873" i="9"/>
  <c r="U1874" i="9"/>
  <c r="U1875" i="9"/>
  <c r="U1876" i="9"/>
  <c r="U1877" i="9"/>
  <c r="U1878" i="9"/>
  <c r="U1879" i="9"/>
  <c r="U1880" i="9"/>
  <c r="U1881" i="9"/>
  <c r="U1882" i="9"/>
  <c r="U1883" i="9"/>
  <c r="U1884" i="9"/>
  <c r="U1885" i="9"/>
  <c r="U1886" i="9"/>
  <c r="U1887" i="9"/>
  <c r="U1888" i="9"/>
  <c r="U1889" i="9"/>
  <c r="U1890" i="9"/>
  <c r="U1891" i="9"/>
  <c r="U1892" i="9"/>
  <c r="U1893" i="9"/>
  <c r="U1894" i="9"/>
  <c r="U1895" i="9"/>
  <c r="U1896" i="9"/>
  <c r="U1897" i="9"/>
  <c r="U1898" i="9"/>
  <c r="U1899" i="9"/>
  <c r="U1900" i="9"/>
  <c r="U1901" i="9"/>
  <c r="U1902" i="9"/>
  <c r="U1903" i="9"/>
  <c r="U1904" i="9"/>
  <c r="U1905" i="9"/>
  <c r="U1906" i="9"/>
  <c r="U1907" i="9"/>
  <c r="U1908" i="9"/>
  <c r="U1909" i="9"/>
  <c r="U1910" i="9"/>
  <c r="U1911" i="9"/>
  <c r="U1912" i="9"/>
  <c r="U1913" i="9"/>
  <c r="U1914" i="9"/>
  <c r="U1915" i="9"/>
  <c r="U1916" i="9"/>
  <c r="U1917" i="9"/>
  <c r="U1918" i="9"/>
  <c r="U1919" i="9"/>
  <c r="U1920" i="9"/>
  <c r="U1921" i="9"/>
  <c r="U1922" i="9"/>
  <c r="U1923" i="9"/>
  <c r="U1924" i="9"/>
  <c r="U1925" i="9"/>
  <c r="U1926" i="9"/>
  <c r="U1927" i="9"/>
  <c r="U1928" i="9"/>
  <c r="U1929" i="9"/>
  <c r="U1930" i="9"/>
  <c r="U1931" i="9"/>
  <c r="U1932" i="9"/>
  <c r="U1933" i="9"/>
  <c r="U1934" i="9"/>
  <c r="U1935" i="9"/>
  <c r="U1936" i="9"/>
  <c r="U1937" i="9"/>
  <c r="U1938" i="9"/>
  <c r="U1939" i="9"/>
  <c r="U1940" i="9"/>
  <c r="U1941" i="9"/>
  <c r="U1942" i="9"/>
  <c r="U1943" i="9"/>
  <c r="U1944" i="9"/>
  <c r="U1945" i="9"/>
  <c r="U1946" i="9"/>
  <c r="U1947" i="9"/>
  <c r="U1948" i="9"/>
  <c r="U1949" i="9"/>
  <c r="U1950" i="9"/>
  <c r="U1951" i="9"/>
  <c r="U1952" i="9"/>
  <c r="U1953" i="9"/>
  <c r="U1954" i="9"/>
  <c r="U1955" i="9"/>
  <c r="U1956" i="9"/>
  <c r="U1957" i="9"/>
  <c r="U1958" i="9"/>
  <c r="U1959" i="9"/>
  <c r="U1960" i="9"/>
  <c r="U1961" i="9"/>
  <c r="U1962" i="9"/>
  <c r="U1963" i="9"/>
  <c r="U1964" i="9"/>
  <c r="U1965" i="9"/>
  <c r="U1966" i="9"/>
  <c r="U1967" i="9"/>
  <c r="U1968" i="9"/>
  <c r="U1969" i="9"/>
  <c r="U1970" i="9"/>
  <c r="U1971" i="9"/>
  <c r="U1972" i="9"/>
  <c r="U1973" i="9"/>
  <c r="U1974" i="9"/>
  <c r="U1975" i="9"/>
  <c r="U1976" i="9"/>
  <c r="U1977" i="9"/>
  <c r="U1978" i="9"/>
  <c r="U1979" i="9"/>
  <c r="U1980" i="9"/>
  <c r="U1981" i="9"/>
  <c r="U1982" i="9"/>
  <c r="U1983" i="9"/>
  <c r="U1984" i="9"/>
  <c r="U1985" i="9"/>
  <c r="U1986" i="9"/>
  <c r="U1987" i="9"/>
  <c r="U1988" i="9"/>
  <c r="U1989" i="9"/>
  <c r="U1990" i="9"/>
  <c r="U1991" i="9"/>
  <c r="U1992" i="9"/>
  <c r="U1993" i="9"/>
  <c r="U1994" i="9"/>
  <c r="U1995" i="9"/>
  <c r="U1996" i="9"/>
  <c r="U1997" i="9"/>
  <c r="U1998" i="9"/>
  <c r="U1999" i="9"/>
  <c r="U2000" i="9"/>
  <c r="U2001" i="9"/>
  <c r="U2002" i="9"/>
  <c r="U2003" i="9"/>
  <c r="U2004" i="9"/>
  <c r="U2005" i="9"/>
  <c r="U2006" i="9"/>
  <c r="U2007" i="9"/>
  <c r="U2008" i="9"/>
  <c r="U2009" i="9"/>
  <c r="U2010" i="9"/>
  <c r="U2011" i="9"/>
  <c r="U2012" i="9"/>
  <c r="U2013" i="9"/>
  <c r="U2014" i="9"/>
  <c r="U2015" i="9"/>
  <c r="U2016" i="9"/>
  <c r="U2017" i="9"/>
  <c r="U2018" i="9"/>
  <c r="U2019" i="9"/>
  <c r="U2020" i="9"/>
  <c r="U2021" i="9"/>
  <c r="U2022" i="9"/>
  <c r="U2023" i="9"/>
  <c r="U2024" i="9"/>
  <c r="U2025" i="9"/>
  <c r="U2026" i="9"/>
  <c r="U2027" i="9"/>
  <c r="U2028" i="9"/>
  <c r="U2029" i="9"/>
  <c r="U2030" i="9"/>
  <c r="U2031" i="9"/>
  <c r="U2032" i="9"/>
  <c r="U2033" i="9"/>
  <c r="U2034" i="9"/>
  <c r="U2035" i="9"/>
  <c r="U2036" i="9"/>
  <c r="U2037" i="9"/>
  <c r="U2038" i="9"/>
  <c r="U2039" i="9"/>
  <c r="U2040" i="9"/>
  <c r="U2041" i="9"/>
  <c r="U2042" i="9"/>
  <c r="U2043" i="9"/>
  <c r="U2044" i="9"/>
  <c r="U2045" i="9"/>
  <c r="U2046" i="9"/>
  <c r="U2047" i="9"/>
  <c r="U2048" i="9"/>
  <c r="U2049" i="9"/>
  <c r="U2050" i="9"/>
  <c r="U2051" i="9"/>
  <c r="U2052" i="9"/>
  <c r="U2053" i="9"/>
  <c r="U2054" i="9"/>
  <c r="U2055" i="9"/>
  <c r="U2056" i="9"/>
  <c r="U2057" i="9"/>
  <c r="U2058" i="9"/>
  <c r="U2059" i="9"/>
  <c r="U2060" i="9"/>
  <c r="U2061" i="9"/>
  <c r="U2062" i="9"/>
  <c r="U2063" i="9"/>
  <c r="U2064" i="9"/>
  <c r="U2065" i="9"/>
  <c r="U2066" i="9"/>
  <c r="U2067" i="9"/>
  <c r="U2068" i="9"/>
  <c r="U2069" i="9"/>
  <c r="U2070" i="9"/>
  <c r="U2071" i="9"/>
  <c r="U2072" i="9"/>
  <c r="U2073" i="9"/>
  <c r="U2074" i="9"/>
  <c r="U2075" i="9"/>
  <c r="U2076" i="9"/>
  <c r="U2077" i="9"/>
  <c r="U2078" i="9"/>
  <c r="U2079" i="9"/>
  <c r="U2080" i="9"/>
  <c r="U2081" i="9"/>
  <c r="U2082" i="9"/>
  <c r="U2083" i="9"/>
  <c r="U2084" i="9"/>
  <c r="U2085" i="9"/>
  <c r="U2086" i="9"/>
  <c r="U2087" i="9"/>
  <c r="U2088" i="9"/>
  <c r="U2089" i="9"/>
  <c r="U2090" i="9"/>
  <c r="U2091" i="9"/>
  <c r="U2092" i="9"/>
  <c r="U2093" i="9"/>
  <c r="U2094" i="9"/>
  <c r="U2095" i="9"/>
  <c r="U2096" i="9"/>
  <c r="U2097" i="9"/>
  <c r="U2098" i="9"/>
  <c r="U2099" i="9"/>
  <c r="U2100" i="9"/>
  <c r="U2101" i="9"/>
  <c r="U2102" i="9"/>
  <c r="U2103" i="9"/>
  <c r="U2104" i="9"/>
  <c r="U2105" i="9"/>
  <c r="U2106" i="9"/>
  <c r="U2107" i="9"/>
  <c r="U2108" i="9"/>
  <c r="U2109" i="9"/>
  <c r="U2110" i="9"/>
  <c r="U2111" i="9"/>
  <c r="U2112" i="9"/>
  <c r="U2113" i="9"/>
  <c r="U2114" i="9"/>
  <c r="U2115" i="9"/>
  <c r="U2116" i="9"/>
  <c r="U2117" i="9"/>
  <c r="U2118" i="9"/>
  <c r="U2119" i="9"/>
  <c r="U2120" i="9"/>
  <c r="U2121" i="9"/>
  <c r="U2122" i="9"/>
  <c r="U2123" i="9"/>
  <c r="U2124" i="9"/>
  <c r="U2125" i="9"/>
  <c r="U2126" i="9"/>
  <c r="U2127" i="9"/>
  <c r="U2128" i="9"/>
  <c r="U2129" i="9"/>
  <c r="U2130" i="9"/>
  <c r="U2131" i="9"/>
  <c r="U2132" i="9"/>
  <c r="U2133" i="9"/>
  <c r="U2134" i="9"/>
  <c r="U2135" i="9"/>
  <c r="U2136" i="9"/>
  <c r="U2137" i="9"/>
  <c r="U2138" i="9"/>
  <c r="U2139" i="9"/>
  <c r="U2140" i="9"/>
  <c r="U2141" i="9"/>
  <c r="U2142" i="9"/>
  <c r="U2143" i="9"/>
  <c r="U2144" i="9"/>
  <c r="U2145" i="9"/>
  <c r="U2146" i="9"/>
  <c r="U2147" i="9"/>
  <c r="U2148" i="9"/>
  <c r="U2149" i="9"/>
  <c r="U2150" i="9"/>
  <c r="U2151" i="9"/>
  <c r="U2152" i="9"/>
  <c r="U2153" i="9"/>
  <c r="U2154" i="9"/>
  <c r="U2155" i="9"/>
  <c r="U2156" i="9"/>
  <c r="U2157" i="9"/>
  <c r="U2158" i="9"/>
  <c r="U2159" i="9"/>
  <c r="U2160" i="9"/>
  <c r="U2161" i="9"/>
  <c r="U2162" i="9"/>
  <c r="U2163" i="9"/>
  <c r="U2164" i="9"/>
  <c r="U2165" i="9"/>
  <c r="U2166" i="9"/>
  <c r="U2167" i="9"/>
  <c r="U2168" i="9"/>
  <c r="U2169" i="9"/>
  <c r="U2170" i="9"/>
  <c r="U2171" i="9"/>
  <c r="U2172" i="9"/>
  <c r="U2173" i="9"/>
  <c r="U2174" i="9"/>
  <c r="U2175" i="9"/>
  <c r="U2176" i="9"/>
  <c r="U2177" i="9"/>
  <c r="U2178" i="9"/>
  <c r="U2179" i="9"/>
  <c r="U2180" i="9"/>
  <c r="U2181" i="9"/>
  <c r="U2182" i="9"/>
  <c r="U2183" i="9"/>
  <c r="U2184" i="9"/>
  <c r="U2185" i="9"/>
  <c r="U2186" i="9"/>
  <c r="U2187" i="9"/>
  <c r="U2188" i="9"/>
  <c r="U2189" i="9"/>
  <c r="U2190" i="9"/>
  <c r="U2191" i="9"/>
  <c r="U2192" i="9"/>
  <c r="U2193" i="9"/>
  <c r="U2194" i="9"/>
  <c r="U2195" i="9"/>
  <c r="U2196" i="9"/>
  <c r="U2197" i="9"/>
  <c r="U2198" i="9"/>
  <c r="U2199" i="9"/>
  <c r="U2200" i="9"/>
  <c r="U2201" i="9"/>
  <c r="U2202" i="9"/>
  <c r="U2203" i="9"/>
  <c r="U2204" i="9"/>
  <c r="U2205" i="9"/>
  <c r="U2206" i="9"/>
  <c r="U2207" i="9"/>
  <c r="U2208" i="9"/>
  <c r="U2209" i="9"/>
  <c r="U2210" i="9"/>
  <c r="U2211" i="9"/>
  <c r="U2212" i="9"/>
  <c r="U2213" i="9"/>
  <c r="U2214" i="9"/>
  <c r="U2215" i="9"/>
  <c r="U2216" i="9"/>
  <c r="U2217" i="9"/>
  <c r="U2218" i="9"/>
  <c r="U2219" i="9"/>
  <c r="U2220" i="9"/>
  <c r="U2221" i="9"/>
  <c r="U2222" i="9"/>
  <c r="U2223" i="9"/>
  <c r="U2224" i="9"/>
  <c r="U2225" i="9"/>
  <c r="U2226" i="9"/>
  <c r="U2227" i="9"/>
  <c r="U2228" i="9"/>
  <c r="U2229" i="9"/>
  <c r="U2230" i="9"/>
  <c r="U2231" i="9"/>
  <c r="U2232" i="9"/>
  <c r="U2233" i="9"/>
  <c r="U2234" i="9"/>
  <c r="U2235" i="9"/>
  <c r="U2236" i="9"/>
  <c r="U2237" i="9"/>
  <c r="U2238" i="9"/>
  <c r="U2239" i="9"/>
  <c r="U2240" i="9"/>
  <c r="U2241" i="9"/>
  <c r="U2242" i="9"/>
  <c r="U2243" i="9"/>
  <c r="U2244" i="9"/>
  <c r="U2245" i="9"/>
  <c r="U2246" i="9"/>
  <c r="U2247" i="9"/>
  <c r="U2248" i="9"/>
  <c r="U2249" i="9"/>
  <c r="U2250" i="9"/>
  <c r="U2251" i="9"/>
  <c r="U2252" i="9"/>
  <c r="U2253" i="9"/>
  <c r="U2254" i="9"/>
  <c r="U2255" i="9"/>
  <c r="U2256" i="9"/>
  <c r="U2257" i="9"/>
  <c r="U2258" i="9"/>
  <c r="U2259" i="9"/>
  <c r="U2260" i="9"/>
  <c r="U2261" i="9"/>
  <c r="U2262" i="9"/>
  <c r="U2263" i="9"/>
  <c r="U2264" i="9"/>
  <c r="U2265" i="9"/>
  <c r="U2266" i="9"/>
  <c r="U2267" i="9"/>
  <c r="U2268" i="9"/>
  <c r="U2269" i="9"/>
  <c r="U2270" i="9"/>
  <c r="U2271" i="9"/>
  <c r="U2272" i="9"/>
  <c r="U2273" i="9"/>
  <c r="U2274" i="9"/>
  <c r="U2275" i="9"/>
  <c r="U2276" i="9"/>
  <c r="U2277" i="9"/>
  <c r="U2278" i="9"/>
  <c r="U2279" i="9"/>
  <c r="U2280" i="9"/>
  <c r="U2281" i="9"/>
  <c r="U2282" i="9"/>
  <c r="U2283" i="9"/>
  <c r="U2284" i="9"/>
  <c r="U2285" i="9"/>
  <c r="U2286" i="9"/>
  <c r="U2287" i="9"/>
  <c r="U2288" i="9"/>
  <c r="U2289" i="9"/>
  <c r="U2290" i="9"/>
  <c r="U2291" i="9"/>
  <c r="U2292" i="9"/>
  <c r="U2293" i="9"/>
  <c r="U2294" i="9"/>
  <c r="U2295" i="9"/>
  <c r="U2296" i="9"/>
  <c r="U2297" i="9"/>
  <c r="U2298" i="9"/>
  <c r="U2299" i="9"/>
  <c r="U2300" i="9"/>
  <c r="U2301" i="9"/>
  <c r="U2302" i="9"/>
  <c r="U2303" i="9"/>
  <c r="U2304" i="9"/>
  <c r="U2305" i="9"/>
  <c r="U2306" i="9"/>
  <c r="U2307" i="9"/>
  <c r="U2308" i="9"/>
  <c r="U2309" i="9"/>
  <c r="U2310" i="9"/>
  <c r="U2311" i="9"/>
  <c r="U2312" i="9"/>
  <c r="U2313" i="9"/>
  <c r="U2314" i="9"/>
  <c r="U2315" i="9"/>
  <c r="U2316" i="9"/>
  <c r="U2317" i="9"/>
  <c r="U2318" i="9"/>
  <c r="U2319" i="9"/>
  <c r="U2320" i="9"/>
  <c r="U2321" i="9"/>
  <c r="U2322" i="9"/>
  <c r="U2323" i="9"/>
  <c r="U2324" i="9"/>
  <c r="U2325" i="9"/>
  <c r="U2326" i="9"/>
  <c r="U2327" i="9"/>
  <c r="U2328" i="9"/>
  <c r="U2329" i="9"/>
  <c r="U2330" i="9"/>
  <c r="U2331" i="9"/>
  <c r="U2332" i="9"/>
  <c r="U2333" i="9"/>
  <c r="U2334" i="9"/>
  <c r="U2335" i="9"/>
  <c r="U2336" i="9"/>
  <c r="U2337" i="9"/>
  <c r="U2338" i="9"/>
  <c r="U2339" i="9"/>
  <c r="U2340" i="9"/>
  <c r="U2341" i="9"/>
  <c r="U2342" i="9"/>
  <c r="U2343" i="9"/>
  <c r="U2344" i="9"/>
  <c r="U2345" i="9"/>
  <c r="U2346" i="9"/>
  <c r="U2347" i="9"/>
  <c r="U2348" i="9"/>
  <c r="U2349" i="9"/>
  <c r="U2350" i="9"/>
  <c r="U2351" i="9"/>
  <c r="U2352" i="9"/>
  <c r="U2353" i="9"/>
  <c r="U2354" i="9"/>
  <c r="U2355" i="9"/>
  <c r="U2356" i="9"/>
  <c r="U2357" i="9"/>
  <c r="U2358" i="9"/>
  <c r="U2359" i="9"/>
  <c r="U2360" i="9"/>
  <c r="U2361" i="9"/>
  <c r="U2362" i="9"/>
  <c r="U2363" i="9"/>
  <c r="U2364" i="9"/>
  <c r="U2365" i="9"/>
  <c r="U2366" i="9"/>
  <c r="U2367" i="9"/>
  <c r="U2368" i="9"/>
  <c r="U2369" i="9"/>
  <c r="U2370" i="9"/>
  <c r="U2371" i="9"/>
  <c r="U2372" i="9"/>
  <c r="U2373" i="9"/>
  <c r="U2374" i="9"/>
  <c r="U2375" i="9"/>
  <c r="U2376" i="9"/>
  <c r="U2377" i="9"/>
  <c r="U2378" i="9"/>
  <c r="U2379" i="9"/>
  <c r="U2380" i="9"/>
  <c r="U2381" i="9"/>
  <c r="U2382" i="9"/>
  <c r="U2383" i="9"/>
  <c r="U2384" i="9"/>
  <c r="U2385" i="9"/>
  <c r="U2386" i="9"/>
  <c r="U2387" i="9"/>
  <c r="U2388" i="9"/>
  <c r="U2389" i="9"/>
  <c r="U2390" i="9"/>
  <c r="U2391" i="9"/>
  <c r="U2392" i="9"/>
  <c r="U2393" i="9"/>
  <c r="U2394" i="9"/>
  <c r="U2395" i="9"/>
  <c r="U2396" i="9"/>
  <c r="U2397" i="9"/>
  <c r="U2398" i="9"/>
  <c r="U2399" i="9"/>
  <c r="U2400" i="9"/>
  <c r="U2401" i="9"/>
  <c r="U2402" i="9"/>
  <c r="U2403" i="9"/>
  <c r="U2404" i="9"/>
  <c r="U2405" i="9"/>
  <c r="U2406" i="9"/>
  <c r="U2407" i="9"/>
  <c r="U2408" i="9"/>
  <c r="U2409" i="9"/>
  <c r="U2410" i="9"/>
  <c r="U2411" i="9"/>
  <c r="U2412" i="9"/>
  <c r="U2413" i="9"/>
  <c r="U2414" i="9"/>
  <c r="U2415" i="9"/>
  <c r="U2416" i="9"/>
  <c r="U2417" i="9"/>
  <c r="U2418" i="9"/>
  <c r="U2419" i="9"/>
  <c r="U2420" i="9"/>
  <c r="U2421" i="9"/>
  <c r="U2422" i="9"/>
  <c r="U2423" i="9"/>
  <c r="U2424" i="9"/>
  <c r="U2425" i="9"/>
  <c r="U2426" i="9"/>
  <c r="U2427" i="9"/>
  <c r="U2428" i="9"/>
  <c r="U2429" i="9"/>
  <c r="U2430" i="9"/>
  <c r="U2431" i="9"/>
  <c r="U2432" i="9"/>
  <c r="U2433" i="9"/>
  <c r="U2434" i="9"/>
  <c r="U2435" i="9"/>
  <c r="U2436" i="9"/>
  <c r="U2437" i="9"/>
  <c r="U2438" i="9"/>
  <c r="U2439" i="9"/>
  <c r="U2440" i="9"/>
  <c r="U2441" i="9"/>
  <c r="U2442" i="9"/>
  <c r="U2443" i="9"/>
  <c r="U2444" i="9"/>
  <c r="U2445" i="9"/>
  <c r="U2446" i="9"/>
  <c r="U2447" i="9"/>
  <c r="U2448" i="9"/>
  <c r="U2449" i="9"/>
  <c r="U2450" i="9"/>
  <c r="U2451" i="9"/>
  <c r="U2452" i="9"/>
  <c r="U2453" i="9"/>
  <c r="U2454" i="9"/>
  <c r="U2455" i="9"/>
  <c r="U2456" i="9"/>
  <c r="U2457" i="9"/>
  <c r="U2458" i="9"/>
  <c r="U2459" i="9"/>
  <c r="U2460" i="9"/>
  <c r="U2461" i="9"/>
  <c r="U2462" i="9"/>
  <c r="U2463" i="9"/>
  <c r="U2464" i="9"/>
  <c r="U2465" i="9"/>
  <c r="U2466" i="9"/>
  <c r="U2467" i="9"/>
  <c r="U2468" i="9"/>
  <c r="U2469" i="9"/>
  <c r="U2470" i="9"/>
  <c r="U2471" i="9"/>
  <c r="U2472" i="9"/>
  <c r="U2473" i="9"/>
  <c r="U2474" i="9"/>
  <c r="U2475" i="9"/>
  <c r="U2476" i="9"/>
  <c r="U2477" i="9"/>
  <c r="U2478" i="9"/>
  <c r="U2479" i="9"/>
  <c r="U2480" i="9"/>
  <c r="U2481" i="9"/>
  <c r="U2482" i="9"/>
  <c r="U2483" i="9"/>
  <c r="U2484" i="9"/>
  <c r="U2485" i="9"/>
  <c r="U2486" i="9"/>
  <c r="U2487" i="9"/>
  <c r="U2488" i="9"/>
  <c r="U2489" i="9"/>
  <c r="U2490" i="9"/>
  <c r="U2491" i="9"/>
  <c r="U2492" i="9"/>
  <c r="U2493" i="9"/>
  <c r="U2494" i="9"/>
  <c r="U2495" i="9"/>
  <c r="U2496" i="9"/>
  <c r="U2497" i="9"/>
  <c r="U2498" i="9"/>
  <c r="U2499" i="9"/>
  <c r="U2500" i="9"/>
  <c r="U2501" i="9"/>
  <c r="U2502" i="9"/>
  <c r="U2503" i="9"/>
  <c r="U2504" i="9"/>
  <c r="U2505" i="9"/>
  <c r="U2506" i="9"/>
  <c r="U2507" i="9"/>
  <c r="U2508" i="9"/>
  <c r="U2509" i="9"/>
  <c r="U2510" i="9"/>
  <c r="U2511" i="9"/>
  <c r="U2512" i="9"/>
  <c r="U2513" i="9"/>
  <c r="U2514" i="9"/>
  <c r="U2515" i="9"/>
  <c r="U2516" i="9"/>
  <c r="U2517" i="9"/>
  <c r="U2518" i="9"/>
  <c r="U2519" i="9"/>
  <c r="U2520" i="9"/>
  <c r="U2521" i="9"/>
  <c r="U2522" i="9"/>
  <c r="U2523" i="9"/>
  <c r="U2524" i="9"/>
  <c r="U2525" i="9"/>
  <c r="U2526" i="9"/>
  <c r="U2527" i="9"/>
  <c r="U2528" i="9"/>
  <c r="U2529" i="9"/>
  <c r="U2530" i="9"/>
  <c r="U2531" i="9"/>
  <c r="U2532" i="9"/>
  <c r="U2533" i="9"/>
  <c r="U2534" i="9"/>
  <c r="U2535" i="9"/>
  <c r="U2536" i="9"/>
  <c r="U2537" i="9"/>
  <c r="U2538" i="9"/>
  <c r="U2539" i="9"/>
  <c r="U2540" i="9"/>
  <c r="U2541" i="9"/>
  <c r="U2542" i="9"/>
  <c r="U2543" i="9"/>
  <c r="U2544" i="9"/>
  <c r="U2545" i="9"/>
  <c r="U2546" i="9"/>
  <c r="U2547" i="9"/>
  <c r="U2548" i="9"/>
  <c r="U2549" i="9"/>
  <c r="U2550" i="9"/>
  <c r="U2551" i="9"/>
  <c r="U2552" i="9"/>
  <c r="U2553" i="9"/>
  <c r="U2554" i="9"/>
  <c r="U2555" i="9"/>
  <c r="U2556" i="9"/>
  <c r="U2557" i="9"/>
  <c r="U2558" i="9"/>
  <c r="U2559" i="9"/>
  <c r="U2560" i="9"/>
  <c r="U2561" i="9"/>
  <c r="U2562" i="9"/>
  <c r="U2563" i="9"/>
  <c r="U2564" i="9"/>
  <c r="U2565" i="9"/>
  <c r="U2566" i="9"/>
  <c r="U2567" i="9"/>
  <c r="U2568" i="9"/>
  <c r="U2569" i="9"/>
  <c r="U2570" i="9"/>
  <c r="U2571" i="9"/>
  <c r="U2572" i="9"/>
  <c r="U2573" i="9"/>
  <c r="U2574" i="9"/>
  <c r="U2575" i="9"/>
  <c r="U2576" i="9"/>
  <c r="U2577" i="9"/>
  <c r="U2578" i="9"/>
  <c r="U2579" i="9"/>
  <c r="U2580" i="9"/>
  <c r="U2581" i="9"/>
  <c r="U2582" i="9"/>
  <c r="U2583" i="9"/>
  <c r="U2584" i="9"/>
  <c r="U2585" i="9"/>
  <c r="U2586" i="9"/>
  <c r="U2587" i="9"/>
  <c r="U2588" i="9"/>
  <c r="U2589" i="9"/>
  <c r="U2590" i="9"/>
  <c r="U2591" i="9"/>
  <c r="U2592" i="9"/>
  <c r="U2593" i="9"/>
  <c r="U2594" i="9"/>
  <c r="U2595" i="9"/>
  <c r="U2596" i="9"/>
  <c r="U2597" i="9"/>
  <c r="U2598" i="9"/>
  <c r="U2599" i="9"/>
  <c r="U2600" i="9"/>
  <c r="U2601" i="9"/>
  <c r="U2602" i="9"/>
  <c r="U2603" i="9"/>
  <c r="U2604" i="9"/>
  <c r="U2605" i="9"/>
  <c r="U2606" i="9"/>
  <c r="U2607" i="9"/>
  <c r="U2608" i="9"/>
  <c r="U2609" i="9"/>
  <c r="U2610" i="9"/>
  <c r="U2611" i="9"/>
  <c r="U2612" i="9"/>
  <c r="U2613" i="9"/>
  <c r="U2614" i="9"/>
  <c r="U2615" i="9"/>
  <c r="U2616" i="9"/>
  <c r="U2617" i="9"/>
  <c r="U2618" i="9"/>
  <c r="U2619" i="9"/>
  <c r="U2620" i="9"/>
  <c r="U2621" i="9"/>
  <c r="U2622" i="9"/>
  <c r="U2623" i="9"/>
  <c r="U2624" i="9"/>
  <c r="U2625" i="9"/>
  <c r="U2626" i="9"/>
  <c r="U2627" i="9"/>
  <c r="U2628" i="9"/>
  <c r="U2629" i="9"/>
  <c r="U2630" i="9"/>
  <c r="U2631" i="9"/>
  <c r="U2632" i="9"/>
  <c r="U2633" i="9"/>
  <c r="U2634" i="9"/>
  <c r="U2635" i="9"/>
  <c r="U2636" i="9"/>
  <c r="U2637" i="9"/>
  <c r="U2638" i="9"/>
  <c r="U2639" i="9"/>
  <c r="U2640" i="9"/>
  <c r="U2641" i="9"/>
  <c r="U2642" i="9"/>
  <c r="U2643" i="9"/>
  <c r="U2644" i="9"/>
  <c r="U2645" i="9"/>
  <c r="U2646" i="9"/>
  <c r="U2647" i="9"/>
  <c r="U2648" i="9"/>
  <c r="U2649" i="9"/>
  <c r="U2650" i="9"/>
  <c r="U2651" i="9"/>
  <c r="U2652" i="9"/>
  <c r="U2653" i="9"/>
  <c r="U2654" i="9"/>
  <c r="U2655" i="9"/>
  <c r="U2656" i="9"/>
  <c r="U2657" i="9"/>
  <c r="U2658" i="9"/>
  <c r="U2659" i="9"/>
  <c r="U2660" i="9"/>
  <c r="U2661" i="9"/>
  <c r="U2662" i="9"/>
  <c r="U2663" i="9"/>
  <c r="U2664" i="9"/>
  <c r="U2665" i="9"/>
  <c r="U2666" i="9"/>
  <c r="U2667" i="9"/>
  <c r="U2668" i="9"/>
  <c r="U2669" i="9"/>
  <c r="U2670" i="9"/>
  <c r="U2671" i="9"/>
  <c r="U2672" i="9"/>
  <c r="U2673" i="9"/>
  <c r="U2674" i="9"/>
  <c r="U2675" i="9"/>
  <c r="U2676" i="9"/>
  <c r="U2677" i="9"/>
  <c r="U2678" i="9"/>
  <c r="U2679" i="9"/>
  <c r="U2680" i="9"/>
  <c r="U2681" i="9"/>
  <c r="U2682" i="9"/>
  <c r="U2683" i="9"/>
  <c r="U2684" i="9"/>
  <c r="U2685" i="9"/>
  <c r="U2686" i="9"/>
  <c r="U2687" i="9"/>
  <c r="U2688" i="9"/>
  <c r="U2689" i="9"/>
  <c r="U2690" i="9"/>
  <c r="U2691" i="9"/>
  <c r="U2692" i="9"/>
  <c r="U2693" i="9"/>
  <c r="U2694" i="9"/>
  <c r="U2695" i="9"/>
  <c r="U2696" i="9"/>
  <c r="U2697" i="9"/>
  <c r="U2698" i="9"/>
  <c r="U2699" i="9"/>
  <c r="U2700" i="9"/>
  <c r="U2701" i="9"/>
  <c r="U2702" i="9"/>
  <c r="U2703" i="9"/>
  <c r="U2704" i="9"/>
  <c r="U2705" i="9"/>
  <c r="U2706" i="9"/>
  <c r="U2707" i="9"/>
  <c r="U2708" i="9"/>
  <c r="U2709" i="9"/>
  <c r="U2710" i="9"/>
  <c r="U2711" i="9"/>
  <c r="U2712" i="9"/>
  <c r="U2713" i="9"/>
  <c r="U2714" i="9"/>
  <c r="U2715" i="9"/>
  <c r="U2716" i="9"/>
  <c r="U2717" i="9"/>
  <c r="U2718" i="9"/>
  <c r="U2719" i="9"/>
  <c r="U2720" i="9"/>
  <c r="U2721" i="9"/>
  <c r="U2722" i="9"/>
  <c r="U2723" i="9"/>
  <c r="U2724" i="9"/>
  <c r="U2725" i="9"/>
  <c r="U2726" i="9"/>
  <c r="U2727" i="9"/>
  <c r="U2728" i="9"/>
  <c r="U2729" i="9"/>
  <c r="U2730" i="9"/>
  <c r="U2731" i="9"/>
  <c r="U2732" i="9"/>
  <c r="U2733" i="9"/>
  <c r="U2734" i="9"/>
  <c r="U2735" i="9"/>
  <c r="U2736" i="9"/>
  <c r="U2737" i="9"/>
  <c r="U2738" i="9"/>
  <c r="U2739" i="9"/>
  <c r="U2740" i="9"/>
  <c r="U2741" i="9"/>
  <c r="U2742" i="9"/>
  <c r="U2743" i="9"/>
  <c r="U2744" i="9"/>
  <c r="U2745" i="9"/>
  <c r="U2746" i="9"/>
  <c r="U2747" i="9"/>
  <c r="U2748" i="9"/>
  <c r="U2749" i="9"/>
  <c r="U2750" i="9"/>
  <c r="U2751" i="9"/>
  <c r="U2752" i="9"/>
  <c r="U2753" i="9"/>
  <c r="U2754" i="9"/>
  <c r="U2755" i="9"/>
  <c r="U2756" i="9"/>
  <c r="U2757" i="9"/>
  <c r="U2758" i="9"/>
  <c r="U2759" i="9"/>
  <c r="U2760" i="9"/>
  <c r="U2761" i="9"/>
  <c r="U2762" i="9"/>
  <c r="U2763" i="9"/>
  <c r="U2764" i="9"/>
  <c r="U2765" i="9"/>
  <c r="U2766" i="9"/>
  <c r="U2767" i="9"/>
  <c r="U2768" i="9"/>
  <c r="U2769" i="9"/>
  <c r="U2770" i="9"/>
  <c r="U2771" i="9"/>
  <c r="U2772" i="9"/>
  <c r="U2773" i="9"/>
  <c r="U2774" i="9"/>
  <c r="U2775" i="9"/>
  <c r="U2776" i="9"/>
  <c r="U2777" i="9"/>
  <c r="U2778" i="9"/>
  <c r="U2779" i="9"/>
  <c r="U2780" i="9"/>
  <c r="U2781" i="9"/>
  <c r="U2782" i="9"/>
  <c r="U2783" i="9"/>
  <c r="U2784" i="9"/>
  <c r="U2785" i="9"/>
  <c r="U2786" i="9"/>
  <c r="U2787" i="9"/>
  <c r="U2788" i="9"/>
  <c r="U2789" i="9"/>
  <c r="U2790" i="9"/>
  <c r="U2791" i="9"/>
  <c r="U2792" i="9"/>
  <c r="U2793" i="9"/>
  <c r="U2794" i="9"/>
  <c r="U2795" i="9"/>
  <c r="U2796" i="9"/>
  <c r="U2797" i="9"/>
  <c r="U2798" i="9"/>
  <c r="U2799" i="9"/>
  <c r="U2800" i="9"/>
  <c r="U2801" i="9"/>
  <c r="U2802" i="9"/>
  <c r="U2803" i="9"/>
  <c r="U2804" i="9"/>
  <c r="U2805" i="9"/>
  <c r="U2806" i="9"/>
  <c r="U2807" i="9"/>
  <c r="U2808" i="9"/>
  <c r="U2809" i="9"/>
  <c r="U2810" i="9"/>
  <c r="U2811" i="9"/>
  <c r="U2812" i="9"/>
  <c r="U2813" i="9"/>
  <c r="U2814" i="9"/>
  <c r="U2815" i="9"/>
  <c r="U2816" i="9"/>
  <c r="U2817" i="9"/>
  <c r="U2818" i="9"/>
  <c r="U2819" i="9"/>
  <c r="U2820" i="9"/>
  <c r="U2821" i="9"/>
  <c r="U2822" i="9"/>
  <c r="U2823" i="9"/>
  <c r="U2824" i="9"/>
  <c r="U2825" i="9"/>
  <c r="U2826" i="9"/>
  <c r="U2827" i="9"/>
  <c r="U2828" i="9"/>
  <c r="U2829" i="9"/>
  <c r="U2830" i="9"/>
  <c r="U2831" i="9"/>
  <c r="U2832" i="9"/>
  <c r="U2833" i="9"/>
  <c r="U2834" i="9"/>
  <c r="U2835" i="9"/>
  <c r="U2836" i="9"/>
  <c r="U2837" i="9"/>
  <c r="U2838" i="9"/>
  <c r="U2839" i="9"/>
  <c r="U2840" i="9"/>
  <c r="U2841" i="9"/>
  <c r="U2842" i="9"/>
  <c r="U2843" i="9"/>
  <c r="U2844" i="9"/>
  <c r="U2845" i="9"/>
  <c r="U2846" i="9"/>
  <c r="U2847" i="9"/>
  <c r="U2848" i="9"/>
  <c r="U2849" i="9"/>
  <c r="U2850" i="9"/>
  <c r="U2851" i="9"/>
  <c r="U2852" i="9"/>
  <c r="U2853" i="9"/>
  <c r="U2854" i="9"/>
  <c r="U2855" i="9"/>
  <c r="U2856" i="9"/>
  <c r="U2857" i="9"/>
  <c r="U2858" i="9"/>
  <c r="U2859" i="9"/>
  <c r="U2860" i="9"/>
  <c r="U2861" i="9"/>
  <c r="U2862" i="9"/>
  <c r="U2863" i="9"/>
  <c r="U2864" i="9"/>
  <c r="U2865" i="9"/>
  <c r="U2866" i="9"/>
  <c r="U2867" i="9"/>
  <c r="U2868" i="9"/>
  <c r="U2869" i="9"/>
  <c r="U2870" i="9"/>
  <c r="U2871" i="9"/>
  <c r="U2872" i="9"/>
  <c r="U2873" i="9"/>
  <c r="U2874" i="9"/>
  <c r="U2875" i="9"/>
  <c r="U2876" i="9"/>
  <c r="U2877" i="9"/>
  <c r="U2878" i="9"/>
  <c r="U2879" i="9"/>
  <c r="U2880" i="9"/>
  <c r="U2881" i="9"/>
  <c r="U2882" i="9"/>
  <c r="U2883" i="9"/>
  <c r="U2884" i="9"/>
  <c r="U2885" i="9"/>
  <c r="U2886" i="9"/>
  <c r="U2887" i="9"/>
  <c r="U2888" i="9"/>
  <c r="U2889" i="9"/>
  <c r="U2890" i="9"/>
  <c r="U2891" i="9"/>
  <c r="U2892" i="9"/>
  <c r="U2893" i="9"/>
  <c r="U2894" i="9"/>
  <c r="U2895" i="9"/>
  <c r="U2896" i="9"/>
  <c r="U2897" i="9"/>
  <c r="U2898" i="9"/>
  <c r="U2899" i="9"/>
  <c r="U2900" i="9"/>
  <c r="U2901" i="9"/>
  <c r="U2902" i="9"/>
  <c r="U2903" i="9"/>
  <c r="U2904" i="9"/>
  <c r="U2905" i="9"/>
  <c r="U2906" i="9"/>
  <c r="U2907" i="9"/>
  <c r="U2908" i="9"/>
  <c r="U2909" i="9"/>
  <c r="U2910" i="9"/>
  <c r="U2911" i="9"/>
  <c r="U2912" i="9"/>
  <c r="U2913" i="9"/>
  <c r="U2914" i="9"/>
  <c r="U2915" i="9"/>
  <c r="U2916" i="9"/>
  <c r="U2917" i="9"/>
  <c r="U2918" i="9"/>
  <c r="U2919" i="9"/>
  <c r="U2920" i="9"/>
  <c r="U2921" i="9"/>
  <c r="U2922" i="9"/>
  <c r="U2923" i="9"/>
  <c r="U2924" i="9"/>
  <c r="U2925" i="9"/>
  <c r="U2926" i="9"/>
  <c r="U2927" i="9"/>
  <c r="U2928" i="9"/>
  <c r="U2929" i="9"/>
  <c r="U2930" i="9"/>
  <c r="U2931" i="9"/>
  <c r="U2932" i="9"/>
  <c r="U2933" i="9"/>
  <c r="U2934" i="9"/>
  <c r="U2935" i="9"/>
  <c r="U2936" i="9"/>
  <c r="U2937" i="9"/>
  <c r="U2938" i="9"/>
  <c r="U2939" i="9"/>
  <c r="U2940" i="9"/>
  <c r="U2941" i="9"/>
  <c r="U2942" i="9"/>
  <c r="U2943" i="9"/>
  <c r="U2944" i="9"/>
  <c r="U2945" i="9"/>
  <c r="U2946" i="9"/>
  <c r="U2947" i="9"/>
  <c r="U2948" i="9"/>
  <c r="U2949" i="9"/>
  <c r="U2950" i="9"/>
  <c r="U2951" i="9"/>
  <c r="U2952" i="9"/>
  <c r="U2953" i="9"/>
  <c r="U2954" i="9"/>
  <c r="U2955" i="9"/>
  <c r="U2956" i="9"/>
  <c r="U2957" i="9"/>
  <c r="U2958" i="9"/>
  <c r="U2959" i="9"/>
  <c r="U2960" i="9"/>
  <c r="U2961" i="9"/>
  <c r="U2962" i="9"/>
  <c r="U2963" i="9"/>
  <c r="U2964" i="9"/>
  <c r="U2965" i="9"/>
  <c r="U2966" i="9"/>
  <c r="U2967" i="9"/>
  <c r="U2968" i="9"/>
  <c r="U2969" i="9"/>
  <c r="U2970" i="9"/>
  <c r="U2971" i="9"/>
  <c r="U2972" i="9"/>
  <c r="U2973" i="9"/>
  <c r="U2974" i="9"/>
  <c r="U2975" i="9"/>
  <c r="U2976" i="9"/>
  <c r="U2977" i="9"/>
  <c r="U2978" i="9"/>
  <c r="U2979" i="9"/>
  <c r="U2980" i="9"/>
  <c r="U2981" i="9"/>
  <c r="U2982" i="9"/>
  <c r="U2983" i="9"/>
  <c r="U2984" i="9"/>
  <c r="U2985" i="9"/>
  <c r="U2986" i="9"/>
  <c r="U2987" i="9"/>
  <c r="U2988" i="9"/>
  <c r="U2989" i="9"/>
  <c r="U2990" i="9"/>
  <c r="U2991" i="9"/>
  <c r="U2992" i="9"/>
  <c r="U2993" i="9"/>
  <c r="U2994" i="9"/>
  <c r="U2995" i="9"/>
  <c r="U2996" i="9"/>
  <c r="U2997" i="9"/>
  <c r="U2998" i="9"/>
  <c r="U2999" i="9"/>
  <c r="U3000" i="9"/>
  <c r="U3001" i="9"/>
  <c r="U3002" i="9"/>
  <c r="U3003" i="9"/>
  <c r="U3004" i="9"/>
  <c r="U3005" i="9"/>
  <c r="U3006" i="9"/>
  <c r="U3007" i="9"/>
  <c r="U3008" i="9"/>
  <c r="U3009" i="9"/>
  <c r="U3010" i="9"/>
  <c r="U3011" i="9"/>
  <c r="U3012" i="9"/>
  <c r="U3013" i="9"/>
  <c r="U3014" i="9"/>
  <c r="U3015" i="9"/>
  <c r="U3016" i="9"/>
  <c r="U3017" i="9"/>
  <c r="U3018" i="9"/>
  <c r="U3019" i="9"/>
  <c r="U3020" i="9"/>
  <c r="U3021" i="9"/>
  <c r="U3022" i="9"/>
  <c r="U3023" i="9"/>
  <c r="U3024" i="9"/>
  <c r="U3025" i="9"/>
  <c r="U3026" i="9"/>
  <c r="U3027" i="9"/>
  <c r="U3028" i="9"/>
  <c r="U3029" i="9"/>
  <c r="U3030" i="9"/>
  <c r="U3031" i="9"/>
  <c r="U3032" i="9"/>
  <c r="U3033" i="9"/>
  <c r="U3034" i="9"/>
  <c r="U3035" i="9"/>
  <c r="U3036" i="9"/>
  <c r="U3037" i="9"/>
  <c r="U3038" i="9"/>
  <c r="U3039" i="9"/>
  <c r="U3040" i="9"/>
  <c r="U3041" i="9"/>
  <c r="U3042" i="9"/>
  <c r="U3043" i="9"/>
  <c r="U3044" i="9"/>
  <c r="U3045" i="9"/>
  <c r="U3046" i="9"/>
  <c r="U3047" i="9"/>
  <c r="U3048" i="9"/>
  <c r="U3049" i="9"/>
  <c r="U3050" i="9"/>
  <c r="U3051" i="9"/>
  <c r="U3052" i="9"/>
  <c r="U3053" i="9"/>
  <c r="U3054" i="9"/>
  <c r="U3055" i="9"/>
  <c r="U3056" i="9"/>
  <c r="U3057" i="9"/>
  <c r="U3058" i="9"/>
  <c r="U3059" i="9"/>
  <c r="U3060" i="9"/>
  <c r="U3061" i="9"/>
  <c r="U3062" i="9"/>
  <c r="U3063" i="9"/>
  <c r="U3064" i="9"/>
  <c r="U3065" i="9"/>
  <c r="U3066" i="9"/>
  <c r="U3067" i="9"/>
  <c r="U3068" i="9"/>
  <c r="U3069" i="9"/>
  <c r="U3070" i="9"/>
  <c r="U3071" i="9"/>
  <c r="U3072" i="9"/>
  <c r="U3073" i="9"/>
  <c r="U3074" i="9"/>
  <c r="U3075" i="9"/>
  <c r="U3076" i="9"/>
  <c r="U3077" i="9"/>
  <c r="U3078" i="9"/>
  <c r="U3079" i="9"/>
  <c r="U3080" i="9"/>
  <c r="U3081" i="9"/>
  <c r="U3082" i="9"/>
  <c r="U3083" i="9"/>
  <c r="U3084" i="9"/>
  <c r="U3085" i="9"/>
  <c r="U3086" i="9"/>
  <c r="U3087" i="9"/>
  <c r="U3088" i="9"/>
  <c r="U3089" i="9"/>
  <c r="U3090" i="9"/>
  <c r="U3091" i="9"/>
  <c r="U3092" i="9"/>
  <c r="U3093" i="9"/>
  <c r="U3094" i="9"/>
  <c r="U3095" i="9"/>
  <c r="U3096" i="9"/>
  <c r="U3097" i="9"/>
  <c r="U3098" i="9"/>
  <c r="U3099" i="9"/>
  <c r="U3100" i="9"/>
  <c r="U3101" i="9"/>
  <c r="U3102" i="9"/>
  <c r="U3103" i="9"/>
  <c r="U3104" i="9"/>
  <c r="U3105" i="9"/>
  <c r="U3106" i="9"/>
  <c r="U3107" i="9"/>
  <c r="U3108" i="9"/>
  <c r="U3109" i="9"/>
  <c r="U3110" i="9"/>
  <c r="U3111" i="9"/>
  <c r="U3112" i="9"/>
  <c r="U3113" i="9"/>
  <c r="U3114" i="9"/>
  <c r="U3115" i="9"/>
  <c r="U3116" i="9"/>
  <c r="U3117" i="9"/>
  <c r="U3118" i="9"/>
  <c r="U3119" i="9"/>
  <c r="U3120" i="9"/>
  <c r="U3121" i="9"/>
  <c r="U3122" i="9"/>
  <c r="U3123" i="9"/>
  <c r="U3124" i="9"/>
  <c r="U3125" i="9"/>
  <c r="U3126" i="9"/>
  <c r="U3127" i="9"/>
  <c r="U3128" i="9"/>
  <c r="U3129" i="9"/>
  <c r="U3130" i="9"/>
  <c r="U3131" i="9"/>
  <c r="U3132" i="9"/>
  <c r="U3133" i="9"/>
  <c r="U3134" i="9"/>
  <c r="U3135" i="9"/>
  <c r="U3136" i="9"/>
  <c r="U3137" i="9"/>
  <c r="U3138" i="9"/>
  <c r="U3139" i="9"/>
  <c r="U3140" i="9"/>
  <c r="U3141" i="9"/>
  <c r="U3142" i="9"/>
  <c r="U3143" i="9"/>
  <c r="U3144" i="9"/>
  <c r="U3145" i="9"/>
  <c r="U3146" i="9"/>
  <c r="U3147" i="9"/>
  <c r="U3148" i="9"/>
  <c r="U3149" i="9"/>
  <c r="U3150" i="9"/>
  <c r="U3151" i="9"/>
  <c r="U3152" i="9"/>
  <c r="U3153" i="9"/>
  <c r="U3154" i="9"/>
  <c r="U3155" i="9"/>
  <c r="U3156" i="9"/>
  <c r="U3157" i="9"/>
  <c r="U3158" i="9"/>
  <c r="U3159" i="9"/>
  <c r="U3160" i="9"/>
  <c r="U3161" i="9"/>
  <c r="U3162" i="9"/>
  <c r="U3163" i="9"/>
  <c r="U3164" i="9"/>
  <c r="U3165" i="9"/>
  <c r="U3166" i="9"/>
  <c r="U3167" i="9"/>
  <c r="U3168" i="9"/>
  <c r="U3169" i="9"/>
  <c r="U3170" i="9"/>
  <c r="U3171" i="9"/>
  <c r="U3172" i="9"/>
  <c r="U3173" i="9"/>
  <c r="U3174" i="9"/>
  <c r="U3175" i="9"/>
  <c r="U3176" i="9"/>
  <c r="U3177" i="9"/>
  <c r="U3178" i="9"/>
  <c r="U3179" i="9"/>
  <c r="U3180" i="9"/>
  <c r="U3181" i="9"/>
  <c r="U3182" i="9"/>
  <c r="U3183" i="9"/>
  <c r="U3184" i="9"/>
  <c r="U3185" i="9"/>
  <c r="U3186" i="9"/>
  <c r="U3187" i="9"/>
  <c r="U3188" i="9"/>
  <c r="U3189" i="9"/>
  <c r="U3190" i="9"/>
  <c r="U3191" i="9"/>
  <c r="U3192" i="9"/>
  <c r="U3193" i="9"/>
  <c r="U3194" i="9"/>
  <c r="U3195" i="9"/>
  <c r="U3196" i="9"/>
  <c r="U3197" i="9"/>
  <c r="U3198" i="9"/>
  <c r="U3199" i="9"/>
  <c r="U3200" i="9"/>
  <c r="U3201" i="9"/>
  <c r="U3202" i="9"/>
  <c r="U3203" i="9"/>
  <c r="U3204" i="9"/>
  <c r="U3205" i="9"/>
  <c r="U3206" i="9"/>
  <c r="U3207" i="9"/>
  <c r="U3208" i="9"/>
  <c r="U3209" i="9"/>
  <c r="U3210" i="9"/>
  <c r="U3211" i="9"/>
  <c r="U3212" i="9"/>
  <c r="U3213" i="9"/>
  <c r="U3214" i="9"/>
  <c r="U3215" i="9"/>
  <c r="U3216" i="9"/>
  <c r="U3217" i="9"/>
  <c r="U3218" i="9"/>
  <c r="U3219" i="9"/>
  <c r="U3220" i="9"/>
  <c r="U3221" i="9"/>
  <c r="U3222" i="9"/>
  <c r="U3223" i="9"/>
  <c r="U3224" i="9"/>
  <c r="U3225" i="9"/>
  <c r="U3226" i="9"/>
  <c r="U3227" i="9"/>
  <c r="U3228" i="9"/>
  <c r="U3229" i="9"/>
  <c r="U3230" i="9"/>
  <c r="U3231" i="9"/>
  <c r="U3232" i="9"/>
  <c r="U3233" i="9"/>
  <c r="U3234" i="9"/>
  <c r="U3235" i="9"/>
  <c r="U3236" i="9"/>
  <c r="U3237" i="9"/>
  <c r="U3238" i="9"/>
  <c r="U3239" i="9"/>
  <c r="U3240" i="9"/>
  <c r="U3241" i="9"/>
  <c r="U3242" i="9"/>
  <c r="U3243" i="9"/>
  <c r="U3244" i="9"/>
  <c r="U3245" i="9"/>
  <c r="U3246" i="9"/>
  <c r="U3247" i="9"/>
  <c r="U3248" i="9"/>
  <c r="U3249" i="9"/>
  <c r="U3250" i="9"/>
  <c r="U3251" i="9"/>
  <c r="U3252" i="9"/>
  <c r="U3253" i="9"/>
  <c r="U3254" i="9"/>
  <c r="U3255" i="9"/>
  <c r="U3256" i="9"/>
  <c r="U3257" i="9"/>
  <c r="U3258" i="9"/>
  <c r="U3259" i="9"/>
  <c r="U3260" i="9"/>
  <c r="U3261" i="9"/>
  <c r="U3262" i="9"/>
  <c r="U3263" i="9"/>
  <c r="U3264" i="9"/>
  <c r="U3265" i="9"/>
  <c r="U3266" i="9"/>
  <c r="U3267" i="9"/>
  <c r="U3268" i="9"/>
  <c r="U3269" i="9"/>
  <c r="U3270" i="9"/>
  <c r="U3271" i="9"/>
  <c r="U3272" i="9"/>
  <c r="U3273" i="9"/>
  <c r="U3274" i="9"/>
  <c r="U3275" i="9"/>
  <c r="U3276" i="9"/>
  <c r="U3277" i="9"/>
  <c r="U3278" i="9"/>
  <c r="U3279" i="9"/>
  <c r="U3280" i="9"/>
  <c r="U3281" i="9"/>
  <c r="U3282" i="9"/>
  <c r="U3283" i="9"/>
  <c r="U3284" i="9"/>
  <c r="U3285" i="9"/>
  <c r="U3286" i="9"/>
  <c r="U3287" i="9"/>
  <c r="U3288" i="9"/>
  <c r="U3289" i="9"/>
  <c r="U3290" i="9"/>
  <c r="U3291" i="9"/>
  <c r="U3292" i="9"/>
  <c r="U3293" i="9"/>
  <c r="U3294" i="9"/>
  <c r="U3295" i="9"/>
  <c r="U3296" i="9"/>
  <c r="U3297" i="9"/>
  <c r="U3298" i="9"/>
  <c r="U3299" i="9"/>
  <c r="U3300" i="9"/>
  <c r="U3301" i="9"/>
  <c r="U3302" i="9"/>
  <c r="U3303" i="9"/>
  <c r="U3304" i="9"/>
  <c r="U3305" i="9"/>
  <c r="U3306" i="9"/>
  <c r="U3307" i="9"/>
  <c r="U3308" i="9"/>
  <c r="U3309" i="9"/>
  <c r="U3310" i="9"/>
  <c r="U3311" i="9"/>
  <c r="U3312" i="9"/>
  <c r="U3313" i="9"/>
  <c r="U3314" i="9"/>
  <c r="U3315" i="9"/>
  <c r="U3316" i="9"/>
  <c r="U3317" i="9"/>
  <c r="U3318" i="9"/>
  <c r="U3319" i="9"/>
  <c r="U3320" i="9"/>
  <c r="U3321" i="9"/>
  <c r="U3322" i="9"/>
  <c r="U3323" i="9"/>
  <c r="U3324" i="9"/>
  <c r="U3325" i="9"/>
  <c r="U3326" i="9"/>
  <c r="U3327" i="9"/>
  <c r="U3328" i="9"/>
  <c r="U3329" i="9"/>
  <c r="U3330" i="9"/>
  <c r="U3331" i="9"/>
  <c r="U3332" i="9"/>
  <c r="U3333" i="9"/>
  <c r="U3334" i="9"/>
  <c r="U3335" i="9"/>
  <c r="U3336" i="9"/>
  <c r="U3337" i="9"/>
  <c r="U3338" i="9"/>
  <c r="U3339" i="9"/>
  <c r="U3340" i="9"/>
  <c r="U3341" i="9"/>
  <c r="U3342" i="9"/>
  <c r="U3343" i="9"/>
  <c r="U3344" i="9"/>
  <c r="U3345" i="9"/>
  <c r="U3346" i="9"/>
  <c r="U3347" i="9"/>
  <c r="U3348" i="9"/>
  <c r="U3349" i="9"/>
  <c r="U3350" i="9"/>
  <c r="U3351" i="9"/>
  <c r="U3352" i="9"/>
  <c r="U3353" i="9"/>
  <c r="U3354" i="9"/>
  <c r="U3355" i="9"/>
  <c r="U3356" i="9"/>
  <c r="U3357" i="9"/>
  <c r="U3358" i="9"/>
  <c r="U3359" i="9"/>
  <c r="U3360" i="9"/>
  <c r="U3361" i="9"/>
  <c r="U3362" i="9"/>
  <c r="U3363" i="9"/>
  <c r="U3364" i="9"/>
  <c r="U3365" i="9"/>
  <c r="U3366" i="9"/>
  <c r="U3367" i="9"/>
  <c r="U3368" i="9"/>
  <c r="U3369" i="9"/>
  <c r="U3370" i="9"/>
  <c r="U3371" i="9"/>
  <c r="U3372" i="9"/>
  <c r="U3373" i="9"/>
  <c r="U3374" i="9"/>
  <c r="U3375" i="9"/>
  <c r="U3376" i="9"/>
  <c r="U3377" i="9"/>
  <c r="U3378" i="9"/>
  <c r="U3379" i="9"/>
  <c r="U3380" i="9"/>
  <c r="U3381" i="9"/>
  <c r="U3382" i="9"/>
  <c r="U3383" i="9"/>
  <c r="U3384" i="9"/>
  <c r="U3385" i="9"/>
  <c r="U3386" i="9"/>
  <c r="U3387" i="9"/>
  <c r="U3388" i="9"/>
  <c r="U3389" i="9"/>
  <c r="U3390" i="9"/>
  <c r="U3391" i="9"/>
  <c r="U3392" i="9"/>
  <c r="U3393" i="9"/>
  <c r="U3394" i="9"/>
  <c r="U3395" i="9"/>
  <c r="U3396" i="9"/>
  <c r="U3397" i="9"/>
  <c r="U3398" i="9"/>
  <c r="U3399" i="9"/>
  <c r="U3400" i="9"/>
  <c r="U3401" i="9"/>
  <c r="U3402" i="9"/>
  <c r="U3403" i="9"/>
  <c r="U3404" i="9"/>
  <c r="U3405" i="9"/>
  <c r="U3406" i="9"/>
  <c r="U3407" i="9"/>
  <c r="U3408" i="9"/>
  <c r="U3409" i="9"/>
  <c r="U3410" i="9"/>
  <c r="U3411" i="9"/>
  <c r="U3412" i="9"/>
  <c r="U3413" i="9"/>
  <c r="U3414" i="9"/>
  <c r="U3415" i="9"/>
  <c r="U3416" i="9"/>
  <c r="U3417" i="9"/>
  <c r="U3418" i="9"/>
  <c r="U3419" i="9"/>
  <c r="U3420" i="9"/>
  <c r="U3421" i="9"/>
  <c r="U3422" i="9"/>
  <c r="U3423" i="9"/>
  <c r="U3424" i="9"/>
  <c r="U3425" i="9"/>
  <c r="U3426" i="9"/>
  <c r="U3427" i="9"/>
  <c r="U3428" i="9"/>
  <c r="U3429" i="9"/>
  <c r="U3430" i="9"/>
  <c r="U3431" i="9"/>
  <c r="U3432" i="9"/>
  <c r="U3433" i="9"/>
  <c r="U3434" i="9"/>
  <c r="U3435" i="9"/>
  <c r="U3436" i="9"/>
  <c r="U3437" i="9"/>
  <c r="U3438" i="9"/>
  <c r="U3439" i="9"/>
  <c r="U3440" i="9"/>
  <c r="U3441" i="9"/>
  <c r="U3442" i="9"/>
  <c r="U3443" i="9"/>
  <c r="U3444" i="9"/>
  <c r="U3445" i="9"/>
  <c r="U3446" i="9"/>
  <c r="U3447" i="9"/>
  <c r="U3448" i="9"/>
  <c r="U3449" i="9"/>
  <c r="U3450" i="9"/>
  <c r="U3451" i="9"/>
  <c r="U3452" i="9"/>
  <c r="U3453" i="9"/>
  <c r="U3454" i="9"/>
  <c r="U3455" i="9"/>
  <c r="U3456" i="9"/>
  <c r="U3457" i="9"/>
  <c r="U3458" i="9"/>
  <c r="U3459" i="9"/>
  <c r="U3460" i="9"/>
  <c r="U3461" i="9"/>
  <c r="U3462" i="9"/>
  <c r="U3463" i="9"/>
  <c r="U3464" i="9"/>
  <c r="U3465" i="9"/>
  <c r="U3466" i="9"/>
  <c r="U3467" i="9"/>
  <c r="U3468" i="9"/>
  <c r="U3469" i="9"/>
  <c r="U3470" i="9"/>
  <c r="U3471" i="9"/>
  <c r="U3472" i="9"/>
  <c r="U3473" i="9"/>
  <c r="U3474" i="9"/>
  <c r="U3475" i="9"/>
  <c r="U3476" i="9"/>
  <c r="U3477" i="9"/>
  <c r="U3478" i="9"/>
  <c r="U3479" i="9"/>
  <c r="U3480" i="9"/>
  <c r="U3481" i="9"/>
  <c r="U3482" i="9"/>
  <c r="U3483" i="9"/>
  <c r="U3484" i="9"/>
  <c r="U3485" i="9"/>
  <c r="U3486" i="9"/>
  <c r="U3487" i="9"/>
  <c r="U3488" i="9"/>
  <c r="U3489" i="9"/>
  <c r="U3490" i="9"/>
  <c r="U3491" i="9"/>
  <c r="U3492" i="9"/>
  <c r="U3493" i="9"/>
  <c r="U3494" i="9"/>
  <c r="U3495" i="9"/>
  <c r="U3496" i="9"/>
  <c r="U3497" i="9"/>
  <c r="U3498" i="9"/>
  <c r="U3499" i="9"/>
  <c r="U3500" i="9"/>
  <c r="U3501" i="9"/>
  <c r="U3502" i="9"/>
  <c r="U3503" i="9"/>
  <c r="U3504" i="9"/>
  <c r="U3505" i="9"/>
  <c r="U3506" i="9"/>
  <c r="U3507" i="9"/>
  <c r="U3508" i="9"/>
  <c r="U3509" i="9"/>
  <c r="U3510" i="9"/>
  <c r="U3511" i="9"/>
  <c r="U3512" i="9"/>
  <c r="U3513" i="9"/>
  <c r="U3514" i="9"/>
  <c r="U3515" i="9"/>
  <c r="U3516" i="9"/>
  <c r="U3517" i="9"/>
  <c r="U3518" i="9"/>
  <c r="U3519" i="9"/>
  <c r="U3520" i="9"/>
  <c r="U3521" i="9"/>
  <c r="U3522" i="9"/>
  <c r="U3523" i="9"/>
  <c r="U3524" i="9"/>
  <c r="U3525" i="9"/>
  <c r="U3526" i="9"/>
  <c r="U3527" i="9"/>
  <c r="U3528" i="9"/>
  <c r="U3529" i="9"/>
  <c r="U3530" i="9"/>
  <c r="U3531" i="9"/>
  <c r="U3532" i="9"/>
  <c r="U3533" i="9"/>
  <c r="U3534" i="9"/>
  <c r="U3535" i="9"/>
  <c r="U3536" i="9"/>
  <c r="U3537" i="9"/>
  <c r="U3538" i="9"/>
  <c r="U3539" i="9"/>
  <c r="U3540" i="9"/>
  <c r="U3541" i="9"/>
  <c r="U3542" i="9"/>
  <c r="U3543" i="9"/>
  <c r="U3544" i="9"/>
  <c r="U3545" i="9"/>
  <c r="U3546" i="9"/>
  <c r="U3547" i="9"/>
  <c r="U3548" i="9"/>
  <c r="U3549" i="9"/>
  <c r="U3550" i="9"/>
  <c r="U3551" i="9"/>
  <c r="U3552" i="9"/>
  <c r="U3553" i="9"/>
  <c r="U3554" i="9"/>
  <c r="U3555" i="9"/>
  <c r="U3556" i="9"/>
  <c r="U3557" i="9"/>
  <c r="U3558" i="9"/>
  <c r="U3559" i="9"/>
  <c r="U3560" i="9"/>
  <c r="U3561" i="9"/>
  <c r="U3562" i="9"/>
  <c r="U3563" i="9"/>
  <c r="U3564" i="9"/>
  <c r="U3565" i="9"/>
  <c r="U3566" i="9"/>
  <c r="U3567" i="9"/>
  <c r="U3568" i="9"/>
  <c r="U3569" i="9"/>
  <c r="U3570" i="9"/>
  <c r="U3571" i="9"/>
  <c r="U3572" i="9"/>
  <c r="U3573" i="9"/>
  <c r="U3574" i="9"/>
  <c r="U3575" i="9"/>
  <c r="U3576" i="9"/>
  <c r="U3577" i="9"/>
  <c r="U3578" i="9"/>
  <c r="U3579" i="9"/>
  <c r="U3580" i="9"/>
  <c r="U3581" i="9"/>
  <c r="U3582" i="9"/>
  <c r="U3583" i="9"/>
  <c r="U3584" i="9"/>
  <c r="U3585" i="9"/>
  <c r="U3586" i="9"/>
  <c r="U3587" i="9"/>
  <c r="U3588" i="9"/>
  <c r="U3589" i="9"/>
  <c r="U3590" i="9"/>
  <c r="U3591" i="9"/>
  <c r="U3592" i="9"/>
  <c r="U3593" i="9"/>
  <c r="U3594" i="9"/>
  <c r="U3595" i="9"/>
  <c r="U3596" i="9"/>
  <c r="U3597" i="9"/>
  <c r="U3598" i="9"/>
  <c r="U3599" i="9"/>
  <c r="U3600" i="9"/>
  <c r="U3601" i="9"/>
  <c r="U3602" i="9"/>
  <c r="U3603" i="9"/>
  <c r="U3604" i="9"/>
  <c r="U3605" i="9"/>
  <c r="U3606" i="9"/>
  <c r="U3607" i="9"/>
  <c r="U3608" i="9"/>
  <c r="U3609" i="9"/>
  <c r="U3610" i="9"/>
  <c r="U3611" i="9"/>
  <c r="U3612" i="9"/>
  <c r="U3613" i="9"/>
  <c r="U3614" i="9"/>
  <c r="U3615" i="9"/>
  <c r="U3616" i="9"/>
  <c r="U3617" i="9"/>
  <c r="U3618" i="9"/>
  <c r="U3619" i="9"/>
  <c r="U3620" i="9"/>
  <c r="U3621" i="9"/>
  <c r="U3622" i="9"/>
  <c r="U3623" i="9"/>
  <c r="U3624" i="9"/>
  <c r="U3625" i="9"/>
  <c r="U3626" i="9"/>
  <c r="U3627" i="9"/>
  <c r="U3628" i="9"/>
  <c r="U3629" i="9"/>
  <c r="U3630" i="9"/>
  <c r="U3631" i="9"/>
  <c r="U3632" i="9"/>
  <c r="U3633" i="9"/>
  <c r="U3634" i="9"/>
  <c r="U3635" i="9"/>
  <c r="U3636" i="9"/>
  <c r="U3637" i="9"/>
  <c r="U3638" i="9"/>
  <c r="U3639" i="9"/>
  <c r="U3640" i="9"/>
  <c r="U3641" i="9"/>
  <c r="U3642" i="9"/>
  <c r="U3643" i="9"/>
  <c r="U3644" i="9"/>
  <c r="U3645" i="9"/>
  <c r="U3646" i="9"/>
  <c r="U3647" i="9"/>
  <c r="U3648" i="9"/>
  <c r="U3649" i="9"/>
  <c r="U3650" i="9"/>
  <c r="U3651" i="9"/>
  <c r="U3652" i="9"/>
  <c r="U3653" i="9"/>
  <c r="U3654" i="9"/>
  <c r="U3655" i="9"/>
  <c r="U3656" i="9"/>
  <c r="U3657" i="9"/>
  <c r="U3658" i="9"/>
  <c r="U3659" i="9"/>
  <c r="U3660" i="9"/>
  <c r="U3661" i="9"/>
  <c r="U3662" i="9"/>
  <c r="U3663" i="9"/>
  <c r="U3664" i="9"/>
  <c r="U3665" i="9"/>
  <c r="U3666" i="9"/>
  <c r="U3667" i="9"/>
  <c r="U3668" i="9"/>
  <c r="U3669" i="9"/>
  <c r="U3670" i="9"/>
  <c r="U3671" i="9"/>
  <c r="U3672" i="9"/>
  <c r="U3673" i="9"/>
  <c r="U3674" i="9"/>
  <c r="U3675" i="9"/>
  <c r="U3676" i="9"/>
  <c r="U3677" i="9"/>
  <c r="U3678" i="9"/>
  <c r="U3679" i="9"/>
  <c r="U3680" i="9"/>
  <c r="U3681" i="9"/>
  <c r="U3682" i="9"/>
  <c r="U3683" i="9"/>
  <c r="U3684" i="9"/>
  <c r="U3685" i="9"/>
  <c r="U3686" i="9"/>
  <c r="U3687" i="9"/>
  <c r="U3688" i="9"/>
  <c r="U3689" i="9"/>
  <c r="U3690" i="9"/>
  <c r="U3691" i="9"/>
  <c r="U3692" i="9"/>
  <c r="U3693" i="9"/>
  <c r="U3694" i="9"/>
  <c r="U3695" i="9"/>
  <c r="U3696" i="9"/>
  <c r="U3697" i="9"/>
  <c r="U3698" i="9"/>
  <c r="U3699" i="9"/>
  <c r="U3700" i="9"/>
  <c r="U3701" i="9"/>
  <c r="U3702" i="9"/>
  <c r="U3703" i="9"/>
  <c r="U3704" i="9"/>
  <c r="U3705" i="9"/>
  <c r="U3706" i="9"/>
  <c r="U3707" i="9"/>
  <c r="U3708" i="9"/>
  <c r="U3709" i="9"/>
  <c r="U3710" i="9"/>
  <c r="U3711" i="9"/>
  <c r="U3712" i="9"/>
  <c r="U3713" i="9"/>
  <c r="U3714" i="9"/>
  <c r="U3715" i="9"/>
  <c r="U3716" i="9"/>
  <c r="U3717" i="9"/>
  <c r="U3718" i="9"/>
  <c r="U3719" i="9"/>
  <c r="U3720" i="9"/>
  <c r="U3721" i="9"/>
  <c r="U3722" i="9"/>
  <c r="U3723" i="9"/>
  <c r="U3724" i="9"/>
  <c r="U3725" i="9"/>
  <c r="U3726" i="9"/>
  <c r="U3727" i="9"/>
  <c r="U3728" i="9"/>
  <c r="U3729" i="9"/>
  <c r="U3730" i="9"/>
  <c r="U3731" i="9"/>
  <c r="U3732" i="9"/>
  <c r="U3733" i="9"/>
  <c r="U3734" i="9"/>
  <c r="U3735" i="9"/>
  <c r="U3736" i="9"/>
  <c r="U3737" i="9"/>
  <c r="U3738" i="9"/>
  <c r="U3739" i="9"/>
  <c r="U3740" i="9"/>
  <c r="U3741" i="9"/>
  <c r="U3742" i="9"/>
  <c r="U3743" i="9"/>
  <c r="U3744" i="9"/>
  <c r="U3745" i="9"/>
  <c r="U3746" i="9"/>
  <c r="U3747" i="9"/>
  <c r="U3748" i="9"/>
  <c r="U3749" i="9"/>
  <c r="U3750" i="9"/>
  <c r="U3751" i="9"/>
  <c r="U3752" i="9"/>
  <c r="U3753" i="9"/>
  <c r="U3754" i="9"/>
  <c r="U3755" i="9"/>
  <c r="U3756" i="9"/>
  <c r="U3757" i="9"/>
  <c r="U3758" i="9"/>
  <c r="U3759" i="9"/>
  <c r="U3760" i="9"/>
  <c r="U3761" i="9"/>
  <c r="U3762" i="9"/>
  <c r="U3763" i="9"/>
  <c r="U3764" i="9"/>
  <c r="U3765" i="9"/>
  <c r="U3766" i="9"/>
  <c r="U3767" i="9"/>
  <c r="U3768" i="9"/>
  <c r="U3769" i="9"/>
  <c r="U3770" i="9"/>
  <c r="U3771" i="9"/>
  <c r="U3772" i="9"/>
  <c r="U3773" i="9"/>
  <c r="U3774" i="9"/>
  <c r="U3775" i="9"/>
  <c r="U3776" i="9"/>
  <c r="U3777" i="9"/>
  <c r="U3778" i="9"/>
  <c r="U3779" i="9"/>
  <c r="U3780" i="9"/>
  <c r="U3781" i="9"/>
  <c r="U3782" i="9"/>
  <c r="U3783" i="9"/>
  <c r="U3784" i="9"/>
  <c r="U3785" i="9"/>
  <c r="U3786" i="9"/>
  <c r="U3787" i="9"/>
  <c r="U3788" i="9"/>
  <c r="U3789" i="9"/>
  <c r="U3790" i="9"/>
  <c r="U3791" i="9"/>
  <c r="U3792" i="9"/>
  <c r="U3793" i="9"/>
  <c r="U3794" i="9"/>
  <c r="U3795" i="9"/>
  <c r="U3796" i="9"/>
  <c r="U3797" i="9"/>
  <c r="U3798" i="9"/>
  <c r="U3799" i="9"/>
  <c r="U3800" i="9"/>
  <c r="U3801" i="9"/>
  <c r="U3802" i="9"/>
  <c r="U3803" i="9"/>
  <c r="U3804" i="9"/>
  <c r="U3805" i="9"/>
  <c r="U3806" i="9"/>
  <c r="U3807" i="9"/>
  <c r="U3808" i="9"/>
  <c r="U3809" i="9"/>
  <c r="U3810" i="9"/>
  <c r="U3811" i="9"/>
  <c r="U3812" i="9"/>
  <c r="U3813" i="9"/>
  <c r="U3814" i="9"/>
  <c r="U3815" i="9"/>
  <c r="U3816" i="9"/>
  <c r="U3817" i="9"/>
  <c r="U3818" i="9"/>
  <c r="U3819" i="9"/>
  <c r="U3820" i="9"/>
  <c r="U3821" i="9"/>
  <c r="U3822" i="9"/>
  <c r="U3823" i="9"/>
  <c r="U3824" i="9"/>
  <c r="U3825" i="9"/>
  <c r="U3826" i="9"/>
  <c r="U3827" i="9"/>
  <c r="U3828" i="9"/>
  <c r="U3829" i="9"/>
  <c r="U3830" i="9"/>
  <c r="U3831" i="9"/>
  <c r="U3832" i="9"/>
  <c r="U3833" i="9"/>
  <c r="U3834" i="9"/>
  <c r="U3835" i="9"/>
  <c r="U3836" i="9"/>
  <c r="U3837" i="9"/>
  <c r="U3838" i="9"/>
  <c r="U3839" i="9"/>
  <c r="U3840" i="9"/>
  <c r="U3841" i="9"/>
  <c r="U3842" i="9"/>
  <c r="U3843" i="9"/>
  <c r="U3844" i="9"/>
  <c r="U3845" i="9"/>
  <c r="U3846" i="9"/>
  <c r="U3847" i="9"/>
  <c r="U3848" i="9"/>
  <c r="U3849" i="9"/>
  <c r="U3850" i="9"/>
  <c r="U3851" i="9"/>
  <c r="U3852" i="9"/>
  <c r="U3853" i="9"/>
  <c r="U3854" i="9"/>
  <c r="U3855" i="9"/>
  <c r="U3856" i="9"/>
  <c r="U3857" i="9"/>
  <c r="U3858" i="9"/>
  <c r="U3859" i="9"/>
  <c r="U3860" i="9"/>
  <c r="U3861" i="9"/>
  <c r="U3862" i="9"/>
  <c r="U3863" i="9"/>
  <c r="U3864" i="9"/>
  <c r="U3865" i="9"/>
  <c r="U3866" i="9"/>
  <c r="U3867" i="9"/>
  <c r="U3868" i="9"/>
  <c r="U3869" i="9"/>
  <c r="U3870" i="9"/>
  <c r="U3871" i="9"/>
  <c r="U3872" i="9"/>
  <c r="U3873" i="9"/>
  <c r="U3874" i="9"/>
  <c r="U3875" i="9"/>
  <c r="U3876" i="9"/>
  <c r="U3877" i="9"/>
  <c r="U3878" i="9"/>
  <c r="U3879" i="9"/>
  <c r="U3880" i="9"/>
  <c r="U3881" i="9"/>
  <c r="U3882" i="9"/>
  <c r="U3883" i="9"/>
  <c r="U3884" i="9"/>
  <c r="U3885" i="9"/>
  <c r="U3886" i="9"/>
  <c r="U3887" i="9"/>
  <c r="U3888" i="9"/>
  <c r="U3889" i="9"/>
  <c r="U3890" i="9"/>
  <c r="U3891" i="9"/>
  <c r="U3892" i="9"/>
  <c r="U3893" i="9"/>
  <c r="U3894" i="9"/>
  <c r="U3895" i="9"/>
  <c r="U3896" i="9"/>
  <c r="U3897" i="9"/>
  <c r="U3898" i="9"/>
  <c r="U3899" i="9"/>
  <c r="U3900" i="9"/>
  <c r="U3901" i="9"/>
  <c r="U3902" i="9"/>
  <c r="U3903" i="9"/>
  <c r="U3904" i="9"/>
  <c r="U3905" i="9"/>
  <c r="U3906" i="9"/>
  <c r="U3907" i="9"/>
  <c r="U3908" i="9"/>
  <c r="U3909" i="9"/>
  <c r="U3910" i="9"/>
  <c r="U3911" i="9"/>
  <c r="U3912" i="9"/>
  <c r="U3913" i="9"/>
  <c r="U3914" i="9"/>
  <c r="U3915" i="9"/>
  <c r="U3916" i="9"/>
  <c r="U3917" i="9"/>
  <c r="U3918" i="9"/>
  <c r="U3919" i="9"/>
  <c r="U3920" i="9"/>
  <c r="U3921" i="9"/>
  <c r="U3922" i="9"/>
  <c r="U3923" i="9"/>
  <c r="U3924" i="9"/>
  <c r="U3925" i="9"/>
  <c r="U3926" i="9"/>
  <c r="U3927" i="9"/>
  <c r="U3928" i="9"/>
  <c r="U3929" i="9"/>
  <c r="U3930" i="9"/>
  <c r="U3931" i="9"/>
  <c r="U3932" i="9"/>
  <c r="U3933" i="9"/>
  <c r="U3934" i="9"/>
  <c r="U3935" i="9"/>
  <c r="U3936" i="9"/>
  <c r="U3937" i="9"/>
  <c r="U3938" i="9"/>
  <c r="U3939" i="9"/>
  <c r="U3940" i="9"/>
  <c r="U3941" i="9"/>
  <c r="U3942" i="9"/>
  <c r="U3943" i="9"/>
  <c r="U3944" i="9"/>
  <c r="U3945" i="9"/>
  <c r="U3946" i="9"/>
  <c r="U3947" i="9"/>
  <c r="U3948" i="9"/>
  <c r="U3949" i="9"/>
  <c r="U3950" i="9"/>
  <c r="U3951" i="9"/>
  <c r="U3952" i="9"/>
  <c r="U3953" i="9"/>
  <c r="U3954" i="9"/>
  <c r="U3955" i="9"/>
  <c r="U3956" i="9"/>
  <c r="U3957" i="9"/>
  <c r="U3958" i="9"/>
  <c r="U3959" i="9"/>
  <c r="U3960" i="9"/>
  <c r="U3961" i="9"/>
  <c r="U3962" i="9"/>
  <c r="U3963" i="9"/>
  <c r="U3964" i="9"/>
  <c r="U3965" i="9"/>
  <c r="U3966" i="9"/>
  <c r="U3967" i="9"/>
  <c r="U3968" i="9"/>
  <c r="U3969" i="9"/>
  <c r="U3970" i="9"/>
  <c r="U3971" i="9"/>
  <c r="U3972" i="9"/>
  <c r="U3973" i="9"/>
  <c r="U3974" i="9"/>
  <c r="U3975" i="9"/>
  <c r="U3976" i="9"/>
  <c r="U3977" i="9"/>
  <c r="U3978" i="9"/>
  <c r="U3979" i="9"/>
  <c r="U3980" i="9"/>
  <c r="U3981" i="9"/>
  <c r="U3982" i="9"/>
  <c r="U3983" i="9"/>
  <c r="U3984" i="9"/>
  <c r="U3985" i="9"/>
  <c r="U3986" i="9"/>
  <c r="U3987" i="9"/>
  <c r="U3988" i="9"/>
  <c r="U3989" i="9"/>
  <c r="U3990" i="9"/>
  <c r="U3991" i="9"/>
  <c r="U3992" i="9"/>
  <c r="U3993" i="9"/>
  <c r="U3994" i="9"/>
  <c r="U3995" i="9"/>
  <c r="U3996" i="9"/>
  <c r="U3997" i="9"/>
  <c r="U3998" i="9"/>
  <c r="U3999" i="9"/>
  <c r="U4000" i="9"/>
  <c r="U4001" i="9"/>
  <c r="U4002" i="9"/>
  <c r="U4003" i="9"/>
  <c r="U4004" i="9"/>
  <c r="U4005" i="9"/>
  <c r="U4006" i="9"/>
  <c r="U4007" i="9"/>
  <c r="U4008" i="9"/>
  <c r="U4009" i="9"/>
  <c r="U4010" i="9"/>
  <c r="U4011" i="9"/>
  <c r="U4012" i="9"/>
  <c r="U4013" i="9"/>
  <c r="U4014" i="9"/>
  <c r="U4015" i="9"/>
  <c r="U4016" i="9"/>
  <c r="U4017" i="9"/>
  <c r="U4018" i="9"/>
  <c r="U4019" i="9"/>
  <c r="U4020" i="9"/>
  <c r="U4021" i="9"/>
  <c r="U4022" i="9"/>
  <c r="U4023" i="9"/>
  <c r="U4024" i="9"/>
  <c r="U4025" i="9"/>
  <c r="U4026" i="9"/>
  <c r="U4027" i="9"/>
  <c r="U4028" i="9"/>
  <c r="U4029" i="9"/>
  <c r="U4030" i="9"/>
  <c r="U4031" i="9"/>
  <c r="U4032" i="9"/>
  <c r="U4033" i="9"/>
  <c r="U4034" i="9"/>
  <c r="U4035" i="9"/>
  <c r="U4036" i="9"/>
  <c r="U4037" i="9"/>
  <c r="U4038" i="9"/>
  <c r="U4039" i="9"/>
  <c r="U4040" i="9"/>
  <c r="U4041" i="9"/>
  <c r="U4042" i="9"/>
  <c r="U4043" i="9"/>
  <c r="U4044" i="9"/>
  <c r="U4045" i="9"/>
  <c r="U4046" i="9"/>
  <c r="U4047" i="9"/>
  <c r="U4048" i="9"/>
  <c r="U4049" i="9"/>
  <c r="U4050" i="9"/>
  <c r="U4051" i="9"/>
  <c r="U4052" i="9"/>
  <c r="U4053" i="9"/>
  <c r="U4054" i="9"/>
  <c r="U4055" i="9"/>
  <c r="U4056" i="9"/>
  <c r="U4057" i="9"/>
  <c r="U4058" i="9"/>
  <c r="U4059" i="9"/>
  <c r="U4060" i="9"/>
  <c r="U4061" i="9"/>
  <c r="U4062" i="9"/>
  <c r="U4063" i="9"/>
  <c r="U4064" i="9"/>
  <c r="U4065" i="9"/>
  <c r="U4066" i="9"/>
  <c r="U4067" i="9"/>
  <c r="U4068" i="9"/>
  <c r="U4069" i="9"/>
  <c r="U4070" i="9"/>
  <c r="U4071" i="9"/>
  <c r="U4072" i="9"/>
  <c r="U4073" i="9"/>
  <c r="U4074" i="9"/>
  <c r="U4075" i="9"/>
  <c r="U4076" i="9"/>
  <c r="U4077" i="9"/>
  <c r="U4078" i="9"/>
  <c r="U4079" i="9"/>
  <c r="U4080" i="9"/>
  <c r="U4081" i="9"/>
  <c r="U4082" i="9"/>
  <c r="U4083" i="9"/>
  <c r="U4084" i="9"/>
  <c r="U4085" i="9"/>
  <c r="U4086" i="9"/>
  <c r="U4087" i="9"/>
  <c r="U4088" i="9"/>
  <c r="U4089" i="9"/>
  <c r="U4090" i="9"/>
  <c r="U4091" i="9"/>
  <c r="U4092" i="9"/>
  <c r="U4093" i="9"/>
  <c r="U4094" i="9"/>
  <c r="U4095" i="9"/>
  <c r="U4096" i="9"/>
  <c r="U4097" i="9"/>
  <c r="U4098" i="9"/>
  <c r="U4099" i="9"/>
  <c r="U4100" i="9"/>
  <c r="U4101" i="9"/>
  <c r="U4102" i="9"/>
  <c r="U4103" i="9"/>
  <c r="U4104" i="9"/>
  <c r="U4105" i="9"/>
  <c r="U4106" i="9"/>
  <c r="U4107" i="9"/>
  <c r="U4108" i="9"/>
  <c r="U4109" i="9"/>
  <c r="U4110" i="9"/>
  <c r="U4111" i="9"/>
  <c r="U4112" i="9"/>
  <c r="U4113" i="9"/>
  <c r="U4114" i="9"/>
  <c r="U4115" i="9"/>
  <c r="U4116" i="9"/>
  <c r="U4117" i="9"/>
  <c r="U4118" i="9"/>
  <c r="U4119" i="9"/>
  <c r="U4120" i="9"/>
  <c r="U4121" i="9"/>
  <c r="U4122" i="9"/>
  <c r="U4123" i="9"/>
  <c r="U4124" i="9"/>
  <c r="U4125" i="9"/>
  <c r="U4126" i="9"/>
  <c r="U4127" i="9"/>
  <c r="U4128" i="9"/>
  <c r="U4129" i="9"/>
  <c r="U4130" i="9"/>
  <c r="U4131" i="9"/>
  <c r="U4132" i="9"/>
  <c r="U4133" i="9"/>
  <c r="U4134" i="9"/>
  <c r="U4135" i="9"/>
  <c r="U4136" i="9"/>
  <c r="U4137" i="9"/>
  <c r="U4138" i="9"/>
  <c r="U4139" i="9"/>
  <c r="U4140" i="9"/>
  <c r="U4141" i="9"/>
  <c r="U4142" i="9"/>
  <c r="U4143" i="9"/>
  <c r="U4144" i="9"/>
  <c r="U4145" i="9"/>
  <c r="U4146" i="9"/>
  <c r="U4147" i="9"/>
  <c r="U4148" i="9"/>
  <c r="U4149" i="9"/>
  <c r="U4150" i="9"/>
  <c r="U4151" i="9"/>
  <c r="U4152" i="9"/>
  <c r="U4153" i="9"/>
  <c r="U4154" i="9"/>
  <c r="U4155" i="9"/>
  <c r="U4156" i="9"/>
  <c r="U4157" i="9"/>
  <c r="U4158" i="9"/>
  <c r="U4159" i="9"/>
  <c r="U4160" i="9"/>
  <c r="U4161" i="9"/>
  <c r="U4162" i="9"/>
  <c r="U4163" i="9"/>
  <c r="U4164" i="9"/>
  <c r="U4165" i="9"/>
  <c r="U4166" i="9"/>
  <c r="U4167" i="9"/>
  <c r="U4168" i="9"/>
  <c r="U4169" i="9"/>
  <c r="U4170" i="9"/>
  <c r="U4171" i="9"/>
  <c r="U4172" i="9"/>
  <c r="U4173" i="9"/>
  <c r="U4174" i="9"/>
  <c r="U4175" i="9"/>
  <c r="U4176" i="9"/>
  <c r="U4177" i="9"/>
  <c r="U4178" i="9"/>
  <c r="U4179" i="9"/>
  <c r="U4180" i="9"/>
  <c r="U4181" i="9"/>
  <c r="U4182" i="9"/>
  <c r="U4183" i="9"/>
  <c r="U4184" i="9"/>
  <c r="U4185" i="9"/>
  <c r="U4186" i="9"/>
  <c r="U4187" i="9"/>
  <c r="U4188" i="9"/>
  <c r="U4189" i="9"/>
  <c r="U4190" i="9"/>
  <c r="U4191" i="9"/>
  <c r="U4192" i="9"/>
  <c r="U4193" i="9"/>
  <c r="U4194" i="9"/>
  <c r="U4195" i="9"/>
  <c r="U4196" i="9"/>
  <c r="U4197" i="9"/>
  <c r="U4198" i="9"/>
  <c r="U4199" i="9"/>
  <c r="U4200" i="9"/>
  <c r="U4201" i="9"/>
  <c r="U4202" i="9"/>
  <c r="U4203" i="9"/>
  <c r="U4204" i="9"/>
  <c r="U4205" i="9"/>
  <c r="U4206" i="9"/>
  <c r="U4207" i="9"/>
  <c r="U4208" i="9"/>
  <c r="U4209" i="9"/>
  <c r="U4210" i="9"/>
  <c r="U4211" i="9"/>
  <c r="U4212" i="9"/>
  <c r="U4213" i="9"/>
  <c r="U4214" i="9"/>
  <c r="U4215" i="9"/>
  <c r="U4216" i="9"/>
  <c r="U4217" i="9"/>
  <c r="U4218" i="9"/>
  <c r="U4219" i="9"/>
  <c r="U4220" i="9"/>
  <c r="U4221" i="9"/>
  <c r="U4222" i="9"/>
  <c r="U4223" i="9"/>
  <c r="U4224" i="9"/>
  <c r="U4225" i="9"/>
  <c r="U4226" i="9"/>
  <c r="U4227" i="9"/>
  <c r="U4228" i="9"/>
  <c r="U4229" i="9"/>
  <c r="U4230" i="9"/>
  <c r="U4231" i="9"/>
  <c r="U4232" i="9"/>
  <c r="U4233" i="9"/>
  <c r="U4234" i="9"/>
  <c r="U4235" i="9"/>
  <c r="U4236" i="9"/>
  <c r="U4237" i="9"/>
  <c r="U4238" i="9"/>
  <c r="U4239" i="9"/>
  <c r="U4240" i="9"/>
  <c r="U4241" i="9"/>
  <c r="U4242" i="9"/>
  <c r="U4243" i="9"/>
  <c r="U4244" i="9"/>
  <c r="U4245" i="9"/>
  <c r="U4246" i="9"/>
  <c r="U4247" i="9"/>
  <c r="U4248" i="9"/>
  <c r="U4249" i="9"/>
  <c r="U4250" i="9"/>
  <c r="U4251" i="9"/>
  <c r="U4252" i="9"/>
  <c r="U4253" i="9"/>
  <c r="U4254" i="9"/>
  <c r="U4255" i="9"/>
  <c r="U4256" i="9"/>
  <c r="U4257" i="9"/>
  <c r="U4258" i="9"/>
  <c r="U4259" i="9"/>
  <c r="U4260" i="9"/>
  <c r="U4261" i="9"/>
  <c r="U4262" i="9"/>
  <c r="U4263" i="9"/>
  <c r="U4264" i="9"/>
  <c r="U4265" i="9"/>
  <c r="U4266" i="9"/>
  <c r="U4267" i="9"/>
  <c r="U4268" i="9"/>
  <c r="U4269" i="9"/>
  <c r="U4270" i="9"/>
  <c r="U4271" i="9"/>
  <c r="U4272" i="9"/>
  <c r="U4273" i="9"/>
  <c r="U4274" i="9"/>
  <c r="U4275" i="9"/>
  <c r="U4276" i="9"/>
  <c r="U4277" i="9"/>
  <c r="U4278" i="9"/>
  <c r="U4279" i="9"/>
  <c r="U4280" i="9"/>
  <c r="U4281" i="9"/>
  <c r="U4282" i="9"/>
  <c r="U4283" i="9"/>
  <c r="U4284" i="9"/>
  <c r="U4285" i="9"/>
  <c r="U4286" i="9"/>
  <c r="U4287" i="9"/>
  <c r="U4288" i="9"/>
  <c r="U4289" i="9"/>
  <c r="U4290" i="9"/>
  <c r="U4291" i="9"/>
  <c r="U4292" i="9"/>
  <c r="U4293" i="9"/>
  <c r="U4294" i="9"/>
  <c r="U4295" i="9"/>
  <c r="U4296" i="9"/>
  <c r="U4297" i="9"/>
  <c r="U4298" i="9"/>
  <c r="U4299" i="9"/>
  <c r="U4300" i="9"/>
  <c r="U4301" i="9"/>
  <c r="U4302" i="9"/>
  <c r="U4303" i="9"/>
  <c r="U4304" i="9"/>
  <c r="U4305" i="9"/>
  <c r="U4306" i="9"/>
  <c r="U4307" i="9"/>
  <c r="U4308" i="9"/>
  <c r="U4309" i="9"/>
  <c r="U4310" i="9"/>
  <c r="U4311" i="9"/>
  <c r="U4312" i="9"/>
  <c r="U4313" i="9"/>
  <c r="U4314" i="9"/>
  <c r="U4315" i="9"/>
  <c r="U4316" i="9"/>
  <c r="U4317" i="9"/>
  <c r="U4318" i="9"/>
  <c r="U4319" i="9"/>
  <c r="U4320" i="9"/>
  <c r="U4321" i="9"/>
  <c r="U4322" i="9"/>
  <c r="U4323" i="9"/>
  <c r="U4324" i="9"/>
  <c r="U4325" i="9"/>
  <c r="U4326" i="9"/>
  <c r="U4327" i="9"/>
  <c r="U4328" i="9"/>
  <c r="U4329" i="9"/>
  <c r="U4330" i="9"/>
  <c r="U4331" i="9"/>
  <c r="U4332" i="9"/>
  <c r="U4333" i="9"/>
  <c r="U4334" i="9"/>
  <c r="U4335" i="9"/>
  <c r="U4336" i="9"/>
  <c r="U4337" i="9"/>
  <c r="U4338" i="9"/>
  <c r="U4339" i="9"/>
  <c r="U4340" i="9"/>
  <c r="U4341" i="9"/>
  <c r="U4342" i="9"/>
  <c r="U4343" i="9"/>
  <c r="U4344" i="9"/>
  <c r="U4345" i="9"/>
  <c r="U4346" i="9"/>
  <c r="U4347" i="9"/>
  <c r="U4348" i="9"/>
  <c r="U4349" i="9"/>
  <c r="U4350" i="9"/>
  <c r="U4351" i="9"/>
  <c r="U4352" i="9"/>
  <c r="U4353" i="9"/>
  <c r="U4354" i="9"/>
  <c r="U4355" i="9"/>
  <c r="U4356" i="9"/>
  <c r="U4357" i="9"/>
  <c r="U4358" i="9"/>
  <c r="U4359" i="9"/>
  <c r="U4360" i="9"/>
  <c r="U4361" i="9"/>
  <c r="U4362" i="9"/>
  <c r="U4363" i="9"/>
  <c r="U4364" i="9"/>
  <c r="U4365" i="9"/>
  <c r="U4366" i="9"/>
  <c r="U4367" i="9"/>
  <c r="U4368" i="9"/>
  <c r="U4369" i="9"/>
  <c r="U4370" i="9"/>
  <c r="U4371" i="9"/>
  <c r="U4372" i="9"/>
  <c r="U4373" i="9"/>
  <c r="U4374" i="9"/>
  <c r="U4375" i="9"/>
  <c r="U4376" i="9"/>
  <c r="U4377" i="9"/>
  <c r="U4378" i="9"/>
  <c r="U4379" i="9"/>
  <c r="U4380" i="9"/>
  <c r="U4381" i="9"/>
  <c r="U4382" i="9"/>
  <c r="U4383" i="9"/>
  <c r="U4384" i="9"/>
  <c r="U4385" i="9"/>
  <c r="U4386" i="9"/>
  <c r="U4387" i="9"/>
  <c r="U4388" i="9"/>
  <c r="U4389" i="9"/>
  <c r="U4390" i="9"/>
  <c r="U4391" i="9"/>
  <c r="U4392" i="9"/>
  <c r="U4393" i="9"/>
  <c r="U4394" i="9"/>
  <c r="U4395" i="9"/>
  <c r="U4396" i="9"/>
  <c r="U4397" i="9"/>
  <c r="U4398" i="9"/>
  <c r="U4399" i="9"/>
  <c r="U4400" i="9"/>
  <c r="U4401" i="9"/>
  <c r="U4402" i="9"/>
  <c r="U4403" i="9"/>
  <c r="U4404" i="9"/>
  <c r="U4405" i="9"/>
  <c r="U4406" i="9"/>
  <c r="U4407" i="9"/>
  <c r="U4408" i="9"/>
  <c r="U4409" i="9"/>
  <c r="U4410" i="9"/>
  <c r="U4411" i="9"/>
  <c r="U4412" i="9"/>
  <c r="U4413" i="9"/>
  <c r="U4414" i="9"/>
  <c r="U4415" i="9"/>
  <c r="U4416" i="9"/>
  <c r="U4417" i="9"/>
  <c r="U4418" i="9"/>
  <c r="U4419" i="9"/>
  <c r="U4420" i="9"/>
  <c r="U4421" i="9"/>
  <c r="U4422" i="9"/>
  <c r="U4423" i="9"/>
  <c r="U4424" i="9"/>
  <c r="U4425" i="9"/>
  <c r="U4426" i="9"/>
  <c r="U4427" i="9"/>
  <c r="U4428" i="9"/>
  <c r="U4429" i="9"/>
  <c r="U4430" i="9"/>
  <c r="U4431" i="9"/>
  <c r="U4432" i="9"/>
  <c r="U4433" i="9"/>
  <c r="U4434" i="9"/>
  <c r="U4435" i="9"/>
  <c r="U4436" i="9"/>
  <c r="U4437" i="9"/>
  <c r="U4438" i="9"/>
  <c r="U4439" i="9"/>
  <c r="U4440" i="9"/>
  <c r="U4441" i="9"/>
  <c r="U4442" i="9"/>
  <c r="U4443" i="9"/>
  <c r="U4444" i="9"/>
  <c r="U4445" i="9"/>
  <c r="U4446" i="9"/>
  <c r="U4447" i="9"/>
  <c r="U4448" i="9"/>
  <c r="U4449" i="9"/>
  <c r="U4450" i="9"/>
  <c r="U4451" i="9"/>
  <c r="U4452" i="9"/>
  <c r="U4453" i="9"/>
  <c r="U4454" i="9"/>
  <c r="U4455" i="9"/>
  <c r="U4456" i="9"/>
  <c r="U4457" i="9"/>
  <c r="U4458" i="9"/>
  <c r="U4459" i="9"/>
  <c r="U4460" i="9"/>
  <c r="U4461" i="9"/>
  <c r="U4462" i="9"/>
  <c r="U4463" i="9"/>
  <c r="U4464" i="9"/>
  <c r="U4465" i="9"/>
  <c r="U4466" i="9"/>
  <c r="U4467" i="9"/>
  <c r="U4468" i="9"/>
  <c r="U4469" i="9"/>
  <c r="U4470" i="9"/>
  <c r="U4471" i="9"/>
  <c r="U4472" i="9"/>
  <c r="U4473" i="9"/>
  <c r="U4474" i="9"/>
  <c r="U4475" i="9"/>
  <c r="U4476" i="9"/>
  <c r="U4477" i="9"/>
  <c r="U4478" i="9"/>
  <c r="U4479" i="9"/>
  <c r="U4480" i="9"/>
  <c r="U4481" i="9"/>
  <c r="U4482" i="9"/>
  <c r="U4483" i="9"/>
  <c r="U4484" i="9"/>
  <c r="U4485" i="9"/>
  <c r="U4486" i="9"/>
  <c r="U4487" i="9"/>
  <c r="U4488" i="9"/>
  <c r="U4489" i="9"/>
  <c r="U4490" i="9"/>
  <c r="U4491" i="9"/>
  <c r="U4492" i="9"/>
  <c r="U4493" i="9"/>
  <c r="U4494" i="9"/>
  <c r="U4495" i="9"/>
  <c r="U4496" i="9"/>
  <c r="U4497" i="9"/>
  <c r="U4498" i="9"/>
  <c r="U4499" i="9"/>
  <c r="U4500" i="9"/>
  <c r="U4501" i="9"/>
  <c r="U4502" i="9"/>
  <c r="U4503" i="9"/>
  <c r="U4504" i="9"/>
  <c r="U4505" i="9"/>
  <c r="U4506" i="9"/>
  <c r="U4507" i="9"/>
  <c r="U4508" i="9"/>
  <c r="U4509" i="9"/>
  <c r="U4510" i="9"/>
  <c r="U4511" i="9"/>
  <c r="U4512" i="9"/>
  <c r="U4513" i="9"/>
  <c r="U4514" i="9"/>
  <c r="U4515" i="9"/>
  <c r="U4516" i="9"/>
  <c r="U4517" i="9"/>
  <c r="U4518" i="9"/>
  <c r="U4519" i="9"/>
  <c r="U4520" i="9"/>
  <c r="U4521" i="9"/>
  <c r="U4522" i="9"/>
  <c r="U4523" i="9"/>
  <c r="U4524" i="9"/>
  <c r="U4525" i="9"/>
  <c r="U4526" i="9"/>
  <c r="U4527" i="9"/>
  <c r="U4528" i="9"/>
  <c r="U4529" i="9"/>
  <c r="U4530" i="9"/>
  <c r="U4531" i="9"/>
  <c r="U4532" i="9"/>
  <c r="U4533" i="9"/>
  <c r="U4534" i="9"/>
  <c r="U4535" i="9"/>
  <c r="U4536" i="9"/>
  <c r="U4537" i="9"/>
  <c r="U4538" i="9"/>
  <c r="U4539" i="9"/>
  <c r="U4540" i="9"/>
  <c r="U4541" i="9"/>
  <c r="U4542" i="9"/>
  <c r="U4543" i="9"/>
  <c r="U4544" i="9"/>
  <c r="U4545" i="9"/>
  <c r="U4546" i="9"/>
  <c r="U4547" i="9"/>
  <c r="U4548" i="9"/>
  <c r="U4549" i="9"/>
  <c r="U4550" i="9"/>
  <c r="U4551" i="9"/>
  <c r="U4552" i="9"/>
  <c r="U4553" i="9"/>
  <c r="U4554" i="9"/>
  <c r="U4555" i="9"/>
  <c r="U4556" i="9"/>
  <c r="U4557" i="9"/>
  <c r="U4558" i="9"/>
  <c r="U4559" i="9"/>
  <c r="U4560" i="9"/>
  <c r="U4561" i="9"/>
  <c r="U4562" i="9"/>
  <c r="U4563" i="9"/>
  <c r="U4564" i="9"/>
  <c r="U4565" i="9"/>
  <c r="U4566" i="9"/>
  <c r="U4567" i="9"/>
  <c r="U4568" i="9"/>
  <c r="U4569" i="9"/>
  <c r="U4570" i="9"/>
  <c r="U4571" i="9"/>
  <c r="U4572" i="9"/>
  <c r="U4573" i="9"/>
  <c r="U4574" i="9"/>
  <c r="U4575" i="9"/>
  <c r="U4576" i="9"/>
  <c r="U4577" i="9"/>
  <c r="U4578" i="9"/>
  <c r="U4579" i="9"/>
  <c r="U4580" i="9"/>
  <c r="U4581" i="9"/>
  <c r="U4582" i="9"/>
  <c r="U4583" i="9"/>
  <c r="U4584" i="9"/>
  <c r="U4585" i="9"/>
  <c r="U4586" i="9"/>
  <c r="U4587" i="9"/>
  <c r="U4588" i="9"/>
  <c r="U4589" i="9"/>
  <c r="U4590" i="9"/>
  <c r="U4591" i="9"/>
  <c r="U4592" i="9"/>
  <c r="U4593" i="9"/>
  <c r="U4594" i="9"/>
  <c r="U4595" i="9"/>
  <c r="U4596" i="9"/>
  <c r="U4597" i="9"/>
  <c r="U4598" i="9"/>
  <c r="U4599" i="9"/>
  <c r="U4600" i="9"/>
  <c r="U4601" i="9"/>
  <c r="U4602" i="9"/>
  <c r="U4603" i="9"/>
  <c r="U4604" i="9"/>
  <c r="U4605" i="9"/>
  <c r="U4606" i="9"/>
  <c r="U4607" i="9"/>
  <c r="U4608" i="9"/>
  <c r="U4609" i="9"/>
  <c r="U4610" i="9"/>
  <c r="U4611" i="9"/>
  <c r="U4612" i="9"/>
  <c r="U4613" i="9"/>
  <c r="U4614" i="9"/>
  <c r="U4615" i="9"/>
  <c r="U4616" i="9"/>
  <c r="U4617" i="9"/>
  <c r="U4618" i="9"/>
  <c r="U4619" i="9"/>
  <c r="U4620" i="9"/>
  <c r="U4621" i="9"/>
  <c r="U4622" i="9"/>
  <c r="U4623" i="9"/>
  <c r="U4624" i="9"/>
  <c r="U4625" i="9"/>
  <c r="U4626" i="9"/>
  <c r="U4627" i="9"/>
  <c r="U4628" i="9"/>
  <c r="U4629" i="9"/>
  <c r="U4630" i="9"/>
  <c r="U4631" i="9"/>
  <c r="U4632" i="9"/>
  <c r="U4633" i="9"/>
  <c r="U4634" i="9"/>
  <c r="U4635" i="9"/>
  <c r="U4636" i="9"/>
  <c r="U4637" i="9"/>
  <c r="U4638" i="9"/>
  <c r="U4639" i="9"/>
  <c r="U4640" i="9"/>
  <c r="U4641" i="9"/>
  <c r="U4642" i="9"/>
  <c r="U4643" i="9"/>
  <c r="U4644" i="9"/>
  <c r="U4645" i="9"/>
  <c r="U4646" i="9"/>
  <c r="U4647" i="9"/>
  <c r="U4648" i="9"/>
  <c r="U4649" i="9"/>
  <c r="U4650" i="9"/>
  <c r="U4651" i="9"/>
  <c r="U4652" i="9"/>
  <c r="U4653" i="9"/>
  <c r="U4654" i="9"/>
  <c r="U4655" i="9"/>
  <c r="U4656" i="9"/>
  <c r="U4657" i="9"/>
  <c r="U4658" i="9"/>
  <c r="U4659" i="9"/>
  <c r="U4660" i="9"/>
  <c r="U4661" i="9"/>
  <c r="U4662" i="9"/>
  <c r="U4663" i="9"/>
  <c r="U4664" i="9"/>
  <c r="U4665" i="9"/>
  <c r="U4666" i="9"/>
  <c r="U4667" i="9"/>
  <c r="U4668" i="9"/>
  <c r="U4669" i="9"/>
  <c r="U4670" i="9"/>
  <c r="U4671" i="9"/>
  <c r="U4672" i="9"/>
  <c r="U4673" i="9"/>
  <c r="U4674" i="9"/>
  <c r="U4675" i="9"/>
  <c r="U4676" i="9"/>
  <c r="U4677" i="9"/>
  <c r="U4678" i="9"/>
  <c r="U4679" i="9"/>
  <c r="U4680" i="9"/>
  <c r="U4681" i="9"/>
  <c r="U4682" i="9"/>
  <c r="U4683" i="9"/>
  <c r="U4684" i="9"/>
  <c r="U4685" i="9"/>
  <c r="U4686" i="9"/>
  <c r="U4687" i="9"/>
  <c r="U4688" i="9"/>
  <c r="U4689" i="9"/>
  <c r="U4690" i="9"/>
  <c r="U4691" i="9"/>
  <c r="U4692" i="9"/>
  <c r="U4693" i="9"/>
  <c r="U4694" i="9"/>
  <c r="U4695" i="9"/>
  <c r="U4696" i="9"/>
  <c r="U4697" i="9"/>
  <c r="U4698" i="9"/>
  <c r="U4699" i="9"/>
  <c r="U4700" i="9"/>
  <c r="U4701" i="9"/>
  <c r="U4702" i="9"/>
  <c r="U4703" i="9"/>
  <c r="U4704" i="9"/>
  <c r="U4705" i="9"/>
  <c r="U4706" i="9"/>
  <c r="U4707" i="9"/>
  <c r="U4708" i="9"/>
  <c r="U4709" i="9"/>
  <c r="U4710" i="9"/>
  <c r="U4711" i="9"/>
  <c r="U4712" i="9"/>
  <c r="U4713" i="9"/>
  <c r="U4714" i="9"/>
  <c r="U4715" i="9"/>
  <c r="U4716" i="9"/>
  <c r="U4717" i="9"/>
  <c r="U4718" i="9"/>
  <c r="U4719" i="9"/>
  <c r="U4720" i="9"/>
  <c r="U4721" i="9"/>
  <c r="U4722" i="9"/>
  <c r="U4723" i="9"/>
  <c r="U4724" i="9"/>
  <c r="U4725" i="9"/>
  <c r="U4726" i="9"/>
  <c r="U4727" i="9"/>
  <c r="U4728" i="9"/>
  <c r="U4729" i="9"/>
  <c r="U4730" i="9"/>
  <c r="U4731" i="9"/>
  <c r="U4732" i="9"/>
  <c r="U4733" i="9"/>
  <c r="U4734" i="9"/>
  <c r="U4735" i="9"/>
  <c r="U4736" i="9"/>
  <c r="U4737" i="9"/>
  <c r="U4738" i="9"/>
  <c r="U4739" i="9"/>
  <c r="U4740" i="9"/>
  <c r="U4741" i="9"/>
  <c r="U4742" i="9"/>
  <c r="U4743" i="9"/>
  <c r="U4744" i="9"/>
  <c r="U4745" i="9"/>
  <c r="U4746" i="9"/>
  <c r="U4747" i="9"/>
  <c r="U4748" i="9"/>
  <c r="U4749" i="9"/>
  <c r="U4750" i="9"/>
  <c r="U4751" i="9"/>
  <c r="U4752" i="9"/>
  <c r="U4753" i="9"/>
  <c r="U4754" i="9"/>
  <c r="U4755" i="9"/>
  <c r="U4756" i="9"/>
  <c r="U4757" i="9"/>
  <c r="U4758" i="9"/>
  <c r="U4759" i="9"/>
  <c r="U4760" i="9"/>
  <c r="U4761" i="9"/>
  <c r="U4762" i="9"/>
  <c r="U4763" i="9"/>
  <c r="U4764" i="9"/>
  <c r="U4765" i="9"/>
  <c r="U4766" i="9"/>
  <c r="U4767" i="9"/>
  <c r="U4768" i="9"/>
  <c r="U4769" i="9"/>
  <c r="U4770" i="9"/>
  <c r="U4771" i="9"/>
  <c r="U4772" i="9"/>
  <c r="U4773" i="9"/>
  <c r="U4774" i="9"/>
  <c r="U4775" i="9"/>
  <c r="U4776" i="9"/>
  <c r="U4777" i="9"/>
  <c r="U4778" i="9"/>
  <c r="U4779" i="9"/>
  <c r="U4780" i="9"/>
  <c r="U4781" i="9"/>
  <c r="U4782" i="9"/>
  <c r="U4783" i="9"/>
  <c r="U4784" i="9"/>
  <c r="U4785" i="9"/>
  <c r="U4786" i="9"/>
  <c r="U4787" i="9"/>
  <c r="U4788" i="9"/>
  <c r="U4789" i="9"/>
  <c r="U4790" i="9"/>
  <c r="U4791" i="9"/>
  <c r="U4792" i="9"/>
  <c r="U4793" i="9"/>
  <c r="U4794" i="9"/>
  <c r="U4795" i="9"/>
  <c r="U4796" i="9"/>
  <c r="U4797" i="9"/>
  <c r="U4798" i="9"/>
  <c r="U4799" i="9"/>
  <c r="U4800" i="9"/>
  <c r="U4801" i="9"/>
  <c r="U4802" i="9"/>
  <c r="U4803" i="9"/>
  <c r="U4804" i="9"/>
  <c r="U4805" i="9"/>
  <c r="U4806" i="9"/>
  <c r="U4807" i="9"/>
  <c r="U4808" i="9"/>
  <c r="U4809" i="9"/>
  <c r="U4810" i="9"/>
  <c r="U4811" i="9"/>
  <c r="U4812" i="9"/>
  <c r="U4813" i="9"/>
  <c r="U4814" i="9"/>
  <c r="U4815" i="9"/>
  <c r="U4816" i="9"/>
  <c r="U4817" i="9"/>
  <c r="U4818" i="9"/>
  <c r="U4819" i="9"/>
  <c r="U4820" i="9"/>
  <c r="U4821" i="9"/>
  <c r="U4822" i="9"/>
  <c r="U4823" i="9"/>
  <c r="U4824" i="9"/>
  <c r="U4825" i="9"/>
  <c r="U4826" i="9"/>
  <c r="U4827" i="9"/>
  <c r="U4828" i="9"/>
  <c r="U4829" i="9"/>
  <c r="U4830" i="9"/>
  <c r="U4831" i="9"/>
  <c r="U4832" i="9"/>
  <c r="U4833" i="9"/>
  <c r="U4834" i="9"/>
  <c r="U4835" i="9"/>
  <c r="U4836" i="9"/>
  <c r="U4837" i="9"/>
  <c r="U4838" i="9"/>
  <c r="U4839" i="9"/>
  <c r="U4840" i="9"/>
  <c r="U4841" i="9"/>
  <c r="U4842" i="9"/>
  <c r="U4843" i="9"/>
  <c r="U4844" i="9"/>
  <c r="U4845" i="9"/>
  <c r="U4846" i="9"/>
  <c r="U4847" i="9"/>
  <c r="U4848" i="9"/>
  <c r="U4849" i="9"/>
  <c r="U4850" i="9"/>
  <c r="U4851" i="9"/>
  <c r="U4852" i="9"/>
  <c r="U4853" i="9"/>
  <c r="U4854" i="9"/>
  <c r="U4855" i="9"/>
  <c r="U4856" i="9"/>
  <c r="U4857" i="9"/>
  <c r="U4858" i="9"/>
  <c r="U4859" i="9"/>
  <c r="U4860" i="9"/>
  <c r="U4861" i="9"/>
  <c r="U4862" i="9"/>
  <c r="U4863" i="9"/>
  <c r="U4864" i="9"/>
  <c r="U4865" i="9"/>
  <c r="U4866" i="9"/>
  <c r="U4867" i="9"/>
  <c r="U4868" i="9"/>
  <c r="U4869" i="9"/>
  <c r="U4870" i="9"/>
  <c r="U4871" i="9"/>
  <c r="U4872" i="9"/>
  <c r="U4873" i="9"/>
  <c r="U4874" i="9"/>
  <c r="U4875" i="9"/>
  <c r="U4876" i="9"/>
  <c r="U4877" i="9"/>
  <c r="U4878" i="9"/>
  <c r="U4879" i="9"/>
  <c r="U4880" i="9"/>
  <c r="U4881" i="9"/>
  <c r="U4882" i="9"/>
  <c r="U4883" i="9"/>
  <c r="U4884" i="9"/>
  <c r="U4885" i="9"/>
  <c r="U4886" i="9"/>
  <c r="U4887" i="9"/>
  <c r="U4888" i="9"/>
  <c r="U4889" i="9"/>
  <c r="U4890" i="9"/>
  <c r="U4891" i="9"/>
  <c r="U4892" i="9"/>
  <c r="U4893" i="9"/>
  <c r="U4894" i="9"/>
  <c r="U4895" i="9"/>
  <c r="U4896" i="9"/>
  <c r="U4897" i="9"/>
  <c r="U4898" i="9"/>
  <c r="U4899" i="9"/>
  <c r="U4900" i="9"/>
  <c r="U4901" i="9"/>
  <c r="U4902" i="9"/>
  <c r="U4903" i="9"/>
  <c r="U4904" i="9"/>
  <c r="U4905" i="9"/>
  <c r="U4906" i="9"/>
  <c r="U4907" i="9"/>
  <c r="U4908" i="9"/>
  <c r="U4909" i="9"/>
  <c r="U4910" i="9"/>
  <c r="U4911" i="9"/>
  <c r="U4912" i="9"/>
  <c r="U4913" i="9"/>
  <c r="U4914" i="9"/>
  <c r="U4915" i="9"/>
  <c r="U4916" i="9"/>
  <c r="U4917" i="9"/>
  <c r="U4918" i="9"/>
  <c r="U4919" i="9"/>
  <c r="U4920" i="9"/>
  <c r="U4921" i="9"/>
  <c r="U4922" i="9"/>
  <c r="U4923" i="9"/>
  <c r="U4924" i="9"/>
  <c r="U4925" i="9"/>
  <c r="U4926" i="9"/>
  <c r="U4927" i="9"/>
  <c r="U4928" i="9"/>
  <c r="U4929" i="9"/>
  <c r="U4930" i="9"/>
  <c r="U4931" i="9"/>
  <c r="U4932" i="9"/>
  <c r="U4933" i="9"/>
  <c r="U4934" i="9"/>
  <c r="U4935" i="9"/>
  <c r="U4936" i="9"/>
  <c r="U4937" i="9"/>
  <c r="U4938" i="9"/>
  <c r="U4939" i="9"/>
  <c r="U4940" i="9"/>
  <c r="U4941" i="9"/>
  <c r="U4942" i="9"/>
  <c r="U4943" i="9"/>
  <c r="U4944" i="9"/>
  <c r="U4945" i="9"/>
  <c r="U4946" i="9"/>
  <c r="U4947" i="9"/>
  <c r="U4948" i="9"/>
  <c r="U4949" i="9"/>
  <c r="U4950" i="9"/>
  <c r="U4951" i="9"/>
  <c r="U4952" i="9"/>
  <c r="U4953" i="9"/>
  <c r="U4954" i="9"/>
  <c r="U4955" i="9"/>
  <c r="U4956" i="9"/>
  <c r="U4957" i="9"/>
  <c r="U4958" i="9"/>
  <c r="U4959" i="9"/>
  <c r="U4960" i="9"/>
  <c r="U4961" i="9"/>
  <c r="U4962" i="9"/>
  <c r="U4963" i="9"/>
  <c r="U4964" i="9"/>
  <c r="U4965" i="9"/>
  <c r="U4966" i="9"/>
  <c r="U4967" i="9"/>
  <c r="U4968" i="9"/>
  <c r="U4969" i="9"/>
  <c r="U4970" i="9"/>
  <c r="U4971" i="9"/>
  <c r="U4972" i="9"/>
  <c r="U4973" i="9"/>
  <c r="U4974" i="9"/>
  <c r="U4975" i="9"/>
  <c r="U4976" i="9"/>
  <c r="U4977" i="9"/>
  <c r="U4978" i="9"/>
  <c r="U4979" i="9"/>
  <c r="U4980" i="9"/>
  <c r="U4981" i="9"/>
  <c r="U4982" i="9"/>
  <c r="U4983" i="9"/>
  <c r="U4984" i="9"/>
  <c r="U4985" i="9"/>
  <c r="U4986" i="9"/>
  <c r="U4987" i="9"/>
  <c r="U4988" i="9"/>
  <c r="U4989" i="9"/>
  <c r="U4990" i="9"/>
  <c r="U4991" i="9"/>
  <c r="U4992" i="9"/>
  <c r="U4993" i="9"/>
  <c r="U4994" i="9"/>
  <c r="U4995" i="9"/>
  <c r="U4996" i="9"/>
  <c r="U4997" i="9"/>
  <c r="U4998" i="9"/>
  <c r="U4999" i="9"/>
  <c r="U5000" i="9"/>
  <c r="U5001" i="9"/>
  <c r="R2" i="9"/>
  <c r="R3" i="9"/>
  <c r="R4" i="9"/>
  <c r="R5"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R627" i="9"/>
  <c r="R628" i="9"/>
  <c r="R629" i="9"/>
  <c r="R630" i="9"/>
  <c r="R631" i="9"/>
  <c r="R632" i="9"/>
  <c r="R633" i="9"/>
  <c r="R634" i="9"/>
  <c r="R635" i="9"/>
  <c r="R636" i="9"/>
  <c r="R637" i="9"/>
  <c r="R638" i="9"/>
  <c r="R639" i="9"/>
  <c r="R640" i="9"/>
  <c r="R641" i="9"/>
  <c r="R642" i="9"/>
  <c r="R643" i="9"/>
  <c r="R644" i="9"/>
  <c r="R645" i="9"/>
  <c r="R646" i="9"/>
  <c r="R647" i="9"/>
  <c r="R648" i="9"/>
  <c r="R649" i="9"/>
  <c r="R650" i="9"/>
  <c r="R651" i="9"/>
  <c r="R652" i="9"/>
  <c r="R653" i="9"/>
  <c r="R654" i="9"/>
  <c r="R655" i="9"/>
  <c r="R656" i="9"/>
  <c r="R657" i="9"/>
  <c r="R658" i="9"/>
  <c r="R659" i="9"/>
  <c r="R660" i="9"/>
  <c r="R661" i="9"/>
  <c r="R662" i="9"/>
  <c r="R663" i="9"/>
  <c r="R664" i="9"/>
  <c r="R665" i="9"/>
  <c r="R666" i="9"/>
  <c r="R667" i="9"/>
  <c r="R668" i="9"/>
  <c r="R669" i="9"/>
  <c r="R670" i="9"/>
  <c r="R671" i="9"/>
  <c r="R672" i="9"/>
  <c r="R673" i="9"/>
  <c r="R674" i="9"/>
  <c r="R675" i="9"/>
  <c r="R676" i="9"/>
  <c r="R677" i="9"/>
  <c r="R678" i="9"/>
  <c r="R679" i="9"/>
  <c r="R680" i="9"/>
  <c r="R681" i="9"/>
  <c r="R682" i="9"/>
  <c r="R683" i="9"/>
  <c r="R684" i="9"/>
  <c r="R685" i="9"/>
  <c r="R686" i="9"/>
  <c r="R687" i="9"/>
  <c r="R688" i="9"/>
  <c r="R689" i="9"/>
  <c r="R690" i="9"/>
  <c r="R691" i="9"/>
  <c r="R692" i="9"/>
  <c r="R693" i="9"/>
  <c r="R694" i="9"/>
  <c r="R695" i="9"/>
  <c r="R696" i="9"/>
  <c r="R697" i="9"/>
  <c r="R698" i="9"/>
  <c r="R699" i="9"/>
  <c r="R700" i="9"/>
  <c r="R701" i="9"/>
  <c r="R702" i="9"/>
  <c r="R703" i="9"/>
  <c r="R704" i="9"/>
  <c r="R705" i="9"/>
  <c r="R706" i="9"/>
  <c r="R707" i="9"/>
  <c r="R708" i="9"/>
  <c r="R709" i="9"/>
  <c r="R710" i="9"/>
  <c r="R711" i="9"/>
  <c r="R712" i="9"/>
  <c r="R713" i="9"/>
  <c r="R714" i="9"/>
  <c r="R715" i="9"/>
  <c r="R716" i="9"/>
  <c r="R717" i="9"/>
  <c r="R718" i="9"/>
  <c r="R719" i="9"/>
  <c r="R720" i="9"/>
  <c r="R721" i="9"/>
  <c r="R722" i="9"/>
  <c r="R723" i="9"/>
  <c r="R724" i="9"/>
  <c r="R725" i="9"/>
  <c r="R726" i="9"/>
  <c r="R727" i="9"/>
  <c r="R728" i="9"/>
  <c r="R729" i="9"/>
  <c r="R730" i="9"/>
  <c r="R731" i="9"/>
  <c r="R732" i="9"/>
  <c r="R733" i="9"/>
  <c r="R734" i="9"/>
  <c r="R735" i="9"/>
  <c r="R736" i="9"/>
  <c r="R737" i="9"/>
  <c r="R738" i="9"/>
  <c r="R739" i="9"/>
  <c r="R740" i="9"/>
  <c r="R741" i="9"/>
  <c r="R742" i="9"/>
  <c r="R743" i="9"/>
  <c r="R744" i="9"/>
  <c r="R745" i="9"/>
  <c r="R746" i="9"/>
  <c r="R747" i="9"/>
  <c r="R748" i="9"/>
  <c r="R749" i="9"/>
  <c r="R750" i="9"/>
  <c r="R751" i="9"/>
  <c r="R752" i="9"/>
  <c r="R753" i="9"/>
  <c r="R754" i="9"/>
  <c r="R755" i="9"/>
  <c r="R756" i="9"/>
  <c r="R757" i="9"/>
  <c r="R758" i="9"/>
  <c r="R759" i="9"/>
  <c r="R760" i="9"/>
  <c r="R761" i="9"/>
  <c r="R762" i="9"/>
  <c r="R763" i="9"/>
  <c r="R764" i="9"/>
  <c r="R765" i="9"/>
  <c r="R766" i="9"/>
  <c r="R767" i="9"/>
  <c r="R768" i="9"/>
  <c r="R769" i="9"/>
  <c r="R770" i="9"/>
  <c r="R771" i="9"/>
  <c r="R772" i="9"/>
  <c r="R773" i="9"/>
  <c r="R774" i="9"/>
  <c r="R775" i="9"/>
  <c r="R776" i="9"/>
  <c r="R777" i="9"/>
  <c r="R778" i="9"/>
  <c r="R779" i="9"/>
  <c r="R780" i="9"/>
  <c r="R781" i="9"/>
  <c r="R782" i="9"/>
  <c r="R783" i="9"/>
  <c r="R784" i="9"/>
  <c r="R785" i="9"/>
  <c r="R786" i="9"/>
  <c r="R787" i="9"/>
  <c r="R788" i="9"/>
  <c r="R789" i="9"/>
  <c r="R790" i="9"/>
  <c r="R791" i="9"/>
  <c r="R792" i="9"/>
  <c r="R793" i="9"/>
  <c r="R794" i="9"/>
  <c r="R795" i="9"/>
  <c r="R796" i="9"/>
  <c r="R797" i="9"/>
  <c r="R798" i="9"/>
  <c r="R799" i="9"/>
  <c r="R800" i="9"/>
  <c r="R801" i="9"/>
  <c r="R802" i="9"/>
  <c r="R803" i="9"/>
  <c r="R804" i="9"/>
  <c r="R805" i="9"/>
  <c r="R806" i="9"/>
  <c r="R807" i="9"/>
  <c r="R808" i="9"/>
  <c r="R809" i="9"/>
  <c r="R810" i="9"/>
  <c r="R811" i="9"/>
  <c r="R812" i="9"/>
  <c r="R813" i="9"/>
  <c r="R814" i="9"/>
  <c r="R815" i="9"/>
  <c r="R816" i="9"/>
  <c r="R817" i="9"/>
  <c r="R818" i="9"/>
  <c r="R819" i="9"/>
  <c r="R820" i="9"/>
  <c r="R821" i="9"/>
  <c r="R822" i="9"/>
  <c r="R823" i="9"/>
  <c r="R824" i="9"/>
  <c r="R825" i="9"/>
  <c r="R826" i="9"/>
  <c r="R827" i="9"/>
  <c r="R828" i="9"/>
  <c r="R829" i="9"/>
  <c r="R830" i="9"/>
  <c r="R831" i="9"/>
  <c r="R832" i="9"/>
  <c r="R833" i="9"/>
  <c r="R834" i="9"/>
  <c r="R835" i="9"/>
  <c r="R836" i="9"/>
  <c r="R837" i="9"/>
  <c r="R838" i="9"/>
  <c r="R839" i="9"/>
  <c r="R840" i="9"/>
  <c r="R841" i="9"/>
  <c r="R842" i="9"/>
  <c r="R843" i="9"/>
  <c r="R844" i="9"/>
  <c r="R845" i="9"/>
  <c r="R846" i="9"/>
  <c r="R847" i="9"/>
  <c r="R848" i="9"/>
  <c r="R849" i="9"/>
  <c r="R850" i="9"/>
  <c r="R851" i="9"/>
  <c r="R852" i="9"/>
  <c r="R853" i="9"/>
  <c r="R854" i="9"/>
  <c r="R855" i="9"/>
  <c r="R856" i="9"/>
  <c r="R857" i="9"/>
  <c r="R858" i="9"/>
  <c r="R859" i="9"/>
  <c r="R860" i="9"/>
  <c r="R861" i="9"/>
  <c r="R862" i="9"/>
  <c r="R863" i="9"/>
  <c r="R864" i="9"/>
  <c r="R865" i="9"/>
  <c r="R866" i="9"/>
  <c r="R867" i="9"/>
  <c r="R868" i="9"/>
  <c r="R869" i="9"/>
  <c r="R870" i="9"/>
  <c r="R871" i="9"/>
  <c r="R872" i="9"/>
  <c r="R873" i="9"/>
  <c r="R874" i="9"/>
  <c r="R875" i="9"/>
  <c r="R876" i="9"/>
  <c r="R877" i="9"/>
  <c r="R878" i="9"/>
  <c r="R879" i="9"/>
  <c r="R880" i="9"/>
  <c r="R881" i="9"/>
  <c r="R882" i="9"/>
  <c r="R883" i="9"/>
  <c r="R884" i="9"/>
  <c r="R885" i="9"/>
  <c r="R886" i="9"/>
  <c r="R887" i="9"/>
  <c r="R888" i="9"/>
  <c r="R889" i="9"/>
  <c r="R890" i="9"/>
  <c r="R891" i="9"/>
  <c r="R892" i="9"/>
  <c r="R893" i="9"/>
  <c r="R894" i="9"/>
  <c r="R895" i="9"/>
  <c r="R896" i="9"/>
  <c r="R897" i="9"/>
  <c r="R898" i="9"/>
  <c r="R899" i="9"/>
  <c r="R900" i="9"/>
  <c r="R901" i="9"/>
  <c r="R902" i="9"/>
  <c r="R903" i="9"/>
  <c r="R904" i="9"/>
  <c r="R905" i="9"/>
  <c r="R906" i="9"/>
  <c r="R907" i="9"/>
  <c r="R908" i="9"/>
  <c r="R909" i="9"/>
  <c r="R910" i="9"/>
  <c r="R911" i="9"/>
  <c r="R912" i="9"/>
  <c r="R913" i="9"/>
  <c r="R914" i="9"/>
  <c r="R915" i="9"/>
  <c r="R916" i="9"/>
  <c r="R917" i="9"/>
  <c r="R918" i="9"/>
  <c r="R919" i="9"/>
  <c r="R920" i="9"/>
  <c r="R921" i="9"/>
  <c r="R922" i="9"/>
  <c r="R923" i="9"/>
  <c r="R924" i="9"/>
  <c r="R925" i="9"/>
  <c r="R926" i="9"/>
  <c r="R927" i="9"/>
  <c r="R928" i="9"/>
  <c r="R929" i="9"/>
  <c r="R930" i="9"/>
  <c r="R931" i="9"/>
  <c r="R932" i="9"/>
  <c r="R933" i="9"/>
  <c r="R934" i="9"/>
  <c r="R935" i="9"/>
  <c r="R936" i="9"/>
  <c r="R937" i="9"/>
  <c r="R938" i="9"/>
  <c r="R939" i="9"/>
  <c r="R940" i="9"/>
  <c r="R941" i="9"/>
  <c r="R942" i="9"/>
  <c r="R943" i="9"/>
  <c r="R944" i="9"/>
  <c r="R945" i="9"/>
  <c r="R946" i="9"/>
  <c r="R947" i="9"/>
  <c r="R948" i="9"/>
  <c r="R949" i="9"/>
  <c r="R950" i="9"/>
  <c r="R951" i="9"/>
  <c r="R952" i="9"/>
  <c r="R953" i="9"/>
  <c r="R954" i="9"/>
  <c r="R955" i="9"/>
  <c r="R956" i="9"/>
  <c r="R957" i="9"/>
  <c r="R958" i="9"/>
  <c r="R959" i="9"/>
  <c r="R960" i="9"/>
  <c r="R961" i="9"/>
  <c r="R962" i="9"/>
  <c r="R963" i="9"/>
  <c r="R964" i="9"/>
  <c r="R965" i="9"/>
  <c r="R966" i="9"/>
  <c r="R967" i="9"/>
  <c r="R968" i="9"/>
  <c r="R969" i="9"/>
  <c r="R970" i="9"/>
  <c r="R971" i="9"/>
  <c r="R972" i="9"/>
  <c r="R973" i="9"/>
  <c r="R974" i="9"/>
  <c r="R975" i="9"/>
  <c r="R976" i="9"/>
  <c r="R977" i="9"/>
  <c r="R978" i="9"/>
  <c r="R979" i="9"/>
  <c r="R980" i="9"/>
  <c r="R981" i="9"/>
  <c r="R982" i="9"/>
  <c r="R983" i="9"/>
  <c r="R984" i="9"/>
  <c r="R985" i="9"/>
  <c r="R986" i="9"/>
  <c r="R987" i="9"/>
  <c r="R988" i="9"/>
  <c r="R989" i="9"/>
  <c r="R990" i="9"/>
  <c r="R991" i="9"/>
  <c r="R992" i="9"/>
  <c r="R993" i="9"/>
  <c r="R994" i="9"/>
  <c r="R995" i="9"/>
  <c r="R996" i="9"/>
  <c r="R997" i="9"/>
  <c r="R998" i="9"/>
  <c r="R999" i="9"/>
  <c r="R1000" i="9"/>
  <c r="R1001" i="9"/>
  <c r="R1002" i="9"/>
  <c r="R1003" i="9"/>
  <c r="R1004" i="9"/>
  <c r="R1005" i="9"/>
  <c r="R1006" i="9"/>
  <c r="R1007" i="9"/>
  <c r="R1008" i="9"/>
  <c r="R1009" i="9"/>
  <c r="R1010" i="9"/>
  <c r="R1011" i="9"/>
  <c r="R1012" i="9"/>
  <c r="R1013" i="9"/>
  <c r="R1014" i="9"/>
  <c r="R1015" i="9"/>
  <c r="R1016" i="9"/>
  <c r="R1017" i="9"/>
  <c r="R1018" i="9"/>
  <c r="R1019" i="9"/>
  <c r="R1020" i="9"/>
  <c r="R1021" i="9"/>
  <c r="R1022" i="9"/>
  <c r="R1023" i="9"/>
  <c r="R1024" i="9"/>
  <c r="R1025" i="9"/>
  <c r="R1026" i="9"/>
  <c r="R1027" i="9"/>
  <c r="R1028" i="9"/>
  <c r="R1029" i="9"/>
  <c r="R1030" i="9"/>
  <c r="R1031" i="9"/>
  <c r="R1032" i="9"/>
  <c r="R1033" i="9"/>
  <c r="R1034" i="9"/>
  <c r="R1035" i="9"/>
  <c r="R1036" i="9"/>
  <c r="R1037" i="9"/>
  <c r="R1038" i="9"/>
  <c r="R1039" i="9"/>
  <c r="R1040" i="9"/>
  <c r="R1041" i="9"/>
  <c r="R1042" i="9"/>
  <c r="R1043" i="9"/>
  <c r="R1044" i="9"/>
  <c r="R1045" i="9"/>
  <c r="R1046" i="9"/>
  <c r="R1047" i="9"/>
  <c r="R1048" i="9"/>
  <c r="R1049" i="9"/>
  <c r="R1050" i="9"/>
  <c r="R1051" i="9"/>
  <c r="R1052" i="9"/>
  <c r="R1053" i="9"/>
  <c r="R1054" i="9"/>
  <c r="R1055" i="9"/>
  <c r="R1056" i="9"/>
  <c r="R1057" i="9"/>
  <c r="R1058" i="9"/>
  <c r="R1059" i="9"/>
  <c r="R1060" i="9"/>
  <c r="R1061" i="9"/>
  <c r="R1062" i="9"/>
  <c r="R1063" i="9"/>
  <c r="R1064" i="9"/>
  <c r="R1065" i="9"/>
  <c r="R1066" i="9"/>
  <c r="R1067" i="9"/>
  <c r="R1068" i="9"/>
  <c r="R1069" i="9"/>
  <c r="R1070" i="9"/>
  <c r="R1071" i="9"/>
  <c r="R1072" i="9"/>
  <c r="R1073" i="9"/>
  <c r="R1074" i="9"/>
  <c r="R1075" i="9"/>
  <c r="R1076" i="9"/>
  <c r="R1077" i="9"/>
  <c r="R1078" i="9"/>
  <c r="R1079" i="9"/>
  <c r="R1080" i="9"/>
  <c r="R1081" i="9"/>
  <c r="R1082" i="9"/>
  <c r="R1083" i="9"/>
  <c r="R1084" i="9"/>
  <c r="R1085" i="9"/>
  <c r="R1086" i="9"/>
  <c r="R1087" i="9"/>
  <c r="R1088" i="9"/>
  <c r="R1089" i="9"/>
  <c r="R1090" i="9"/>
  <c r="R1091" i="9"/>
  <c r="R1092" i="9"/>
  <c r="R1093" i="9"/>
  <c r="R1094" i="9"/>
  <c r="R1095" i="9"/>
  <c r="R1096" i="9"/>
  <c r="R1097" i="9"/>
  <c r="R1098" i="9"/>
  <c r="R1099" i="9"/>
  <c r="R1100" i="9"/>
  <c r="R1101" i="9"/>
  <c r="R1102" i="9"/>
  <c r="R1103" i="9"/>
  <c r="R1104" i="9"/>
  <c r="R1105" i="9"/>
  <c r="R1106" i="9"/>
  <c r="R1107" i="9"/>
  <c r="R1108" i="9"/>
  <c r="R1109" i="9"/>
  <c r="R1110" i="9"/>
  <c r="R1111" i="9"/>
  <c r="R1112" i="9"/>
  <c r="R1113" i="9"/>
  <c r="R1114" i="9"/>
  <c r="R1115" i="9"/>
  <c r="R1116" i="9"/>
  <c r="R1117" i="9"/>
  <c r="R1118" i="9"/>
  <c r="R1119" i="9"/>
  <c r="R1120" i="9"/>
  <c r="R1121" i="9"/>
  <c r="R1122" i="9"/>
  <c r="R1123" i="9"/>
  <c r="R1124" i="9"/>
  <c r="R1125" i="9"/>
  <c r="R1126" i="9"/>
  <c r="R1127" i="9"/>
  <c r="R1128" i="9"/>
  <c r="R1129" i="9"/>
  <c r="R1130" i="9"/>
  <c r="R1131" i="9"/>
  <c r="R1132" i="9"/>
  <c r="R1133" i="9"/>
  <c r="R1134" i="9"/>
  <c r="R1135" i="9"/>
  <c r="R1136" i="9"/>
  <c r="R1137" i="9"/>
  <c r="R1138" i="9"/>
  <c r="R1139" i="9"/>
  <c r="R1140" i="9"/>
  <c r="R1141" i="9"/>
  <c r="R1142" i="9"/>
  <c r="R1143" i="9"/>
  <c r="R1144" i="9"/>
  <c r="R1145" i="9"/>
  <c r="R1146" i="9"/>
  <c r="R1147" i="9"/>
  <c r="R1148" i="9"/>
  <c r="R1149" i="9"/>
  <c r="R1150" i="9"/>
  <c r="R1151" i="9"/>
  <c r="R1152" i="9"/>
  <c r="R1153" i="9"/>
  <c r="R1154" i="9"/>
  <c r="R1155" i="9"/>
  <c r="R1156" i="9"/>
  <c r="R1157" i="9"/>
  <c r="R1158" i="9"/>
  <c r="R1159" i="9"/>
  <c r="R1160" i="9"/>
  <c r="R1161" i="9"/>
  <c r="R1162" i="9"/>
  <c r="R1163" i="9"/>
  <c r="R1164" i="9"/>
  <c r="R1165" i="9"/>
  <c r="R1166" i="9"/>
  <c r="R1167" i="9"/>
  <c r="R1168" i="9"/>
  <c r="R1169" i="9"/>
  <c r="R1170" i="9"/>
  <c r="R1171" i="9"/>
  <c r="R1172" i="9"/>
  <c r="R1173" i="9"/>
  <c r="R1174" i="9"/>
  <c r="R1175" i="9"/>
  <c r="R1176" i="9"/>
  <c r="R1177" i="9"/>
  <c r="R1178" i="9"/>
  <c r="R1179" i="9"/>
  <c r="R1180" i="9"/>
  <c r="R1181" i="9"/>
  <c r="R1182" i="9"/>
  <c r="R1183" i="9"/>
  <c r="R1184" i="9"/>
  <c r="R1185" i="9"/>
  <c r="R1186" i="9"/>
  <c r="R1187" i="9"/>
  <c r="R1188" i="9"/>
  <c r="R1189" i="9"/>
  <c r="R1190" i="9"/>
  <c r="R1191" i="9"/>
  <c r="R1192" i="9"/>
  <c r="R1193" i="9"/>
  <c r="R1194" i="9"/>
  <c r="R1195" i="9"/>
  <c r="R1196" i="9"/>
  <c r="R1197" i="9"/>
  <c r="R1198" i="9"/>
  <c r="R1199" i="9"/>
  <c r="R1200" i="9"/>
  <c r="R1201" i="9"/>
  <c r="R1202" i="9"/>
  <c r="R1203" i="9"/>
  <c r="R1204" i="9"/>
  <c r="R1205" i="9"/>
  <c r="R1206" i="9"/>
  <c r="R1207" i="9"/>
  <c r="R1208" i="9"/>
  <c r="R1209" i="9"/>
  <c r="R1210" i="9"/>
  <c r="R1211" i="9"/>
  <c r="R1212" i="9"/>
  <c r="R1213" i="9"/>
  <c r="R1214" i="9"/>
  <c r="R1215" i="9"/>
  <c r="R1216" i="9"/>
  <c r="R1217" i="9"/>
  <c r="R1218" i="9"/>
  <c r="R1219" i="9"/>
  <c r="R1220" i="9"/>
  <c r="R1221" i="9"/>
  <c r="R1222" i="9"/>
  <c r="R1223" i="9"/>
  <c r="R1224" i="9"/>
  <c r="R1225" i="9"/>
  <c r="R1226" i="9"/>
  <c r="R1227" i="9"/>
  <c r="R1228" i="9"/>
  <c r="R1229" i="9"/>
  <c r="R1230" i="9"/>
  <c r="R1231" i="9"/>
  <c r="R1232" i="9"/>
  <c r="R1233" i="9"/>
  <c r="R1234" i="9"/>
  <c r="R1235" i="9"/>
  <c r="R1236" i="9"/>
  <c r="R1237" i="9"/>
  <c r="R1238" i="9"/>
  <c r="R1239" i="9"/>
  <c r="R1240" i="9"/>
  <c r="R1241" i="9"/>
  <c r="R1242" i="9"/>
  <c r="R1243" i="9"/>
  <c r="R1244" i="9"/>
  <c r="R1245" i="9"/>
  <c r="R1246" i="9"/>
  <c r="R1247" i="9"/>
  <c r="R1248" i="9"/>
  <c r="R1249" i="9"/>
  <c r="R1250" i="9"/>
  <c r="R1251" i="9"/>
  <c r="R1252" i="9"/>
  <c r="R1253" i="9"/>
  <c r="R1254" i="9"/>
  <c r="R1255" i="9"/>
  <c r="R1256" i="9"/>
  <c r="R1257" i="9"/>
  <c r="R1258" i="9"/>
  <c r="R1259" i="9"/>
  <c r="R1260" i="9"/>
  <c r="R1261" i="9"/>
  <c r="R1262" i="9"/>
  <c r="R1263" i="9"/>
  <c r="R1264" i="9"/>
  <c r="R1265" i="9"/>
  <c r="R1266" i="9"/>
  <c r="R1267" i="9"/>
  <c r="R1268" i="9"/>
  <c r="R1269" i="9"/>
  <c r="R1270" i="9"/>
  <c r="R1271" i="9"/>
  <c r="R1272" i="9"/>
  <c r="R1273" i="9"/>
  <c r="R1274" i="9"/>
  <c r="R1275" i="9"/>
  <c r="R1276" i="9"/>
  <c r="R1277" i="9"/>
  <c r="R1278" i="9"/>
  <c r="R1279" i="9"/>
  <c r="R1280" i="9"/>
  <c r="R1281" i="9"/>
  <c r="R1282" i="9"/>
  <c r="R1283" i="9"/>
  <c r="R1284" i="9"/>
  <c r="R1285" i="9"/>
  <c r="R1286" i="9"/>
  <c r="R1287" i="9"/>
  <c r="R1288" i="9"/>
  <c r="R1289" i="9"/>
  <c r="R1290" i="9"/>
  <c r="R1291" i="9"/>
  <c r="R1292" i="9"/>
  <c r="R1293" i="9"/>
  <c r="R1294" i="9"/>
  <c r="R1295" i="9"/>
  <c r="R1296" i="9"/>
  <c r="R1297" i="9"/>
  <c r="R1298" i="9"/>
  <c r="R1299" i="9"/>
  <c r="R1300" i="9"/>
  <c r="R1301" i="9"/>
  <c r="R1302" i="9"/>
  <c r="R1303" i="9"/>
  <c r="R1304" i="9"/>
  <c r="R1305" i="9"/>
  <c r="R1306" i="9"/>
  <c r="R1307" i="9"/>
  <c r="R1308" i="9"/>
  <c r="R1309" i="9"/>
  <c r="R1310" i="9"/>
  <c r="R1311" i="9"/>
  <c r="R1312" i="9"/>
  <c r="R1313" i="9"/>
  <c r="R1314" i="9"/>
  <c r="R1315" i="9"/>
  <c r="R1316" i="9"/>
  <c r="R1317" i="9"/>
  <c r="R1318" i="9"/>
  <c r="R1319" i="9"/>
  <c r="R1320" i="9"/>
  <c r="R1321" i="9"/>
  <c r="R1322" i="9"/>
  <c r="R1323" i="9"/>
  <c r="R1324" i="9"/>
  <c r="R1325" i="9"/>
  <c r="R1326" i="9"/>
  <c r="R1327" i="9"/>
  <c r="R1328" i="9"/>
  <c r="R1329" i="9"/>
  <c r="R1330" i="9"/>
  <c r="R1331" i="9"/>
  <c r="R1332" i="9"/>
  <c r="R1333" i="9"/>
  <c r="R1334" i="9"/>
  <c r="R1335" i="9"/>
  <c r="R1336" i="9"/>
  <c r="R1337" i="9"/>
  <c r="R1338" i="9"/>
  <c r="R1339" i="9"/>
  <c r="R1340" i="9"/>
  <c r="R1341" i="9"/>
  <c r="R1342" i="9"/>
  <c r="R1343" i="9"/>
  <c r="R1344" i="9"/>
  <c r="R1345" i="9"/>
  <c r="R1346" i="9"/>
  <c r="R1347" i="9"/>
  <c r="R1348" i="9"/>
  <c r="R1349" i="9"/>
  <c r="R1350" i="9"/>
  <c r="R1351" i="9"/>
  <c r="R1352" i="9"/>
  <c r="R1353" i="9"/>
  <c r="R1354" i="9"/>
  <c r="R1355" i="9"/>
  <c r="R1356" i="9"/>
  <c r="R1357" i="9"/>
  <c r="R1358" i="9"/>
  <c r="R1359" i="9"/>
  <c r="R1360" i="9"/>
  <c r="R1361" i="9"/>
  <c r="R1362" i="9"/>
  <c r="R1363" i="9"/>
  <c r="R1364" i="9"/>
  <c r="R1365" i="9"/>
  <c r="R1366" i="9"/>
  <c r="R1367" i="9"/>
  <c r="R1368" i="9"/>
  <c r="R1369" i="9"/>
  <c r="R1370" i="9"/>
  <c r="R1371" i="9"/>
  <c r="R1372" i="9"/>
  <c r="R1373" i="9"/>
  <c r="R1374" i="9"/>
  <c r="R1375" i="9"/>
  <c r="R1376" i="9"/>
  <c r="R1377" i="9"/>
  <c r="R1378" i="9"/>
  <c r="R1379" i="9"/>
  <c r="R1380" i="9"/>
  <c r="R1381" i="9"/>
  <c r="R1382" i="9"/>
  <c r="R1383" i="9"/>
  <c r="R1384" i="9"/>
  <c r="R1385" i="9"/>
  <c r="R1386" i="9"/>
  <c r="R1387" i="9"/>
  <c r="R1388" i="9"/>
  <c r="R1389" i="9"/>
  <c r="R1390" i="9"/>
  <c r="R1391" i="9"/>
  <c r="R1392" i="9"/>
  <c r="R1393" i="9"/>
  <c r="R1394" i="9"/>
  <c r="R1395" i="9"/>
  <c r="R1396" i="9"/>
  <c r="R1397" i="9"/>
  <c r="R1398" i="9"/>
  <c r="R1399" i="9"/>
  <c r="R1400" i="9"/>
  <c r="R1401" i="9"/>
  <c r="R1402" i="9"/>
  <c r="R1403" i="9"/>
  <c r="R1404" i="9"/>
  <c r="R1405" i="9"/>
  <c r="R1406" i="9"/>
  <c r="R1407" i="9"/>
  <c r="R1408" i="9"/>
  <c r="R1409" i="9"/>
  <c r="R1410" i="9"/>
  <c r="R1411" i="9"/>
  <c r="R1412" i="9"/>
  <c r="R1413" i="9"/>
  <c r="R1414" i="9"/>
  <c r="R1415" i="9"/>
  <c r="R1416" i="9"/>
  <c r="R1417" i="9"/>
  <c r="R1418" i="9"/>
  <c r="R1419" i="9"/>
  <c r="R1420" i="9"/>
  <c r="R1421" i="9"/>
  <c r="R1422" i="9"/>
  <c r="R1423" i="9"/>
  <c r="R1424" i="9"/>
  <c r="R1425" i="9"/>
  <c r="R1426" i="9"/>
  <c r="R1427" i="9"/>
  <c r="R1428" i="9"/>
  <c r="R1429" i="9"/>
  <c r="R1430" i="9"/>
  <c r="R1431" i="9"/>
  <c r="R1432" i="9"/>
  <c r="R1433" i="9"/>
  <c r="R1434" i="9"/>
  <c r="R1435" i="9"/>
  <c r="R1436" i="9"/>
  <c r="R1437" i="9"/>
  <c r="R1438" i="9"/>
  <c r="R1439" i="9"/>
  <c r="R1440" i="9"/>
  <c r="R1441" i="9"/>
  <c r="R1442" i="9"/>
  <c r="R1443" i="9"/>
  <c r="R1444" i="9"/>
  <c r="R1445" i="9"/>
  <c r="R1446" i="9"/>
  <c r="R1447" i="9"/>
  <c r="R1448" i="9"/>
  <c r="R1449" i="9"/>
  <c r="R1450" i="9"/>
  <c r="R1451" i="9"/>
  <c r="R1452" i="9"/>
  <c r="R1453" i="9"/>
  <c r="R1454" i="9"/>
  <c r="R1455" i="9"/>
  <c r="R1456" i="9"/>
  <c r="R1457" i="9"/>
  <c r="R1458" i="9"/>
  <c r="R1459" i="9"/>
  <c r="R1460" i="9"/>
  <c r="R1461" i="9"/>
  <c r="R1462" i="9"/>
  <c r="R1463" i="9"/>
  <c r="R1464" i="9"/>
  <c r="R1465" i="9"/>
  <c r="R1466" i="9"/>
  <c r="R1467" i="9"/>
  <c r="R1468" i="9"/>
  <c r="R1469" i="9"/>
  <c r="R1470" i="9"/>
  <c r="R1471" i="9"/>
  <c r="R1472" i="9"/>
  <c r="R1473" i="9"/>
  <c r="R1474" i="9"/>
  <c r="R1475" i="9"/>
  <c r="R1476" i="9"/>
  <c r="R1477" i="9"/>
  <c r="R1478" i="9"/>
  <c r="R1479" i="9"/>
  <c r="R1480" i="9"/>
  <c r="R1481" i="9"/>
  <c r="R1482" i="9"/>
  <c r="R1483" i="9"/>
  <c r="R1484" i="9"/>
  <c r="R1485" i="9"/>
  <c r="R1486" i="9"/>
  <c r="R1487" i="9"/>
  <c r="R1488" i="9"/>
  <c r="R1489" i="9"/>
  <c r="R1490" i="9"/>
  <c r="R1491" i="9"/>
  <c r="R1492" i="9"/>
  <c r="R1493" i="9"/>
  <c r="R1494" i="9"/>
  <c r="R1495" i="9"/>
  <c r="R1496" i="9"/>
  <c r="R1497" i="9"/>
  <c r="R1498" i="9"/>
  <c r="R1499" i="9"/>
  <c r="R1500" i="9"/>
  <c r="R1501" i="9"/>
  <c r="R1502" i="9"/>
  <c r="R1503" i="9"/>
  <c r="R1504" i="9"/>
  <c r="R1505" i="9"/>
  <c r="R1506" i="9"/>
  <c r="R1507" i="9"/>
  <c r="R1508" i="9"/>
  <c r="R1509" i="9"/>
  <c r="R1510" i="9"/>
  <c r="R1511" i="9"/>
  <c r="R1512" i="9"/>
  <c r="R1513" i="9"/>
  <c r="R1514" i="9"/>
  <c r="R1515" i="9"/>
  <c r="R1516" i="9"/>
  <c r="R1517" i="9"/>
  <c r="R1518" i="9"/>
  <c r="R1519" i="9"/>
  <c r="R1520" i="9"/>
  <c r="R1521" i="9"/>
  <c r="R1522" i="9"/>
  <c r="R1523" i="9"/>
  <c r="R1524" i="9"/>
  <c r="R1525" i="9"/>
  <c r="R1526" i="9"/>
  <c r="R1527" i="9"/>
  <c r="R1528" i="9"/>
  <c r="R1529" i="9"/>
  <c r="R1530" i="9"/>
  <c r="R1531" i="9"/>
  <c r="R1532" i="9"/>
  <c r="R1533" i="9"/>
  <c r="R1534" i="9"/>
  <c r="R1535" i="9"/>
  <c r="R1536" i="9"/>
  <c r="R1537" i="9"/>
  <c r="R1538" i="9"/>
  <c r="R1539" i="9"/>
  <c r="R1540" i="9"/>
  <c r="R1541" i="9"/>
  <c r="R1542" i="9"/>
  <c r="R1543" i="9"/>
  <c r="R1544" i="9"/>
  <c r="R1545" i="9"/>
  <c r="R1546" i="9"/>
  <c r="R1547" i="9"/>
  <c r="R1548" i="9"/>
  <c r="R1549" i="9"/>
  <c r="R1550" i="9"/>
  <c r="R1551" i="9"/>
  <c r="R1552" i="9"/>
  <c r="R1553" i="9"/>
  <c r="R1554" i="9"/>
  <c r="R1555" i="9"/>
  <c r="R1556" i="9"/>
  <c r="R1557" i="9"/>
  <c r="R1558" i="9"/>
  <c r="R1559" i="9"/>
  <c r="R1560" i="9"/>
  <c r="R1561" i="9"/>
  <c r="R1562" i="9"/>
  <c r="R1563" i="9"/>
  <c r="R1564" i="9"/>
  <c r="R1565" i="9"/>
  <c r="R1566" i="9"/>
  <c r="R1567" i="9"/>
  <c r="R1568" i="9"/>
  <c r="R1569" i="9"/>
  <c r="R1570" i="9"/>
  <c r="R1571" i="9"/>
  <c r="R1572" i="9"/>
  <c r="R1573" i="9"/>
  <c r="R1574" i="9"/>
  <c r="R1575" i="9"/>
  <c r="R1576" i="9"/>
  <c r="R1577" i="9"/>
  <c r="R1578" i="9"/>
  <c r="R1579" i="9"/>
  <c r="R1580" i="9"/>
  <c r="R1581" i="9"/>
  <c r="R1582" i="9"/>
  <c r="R1583" i="9"/>
  <c r="R1584" i="9"/>
  <c r="R1585" i="9"/>
  <c r="R1586" i="9"/>
  <c r="R1587" i="9"/>
  <c r="R1588" i="9"/>
  <c r="R1589" i="9"/>
  <c r="R1590" i="9"/>
  <c r="R1591" i="9"/>
  <c r="R1592" i="9"/>
  <c r="R1593" i="9"/>
  <c r="R1594" i="9"/>
  <c r="R1595" i="9"/>
  <c r="R1596" i="9"/>
  <c r="R1597" i="9"/>
  <c r="R1598" i="9"/>
  <c r="R1599" i="9"/>
  <c r="R1600" i="9"/>
  <c r="R1601" i="9"/>
  <c r="R1602" i="9"/>
  <c r="R1603" i="9"/>
  <c r="R1604" i="9"/>
  <c r="R1605" i="9"/>
  <c r="R1606" i="9"/>
  <c r="R1607" i="9"/>
  <c r="R1608" i="9"/>
  <c r="R1609" i="9"/>
  <c r="R1610" i="9"/>
  <c r="R1611" i="9"/>
  <c r="R1612" i="9"/>
  <c r="R1613" i="9"/>
  <c r="R1614" i="9"/>
  <c r="R1615" i="9"/>
  <c r="R1616" i="9"/>
  <c r="R1617" i="9"/>
  <c r="R1618" i="9"/>
  <c r="R1619" i="9"/>
  <c r="R1620" i="9"/>
  <c r="R1621" i="9"/>
  <c r="R1622" i="9"/>
  <c r="R1623" i="9"/>
  <c r="R1624" i="9"/>
  <c r="R1625" i="9"/>
  <c r="R1626" i="9"/>
  <c r="R1627" i="9"/>
  <c r="R1628" i="9"/>
  <c r="R1629" i="9"/>
  <c r="R1630" i="9"/>
  <c r="R1631" i="9"/>
  <c r="R1632" i="9"/>
  <c r="R1633" i="9"/>
  <c r="R1634" i="9"/>
  <c r="R1635" i="9"/>
  <c r="R1636" i="9"/>
  <c r="R1637" i="9"/>
  <c r="R1638" i="9"/>
  <c r="R1639" i="9"/>
  <c r="R1640" i="9"/>
  <c r="R1641" i="9"/>
  <c r="R1642" i="9"/>
  <c r="R1643" i="9"/>
  <c r="R1644" i="9"/>
  <c r="R1645" i="9"/>
  <c r="R1646" i="9"/>
  <c r="R1647" i="9"/>
  <c r="R1648" i="9"/>
  <c r="R1649" i="9"/>
  <c r="R1650" i="9"/>
  <c r="R1651" i="9"/>
  <c r="R1652" i="9"/>
  <c r="R1653" i="9"/>
  <c r="R1654" i="9"/>
  <c r="R1655" i="9"/>
  <c r="R1656" i="9"/>
  <c r="R1657" i="9"/>
  <c r="R1658" i="9"/>
  <c r="R1659" i="9"/>
  <c r="R1660" i="9"/>
  <c r="R1661" i="9"/>
  <c r="R1662" i="9"/>
  <c r="R1663" i="9"/>
  <c r="R1664" i="9"/>
  <c r="R1665" i="9"/>
  <c r="R1666" i="9"/>
  <c r="R1667" i="9"/>
  <c r="R1668" i="9"/>
  <c r="R1669" i="9"/>
  <c r="R1670" i="9"/>
  <c r="R1671" i="9"/>
  <c r="R1672" i="9"/>
  <c r="R1673" i="9"/>
  <c r="R1674" i="9"/>
  <c r="R1675" i="9"/>
  <c r="R1676" i="9"/>
  <c r="R1677" i="9"/>
  <c r="R1678" i="9"/>
  <c r="R1679" i="9"/>
  <c r="R1680" i="9"/>
  <c r="R1681" i="9"/>
  <c r="R1682" i="9"/>
  <c r="R1683" i="9"/>
  <c r="R1684" i="9"/>
  <c r="R1685" i="9"/>
  <c r="R1686" i="9"/>
  <c r="R1687" i="9"/>
  <c r="R1688" i="9"/>
  <c r="R1689" i="9"/>
  <c r="R1690" i="9"/>
  <c r="R1691" i="9"/>
  <c r="R1692" i="9"/>
  <c r="R1693" i="9"/>
  <c r="R1694" i="9"/>
  <c r="R1695" i="9"/>
  <c r="R1696" i="9"/>
  <c r="R1697" i="9"/>
  <c r="R1698" i="9"/>
  <c r="R1699" i="9"/>
  <c r="R1700" i="9"/>
  <c r="R1701" i="9"/>
  <c r="R1702" i="9"/>
  <c r="R1703" i="9"/>
  <c r="R1704" i="9"/>
  <c r="R1705" i="9"/>
  <c r="R1706" i="9"/>
  <c r="R1707" i="9"/>
  <c r="R1708" i="9"/>
  <c r="R1709" i="9"/>
  <c r="R1710" i="9"/>
  <c r="R1711" i="9"/>
  <c r="R1712" i="9"/>
  <c r="R1713" i="9"/>
  <c r="R1714" i="9"/>
  <c r="R1715" i="9"/>
  <c r="R1716" i="9"/>
  <c r="R1717" i="9"/>
  <c r="R1718" i="9"/>
  <c r="R1719" i="9"/>
  <c r="R1720" i="9"/>
  <c r="R1721" i="9"/>
  <c r="R1722" i="9"/>
  <c r="R1723" i="9"/>
  <c r="R1724" i="9"/>
  <c r="R1725" i="9"/>
  <c r="R1726" i="9"/>
  <c r="R1727" i="9"/>
  <c r="R1728" i="9"/>
  <c r="R1729" i="9"/>
  <c r="R1730" i="9"/>
  <c r="R1731" i="9"/>
  <c r="R1732" i="9"/>
  <c r="R1733" i="9"/>
  <c r="R1734" i="9"/>
  <c r="R1735" i="9"/>
  <c r="R1736" i="9"/>
  <c r="R1737" i="9"/>
  <c r="R1738" i="9"/>
  <c r="R1739" i="9"/>
  <c r="R1740" i="9"/>
  <c r="R1741" i="9"/>
  <c r="R1742" i="9"/>
  <c r="R1743" i="9"/>
  <c r="R1744" i="9"/>
  <c r="R1745" i="9"/>
  <c r="R1746" i="9"/>
  <c r="R1747" i="9"/>
  <c r="R1748" i="9"/>
  <c r="R1749" i="9"/>
  <c r="R1750" i="9"/>
  <c r="R1751" i="9"/>
  <c r="R1752" i="9"/>
  <c r="R1753" i="9"/>
  <c r="R1754" i="9"/>
  <c r="R1755" i="9"/>
  <c r="R1756" i="9"/>
  <c r="R1757" i="9"/>
  <c r="R1758" i="9"/>
  <c r="R1759" i="9"/>
  <c r="R1760" i="9"/>
  <c r="R1761" i="9"/>
  <c r="R1762" i="9"/>
  <c r="R1763" i="9"/>
  <c r="R1764" i="9"/>
  <c r="R1765" i="9"/>
  <c r="R1766" i="9"/>
  <c r="R1767" i="9"/>
  <c r="R1768" i="9"/>
  <c r="R1769" i="9"/>
  <c r="R1770" i="9"/>
  <c r="R1771" i="9"/>
  <c r="R1772" i="9"/>
  <c r="R1773" i="9"/>
  <c r="R1774" i="9"/>
  <c r="R1775" i="9"/>
  <c r="R1776" i="9"/>
  <c r="R1777" i="9"/>
  <c r="R1778" i="9"/>
  <c r="R1779" i="9"/>
  <c r="R1780" i="9"/>
  <c r="R1781" i="9"/>
  <c r="R1782" i="9"/>
  <c r="R1783" i="9"/>
  <c r="R1784" i="9"/>
  <c r="R1785" i="9"/>
  <c r="R1786" i="9"/>
  <c r="R1787" i="9"/>
  <c r="R1788" i="9"/>
  <c r="R1789" i="9"/>
  <c r="R1790" i="9"/>
  <c r="R1791" i="9"/>
  <c r="R1792" i="9"/>
  <c r="R1793" i="9"/>
  <c r="R1794" i="9"/>
  <c r="R1795" i="9"/>
  <c r="R1796" i="9"/>
  <c r="R1797" i="9"/>
  <c r="R1798" i="9"/>
  <c r="R1799" i="9"/>
  <c r="R1800" i="9"/>
  <c r="R1801" i="9"/>
  <c r="R1802" i="9"/>
  <c r="R1803" i="9"/>
  <c r="R1804" i="9"/>
  <c r="R1805" i="9"/>
  <c r="R1806" i="9"/>
  <c r="R1807" i="9"/>
  <c r="R1808" i="9"/>
  <c r="R1809" i="9"/>
  <c r="R1810" i="9"/>
  <c r="R1811" i="9"/>
  <c r="R1812" i="9"/>
  <c r="R1813" i="9"/>
  <c r="R1814" i="9"/>
  <c r="R1815" i="9"/>
  <c r="R1816" i="9"/>
  <c r="R1817" i="9"/>
  <c r="R1818" i="9"/>
  <c r="R1819" i="9"/>
  <c r="R1820" i="9"/>
  <c r="R1821" i="9"/>
  <c r="R1822" i="9"/>
  <c r="R1823" i="9"/>
  <c r="R1824" i="9"/>
  <c r="R1825" i="9"/>
  <c r="R1826" i="9"/>
  <c r="R1827" i="9"/>
  <c r="R1828" i="9"/>
  <c r="R1829" i="9"/>
  <c r="R1830" i="9"/>
  <c r="R1831" i="9"/>
  <c r="R1832" i="9"/>
  <c r="R1833" i="9"/>
  <c r="R1834" i="9"/>
  <c r="R1835" i="9"/>
  <c r="R1836" i="9"/>
  <c r="R1837" i="9"/>
  <c r="R1838" i="9"/>
  <c r="R1839" i="9"/>
  <c r="R1840" i="9"/>
  <c r="R1841" i="9"/>
  <c r="R1842" i="9"/>
  <c r="R1843" i="9"/>
  <c r="R1844" i="9"/>
  <c r="R1845" i="9"/>
  <c r="R1846" i="9"/>
  <c r="R1847" i="9"/>
  <c r="R1848" i="9"/>
  <c r="R1849" i="9"/>
  <c r="R1850" i="9"/>
  <c r="R1851" i="9"/>
  <c r="R1852" i="9"/>
  <c r="R1853" i="9"/>
  <c r="R1854" i="9"/>
  <c r="R1855" i="9"/>
  <c r="R1856" i="9"/>
  <c r="R1857" i="9"/>
  <c r="R1858" i="9"/>
  <c r="R1859" i="9"/>
  <c r="R1860" i="9"/>
  <c r="R1861" i="9"/>
  <c r="R1862" i="9"/>
  <c r="R1863" i="9"/>
  <c r="R1864" i="9"/>
  <c r="R1865" i="9"/>
  <c r="R1866" i="9"/>
  <c r="R1867" i="9"/>
  <c r="R1868" i="9"/>
  <c r="R1869" i="9"/>
  <c r="R1870" i="9"/>
  <c r="R1871" i="9"/>
  <c r="R1872" i="9"/>
  <c r="R1873" i="9"/>
  <c r="R1874" i="9"/>
  <c r="R1875" i="9"/>
  <c r="R1876" i="9"/>
  <c r="R1877" i="9"/>
  <c r="R1878" i="9"/>
  <c r="R1879" i="9"/>
  <c r="R1880" i="9"/>
  <c r="R1881" i="9"/>
  <c r="R1882" i="9"/>
  <c r="R1883" i="9"/>
  <c r="R1884" i="9"/>
  <c r="R1885" i="9"/>
  <c r="R1886" i="9"/>
  <c r="R1887" i="9"/>
  <c r="R1888" i="9"/>
  <c r="R1889" i="9"/>
  <c r="R1890" i="9"/>
  <c r="R1891" i="9"/>
  <c r="R1892" i="9"/>
  <c r="R1893" i="9"/>
  <c r="R1894" i="9"/>
  <c r="R1895" i="9"/>
  <c r="R1896" i="9"/>
  <c r="R1897" i="9"/>
  <c r="R1898" i="9"/>
  <c r="R1899" i="9"/>
  <c r="R1900" i="9"/>
  <c r="R1901" i="9"/>
  <c r="R1902" i="9"/>
  <c r="R1903" i="9"/>
  <c r="R1904" i="9"/>
  <c r="R1905" i="9"/>
  <c r="R1906" i="9"/>
  <c r="R1907" i="9"/>
  <c r="R1908" i="9"/>
  <c r="R1909" i="9"/>
  <c r="R1910" i="9"/>
  <c r="R1911" i="9"/>
  <c r="R1912" i="9"/>
  <c r="R1913" i="9"/>
  <c r="R1914" i="9"/>
  <c r="R1915" i="9"/>
  <c r="R1916" i="9"/>
  <c r="R1917" i="9"/>
  <c r="R1918" i="9"/>
  <c r="R1919" i="9"/>
  <c r="R1920" i="9"/>
  <c r="R1921" i="9"/>
  <c r="R1922" i="9"/>
  <c r="R1923" i="9"/>
  <c r="R1924" i="9"/>
  <c r="R1925" i="9"/>
  <c r="R1926" i="9"/>
  <c r="R1927" i="9"/>
  <c r="R1928" i="9"/>
  <c r="R1929" i="9"/>
  <c r="R1930" i="9"/>
  <c r="R1931" i="9"/>
  <c r="R1932" i="9"/>
  <c r="R1933" i="9"/>
  <c r="R1934" i="9"/>
  <c r="R1935" i="9"/>
  <c r="R1936" i="9"/>
  <c r="R1937" i="9"/>
  <c r="R1938" i="9"/>
  <c r="R1939" i="9"/>
  <c r="R1940" i="9"/>
  <c r="R1941" i="9"/>
  <c r="R1942" i="9"/>
  <c r="R1943" i="9"/>
  <c r="R1944" i="9"/>
  <c r="R1945" i="9"/>
  <c r="R1946" i="9"/>
  <c r="R1947" i="9"/>
  <c r="R1948" i="9"/>
  <c r="R1949" i="9"/>
  <c r="R1950" i="9"/>
  <c r="R1951" i="9"/>
  <c r="R1952" i="9"/>
  <c r="R1953" i="9"/>
  <c r="R1954" i="9"/>
  <c r="R1955" i="9"/>
  <c r="R1956" i="9"/>
  <c r="R1957" i="9"/>
  <c r="R1958" i="9"/>
  <c r="R1959" i="9"/>
  <c r="R1960" i="9"/>
  <c r="R1961" i="9"/>
  <c r="R1962" i="9"/>
  <c r="R1963" i="9"/>
  <c r="R1964" i="9"/>
  <c r="R1965" i="9"/>
  <c r="R1966" i="9"/>
  <c r="R1967" i="9"/>
  <c r="R1968" i="9"/>
  <c r="R1969" i="9"/>
  <c r="R1970" i="9"/>
  <c r="R1971" i="9"/>
  <c r="R1972" i="9"/>
  <c r="R1973" i="9"/>
  <c r="R1974" i="9"/>
  <c r="R1975" i="9"/>
  <c r="R1976" i="9"/>
  <c r="R1977" i="9"/>
  <c r="R1978" i="9"/>
  <c r="R1979" i="9"/>
  <c r="R1980" i="9"/>
  <c r="R1981" i="9"/>
  <c r="R1982" i="9"/>
  <c r="R1983" i="9"/>
  <c r="R1984" i="9"/>
  <c r="R1985" i="9"/>
  <c r="R1986" i="9"/>
  <c r="R1987" i="9"/>
  <c r="R1988" i="9"/>
  <c r="R1989" i="9"/>
  <c r="R1990" i="9"/>
  <c r="R1991" i="9"/>
  <c r="R1992" i="9"/>
  <c r="R1993" i="9"/>
  <c r="R1994" i="9"/>
  <c r="R1995" i="9"/>
  <c r="R1996" i="9"/>
  <c r="R1997" i="9"/>
  <c r="R1998" i="9"/>
  <c r="R1999" i="9"/>
  <c r="R2000" i="9"/>
  <c r="R2001" i="9"/>
  <c r="R2002" i="9"/>
  <c r="R2003" i="9"/>
  <c r="R2004" i="9"/>
  <c r="R2005" i="9"/>
  <c r="R2006" i="9"/>
  <c r="R2007" i="9"/>
  <c r="R2008" i="9"/>
  <c r="R2009" i="9"/>
  <c r="R2010" i="9"/>
  <c r="R2011" i="9"/>
  <c r="R2012" i="9"/>
  <c r="R2013" i="9"/>
  <c r="R2014" i="9"/>
  <c r="R2015" i="9"/>
  <c r="R2016" i="9"/>
  <c r="R2017" i="9"/>
  <c r="R2018" i="9"/>
  <c r="R2019" i="9"/>
  <c r="R2020" i="9"/>
  <c r="R2021" i="9"/>
  <c r="R2022" i="9"/>
  <c r="R2023" i="9"/>
  <c r="R2024" i="9"/>
  <c r="R2025" i="9"/>
  <c r="R2026" i="9"/>
  <c r="R2027" i="9"/>
  <c r="R2028" i="9"/>
  <c r="R2029" i="9"/>
  <c r="R2030" i="9"/>
  <c r="R2031" i="9"/>
  <c r="R2032" i="9"/>
  <c r="R2033" i="9"/>
  <c r="R2034" i="9"/>
  <c r="R2035" i="9"/>
  <c r="R2036" i="9"/>
  <c r="R2037" i="9"/>
  <c r="R2038" i="9"/>
  <c r="R2039" i="9"/>
  <c r="R2040" i="9"/>
  <c r="R2041" i="9"/>
  <c r="R2042" i="9"/>
  <c r="R2043" i="9"/>
  <c r="R2044" i="9"/>
  <c r="R2045" i="9"/>
  <c r="R2046" i="9"/>
  <c r="R2047" i="9"/>
  <c r="R2048" i="9"/>
  <c r="R2049" i="9"/>
  <c r="R2050" i="9"/>
  <c r="R2051" i="9"/>
  <c r="R2052" i="9"/>
  <c r="R2053" i="9"/>
  <c r="R2054" i="9"/>
  <c r="R2055" i="9"/>
  <c r="R2056" i="9"/>
  <c r="R2057" i="9"/>
  <c r="R2058" i="9"/>
  <c r="R2059" i="9"/>
  <c r="R2060" i="9"/>
  <c r="R2061" i="9"/>
  <c r="R2062" i="9"/>
  <c r="R2063" i="9"/>
  <c r="R2064" i="9"/>
  <c r="R2065" i="9"/>
  <c r="R2066" i="9"/>
  <c r="R2067" i="9"/>
  <c r="R2068" i="9"/>
  <c r="R2069" i="9"/>
  <c r="R2070" i="9"/>
  <c r="R2071" i="9"/>
  <c r="R2072" i="9"/>
  <c r="R2073" i="9"/>
  <c r="R2074" i="9"/>
  <c r="R2075" i="9"/>
  <c r="R2076" i="9"/>
  <c r="R2077" i="9"/>
  <c r="R2078" i="9"/>
  <c r="R2079" i="9"/>
  <c r="R2080" i="9"/>
  <c r="R2081" i="9"/>
  <c r="R2082" i="9"/>
  <c r="R2083" i="9"/>
  <c r="R2084" i="9"/>
  <c r="R2085" i="9"/>
  <c r="R2086" i="9"/>
  <c r="R2087" i="9"/>
  <c r="R2088" i="9"/>
  <c r="R2089" i="9"/>
  <c r="R2090" i="9"/>
  <c r="R2091" i="9"/>
  <c r="R2092" i="9"/>
  <c r="R2093" i="9"/>
  <c r="R2094" i="9"/>
  <c r="R2095" i="9"/>
  <c r="R2096" i="9"/>
  <c r="R2097" i="9"/>
  <c r="R2098" i="9"/>
  <c r="R2099" i="9"/>
  <c r="R2100" i="9"/>
  <c r="R2101" i="9"/>
  <c r="R2102" i="9"/>
  <c r="R2103" i="9"/>
  <c r="R2104" i="9"/>
  <c r="R2105" i="9"/>
  <c r="R2106" i="9"/>
  <c r="R2107" i="9"/>
  <c r="R2108" i="9"/>
  <c r="R2109" i="9"/>
  <c r="R2110" i="9"/>
  <c r="R2111" i="9"/>
  <c r="R2112" i="9"/>
  <c r="R2113" i="9"/>
  <c r="R2114" i="9"/>
  <c r="R2115" i="9"/>
  <c r="R2116" i="9"/>
  <c r="R2117" i="9"/>
  <c r="R2118" i="9"/>
  <c r="R2119" i="9"/>
  <c r="R2120" i="9"/>
  <c r="R2121" i="9"/>
  <c r="R2122" i="9"/>
  <c r="R2123" i="9"/>
  <c r="R2124" i="9"/>
  <c r="R2125" i="9"/>
  <c r="R2126" i="9"/>
  <c r="R2127" i="9"/>
  <c r="R2128" i="9"/>
  <c r="R2129" i="9"/>
  <c r="R2130" i="9"/>
  <c r="R2131" i="9"/>
  <c r="R2132" i="9"/>
  <c r="R2133" i="9"/>
  <c r="R2134" i="9"/>
  <c r="R2135" i="9"/>
  <c r="R2136" i="9"/>
  <c r="R2137" i="9"/>
  <c r="R2138" i="9"/>
  <c r="R2139" i="9"/>
  <c r="R2140" i="9"/>
  <c r="R2141" i="9"/>
  <c r="R2142" i="9"/>
  <c r="R2143" i="9"/>
  <c r="R2144" i="9"/>
  <c r="R2145" i="9"/>
  <c r="R2146" i="9"/>
  <c r="R2147" i="9"/>
  <c r="R2148" i="9"/>
  <c r="R2149" i="9"/>
  <c r="R2150" i="9"/>
  <c r="R2151" i="9"/>
  <c r="R2152" i="9"/>
  <c r="R2153" i="9"/>
  <c r="R2154" i="9"/>
  <c r="R2155" i="9"/>
  <c r="R2156" i="9"/>
  <c r="R2157" i="9"/>
  <c r="R2158" i="9"/>
  <c r="R2159" i="9"/>
  <c r="R2160" i="9"/>
  <c r="R2161" i="9"/>
  <c r="R2162" i="9"/>
  <c r="R2163" i="9"/>
  <c r="R2164" i="9"/>
  <c r="R2165" i="9"/>
  <c r="R2166" i="9"/>
  <c r="R2167" i="9"/>
  <c r="R2168" i="9"/>
  <c r="R2169" i="9"/>
  <c r="R2170" i="9"/>
  <c r="R2171" i="9"/>
  <c r="R2172" i="9"/>
  <c r="R2173" i="9"/>
  <c r="R2174" i="9"/>
  <c r="R2175" i="9"/>
  <c r="R2176" i="9"/>
  <c r="R2177" i="9"/>
  <c r="R2178" i="9"/>
  <c r="R2179" i="9"/>
  <c r="R2180" i="9"/>
  <c r="R2181" i="9"/>
  <c r="R2182" i="9"/>
  <c r="R2183" i="9"/>
  <c r="R2184" i="9"/>
  <c r="R2185" i="9"/>
  <c r="R2186" i="9"/>
  <c r="R2187" i="9"/>
  <c r="R2188" i="9"/>
  <c r="R2189" i="9"/>
  <c r="R2190" i="9"/>
  <c r="R2191" i="9"/>
  <c r="R2192" i="9"/>
  <c r="R2193" i="9"/>
  <c r="R2194" i="9"/>
  <c r="R2195" i="9"/>
  <c r="R2196" i="9"/>
  <c r="R2197" i="9"/>
  <c r="R2198" i="9"/>
  <c r="R2199" i="9"/>
  <c r="R2200" i="9"/>
  <c r="R2201" i="9"/>
  <c r="R2202" i="9"/>
  <c r="R2203" i="9"/>
  <c r="R2204" i="9"/>
  <c r="R2205" i="9"/>
  <c r="R2206" i="9"/>
  <c r="R2207" i="9"/>
  <c r="R2208" i="9"/>
  <c r="R2209" i="9"/>
  <c r="R2210" i="9"/>
  <c r="R2211" i="9"/>
  <c r="R2212" i="9"/>
  <c r="R2213" i="9"/>
  <c r="R2214" i="9"/>
  <c r="R2215" i="9"/>
  <c r="R2216" i="9"/>
  <c r="R2217" i="9"/>
  <c r="R2218" i="9"/>
  <c r="R2219" i="9"/>
  <c r="R2220" i="9"/>
  <c r="R2221" i="9"/>
  <c r="R2222" i="9"/>
  <c r="R2223" i="9"/>
  <c r="R2224" i="9"/>
  <c r="R2225" i="9"/>
  <c r="R2226" i="9"/>
  <c r="R2227" i="9"/>
  <c r="R2228" i="9"/>
  <c r="R2229" i="9"/>
  <c r="R2230" i="9"/>
  <c r="R2231" i="9"/>
  <c r="R2232" i="9"/>
  <c r="R2233" i="9"/>
  <c r="R2234" i="9"/>
  <c r="R2235" i="9"/>
  <c r="R2236" i="9"/>
  <c r="R2237" i="9"/>
  <c r="R2238" i="9"/>
  <c r="R2239" i="9"/>
  <c r="R2240" i="9"/>
  <c r="R2241" i="9"/>
  <c r="R2242" i="9"/>
  <c r="R2243" i="9"/>
  <c r="R2244" i="9"/>
  <c r="R2245" i="9"/>
  <c r="R2246" i="9"/>
  <c r="R2247" i="9"/>
  <c r="R2248" i="9"/>
  <c r="R2249" i="9"/>
  <c r="R2250" i="9"/>
  <c r="R2251" i="9"/>
  <c r="R2252" i="9"/>
  <c r="R2253" i="9"/>
  <c r="R2254" i="9"/>
  <c r="R2255" i="9"/>
  <c r="R2256" i="9"/>
  <c r="R2257" i="9"/>
  <c r="R2258" i="9"/>
  <c r="R2259" i="9"/>
  <c r="R2260" i="9"/>
  <c r="R2261" i="9"/>
  <c r="R2262" i="9"/>
  <c r="R2263" i="9"/>
  <c r="R2264" i="9"/>
  <c r="R2265" i="9"/>
  <c r="R2266" i="9"/>
  <c r="R2267" i="9"/>
  <c r="R2268" i="9"/>
  <c r="R2269" i="9"/>
  <c r="R2270" i="9"/>
  <c r="R2271" i="9"/>
  <c r="R2272" i="9"/>
  <c r="R2273" i="9"/>
  <c r="R2274" i="9"/>
  <c r="R2275" i="9"/>
  <c r="R2276" i="9"/>
  <c r="R2277" i="9"/>
  <c r="R2278" i="9"/>
  <c r="R2279" i="9"/>
  <c r="R2280" i="9"/>
  <c r="R2281" i="9"/>
  <c r="R2282" i="9"/>
  <c r="R2283" i="9"/>
  <c r="R2284" i="9"/>
  <c r="R2285" i="9"/>
  <c r="R2286" i="9"/>
  <c r="R2287" i="9"/>
  <c r="R2288" i="9"/>
  <c r="R2289" i="9"/>
  <c r="R2290" i="9"/>
  <c r="R2291" i="9"/>
  <c r="R2292" i="9"/>
  <c r="R2293" i="9"/>
  <c r="R2294" i="9"/>
  <c r="R2295" i="9"/>
  <c r="R2296" i="9"/>
  <c r="R2297" i="9"/>
  <c r="R2298" i="9"/>
  <c r="R2299" i="9"/>
  <c r="R2300" i="9"/>
  <c r="R2301" i="9"/>
  <c r="R2302" i="9"/>
  <c r="R2303" i="9"/>
  <c r="R2304" i="9"/>
  <c r="R2305" i="9"/>
  <c r="R2306" i="9"/>
  <c r="R2307" i="9"/>
  <c r="R2308" i="9"/>
  <c r="R2309" i="9"/>
  <c r="R2310" i="9"/>
  <c r="R2311" i="9"/>
  <c r="R2312" i="9"/>
  <c r="R2313" i="9"/>
  <c r="R2314" i="9"/>
  <c r="R2315" i="9"/>
  <c r="R2316" i="9"/>
  <c r="R2317" i="9"/>
  <c r="R2318" i="9"/>
  <c r="R2319" i="9"/>
  <c r="R2320" i="9"/>
  <c r="R2321" i="9"/>
  <c r="R2322" i="9"/>
  <c r="R2323" i="9"/>
  <c r="R2324" i="9"/>
  <c r="R2325" i="9"/>
  <c r="R2326" i="9"/>
  <c r="R2327" i="9"/>
  <c r="R2328" i="9"/>
  <c r="R2329" i="9"/>
  <c r="R2330" i="9"/>
  <c r="R2331" i="9"/>
  <c r="R2332" i="9"/>
  <c r="R2333" i="9"/>
  <c r="R2334" i="9"/>
  <c r="R2335" i="9"/>
  <c r="R2336" i="9"/>
  <c r="R2337" i="9"/>
  <c r="R2338" i="9"/>
  <c r="R2339" i="9"/>
  <c r="R2340" i="9"/>
  <c r="R2341" i="9"/>
  <c r="R2342" i="9"/>
  <c r="R2343" i="9"/>
  <c r="R2344" i="9"/>
  <c r="R2345" i="9"/>
  <c r="R2346" i="9"/>
  <c r="R2347" i="9"/>
  <c r="R2348" i="9"/>
  <c r="R2349" i="9"/>
  <c r="R2350" i="9"/>
  <c r="R2351" i="9"/>
  <c r="R2352" i="9"/>
  <c r="R2353" i="9"/>
  <c r="R2354" i="9"/>
  <c r="R2355" i="9"/>
  <c r="R2356" i="9"/>
  <c r="R2357" i="9"/>
  <c r="R2358" i="9"/>
  <c r="R2359" i="9"/>
  <c r="R2360" i="9"/>
  <c r="R2361" i="9"/>
  <c r="R2362" i="9"/>
  <c r="R2363" i="9"/>
  <c r="R2364" i="9"/>
  <c r="R2365" i="9"/>
  <c r="R2366" i="9"/>
  <c r="R2367" i="9"/>
  <c r="R2368" i="9"/>
  <c r="R2369" i="9"/>
  <c r="R2370" i="9"/>
  <c r="R2371" i="9"/>
  <c r="R2372" i="9"/>
  <c r="R2373" i="9"/>
  <c r="R2374" i="9"/>
  <c r="R2375" i="9"/>
  <c r="R2376" i="9"/>
  <c r="R2377" i="9"/>
  <c r="R2378" i="9"/>
  <c r="R2379" i="9"/>
  <c r="R2380" i="9"/>
  <c r="R2381" i="9"/>
  <c r="R2382" i="9"/>
  <c r="R2383" i="9"/>
  <c r="R2384" i="9"/>
  <c r="R2385" i="9"/>
  <c r="R2386" i="9"/>
  <c r="R2387" i="9"/>
  <c r="R2388" i="9"/>
  <c r="R2389" i="9"/>
  <c r="R2390" i="9"/>
  <c r="R2391" i="9"/>
  <c r="R2392" i="9"/>
  <c r="R2393" i="9"/>
  <c r="R2394" i="9"/>
  <c r="R2395" i="9"/>
  <c r="R2396" i="9"/>
  <c r="R2397" i="9"/>
  <c r="R2398" i="9"/>
  <c r="R2399" i="9"/>
  <c r="R2400" i="9"/>
  <c r="R2401" i="9"/>
  <c r="R2402" i="9"/>
  <c r="R2403" i="9"/>
  <c r="R2404" i="9"/>
  <c r="R2405" i="9"/>
  <c r="R2406" i="9"/>
  <c r="R2407" i="9"/>
  <c r="R2408" i="9"/>
  <c r="R2409" i="9"/>
  <c r="R2410" i="9"/>
  <c r="R2411" i="9"/>
  <c r="R2412" i="9"/>
  <c r="R2413" i="9"/>
  <c r="R2414" i="9"/>
  <c r="R2415" i="9"/>
  <c r="R2416" i="9"/>
  <c r="R2417" i="9"/>
  <c r="R2418" i="9"/>
  <c r="R2419" i="9"/>
  <c r="R2420" i="9"/>
  <c r="R2421" i="9"/>
  <c r="R2422" i="9"/>
  <c r="R2423" i="9"/>
  <c r="R2424" i="9"/>
  <c r="R2425" i="9"/>
  <c r="R2426" i="9"/>
  <c r="R2427" i="9"/>
  <c r="R2428" i="9"/>
  <c r="R2429" i="9"/>
  <c r="R2430" i="9"/>
  <c r="R2431" i="9"/>
  <c r="R2432" i="9"/>
  <c r="R2433" i="9"/>
  <c r="R2434" i="9"/>
  <c r="R2435" i="9"/>
  <c r="R2436" i="9"/>
  <c r="R2437" i="9"/>
  <c r="R2438" i="9"/>
  <c r="R2439" i="9"/>
  <c r="R2440" i="9"/>
  <c r="R2441" i="9"/>
  <c r="R2442" i="9"/>
  <c r="R2443" i="9"/>
  <c r="R2444" i="9"/>
  <c r="R2445" i="9"/>
  <c r="R2446" i="9"/>
  <c r="R2447" i="9"/>
  <c r="R2448" i="9"/>
  <c r="R2449" i="9"/>
  <c r="R2450" i="9"/>
  <c r="R2451" i="9"/>
  <c r="R2452" i="9"/>
  <c r="R2453" i="9"/>
  <c r="R2454" i="9"/>
  <c r="R2455" i="9"/>
  <c r="R2456" i="9"/>
  <c r="R2457" i="9"/>
  <c r="R2458" i="9"/>
  <c r="R2459" i="9"/>
  <c r="R2460" i="9"/>
  <c r="R2461" i="9"/>
  <c r="R2462" i="9"/>
  <c r="R2463" i="9"/>
  <c r="R2464" i="9"/>
  <c r="R2465" i="9"/>
  <c r="R2466" i="9"/>
  <c r="R2467" i="9"/>
  <c r="R2468" i="9"/>
  <c r="R2469" i="9"/>
  <c r="R2470" i="9"/>
  <c r="R2471" i="9"/>
  <c r="R2472" i="9"/>
  <c r="R2473" i="9"/>
  <c r="R2474" i="9"/>
  <c r="R2475" i="9"/>
  <c r="R2476" i="9"/>
  <c r="R2477" i="9"/>
  <c r="R2478" i="9"/>
  <c r="R2479" i="9"/>
  <c r="R2480" i="9"/>
  <c r="R2481" i="9"/>
  <c r="R2482" i="9"/>
  <c r="R2483" i="9"/>
  <c r="R2484" i="9"/>
  <c r="R2485" i="9"/>
  <c r="R2486" i="9"/>
  <c r="R2487" i="9"/>
  <c r="R2488" i="9"/>
  <c r="R2489" i="9"/>
  <c r="R2490" i="9"/>
  <c r="R2491" i="9"/>
  <c r="R2492" i="9"/>
  <c r="R2493" i="9"/>
  <c r="R2494" i="9"/>
  <c r="R2495" i="9"/>
  <c r="R2496" i="9"/>
  <c r="R2497" i="9"/>
  <c r="R2498" i="9"/>
  <c r="R2499" i="9"/>
  <c r="R2500" i="9"/>
  <c r="R2501" i="9"/>
  <c r="R2502" i="9"/>
  <c r="R2503" i="9"/>
  <c r="R2504" i="9"/>
  <c r="R2505" i="9"/>
  <c r="R2506" i="9"/>
  <c r="R2507" i="9"/>
  <c r="R2508" i="9"/>
  <c r="R2509" i="9"/>
  <c r="R2510" i="9"/>
  <c r="R2511" i="9"/>
  <c r="R2512" i="9"/>
  <c r="R2513" i="9"/>
  <c r="R2514" i="9"/>
  <c r="R2515" i="9"/>
  <c r="R2516" i="9"/>
  <c r="R2517" i="9"/>
  <c r="R2518" i="9"/>
  <c r="R2519" i="9"/>
  <c r="R2520" i="9"/>
  <c r="R2521" i="9"/>
  <c r="R2522" i="9"/>
  <c r="R2523" i="9"/>
  <c r="R2524" i="9"/>
  <c r="R2525" i="9"/>
  <c r="R2526" i="9"/>
  <c r="R2527" i="9"/>
  <c r="R2528" i="9"/>
  <c r="R2529" i="9"/>
  <c r="R2530" i="9"/>
  <c r="R2531" i="9"/>
  <c r="R2532" i="9"/>
  <c r="R2533" i="9"/>
  <c r="R2534" i="9"/>
  <c r="R2535" i="9"/>
  <c r="R2536" i="9"/>
  <c r="R2537" i="9"/>
  <c r="R2538" i="9"/>
  <c r="R2539" i="9"/>
  <c r="R2540" i="9"/>
  <c r="R2541" i="9"/>
  <c r="R2542" i="9"/>
  <c r="R2543" i="9"/>
  <c r="R2544" i="9"/>
  <c r="R2545" i="9"/>
  <c r="R2546" i="9"/>
  <c r="R2547" i="9"/>
  <c r="R2548" i="9"/>
  <c r="R2549" i="9"/>
  <c r="R2550" i="9"/>
  <c r="R2551" i="9"/>
  <c r="R2552" i="9"/>
  <c r="R2553" i="9"/>
  <c r="R2554" i="9"/>
  <c r="R2555" i="9"/>
  <c r="R2556" i="9"/>
  <c r="R2557" i="9"/>
  <c r="R2558" i="9"/>
  <c r="R2559" i="9"/>
  <c r="R2560" i="9"/>
  <c r="R2561" i="9"/>
  <c r="R2562" i="9"/>
  <c r="R2563" i="9"/>
  <c r="R2564" i="9"/>
  <c r="R2565" i="9"/>
  <c r="R2566" i="9"/>
  <c r="R2567" i="9"/>
  <c r="R2568" i="9"/>
  <c r="R2569" i="9"/>
  <c r="R2570" i="9"/>
  <c r="R2571" i="9"/>
  <c r="R2572" i="9"/>
  <c r="R2573" i="9"/>
  <c r="R2574" i="9"/>
  <c r="R2575" i="9"/>
  <c r="R2576" i="9"/>
  <c r="R2577" i="9"/>
  <c r="R2578" i="9"/>
  <c r="R2579" i="9"/>
  <c r="R2580" i="9"/>
  <c r="R2581" i="9"/>
  <c r="R2582" i="9"/>
  <c r="R2583" i="9"/>
  <c r="R2584" i="9"/>
  <c r="R2585" i="9"/>
  <c r="R2586" i="9"/>
  <c r="R2587" i="9"/>
  <c r="R2588" i="9"/>
  <c r="R2589" i="9"/>
  <c r="R2590" i="9"/>
  <c r="R2591" i="9"/>
  <c r="R2592" i="9"/>
  <c r="R2593" i="9"/>
  <c r="R2594" i="9"/>
  <c r="R2595" i="9"/>
  <c r="R2596" i="9"/>
  <c r="R2597" i="9"/>
  <c r="R2598" i="9"/>
  <c r="R2599" i="9"/>
  <c r="R2600" i="9"/>
  <c r="R2601" i="9"/>
  <c r="R2602" i="9"/>
  <c r="R2603" i="9"/>
  <c r="R2604" i="9"/>
  <c r="R2605" i="9"/>
  <c r="R2606" i="9"/>
  <c r="R2607" i="9"/>
  <c r="R2608" i="9"/>
  <c r="R2609" i="9"/>
  <c r="R2610" i="9"/>
  <c r="R2611" i="9"/>
  <c r="R2612" i="9"/>
  <c r="R2613" i="9"/>
  <c r="R2614" i="9"/>
  <c r="R2615" i="9"/>
  <c r="R2616" i="9"/>
  <c r="R2617" i="9"/>
  <c r="R2618" i="9"/>
  <c r="R2619" i="9"/>
  <c r="R2620" i="9"/>
  <c r="R2621" i="9"/>
  <c r="R2622" i="9"/>
  <c r="R2623" i="9"/>
  <c r="R2624" i="9"/>
  <c r="R2625" i="9"/>
  <c r="R2626" i="9"/>
  <c r="R2627" i="9"/>
  <c r="R2628" i="9"/>
  <c r="R2629" i="9"/>
  <c r="R2630" i="9"/>
  <c r="R2631" i="9"/>
  <c r="R2632" i="9"/>
  <c r="R2633" i="9"/>
  <c r="R2634" i="9"/>
  <c r="R2635" i="9"/>
  <c r="R2636" i="9"/>
  <c r="R2637" i="9"/>
  <c r="R2638" i="9"/>
  <c r="R2639" i="9"/>
  <c r="R2640" i="9"/>
  <c r="R2641" i="9"/>
  <c r="R2642" i="9"/>
  <c r="R2643" i="9"/>
  <c r="R2644" i="9"/>
  <c r="R2645" i="9"/>
  <c r="R2646" i="9"/>
  <c r="R2647" i="9"/>
  <c r="R2648" i="9"/>
  <c r="R2649" i="9"/>
  <c r="R2650" i="9"/>
  <c r="R2651" i="9"/>
  <c r="R2652" i="9"/>
  <c r="R2653" i="9"/>
  <c r="R2654" i="9"/>
  <c r="R2655" i="9"/>
  <c r="R2656" i="9"/>
  <c r="R2657" i="9"/>
  <c r="R2658" i="9"/>
  <c r="R2659" i="9"/>
  <c r="R2660" i="9"/>
  <c r="R2661" i="9"/>
  <c r="R2662" i="9"/>
  <c r="R2663" i="9"/>
  <c r="R2664" i="9"/>
  <c r="R2665" i="9"/>
  <c r="R2666" i="9"/>
  <c r="R2667" i="9"/>
  <c r="R2668" i="9"/>
  <c r="R2669" i="9"/>
  <c r="R2670" i="9"/>
  <c r="R2671" i="9"/>
  <c r="R2672" i="9"/>
  <c r="R2673" i="9"/>
  <c r="R2674" i="9"/>
  <c r="R2675" i="9"/>
  <c r="R2676" i="9"/>
  <c r="R2677" i="9"/>
  <c r="R2678" i="9"/>
  <c r="R2679" i="9"/>
  <c r="R2680" i="9"/>
  <c r="R2681" i="9"/>
  <c r="R2682" i="9"/>
  <c r="R2683" i="9"/>
  <c r="R2684" i="9"/>
  <c r="R2685" i="9"/>
  <c r="R2686" i="9"/>
  <c r="R2687" i="9"/>
  <c r="R2688" i="9"/>
  <c r="R2689" i="9"/>
  <c r="R2690" i="9"/>
  <c r="R2691" i="9"/>
  <c r="R2692" i="9"/>
  <c r="R2693" i="9"/>
  <c r="R2694" i="9"/>
  <c r="R2695" i="9"/>
  <c r="R2696" i="9"/>
  <c r="R2697" i="9"/>
  <c r="R2698" i="9"/>
  <c r="R2699" i="9"/>
  <c r="R2700" i="9"/>
  <c r="R2701" i="9"/>
  <c r="R2702" i="9"/>
  <c r="R2703" i="9"/>
  <c r="R2704" i="9"/>
  <c r="R2705" i="9"/>
  <c r="R2706" i="9"/>
  <c r="R2707" i="9"/>
  <c r="R2708" i="9"/>
  <c r="R2709" i="9"/>
  <c r="R2710" i="9"/>
  <c r="R2711" i="9"/>
  <c r="R2712" i="9"/>
  <c r="R2713" i="9"/>
  <c r="R2714" i="9"/>
  <c r="R2715" i="9"/>
  <c r="R2716" i="9"/>
  <c r="R2717" i="9"/>
  <c r="R2718" i="9"/>
  <c r="R2719" i="9"/>
  <c r="R2720" i="9"/>
  <c r="R2721" i="9"/>
  <c r="R2722" i="9"/>
  <c r="R2723" i="9"/>
  <c r="R2724" i="9"/>
  <c r="R2725" i="9"/>
  <c r="R2726" i="9"/>
  <c r="R2727" i="9"/>
  <c r="R2728" i="9"/>
  <c r="R2729" i="9"/>
  <c r="R2730" i="9"/>
  <c r="R2731" i="9"/>
  <c r="R2732" i="9"/>
  <c r="R2733" i="9"/>
  <c r="R2734" i="9"/>
  <c r="R2735" i="9"/>
  <c r="R2736" i="9"/>
  <c r="R2737" i="9"/>
  <c r="R2738" i="9"/>
  <c r="R2739" i="9"/>
  <c r="R2740" i="9"/>
  <c r="R2741" i="9"/>
  <c r="R2742" i="9"/>
  <c r="R2743" i="9"/>
  <c r="R2744" i="9"/>
  <c r="R2745" i="9"/>
  <c r="R2746" i="9"/>
  <c r="R2747" i="9"/>
  <c r="R2748" i="9"/>
  <c r="R2749" i="9"/>
  <c r="R2750" i="9"/>
  <c r="R2751" i="9"/>
  <c r="R2752" i="9"/>
  <c r="R2753" i="9"/>
  <c r="R2754" i="9"/>
  <c r="R2755" i="9"/>
  <c r="R2756" i="9"/>
  <c r="R2757" i="9"/>
  <c r="R2758" i="9"/>
  <c r="R2759" i="9"/>
  <c r="R2760" i="9"/>
  <c r="R2761" i="9"/>
  <c r="R2762" i="9"/>
  <c r="R2763" i="9"/>
  <c r="R2764" i="9"/>
  <c r="R2765" i="9"/>
  <c r="R2766" i="9"/>
  <c r="R2767" i="9"/>
  <c r="R2768" i="9"/>
  <c r="R2769" i="9"/>
  <c r="R2770" i="9"/>
  <c r="R2771" i="9"/>
  <c r="R2772" i="9"/>
  <c r="R2773" i="9"/>
  <c r="R2774" i="9"/>
  <c r="R2775" i="9"/>
  <c r="R2776" i="9"/>
  <c r="R2777" i="9"/>
  <c r="R2778" i="9"/>
  <c r="R2779" i="9"/>
  <c r="R2780" i="9"/>
  <c r="R2781" i="9"/>
  <c r="R2782" i="9"/>
  <c r="R2783" i="9"/>
  <c r="R2784" i="9"/>
  <c r="R2785" i="9"/>
  <c r="R2786" i="9"/>
  <c r="R2787" i="9"/>
  <c r="R2788" i="9"/>
  <c r="R2789" i="9"/>
  <c r="R2790" i="9"/>
  <c r="R2791" i="9"/>
  <c r="R2792" i="9"/>
  <c r="R2793" i="9"/>
  <c r="R2794" i="9"/>
  <c r="R2795" i="9"/>
  <c r="R2796" i="9"/>
  <c r="R2797" i="9"/>
  <c r="R2798" i="9"/>
  <c r="R2799" i="9"/>
  <c r="R2800" i="9"/>
  <c r="R2801" i="9"/>
  <c r="R2802" i="9"/>
  <c r="R2803" i="9"/>
  <c r="R2804" i="9"/>
  <c r="R2805" i="9"/>
  <c r="R2806" i="9"/>
  <c r="R2807" i="9"/>
  <c r="R2808" i="9"/>
  <c r="R2809" i="9"/>
  <c r="R2810" i="9"/>
  <c r="R2811" i="9"/>
  <c r="R2812" i="9"/>
  <c r="R2813" i="9"/>
  <c r="R2814" i="9"/>
  <c r="R2815" i="9"/>
  <c r="R2816" i="9"/>
  <c r="R2817" i="9"/>
  <c r="R2818" i="9"/>
  <c r="R2819" i="9"/>
  <c r="R2820" i="9"/>
  <c r="R2821" i="9"/>
  <c r="R2822" i="9"/>
  <c r="R2823" i="9"/>
  <c r="R2824" i="9"/>
  <c r="R2825" i="9"/>
  <c r="R2826" i="9"/>
  <c r="R2827" i="9"/>
  <c r="R2828" i="9"/>
  <c r="R2829" i="9"/>
  <c r="R2830" i="9"/>
  <c r="R2831" i="9"/>
  <c r="R2832" i="9"/>
  <c r="R2833" i="9"/>
  <c r="R2834" i="9"/>
  <c r="R2835" i="9"/>
  <c r="R2836" i="9"/>
  <c r="R2837" i="9"/>
  <c r="R2838" i="9"/>
  <c r="R2839" i="9"/>
  <c r="R2840" i="9"/>
  <c r="R2841" i="9"/>
  <c r="R2842" i="9"/>
  <c r="R2843" i="9"/>
  <c r="R2844" i="9"/>
  <c r="R2845" i="9"/>
  <c r="R2846" i="9"/>
  <c r="R2847" i="9"/>
  <c r="R2848" i="9"/>
  <c r="R2849" i="9"/>
  <c r="R2850" i="9"/>
  <c r="R2851" i="9"/>
  <c r="R2852" i="9"/>
  <c r="R2853" i="9"/>
  <c r="R2854" i="9"/>
  <c r="R2855" i="9"/>
  <c r="R2856" i="9"/>
  <c r="R2857" i="9"/>
  <c r="R2858" i="9"/>
  <c r="R2859" i="9"/>
  <c r="R2860" i="9"/>
  <c r="R2861" i="9"/>
  <c r="R2862" i="9"/>
  <c r="R2863" i="9"/>
  <c r="R2864" i="9"/>
  <c r="R2865" i="9"/>
  <c r="R2866" i="9"/>
  <c r="R2867" i="9"/>
  <c r="R2868" i="9"/>
  <c r="R2869" i="9"/>
  <c r="R2870" i="9"/>
  <c r="R2871" i="9"/>
  <c r="R2872" i="9"/>
  <c r="R2873" i="9"/>
  <c r="R2874" i="9"/>
  <c r="R2875" i="9"/>
  <c r="R2876" i="9"/>
  <c r="R2877" i="9"/>
  <c r="R2878" i="9"/>
  <c r="R2879" i="9"/>
  <c r="R2880" i="9"/>
  <c r="R2881" i="9"/>
  <c r="R2882" i="9"/>
  <c r="R2883" i="9"/>
  <c r="R2884" i="9"/>
  <c r="R2885" i="9"/>
  <c r="R2886" i="9"/>
  <c r="R2887" i="9"/>
  <c r="R2888" i="9"/>
  <c r="R2889" i="9"/>
  <c r="R2890" i="9"/>
  <c r="R2891" i="9"/>
  <c r="R2892" i="9"/>
  <c r="R2893" i="9"/>
  <c r="R2894" i="9"/>
  <c r="R2895" i="9"/>
  <c r="R2896" i="9"/>
  <c r="R2897" i="9"/>
  <c r="R2898" i="9"/>
  <c r="R2899" i="9"/>
  <c r="R2900" i="9"/>
  <c r="R2901" i="9"/>
  <c r="R2902" i="9"/>
  <c r="R2903" i="9"/>
  <c r="R2904" i="9"/>
  <c r="R2905" i="9"/>
  <c r="R2906" i="9"/>
  <c r="R2907" i="9"/>
  <c r="R2908" i="9"/>
  <c r="R2909" i="9"/>
  <c r="R2910" i="9"/>
  <c r="R2911" i="9"/>
  <c r="R2912" i="9"/>
  <c r="R2913" i="9"/>
  <c r="R2914" i="9"/>
  <c r="R2915" i="9"/>
  <c r="R2916" i="9"/>
  <c r="R2917" i="9"/>
  <c r="R2918" i="9"/>
  <c r="R2919" i="9"/>
  <c r="R2920" i="9"/>
  <c r="R2921" i="9"/>
  <c r="R2922" i="9"/>
  <c r="R2923" i="9"/>
  <c r="R2924" i="9"/>
  <c r="R2925" i="9"/>
  <c r="R2926" i="9"/>
  <c r="R2927" i="9"/>
  <c r="R2928" i="9"/>
  <c r="R2929" i="9"/>
  <c r="R2930" i="9"/>
  <c r="R2931" i="9"/>
  <c r="R2932" i="9"/>
  <c r="R2933" i="9"/>
  <c r="R2934" i="9"/>
  <c r="R2935" i="9"/>
  <c r="R2936" i="9"/>
  <c r="R2937" i="9"/>
  <c r="R2938" i="9"/>
  <c r="R2939" i="9"/>
  <c r="R2940" i="9"/>
  <c r="R2941" i="9"/>
  <c r="R2942" i="9"/>
  <c r="R2943" i="9"/>
  <c r="R2944" i="9"/>
  <c r="R2945" i="9"/>
  <c r="R2946" i="9"/>
  <c r="R2947" i="9"/>
  <c r="R2948" i="9"/>
  <c r="R2949" i="9"/>
  <c r="R2950" i="9"/>
  <c r="R2951" i="9"/>
  <c r="R2952" i="9"/>
  <c r="R2953" i="9"/>
  <c r="R2954" i="9"/>
  <c r="R2955" i="9"/>
  <c r="R2956" i="9"/>
  <c r="R2957" i="9"/>
  <c r="R2958" i="9"/>
  <c r="R2959" i="9"/>
  <c r="R2960" i="9"/>
  <c r="R2961" i="9"/>
  <c r="R2962" i="9"/>
  <c r="R2963" i="9"/>
  <c r="R2964" i="9"/>
  <c r="R2965" i="9"/>
  <c r="R2966" i="9"/>
  <c r="R2967" i="9"/>
  <c r="R2968" i="9"/>
  <c r="R2969" i="9"/>
  <c r="R2970" i="9"/>
  <c r="R2971" i="9"/>
  <c r="R2972" i="9"/>
  <c r="R2973" i="9"/>
  <c r="R2974" i="9"/>
  <c r="R2975" i="9"/>
  <c r="R2976" i="9"/>
  <c r="R2977" i="9"/>
  <c r="R2978" i="9"/>
  <c r="R2979" i="9"/>
  <c r="R2980" i="9"/>
  <c r="R2981" i="9"/>
  <c r="R2982" i="9"/>
  <c r="R2983" i="9"/>
  <c r="R2984" i="9"/>
  <c r="R2985" i="9"/>
  <c r="R2986" i="9"/>
  <c r="R2987" i="9"/>
  <c r="R2988" i="9"/>
  <c r="R2989" i="9"/>
  <c r="R2990" i="9"/>
  <c r="R2991" i="9"/>
  <c r="R2992" i="9"/>
  <c r="R2993" i="9"/>
  <c r="R2994" i="9"/>
  <c r="R2995" i="9"/>
  <c r="R2996" i="9"/>
  <c r="R2997" i="9"/>
  <c r="R2998" i="9"/>
  <c r="R2999" i="9"/>
  <c r="R3000" i="9"/>
  <c r="R3001" i="9"/>
  <c r="R3002" i="9"/>
  <c r="R3003" i="9"/>
  <c r="R3004" i="9"/>
  <c r="R3005" i="9"/>
  <c r="R3006" i="9"/>
  <c r="R3007" i="9"/>
  <c r="R3008" i="9"/>
  <c r="R3009" i="9"/>
  <c r="R3010" i="9"/>
  <c r="R3011" i="9"/>
  <c r="R3012" i="9"/>
  <c r="R3013" i="9"/>
  <c r="R3014" i="9"/>
  <c r="R3015" i="9"/>
  <c r="R3016" i="9"/>
  <c r="R3017" i="9"/>
  <c r="R3018" i="9"/>
  <c r="R3019" i="9"/>
  <c r="R3020" i="9"/>
  <c r="R3021" i="9"/>
  <c r="R3022" i="9"/>
  <c r="R3023" i="9"/>
  <c r="R3024" i="9"/>
  <c r="R3025" i="9"/>
  <c r="R3026" i="9"/>
  <c r="R3027" i="9"/>
  <c r="R3028" i="9"/>
  <c r="R3029" i="9"/>
  <c r="R3030" i="9"/>
  <c r="R3031" i="9"/>
  <c r="R3032" i="9"/>
  <c r="R3033" i="9"/>
  <c r="R3034" i="9"/>
  <c r="R3035" i="9"/>
  <c r="R3036" i="9"/>
  <c r="R3037" i="9"/>
  <c r="R3038" i="9"/>
  <c r="R3039" i="9"/>
  <c r="R3040" i="9"/>
  <c r="R3041" i="9"/>
  <c r="R3042" i="9"/>
  <c r="R3043" i="9"/>
  <c r="R3044" i="9"/>
  <c r="R3045" i="9"/>
  <c r="R3046" i="9"/>
  <c r="R3047" i="9"/>
  <c r="R3048" i="9"/>
  <c r="R3049" i="9"/>
  <c r="R3050" i="9"/>
  <c r="R3051" i="9"/>
  <c r="R3052" i="9"/>
  <c r="R3053" i="9"/>
  <c r="R3054" i="9"/>
  <c r="R3055" i="9"/>
  <c r="R3056" i="9"/>
  <c r="R3057" i="9"/>
  <c r="R3058" i="9"/>
  <c r="R3059" i="9"/>
  <c r="R3060" i="9"/>
  <c r="R3061" i="9"/>
  <c r="R3062" i="9"/>
  <c r="R3063" i="9"/>
  <c r="R3064" i="9"/>
  <c r="R3065" i="9"/>
  <c r="R3066" i="9"/>
  <c r="R3067" i="9"/>
  <c r="R3068" i="9"/>
  <c r="R3069" i="9"/>
  <c r="R3070" i="9"/>
  <c r="R3071" i="9"/>
  <c r="R3072" i="9"/>
  <c r="R3073" i="9"/>
  <c r="R3074" i="9"/>
  <c r="R3075" i="9"/>
  <c r="R3076" i="9"/>
  <c r="R3077" i="9"/>
  <c r="R3078" i="9"/>
  <c r="R3079" i="9"/>
  <c r="R3080" i="9"/>
  <c r="R3081" i="9"/>
  <c r="R3082" i="9"/>
  <c r="R3083" i="9"/>
  <c r="R3084" i="9"/>
  <c r="R3085" i="9"/>
  <c r="R3086" i="9"/>
  <c r="R3087" i="9"/>
  <c r="R3088" i="9"/>
  <c r="R3089" i="9"/>
  <c r="R3090" i="9"/>
  <c r="R3091" i="9"/>
  <c r="R3092" i="9"/>
  <c r="R3093" i="9"/>
  <c r="R3094" i="9"/>
  <c r="R3095" i="9"/>
  <c r="R3096" i="9"/>
  <c r="R3097" i="9"/>
  <c r="R3098" i="9"/>
  <c r="R3099" i="9"/>
  <c r="R3100" i="9"/>
  <c r="R3101" i="9"/>
  <c r="R3102" i="9"/>
  <c r="R3103" i="9"/>
  <c r="R3104" i="9"/>
  <c r="R3105" i="9"/>
  <c r="R3106" i="9"/>
  <c r="R3107" i="9"/>
  <c r="R3108" i="9"/>
  <c r="R3109" i="9"/>
  <c r="R3110" i="9"/>
  <c r="R3111" i="9"/>
  <c r="R3112" i="9"/>
  <c r="R3113" i="9"/>
  <c r="R3114" i="9"/>
  <c r="R3115" i="9"/>
  <c r="R3116" i="9"/>
  <c r="R3117" i="9"/>
  <c r="R3118" i="9"/>
  <c r="R3119" i="9"/>
  <c r="R3120" i="9"/>
  <c r="R3121" i="9"/>
  <c r="R3122" i="9"/>
  <c r="R3123" i="9"/>
  <c r="R3124" i="9"/>
  <c r="R3125" i="9"/>
  <c r="R3126" i="9"/>
  <c r="R3127" i="9"/>
  <c r="R3128" i="9"/>
  <c r="R3129" i="9"/>
  <c r="R3130" i="9"/>
  <c r="R3131" i="9"/>
  <c r="R3132" i="9"/>
  <c r="R3133" i="9"/>
  <c r="R3134" i="9"/>
  <c r="R3135" i="9"/>
  <c r="R3136" i="9"/>
  <c r="R3137" i="9"/>
  <c r="R3138" i="9"/>
  <c r="R3139" i="9"/>
  <c r="R3140" i="9"/>
  <c r="R3141" i="9"/>
  <c r="R3142" i="9"/>
  <c r="R3143" i="9"/>
  <c r="R3144" i="9"/>
  <c r="R3145" i="9"/>
  <c r="R3146" i="9"/>
  <c r="R3147" i="9"/>
  <c r="R3148" i="9"/>
  <c r="R3149" i="9"/>
  <c r="R3150" i="9"/>
  <c r="R3151" i="9"/>
  <c r="R3152" i="9"/>
  <c r="R3153" i="9"/>
  <c r="R3154" i="9"/>
  <c r="R3155" i="9"/>
  <c r="R3156" i="9"/>
  <c r="R3157" i="9"/>
  <c r="R3158" i="9"/>
  <c r="R3159" i="9"/>
  <c r="R3160" i="9"/>
  <c r="R3161" i="9"/>
  <c r="R3162" i="9"/>
  <c r="R3163" i="9"/>
  <c r="R3164" i="9"/>
  <c r="R3165" i="9"/>
  <c r="R3166" i="9"/>
  <c r="R3167" i="9"/>
  <c r="R3168" i="9"/>
  <c r="R3169" i="9"/>
  <c r="R3170" i="9"/>
  <c r="R3171" i="9"/>
  <c r="R3172" i="9"/>
  <c r="R3173" i="9"/>
  <c r="R3174" i="9"/>
  <c r="R3175" i="9"/>
  <c r="R3176" i="9"/>
  <c r="R3177" i="9"/>
  <c r="R3178" i="9"/>
  <c r="R3179" i="9"/>
  <c r="R3180" i="9"/>
  <c r="R3181" i="9"/>
  <c r="R3182" i="9"/>
  <c r="R3183" i="9"/>
  <c r="R3184" i="9"/>
  <c r="R3185" i="9"/>
  <c r="R3186" i="9"/>
  <c r="R3187" i="9"/>
  <c r="R3188" i="9"/>
  <c r="R3189" i="9"/>
  <c r="R3190" i="9"/>
  <c r="R3191" i="9"/>
  <c r="R3192" i="9"/>
  <c r="R3193" i="9"/>
  <c r="R3194" i="9"/>
  <c r="R3195" i="9"/>
  <c r="R3196" i="9"/>
  <c r="R3197" i="9"/>
  <c r="R3198" i="9"/>
  <c r="R3199" i="9"/>
  <c r="R3200" i="9"/>
  <c r="R3201" i="9"/>
  <c r="R3202" i="9"/>
  <c r="R3203" i="9"/>
  <c r="R3204" i="9"/>
  <c r="R3205" i="9"/>
  <c r="R3206" i="9"/>
  <c r="R3207" i="9"/>
  <c r="R3208" i="9"/>
  <c r="R3209" i="9"/>
  <c r="R3210" i="9"/>
  <c r="R3211" i="9"/>
  <c r="R3212" i="9"/>
  <c r="R3213" i="9"/>
  <c r="R3214" i="9"/>
  <c r="R3215" i="9"/>
  <c r="R3216" i="9"/>
  <c r="R3217" i="9"/>
  <c r="R3218" i="9"/>
  <c r="R3219" i="9"/>
  <c r="R3220" i="9"/>
  <c r="R3221" i="9"/>
  <c r="R3222" i="9"/>
  <c r="R3223" i="9"/>
  <c r="R3224" i="9"/>
  <c r="R3225" i="9"/>
  <c r="R3226" i="9"/>
  <c r="R3227" i="9"/>
  <c r="R3228" i="9"/>
  <c r="R3229" i="9"/>
  <c r="R3230" i="9"/>
  <c r="R3231" i="9"/>
  <c r="R3232" i="9"/>
  <c r="R3233" i="9"/>
  <c r="R3234" i="9"/>
  <c r="R3235" i="9"/>
  <c r="R3236" i="9"/>
  <c r="R3237" i="9"/>
  <c r="R3238" i="9"/>
  <c r="R3239" i="9"/>
  <c r="R3240" i="9"/>
  <c r="R3241" i="9"/>
  <c r="R3242" i="9"/>
  <c r="R3243" i="9"/>
  <c r="R3244" i="9"/>
  <c r="R3245" i="9"/>
  <c r="R3246" i="9"/>
  <c r="R3247" i="9"/>
  <c r="R3248" i="9"/>
  <c r="R3249" i="9"/>
  <c r="R3250" i="9"/>
  <c r="R3251" i="9"/>
  <c r="R3252" i="9"/>
  <c r="R3253" i="9"/>
  <c r="R3254" i="9"/>
  <c r="R3255" i="9"/>
  <c r="R3256" i="9"/>
  <c r="R3257" i="9"/>
  <c r="R3258" i="9"/>
  <c r="R3259" i="9"/>
  <c r="R3260" i="9"/>
  <c r="R3261" i="9"/>
  <c r="R3262" i="9"/>
  <c r="R3263" i="9"/>
  <c r="R3264" i="9"/>
  <c r="R3265" i="9"/>
  <c r="R3266" i="9"/>
  <c r="R3267" i="9"/>
  <c r="R3268" i="9"/>
  <c r="R3269" i="9"/>
  <c r="R3270" i="9"/>
  <c r="R3271" i="9"/>
  <c r="R3272" i="9"/>
  <c r="R3273" i="9"/>
  <c r="R3274" i="9"/>
  <c r="R3275" i="9"/>
  <c r="R3276" i="9"/>
  <c r="R3277" i="9"/>
  <c r="R3278" i="9"/>
  <c r="R3279" i="9"/>
  <c r="R3280" i="9"/>
  <c r="R3281" i="9"/>
  <c r="R3282" i="9"/>
  <c r="R3283" i="9"/>
  <c r="R3284" i="9"/>
  <c r="R3285" i="9"/>
  <c r="R3286" i="9"/>
  <c r="R3287" i="9"/>
  <c r="R3288" i="9"/>
  <c r="R3289" i="9"/>
  <c r="R3290" i="9"/>
  <c r="R3291" i="9"/>
  <c r="R3292" i="9"/>
  <c r="R3293" i="9"/>
  <c r="R3294" i="9"/>
  <c r="R3295" i="9"/>
  <c r="R3296" i="9"/>
  <c r="R3297" i="9"/>
  <c r="R3298" i="9"/>
  <c r="R3299" i="9"/>
  <c r="R3300" i="9"/>
  <c r="R3301" i="9"/>
  <c r="R3302" i="9"/>
  <c r="R3303" i="9"/>
  <c r="R3304" i="9"/>
  <c r="R3305" i="9"/>
  <c r="R3306" i="9"/>
  <c r="R3307" i="9"/>
  <c r="R3308" i="9"/>
  <c r="R3309" i="9"/>
  <c r="R3310" i="9"/>
  <c r="R3311" i="9"/>
  <c r="R3312" i="9"/>
  <c r="R3313" i="9"/>
  <c r="R3314" i="9"/>
  <c r="R3315" i="9"/>
  <c r="R3316" i="9"/>
  <c r="R3317" i="9"/>
  <c r="R3318" i="9"/>
  <c r="R3319" i="9"/>
  <c r="R3320" i="9"/>
  <c r="R3321" i="9"/>
  <c r="R3322" i="9"/>
  <c r="R3323" i="9"/>
  <c r="R3324" i="9"/>
  <c r="R3325" i="9"/>
  <c r="R3326" i="9"/>
  <c r="R3327" i="9"/>
  <c r="R3328" i="9"/>
  <c r="R3329" i="9"/>
  <c r="R3330" i="9"/>
  <c r="R3331" i="9"/>
  <c r="R3332" i="9"/>
  <c r="R3333" i="9"/>
  <c r="R3334" i="9"/>
  <c r="R3335" i="9"/>
  <c r="R3336" i="9"/>
  <c r="R3337" i="9"/>
  <c r="R3338" i="9"/>
  <c r="R3339" i="9"/>
  <c r="R3340" i="9"/>
  <c r="R3341" i="9"/>
  <c r="R3342" i="9"/>
  <c r="R3343" i="9"/>
  <c r="R3344" i="9"/>
  <c r="R3345" i="9"/>
  <c r="R3346" i="9"/>
  <c r="R3347" i="9"/>
  <c r="R3348" i="9"/>
  <c r="R3349" i="9"/>
  <c r="R3350" i="9"/>
  <c r="R3351" i="9"/>
  <c r="R3352" i="9"/>
  <c r="R3353" i="9"/>
  <c r="R3354" i="9"/>
  <c r="R3355" i="9"/>
  <c r="R3356" i="9"/>
  <c r="R3357" i="9"/>
  <c r="R3358" i="9"/>
  <c r="R3359" i="9"/>
  <c r="R3360" i="9"/>
  <c r="R3361" i="9"/>
  <c r="R3362" i="9"/>
  <c r="R3363" i="9"/>
  <c r="R3364" i="9"/>
  <c r="R3365" i="9"/>
  <c r="R3366" i="9"/>
  <c r="R3367" i="9"/>
  <c r="R3368" i="9"/>
  <c r="R3369" i="9"/>
  <c r="R3370" i="9"/>
  <c r="R3371" i="9"/>
  <c r="R3372" i="9"/>
  <c r="R3373" i="9"/>
  <c r="R3374" i="9"/>
  <c r="R3375" i="9"/>
  <c r="R3376" i="9"/>
  <c r="R3377" i="9"/>
  <c r="R3378" i="9"/>
  <c r="R3379" i="9"/>
  <c r="R3380" i="9"/>
  <c r="R3381" i="9"/>
  <c r="R3382" i="9"/>
  <c r="R3383" i="9"/>
  <c r="R3384" i="9"/>
  <c r="R3385" i="9"/>
  <c r="R3386" i="9"/>
  <c r="R3387" i="9"/>
  <c r="R3388" i="9"/>
  <c r="R3389" i="9"/>
  <c r="R3390" i="9"/>
  <c r="R3391" i="9"/>
  <c r="R3392" i="9"/>
  <c r="R3393" i="9"/>
  <c r="R3394" i="9"/>
  <c r="R3395" i="9"/>
  <c r="R3396" i="9"/>
  <c r="R3397" i="9"/>
  <c r="R3398" i="9"/>
  <c r="R3399" i="9"/>
  <c r="R3400" i="9"/>
  <c r="R3401" i="9"/>
  <c r="R3402" i="9"/>
  <c r="R3403" i="9"/>
  <c r="R3404" i="9"/>
  <c r="R3405" i="9"/>
  <c r="R3406" i="9"/>
  <c r="R3407" i="9"/>
  <c r="R3408" i="9"/>
  <c r="R3409" i="9"/>
  <c r="R3410" i="9"/>
  <c r="R3411" i="9"/>
  <c r="R3412" i="9"/>
  <c r="R3413" i="9"/>
  <c r="R3414" i="9"/>
  <c r="R3415" i="9"/>
  <c r="R3416" i="9"/>
  <c r="R3417" i="9"/>
  <c r="R3418" i="9"/>
  <c r="R3419" i="9"/>
  <c r="R3420" i="9"/>
  <c r="R3421" i="9"/>
  <c r="R3422" i="9"/>
  <c r="R3423" i="9"/>
  <c r="R3424" i="9"/>
  <c r="R3425" i="9"/>
  <c r="R3426" i="9"/>
  <c r="R3427" i="9"/>
  <c r="R3428" i="9"/>
  <c r="R3429" i="9"/>
  <c r="R3430" i="9"/>
  <c r="R3431" i="9"/>
  <c r="R3432" i="9"/>
  <c r="R3433" i="9"/>
  <c r="R3434" i="9"/>
  <c r="R3435" i="9"/>
  <c r="R3436" i="9"/>
  <c r="R3437" i="9"/>
  <c r="R3438" i="9"/>
  <c r="R3439" i="9"/>
  <c r="R3440" i="9"/>
  <c r="R3441" i="9"/>
  <c r="R3442" i="9"/>
  <c r="R3443" i="9"/>
  <c r="R3444" i="9"/>
  <c r="R3445" i="9"/>
  <c r="R3446" i="9"/>
  <c r="R3447" i="9"/>
  <c r="R3448" i="9"/>
  <c r="R3449" i="9"/>
  <c r="R3450" i="9"/>
  <c r="R3451" i="9"/>
  <c r="R3452" i="9"/>
  <c r="R3453" i="9"/>
  <c r="R3454" i="9"/>
  <c r="R3455" i="9"/>
  <c r="R3456" i="9"/>
  <c r="R3457" i="9"/>
  <c r="R3458" i="9"/>
  <c r="R3459" i="9"/>
  <c r="R3460" i="9"/>
  <c r="R3461" i="9"/>
  <c r="R3462" i="9"/>
  <c r="R3463" i="9"/>
  <c r="R3464" i="9"/>
  <c r="R3465" i="9"/>
  <c r="R3466" i="9"/>
  <c r="R3467" i="9"/>
  <c r="R3468" i="9"/>
  <c r="R3469" i="9"/>
  <c r="R3470" i="9"/>
  <c r="R3471" i="9"/>
  <c r="R3472" i="9"/>
  <c r="R3473" i="9"/>
  <c r="R3474" i="9"/>
  <c r="R3475" i="9"/>
  <c r="R3476" i="9"/>
  <c r="R3477" i="9"/>
  <c r="R3478" i="9"/>
  <c r="R3479" i="9"/>
  <c r="R3480" i="9"/>
  <c r="R3481" i="9"/>
  <c r="R3482" i="9"/>
  <c r="R3483" i="9"/>
  <c r="R3484" i="9"/>
  <c r="R3485" i="9"/>
  <c r="R3486" i="9"/>
  <c r="R3487" i="9"/>
  <c r="R3488" i="9"/>
  <c r="R3489" i="9"/>
  <c r="R3490" i="9"/>
  <c r="R3491" i="9"/>
  <c r="R3492" i="9"/>
  <c r="R3493" i="9"/>
  <c r="R3494" i="9"/>
  <c r="R3495" i="9"/>
  <c r="R3496" i="9"/>
  <c r="R3497" i="9"/>
  <c r="R3498" i="9"/>
  <c r="R3499" i="9"/>
  <c r="R3500" i="9"/>
  <c r="R3501" i="9"/>
  <c r="R3502" i="9"/>
  <c r="R3503" i="9"/>
  <c r="R3504" i="9"/>
  <c r="R3505" i="9"/>
  <c r="R3506" i="9"/>
  <c r="R3507" i="9"/>
  <c r="R3508" i="9"/>
  <c r="R3509" i="9"/>
  <c r="R3510" i="9"/>
  <c r="R3511" i="9"/>
  <c r="R3512" i="9"/>
  <c r="R3513" i="9"/>
  <c r="R3514" i="9"/>
  <c r="R3515" i="9"/>
  <c r="R3516" i="9"/>
  <c r="R3517" i="9"/>
  <c r="R3518" i="9"/>
  <c r="R3519" i="9"/>
  <c r="R3520" i="9"/>
  <c r="R3521" i="9"/>
  <c r="R3522" i="9"/>
  <c r="R3523" i="9"/>
  <c r="R3524" i="9"/>
  <c r="R3525" i="9"/>
  <c r="R3526" i="9"/>
  <c r="R3527" i="9"/>
  <c r="R3528" i="9"/>
  <c r="R3529" i="9"/>
  <c r="R3530" i="9"/>
  <c r="R3531" i="9"/>
  <c r="R3532" i="9"/>
  <c r="R3533" i="9"/>
  <c r="R3534" i="9"/>
  <c r="R3535" i="9"/>
  <c r="R3536" i="9"/>
  <c r="R3537" i="9"/>
  <c r="R3538" i="9"/>
  <c r="R3539" i="9"/>
  <c r="R3540" i="9"/>
  <c r="R3541" i="9"/>
  <c r="R3542" i="9"/>
  <c r="R3543" i="9"/>
  <c r="R3544" i="9"/>
  <c r="R3545" i="9"/>
  <c r="R3546" i="9"/>
  <c r="R3547" i="9"/>
  <c r="R3548" i="9"/>
  <c r="R3549" i="9"/>
  <c r="R3550" i="9"/>
  <c r="R3551" i="9"/>
  <c r="R3552" i="9"/>
  <c r="R3553" i="9"/>
  <c r="R3554" i="9"/>
  <c r="R3555" i="9"/>
  <c r="R3556" i="9"/>
  <c r="R3557" i="9"/>
  <c r="R3558" i="9"/>
  <c r="R3559" i="9"/>
  <c r="R3560" i="9"/>
  <c r="R3561" i="9"/>
  <c r="R3562" i="9"/>
  <c r="R3563" i="9"/>
  <c r="R3564" i="9"/>
  <c r="R3565" i="9"/>
  <c r="R3566" i="9"/>
  <c r="R3567" i="9"/>
  <c r="R3568" i="9"/>
  <c r="R3569" i="9"/>
  <c r="R3570" i="9"/>
  <c r="R3571" i="9"/>
  <c r="R3572" i="9"/>
  <c r="R3573" i="9"/>
  <c r="R3574" i="9"/>
  <c r="R3575" i="9"/>
  <c r="R3576" i="9"/>
  <c r="R3577" i="9"/>
  <c r="R3578" i="9"/>
  <c r="R3579" i="9"/>
  <c r="R3580" i="9"/>
  <c r="R3581" i="9"/>
  <c r="R3582" i="9"/>
  <c r="R3583" i="9"/>
  <c r="R3584" i="9"/>
  <c r="R3585" i="9"/>
  <c r="R3586" i="9"/>
  <c r="R3587" i="9"/>
  <c r="R3588" i="9"/>
  <c r="R3589" i="9"/>
  <c r="R3590" i="9"/>
  <c r="R3591" i="9"/>
  <c r="R3592" i="9"/>
  <c r="R3593" i="9"/>
  <c r="R3594" i="9"/>
  <c r="R3595" i="9"/>
  <c r="R3596" i="9"/>
  <c r="R3597" i="9"/>
  <c r="R3598" i="9"/>
  <c r="R3599" i="9"/>
  <c r="R3600" i="9"/>
  <c r="R3601" i="9"/>
  <c r="R3602" i="9"/>
  <c r="R3603" i="9"/>
  <c r="R3604" i="9"/>
  <c r="R3605" i="9"/>
  <c r="R3606" i="9"/>
  <c r="R3607" i="9"/>
  <c r="R3608" i="9"/>
  <c r="R3609" i="9"/>
  <c r="R3610" i="9"/>
  <c r="R3611" i="9"/>
  <c r="R3612" i="9"/>
  <c r="R3613" i="9"/>
  <c r="R3614" i="9"/>
  <c r="R3615" i="9"/>
  <c r="R3616" i="9"/>
  <c r="R3617" i="9"/>
  <c r="R3618" i="9"/>
  <c r="R3619" i="9"/>
  <c r="R3620" i="9"/>
  <c r="R3621" i="9"/>
  <c r="R3622" i="9"/>
  <c r="R3623" i="9"/>
  <c r="R3624" i="9"/>
  <c r="R3625" i="9"/>
  <c r="R3626" i="9"/>
  <c r="R3627" i="9"/>
  <c r="R3628" i="9"/>
  <c r="R3629" i="9"/>
  <c r="R3630" i="9"/>
  <c r="R3631" i="9"/>
  <c r="R3632" i="9"/>
  <c r="R3633" i="9"/>
  <c r="R3634" i="9"/>
  <c r="R3635" i="9"/>
  <c r="R3636" i="9"/>
  <c r="R3637" i="9"/>
  <c r="R3638" i="9"/>
  <c r="R3639" i="9"/>
  <c r="R3640" i="9"/>
  <c r="R3641" i="9"/>
  <c r="R3642" i="9"/>
  <c r="R3643" i="9"/>
  <c r="R3644" i="9"/>
  <c r="R3645" i="9"/>
  <c r="R3646" i="9"/>
  <c r="R3647" i="9"/>
  <c r="R3648" i="9"/>
  <c r="R3649" i="9"/>
  <c r="R3650" i="9"/>
  <c r="R3651" i="9"/>
  <c r="R3652" i="9"/>
  <c r="R3653" i="9"/>
  <c r="R3654" i="9"/>
  <c r="R3655" i="9"/>
  <c r="R3656" i="9"/>
  <c r="R3657" i="9"/>
  <c r="R3658" i="9"/>
  <c r="R3659" i="9"/>
  <c r="R3660" i="9"/>
  <c r="R3661" i="9"/>
  <c r="R3662" i="9"/>
  <c r="R3663" i="9"/>
  <c r="R3664" i="9"/>
  <c r="R3665" i="9"/>
  <c r="R3666" i="9"/>
  <c r="R3667" i="9"/>
  <c r="R3668" i="9"/>
  <c r="R3669" i="9"/>
  <c r="R3670" i="9"/>
  <c r="R3671" i="9"/>
  <c r="R3672" i="9"/>
  <c r="R3673" i="9"/>
  <c r="R3674" i="9"/>
  <c r="R3675" i="9"/>
  <c r="R3676" i="9"/>
  <c r="R3677" i="9"/>
  <c r="R3678" i="9"/>
  <c r="R3679" i="9"/>
  <c r="R3680" i="9"/>
  <c r="R3681" i="9"/>
  <c r="R3682" i="9"/>
  <c r="R3683" i="9"/>
  <c r="R3684" i="9"/>
  <c r="R3685" i="9"/>
  <c r="R3686" i="9"/>
  <c r="R3687" i="9"/>
  <c r="R3688" i="9"/>
  <c r="R3689" i="9"/>
  <c r="R3690" i="9"/>
  <c r="R3691" i="9"/>
  <c r="R3692" i="9"/>
  <c r="R3693" i="9"/>
  <c r="R3694" i="9"/>
  <c r="R3695" i="9"/>
  <c r="R3696" i="9"/>
  <c r="R3697" i="9"/>
  <c r="R3698" i="9"/>
  <c r="R3699" i="9"/>
  <c r="R3700" i="9"/>
  <c r="R3701" i="9"/>
  <c r="R3702" i="9"/>
  <c r="R3703" i="9"/>
  <c r="R3704" i="9"/>
  <c r="R3705" i="9"/>
  <c r="R3706" i="9"/>
  <c r="R3707" i="9"/>
  <c r="R3708" i="9"/>
  <c r="R3709" i="9"/>
  <c r="R3710" i="9"/>
  <c r="R3711" i="9"/>
  <c r="R3712" i="9"/>
  <c r="R3713" i="9"/>
  <c r="R3714" i="9"/>
  <c r="R3715" i="9"/>
  <c r="R3716" i="9"/>
  <c r="R3717" i="9"/>
  <c r="R3718" i="9"/>
  <c r="R3719" i="9"/>
  <c r="R3720" i="9"/>
  <c r="R3721" i="9"/>
  <c r="R3722" i="9"/>
  <c r="R3723" i="9"/>
  <c r="R3724" i="9"/>
  <c r="R3725" i="9"/>
  <c r="R3726" i="9"/>
  <c r="R3727" i="9"/>
  <c r="R3728" i="9"/>
  <c r="R3729" i="9"/>
  <c r="R3730" i="9"/>
  <c r="R3731" i="9"/>
  <c r="R3732" i="9"/>
  <c r="R3733" i="9"/>
  <c r="R3734" i="9"/>
  <c r="R3735" i="9"/>
  <c r="R3736" i="9"/>
  <c r="R3737" i="9"/>
  <c r="R3738" i="9"/>
  <c r="R3739" i="9"/>
  <c r="R3740" i="9"/>
  <c r="R3741" i="9"/>
  <c r="R3742" i="9"/>
  <c r="R3743" i="9"/>
  <c r="R3744" i="9"/>
  <c r="R3745" i="9"/>
  <c r="R3746" i="9"/>
  <c r="R3747" i="9"/>
  <c r="R3748" i="9"/>
  <c r="R3749" i="9"/>
  <c r="R3750" i="9"/>
  <c r="R3751" i="9"/>
  <c r="R3752" i="9"/>
  <c r="R3753" i="9"/>
  <c r="R3754" i="9"/>
  <c r="R3755" i="9"/>
  <c r="R3756" i="9"/>
  <c r="R3757" i="9"/>
  <c r="R3758" i="9"/>
  <c r="R3759" i="9"/>
  <c r="R3760" i="9"/>
  <c r="R3761" i="9"/>
  <c r="R3762" i="9"/>
  <c r="R3763" i="9"/>
  <c r="R3764" i="9"/>
  <c r="R3765" i="9"/>
  <c r="R3766" i="9"/>
  <c r="R3767" i="9"/>
  <c r="R3768" i="9"/>
  <c r="R3769" i="9"/>
  <c r="R3770" i="9"/>
  <c r="R3771" i="9"/>
  <c r="R3772" i="9"/>
  <c r="R3773" i="9"/>
  <c r="R3774" i="9"/>
  <c r="R3775" i="9"/>
  <c r="R3776" i="9"/>
  <c r="R3777" i="9"/>
  <c r="R3778" i="9"/>
  <c r="R3779" i="9"/>
  <c r="R3780" i="9"/>
  <c r="R3781" i="9"/>
  <c r="R3782" i="9"/>
  <c r="R3783" i="9"/>
  <c r="R3784" i="9"/>
  <c r="R3785" i="9"/>
  <c r="R3786" i="9"/>
  <c r="R3787" i="9"/>
  <c r="R3788" i="9"/>
  <c r="R3789" i="9"/>
  <c r="R3790" i="9"/>
  <c r="R3791" i="9"/>
  <c r="R3792" i="9"/>
  <c r="R3793" i="9"/>
  <c r="R3794" i="9"/>
  <c r="R3795" i="9"/>
  <c r="R3796" i="9"/>
  <c r="R3797" i="9"/>
  <c r="R3798" i="9"/>
  <c r="R3799" i="9"/>
  <c r="R3800" i="9"/>
  <c r="R3801" i="9"/>
  <c r="R3802" i="9"/>
  <c r="R3803" i="9"/>
  <c r="R3804" i="9"/>
  <c r="R3805" i="9"/>
  <c r="R3806" i="9"/>
  <c r="R3807" i="9"/>
  <c r="R3808" i="9"/>
  <c r="R3809" i="9"/>
  <c r="R3810" i="9"/>
  <c r="R3811" i="9"/>
  <c r="R3812" i="9"/>
  <c r="R3813" i="9"/>
  <c r="R3814" i="9"/>
  <c r="R3815" i="9"/>
  <c r="R3816" i="9"/>
  <c r="R3817" i="9"/>
  <c r="R3818" i="9"/>
  <c r="R3819" i="9"/>
  <c r="R3820" i="9"/>
  <c r="R3821" i="9"/>
  <c r="R3822" i="9"/>
  <c r="R3823" i="9"/>
  <c r="R3824" i="9"/>
  <c r="R3825" i="9"/>
  <c r="R3826" i="9"/>
  <c r="R3827" i="9"/>
  <c r="R3828" i="9"/>
  <c r="R3829" i="9"/>
  <c r="R3830" i="9"/>
  <c r="R3831" i="9"/>
  <c r="R3832" i="9"/>
  <c r="R3833" i="9"/>
  <c r="R3834" i="9"/>
  <c r="R3835" i="9"/>
  <c r="R3836" i="9"/>
  <c r="R3837" i="9"/>
  <c r="R3838" i="9"/>
  <c r="R3839" i="9"/>
  <c r="R3840" i="9"/>
  <c r="R3841" i="9"/>
  <c r="R3842" i="9"/>
  <c r="R3843" i="9"/>
  <c r="R3844" i="9"/>
  <c r="R3845" i="9"/>
  <c r="R3846" i="9"/>
  <c r="R3847" i="9"/>
  <c r="R3848" i="9"/>
  <c r="R3849" i="9"/>
  <c r="R3850" i="9"/>
  <c r="R3851" i="9"/>
  <c r="R3852" i="9"/>
  <c r="R3853" i="9"/>
  <c r="R3854" i="9"/>
  <c r="R3855" i="9"/>
  <c r="R3856" i="9"/>
  <c r="R3857" i="9"/>
  <c r="R3858" i="9"/>
  <c r="R3859" i="9"/>
  <c r="R3860" i="9"/>
  <c r="R3861" i="9"/>
  <c r="R3862" i="9"/>
  <c r="R3863" i="9"/>
  <c r="R3864" i="9"/>
  <c r="R3865" i="9"/>
  <c r="R3866" i="9"/>
  <c r="R3867" i="9"/>
  <c r="R3868" i="9"/>
  <c r="R3869" i="9"/>
  <c r="R3870" i="9"/>
  <c r="R3871" i="9"/>
  <c r="R3872" i="9"/>
  <c r="R3873" i="9"/>
  <c r="R3874" i="9"/>
  <c r="R3875" i="9"/>
  <c r="R3876" i="9"/>
  <c r="R3877" i="9"/>
  <c r="R3878" i="9"/>
  <c r="R3879" i="9"/>
  <c r="R3880" i="9"/>
  <c r="R3881" i="9"/>
  <c r="R3882" i="9"/>
  <c r="R3883" i="9"/>
  <c r="R3884" i="9"/>
  <c r="R3885" i="9"/>
  <c r="R3886" i="9"/>
  <c r="R3887" i="9"/>
  <c r="R3888" i="9"/>
  <c r="R3889" i="9"/>
  <c r="R3890" i="9"/>
  <c r="R3891" i="9"/>
  <c r="R3892" i="9"/>
  <c r="R3893" i="9"/>
  <c r="R3894" i="9"/>
  <c r="R3895" i="9"/>
  <c r="R3896" i="9"/>
  <c r="R3897" i="9"/>
  <c r="R3898" i="9"/>
  <c r="R3899" i="9"/>
  <c r="R3900" i="9"/>
  <c r="R3901" i="9"/>
  <c r="R3902" i="9"/>
  <c r="R3903" i="9"/>
  <c r="R3904" i="9"/>
  <c r="R3905" i="9"/>
  <c r="R3906" i="9"/>
  <c r="R3907" i="9"/>
  <c r="R3908" i="9"/>
  <c r="R3909" i="9"/>
  <c r="R3910" i="9"/>
  <c r="R3911" i="9"/>
  <c r="R3912" i="9"/>
  <c r="R3913" i="9"/>
  <c r="R3914" i="9"/>
  <c r="R3915" i="9"/>
  <c r="R3916" i="9"/>
  <c r="R3917" i="9"/>
  <c r="R3918" i="9"/>
  <c r="R3919" i="9"/>
  <c r="R3920" i="9"/>
  <c r="R3921" i="9"/>
  <c r="R3922" i="9"/>
  <c r="R3923" i="9"/>
  <c r="R3924" i="9"/>
  <c r="R3925" i="9"/>
  <c r="R3926" i="9"/>
  <c r="R3927" i="9"/>
  <c r="R3928" i="9"/>
  <c r="R3929" i="9"/>
  <c r="R3930" i="9"/>
  <c r="R3931" i="9"/>
  <c r="R3932" i="9"/>
  <c r="R3933" i="9"/>
  <c r="R3934" i="9"/>
  <c r="R3935" i="9"/>
  <c r="R3936" i="9"/>
  <c r="R3937" i="9"/>
  <c r="R3938" i="9"/>
  <c r="R3939" i="9"/>
  <c r="R3940" i="9"/>
  <c r="R3941" i="9"/>
  <c r="R3942" i="9"/>
  <c r="R3943" i="9"/>
  <c r="R3944" i="9"/>
  <c r="R3945" i="9"/>
  <c r="R3946" i="9"/>
  <c r="R3947" i="9"/>
  <c r="R3948" i="9"/>
  <c r="R3949" i="9"/>
  <c r="R3950" i="9"/>
  <c r="R3951" i="9"/>
  <c r="R3952" i="9"/>
  <c r="R3953" i="9"/>
  <c r="R3954" i="9"/>
  <c r="R3955" i="9"/>
  <c r="R3956" i="9"/>
  <c r="R3957" i="9"/>
  <c r="R3958" i="9"/>
  <c r="R3959" i="9"/>
  <c r="R3960" i="9"/>
  <c r="R3961" i="9"/>
  <c r="R3962" i="9"/>
  <c r="R3963" i="9"/>
  <c r="R3964" i="9"/>
  <c r="R3965" i="9"/>
  <c r="R3966" i="9"/>
  <c r="R3967" i="9"/>
  <c r="R3968" i="9"/>
  <c r="R3969" i="9"/>
  <c r="R3970" i="9"/>
  <c r="R3971" i="9"/>
  <c r="R3972" i="9"/>
  <c r="R3973" i="9"/>
  <c r="R3974" i="9"/>
  <c r="R3975" i="9"/>
  <c r="R3976" i="9"/>
  <c r="R3977" i="9"/>
  <c r="R3978" i="9"/>
  <c r="R3979" i="9"/>
  <c r="R3980" i="9"/>
  <c r="R3981" i="9"/>
  <c r="R3982" i="9"/>
  <c r="R3983" i="9"/>
  <c r="R3984" i="9"/>
  <c r="R3985" i="9"/>
  <c r="R3986" i="9"/>
  <c r="R3987" i="9"/>
  <c r="R3988" i="9"/>
  <c r="R3989" i="9"/>
  <c r="R3990" i="9"/>
  <c r="R3991" i="9"/>
  <c r="R3992" i="9"/>
  <c r="R3993" i="9"/>
  <c r="R3994" i="9"/>
  <c r="R3995" i="9"/>
  <c r="R3996" i="9"/>
  <c r="R3997" i="9"/>
  <c r="R3998" i="9"/>
  <c r="R3999" i="9"/>
  <c r="R4000" i="9"/>
  <c r="R4001" i="9"/>
  <c r="R4002" i="9"/>
  <c r="R4003" i="9"/>
  <c r="R4004" i="9"/>
  <c r="R4005" i="9"/>
  <c r="R4006" i="9"/>
  <c r="R4007" i="9"/>
  <c r="R4008" i="9"/>
  <c r="R4009" i="9"/>
  <c r="R4010" i="9"/>
  <c r="R4011" i="9"/>
  <c r="R4012" i="9"/>
  <c r="R4013" i="9"/>
  <c r="R4014" i="9"/>
  <c r="R4015" i="9"/>
  <c r="R4016" i="9"/>
  <c r="R4017" i="9"/>
  <c r="R4018" i="9"/>
  <c r="R4019" i="9"/>
  <c r="R4020" i="9"/>
  <c r="R4021" i="9"/>
  <c r="R4022" i="9"/>
  <c r="R4023" i="9"/>
  <c r="R4024" i="9"/>
  <c r="R4025" i="9"/>
  <c r="R4026" i="9"/>
  <c r="R4027" i="9"/>
  <c r="R4028" i="9"/>
  <c r="R4029" i="9"/>
  <c r="R4030" i="9"/>
  <c r="R4031" i="9"/>
  <c r="R4032" i="9"/>
  <c r="R4033" i="9"/>
  <c r="R4034" i="9"/>
  <c r="R4035" i="9"/>
  <c r="R4036" i="9"/>
  <c r="R4037" i="9"/>
  <c r="R4038" i="9"/>
  <c r="R4039" i="9"/>
  <c r="R4040" i="9"/>
  <c r="R4041" i="9"/>
  <c r="R4042" i="9"/>
  <c r="R4043" i="9"/>
  <c r="R4044" i="9"/>
  <c r="R4045" i="9"/>
  <c r="R4046" i="9"/>
  <c r="R4047" i="9"/>
  <c r="R4048" i="9"/>
  <c r="R4049" i="9"/>
  <c r="R4050" i="9"/>
  <c r="R4051" i="9"/>
  <c r="R4052" i="9"/>
  <c r="R4053" i="9"/>
  <c r="R4054" i="9"/>
  <c r="R4055" i="9"/>
  <c r="R4056" i="9"/>
  <c r="R4057" i="9"/>
  <c r="R4058" i="9"/>
  <c r="R4059" i="9"/>
  <c r="R4060" i="9"/>
  <c r="R4061" i="9"/>
  <c r="R4062" i="9"/>
  <c r="R4063" i="9"/>
  <c r="R4064" i="9"/>
  <c r="R4065" i="9"/>
  <c r="R4066" i="9"/>
  <c r="R4067" i="9"/>
  <c r="R4068" i="9"/>
  <c r="R4069" i="9"/>
  <c r="R4070" i="9"/>
  <c r="R4071" i="9"/>
  <c r="R4072" i="9"/>
  <c r="R4073" i="9"/>
  <c r="R4074" i="9"/>
  <c r="R4075" i="9"/>
  <c r="R4076" i="9"/>
  <c r="R4077" i="9"/>
  <c r="R4078" i="9"/>
  <c r="R4079" i="9"/>
  <c r="R4080" i="9"/>
  <c r="R4081" i="9"/>
  <c r="R4082" i="9"/>
  <c r="R4083" i="9"/>
  <c r="R4084" i="9"/>
  <c r="R4085" i="9"/>
  <c r="R4086" i="9"/>
  <c r="R4087" i="9"/>
  <c r="R4088" i="9"/>
  <c r="R4089" i="9"/>
  <c r="R4090" i="9"/>
  <c r="R4091" i="9"/>
  <c r="R4092" i="9"/>
  <c r="R4093" i="9"/>
  <c r="R4094" i="9"/>
  <c r="R4095" i="9"/>
  <c r="R4096" i="9"/>
  <c r="R4097" i="9"/>
  <c r="R4098" i="9"/>
  <c r="R4099" i="9"/>
  <c r="R4100" i="9"/>
  <c r="R4101" i="9"/>
  <c r="R4102" i="9"/>
  <c r="R4103" i="9"/>
  <c r="R4104" i="9"/>
  <c r="R4105" i="9"/>
  <c r="R4106" i="9"/>
  <c r="R4107" i="9"/>
  <c r="R4108" i="9"/>
  <c r="R4109" i="9"/>
  <c r="R4110" i="9"/>
  <c r="R4111" i="9"/>
  <c r="R4112" i="9"/>
  <c r="R4113" i="9"/>
  <c r="R4114" i="9"/>
  <c r="R4115" i="9"/>
  <c r="R4116" i="9"/>
  <c r="R4117" i="9"/>
  <c r="R4118" i="9"/>
  <c r="R4119" i="9"/>
  <c r="R4120" i="9"/>
  <c r="R4121" i="9"/>
  <c r="R4122" i="9"/>
  <c r="R4123" i="9"/>
  <c r="R4124" i="9"/>
  <c r="R4125" i="9"/>
  <c r="R4126" i="9"/>
  <c r="R4127" i="9"/>
  <c r="R4128" i="9"/>
  <c r="R4129" i="9"/>
  <c r="R4130" i="9"/>
  <c r="R4131" i="9"/>
  <c r="R4132" i="9"/>
  <c r="R4133" i="9"/>
  <c r="R4134" i="9"/>
  <c r="R4135" i="9"/>
  <c r="R4136" i="9"/>
  <c r="R4137" i="9"/>
  <c r="R4138" i="9"/>
  <c r="R4139" i="9"/>
  <c r="R4140" i="9"/>
  <c r="R4141" i="9"/>
  <c r="R4142" i="9"/>
  <c r="R4143" i="9"/>
  <c r="R4144" i="9"/>
  <c r="R4145" i="9"/>
  <c r="R4146" i="9"/>
  <c r="R4147" i="9"/>
  <c r="R4148" i="9"/>
  <c r="R4149" i="9"/>
  <c r="R4150" i="9"/>
  <c r="R4151" i="9"/>
  <c r="R4152" i="9"/>
  <c r="R4153" i="9"/>
  <c r="R4154" i="9"/>
  <c r="R4155" i="9"/>
  <c r="R4156" i="9"/>
  <c r="R4157" i="9"/>
  <c r="R4158" i="9"/>
  <c r="R4159" i="9"/>
  <c r="R4160" i="9"/>
  <c r="R4161" i="9"/>
  <c r="R4162" i="9"/>
  <c r="R4163" i="9"/>
  <c r="R4164" i="9"/>
  <c r="R4165" i="9"/>
  <c r="R4166" i="9"/>
  <c r="R4167" i="9"/>
  <c r="R4168" i="9"/>
  <c r="R4169" i="9"/>
  <c r="R4170" i="9"/>
  <c r="R4171" i="9"/>
  <c r="R4172" i="9"/>
  <c r="R4173" i="9"/>
  <c r="R4174" i="9"/>
  <c r="R4175" i="9"/>
  <c r="R4176" i="9"/>
  <c r="R4177" i="9"/>
  <c r="R4178" i="9"/>
  <c r="R4179" i="9"/>
  <c r="R4180" i="9"/>
  <c r="R4181" i="9"/>
  <c r="R4182" i="9"/>
  <c r="R4183" i="9"/>
  <c r="R4184" i="9"/>
  <c r="R4185" i="9"/>
  <c r="R4186" i="9"/>
  <c r="R4187" i="9"/>
  <c r="R4188" i="9"/>
  <c r="R4189" i="9"/>
  <c r="R4190" i="9"/>
  <c r="R4191" i="9"/>
  <c r="R4192" i="9"/>
  <c r="R4193" i="9"/>
  <c r="R4194" i="9"/>
  <c r="R4195" i="9"/>
  <c r="R4196" i="9"/>
  <c r="R4197" i="9"/>
  <c r="R4198" i="9"/>
  <c r="R4199" i="9"/>
  <c r="R4200" i="9"/>
  <c r="R4201" i="9"/>
  <c r="R4202" i="9"/>
  <c r="R4203" i="9"/>
  <c r="R4204" i="9"/>
  <c r="R4205" i="9"/>
  <c r="R4206" i="9"/>
  <c r="R4207" i="9"/>
  <c r="R4208" i="9"/>
  <c r="R4209" i="9"/>
  <c r="R4210" i="9"/>
  <c r="R4211" i="9"/>
  <c r="R4212" i="9"/>
  <c r="R4213" i="9"/>
  <c r="R4214" i="9"/>
  <c r="R4215" i="9"/>
  <c r="R4216" i="9"/>
  <c r="R4217" i="9"/>
  <c r="R4218" i="9"/>
  <c r="R4219" i="9"/>
  <c r="R4220" i="9"/>
  <c r="R4221" i="9"/>
  <c r="R4222" i="9"/>
  <c r="R4223" i="9"/>
  <c r="R4224" i="9"/>
  <c r="R4225" i="9"/>
  <c r="R4226" i="9"/>
  <c r="R4227" i="9"/>
  <c r="R4228" i="9"/>
  <c r="R4229" i="9"/>
  <c r="R4230" i="9"/>
  <c r="R4231" i="9"/>
  <c r="R4232" i="9"/>
  <c r="R4233" i="9"/>
  <c r="R4234" i="9"/>
  <c r="R4235" i="9"/>
  <c r="R4236" i="9"/>
  <c r="R4237" i="9"/>
  <c r="R4238" i="9"/>
  <c r="R4239" i="9"/>
  <c r="R4240" i="9"/>
  <c r="R4241" i="9"/>
  <c r="R4242" i="9"/>
  <c r="R4243" i="9"/>
  <c r="R4244" i="9"/>
  <c r="R4245" i="9"/>
  <c r="R4246" i="9"/>
  <c r="R4247" i="9"/>
  <c r="R4248" i="9"/>
  <c r="R4249" i="9"/>
  <c r="R4250" i="9"/>
  <c r="R4251" i="9"/>
  <c r="R4252" i="9"/>
  <c r="R4253" i="9"/>
  <c r="R4254" i="9"/>
  <c r="R4255" i="9"/>
  <c r="R4256" i="9"/>
  <c r="R4257" i="9"/>
  <c r="R4258" i="9"/>
  <c r="R4259" i="9"/>
  <c r="R4260" i="9"/>
  <c r="R4261" i="9"/>
  <c r="R4262" i="9"/>
  <c r="R4263" i="9"/>
  <c r="R4264" i="9"/>
  <c r="R4265" i="9"/>
  <c r="R4266" i="9"/>
  <c r="R4267" i="9"/>
  <c r="R4268" i="9"/>
  <c r="R4269" i="9"/>
  <c r="R4270" i="9"/>
  <c r="R4271" i="9"/>
  <c r="R4272" i="9"/>
  <c r="R4273" i="9"/>
  <c r="R4274" i="9"/>
  <c r="R4275" i="9"/>
  <c r="R4276" i="9"/>
  <c r="R4277" i="9"/>
  <c r="R4278" i="9"/>
  <c r="R4279" i="9"/>
  <c r="R4280" i="9"/>
  <c r="R4281" i="9"/>
  <c r="R4282" i="9"/>
  <c r="R4283" i="9"/>
  <c r="R4284" i="9"/>
  <c r="R4285" i="9"/>
  <c r="R4286" i="9"/>
  <c r="R4287" i="9"/>
  <c r="R4288" i="9"/>
  <c r="R4289" i="9"/>
  <c r="R4290" i="9"/>
  <c r="R4291" i="9"/>
  <c r="R4292" i="9"/>
  <c r="R4293" i="9"/>
  <c r="R4294" i="9"/>
  <c r="R4295" i="9"/>
  <c r="R4296" i="9"/>
  <c r="R4297" i="9"/>
  <c r="R4298" i="9"/>
  <c r="R4299" i="9"/>
  <c r="R4300" i="9"/>
  <c r="R4301" i="9"/>
  <c r="R4302" i="9"/>
  <c r="R4303" i="9"/>
  <c r="R4304" i="9"/>
  <c r="R4305" i="9"/>
  <c r="R4306" i="9"/>
  <c r="R4307" i="9"/>
  <c r="R4308" i="9"/>
  <c r="R4309" i="9"/>
  <c r="R4310" i="9"/>
  <c r="R4311" i="9"/>
  <c r="R4312" i="9"/>
  <c r="R4313" i="9"/>
  <c r="R4314" i="9"/>
  <c r="R4315" i="9"/>
  <c r="R4316" i="9"/>
  <c r="R4317" i="9"/>
  <c r="R4318" i="9"/>
  <c r="R4319" i="9"/>
  <c r="R4320" i="9"/>
  <c r="R4321" i="9"/>
  <c r="R4322" i="9"/>
  <c r="R4323" i="9"/>
  <c r="R4324" i="9"/>
  <c r="R4325" i="9"/>
  <c r="R4326" i="9"/>
  <c r="R4327" i="9"/>
  <c r="R4328" i="9"/>
  <c r="R4329" i="9"/>
  <c r="R4330" i="9"/>
  <c r="R4331" i="9"/>
  <c r="R4332" i="9"/>
  <c r="R4333" i="9"/>
  <c r="R4334" i="9"/>
  <c r="R4335" i="9"/>
  <c r="R4336" i="9"/>
  <c r="R4337" i="9"/>
  <c r="R4338" i="9"/>
  <c r="R4339" i="9"/>
  <c r="R4340" i="9"/>
  <c r="R4341" i="9"/>
  <c r="R4342" i="9"/>
  <c r="R4343" i="9"/>
  <c r="R4344" i="9"/>
  <c r="R4345" i="9"/>
  <c r="R4346" i="9"/>
  <c r="R4347" i="9"/>
  <c r="R4348" i="9"/>
  <c r="R4349" i="9"/>
  <c r="R4350" i="9"/>
  <c r="R4351" i="9"/>
  <c r="R4352" i="9"/>
  <c r="R4353" i="9"/>
  <c r="R4354" i="9"/>
  <c r="R4355" i="9"/>
  <c r="R4356" i="9"/>
  <c r="R4357" i="9"/>
  <c r="R4358" i="9"/>
  <c r="R4359" i="9"/>
  <c r="R4360" i="9"/>
  <c r="R4361" i="9"/>
  <c r="R4362" i="9"/>
  <c r="R4363" i="9"/>
  <c r="R4364" i="9"/>
  <c r="R4365" i="9"/>
  <c r="R4366" i="9"/>
  <c r="R4367" i="9"/>
  <c r="R4368" i="9"/>
  <c r="R4369" i="9"/>
  <c r="R4370" i="9"/>
  <c r="R4371" i="9"/>
  <c r="R4372" i="9"/>
  <c r="R4373" i="9"/>
  <c r="R4374" i="9"/>
  <c r="R4375" i="9"/>
  <c r="R4376" i="9"/>
  <c r="R4377" i="9"/>
  <c r="R4378" i="9"/>
  <c r="R4379" i="9"/>
  <c r="R4380" i="9"/>
  <c r="R4381" i="9"/>
  <c r="R4382" i="9"/>
  <c r="R4383" i="9"/>
  <c r="R4384" i="9"/>
  <c r="R4385" i="9"/>
  <c r="R4386" i="9"/>
  <c r="R4387" i="9"/>
  <c r="R4388" i="9"/>
  <c r="R4389" i="9"/>
  <c r="R4390" i="9"/>
  <c r="R4391" i="9"/>
  <c r="R4392" i="9"/>
  <c r="R4393" i="9"/>
  <c r="R4394" i="9"/>
  <c r="R4395" i="9"/>
  <c r="R4396" i="9"/>
  <c r="R4397" i="9"/>
  <c r="R4398" i="9"/>
  <c r="R4399" i="9"/>
  <c r="R4400" i="9"/>
  <c r="R4401" i="9"/>
  <c r="R4402" i="9"/>
  <c r="R4403" i="9"/>
  <c r="R4404" i="9"/>
  <c r="R4405" i="9"/>
  <c r="R4406" i="9"/>
  <c r="R4407" i="9"/>
  <c r="R4408" i="9"/>
  <c r="R4409" i="9"/>
  <c r="R4410" i="9"/>
  <c r="R4411" i="9"/>
  <c r="R4412" i="9"/>
  <c r="R4413" i="9"/>
  <c r="R4414" i="9"/>
  <c r="R4415" i="9"/>
  <c r="R4416" i="9"/>
  <c r="R4417" i="9"/>
  <c r="R4418" i="9"/>
  <c r="R4419" i="9"/>
  <c r="R4420" i="9"/>
  <c r="R4421" i="9"/>
  <c r="R4422" i="9"/>
  <c r="R4423" i="9"/>
  <c r="R4424" i="9"/>
  <c r="R4425" i="9"/>
  <c r="R4426" i="9"/>
  <c r="R4427" i="9"/>
  <c r="R4428" i="9"/>
  <c r="R4429" i="9"/>
  <c r="R4430" i="9"/>
  <c r="R4431" i="9"/>
  <c r="R4432" i="9"/>
  <c r="R4433" i="9"/>
  <c r="R4434" i="9"/>
  <c r="R4435" i="9"/>
  <c r="R4436" i="9"/>
  <c r="R4437" i="9"/>
  <c r="R4438" i="9"/>
  <c r="R4439" i="9"/>
  <c r="R4440" i="9"/>
  <c r="R4441" i="9"/>
  <c r="R4442" i="9"/>
  <c r="R4443" i="9"/>
  <c r="R4444" i="9"/>
  <c r="R4445" i="9"/>
  <c r="R4446" i="9"/>
  <c r="R4447" i="9"/>
  <c r="R4448" i="9"/>
  <c r="R4449" i="9"/>
  <c r="R4450" i="9"/>
  <c r="R4451" i="9"/>
  <c r="R4452" i="9"/>
  <c r="R4453" i="9"/>
  <c r="R4454" i="9"/>
  <c r="R4455" i="9"/>
  <c r="R4456" i="9"/>
  <c r="R4457" i="9"/>
  <c r="R4458" i="9"/>
  <c r="R4459" i="9"/>
  <c r="R4460" i="9"/>
  <c r="R4461" i="9"/>
  <c r="R4462" i="9"/>
  <c r="R4463" i="9"/>
  <c r="R4464" i="9"/>
  <c r="R4465" i="9"/>
  <c r="R4466" i="9"/>
  <c r="R4467" i="9"/>
  <c r="R4468" i="9"/>
  <c r="R4469" i="9"/>
  <c r="R4470" i="9"/>
  <c r="R4471" i="9"/>
  <c r="R4472" i="9"/>
  <c r="R4473" i="9"/>
  <c r="R4474" i="9"/>
  <c r="R4475" i="9"/>
  <c r="R4476" i="9"/>
  <c r="R4477" i="9"/>
  <c r="R4478" i="9"/>
  <c r="R4479" i="9"/>
  <c r="R4480" i="9"/>
  <c r="R4481" i="9"/>
  <c r="R4482" i="9"/>
  <c r="R4483" i="9"/>
  <c r="R4484" i="9"/>
  <c r="R4485" i="9"/>
  <c r="R4486" i="9"/>
  <c r="R4487" i="9"/>
  <c r="R4488" i="9"/>
  <c r="R4489" i="9"/>
  <c r="R4490" i="9"/>
  <c r="R4491" i="9"/>
  <c r="R4492" i="9"/>
  <c r="R4493" i="9"/>
  <c r="R4494" i="9"/>
  <c r="R4495" i="9"/>
  <c r="R4496" i="9"/>
  <c r="R4497" i="9"/>
  <c r="R4498" i="9"/>
  <c r="R4499" i="9"/>
  <c r="R4500" i="9"/>
  <c r="R4501" i="9"/>
  <c r="R4502" i="9"/>
  <c r="R4503" i="9"/>
  <c r="R4504" i="9"/>
  <c r="R4505" i="9"/>
  <c r="R4506" i="9"/>
  <c r="R4507" i="9"/>
  <c r="R4508" i="9"/>
  <c r="R4509" i="9"/>
  <c r="R4510" i="9"/>
  <c r="R4511" i="9"/>
  <c r="R4512" i="9"/>
  <c r="R4513" i="9"/>
  <c r="R4514" i="9"/>
  <c r="R4515" i="9"/>
  <c r="R4516" i="9"/>
  <c r="R4517" i="9"/>
  <c r="R4518" i="9"/>
  <c r="R4519" i="9"/>
  <c r="R4520" i="9"/>
  <c r="R4521" i="9"/>
  <c r="R4522" i="9"/>
  <c r="R4523" i="9"/>
  <c r="R4524" i="9"/>
  <c r="R4525" i="9"/>
  <c r="R4526" i="9"/>
  <c r="R4527" i="9"/>
  <c r="R4528" i="9"/>
  <c r="R4529" i="9"/>
  <c r="R4530" i="9"/>
  <c r="R4531" i="9"/>
  <c r="R4532" i="9"/>
  <c r="R4533" i="9"/>
  <c r="R4534" i="9"/>
  <c r="R4535" i="9"/>
  <c r="R4536" i="9"/>
  <c r="R4537" i="9"/>
  <c r="R4538" i="9"/>
  <c r="R4539" i="9"/>
  <c r="R4540" i="9"/>
  <c r="R4541" i="9"/>
  <c r="R4542" i="9"/>
  <c r="R4543" i="9"/>
  <c r="R4544" i="9"/>
  <c r="R4545" i="9"/>
  <c r="R4546" i="9"/>
  <c r="R4547" i="9"/>
  <c r="R4548" i="9"/>
  <c r="R4549" i="9"/>
  <c r="R4550" i="9"/>
  <c r="R4551" i="9"/>
  <c r="R4552" i="9"/>
  <c r="R4553" i="9"/>
  <c r="R4554" i="9"/>
  <c r="R4555" i="9"/>
  <c r="R4556" i="9"/>
  <c r="R4557" i="9"/>
  <c r="R4558" i="9"/>
  <c r="R4559" i="9"/>
  <c r="R4560" i="9"/>
  <c r="R4561" i="9"/>
  <c r="R4562" i="9"/>
  <c r="R4563" i="9"/>
  <c r="R4564" i="9"/>
  <c r="R4565" i="9"/>
  <c r="R4566" i="9"/>
  <c r="R4567" i="9"/>
  <c r="R4568" i="9"/>
  <c r="R4569" i="9"/>
  <c r="R4570" i="9"/>
  <c r="R4571" i="9"/>
  <c r="R4572" i="9"/>
  <c r="R4573" i="9"/>
  <c r="R4574" i="9"/>
  <c r="R4575" i="9"/>
  <c r="R4576" i="9"/>
  <c r="R4577" i="9"/>
  <c r="R4578" i="9"/>
  <c r="R4579" i="9"/>
  <c r="R4580" i="9"/>
  <c r="R4581" i="9"/>
  <c r="R4582" i="9"/>
  <c r="R4583" i="9"/>
  <c r="R4584" i="9"/>
  <c r="R4585" i="9"/>
  <c r="R4586" i="9"/>
  <c r="R4587" i="9"/>
  <c r="R4588" i="9"/>
  <c r="R4589" i="9"/>
  <c r="R4590" i="9"/>
  <c r="R4591" i="9"/>
  <c r="R4592" i="9"/>
  <c r="R4593" i="9"/>
  <c r="R4594" i="9"/>
  <c r="R4595" i="9"/>
  <c r="R4596" i="9"/>
  <c r="R4597" i="9"/>
  <c r="R4598" i="9"/>
  <c r="R4599" i="9"/>
  <c r="R4600" i="9"/>
  <c r="R4601" i="9"/>
  <c r="R4602" i="9"/>
  <c r="R4603" i="9"/>
  <c r="R4604" i="9"/>
  <c r="R4605" i="9"/>
  <c r="R4606" i="9"/>
  <c r="R4607" i="9"/>
  <c r="R4608" i="9"/>
  <c r="R4609" i="9"/>
  <c r="R4610" i="9"/>
  <c r="R4611" i="9"/>
  <c r="R4612" i="9"/>
  <c r="R4613" i="9"/>
  <c r="R4614" i="9"/>
  <c r="R4615" i="9"/>
  <c r="R4616" i="9"/>
  <c r="R4617" i="9"/>
  <c r="R4618" i="9"/>
  <c r="R4619" i="9"/>
  <c r="R4620" i="9"/>
  <c r="R4621" i="9"/>
  <c r="R4622" i="9"/>
  <c r="R4623" i="9"/>
  <c r="R4624" i="9"/>
  <c r="R4625" i="9"/>
  <c r="R4626" i="9"/>
  <c r="R4627" i="9"/>
  <c r="R4628" i="9"/>
  <c r="R4629" i="9"/>
  <c r="R4630" i="9"/>
  <c r="R4631" i="9"/>
  <c r="R4632" i="9"/>
  <c r="R4633" i="9"/>
  <c r="R4634" i="9"/>
  <c r="R4635" i="9"/>
  <c r="R4636" i="9"/>
  <c r="R4637" i="9"/>
  <c r="R4638" i="9"/>
  <c r="R4639" i="9"/>
  <c r="R4640" i="9"/>
  <c r="R4641" i="9"/>
  <c r="R4642" i="9"/>
  <c r="R4643" i="9"/>
  <c r="R4644" i="9"/>
  <c r="R4645" i="9"/>
  <c r="R4646" i="9"/>
  <c r="R4647" i="9"/>
  <c r="R4648" i="9"/>
  <c r="R4649" i="9"/>
  <c r="R4650" i="9"/>
  <c r="R4651" i="9"/>
  <c r="R4652" i="9"/>
  <c r="R4653" i="9"/>
  <c r="R4654" i="9"/>
  <c r="R4655" i="9"/>
  <c r="R4656" i="9"/>
  <c r="R4657" i="9"/>
  <c r="R4658" i="9"/>
  <c r="R4659" i="9"/>
  <c r="R4660" i="9"/>
  <c r="R4661" i="9"/>
  <c r="R4662" i="9"/>
  <c r="R4663" i="9"/>
  <c r="R4664" i="9"/>
  <c r="R4665" i="9"/>
  <c r="R4666" i="9"/>
  <c r="R4667" i="9"/>
  <c r="R4668" i="9"/>
  <c r="R4669" i="9"/>
  <c r="R4670" i="9"/>
  <c r="R4671" i="9"/>
  <c r="R4672" i="9"/>
  <c r="R4673" i="9"/>
  <c r="R4674" i="9"/>
  <c r="R4675" i="9"/>
  <c r="R4676" i="9"/>
  <c r="R4677" i="9"/>
  <c r="R4678" i="9"/>
  <c r="R4679" i="9"/>
  <c r="R4680" i="9"/>
  <c r="R4681" i="9"/>
  <c r="R4682" i="9"/>
  <c r="R4683" i="9"/>
  <c r="R4684" i="9"/>
  <c r="R4685" i="9"/>
  <c r="R4686" i="9"/>
  <c r="R4687" i="9"/>
  <c r="R4688" i="9"/>
  <c r="R4689" i="9"/>
  <c r="R4690" i="9"/>
  <c r="R4691" i="9"/>
  <c r="R4692" i="9"/>
  <c r="R4693" i="9"/>
  <c r="R4694" i="9"/>
  <c r="R4695" i="9"/>
  <c r="R4696" i="9"/>
  <c r="R4697" i="9"/>
  <c r="R4698" i="9"/>
  <c r="R4699" i="9"/>
  <c r="R4700" i="9"/>
  <c r="R4701" i="9"/>
  <c r="R4702" i="9"/>
  <c r="R4703" i="9"/>
  <c r="R4704" i="9"/>
  <c r="R4705" i="9"/>
  <c r="R4706" i="9"/>
  <c r="R4707" i="9"/>
  <c r="R4708" i="9"/>
  <c r="R4709" i="9"/>
  <c r="R4710" i="9"/>
  <c r="R4711" i="9"/>
  <c r="R4712" i="9"/>
  <c r="R4713" i="9"/>
  <c r="R4714" i="9"/>
  <c r="R4715" i="9"/>
  <c r="R4716" i="9"/>
  <c r="R4717" i="9"/>
  <c r="R4718" i="9"/>
  <c r="R4719" i="9"/>
  <c r="R4720" i="9"/>
  <c r="R4721" i="9"/>
  <c r="R4722" i="9"/>
  <c r="R4723" i="9"/>
  <c r="R4724" i="9"/>
  <c r="R4725" i="9"/>
  <c r="R4726" i="9"/>
  <c r="R4727" i="9"/>
  <c r="R4728" i="9"/>
  <c r="R4729" i="9"/>
  <c r="R4730" i="9"/>
  <c r="R4731" i="9"/>
  <c r="R4732" i="9"/>
  <c r="R4733" i="9"/>
  <c r="R4734" i="9"/>
  <c r="R4735" i="9"/>
  <c r="R4736" i="9"/>
  <c r="R4737" i="9"/>
  <c r="R4738" i="9"/>
  <c r="R4739" i="9"/>
  <c r="R4740" i="9"/>
  <c r="R4741" i="9"/>
  <c r="R4742" i="9"/>
  <c r="R4743" i="9"/>
  <c r="R4744" i="9"/>
  <c r="R4745" i="9"/>
  <c r="R4746" i="9"/>
  <c r="R4747" i="9"/>
  <c r="R4748" i="9"/>
  <c r="R4749" i="9"/>
  <c r="R4750" i="9"/>
  <c r="R4751" i="9"/>
  <c r="R4752" i="9"/>
  <c r="R4753" i="9"/>
  <c r="R4754" i="9"/>
  <c r="R4755" i="9"/>
  <c r="R4756" i="9"/>
  <c r="R4757" i="9"/>
  <c r="R4758" i="9"/>
  <c r="R4759" i="9"/>
  <c r="R4760" i="9"/>
  <c r="R4761" i="9"/>
  <c r="R4762" i="9"/>
  <c r="R4763" i="9"/>
  <c r="R4764" i="9"/>
  <c r="R4765" i="9"/>
  <c r="R4766" i="9"/>
  <c r="R4767" i="9"/>
  <c r="R4768" i="9"/>
  <c r="R4769" i="9"/>
  <c r="R4770" i="9"/>
  <c r="R4771" i="9"/>
  <c r="R4772" i="9"/>
  <c r="R4773" i="9"/>
  <c r="R4774" i="9"/>
  <c r="R4775" i="9"/>
  <c r="R4776" i="9"/>
  <c r="R4777" i="9"/>
  <c r="R4778" i="9"/>
  <c r="R4779" i="9"/>
  <c r="R4780" i="9"/>
  <c r="R4781" i="9"/>
  <c r="R4782" i="9"/>
  <c r="R4783" i="9"/>
  <c r="R4784" i="9"/>
  <c r="R4785" i="9"/>
  <c r="R4786" i="9"/>
  <c r="R4787" i="9"/>
  <c r="R4788" i="9"/>
  <c r="R4789" i="9"/>
  <c r="R4790" i="9"/>
  <c r="R4791" i="9"/>
  <c r="R4792" i="9"/>
  <c r="R4793" i="9"/>
  <c r="R4794" i="9"/>
  <c r="R4795" i="9"/>
  <c r="R4796" i="9"/>
  <c r="R4797" i="9"/>
  <c r="R4798" i="9"/>
  <c r="R4799" i="9"/>
  <c r="R4800" i="9"/>
  <c r="R4801" i="9"/>
  <c r="R4802" i="9"/>
  <c r="R4803" i="9"/>
  <c r="R4804" i="9"/>
  <c r="R4805" i="9"/>
  <c r="R4806" i="9"/>
  <c r="R4807" i="9"/>
  <c r="R4808" i="9"/>
  <c r="R4809" i="9"/>
  <c r="R4810" i="9"/>
  <c r="R4811" i="9"/>
  <c r="R4812" i="9"/>
  <c r="R4813" i="9"/>
  <c r="R4814" i="9"/>
  <c r="R4815" i="9"/>
  <c r="R4816" i="9"/>
  <c r="R4817" i="9"/>
  <c r="R4818" i="9"/>
  <c r="R4819" i="9"/>
  <c r="R4820" i="9"/>
  <c r="R4821" i="9"/>
  <c r="R4822" i="9"/>
  <c r="R4823" i="9"/>
  <c r="R4824" i="9"/>
  <c r="R4825" i="9"/>
  <c r="R4826" i="9"/>
  <c r="R4827" i="9"/>
  <c r="R4828" i="9"/>
  <c r="R4829" i="9"/>
  <c r="R4830" i="9"/>
  <c r="R4831" i="9"/>
  <c r="R4832" i="9"/>
  <c r="R4833" i="9"/>
  <c r="R4834" i="9"/>
  <c r="R4835" i="9"/>
  <c r="R4836" i="9"/>
  <c r="R4837" i="9"/>
  <c r="R4838" i="9"/>
  <c r="R4839" i="9"/>
  <c r="R4840" i="9"/>
  <c r="R4841" i="9"/>
  <c r="R4842" i="9"/>
  <c r="R4843" i="9"/>
  <c r="R4844" i="9"/>
  <c r="R4845" i="9"/>
  <c r="R4846" i="9"/>
  <c r="R4847" i="9"/>
  <c r="R4848" i="9"/>
  <c r="R4849" i="9"/>
  <c r="R4850" i="9"/>
  <c r="R4851" i="9"/>
  <c r="R4852" i="9"/>
  <c r="R4853" i="9"/>
  <c r="R4854" i="9"/>
  <c r="R4855" i="9"/>
  <c r="R4856" i="9"/>
  <c r="R4857" i="9"/>
  <c r="R4858" i="9"/>
  <c r="R4859" i="9"/>
  <c r="R4860" i="9"/>
  <c r="R4861" i="9"/>
  <c r="R4862" i="9"/>
  <c r="R4863" i="9"/>
  <c r="R4864" i="9"/>
  <c r="R4865" i="9"/>
  <c r="R4866" i="9"/>
  <c r="R4867" i="9"/>
  <c r="R4868" i="9"/>
  <c r="R4869" i="9"/>
  <c r="R4870" i="9"/>
  <c r="R4871" i="9"/>
  <c r="R4872" i="9"/>
  <c r="R4873" i="9"/>
  <c r="R4874" i="9"/>
  <c r="R4875" i="9"/>
  <c r="R4876" i="9"/>
  <c r="R4877" i="9"/>
  <c r="R4878" i="9"/>
  <c r="R4879" i="9"/>
  <c r="R4880" i="9"/>
  <c r="R4881" i="9"/>
  <c r="R4882" i="9"/>
  <c r="R4883" i="9"/>
  <c r="R4884" i="9"/>
  <c r="R4885" i="9"/>
  <c r="R4886" i="9"/>
  <c r="R4887" i="9"/>
  <c r="R4888" i="9"/>
  <c r="R4889" i="9"/>
  <c r="R4890" i="9"/>
  <c r="R4891" i="9"/>
  <c r="R4892" i="9"/>
  <c r="R4893" i="9"/>
  <c r="R4894" i="9"/>
  <c r="R4895" i="9"/>
  <c r="R4896" i="9"/>
  <c r="R4897" i="9"/>
  <c r="R4898" i="9"/>
  <c r="R4899" i="9"/>
  <c r="R4900" i="9"/>
  <c r="R4901" i="9"/>
  <c r="R4902" i="9"/>
  <c r="R4903" i="9"/>
  <c r="R4904" i="9"/>
  <c r="R4905" i="9"/>
  <c r="R4906" i="9"/>
  <c r="R4907" i="9"/>
  <c r="R4908" i="9"/>
  <c r="R4909" i="9"/>
  <c r="R4910" i="9"/>
  <c r="R4911" i="9"/>
  <c r="R4912" i="9"/>
  <c r="R4913" i="9"/>
  <c r="R4914" i="9"/>
  <c r="R4915" i="9"/>
  <c r="R4916" i="9"/>
  <c r="R4917" i="9"/>
  <c r="R4918" i="9"/>
  <c r="R4919" i="9"/>
  <c r="R4920" i="9"/>
  <c r="R4921" i="9"/>
  <c r="R4922" i="9"/>
  <c r="R4923" i="9"/>
  <c r="R4924" i="9"/>
  <c r="R4925" i="9"/>
  <c r="R4926" i="9"/>
  <c r="R4927" i="9"/>
  <c r="R4928" i="9"/>
  <c r="R4929" i="9"/>
  <c r="R4930" i="9"/>
  <c r="R4931" i="9"/>
  <c r="R4932" i="9"/>
  <c r="R4933" i="9"/>
  <c r="R4934" i="9"/>
  <c r="R4935" i="9"/>
  <c r="R4936" i="9"/>
  <c r="R4937" i="9"/>
  <c r="R4938" i="9"/>
  <c r="R4939" i="9"/>
  <c r="R4940" i="9"/>
  <c r="R4941" i="9"/>
  <c r="R4942" i="9"/>
  <c r="R4943" i="9"/>
  <c r="R4944" i="9"/>
  <c r="R4945" i="9"/>
  <c r="R4946" i="9"/>
  <c r="R4947" i="9"/>
  <c r="R4948" i="9"/>
  <c r="R4949" i="9"/>
  <c r="R4950" i="9"/>
  <c r="R4951" i="9"/>
  <c r="R4952" i="9"/>
  <c r="R4953" i="9"/>
  <c r="R4954" i="9"/>
  <c r="R4955" i="9"/>
  <c r="R4956" i="9"/>
  <c r="R4957" i="9"/>
  <c r="R4958" i="9"/>
  <c r="R4959" i="9"/>
  <c r="R4960" i="9"/>
  <c r="R4961" i="9"/>
  <c r="R4962" i="9"/>
  <c r="R4963" i="9"/>
  <c r="R4964" i="9"/>
  <c r="R4965" i="9"/>
  <c r="R4966" i="9"/>
  <c r="R4967" i="9"/>
  <c r="R4968" i="9"/>
  <c r="R4969" i="9"/>
  <c r="R4970" i="9"/>
  <c r="R4971" i="9"/>
  <c r="R4972" i="9"/>
  <c r="R4973" i="9"/>
  <c r="R4974" i="9"/>
  <c r="R4975" i="9"/>
  <c r="R4976" i="9"/>
  <c r="R4977" i="9"/>
  <c r="R4978" i="9"/>
  <c r="R4979" i="9"/>
  <c r="R4980" i="9"/>
  <c r="R4981" i="9"/>
  <c r="R4982" i="9"/>
  <c r="R4983" i="9"/>
  <c r="R4984" i="9"/>
  <c r="R4985" i="9"/>
  <c r="R4986" i="9"/>
  <c r="R4987" i="9"/>
  <c r="R4988" i="9"/>
  <c r="R4989" i="9"/>
  <c r="R4990" i="9"/>
  <c r="R4991" i="9"/>
  <c r="R4992" i="9"/>
  <c r="R4993" i="9"/>
  <c r="R4994" i="9"/>
  <c r="R4995" i="9"/>
  <c r="R4996" i="9"/>
  <c r="R4997" i="9"/>
  <c r="R4998" i="9"/>
  <c r="R4999" i="9"/>
  <c r="R5000" i="9"/>
  <c r="R5001" i="9"/>
  <c r="L2"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L2502" i="9"/>
  <c r="L2503" i="9"/>
  <c r="L2504" i="9"/>
  <c r="L2505" i="9"/>
  <c r="L2506" i="9"/>
  <c r="L2507" i="9"/>
  <c r="L2508" i="9"/>
  <c r="L2509" i="9"/>
  <c r="L2510" i="9"/>
  <c r="L2511" i="9"/>
  <c r="L2512" i="9"/>
  <c r="L2513" i="9"/>
  <c r="L2514" i="9"/>
  <c r="L2515" i="9"/>
  <c r="L2516" i="9"/>
  <c r="L2517" i="9"/>
  <c r="L2518" i="9"/>
  <c r="L2519" i="9"/>
  <c r="L2520" i="9"/>
  <c r="L2521" i="9"/>
  <c r="L2522" i="9"/>
  <c r="L2523" i="9"/>
  <c r="L2524" i="9"/>
  <c r="L2525" i="9"/>
  <c r="L2526" i="9"/>
  <c r="L2527" i="9"/>
  <c r="L2528" i="9"/>
  <c r="L2529" i="9"/>
  <c r="L2530" i="9"/>
  <c r="L2531" i="9"/>
  <c r="L2532" i="9"/>
  <c r="L2533" i="9"/>
  <c r="L2534" i="9"/>
  <c r="L2535" i="9"/>
  <c r="L2536" i="9"/>
  <c r="L2537" i="9"/>
  <c r="L2538" i="9"/>
  <c r="L2539" i="9"/>
  <c r="L2540" i="9"/>
  <c r="L2541" i="9"/>
  <c r="L2542" i="9"/>
  <c r="L2543" i="9"/>
  <c r="L2544" i="9"/>
  <c r="L2545" i="9"/>
  <c r="L2546" i="9"/>
  <c r="L2547" i="9"/>
  <c r="L2548" i="9"/>
  <c r="L2549" i="9"/>
  <c r="L2550" i="9"/>
  <c r="L2551" i="9"/>
  <c r="L2552" i="9"/>
  <c r="L2553" i="9"/>
  <c r="L2554" i="9"/>
  <c r="L2555" i="9"/>
  <c r="L2556" i="9"/>
  <c r="L2557" i="9"/>
  <c r="L2558" i="9"/>
  <c r="L2559" i="9"/>
  <c r="L2560" i="9"/>
  <c r="L2561" i="9"/>
  <c r="L2562" i="9"/>
  <c r="L2563" i="9"/>
  <c r="L2564" i="9"/>
  <c r="L2565" i="9"/>
  <c r="L2566" i="9"/>
  <c r="L2567" i="9"/>
  <c r="L2568" i="9"/>
  <c r="L2569" i="9"/>
  <c r="L2570" i="9"/>
  <c r="L2571" i="9"/>
  <c r="L2572" i="9"/>
  <c r="L2573" i="9"/>
  <c r="L2574" i="9"/>
  <c r="L2575" i="9"/>
  <c r="L2576" i="9"/>
  <c r="L2577" i="9"/>
  <c r="L2578" i="9"/>
  <c r="L2579" i="9"/>
  <c r="L2580" i="9"/>
  <c r="L2581" i="9"/>
  <c r="L2582" i="9"/>
  <c r="L2583" i="9"/>
  <c r="L2584" i="9"/>
  <c r="L2585" i="9"/>
  <c r="L2586" i="9"/>
  <c r="L2587" i="9"/>
  <c r="L2588" i="9"/>
  <c r="L2589" i="9"/>
  <c r="L2590" i="9"/>
  <c r="L2591" i="9"/>
  <c r="L2592" i="9"/>
  <c r="L2593" i="9"/>
  <c r="L2594" i="9"/>
  <c r="L2595" i="9"/>
  <c r="L2596" i="9"/>
  <c r="L2597" i="9"/>
  <c r="L2598" i="9"/>
  <c r="L2599" i="9"/>
  <c r="L2600" i="9"/>
  <c r="L2601" i="9"/>
  <c r="L2602" i="9"/>
  <c r="L2603" i="9"/>
  <c r="L2604" i="9"/>
  <c r="L2605" i="9"/>
  <c r="L2606" i="9"/>
  <c r="L2607" i="9"/>
  <c r="L2608" i="9"/>
  <c r="L2609" i="9"/>
  <c r="L2610" i="9"/>
  <c r="L2611" i="9"/>
  <c r="L2612" i="9"/>
  <c r="L2613" i="9"/>
  <c r="L2614" i="9"/>
  <c r="L2615" i="9"/>
  <c r="L2616" i="9"/>
  <c r="L2617" i="9"/>
  <c r="L2618" i="9"/>
  <c r="L2619" i="9"/>
  <c r="L2620" i="9"/>
  <c r="L2621" i="9"/>
  <c r="L2622" i="9"/>
  <c r="L2623" i="9"/>
  <c r="L2624" i="9"/>
  <c r="L2625" i="9"/>
  <c r="L2626" i="9"/>
  <c r="L2627" i="9"/>
  <c r="L2628" i="9"/>
  <c r="L2629" i="9"/>
  <c r="L2630" i="9"/>
  <c r="L2631" i="9"/>
  <c r="L2632" i="9"/>
  <c r="L2633" i="9"/>
  <c r="L2634" i="9"/>
  <c r="L2635" i="9"/>
  <c r="L2636" i="9"/>
  <c r="L2637" i="9"/>
  <c r="L2638" i="9"/>
  <c r="L2639" i="9"/>
  <c r="L2640" i="9"/>
  <c r="L2641" i="9"/>
  <c r="L2642" i="9"/>
  <c r="L2643" i="9"/>
  <c r="L2644" i="9"/>
  <c r="L2645" i="9"/>
  <c r="L2646" i="9"/>
  <c r="L2647" i="9"/>
  <c r="L2648" i="9"/>
  <c r="L2649" i="9"/>
  <c r="L2650" i="9"/>
  <c r="L2651" i="9"/>
  <c r="L2652" i="9"/>
  <c r="L2653" i="9"/>
  <c r="L2654" i="9"/>
  <c r="L2655" i="9"/>
  <c r="L2656" i="9"/>
  <c r="L2657" i="9"/>
  <c r="L2658" i="9"/>
  <c r="L2659" i="9"/>
  <c r="L2660" i="9"/>
  <c r="L2661" i="9"/>
  <c r="L2662" i="9"/>
  <c r="L2663" i="9"/>
  <c r="L2664" i="9"/>
  <c r="L2665" i="9"/>
  <c r="L2666" i="9"/>
  <c r="L2667" i="9"/>
  <c r="L2668" i="9"/>
  <c r="L2669" i="9"/>
  <c r="L2670" i="9"/>
  <c r="L2671" i="9"/>
  <c r="L2672" i="9"/>
  <c r="L2673" i="9"/>
  <c r="L2674" i="9"/>
  <c r="L2675" i="9"/>
  <c r="L2676" i="9"/>
  <c r="L2677" i="9"/>
  <c r="L2678" i="9"/>
  <c r="L2679" i="9"/>
  <c r="L2680" i="9"/>
  <c r="L2681" i="9"/>
  <c r="L2682" i="9"/>
  <c r="L2683" i="9"/>
  <c r="L2684" i="9"/>
  <c r="L2685" i="9"/>
  <c r="L2686" i="9"/>
  <c r="L2687" i="9"/>
  <c r="L2688" i="9"/>
  <c r="L2689" i="9"/>
  <c r="L2690" i="9"/>
  <c r="L2691" i="9"/>
  <c r="L2692" i="9"/>
  <c r="L2693" i="9"/>
  <c r="L2694" i="9"/>
  <c r="L2695" i="9"/>
  <c r="L2696" i="9"/>
  <c r="L2697" i="9"/>
  <c r="L2698" i="9"/>
  <c r="L2699" i="9"/>
  <c r="L2700" i="9"/>
  <c r="L2701" i="9"/>
  <c r="L2702" i="9"/>
  <c r="L2703" i="9"/>
  <c r="L2704" i="9"/>
  <c r="L2705" i="9"/>
  <c r="L2706" i="9"/>
  <c r="L2707" i="9"/>
  <c r="L2708" i="9"/>
  <c r="L2709" i="9"/>
  <c r="L2710" i="9"/>
  <c r="L2711" i="9"/>
  <c r="L2712" i="9"/>
  <c r="L2713" i="9"/>
  <c r="L2714" i="9"/>
  <c r="L2715" i="9"/>
  <c r="L2716" i="9"/>
  <c r="L2717" i="9"/>
  <c r="L2718" i="9"/>
  <c r="L2719" i="9"/>
  <c r="L2720" i="9"/>
  <c r="L2721" i="9"/>
  <c r="L2722" i="9"/>
  <c r="L2723" i="9"/>
  <c r="L2724" i="9"/>
  <c r="L2725" i="9"/>
  <c r="L2726" i="9"/>
  <c r="L2727" i="9"/>
  <c r="L2728" i="9"/>
  <c r="L2729" i="9"/>
  <c r="L2730" i="9"/>
  <c r="L2731" i="9"/>
  <c r="L2732" i="9"/>
  <c r="L2733" i="9"/>
  <c r="L2734" i="9"/>
  <c r="L2735" i="9"/>
  <c r="L2736" i="9"/>
  <c r="L2737" i="9"/>
  <c r="L2738" i="9"/>
  <c r="L2739" i="9"/>
  <c r="L2740" i="9"/>
  <c r="L2741" i="9"/>
  <c r="L2742" i="9"/>
  <c r="L2743" i="9"/>
  <c r="L2744" i="9"/>
  <c r="L2745" i="9"/>
  <c r="L2746" i="9"/>
  <c r="L2747" i="9"/>
  <c r="L2748" i="9"/>
  <c r="L2749" i="9"/>
  <c r="L2750" i="9"/>
  <c r="L2751" i="9"/>
  <c r="L2752" i="9"/>
  <c r="L2753" i="9"/>
  <c r="L2754" i="9"/>
  <c r="L2755" i="9"/>
  <c r="L2756" i="9"/>
  <c r="L2757" i="9"/>
  <c r="L2758" i="9"/>
  <c r="L2759" i="9"/>
  <c r="L2760" i="9"/>
  <c r="L2761" i="9"/>
  <c r="L2762" i="9"/>
  <c r="L2763" i="9"/>
  <c r="L2764" i="9"/>
  <c r="L2765" i="9"/>
  <c r="L2766" i="9"/>
  <c r="L2767" i="9"/>
  <c r="L2768" i="9"/>
  <c r="L2769" i="9"/>
  <c r="L2770" i="9"/>
  <c r="L2771" i="9"/>
  <c r="L2772" i="9"/>
  <c r="L2773" i="9"/>
  <c r="L2774" i="9"/>
  <c r="L2775" i="9"/>
  <c r="L2776" i="9"/>
  <c r="L2777" i="9"/>
  <c r="L2778" i="9"/>
  <c r="L2779" i="9"/>
  <c r="L2780" i="9"/>
  <c r="L2781" i="9"/>
  <c r="L2782" i="9"/>
  <c r="L2783" i="9"/>
  <c r="L2784" i="9"/>
  <c r="L2785" i="9"/>
  <c r="L2786" i="9"/>
  <c r="L2787" i="9"/>
  <c r="L2788" i="9"/>
  <c r="L2789" i="9"/>
  <c r="L2790" i="9"/>
  <c r="L2791" i="9"/>
  <c r="L2792" i="9"/>
  <c r="L2793" i="9"/>
  <c r="L2794" i="9"/>
  <c r="L2795" i="9"/>
  <c r="L2796" i="9"/>
  <c r="L2797" i="9"/>
  <c r="L2798" i="9"/>
  <c r="L2799" i="9"/>
  <c r="L2800" i="9"/>
  <c r="L2801" i="9"/>
  <c r="L2802" i="9"/>
  <c r="L2803" i="9"/>
  <c r="L2804" i="9"/>
  <c r="L2805" i="9"/>
  <c r="L2806" i="9"/>
  <c r="L2807" i="9"/>
  <c r="L2808" i="9"/>
  <c r="L2809" i="9"/>
  <c r="L2810" i="9"/>
  <c r="L2811" i="9"/>
  <c r="L2812" i="9"/>
  <c r="L2813" i="9"/>
  <c r="L2814" i="9"/>
  <c r="L2815" i="9"/>
  <c r="L2816" i="9"/>
  <c r="L2817" i="9"/>
  <c r="L2818" i="9"/>
  <c r="L2819" i="9"/>
  <c r="L2820" i="9"/>
  <c r="L2821" i="9"/>
  <c r="L2822" i="9"/>
  <c r="L2823" i="9"/>
  <c r="L2824" i="9"/>
  <c r="L2825" i="9"/>
  <c r="L2826" i="9"/>
  <c r="L2827" i="9"/>
  <c r="L2828" i="9"/>
  <c r="L2829" i="9"/>
  <c r="L2830" i="9"/>
  <c r="L2831" i="9"/>
  <c r="L2832" i="9"/>
  <c r="L2833" i="9"/>
  <c r="L2834" i="9"/>
  <c r="L2835" i="9"/>
  <c r="L2836" i="9"/>
  <c r="L2837" i="9"/>
  <c r="L2838" i="9"/>
  <c r="L2839" i="9"/>
  <c r="L2840" i="9"/>
  <c r="L2841" i="9"/>
  <c r="L2842" i="9"/>
  <c r="L2843" i="9"/>
  <c r="L2844" i="9"/>
  <c r="L2845" i="9"/>
  <c r="L2846" i="9"/>
  <c r="L2847" i="9"/>
  <c r="L2848" i="9"/>
  <c r="L2849" i="9"/>
  <c r="L2850" i="9"/>
  <c r="L2851" i="9"/>
  <c r="L2852" i="9"/>
  <c r="L2853" i="9"/>
  <c r="L2854" i="9"/>
  <c r="L2855" i="9"/>
  <c r="L2856" i="9"/>
  <c r="L2857" i="9"/>
  <c r="L2858" i="9"/>
  <c r="L2859" i="9"/>
  <c r="L2860" i="9"/>
  <c r="L2861" i="9"/>
  <c r="L2862" i="9"/>
  <c r="L2863" i="9"/>
  <c r="L2864" i="9"/>
  <c r="L2865" i="9"/>
  <c r="L2866" i="9"/>
  <c r="L2867" i="9"/>
  <c r="L2868" i="9"/>
  <c r="L2869" i="9"/>
  <c r="L2870" i="9"/>
  <c r="L2871" i="9"/>
  <c r="L2872" i="9"/>
  <c r="L2873" i="9"/>
  <c r="L2874" i="9"/>
  <c r="L2875" i="9"/>
  <c r="L2876" i="9"/>
  <c r="L2877" i="9"/>
  <c r="L2878" i="9"/>
  <c r="L2879" i="9"/>
  <c r="L2880" i="9"/>
  <c r="L2881" i="9"/>
  <c r="L2882" i="9"/>
  <c r="L2883" i="9"/>
  <c r="L2884" i="9"/>
  <c r="L2885" i="9"/>
  <c r="L2886" i="9"/>
  <c r="L2887" i="9"/>
  <c r="L2888" i="9"/>
  <c r="L2889" i="9"/>
  <c r="L2890" i="9"/>
  <c r="L2891" i="9"/>
  <c r="L2892" i="9"/>
  <c r="L2893" i="9"/>
  <c r="L2894" i="9"/>
  <c r="L2895" i="9"/>
  <c r="L2896" i="9"/>
  <c r="L2897" i="9"/>
  <c r="L2898" i="9"/>
  <c r="L2899" i="9"/>
  <c r="L2900" i="9"/>
  <c r="L2901" i="9"/>
  <c r="L2902" i="9"/>
  <c r="L2903" i="9"/>
  <c r="L2904" i="9"/>
  <c r="L2905" i="9"/>
  <c r="L2906" i="9"/>
  <c r="L2907" i="9"/>
  <c r="L2908" i="9"/>
  <c r="L2909" i="9"/>
  <c r="L2910" i="9"/>
  <c r="L2911" i="9"/>
  <c r="L2912" i="9"/>
  <c r="L2913" i="9"/>
  <c r="L2914" i="9"/>
  <c r="L2915" i="9"/>
  <c r="L2916" i="9"/>
  <c r="L2917" i="9"/>
  <c r="L2918" i="9"/>
  <c r="L2919" i="9"/>
  <c r="L2920" i="9"/>
  <c r="L2921" i="9"/>
  <c r="L2922" i="9"/>
  <c r="L2923" i="9"/>
  <c r="L2924" i="9"/>
  <c r="L2925" i="9"/>
  <c r="L2926" i="9"/>
  <c r="L2927" i="9"/>
  <c r="L2928" i="9"/>
  <c r="L2929" i="9"/>
  <c r="L2930" i="9"/>
  <c r="L2931" i="9"/>
  <c r="L2932" i="9"/>
  <c r="L2933" i="9"/>
  <c r="L2934" i="9"/>
  <c r="L2935" i="9"/>
  <c r="L2936" i="9"/>
  <c r="L2937" i="9"/>
  <c r="L2938" i="9"/>
  <c r="L2939" i="9"/>
  <c r="L2940" i="9"/>
  <c r="L2941" i="9"/>
  <c r="L2942" i="9"/>
  <c r="L2943" i="9"/>
  <c r="L2944" i="9"/>
  <c r="L2945" i="9"/>
  <c r="L2946" i="9"/>
  <c r="L2947" i="9"/>
  <c r="L2948" i="9"/>
  <c r="L2949" i="9"/>
  <c r="L2950" i="9"/>
  <c r="L2951" i="9"/>
  <c r="L2952" i="9"/>
  <c r="L2953" i="9"/>
  <c r="L2954" i="9"/>
  <c r="L2955" i="9"/>
  <c r="L2956" i="9"/>
  <c r="L2957" i="9"/>
  <c r="L2958" i="9"/>
  <c r="L2959" i="9"/>
  <c r="L2960" i="9"/>
  <c r="L2961" i="9"/>
  <c r="L2962" i="9"/>
  <c r="L2963" i="9"/>
  <c r="L2964" i="9"/>
  <c r="L2965" i="9"/>
  <c r="L2966" i="9"/>
  <c r="L2967" i="9"/>
  <c r="L2968" i="9"/>
  <c r="L2969" i="9"/>
  <c r="L2970" i="9"/>
  <c r="L2971" i="9"/>
  <c r="L2972" i="9"/>
  <c r="L2973" i="9"/>
  <c r="L2974" i="9"/>
  <c r="L2975" i="9"/>
  <c r="L2976" i="9"/>
  <c r="L2977" i="9"/>
  <c r="L2978" i="9"/>
  <c r="L2979" i="9"/>
  <c r="L2980" i="9"/>
  <c r="L2981" i="9"/>
  <c r="L2982" i="9"/>
  <c r="L2983" i="9"/>
  <c r="L2984" i="9"/>
  <c r="L2985" i="9"/>
  <c r="L2986" i="9"/>
  <c r="L2987" i="9"/>
  <c r="L2988" i="9"/>
  <c r="L2989" i="9"/>
  <c r="L2990" i="9"/>
  <c r="L2991" i="9"/>
  <c r="L2992" i="9"/>
  <c r="L2993" i="9"/>
  <c r="L2994" i="9"/>
  <c r="L2995" i="9"/>
  <c r="L2996" i="9"/>
  <c r="L2997" i="9"/>
  <c r="L2998" i="9"/>
  <c r="L2999" i="9"/>
  <c r="L3000" i="9"/>
  <c r="L3001" i="9"/>
  <c r="L3002" i="9"/>
  <c r="L3003" i="9"/>
  <c r="L3004" i="9"/>
  <c r="L3005" i="9"/>
  <c r="L3006" i="9"/>
  <c r="L3007" i="9"/>
  <c r="L3008" i="9"/>
  <c r="L3009" i="9"/>
  <c r="L3010" i="9"/>
  <c r="L3011" i="9"/>
  <c r="L3012" i="9"/>
  <c r="L3013" i="9"/>
  <c r="L3014" i="9"/>
  <c r="L3015" i="9"/>
  <c r="L3016" i="9"/>
  <c r="L3017" i="9"/>
  <c r="L3018" i="9"/>
  <c r="L3019" i="9"/>
  <c r="L3020" i="9"/>
  <c r="L3021" i="9"/>
  <c r="L3022" i="9"/>
  <c r="L3023" i="9"/>
  <c r="L3024" i="9"/>
  <c r="L3025" i="9"/>
  <c r="L3026" i="9"/>
  <c r="L3027" i="9"/>
  <c r="L3028" i="9"/>
  <c r="L3029" i="9"/>
  <c r="L3030" i="9"/>
  <c r="L3031" i="9"/>
  <c r="L3032" i="9"/>
  <c r="L3033" i="9"/>
  <c r="L3034" i="9"/>
  <c r="L3035" i="9"/>
  <c r="L3036" i="9"/>
  <c r="L3037" i="9"/>
  <c r="L3038" i="9"/>
  <c r="L3039" i="9"/>
  <c r="L3040" i="9"/>
  <c r="L3041" i="9"/>
  <c r="L3042" i="9"/>
  <c r="L3043" i="9"/>
  <c r="L3044" i="9"/>
  <c r="L3045" i="9"/>
  <c r="L3046" i="9"/>
  <c r="L3047" i="9"/>
  <c r="L3048" i="9"/>
  <c r="L3049" i="9"/>
  <c r="L3050" i="9"/>
  <c r="L3051" i="9"/>
  <c r="L3052" i="9"/>
  <c r="L3053" i="9"/>
  <c r="L3054" i="9"/>
  <c r="L3055" i="9"/>
  <c r="L3056" i="9"/>
  <c r="L3057" i="9"/>
  <c r="L3058" i="9"/>
  <c r="L3059" i="9"/>
  <c r="L3060" i="9"/>
  <c r="L3061" i="9"/>
  <c r="L3062" i="9"/>
  <c r="L3063" i="9"/>
  <c r="L3064" i="9"/>
  <c r="L3065" i="9"/>
  <c r="L3066" i="9"/>
  <c r="L3067" i="9"/>
  <c r="L3068" i="9"/>
  <c r="L3069" i="9"/>
  <c r="L3070" i="9"/>
  <c r="L3071" i="9"/>
  <c r="L3072" i="9"/>
  <c r="L3073" i="9"/>
  <c r="L3074" i="9"/>
  <c r="L3075" i="9"/>
  <c r="L3076" i="9"/>
  <c r="L3077" i="9"/>
  <c r="L3078" i="9"/>
  <c r="L3079" i="9"/>
  <c r="L3080" i="9"/>
  <c r="L3081" i="9"/>
  <c r="L3082" i="9"/>
  <c r="L3083" i="9"/>
  <c r="L3084" i="9"/>
  <c r="L3085" i="9"/>
  <c r="L3086" i="9"/>
  <c r="L3087" i="9"/>
  <c r="L3088" i="9"/>
  <c r="L3089" i="9"/>
  <c r="L3090" i="9"/>
  <c r="L3091" i="9"/>
  <c r="L3092" i="9"/>
  <c r="L3093" i="9"/>
  <c r="L3094" i="9"/>
  <c r="L3095" i="9"/>
  <c r="L3096" i="9"/>
  <c r="L3097" i="9"/>
  <c r="L3098" i="9"/>
  <c r="L3099" i="9"/>
  <c r="L3100" i="9"/>
  <c r="L3101" i="9"/>
  <c r="L3102" i="9"/>
  <c r="L3103" i="9"/>
  <c r="L3104" i="9"/>
  <c r="L3105" i="9"/>
  <c r="L3106" i="9"/>
  <c r="L3107" i="9"/>
  <c r="L3108" i="9"/>
  <c r="L3109" i="9"/>
  <c r="L3110" i="9"/>
  <c r="L3111" i="9"/>
  <c r="L3112" i="9"/>
  <c r="L3113" i="9"/>
  <c r="L3114" i="9"/>
  <c r="L3115" i="9"/>
  <c r="L3116" i="9"/>
  <c r="L3117" i="9"/>
  <c r="L3118" i="9"/>
  <c r="L3119" i="9"/>
  <c r="L3120" i="9"/>
  <c r="L3121" i="9"/>
  <c r="L3122" i="9"/>
  <c r="L3123" i="9"/>
  <c r="L3124" i="9"/>
  <c r="L3125" i="9"/>
  <c r="L3126" i="9"/>
  <c r="L3127" i="9"/>
  <c r="L3128" i="9"/>
  <c r="L3129" i="9"/>
  <c r="L3130" i="9"/>
  <c r="L3131" i="9"/>
  <c r="L3132" i="9"/>
  <c r="L3133" i="9"/>
  <c r="L3134" i="9"/>
  <c r="L3135" i="9"/>
  <c r="L3136" i="9"/>
  <c r="L3137" i="9"/>
  <c r="L3138" i="9"/>
  <c r="L3139" i="9"/>
  <c r="L3140" i="9"/>
  <c r="L3141" i="9"/>
  <c r="L3142" i="9"/>
  <c r="L3143" i="9"/>
  <c r="L3144" i="9"/>
  <c r="L3145" i="9"/>
  <c r="L3146" i="9"/>
  <c r="L3147" i="9"/>
  <c r="L3148" i="9"/>
  <c r="L3149" i="9"/>
  <c r="L3150" i="9"/>
  <c r="L3151" i="9"/>
  <c r="L3152" i="9"/>
  <c r="L3153" i="9"/>
  <c r="L3154" i="9"/>
  <c r="L3155" i="9"/>
  <c r="L3156" i="9"/>
  <c r="L3157" i="9"/>
  <c r="L3158" i="9"/>
  <c r="L3159" i="9"/>
  <c r="L3160" i="9"/>
  <c r="L3161" i="9"/>
  <c r="L3162" i="9"/>
  <c r="L3163" i="9"/>
  <c r="L3164" i="9"/>
  <c r="L3165" i="9"/>
  <c r="L3166" i="9"/>
  <c r="L3167" i="9"/>
  <c r="L3168" i="9"/>
  <c r="L3169" i="9"/>
  <c r="L3170" i="9"/>
  <c r="L3171" i="9"/>
  <c r="L3172" i="9"/>
  <c r="L3173" i="9"/>
  <c r="L3174" i="9"/>
  <c r="L3175" i="9"/>
  <c r="L3176" i="9"/>
  <c r="L3177" i="9"/>
  <c r="L3178" i="9"/>
  <c r="L3179" i="9"/>
  <c r="L3180" i="9"/>
  <c r="L3181" i="9"/>
  <c r="L3182" i="9"/>
  <c r="L3183" i="9"/>
  <c r="L3184" i="9"/>
  <c r="L3185" i="9"/>
  <c r="L3186" i="9"/>
  <c r="L3187" i="9"/>
  <c r="L3188" i="9"/>
  <c r="L3189" i="9"/>
  <c r="L3190" i="9"/>
  <c r="L3191" i="9"/>
  <c r="L3192" i="9"/>
  <c r="L3193" i="9"/>
  <c r="L3194" i="9"/>
  <c r="L3195" i="9"/>
  <c r="L3196" i="9"/>
  <c r="L3197" i="9"/>
  <c r="L3198" i="9"/>
  <c r="L3199" i="9"/>
  <c r="L3200" i="9"/>
  <c r="L3201" i="9"/>
  <c r="L3202" i="9"/>
  <c r="L3203" i="9"/>
  <c r="L3204" i="9"/>
  <c r="L3205" i="9"/>
  <c r="L3206" i="9"/>
  <c r="L3207" i="9"/>
  <c r="L3208" i="9"/>
  <c r="L3209" i="9"/>
  <c r="L3210" i="9"/>
  <c r="L3211" i="9"/>
  <c r="L3212" i="9"/>
  <c r="L3213" i="9"/>
  <c r="L3214" i="9"/>
  <c r="L3215" i="9"/>
  <c r="L3216" i="9"/>
  <c r="L3217" i="9"/>
  <c r="L3218" i="9"/>
  <c r="L3219" i="9"/>
  <c r="L3220" i="9"/>
  <c r="L3221" i="9"/>
  <c r="L3222" i="9"/>
  <c r="L3223" i="9"/>
  <c r="L3224" i="9"/>
  <c r="L3225" i="9"/>
  <c r="L3226" i="9"/>
  <c r="L3227" i="9"/>
  <c r="L3228" i="9"/>
  <c r="L3229" i="9"/>
  <c r="L3230" i="9"/>
  <c r="L3231" i="9"/>
  <c r="L3232" i="9"/>
  <c r="L3233" i="9"/>
  <c r="L3234" i="9"/>
  <c r="L3235" i="9"/>
  <c r="L3236" i="9"/>
  <c r="L3237" i="9"/>
  <c r="L3238" i="9"/>
  <c r="L3239" i="9"/>
  <c r="L3240" i="9"/>
  <c r="L3241" i="9"/>
  <c r="L3242" i="9"/>
  <c r="L3243" i="9"/>
  <c r="L3244" i="9"/>
  <c r="L3245" i="9"/>
  <c r="L3246" i="9"/>
  <c r="L3247" i="9"/>
  <c r="L3248" i="9"/>
  <c r="L3249" i="9"/>
  <c r="L3250" i="9"/>
  <c r="L3251" i="9"/>
  <c r="L3252" i="9"/>
  <c r="L3253" i="9"/>
  <c r="L3254" i="9"/>
  <c r="L3255" i="9"/>
  <c r="L3256" i="9"/>
  <c r="L3257" i="9"/>
  <c r="L3258" i="9"/>
  <c r="L3259" i="9"/>
  <c r="L3260" i="9"/>
  <c r="L3261" i="9"/>
  <c r="L3262" i="9"/>
  <c r="L3263" i="9"/>
  <c r="L3264" i="9"/>
  <c r="L3265" i="9"/>
  <c r="L3266" i="9"/>
  <c r="L3267" i="9"/>
  <c r="L3268" i="9"/>
  <c r="L3269" i="9"/>
  <c r="L3270" i="9"/>
  <c r="L3271" i="9"/>
  <c r="L3272" i="9"/>
  <c r="L3273" i="9"/>
  <c r="L3274" i="9"/>
  <c r="L3275" i="9"/>
  <c r="L3276" i="9"/>
  <c r="L3277" i="9"/>
  <c r="L3278" i="9"/>
  <c r="L3279" i="9"/>
  <c r="L3280" i="9"/>
  <c r="L3281" i="9"/>
  <c r="L3282" i="9"/>
  <c r="L3283" i="9"/>
  <c r="L3284" i="9"/>
  <c r="L3285" i="9"/>
  <c r="L3286" i="9"/>
  <c r="L3287" i="9"/>
  <c r="L3288" i="9"/>
  <c r="L3289" i="9"/>
  <c r="L3290" i="9"/>
  <c r="L3291" i="9"/>
  <c r="L3292" i="9"/>
  <c r="L3293" i="9"/>
  <c r="L3294" i="9"/>
  <c r="L3295" i="9"/>
  <c r="L3296" i="9"/>
  <c r="L3297" i="9"/>
  <c r="L3298" i="9"/>
  <c r="L3299" i="9"/>
  <c r="L3300" i="9"/>
  <c r="L3301" i="9"/>
  <c r="L3302" i="9"/>
  <c r="L3303" i="9"/>
  <c r="L3304" i="9"/>
  <c r="L3305" i="9"/>
  <c r="L3306" i="9"/>
  <c r="L3307" i="9"/>
  <c r="L3308" i="9"/>
  <c r="L3309" i="9"/>
  <c r="L3310" i="9"/>
  <c r="L3311" i="9"/>
  <c r="L3312" i="9"/>
  <c r="L3313" i="9"/>
  <c r="L3314" i="9"/>
  <c r="L3315" i="9"/>
  <c r="L3316" i="9"/>
  <c r="L3317" i="9"/>
  <c r="L3318" i="9"/>
  <c r="L3319" i="9"/>
  <c r="L3320" i="9"/>
  <c r="L3321" i="9"/>
  <c r="L3322" i="9"/>
  <c r="L3323" i="9"/>
  <c r="L3324" i="9"/>
  <c r="L3325" i="9"/>
  <c r="L3326" i="9"/>
  <c r="L3327" i="9"/>
  <c r="L3328" i="9"/>
  <c r="L3329" i="9"/>
  <c r="L3330" i="9"/>
  <c r="L3331" i="9"/>
  <c r="L3332" i="9"/>
  <c r="L3333" i="9"/>
  <c r="L3334" i="9"/>
  <c r="L3335" i="9"/>
  <c r="L3336" i="9"/>
  <c r="L3337" i="9"/>
  <c r="L3338" i="9"/>
  <c r="L3339" i="9"/>
  <c r="L3340" i="9"/>
  <c r="L3341" i="9"/>
  <c r="L3342" i="9"/>
  <c r="L3343" i="9"/>
  <c r="L3344" i="9"/>
  <c r="L3345" i="9"/>
  <c r="L3346" i="9"/>
  <c r="L3347" i="9"/>
  <c r="L3348" i="9"/>
  <c r="L3349" i="9"/>
  <c r="L3350" i="9"/>
  <c r="L3351" i="9"/>
  <c r="L3352" i="9"/>
  <c r="L3353" i="9"/>
  <c r="L3354" i="9"/>
  <c r="L3355" i="9"/>
  <c r="L3356" i="9"/>
  <c r="L3357" i="9"/>
  <c r="L3358" i="9"/>
  <c r="L3359" i="9"/>
  <c r="L3360" i="9"/>
  <c r="L3361" i="9"/>
  <c r="L3362" i="9"/>
  <c r="L3363" i="9"/>
  <c r="L3364" i="9"/>
  <c r="L3365" i="9"/>
  <c r="L3366" i="9"/>
  <c r="L3367" i="9"/>
  <c r="L3368" i="9"/>
  <c r="L3369" i="9"/>
  <c r="L3370" i="9"/>
  <c r="L3371" i="9"/>
  <c r="L3372" i="9"/>
  <c r="L3373" i="9"/>
  <c r="L3374" i="9"/>
  <c r="L3375" i="9"/>
  <c r="L3376" i="9"/>
  <c r="L3377" i="9"/>
  <c r="L3378" i="9"/>
  <c r="L3379" i="9"/>
  <c r="L3380" i="9"/>
  <c r="L3381" i="9"/>
  <c r="L3382" i="9"/>
  <c r="L3383" i="9"/>
  <c r="L3384" i="9"/>
  <c r="L3385" i="9"/>
  <c r="L3386" i="9"/>
  <c r="L3387" i="9"/>
  <c r="L3388" i="9"/>
  <c r="L3389" i="9"/>
  <c r="L3390" i="9"/>
  <c r="L3391" i="9"/>
  <c r="L3392" i="9"/>
  <c r="L3393" i="9"/>
  <c r="L3394" i="9"/>
  <c r="L3395" i="9"/>
  <c r="L3396" i="9"/>
  <c r="L3397" i="9"/>
  <c r="L3398" i="9"/>
  <c r="L3399" i="9"/>
  <c r="L3400" i="9"/>
  <c r="L3401" i="9"/>
  <c r="L3402" i="9"/>
  <c r="L3403" i="9"/>
  <c r="L3404" i="9"/>
  <c r="L3405" i="9"/>
  <c r="L3406" i="9"/>
  <c r="L3407" i="9"/>
  <c r="L3408" i="9"/>
  <c r="L3409" i="9"/>
  <c r="L3410" i="9"/>
  <c r="L3411" i="9"/>
  <c r="L3412" i="9"/>
  <c r="L3413" i="9"/>
  <c r="L3414" i="9"/>
  <c r="L3415" i="9"/>
  <c r="L3416" i="9"/>
  <c r="L3417" i="9"/>
  <c r="L3418" i="9"/>
  <c r="L3419" i="9"/>
  <c r="L3420" i="9"/>
  <c r="L3421" i="9"/>
  <c r="L3422" i="9"/>
  <c r="L3423" i="9"/>
  <c r="L3424" i="9"/>
  <c r="L3425" i="9"/>
  <c r="L3426" i="9"/>
  <c r="L3427" i="9"/>
  <c r="L3428" i="9"/>
  <c r="L3429" i="9"/>
  <c r="L3430" i="9"/>
  <c r="L3431" i="9"/>
  <c r="L3432" i="9"/>
  <c r="L3433" i="9"/>
  <c r="L3434" i="9"/>
  <c r="L3435" i="9"/>
  <c r="L3436" i="9"/>
  <c r="L3437" i="9"/>
  <c r="L3438" i="9"/>
  <c r="L3439" i="9"/>
  <c r="L3440" i="9"/>
  <c r="L3441" i="9"/>
  <c r="L3442" i="9"/>
  <c r="L3443" i="9"/>
  <c r="L3444" i="9"/>
  <c r="L3445" i="9"/>
  <c r="L3446" i="9"/>
  <c r="L3447" i="9"/>
  <c r="L3448" i="9"/>
  <c r="L3449" i="9"/>
  <c r="L3450" i="9"/>
  <c r="L3451" i="9"/>
  <c r="L3452" i="9"/>
  <c r="L3453" i="9"/>
  <c r="L3454" i="9"/>
  <c r="L3455" i="9"/>
  <c r="L3456" i="9"/>
  <c r="L3457" i="9"/>
  <c r="L3458" i="9"/>
  <c r="L3459" i="9"/>
  <c r="L3460" i="9"/>
  <c r="L3461" i="9"/>
  <c r="L3462" i="9"/>
  <c r="L3463" i="9"/>
  <c r="L3464" i="9"/>
  <c r="L3465" i="9"/>
  <c r="L3466" i="9"/>
  <c r="L3467" i="9"/>
  <c r="L3468" i="9"/>
  <c r="L3469" i="9"/>
  <c r="L3470" i="9"/>
  <c r="L3471" i="9"/>
  <c r="L3472" i="9"/>
  <c r="L3473" i="9"/>
  <c r="L3474" i="9"/>
  <c r="L3475" i="9"/>
  <c r="L3476" i="9"/>
  <c r="L3477" i="9"/>
  <c r="L3478" i="9"/>
  <c r="L3479" i="9"/>
  <c r="L3480" i="9"/>
  <c r="L3481" i="9"/>
  <c r="L3482" i="9"/>
  <c r="L3483" i="9"/>
  <c r="L3484" i="9"/>
  <c r="L3485" i="9"/>
  <c r="L3486" i="9"/>
  <c r="L3487" i="9"/>
  <c r="L3488" i="9"/>
  <c r="L3489" i="9"/>
  <c r="L3490" i="9"/>
  <c r="L3491" i="9"/>
  <c r="L3492" i="9"/>
  <c r="L3493" i="9"/>
  <c r="L3494" i="9"/>
  <c r="L3495" i="9"/>
  <c r="L3496" i="9"/>
  <c r="L3497" i="9"/>
  <c r="L3498" i="9"/>
  <c r="L3499" i="9"/>
  <c r="L3500" i="9"/>
  <c r="L3501" i="9"/>
  <c r="L3502" i="9"/>
  <c r="L3503" i="9"/>
  <c r="L3504" i="9"/>
  <c r="L3505" i="9"/>
  <c r="L3506" i="9"/>
  <c r="L3507" i="9"/>
  <c r="L3508" i="9"/>
  <c r="L3509" i="9"/>
  <c r="L3510" i="9"/>
  <c r="L3511" i="9"/>
  <c r="L3512" i="9"/>
  <c r="L3513" i="9"/>
  <c r="L3514" i="9"/>
  <c r="L3515" i="9"/>
  <c r="L3516" i="9"/>
  <c r="L3517" i="9"/>
  <c r="L3518" i="9"/>
  <c r="L3519" i="9"/>
  <c r="L3520" i="9"/>
  <c r="L3521" i="9"/>
  <c r="L3522" i="9"/>
  <c r="L3523" i="9"/>
  <c r="L3524" i="9"/>
  <c r="L3525" i="9"/>
  <c r="L3526" i="9"/>
  <c r="L3527" i="9"/>
  <c r="L3528" i="9"/>
  <c r="L3529" i="9"/>
  <c r="L3530" i="9"/>
  <c r="L3531" i="9"/>
  <c r="L3532" i="9"/>
  <c r="L3533" i="9"/>
  <c r="L3534" i="9"/>
  <c r="L3535" i="9"/>
  <c r="L3536" i="9"/>
  <c r="L3537" i="9"/>
  <c r="L3538" i="9"/>
  <c r="L3539" i="9"/>
  <c r="L3540" i="9"/>
  <c r="L3541" i="9"/>
  <c r="L3542" i="9"/>
  <c r="L3543" i="9"/>
  <c r="L3544" i="9"/>
  <c r="L3545" i="9"/>
  <c r="L3546" i="9"/>
  <c r="L3547" i="9"/>
  <c r="L3548" i="9"/>
  <c r="L3549" i="9"/>
  <c r="L3550" i="9"/>
  <c r="L3551" i="9"/>
  <c r="L3552" i="9"/>
  <c r="L3553" i="9"/>
  <c r="L3554" i="9"/>
  <c r="L3555" i="9"/>
  <c r="L3556" i="9"/>
  <c r="L3557" i="9"/>
  <c r="L3558" i="9"/>
  <c r="L3559" i="9"/>
  <c r="L3560" i="9"/>
  <c r="L3561" i="9"/>
  <c r="L3562" i="9"/>
  <c r="L3563" i="9"/>
  <c r="L3564" i="9"/>
  <c r="L3565" i="9"/>
  <c r="L3566" i="9"/>
  <c r="L3567" i="9"/>
  <c r="L3568" i="9"/>
  <c r="L3569" i="9"/>
  <c r="L3570" i="9"/>
  <c r="L3571" i="9"/>
  <c r="L3572" i="9"/>
  <c r="L3573" i="9"/>
  <c r="L3574" i="9"/>
  <c r="L3575" i="9"/>
  <c r="L3576" i="9"/>
  <c r="L3577" i="9"/>
  <c r="L3578" i="9"/>
  <c r="L3579" i="9"/>
  <c r="L3580" i="9"/>
  <c r="L3581" i="9"/>
  <c r="L3582" i="9"/>
  <c r="L3583" i="9"/>
  <c r="L3584" i="9"/>
  <c r="L3585" i="9"/>
  <c r="L3586" i="9"/>
  <c r="L3587" i="9"/>
  <c r="L3588" i="9"/>
  <c r="L3589" i="9"/>
  <c r="L3590" i="9"/>
  <c r="L3591" i="9"/>
  <c r="L3592" i="9"/>
  <c r="L3593" i="9"/>
  <c r="L3594" i="9"/>
  <c r="L3595" i="9"/>
  <c r="L3596" i="9"/>
  <c r="L3597" i="9"/>
  <c r="L3598" i="9"/>
  <c r="L3599" i="9"/>
  <c r="L3600" i="9"/>
  <c r="L3601" i="9"/>
  <c r="L3602" i="9"/>
  <c r="L3603" i="9"/>
  <c r="L3604" i="9"/>
  <c r="L3605" i="9"/>
  <c r="L3606" i="9"/>
  <c r="L3607" i="9"/>
  <c r="L3608" i="9"/>
  <c r="L3609" i="9"/>
  <c r="L3610" i="9"/>
  <c r="L3611" i="9"/>
  <c r="L3612" i="9"/>
  <c r="L3613" i="9"/>
  <c r="L3614" i="9"/>
  <c r="L3615" i="9"/>
  <c r="L3616" i="9"/>
  <c r="L3617" i="9"/>
  <c r="L3618" i="9"/>
  <c r="L3619" i="9"/>
  <c r="L3620" i="9"/>
  <c r="L3621" i="9"/>
  <c r="L3622" i="9"/>
  <c r="L3623" i="9"/>
  <c r="L3624" i="9"/>
  <c r="L3625" i="9"/>
  <c r="L3626" i="9"/>
  <c r="L3627" i="9"/>
  <c r="L3628" i="9"/>
  <c r="L3629" i="9"/>
  <c r="L3630" i="9"/>
  <c r="L3631" i="9"/>
  <c r="L3632" i="9"/>
  <c r="L3633" i="9"/>
  <c r="L3634" i="9"/>
  <c r="L3635" i="9"/>
  <c r="L3636" i="9"/>
  <c r="L3637" i="9"/>
  <c r="L3638" i="9"/>
  <c r="L3639" i="9"/>
  <c r="L3640" i="9"/>
  <c r="L3641" i="9"/>
  <c r="L3642" i="9"/>
  <c r="L3643" i="9"/>
  <c r="L3644" i="9"/>
  <c r="L3645" i="9"/>
  <c r="L3646" i="9"/>
  <c r="L3647" i="9"/>
  <c r="L3648" i="9"/>
  <c r="L3649" i="9"/>
  <c r="L3650" i="9"/>
  <c r="L3651" i="9"/>
  <c r="L3652" i="9"/>
  <c r="L3653" i="9"/>
  <c r="L3654" i="9"/>
  <c r="L3655" i="9"/>
  <c r="L3656" i="9"/>
  <c r="L3657" i="9"/>
  <c r="L3658" i="9"/>
  <c r="L3659" i="9"/>
  <c r="L3660" i="9"/>
  <c r="L3661" i="9"/>
  <c r="L3662" i="9"/>
  <c r="L3663" i="9"/>
  <c r="L3664" i="9"/>
  <c r="L3665" i="9"/>
  <c r="L3666" i="9"/>
  <c r="L3667" i="9"/>
  <c r="L3668" i="9"/>
  <c r="L3669" i="9"/>
  <c r="L3670" i="9"/>
  <c r="L3671" i="9"/>
  <c r="L3672" i="9"/>
  <c r="L3673" i="9"/>
  <c r="L3674" i="9"/>
  <c r="L3675" i="9"/>
  <c r="L3676" i="9"/>
  <c r="L3677" i="9"/>
  <c r="L3678" i="9"/>
  <c r="L3679" i="9"/>
  <c r="L3680" i="9"/>
  <c r="L3681" i="9"/>
  <c r="L3682" i="9"/>
  <c r="L3683" i="9"/>
  <c r="L3684" i="9"/>
  <c r="L3685" i="9"/>
  <c r="L3686" i="9"/>
  <c r="L3687" i="9"/>
  <c r="L3688" i="9"/>
  <c r="L3689" i="9"/>
  <c r="L3690" i="9"/>
  <c r="L3691" i="9"/>
  <c r="L3692" i="9"/>
  <c r="L3693" i="9"/>
  <c r="L3694" i="9"/>
  <c r="L3695" i="9"/>
  <c r="L3696" i="9"/>
  <c r="L3697" i="9"/>
  <c r="L3698" i="9"/>
  <c r="L3699" i="9"/>
  <c r="L3700" i="9"/>
  <c r="L3701" i="9"/>
  <c r="L3702" i="9"/>
  <c r="L3703" i="9"/>
  <c r="L3704" i="9"/>
  <c r="L3705" i="9"/>
  <c r="L3706" i="9"/>
  <c r="L3707" i="9"/>
  <c r="L3708" i="9"/>
  <c r="L3709" i="9"/>
  <c r="L3710" i="9"/>
  <c r="L3711" i="9"/>
  <c r="L3712" i="9"/>
  <c r="L3713" i="9"/>
  <c r="L3714" i="9"/>
  <c r="L3715" i="9"/>
  <c r="L3716" i="9"/>
  <c r="L3717" i="9"/>
  <c r="L3718" i="9"/>
  <c r="L3719" i="9"/>
  <c r="L3720" i="9"/>
  <c r="L3721" i="9"/>
  <c r="L3722" i="9"/>
  <c r="L3723" i="9"/>
  <c r="L3724" i="9"/>
  <c r="L3725" i="9"/>
  <c r="L3726" i="9"/>
  <c r="L3727" i="9"/>
  <c r="L3728" i="9"/>
  <c r="L3729" i="9"/>
  <c r="L3730" i="9"/>
  <c r="L3731" i="9"/>
  <c r="L3732" i="9"/>
  <c r="L3733" i="9"/>
  <c r="L3734" i="9"/>
  <c r="L3735" i="9"/>
  <c r="L3736" i="9"/>
  <c r="L3737" i="9"/>
  <c r="L3738" i="9"/>
  <c r="L3739" i="9"/>
  <c r="L3740" i="9"/>
  <c r="L3741" i="9"/>
  <c r="L3742" i="9"/>
  <c r="L3743" i="9"/>
  <c r="L3744" i="9"/>
  <c r="L3745" i="9"/>
  <c r="L3746" i="9"/>
  <c r="L3747" i="9"/>
  <c r="L3748" i="9"/>
  <c r="L3749" i="9"/>
  <c r="L3750" i="9"/>
  <c r="L3751" i="9"/>
  <c r="L3752" i="9"/>
  <c r="L3753" i="9"/>
  <c r="L3754" i="9"/>
  <c r="L3755" i="9"/>
  <c r="L3756" i="9"/>
  <c r="L3757" i="9"/>
  <c r="L3758" i="9"/>
  <c r="L3759" i="9"/>
  <c r="L3760" i="9"/>
  <c r="L3761" i="9"/>
  <c r="L3762" i="9"/>
  <c r="L3763" i="9"/>
  <c r="L3764" i="9"/>
  <c r="L3765" i="9"/>
  <c r="L3766" i="9"/>
  <c r="L3767" i="9"/>
  <c r="L3768" i="9"/>
  <c r="L3769" i="9"/>
  <c r="L3770" i="9"/>
  <c r="L3771" i="9"/>
  <c r="L3772" i="9"/>
  <c r="L3773" i="9"/>
  <c r="L3774" i="9"/>
  <c r="L3775" i="9"/>
  <c r="L3776" i="9"/>
  <c r="L3777" i="9"/>
  <c r="L3778" i="9"/>
  <c r="L3779" i="9"/>
  <c r="L3780" i="9"/>
  <c r="L3781" i="9"/>
  <c r="L3782" i="9"/>
  <c r="L3783" i="9"/>
  <c r="L3784" i="9"/>
  <c r="L3785" i="9"/>
  <c r="L3786" i="9"/>
  <c r="L3787" i="9"/>
  <c r="L3788" i="9"/>
  <c r="L3789" i="9"/>
  <c r="L3790" i="9"/>
  <c r="L3791" i="9"/>
  <c r="L3792" i="9"/>
  <c r="L3793" i="9"/>
  <c r="L3794" i="9"/>
  <c r="L3795" i="9"/>
  <c r="L3796" i="9"/>
  <c r="L3797" i="9"/>
  <c r="L3798" i="9"/>
  <c r="L3799" i="9"/>
  <c r="L3800" i="9"/>
  <c r="L3801" i="9"/>
  <c r="L3802" i="9"/>
  <c r="L3803" i="9"/>
  <c r="L3804" i="9"/>
  <c r="L3805" i="9"/>
  <c r="L3806" i="9"/>
  <c r="L3807" i="9"/>
  <c r="L3808" i="9"/>
  <c r="L3809" i="9"/>
  <c r="L3810" i="9"/>
  <c r="L3811" i="9"/>
  <c r="L3812" i="9"/>
  <c r="L3813" i="9"/>
  <c r="L3814" i="9"/>
  <c r="L3815" i="9"/>
  <c r="L3816" i="9"/>
  <c r="L3817" i="9"/>
  <c r="L3818" i="9"/>
  <c r="L3819" i="9"/>
  <c r="L3820" i="9"/>
  <c r="L3821" i="9"/>
  <c r="L3822" i="9"/>
  <c r="L3823" i="9"/>
  <c r="L3824" i="9"/>
  <c r="L3825" i="9"/>
  <c r="L3826" i="9"/>
  <c r="L3827" i="9"/>
  <c r="L3828" i="9"/>
  <c r="L3829" i="9"/>
  <c r="L3830" i="9"/>
  <c r="L3831" i="9"/>
  <c r="L3832" i="9"/>
  <c r="L3833" i="9"/>
  <c r="L3834" i="9"/>
  <c r="L3835" i="9"/>
  <c r="L3836" i="9"/>
  <c r="L3837" i="9"/>
  <c r="L3838" i="9"/>
  <c r="L3839" i="9"/>
  <c r="L3840" i="9"/>
  <c r="L3841" i="9"/>
  <c r="L3842" i="9"/>
  <c r="L3843" i="9"/>
  <c r="L3844" i="9"/>
  <c r="L3845" i="9"/>
  <c r="L3846" i="9"/>
  <c r="L3847" i="9"/>
  <c r="L3848" i="9"/>
  <c r="L3849" i="9"/>
  <c r="L3850" i="9"/>
  <c r="L3851" i="9"/>
  <c r="L3852" i="9"/>
  <c r="L3853" i="9"/>
  <c r="L3854" i="9"/>
  <c r="L3855" i="9"/>
  <c r="L3856" i="9"/>
  <c r="L3857" i="9"/>
  <c r="L3858" i="9"/>
  <c r="L3859" i="9"/>
  <c r="L3860" i="9"/>
  <c r="L3861" i="9"/>
  <c r="L3862" i="9"/>
  <c r="L3863" i="9"/>
  <c r="L3864" i="9"/>
  <c r="L3865" i="9"/>
  <c r="L3866" i="9"/>
  <c r="L3867" i="9"/>
  <c r="L3868" i="9"/>
  <c r="L3869" i="9"/>
  <c r="L3870" i="9"/>
  <c r="L3871" i="9"/>
  <c r="L3872" i="9"/>
  <c r="L3873" i="9"/>
  <c r="L3874" i="9"/>
  <c r="L3875" i="9"/>
  <c r="L3876" i="9"/>
  <c r="L3877" i="9"/>
  <c r="L3878" i="9"/>
  <c r="L3879" i="9"/>
  <c r="L3880" i="9"/>
  <c r="L3881" i="9"/>
  <c r="L3882" i="9"/>
  <c r="L3883" i="9"/>
  <c r="L3884" i="9"/>
  <c r="L3885" i="9"/>
  <c r="L3886" i="9"/>
  <c r="L3887" i="9"/>
  <c r="L3888" i="9"/>
  <c r="L3889" i="9"/>
  <c r="L3890" i="9"/>
  <c r="L3891" i="9"/>
  <c r="L3892" i="9"/>
  <c r="L3893" i="9"/>
  <c r="L3894" i="9"/>
  <c r="L3895" i="9"/>
  <c r="L3896" i="9"/>
  <c r="L3897" i="9"/>
  <c r="L3898" i="9"/>
  <c r="L3899" i="9"/>
  <c r="L3900" i="9"/>
  <c r="L3901" i="9"/>
  <c r="L3902" i="9"/>
  <c r="L3903" i="9"/>
  <c r="L3904" i="9"/>
  <c r="L3905" i="9"/>
  <c r="L3906" i="9"/>
  <c r="L3907" i="9"/>
  <c r="L3908" i="9"/>
  <c r="L3909" i="9"/>
  <c r="L3910" i="9"/>
  <c r="L3911" i="9"/>
  <c r="L3912" i="9"/>
  <c r="L3913" i="9"/>
  <c r="L3914" i="9"/>
  <c r="L3915" i="9"/>
  <c r="L3916" i="9"/>
  <c r="L3917" i="9"/>
  <c r="L3918" i="9"/>
  <c r="L3919" i="9"/>
  <c r="L3920" i="9"/>
  <c r="L3921" i="9"/>
  <c r="L3922" i="9"/>
  <c r="L3923" i="9"/>
  <c r="L3924" i="9"/>
  <c r="L3925" i="9"/>
  <c r="L3926" i="9"/>
  <c r="L3927" i="9"/>
  <c r="L3928" i="9"/>
  <c r="L3929" i="9"/>
  <c r="L3930" i="9"/>
  <c r="L3931" i="9"/>
  <c r="L3932" i="9"/>
  <c r="L3933" i="9"/>
  <c r="L3934" i="9"/>
  <c r="L3935" i="9"/>
  <c r="L3936" i="9"/>
  <c r="L3937" i="9"/>
  <c r="L3938" i="9"/>
  <c r="L3939" i="9"/>
  <c r="L3940" i="9"/>
  <c r="L3941" i="9"/>
  <c r="L3942" i="9"/>
  <c r="L3943" i="9"/>
  <c r="L3944" i="9"/>
  <c r="L3945" i="9"/>
  <c r="L3946" i="9"/>
  <c r="L3947" i="9"/>
  <c r="L3948" i="9"/>
  <c r="L3949" i="9"/>
  <c r="L3950" i="9"/>
  <c r="L3951" i="9"/>
  <c r="L3952" i="9"/>
  <c r="L3953" i="9"/>
  <c r="L3954" i="9"/>
  <c r="L3955" i="9"/>
  <c r="L3956" i="9"/>
  <c r="L3957" i="9"/>
  <c r="L3958" i="9"/>
  <c r="L3959" i="9"/>
  <c r="L3960" i="9"/>
  <c r="L3961" i="9"/>
  <c r="L3962" i="9"/>
  <c r="L3963" i="9"/>
  <c r="L3964" i="9"/>
  <c r="L3965" i="9"/>
  <c r="L3966" i="9"/>
  <c r="L3967" i="9"/>
  <c r="L3968" i="9"/>
  <c r="L3969" i="9"/>
  <c r="L3970" i="9"/>
  <c r="L3971" i="9"/>
  <c r="L3972" i="9"/>
  <c r="L3973" i="9"/>
  <c r="L3974" i="9"/>
  <c r="L3975" i="9"/>
  <c r="L3976" i="9"/>
  <c r="L3977" i="9"/>
  <c r="L3978" i="9"/>
  <c r="L3979" i="9"/>
  <c r="L3980" i="9"/>
  <c r="L3981" i="9"/>
  <c r="L3982" i="9"/>
  <c r="L3983" i="9"/>
  <c r="L3984" i="9"/>
  <c r="L3985" i="9"/>
  <c r="L3986" i="9"/>
  <c r="L3987" i="9"/>
  <c r="L3988" i="9"/>
  <c r="L3989" i="9"/>
  <c r="L3990" i="9"/>
  <c r="L3991" i="9"/>
  <c r="L3992" i="9"/>
  <c r="L3993" i="9"/>
  <c r="L3994" i="9"/>
  <c r="L3995" i="9"/>
  <c r="L3996" i="9"/>
  <c r="L3997" i="9"/>
  <c r="L3998" i="9"/>
  <c r="L3999" i="9"/>
  <c r="L4000" i="9"/>
  <c r="L4001" i="9"/>
  <c r="L4002" i="9"/>
  <c r="L4003" i="9"/>
  <c r="L4004" i="9"/>
  <c r="L4005" i="9"/>
  <c r="L4006" i="9"/>
  <c r="L4007" i="9"/>
  <c r="L4008" i="9"/>
  <c r="L4009" i="9"/>
  <c r="L4010" i="9"/>
  <c r="L4011" i="9"/>
  <c r="L4012" i="9"/>
  <c r="L4013" i="9"/>
  <c r="L4014" i="9"/>
  <c r="L4015" i="9"/>
  <c r="L4016" i="9"/>
  <c r="L4017" i="9"/>
  <c r="L4018" i="9"/>
  <c r="L4019" i="9"/>
  <c r="L4020" i="9"/>
  <c r="L4021" i="9"/>
  <c r="L4022" i="9"/>
  <c r="L4023" i="9"/>
  <c r="L4024" i="9"/>
  <c r="L4025" i="9"/>
  <c r="L4026" i="9"/>
  <c r="L4027" i="9"/>
  <c r="L4028" i="9"/>
  <c r="L4029" i="9"/>
  <c r="L4030" i="9"/>
  <c r="L4031" i="9"/>
  <c r="L4032" i="9"/>
  <c r="L4033" i="9"/>
  <c r="L4034" i="9"/>
  <c r="L4035" i="9"/>
  <c r="L4036" i="9"/>
  <c r="L4037" i="9"/>
  <c r="L4038" i="9"/>
  <c r="L4039" i="9"/>
  <c r="L4040" i="9"/>
  <c r="L4041" i="9"/>
  <c r="L4042" i="9"/>
  <c r="L4043" i="9"/>
  <c r="L4044" i="9"/>
  <c r="L4045" i="9"/>
  <c r="L4046" i="9"/>
  <c r="L4047" i="9"/>
  <c r="L4048" i="9"/>
  <c r="L4049" i="9"/>
  <c r="L4050" i="9"/>
  <c r="L4051" i="9"/>
  <c r="L4052" i="9"/>
  <c r="L4053" i="9"/>
  <c r="L4054" i="9"/>
  <c r="L4055" i="9"/>
  <c r="L4056" i="9"/>
  <c r="L4057" i="9"/>
  <c r="L4058" i="9"/>
  <c r="L4059" i="9"/>
  <c r="L4060" i="9"/>
  <c r="L4061" i="9"/>
  <c r="L4062" i="9"/>
  <c r="L4063" i="9"/>
  <c r="L4064" i="9"/>
  <c r="L4065" i="9"/>
  <c r="L4066" i="9"/>
  <c r="L4067" i="9"/>
  <c r="L4068" i="9"/>
  <c r="L4069" i="9"/>
  <c r="L4070" i="9"/>
  <c r="L4071" i="9"/>
  <c r="L4072" i="9"/>
  <c r="L4073" i="9"/>
  <c r="L4074" i="9"/>
  <c r="L4075" i="9"/>
  <c r="L4076" i="9"/>
  <c r="L4077" i="9"/>
  <c r="L4078" i="9"/>
  <c r="L4079" i="9"/>
  <c r="L4080" i="9"/>
  <c r="L4081" i="9"/>
  <c r="L4082" i="9"/>
  <c r="L4083" i="9"/>
  <c r="L4084" i="9"/>
  <c r="L4085" i="9"/>
  <c r="L4086" i="9"/>
  <c r="L4087" i="9"/>
  <c r="L4088" i="9"/>
  <c r="L4089" i="9"/>
  <c r="L4090" i="9"/>
  <c r="L4091" i="9"/>
  <c r="L4092" i="9"/>
  <c r="L4093" i="9"/>
  <c r="L4094" i="9"/>
  <c r="L4095" i="9"/>
  <c r="L4096" i="9"/>
  <c r="L4097" i="9"/>
  <c r="L4098" i="9"/>
  <c r="L4099" i="9"/>
  <c r="L4100" i="9"/>
  <c r="L4101" i="9"/>
  <c r="L4102" i="9"/>
  <c r="L4103" i="9"/>
  <c r="L4104" i="9"/>
  <c r="L4105" i="9"/>
  <c r="L4106" i="9"/>
  <c r="L4107" i="9"/>
  <c r="L4108" i="9"/>
  <c r="L4109" i="9"/>
  <c r="L4110" i="9"/>
  <c r="L4111" i="9"/>
  <c r="L4112" i="9"/>
  <c r="L4113" i="9"/>
  <c r="L4114" i="9"/>
  <c r="L4115" i="9"/>
  <c r="L4116" i="9"/>
  <c r="L4117" i="9"/>
  <c r="L4118" i="9"/>
  <c r="L4119" i="9"/>
  <c r="L4120" i="9"/>
  <c r="L4121" i="9"/>
  <c r="L4122" i="9"/>
  <c r="L4123" i="9"/>
  <c r="L4124" i="9"/>
  <c r="L4125" i="9"/>
  <c r="L4126" i="9"/>
  <c r="L4127" i="9"/>
  <c r="L4128" i="9"/>
  <c r="L4129" i="9"/>
  <c r="L4130" i="9"/>
  <c r="L4131" i="9"/>
  <c r="L4132" i="9"/>
  <c r="L4133" i="9"/>
  <c r="L4134" i="9"/>
  <c r="L4135" i="9"/>
  <c r="L4136" i="9"/>
  <c r="L4137" i="9"/>
  <c r="L4138" i="9"/>
  <c r="L4139" i="9"/>
  <c r="L4140" i="9"/>
  <c r="L4141" i="9"/>
  <c r="L4142" i="9"/>
  <c r="L4143" i="9"/>
  <c r="L4144" i="9"/>
  <c r="L4145" i="9"/>
  <c r="L4146" i="9"/>
  <c r="L4147" i="9"/>
  <c r="L4148" i="9"/>
  <c r="L4149" i="9"/>
  <c r="L4150" i="9"/>
  <c r="L4151" i="9"/>
  <c r="L4152" i="9"/>
  <c r="L4153" i="9"/>
  <c r="L4154" i="9"/>
  <c r="L4155" i="9"/>
  <c r="L4156" i="9"/>
  <c r="L4157" i="9"/>
  <c r="L4158" i="9"/>
  <c r="L4159" i="9"/>
  <c r="L4160" i="9"/>
  <c r="L4161" i="9"/>
  <c r="L4162" i="9"/>
  <c r="L4163" i="9"/>
  <c r="L4164" i="9"/>
  <c r="L4165" i="9"/>
  <c r="L4166" i="9"/>
  <c r="L4167" i="9"/>
  <c r="L4168" i="9"/>
  <c r="L4169" i="9"/>
  <c r="L4170" i="9"/>
  <c r="L4171" i="9"/>
  <c r="L4172" i="9"/>
  <c r="L4173" i="9"/>
  <c r="L4174" i="9"/>
  <c r="L4175" i="9"/>
  <c r="L4176" i="9"/>
  <c r="L4177" i="9"/>
  <c r="L4178" i="9"/>
  <c r="L4179" i="9"/>
  <c r="L4180" i="9"/>
  <c r="L4181" i="9"/>
  <c r="L4182" i="9"/>
  <c r="L4183" i="9"/>
  <c r="L4184" i="9"/>
  <c r="L4185" i="9"/>
  <c r="L4186" i="9"/>
  <c r="L4187" i="9"/>
  <c r="L4188" i="9"/>
  <c r="L4189" i="9"/>
  <c r="L4190" i="9"/>
  <c r="L4191" i="9"/>
  <c r="L4192" i="9"/>
  <c r="L4193" i="9"/>
  <c r="L4194" i="9"/>
  <c r="L4195" i="9"/>
  <c r="L4196" i="9"/>
  <c r="L4197" i="9"/>
  <c r="L4198" i="9"/>
  <c r="L4199" i="9"/>
  <c r="L4200" i="9"/>
  <c r="L4201" i="9"/>
  <c r="L4202" i="9"/>
  <c r="L4203" i="9"/>
  <c r="L4204" i="9"/>
  <c r="L4205" i="9"/>
  <c r="L4206" i="9"/>
  <c r="L4207" i="9"/>
  <c r="L4208" i="9"/>
  <c r="L4209" i="9"/>
  <c r="L4210" i="9"/>
  <c r="L4211" i="9"/>
  <c r="L4212" i="9"/>
  <c r="L4213" i="9"/>
  <c r="L4214" i="9"/>
  <c r="L4215" i="9"/>
  <c r="L4216" i="9"/>
  <c r="L4217" i="9"/>
  <c r="L4218" i="9"/>
  <c r="L4219" i="9"/>
  <c r="L4220" i="9"/>
  <c r="L4221" i="9"/>
  <c r="L4222" i="9"/>
  <c r="L4223" i="9"/>
  <c r="L4224" i="9"/>
  <c r="L4225" i="9"/>
  <c r="L4226" i="9"/>
  <c r="L4227" i="9"/>
  <c r="L4228" i="9"/>
  <c r="L4229" i="9"/>
  <c r="L4230" i="9"/>
  <c r="L4231" i="9"/>
  <c r="L4232" i="9"/>
  <c r="L4233" i="9"/>
  <c r="L4234" i="9"/>
  <c r="L4235" i="9"/>
  <c r="L4236" i="9"/>
  <c r="L4237" i="9"/>
  <c r="L4238" i="9"/>
  <c r="L4239" i="9"/>
  <c r="L4240" i="9"/>
  <c r="L4241" i="9"/>
  <c r="L4242" i="9"/>
  <c r="L4243" i="9"/>
  <c r="L4244" i="9"/>
  <c r="L4245" i="9"/>
  <c r="L4246" i="9"/>
  <c r="L4247" i="9"/>
  <c r="L4248" i="9"/>
  <c r="L4249" i="9"/>
  <c r="L4250" i="9"/>
  <c r="L4251" i="9"/>
  <c r="L4252" i="9"/>
  <c r="L4253" i="9"/>
  <c r="L4254" i="9"/>
  <c r="L4255" i="9"/>
  <c r="L4256" i="9"/>
  <c r="L4257" i="9"/>
  <c r="L4258" i="9"/>
  <c r="L4259" i="9"/>
  <c r="L4260" i="9"/>
  <c r="L4261" i="9"/>
  <c r="L4262" i="9"/>
  <c r="L4263" i="9"/>
  <c r="L4264" i="9"/>
  <c r="L4265" i="9"/>
  <c r="L4266" i="9"/>
  <c r="L4267" i="9"/>
  <c r="L4268" i="9"/>
  <c r="L4269" i="9"/>
  <c r="L4270" i="9"/>
  <c r="L4271" i="9"/>
  <c r="L4272" i="9"/>
  <c r="L4273" i="9"/>
  <c r="L4274" i="9"/>
  <c r="L4275" i="9"/>
  <c r="L4276" i="9"/>
  <c r="L4277" i="9"/>
  <c r="L4278" i="9"/>
  <c r="L4279" i="9"/>
  <c r="L4280" i="9"/>
  <c r="L4281" i="9"/>
  <c r="L4282" i="9"/>
  <c r="L4283" i="9"/>
  <c r="L4284" i="9"/>
  <c r="L4285" i="9"/>
  <c r="L4286" i="9"/>
  <c r="L4287" i="9"/>
  <c r="L4288" i="9"/>
  <c r="L4289" i="9"/>
  <c r="L4290" i="9"/>
  <c r="L4291" i="9"/>
  <c r="L4292" i="9"/>
  <c r="L4293" i="9"/>
  <c r="L4294" i="9"/>
  <c r="L4295" i="9"/>
  <c r="L4296" i="9"/>
  <c r="L4297" i="9"/>
  <c r="L4298" i="9"/>
  <c r="L4299" i="9"/>
  <c r="L4300" i="9"/>
  <c r="L4301" i="9"/>
  <c r="L4302" i="9"/>
  <c r="L4303" i="9"/>
  <c r="L4304" i="9"/>
  <c r="L4305" i="9"/>
  <c r="L4306" i="9"/>
  <c r="L4307" i="9"/>
  <c r="L4308" i="9"/>
  <c r="L4309" i="9"/>
  <c r="L4310" i="9"/>
  <c r="L4311" i="9"/>
  <c r="L4312" i="9"/>
  <c r="L4313" i="9"/>
  <c r="L4314" i="9"/>
  <c r="L4315" i="9"/>
  <c r="L4316" i="9"/>
  <c r="L4317" i="9"/>
  <c r="L4318" i="9"/>
  <c r="L4319" i="9"/>
  <c r="L4320" i="9"/>
  <c r="L4321" i="9"/>
  <c r="L4322" i="9"/>
  <c r="L4323" i="9"/>
  <c r="L4324" i="9"/>
  <c r="L4325" i="9"/>
  <c r="L4326" i="9"/>
  <c r="L4327" i="9"/>
  <c r="L4328" i="9"/>
  <c r="L4329" i="9"/>
  <c r="L4330" i="9"/>
  <c r="L4331" i="9"/>
  <c r="L4332" i="9"/>
  <c r="L4333" i="9"/>
  <c r="L4334" i="9"/>
  <c r="L4335" i="9"/>
  <c r="L4336" i="9"/>
  <c r="L4337" i="9"/>
  <c r="L4338" i="9"/>
  <c r="L4339" i="9"/>
  <c r="L4340" i="9"/>
  <c r="L4341" i="9"/>
  <c r="L4342" i="9"/>
  <c r="L4343" i="9"/>
  <c r="L4344" i="9"/>
  <c r="L4345" i="9"/>
  <c r="L4346" i="9"/>
  <c r="L4347" i="9"/>
  <c r="L4348" i="9"/>
  <c r="L4349" i="9"/>
  <c r="L4350" i="9"/>
  <c r="L4351" i="9"/>
  <c r="L4352" i="9"/>
  <c r="L4353" i="9"/>
  <c r="L4354" i="9"/>
  <c r="L4355" i="9"/>
  <c r="L4356" i="9"/>
  <c r="L4357" i="9"/>
  <c r="L4358" i="9"/>
  <c r="L4359" i="9"/>
  <c r="L4360" i="9"/>
  <c r="L4361" i="9"/>
  <c r="L4362" i="9"/>
  <c r="L4363" i="9"/>
  <c r="L4364" i="9"/>
  <c r="L4365" i="9"/>
  <c r="L4366" i="9"/>
  <c r="L4367" i="9"/>
  <c r="L4368" i="9"/>
  <c r="L4369" i="9"/>
  <c r="L4370" i="9"/>
  <c r="L4371" i="9"/>
  <c r="L4372" i="9"/>
  <c r="L4373" i="9"/>
  <c r="L4374" i="9"/>
  <c r="L4375" i="9"/>
  <c r="L4376" i="9"/>
  <c r="L4377" i="9"/>
  <c r="L4378" i="9"/>
  <c r="L4379" i="9"/>
  <c r="L4380" i="9"/>
  <c r="L4381" i="9"/>
  <c r="L4382" i="9"/>
  <c r="L4383" i="9"/>
  <c r="L4384" i="9"/>
  <c r="L4385" i="9"/>
  <c r="L4386" i="9"/>
  <c r="L4387" i="9"/>
  <c r="L4388" i="9"/>
  <c r="L4389" i="9"/>
  <c r="L4390" i="9"/>
  <c r="L4391" i="9"/>
  <c r="L4392" i="9"/>
  <c r="L4393" i="9"/>
  <c r="L4394" i="9"/>
  <c r="L4395" i="9"/>
  <c r="L4396" i="9"/>
  <c r="L4397" i="9"/>
  <c r="L4398" i="9"/>
  <c r="L4399" i="9"/>
  <c r="L4400" i="9"/>
  <c r="L4401" i="9"/>
  <c r="L4402" i="9"/>
  <c r="L4403" i="9"/>
  <c r="L4404" i="9"/>
  <c r="L4405" i="9"/>
  <c r="L4406" i="9"/>
  <c r="L4407" i="9"/>
  <c r="L4408" i="9"/>
  <c r="L4409" i="9"/>
  <c r="L4410" i="9"/>
  <c r="L4411" i="9"/>
  <c r="L4412" i="9"/>
  <c r="L4413" i="9"/>
  <c r="L4414" i="9"/>
  <c r="L4415" i="9"/>
  <c r="L4416" i="9"/>
  <c r="L4417" i="9"/>
  <c r="L4418" i="9"/>
  <c r="L4419" i="9"/>
  <c r="L4420" i="9"/>
  <c r="L4421" i="9"/>
  <c r="L4422" i="9"/>
  <c r="L4423" i="9"/>
  <c r="L4424" i="9"/>
  <c r="L4425" i="9"/>
  <c r="L4426" i="9"/>
  <c r="L4427" i="9"/>
  <c r="L4428" i="9"/>
  <c r="L4429" i="9"/>
  <c r="L4430" i="9"/>
  <c r="L4431" i="9"/>
  <c r="L4432" i="9"/>
  <c r="L4433" i="9"/>
  <c r="L4434" i="9"/>
  <c r="L4435" i="9"/>
  <c r="L4436" i="9"/>
  <c r="L4437" i="9"/>
  <c r="L4438" i="9"/>
  <c r="L4439" i="9"/>
  <c r="L4440" i="9"/>
  <c r="L4441" i="9"/>
  <c r="L4442" i="9"/>
  <c r="L4443" i="9"/>
  <c r="L4444" i="9"/>
  <c r="L4445" i="9"/>
  <c r="L4446" i="9"/>
  <c r="L4447" i="9"/>
  <c r="L4448" i="9"/>
  <c r="L4449" i="9"/>
  <c r="L4450" i="9"/>
  <c r="L4451" i="9"/>
  <c r="L4452" i="9"/>
  <c r="L4453" i="9"/>
  <c r="L4454" i="9"/>
  <c r="L4455" i="9"/>
  <c r="L4456" i="9"/>
  <c r="L4457" i="9"/>
  <c r="L4458" i="9"/>
  <c r="L4459" i="9"/>
  <c r="L4460" i="9"/>
  <c r="L4461" i="9"/>
  <c r="L4462" i="9"/>
  <c r="L4463" i="9"/>
  <c r="L4464" i="9"/>
  <c r="L4465" i="9"/>
  <c r="L4466" i="9"/>
  <c r="L4467" i="9"/>
  <c r="L4468" i="9"/>
  <c r="L4469" i="9"/>
  <c r="L4470" i="9"/>
  <c r="L4471" i="9"/>
  <c r="L4472" i="9"/>
  <c r="L4473" i="9"/>
  <c r="L4474" i="9"/>
  <c r="L4475" i="9"/>
  <c r="L4476" i="9"/>
  <c r="L4477" i="9"/>
  <c r="L4478" i="9"/>
  <c r="L4479" i="9"/>
  <c r="L4480" i="9"/>
  <c r="L4481" i="9"/>
  <c r="L4482" i="9"/>
  <c r="L4483" i="9"/>
  <c r="L4484" i="9"/>
  <c r="L4485" i="9"/>
  <c r="L4486" i="9"/>
  <c r="L4487" i="9"/>
  <c r="L4488" i="9"/>
  <c r="L4489" i="9"/>
  <c r="L4490" i="9"/>
  <c r="L4491" i="9"/>
  <c r="L4492" i="9"/>
  <c r="L4493" i="9"/>
  <c r="L4494" i="9"/>
  <c r="L4495" i="9"/>
  <c r="L4496" i="9"/>
  <c r="L4497" i="9"/>
  <c r="L4498" i="9"/>
  <c r="L4499" i="9"/>
  <c r="L4500" i="9"/>
  <c r="L4501" i="9"/>
  <c r="L4502" i="9"/>
  <c r="L4503" i="9"/>
  <c r="L4504" i="9"/>
  <c r="L4505" i="9"/>
  <c r="L4506" i="9"/>
  <c r="L4507" i="9"/>
  <c r="L4508" i="9"/>
  <c r="L4509" i="9"/>
  <c r="L4510" i="9"/>
  <c r="L4511" i="9"/>
  <c r="L4512" i="9"/>
  <c r="L4513" i="9"/>
  <c r="L4514" i="9"/>
  <c r="L4515" i="9"/>
  <c r="L4516" i="9"/>
  <c r="L4517" i="9"/>
  <c r="L4518" i="9"/>
  <c r="L4519" i="9"/>
  <c r="L4520" i="9"/>
  <c r="L4521" i="9"/>
  <c r="L4522" i="9"/>
  <c r="L4523" i="9"/>
  <c r="L4524" i="9"/>
  <c r="L4525" i="9"/>
  <c r="L4526" i="9"/>
  <c r="L4527" i="9"/>
  <c r="L4528" i="9"/>
  <c r="L4529" i="9"/>
  <c r="L4530" i="9"/>
  <c r="L4531" i="9"/>
  <c r="L4532" i="9"/>
  <c r="L4533" i="9"/>
  <c r="L4534" i="9"/>
  <c r="L4535" i="9"/>
  <c r="L4536" i="9"/>
  <c r="L4537" i="9"/>
  <c r="L4538" i="9"/>
  <c r="L4539" i="9"/>
  <c r="L4540" i="9"/>
  <c r="L4541" i="9"/>
  <c r="L4542" i="9"/>
  <c r="L4543" i="9"/>
  <c r="L4544" i="9"/>
  <c r="L4545" i="9"/>
  <c r="L4546" i="9"/>
  <c r="L4547" i="9"/>
  <c r="L4548" i="9"/>
  <c r="L4549" i="9"/>
  <c r="L4550" i="9"/>
  <c r="L4551" i="9"/>
  <c r="L4552" i="9"/>
  <c r="L4553" i="9"/>
  <c r="L4554" i="9"/>
  <c r="L4555" i="9"/>
  <c r="L4556" i="9"/>
  <c r="L4557" i="9"/>
  <c r="L4558" i="9"/>
  <c r="L4559" i="9"/>
  <c r="L4560" i="9"/>
  <c r="L4561" i="9"/>
  <c r="L4562" i="9"/>
  <c r="L4563" i="9"/>
  <c r="L4564" i="9"/>
  <c r="L4565" i="9"/>
  <c r="L4566" i="9"/>
  <c r="L4567" i="9"/>
  <c r="L4568" i="9"/>
  <c r="L4569" i="9"/>
  <c r="L4570" i="9"/>
  <c r="L4571" i="9"/>
  <c r="L4572" i="9"/>
  <c r="L4573" i="9"/>
  <c r="L4574" i="9"/>
  <c r="L4575" i="9"/>
  <c r="L4576" i="9"/>
  <c r="L4577" i="9"/>
  <c r="L4578" i="9"/>
  <c r="L4579" i="9"/>
  <c r="L4580" i="9"/>
  <c r="L4581" i="9"/>
  <c r="L4582" i="9"/>
  <c r="L4583" i="9"/>
  <c r="L4584" i="9"/>
  <c r="L4585" i="9"/>
  <c r="L4586" i="9"/>
  <c r="L4587" i="9"/>
  <c r="L4588" i="9"/>
  <c r="L4589" i="9"/>
  <c r="L4590" i="9"/>
  <c r="L4591" i="9"/>
  <c r="L4592" i="9"/>
  <c r="L4593" i="9"/>
  <c r="L4594" i="9"/>
  <c r="L4595" i="9"/>
  <c r="L4596" i="9"/>
  <c r="L4597" i="9"/>
  <c r="L4598" i="9"/>
  <c r="L4599" i="9"/>
  <c r="L4600" i="9"/>
  <c r="L4601" i="9"/>
  <c r="L4602" i="9"/>
  <c r="L4603" i="9"/>
  <c r="L4604" i="9"/>
  <c r="L4605" i="9"/>
  <c r="L4606" i="9"/>
  <c r="L4607" i="9"/>
  <c r="L4608" i="9"/>
  <c r="L4609" i="9"/>
  <c r="L4610" i="9"/>
  <c r="L4611" i="9"/>
  <c r="L4612" i="9"/>
  <c r="L4613" i="9"/>
  <c r="L4614" i="9"/>
  <c r="L4615" i="9"/>
  <c r="L4616" i="9"/>
  <c r="L4617" i="9"/>
  <c r="L4618" i="9"/>
  <c r="L4619" i="9"/>
  <c r="L4620" i="9"/>
  <c r="L4621" i="9"/>
  <c r="L4622" i="9"/>
  <c r="L4623" i="9"/>
  <c r="L4624" i="9"/>
  <c r="L4625" i="9"/>
  <c r="L4626" i="9"/>
  <c r="L4627" i="9"/>
  <c r="L4628" i="9"/>
  <c r="L4629" i="9"/>
  <c r="L4630" i="9"/>
  <c r="L4631" i="9"/>
  <c r="L4632" i="9"/>
  <c r="L4633" i="9"/>
  <c r="L4634" i="9"/>
  <c r="L4635" i="9"/>
  <c r="L4636" i="9"/>
  <c r="L4637" i="9"/>
  <c r="L4638" i="9"/>
  <c r="L4639" i="9"/>
  <c r="L4640" i="9"/>
  <c r="L4641" i="9"/>
  <c r="L4642" i="9"/>
  <c r="L4643" i="9"/>
  <c r="L4644" i="9"/>
  <c r="L4645" i="9"/>
  <c r="L4646" i="9"/>
  <c r="L4647" i="9"/>
  <c r="L4648" i="9"/>
  <c r="L4649" i="9"/>
  <c r="L4650" i="9"/>
  <c r="L4651" i="9"/>
  <c r="L4652" i="9"/>
  <c r="L4653" i="9"/>
  <c r="L4654" i="9"/>
  <c r="L4655" i="9"/>
  <c r="L4656" i="9"/>
  <c r="L4657" i="9"/>
  <c r="L4658" i="9"/>
  <c r="L4659" i="9"/>
  <c r="L4660" i="9"/>
  <c r="L4661" i="9"/>
  <c r="L4662" i="9"/>
  <c r="L4663" i="9"/>
  <c r="L4664" i="9"/>
  <c r="L4665" i="9"/>
  <c r="L4666" i="9"/>
  <c r="L4667" i="9"/>
  <c r="L4668" i="9"/>
  <c r="L4669" i="9"/>
  <c r="L4670" i="9"/>
  <c r="L4671" i="9"/>
  <c r="L4672" i="9"/>
  <c r="L4673" i="9"/>
  <c r="L4674" i="9"/>
  <c r="L4675" i="9"/>
  <c r="L4676" i="9"/>
  <c r="L4677" i="9"/>
  <c r="L4678" i="9"/>
  <c r="L4679" i="9"/>
  <c r="L4680" i="9"/>
  <c r="L4681" i="9"/>
  <c r="L4682" i="9"/>
  <c r="L4683" i="9"/>
  <c r="L4684" i="9"/>
  <c r="L4685" i="9"/>
  <c r="L4686" i="9"/>
  <c r="L4687" i="9"/>
  <c r="L4688" i="9"/>
  <c r="L4689" i="9"/>
  <c r="L4690" i="9"/>
  <c r="L4691" i="9"/>
  <c r="L4692" i="9"/>
  <c r="L4693" i="9"/>
  <c r="L4694" i="9"/>
  <c r="L4695" i="9"/>
  <c r="L4696" i="9"/>
  <c r="L4697" i="9"/>
  <c r="L4698" i="9"/>
  <c r="L4699" i="9"/>
  <c r="L4700" i="9"/>
  <c r="L4701" i="9"/>
  <c r="L4702" i="9"/>
  <c r="L4703" i="9"/>
  <c r="L4704" i="9"/>
  <c r="L4705" i="9"/>
  <c r="L4706" i="9"/>
  <c r="L4707" i="9"/>
  <c r="L4708" i="9"/>
  <c r="L4709" i="9"/>
  <c r="L4710" i="9"/>
  <c r="L4711" i="9"/>
  <c r="L4712" i="9"/>
  <c r="L4713" i="9"/>
  <c r="L4714" i="9"/>
  <c r="L4715" i="9"/>
  <c r="L4716" i="9"/>
  <c r="L4717" i="9"/>
  <c r="L4718" i="9"/>
  <c r="L4719" i="9"/>
  <c r="L4720" i="9"/>
  <c r="L4721" i="9"/>
  <c r="L4722" i="9"/>
  <c r="L4723" i="9"/>
  <c r="L4724" i="9"/>
  <c r="L4725" i="9"/>
  <c r="L4726" i="9"/>
  <c r="L4727" i="9"/>
  <c r="L4728" i="9"/>
  <c r="L4729" i="9"/>
  <c r="L4730" i="9"/>
  <c r="L4731" i="9"/>
  <c r="L4732" i="9"/>
  <c r="L4733" i="9"/>
  <c r="L4734" i="9"/>
  <c r="L4735" i="9"/>
  <c r="L4736" i="9"/>
  <c r="L4737" i="9"/>
  <c r="L4738" i="9"/>
  <c r="L4739" i="9"/>
  <c r="L4740" i="9"/>
  <c r="L4741" i="9"/>
  <c r="L4742" i="9"/>
  <c r="L4743" i="9"/>
  <c r="L4744" i="9"/>
  <c r="L4745" i="9"/>
  <c r="L4746" i="9"/>
  <c r="L4747" i="9"/>
  <c r="L4748" i="9"/>
  <c r="L4749" i="9"/>
  <c r="L4750" i="9"/>
  <c r="L4751" i="9"/>
  <c r="L4752" i="9"/>
  <c r="L4753" i="9"/>
  <c r="L4754" i="9"/>
  <c r="L4755" i="9"/>
  <c r="L4756" i="9"/>
  <c r="L4757" i="9"/>
  <c r="L4758" i="9"/>
  <c r="L4759" i="9"/>
  <c r="L4760" i="9"/>
  <c r="L4761" i="9"/>
  <c r="L4762" i="9"/>
  <c r="L4763" i="9"/>
  <c r="L4764" i="9"/>
  <c r="L4765" i="9"/>
  <c r="L4766" i="9"/>
  <c r="L4767" i="9"/>
  <c r="L4768" i="9"/>
  <c r="L4769" i="9"/>
  <c r="L4770" i="9"/>
  <c r="L4771" i="9"/>
  <c r="L4772" i="9"/>
  <c r="L4773" i="9"/>
  <c r="L4774" i="9"/>
  <c r="L4775" i="9"/>
  <c r="L4776" i="9"/>
  <c r="L4777" i="9"/>
  <c r="L4778" i="9"/>
  <c r="L4779" i="9"/>
  <c r="L4780" i="9"/>
  <c r="L4781" i="9"/>
  <c r="L4782" i="9"/>
  <c r="L4783" i="9"/>
  <c r="L4784" i="9"/>
  <c r="L4785" i="9"/>
  <c r="L4786" i="9"/>
  <c r="L4787" i="9"/>
  <c r="L4788" i="9"/>
  <c r="L4789" i="9"/>
  <c r="L4790" i="9"/>
  <c r="L4791" i="9"/>
  <c r="L4792" i="9"/>
  <c r="L4793" i="9"/>
  <c r="L4794" i="9"/>
  <c r="L4795" i="9"/>
  <c r="L4796" i="9"/>
  <c r="L4797" i="9"/>
  <c r="L4798" i="9"/>
  <c r="L4799" i="9"/>
  <c r="L4800" i="9"/>
  <c r="L4801" i="9"/>
  <c r="L4802" i="9"/>
  <c r="L4803" i="9"/>
  <c r="L4804" i="9"/>
  <c r="L4805" i="9"/>
  <c r="L4806" i="9"/>
  <c r="L4807" i="9"/>
  <c r="L4808" i="9"/>
  <c r="L4809" i="9"/>
  <c r="L4810" i="9"/>
  <c r="L4811" i="9"/>
  <c r="L4812" i="9"/>
  <c r="L4813" i="9"/>
  <c r="L4814" i="9"/>
  <c r="L4815" i="9"/>
  <c r="L4816" i="9"/>
  <c r="L4817" i="9"/>
  <c r="L4818" i="9"/>
  <c r="L4819" i="9"/>
  <c r="L4820" i="9"/>
  <c r="L4821" i="9"/>
  <c r="L4822" i="9"/>
  <c r="L4823" i="9"/>
  <c r="L4824" i="9"/>
  <c r="L4825" i="9"/>
  <c r="L4826" i="9"/>
  <c r="L4827" i="9"/>
  <c r="L4828" i="9"/>
  <c r="L4829" i="9"/>
  <c r="L4830" i="9"/>
  <c r="L4831" i="9"/>
  <c r="L4832" i="9"/>
  <c r="L4833" i="9"/>
  <c r="L4834" i="9"/>
  <c r="L4835" i="9"/>
  <c r="L4836" i="9"/>
  <c r="L4837" i="9"/>
  <c r="L4838" i="9"/>
  <c r="L4839" i="9"/>
  <c r="L4840" i="9"/>
  <c r="L4841" i="9"/>
  <c r="L4842" i="9"/>
  <c r="L4843" i="9"/>
  <c r="L4844" i="9"/>
  <c r="L4845" i="9"/>
  <c r="L4846" i="9"/>
  <c r="L4847" i="9"/>
  <c r="L4848" i="9"/>
  <c r="L4849" i="9"/>
  <c r="L4850" i="9"/>
  <c r="L4851" i="9"/>
  <c r="L4852" i="9"/>
  <c r="L4853" i="9"/>
  <c r="L4854" i="9"/>
  <c r="L4855" i="9"/>
  <c r="L4856" i="9"/>
  <c r="L4857" i="9"/>
  <c r="L4858" i="9"/>
  <c r="L4859" i="9"/>
  <c r="L4860" i="9"/>
  <c r="L4861" i="9"/>
  <c r="L4862" i="9"/>
  <c r="L4863" i="9"/>
  <c r="L4864" i="9"/>
  <c r="L4865" i="9"/>
  <c r="L4866" i="9"/>
  <c r="L4867" i="9"/>
  <c r="L4868" i="9"/>
  <c r="L4869" i="9"/>
  <c r="L4870" i="9"/>
  <c r="L4871" i="9"/>
  <c r="L4872" i="9"/>
  <c r="L4873" i="9"/>
  <c r="L4874" i="9"/>
  <c r="L4875" i="9"/>
  <c r="L4876" i="9"/>
  <c r="L4877" i="9"/>
  <c r="L4878" i="9"/>
  <c r="L4879" i="9"/>
  <c r="L4880" i="9"/>
  <c r="L4881" i="9"/>
  <c r="L4882" i="9"/>
  <c r="L4883" i="9"/>
  <c r="L4884" i="9"/>
  <c r="L4885" i="9"/>
  <c r="L4886" i="9"/>
  <c r="L4887" i="9"/>
  <c r="L4888" i="9"/>
  <c r="L4889" i="9"/>
  <c r="L4890" i="9"/>
  <c r="L4891" i="9"/>
  <c r="L4892" i="9"/>
  <c r="L4893" i="9"/>
  <c r="L4894" i="9"/>
  <c r="L4895" i="9"/>
  <c r="L4896" i="9"/>
  <c r="L4897" i="9"/>
  <c r="L4898" i="9"/>
  <c r="L4899" i="9"/>
  <c r="L4900" i="9"/>
  <c r="L4901" i="9"/>
  <c r="L4902" i="9"/>
  <c r="L4903" i="9"/>
  <c r="L4904" i="9"/>
  <c r="L4905" i="9"/>
  <c r="L4906" i="9"/>
  <c r="L4907" i="9"/>
  <c r="L4908" i="9"/>
  <c r="L4909" i="9"/>
  <c r="L4910" i="9"/>
  <c r="L4911" i="9"/>
  <c r="L4912" i="9"/>
  <c r="L4913" i="9"/>
  <c r="L4914" i="9"/>
  <c r="L4915" i="9"/>
  <c r="L4916" i="9"/>
  <c r="L4917" i="9"/>
  <c r="L4918" i="9"/>
  <c r="L4919" i="9"/>
  <c r="L4920" i="9"/>
  <c r="L4921" i="9"/>
  <c r="L4922" i="9"/>
  <c r="L4923" i="9"/>
  <c r="L4924" i="9"/>
  <c r="L4925" i="9"/>
  <c r="L4926" i="9"/>
  <c r="L4927" i="9"/>
  <c r="L4928" i="9"/>
  <c r="L4929" i="9"/>
  <c r="L4930" i="9"/>
  <c r="L4931" i="9"/>
  <c r="L4932" i="9"/>
  <c r="L4933" i="9"/>
  <c r="L4934" i="9"/>
  <c r="L4935" i="9"/>
  <c r="L4936" i="9"/>
  <c r="L4937" i="9"/>
  <c r="L4938" i="9"/>
  <c r="L4939" i="9"/>
  <c r="L4940" i="9"/>
  <c r="L4941" i="9"/>
  <c r="L4942" i="9"/>
  <c r="L4943" i="9"/>
  <c r="L4944" i="9"/>
  <c r="L4945" i="9"/>
  <c r="L4946" i="9"/>
  <c r="L4947" i="9"/>
  <c r="L4948" i="9"/>
  <c r="L4949" i="9"/>
  <c r="L4950" i="9"/>
  <c r="L4951" i="9"/>
  <c r="L4952" i="9"/>
  <c r="L4953" i="9"/>
  <c r="L4954" i="9"/>
  <c r="L4955" i="9"/>
  <c r="L4956" i="9"/>
  <c r="L4957" i="9"/>
  <c r="L4958" i="9"/>
  <c r="L4959" i="9"/>
  <c r="L4960" i="9"/>
  <c r="L4961" i="9"/>
  <c r="L4962" i="9"/>
  <c r="L4963" i="9"/>
  <c r="L4964" i="9"/>
  <c r="L4965" i="9"/>
  <c r="L4966" i="9"/>
  <c r="L4967" i="9"/>
  <c r="L4968" i="9"/>
  <c r="L4969" i="9"/>
  <c r="L4970" i="9"/>
  <c r="L4971" i="9"/>
  <c r="L4972" i="9"/>
  <c r="L4973" i="9"/>
  <c r="L4974" i="9"/>
  <c r="L4975" i="9"/>
  <c r="L4976" i="9"/>
  <c r="L4977" i="9"/>
  <c r="L4978" i="9"/>
  <c r="L4979" i="9"/>
  <c r="L4980" i="9"/>
  <c r="L4981" i="9"/>
  <c r="L4982" i="9"/>
  <c r="L4983" i="9"/>
  <c r="L4984" i="9"/>
  <c r="L4985" i="9"/>
  <c r="L4986" i="9"/>
  <c r="L4987" i="9"/>
  <c r="L4988" i="9"/>
  <c r="L4989" i="9"/>
  <c r="L4990" i="9"/>
  <c r="L4991" i="9"/>
  <c r="L4992" i="9"/>
  <c r="L4993" i="9"/>
  <c r="L4994" i="9"/>
  <c r="L4995" i="9"/>
  <c r="L4996" i="9"/>
  <c r="L4997" i="9"/>
  <c r="L4998" i="9"/>
  <c r="L4999" i="9"/>
  <c r="L5000" i="9"/>
  <c r="L5001" i="9"/>
  <c r="H2"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4116" i="9"/>
  <c r="H4117" i="9"/>
  <c r="H4118" i="9"/>
  <c r="H4119" i="9"/>
  <c r="H4120" i="9"/>
  <c r="H4121" i="9"/>
  <c r="H4122" i="9"/>
  <c r="H4123" i="9"/>
  <c r="H4124" i="9"/>
  <c r="H4125" i="9"/>
  <c r="H4126" i="9"/>
  <c r="H4127" i="9"/>
  <c r="H4128" i="9"/>
  <c r="H4129" i="9"/>
  <c r="H4130" i="9"/>
  <c r="H4131" i="9"/>
  <c r="H4132" i="9"/>
  <c r="H4133" i="9"/>
  <c r="H4134" i="9"/>
  <c r="H4135" i="9"/>
  <c r="H4136" i="9"/>
  <c r="H4137" i="9"/>
  <c r="H4138" i="9"/>
  <c r="H4139" i="9"/>
  <c r="H4140" i="9"/>
  <c r="H4141" i="9"/>
  <c r="H4142" i="9"/>
  <c r="H4143" i="9"/>
  <c r="H4144" i="9"/>
  <c r="H4145" i="9"/>
  <c r="H4146" i="9"/>
  <c r="H4147" i="9"/>
  <c r="H4148" i="9"/>
  <c r="H4149" i="9"/>
  <c r="H4150" i="9"/>
  <c r="H4151" i="9"/>
  <c r="H4152" i="9"/>
  <c r="H4153" i="9"/>
  <c r="H4154" i="9"/>
  <c r="H4155" i="9"/>
  <c r="H4156" i="9"/>
  <c r="H4157" i="9"/>
  <c r="H4158" i="9"/>
  <c r="H4159" i="9"/>
  <c r="H4160" i="9"/>
  <c r="H4161" i="9"/>
  <c r="H4162" i="9"/>
  <c r="H4163" i="9"/>
  <c r="H4164" i="9"/>
  <c r="H4165" i="9"/>
  <c r="H4166" i="9"/>
  <c r="H4167" i="9"/>
  <c r="H4168" i="9"/>
  <c r="H4169" i="9"/>
  <c r="H4170" i="9"/>
  <c r="H4171" i="9"/>
  <c r="H4172" i="9"/>
  <c r="H4173" i="9"/>
  <c r="H4174" i="9"/>
  <c r="H4175" i="9"/>
  <c r="H4176" i="9"/>
  <c r="H4177" i="9"/>
  <c r="H4178" i="9"/>
  <c r="H4179" i="9"/>
  <c r="H4180" i="9"/>
  <c r="H4181" i="9"/>
  <c r="H4182" i="9"/>
  <c r="H4183" i="9"/>
  <c r="H4184" i="9"/>
  <c r="H4185" i="9"/>
  <c r="H4186" i="9"/>
  <c r="H4187" i="9"/>
  <c r="H4188" i="9"/>
  <c r="H4189" i="9"/>
  <c r="H4190" i="9"/>
  <c r="H4191" i="9"/>
  <c r="H4192" i="9"/>
  <c r="H4193" i="9"/>
  <c r="H4194" i="9"/>
  <c r="H4195" i="9"/>
  <c r="H4196" i="9"/>
  <c r="H4197" i="9"/>
  <c r="H4198" i="9"/>
  <c r="H4199" i="9"/>
  <c r="H4200" i="9"/>
  <c r="H4201" i="9"/>
  <c r="H4202" i="9"/>
  <c r="H4203" i="9"/>
  <c r="H4204" i="9"/>
  <c r="H4205" i="9"/>
  <c r="H4206" i="9"/>
  <c r="H4207" i="9"/>
  <c r="H4208" i="9"/>
  <c r="H4209" i="9"/>
  <c r="H4210" i="9"/>
  <c r="H4211" i="9"/>
  <c r="H4212" i="9"/>
  <c r="H4213" i="9"/>
  <c r="H4214" i="9"/>
  <c r="H4215" i="9"/>
  <c r="H4216" i="9"/>
  <c r="H4217" i="9"/>
  <c r="H4218" i="9"/>
  <c r="H4219" i="9"/>
  <c r="H4220" i="9"/>
  <c r="H4221" i="9"/>
  <c r="H4222" i="9"/>
  <c r="H4223" i="9"/>
  <c r="H4224" i="9"/>
  <c r="H4225" i="9"/>
  <c r="H4226" i="9"/>
  <c r="H4227" i="9"/>
  <c r="H4228" i="9"/>
  <c r="H4229" i="9"/>
  <c r="H4230" i="9"/>
  <c r="H4231" i="9"/>
  <c r="H4232" i="9"/>
  <c r="H4233" i="9"/>
  <c r="H4234" i="9"/>
  <c r="H4235" i="9"/>
  <c r="H4236" i="9"/>
  <c r="H4237" i="9"/>
  <c r="H4238" i="9"/>
  <c r="H4239" i="9"/>
  <c r="H4240" i="9"/>
  <c r="H4241" i="9"/>
  <c r="H4242" i="9"/>
  <c r="H4243" i="9"/>
  <c r="H4244" i="9"/>
  <c r="H4245" i="9"/>
  <c r="H4246" i="9"/>
  <c r="H4247" i="9"/>
  <c r="H4248" i="9"/>
  <c r="H4249" i="9"/>
  <c r="H4250" i="9"/>
  <c r="H4251" i="9"/>
  <c r="H4252" i="9"/>
  <c r="H4253" i="9"/>
  <c r="H4254" i="9"/>
  <c r="H4255" i="9"/>
  <c r="H4256" i="9"/>
  <c r="H4257" i="9"/>
  <c r="H4258" i="9"/>
  <c r="H4259" i="9"/>
  <c r="H4260" i="9"/>
  <c r="H4261" i="9"/>
  <c r="H4262" i="9"/>
  <c r="H4263" i="9"/>
  <c r="H4264" i="9"/>
  <c r="H4265" i="9"/>
  <c r="H4266" i="9"/>
  <c r="H4267" i="9"/>
  <c r="H4268" i="9"/>
  <c r="H4269" i="9"/>
  <c r="H4270" i="9"/>
  <c r="H4271" i="9"/>
  <c r="H4272" i="9"/>
  <c r="H4273" i="9"/>
  <c r="H4274" i="9"/>
  <c r="H4275" i="9"/>
  <c r="H4276" i="9"/>
  <c r="H4277" i="9"/>
  <c r="H4278" i="9"/>
  <c r="H4279" i="9"/>
  <c r="H4280" i="9"/>
  <c r="H4281" i="9"/>
  <c r="H4282" i="9"/>
  <c r="H4283" i="9"/>
  <c r="H4284" i="9"/>
  <c r="H4285" i="9"/>
  <c r="H4286" i="9"/>
  <c r="H4287" i="9"/>
  <c r="H4288" i="9"/>
  <c r="H4289" i="9"/>
  <c r="H4290" i="9"/>
  <c r="H4291" i="9"/>
  <c r="H4292" i="9"/>
  <c r="H4293" i="9"/>
  <c r="H4294" i="9"/>
  <c r="H4295" i="9"/>
  <c r="H4296" i="9"/>
  <c r="H4297" i="9"/>
  <c r="H4298" i="9"/>
  <c r="H4299" i="9"/>
  <c r="H4300" i="9"/>
  <c r="H4301" i="9"/>
  <c r="H4302" i="9"/>
  <c r="H4303" i="9"/>
  <c r="H4304" i="9"/>
  <c r="H4305" i="9"/>
  <c r="H4306" i="9"/>
  <c r="H4307" i="9"/>
  <c r="H4308" i="9"/>
  <c r="H4309" i="9"/>
  <c r="H4310" i="9"/>
  <c r="H4311" i="9"/>
  <c r="H4312" i="9"/>
  <c r="H4313" i="9"/>
  <c r="H4314" i="9"/>
  <c r="H4315" i="9"/>
  <c r="H4316" i="9"/>
  <c r="H4317" i="9"/>
  <c r="H4318" i="9"/>
  <c r="H4319" i="9"/>
  <c r="H4320" i="9"/>
  <c r="H4321" i="9"/>
  <c r="H4322" i="9"/>
  <c r="H4323" i="9"/>
  <c r="H4324" i="9"/>
  <c r="H4325" i="9"/>
  <c r="H4326" i="9"/>
  <c r="H4327" i="9"/>
  <c r="H4328" i="9"/>
  <c r="H4329" i="9"/>
  <c r="H4330" i="9"/>
  <c r="H4331" i="9"/>
  <c r="H4332" i="9"/>
  <c r="H4333" i="9"/>
  <c r="H4334" i="9"/>
  <c r="H4335" i="9"/>
  <c r="H4336" i="9"/>
  <c r="H4337" i="9"/>
  <c r="H4338" i="9"/>
  <c r="H4339" i="9"/>
  <c r="H4340" i="9"/>
  <c r="H4341" i="9"/>
  <c r="H4342" i="9"/>
  <c r="H4343" i="9"/>
  <c r="H4344" i="9"/>
  <c r="H4345" i="9"/>
  <c r="H4346" i="9"/>
  <c r="H4347" i="9"/>
  <c r="H4348" i="9"/>
  <c r="H4349" i="9"/>
  <c r="H4350" i="9"/>
  <c r="H4351" i="9"/>
  <c r="H4352" i="9"/>
  <c r="H4353" i="9"/>
  <c r="H4354" i="9"/>
  <c r="H4355" i="9"/>
  <c r="H4356" i="9"/>
  <c r="H4357" i="9"/>
  <c r="H4358" i="9"/>
  <c r="H4359" i="9"/>
  <c r="H4360" i="9"/>
  <c r="H4361" i="9"/>
  <c r="H4362" i="9"/>
  <c r="H4363" i="9"/>
  <c r="H4364" i="9"/>
  <c r="H4365" i="9"/>
  <c r="H4366" i="9"/>
  <c r="H4367" i="9"/>
  <c r="H4368" i="9"/>
  <c r="H4369" i="9"/>
  <c r="H4370" i="9"/>
  <c r="H4371" i="9"/>
  <c r="H4372" i="9"/>
  <c r="H4373" i="9"/>
  <c r="H4374" i="9"/>
  <c r="H4375" i="9"/>
  <c r="H4376" i="9"/>
  <c r="H4377" i="9"/>
  <c r="H4378" i="9"/>
  <c r="H4379" i="9"/>
  <c r="H4380" i="9"/>
  <c r="H4381" i="9"/>
  <c r="H4382" i="9"/>
  <c r="H4383" i="9"/>
  <c r="H4384" i="9"/>
  <c r="H4385" i="9"/>
  <c r="H4386" i="9"/>
  <c r="H4387" i="9"/>
  <c r="H4388" i="9"/>
  <c r="H4389" i="9"/>
  <c r="H4390" i="9"/>
  <c r="H4391" i="9"/>
  <c r="H4392" i="9"/>
  <c r="H4393" i="9"/>
  <c r="H4394" i="9"/>
  <c r="H4395" i="9"/>
  <c r="H4396" i="9"/>
  <c r="H4397" i="9"/>
  <c r="H4398" i="9"/>
  <c r="H4399" i="9"/>
  <c r="H4400" i="9"/>
  <c r="H4401" i="9"/>
  <c r="H4402" i="9"/>
  <c r="H4403" i="9"/>
  <c r="H4404" i="9"/>
  <c r="H4405" i="9"/>
  <c r="H4406" i="9"/>
  <c r="H4407" i="9"/>
  <c r="H4408" i="9"/>
  <c r="H4409" i="9"/>
  <c r="H4410" i="9"/>
  <c r="H4411" i="9"/>
  <c r="H4412" i="9"/>
  <c r="H4413" i="9"/>
  <c r="H4414" i="9"/>
  <c r="H4415" i="9"/>
  <c r="H4416" i="9"/>
  <c r="H4417" i="9"/>
  <c r="H4418" i="9"/>
  <c r="H4419" i="9"/>
  <c r="H4420" i="9"/>
  <c r="H4421" i="9"/>
  <c r="H4422" i="9"/>
  <c r="H4423" i="9"/>
  <c r="H4424" i="9"/>
  <c r="H4425" i="9"/>
  <c r="H4426" i="9"/>
  <c r="H4427" i="9"/>
  <c r="H4428" i="9"/>
  <c r="H4429" i="9"/>
  <c r="H4430" i="9"/>
  <c r="H4431" i="9"/>
  <c r="H4432" i="9"/>
  <c r="H4433" i="9"/>
  <c r="H4434" i="9"/>
  <c r="H4435" i="9"/>
  <c r="H4436" i="9"/>
  <c r="H4437" i="9"/>
  <c r="H4438" i="9"/>
  <c r="H4439" i="9"/>
  <c r="H4440" i="9"/>
  <c r="H4441" i="9"/>
  <c r="H4442" i="9"/>
  <c r="H4443" i="9"/>
  <c r="H4444" i="9"/>
  <c r="H4445" i="9"/>
  <c r="H4446" i="9"/>
  <c r="H4447" i="9"/>
  <c r="H4448" i="9"/>
  <c r="H4449" i="9"/>
  <c r="H4450" i="9"/>
  <c r="H4451" i="9"/>
  <c r="H4452" i="9"/>
  <c r="H4453" i="9"/>
  <c r="H4454" i="9"/>
  <c r="H4455" i="9"/>
  <c r="H4456" i="9"/>
  <c r="H4457" i="9"/>
  <c r="H4458" i="9"/>
  <c r="H4459" i="9"/>
  <c r="H4460" i="9"/>
  <c r="H4461" i="9"/>
  <c r="H4462" i="9"/>
  <c r="H4463" i="9"/>
  <c r="H4464" i="9"/>
  <c r="H4465" i="9"/>
  <c r="H4466" i="9"/>
  <c r="H4467" i="9"/>
  <c r="H4468" i="9"/>
  <c r="H4469" i="9"/>
  <c r="H4470" i="9"/>
  <c r="H4471" i="9"/>
  <c r="H4472" i="9"/>
  <c r="H4473" i="9"/>
  <c r="H4474" i="9"/>
  <c r="H4475" i="9"/>
  <c r="H4476" i="9"/>
  <c r="H4477" i="9"/>
  <c r="H4478" i="9"/>
  <c r="H4479" i="9"/>
  <c r="H4480" i="9"/>
  <c r="H4481" i="9"/>
  <c r="H4482" i="9"/>
  <c r="H4483" i="9"/>
  <c r="H4484" i="9"/>
  <c r="H4485" i="9"/>
  <c r="H4486" i="9"/>
  <c r="H4487" i="9"/>
  <c r="H4488" i="9"/>
  <c r="H4489" i="9"/>
  <c r="H4490" i="9"/>
  <c r="H4491" i="9"/>
  <c r="H4492" i="9"/>
  <c r="H4493" i="9"/>
  <c r="H4494" i="9"/>
  <c r="H4495" i="9"/>
  <c r="H4496" i="9"/>
  <c r="H4497" i="9"/>
  <c r="H4498" i="9"/>
  <c r="H4499" i="9"/>
  <c r="H4500" i="9"/>
  <c r="H4501" i="9"/>
  <c r="H4502" i="9"/>
  <c r="H4503" i="9"/>
  <c r="H4504" i="9"/>
  <c r="H4505" i="9"/>
  <c r="H4506" i="9"/>
  <c r="H4507" i="9"/>
  <c r="H4508" i="9"/>
  <c r="H4509" i="9"/>
  <c r="H4510" i="9"/>
  <c r="H4511" i="9"/>
  <c r="H4512" i="9"/>
  <c r="H4513" i="9"/>
  <c r="H4514" i="9"/>
  <c r="H4515" i="9"/>
  <c r="H4516" i="9"/>
  <c r="H4517" i="9"/>
  <c r="H4518" i="9"/>
  <c r="H4519" i="9"/>
  <c r="H4520" i="9"/>
  <c r="H4521" i="9"/>
  <c r="H4522" i="9"/>
  <c r="H4523" i="9"/>
  <c r="H4524" i="9"/>
  <c r="H4525" i="9"/>
  <c r="H4526" i="9"/>
  <c r="H4527" i="9"/>
  <c r="H4528" i="9"/>
  <c r="H4529" i="9"/>
  <c r="H4530" i="9"/>
  <c r="H4531" i="9"/>
  <c r="H4532" i="9"/>
  <c r="H4533" i="9"/>
  <c r="H4534" i="9"/>
  <c r="H4535" i="9"/>
  <c r="H4536" i="9"/>
  <c r="H4537" i="9"/>
  <c r="H4538" i="9"/>
  <c r="H4539" i="9"/>
  <c r="H4540" i="9"/>
  <c r="H4541" i="9"/>
  <c r="H4542" i="9"/>
  <c r="H4543" i="9"/>
  <c r="H4544" i="9"/>
  <c r="H4545" i="9"/>
  <c r="H4546" i="9"/>
  <c r="H4547" i="9"/>
  <c r="H4548" i="9"/>
  <c r="H4549" i="9"/>
  <c r="H4550" i="9"/>
  <c r="H4551" i="9"/>
  <c r="H4552" i="9"/>
  <c r="H4553" i="9"/>
  <c r="H4554" i="9"/>
  <c r="H4555" i="9"/>
  <c r="H4556" i="9"/>
  <c r="H4557" i="9"/>
  <c r="H4558" i="9"/>
  <c r="H4559" i="9"/>
  <c r="H4560" i="9"/>
  <c r="H4561" i="9"/>
  <c r="H4562" i="9"/>
  <c r="H4563" i="9"/>
  <c r="H4564" i="9"/>
  <c r="H4565" i="9"/>
  <c r="H4566" i="9"/>
  <c r="H4567" i="9"/>
  <c r="H4568" i="9"/>
  <c r="H4569" i="9"/>
  <c r="H4570" i="9"/>
  <c r="H4571" i="9"/>
  <c r="H4572" i="9"/>
  <c r="H4573" i="9"/>
  <c r="H4574" i="9"/>
  <c r="H4575" i="9"/>
  <c r="H4576" i="9"/>
  <c r="H4577" i="9"/>
  <c r="H4578" i="9"/>
  <c r="H4579" i="9"/>
  <c r="H4580" i="9"/>
  <c r="H4581" i="9"/>
  <c r="H4582" i="9"/>
  <c r="H4583" i="9"/>
  <c r="H4584" i="9"/>
  <c r="H4585" i="9"/>
  <c r="H4586" i="9"/>
  <c r="H4587" i="9"/>
  <c r="H4588" i="9"/>
  <c r="H4589" i="9"/>
  <c r="H4590" i="9"/>
  <c r="H4591" i="9"/>
  <c r="H4592" i="9"/>
  <c r="H4593" i="9"/>
  <c r="H4594" i="9"/>
  <c r="H4595" i="9"/>
  <c r="H4596" i="9"/>
  <c r="H4597" i="9"/>
  <c r="H4598" i="9"/>
  <c r="H4599" i="9"/>
  <c r="H4600" i="9"/>
  <c r="H4601" i="9"/>
  <c r="H4602" i="9"/>
  <c r="H4603" i="9"/>
  <c r="H4604" i="9"/>
  <c r="H4605" i="9"/>
  <c r="H4606" i="9"/>
  <c r="H4607" i="9"/>
  <c r="H4608" i="9"/>
  <c r="H4609" i="9"/>
  <c r="H4610" i="9"/>
  <c r="H4611" i="9"/>
  <c r="H4612" i="9"/>
  <c r="H4613" i="9"/>
  <c r="H4614" i="9"/>
  <c r="H4615" i="9"/>
  <c r="H4616" i="9"/>
  <c r="H4617" i="9"/>
  <c r="H4618" i="9"/>
  <c r="H4619" i="9"/>
  <c r="H4620" i="9"/>
  <c r="H4621" i="9"/>
  <c r="H4622" i="9"/>
  <c r="H4623" i="9"/>
  <c r="H4624" i="9"/>
  <c r="H4625" i="9"/>
  <c r="H4626" i="9"/>
  <c r="H4627" i="9"/>
  <c r="H4628" i="9"/>
  <c r="H4629" i="9"/>
  <c r="H4630" i="9"/>
  <c r="H4631" i="9"/>
  <c r="H4632" i="9"/>
  <c r="H4633" i="9"/>
  <c r="H4634" i="9"/>
  <c r="H4635" i="9"/>
  <c r="H4636" i="9"/>
  <c r="H4637" i="9"/>
  <c r="H4638" i="9"/>
  <c r="H4639" i="9"/>
  <c r="H4640" i="9"/>
  <c r="H4641" i="9"/>
  <c r="H4642" i="9"/>
  <c r="H4643" i="9"/>
  <c r="H4644" i="9"/>
  <c r="H4645" i="9"/>
  <c r="H4646" i="9"/>
  <c r="H4647" i="9"/>
  <c r="H4648" i="9"/>
  <c r="H4649" i="9"/>
  <c r="H4650" i="9"/>
  <c r="H4651" i="9"/>
  <c r="H4652" i="9"/>
  <c r="H4653" i="9"/>
  <c r="H4654" i="9"/>
  <c r="H4655" i="9"/>
  <c r="H4656" i="9"/>
  <c r="H4657" i="9"/>
  <c r="H4658" i="9"/>
  <c r="H4659" i="9"/>
  <c r="H4660" i="9"/>
  <c r="H4661" i="9"/>
  <c r="H4662" i="9"/>
  <c r="H4663" i="9"/>
  <c r="H4664" i="9"/>
  <c r="H4665" i="9"/>
  <c r="H4666" i="9"/>
  <c r="H4667" i="9"/>
  <c r="H4668" i="9"/>
  <c r="H4669" i="9"/>
  <c r="H4670" i="9"/>
  <c r="H4671" i="9"/>
  <c r="H4672" i="9"/>
  <c r="H4673" i="9"/>
  <c r="H4674" i="9"/>
  <c r="H4675" i="9"/>
  <c r="H4676" i="9"/>
  <c r="H4677" i="9"/>
  <c r="H4678" i="9"/>
  <c r="H4679" i="9"/>
  <c r="H4680" i="9"/>
  <c r="H4681" i="9"/>
  <c r="H4682" i="9"/>
  <c r="H4683" i="9"/>
  <c r="H4684" i="9"/>
  <c r="H4685" i="9"/>
  <c r="H4686" i="9"/>
  <c r="H4687" i="9"/>
  <c r="H4688" i="9"/>
  <c r="H4689" i="9"/>
  <c r="H4690" i="9"/>
  <c r="H4691" i="9"/>
  <c r="H4692" i="9"/>
  <c r="H4693" i="9"/>
  <c r="H4694" i="9"/>
  <c r="H4695" i="9"/>
  <c r="H4696" i="9"/>
  <c r="H4697" i="9"/>
  <c r="H4698" i="9"/>
  <c r="H4699" i="9"/>
  <c r="H4700" i="9"/>
  <c r="H4701" i="9"/>
  <c r="H4702" i="9"/>
  <c r="H4703" i="9"/>
  <c r="H4704" i="9"/>
  <c r="H4705" i="9"/>
  <c r="H4706" i="9"/>
  <c r="H4707" i="9"/>
  <c r="H4708" i="9"/>
  <c r="H4709" i="9"/>
  <c r="H4710" i="9"/>
  <c r="H4711" i="9"/>
  <c r="H4712" i="9"/>
  <c r="H4713" i="9"/>
  <c r="H4714" i="9"/>
  <c r="H4715" i="9"/>
  <c r="H4716" i="9"/>
  <c r="H4717" i="9"/>
  <c r="H4718" i="9"/>
  <c r="H4719" i="9"/>
  <c r="H4720" i="9"/>
  <c r="H4721" i="9"/>
  <c r="H4722" i="9"/>
  <c r="H4723" i="9"/>
  <c r="H4724" i="9"/>
  <c r="H4725" i="9"/>
  <c r="H4726" i="9"/>
  <c r="H4727" i="9"/>
  <c r="H4728" i="9"/>
  <c r="H4729" i="9"/>
  <c r="H4730" i="9"/>
  <c r="H4731" i="9"/>
  <c r="H4732" i="9"/>
  <c r="H4733" i="9"/>
  <c r="H4734" i="9"/>
  <c r="H4735" i="9"/>
  <c r="H4736" i="9"/>
  <c r="H4737" i="9"/>
  <c r="H4738" i="9"/>
  <c r="H4739" i="9"/>
  <c r="H4740" i="9"/>
  <c r="H4741" i="9"/>
  <c r="H4742" i="9"/>
  <c r="H4743" i="9"/>
  <c r="H4744" i="9"/>
  <c r="H4745" i="9"/>
  <c r="H4746" i="9"/>
  <c r="H4747" i="9"/>
  <c r="H4748" i="9"/>
  <c r="H4749" i="9"/>
  <c r="H4750" i="9"/>
  <c r="H4751" i="9"/>
  <c r="H4752" i="9"/>
  <c r="H4753" i="9"/>
  <c r="H4754" i="9"/>
  <c r="H4755" i="9"/>
  <c r="H4756" i="9"/>
  <c r="H4757" i="9"/>
  <c r="H4758" i="9"/>
  <c r="H4759" i="9"/>
  <c r="H4760" i="9"/>
  <c r="H4761" i="9"/>
  <c r="H4762" i="9"/>
  <c r="H4763" i="9"/>
  <c r="H4764" i="9"/>
  <c r="H4765" i="9"/>
  <c r="H4766" i="9"/>
  <c r="H4767" i="9"/>
  <c r="H4768" i="9"/>
  <c r="H4769" i="9"/>
  <c r="H4770" i="9"/>
  <c r="H4771" i="9"/>
  <c r="H4772" i="9"/>
  <c r="H4773" i="9"/>
  <c r="H4774" i="9"/>
  <c r="H4775" i="9"/>
  <c r="H4776" i="9"/>
  <c r="H4777" i="9"/>
  <c r="H4778" i="9"/>
  <c r="H4779" i="9"/>
  <c r="H4780" i="9"/>
  <c r="H4781" i="9"/>
  <c r="H4782" i="9"/>
  <c r="H4783" i="9"/>
  <c r="H4784" i="9"/>
  <c r="H4785" i="9"/>
  <c r="H4786" i="9"/>
  <c r="H4787" i="9"/>
  <c r="H4788" i="9"/>
  <c r="H4789" i="9"/>
  <c r="H4790" i="9"/>
  <c r="H4791" i="9"/>
  <c r="H4792" i="9"/>
  <c r="H4793" i="9"/>
  <c r="H4794" i="9"/>
  <c r="H4795" i="9"/>
  <c r="H4796" i="9"/>
  <c r="H4797" i="9"/>
  <c r="H4798" i="9"/>
  <c r="H4799" i="9"/>
  <c r="H4800" i="9"/>
  <c r="H4801" i="9"/>
  <c r="H4802" i="9"/>
  <c r="H4803" i="9"/>
  <c r="H4804" i="9"/>
  <c r="H4805" i="9"/>
  <c r="H4806" i="9"/>
  <c r="H4807" i="9"/>
  <c r="H4808" i="9"/>
  <c r="H4809" i="9"/>
  <c r="H4810" i="9"/>
  <c r="H4811" i="9"/>
  <c r="H4812" i="9"/>
  <c r="H4813" i="9"/>
  <c r="H4814" i="9"/>
  <c r="H4815" i="9"/>
  <c r="H4816" i="9"/>
  <c r="H4817" i="9"/>
  <c r="H4818" i="9"/>
  <c r="H4819" i="9"/>
  <c r="H4820" i="9"/>
  <c r="H4821" i="9"/>
  <c r="H4822" i="9"/>
  <c r="H4823" i="9"/>
  <c r="H4824" i="9"/>
  <c r="H4825" i="9"/>
  <c r="H4826" i="9"/>
  <c r="H4827" i="9"/>
  <c r="H4828" i="9"/>
  <c r="H4829" i="9"/>
  <c r="H4830" i="9"/>
  <c r="H4831" i="9"/>
  <c r="H4832" i="9"/>
  <c r="H4833" i="9"/>
  <c r="H4834" i="9"/>
  <c r="H4835" i="9"/>
  <c r="H4836" i="9"/>
  <c r="H4837" i="9"/>
  <c r="H4838" i="9"/>
  <c r="H4839" i="9"/>
  <c r="H4840" i="9"/>
  <c r="H4841" i="9"/>
  <c r="H4842" i="9"/>
  <c r="H4843" i="9"/>
  <c r="H4844" i="9"/>
  <c r="H4845" i="9"/>
  <c r="H4846" i="9"/>
  <c r="H4847" i="9"/>
  <c r="H4848" i="9"/>
  <c r="H4849" i="9"/>
  <c r="H4850" i="9"/>
  <c r="H4851" i="9"/>
  <c r="H4852" i="9"/>
  <c r="H4853" i="9"/>
  <c r="H4854" i="9"/>
  <c r="H4855" i="9"/>
  <c r="H4856" i="9"/>
  <c r="H4857" i="9"/>
  <c r="H4858" i="9"/>
  <c r="H4859" i="9"/>
  <c r="H4860" i="9"/>
  <c r="H4861" i="9"/>
  <c r="H4862" i="9"/>
  <c r="H4863" i="9"/>
  <c r="H4864" i="9"/>
  <c r="H4865" i="9"/>
  <c r="H4866" i="9"/>
  <c r="H4867" i="9"/>
  <c r="H4868" i="9"/>
  <c r="H4869" i="9"/>
  <c r="H4870" i="9"/>
  <c r="H4871" i="9"/>
  <c r="H4872" i="9"/>
  <c r="H4873" i="9"/>
  <c r="H4874" i="9"/>
  <c r="H4875" i="9"/>
  <c r="H4876" i="9"/>
  <c r="H4877" i="9"/>
  <c r="H4878" i="9"/>
  <c r="H4879" i="9"/>
  <c r="H4880" i="9"/>
  <c r="H4881" i="9"/>
  <c r="H4882" i="9"/>
  <c r="H4883" i="9"/>
  <c r="H4884" i="9"/>
  <c r="H4885" i="9"/>
  <c r="H4886" i="9"/>
  <c r="H4887" i="9"/>
  <c r="H4888" i="9"/>
  <c r="H4889" i="9"/>
  <c r="H4890" i="9"/>
  <c r="H4891" i="9"/>
  <c r="H4892" i="9"/>
  <c r="H4893" i="9"/>
  <c r="H4894" i="9"/>
  <c r="H4895" i="9"/>
  <c r="H4896" i="9"/>
  <c r="H4897" i="9"/>
  <c r="H4898" i="9"/>
  <c r="H4899" i="9"/>
  <c r="H4900" i="9"/>
  <c r="H4901" i="9"/>
  <c r="H4902" i="9"/>
  <c r="H4903" i="9"/>
  <c r="H4904" i="9"/>
  <c r="H4905" i="9"/>
  <c r="H4906" i="9"/>
  <c r="H4907" i="9"/>
  <c r="H4908" i="9"/>
  <c r="H4909" i="9"/>
  <c r="H4910" i="9"/>
  <c r="H4911" i="9"/>
  <c r="H4912" i="9"/>
  <c r="H4913" i="9"/>
  <c r="H4914" i="9"/>
  <c r="H4915" i="9"/>
  <c r="H4916" i="9"/>
  <c r="H4917" i="9"/>
  <c r="H4918" i="9"/>
  <c r="H4919" i="9"/>
  <c r="H4920" i="9"/>
  <c r="H4921" i="9"/>
  <c r="H4922" i="9"/>
  <c r="H4923" i="9"/>
  <c r="H4924" i="9"/>
  <c r="H4925" i="9"/>
  <c r="H4926" i="9"/>
  <c r="H4927" i="9"/>
  <c r="H4928" i="9"/>
  <c r="H4929" i="9"/>
  <c r="H4930" i="9"/>
  <c r="H4931" i="9"/>
  <c r="H4932" i="9"/>
  <c r="H4933" i="9"/>
  <c r="H4934" i="9"/>
  <c r="H4935" i="9"/>
  <c r="H4936" i="9"/>
  <c r="H4937" i="9"/>
  <c r="H4938" i="9"/>
  <c r="H4939" i="9"/>
  <c r="H4940" i="9"/>
  <c r="H4941" i="9"/>
  <c r="H4942" i="9"/>
  <c r="H4943" i="9"/>
  <c r="H4944" i="9"/>
  <c r="H4945" i="9"/>
  <c r="H4946" i="9"/>
  <c r="H4947" i="9"/>
  <c r="H4948" i="9"/>
  <c r="H4949" i="9"/>
  <c r="H4950" i="9"/>
  <c r="H4951" i="9"/>
  <c r="H4952" i="9"/>
  <c r="H4953" i="9"/>
  <c r="H4954" i="9"/>
  <c r="H4955" i="9"/>
  <c r="H4956" i="9"/>
  <c r="H4957" i="9"/>
  <c r="H4958" i="9"/>
  <c r="H4959" i="9"/>
  <c r="H4960" i="9"/>
  <c r="H4961" i="9"/>
  <c r="H4962" i="9"/>
  <c r="H4963" i="9"/>
  <c r="H4964" i="9"/>
  <c r="H4965" i="9"/>
  <c r="H4966" i="9"/>
  <c r="H4967" i="9"/>
  <c r="H4968" i="9"/>
  <c r="H4969" i="9"/>
  <c r="H4970" i="9"/>
  <c r="H4971" i="9"/>
  <c r="H4972" i="9"/>
  <c r="H4973" i="9"/>
  <c r="H4974" i="9"/>
  <c r="H4975" i="9"/>
  <c r="H4976" i="9"/>
  <c r="H4977" i="9"/>
  <c r="H4978" i="9"/>
  <c r="H4979" i="9"/>
  <c r="H4980" i="9"/>
  <c r="H4981" i="9"/>
  <c r="H4982" i="9"/>
  <c r="H4983" i="9"/>
  <c r="H4984" i="9"/>
  <c r="H4985" i="9"/>
  <c r="H4986" i="9"/>
  <c r="H4987" i="9"/>
  <c r="H4988" i="9"/>
  <c r="H4989" i="9"/>
  <c r="H4990" i="9"/>
  <c r="H4991" i="9"/>
  <c r="H4992" i="9"/>
  <c r="H4993" i="9"/>
  <c r="H4994" i="9"/>
  <c r="H4995" i="9"/>
  <c r="H4996" i="9"/>
  <c r="H4997" i="9"/>
  <c r="H4998" i="9"/>
  <c r="H4999" i="9"/>
  <c r="H5000" i="9"/>
  <c r="H5001"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D98" i="10"/>
  <c r="D93" i="10"/>
  <c r="D88" i="10"/>
  <c r="D83" i="10"/>
  <c r="D78" i="10"/>
  <c r="D79" i="10"/>
  <c r="E59" i="10"/>
  <c r="E58" i="10"/>
  <c r="D27" i="10"/>
  <c r="C27" i="10"/>
  <c r="D94" i="10" l="1"/>
  <c r="D99" i="10"/>
  <c r="D84" i="10"/>
  <c r="D89" i="10"/>
</calcChain>
</file>

<file path=xl/sharedStrings.xml><?xml version="1.0" encoding="utf-8"?>
<sst xmlns="http://schemas.openxmlformats.org/spreadsheetml/2006/main" count="189" uniqueCount="82">
  <si>
    <t>age</t>
  </si>
  <si>
    <t>anaemia</t>
  </si>
  <si>
    <t>creatinine_phosphokinase</t>
  </si>
  <si>
    <t>diabetes</t>
  </si>
  <si>
    <t>ejection_fraction</t>
  </si>
  <si>
    <t>high_blood_pressure</t>
  </si>
  <si>
    <t>platelets</t>
  </si>
  <si>
    <t>serum_creatinine</t>
  </si>
  <si>
    <t>serum_sodium</t>
  </si>
  <si>
    <t>smoking</t>
  </si>
  <si>
    <t>time</t>
  </si>
  <si>
    <t>Row Labels</t>
  </si>
  <si>
    <t>Grand Total</t>
  </si>
  <si>
    <t>Average of platelets</t>
  </si>
  <si>
    <t>Average of serum_creatinine</t>
  </si>
  <si>
    <t>Average of time</t>
  </si>
  <si>
    <t>Average of serum_sodium</t>
  </si>
  <si>
    <t>Average of ejection_fraction</t>
  </si>
  <si>
    <t>Average of creatinine_phosphokinase</t>
  </si>
  <si>
    <t>no_anemia</t>
  </si>
  <si>
    <t>no_diabetes</t>
  </si>
  <si>
    <t>no_high_blood_pressure</t>
  </si>
  <si>
    <t>male</t>
  </si>
  <si>
    <t>female</t>
  </si>
  <si>
    <t>non_smoking</t>
  </si>
  <si>
    <t>dead</t>
  </si>
  <si>
    <t>alive</t>
  </si>
  <si>
    <t>anemia_label</t>
  </si>
  <si>
    <t>diabetes_label</t>
  </si>
  <si>
    <t>hbp_label</t>
  </si>
  <si>
    <t>sex_label</t>
  </si>
  <si>
    <t>smoking_label</t>
  </si>
  <si>
    <t>status_label</t>
  </si>
  <si>
    <t>40-44</t>
  </si>
  <si>
    <t>45-49</t>
  </si>
  <si>
    <t>50-54</t>
  </si>
  <si>
    <t>55-59</t>
  </si>
  <si>
    <t>60-64</t>
  </si>
  <si>
    <t>65-69</t>
  </si>
  <si>
    <t>70-74</t>
  </si>
  <si>
    <t>75-79</t>
  </si>
  <si>
    <t>80-84</t>
  </si>
  <si>
    <t>85-89</t>
  </si>
  <si>
    <t>90-94</t>
  </si>
  <si>
    <t>95-99</t>
  </si>
  <si>
    <t>Female</t>
  </si>
  <si>
    <t>Male</t>
  </si>
  <si>
    <t xml:space="preserve">Correlations are used to find patterns, which then inform which graphs to include in the dashboard. </t>
  </si>
  <si>
    <t>Alive</t>
  </si>
  <si>
    <t>Dead</t>
  </si>
  <si>
    <t xml:space="preserve">% Alive   </t>
  </si>
  <si>
    <t xml:space="preserve">% Dead   </t>
  </si>
  <si>
    <t>Sum of Field11</t>
  </si>
  <si>
    <t>Average of age</t>
  </si>
  <si>
    <t>Sum of % Anaemic</t>
  </si>
  <si>
    <t>Sum of % Dead</t>
  </si>
  <si>
    <t>Sum of % Alive</t>
  </si>
  <si>
    <t>Sum of % Smokers</t>
  </si>
  <si>
    <t>% Diabetic</t>
  </si>
  <si>
    <t>% High Blood Pressure</t>
  </si>
  <si>
    <t>Count of age</t>
  </si>
  <si>
    <t>omitted</t>
  </si>
  <si>
    <t>Age Group</t>
  </si>
  <si>
    <t># Patients</t>
  </si>
  <si>
    <t>Avg. CPK (mcg/L)</t>
  </si>
  <si>
    <t>Avg. Days</t>
  </si>
  <si>
    <t>Avg. Serum Na (mEq/L)</t>
  </si>
  <si>
    <t>Avg. Serum Creatine (mg/d)</t>
  </si>
  <si>
    <t>Avg. Platelets (kplatelets/mL)</t>
  </si>
  <si>
    <t>Avg. Ejection %</t>
  </si>
  <si>
    <r>
      <rPr>
        <b/>
        <sz val="22"/>
        <color theme="1"/>
        <rFont val="Roboto"/>
      </rPr>
      <t xml:space="preserve">Heart Failure Dashboard </t>
    </r>
    <r>
      <rPr>
        <b/>
        <sz val="22"/>
        <color rgb="FF5F051D"/>
        <rFont val="Roboto"/>
      </rPr>
      <t>|</t>
    </r>
    <r>
      <rPr>
        <sz val="22"/>
        <color rgb="FF5F051D"/>
        <rFont val="Roboto"/>
      </rPr>
      <t xml:space="preserve"> An analysis of the lab results of 5,000 patients who experienced heart failure, gathered during their follow-up period.</t>
    </r>
  </si>
  <si>
    <t>Avg. of Ejection</t>
  </si>
  <si>
    <t>Avg. Serum Creatine</t>
  </si>
  <si>
    <t>Ave. Serum Na</t>
  </si>
  <si>
    <t>High Blood Pressure</t>
  </si>
  <si>
    <t>No High-Blood Pressure</t>
  </si>
  <si>
    <t>Anaemic</t>
  </si>
  <si>
    <t>Not Anaemic</t>
  </si>
  <si>
    <t>Diabetic</t>
  </si>
  <si>
    <t>Not Diabetic</t>
  </si>
  <si>
    <t>Smoker</t>
  </si>
  <si>
    <t>Non-Smoker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</si>
</sst>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1"/>
      <color rgb="FFFF0000"/>
      <name val="Calibri"/>
      <family val="2"/>
      <scheme val="minor"/>
    </font>
    <font>
      <sz val="14"/>
      <color theme="1"/>
      <name val="Roboto"/>
    </font>
    <font>
      <sz val="16"/>
      <color theme="1"/>
      <name val="Roboto"/>
    </font>
    <font>
      <b/>
      <sz val="16"/>
      <color theme="1"/>
      <name val="Roboto"/>
    </font>
    <font>
      <sz val="14"/>
      <color theme="1"/>
      <name val="Calibri"/>
      <family val="2"/>
      <scheme val="minor"/>
    </font>
    <font>
      <b/>
      <sz val="14"/>
      <color rgb="FF5F051D"/>
      <name val="Roboto"/>
    </font>
    <font>
      <sz val="22"/>
      <color theme="1"/>
      <name val="Roboto"/>
    </font>
    <font>
      <b/>
      <sz val="22"/>
      <color theme="1"/>
      <name val="Roboto"/>
    </font>
    <font>
      <b/>
      <sz val="22"/>
      <color rgb="FF5F051D"/>
      <name val="Roboto"/>
    </font>
    <font>
      <sz val="22"/>
      <color rgb="FF5F051D"/>
      <name val="Roboto"/>
    </font>
    <font>
      <sz val="2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7" tint="0.79998168889431442"/>
        <bgColor indexed="64"/>
      </patternFill>
    </fill>
    <fill>
      <patternFill patternType="solid">
        <fgColor rgb="FFF9DADD"/>
        <bgColor indexed="64"/>
      </patternFill>
    </fill>
    <fill>
      <patternFill patternType="solid">
        <fgColor rgb="FFEAEAEA"/>
        <bgColor indexed="64"/>
      </patternFill>
    </fill>
    <fill>
      <patternFill patternType="solid">
        <fgColor theme="0" tint="-4.9989318521683403E-2"/>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
      <left/>
      <right/>
      <top style="medium">
        <color indexed="64"/>
      </top>
      <bottom/>
      <diagonal/>
    </border>
    <border>
      <left/>
      <right/>
      <top style="medium">
        <color indexed="64"/>
      </top>
      <bottom style="medium">
        <color indexed="64"/>
      </bottom>
      <diagonal/>
    </border>
    <border>
      <left/>
      <right style="thin">
        <color theme="1" tint="0.34998626667073579"/>
      </right>
      <top/>
      <bottom/>
      <diagonal/>
    </border>
    <border>
      <left/>
      <right/>
      <top/>
      <bottom style="medium">
        <color theme="1" tint="0.34998626667073579"/>
      </bottom>
      <diagonal/>
    </border>
    <border>
      <left/>
      <right/>
      <top style="thick">
        <color theme="1" tint="0.34998626667073579"/>
      </top>
      <bottom/>
      <diagonal/>
    </border>
    <border>
      <left/>
      <right/>
      <top/>
      <bottom style="thick">
        <color theme="1" tint="0.34998626667073579"/>
      </bottom>
      <diagonal/>
    </border>
    <border>
      <left/>
      <right style="thin">
        <color theme="1" tint="0.34998626667073579"/>
      </right>
      <top style="thick">
        <color theme="1" tint="0.34998626667073579"/>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5">
    <xf numFmtId="0" fontId="0" fillId="0" borderId="0" xfId="0"/>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indent="1"/>
    </xf>
    <xf numFmtId="9" fontId="0" fillId="0" borderId="0" xfId="0" applyNumberFormat="1"/>
    <xf numFmtId="0" fontId="0" fillId="0" borderId="0" xfId="0" applyFill="1" applyBorder="1" applyAlignment="1"/>
    <xf numFmtId="0" fontId="18" fillId="0" borderId="20" xfId="0" applyFont="1" applyFill="1" applyBorder="1" applyAlignment="1">
      <alignment horizontal="center"/>
    </xf>
    <xf numFmtId="0" fontId="0" fillId="33" borderId="0" xfId="0" applyFill="1" applyBorder="1" applyAlignment="1"/>
    <xf numFmtId="0" fontId="0" fillId="33" borderId="0" xfId="0" applyFont="1" applyFill="1" applyBorder="1" applyAlignment="1"/>
    <xf numFmtId="1" fontId="0" fillId="0" borderId="13" xfId="0" applyNumberFormat="1" applyBorder="1"/>
    <xf numFmtId="1" fontId="0" fillId="0" borderId="14" xfId="0" applyNumberFormat="1" applyBorder="1"/>
    <xf numFmtId="1" fontId="0" fillId="0" borderId="15" xfId="0" applyNumberFormat="1" applyBorder="1"/>
    <xf numFmtId="1" fontId="0" fillId="0" borderId="16" xfId="0" applyNumberFormat="1" applyBorder="1"/>
    <xf numFmtId="1" fontId="0" fillId="0" borderId="17" xfId="0" applyNumberFormat="1" applyBorder="1"/>
    <xf numFmtId="1" fontId="0" fillId="0" borderId="18" xfId="0" applyNumberFormat="1" applyBorder="1"/>
    <xf numFmtId="0" fontId="0" fillId="34" borderId="19" xfId="0" applyFill="1" applyBorder="1" applyAlignment="1"/>
    <xf numFmtId="0" fontId="19" fillId="34" borderId="19" xfId="0" applyFont="1" applyFill="1" applyBorder="1" applyAlignment="1"/>
    <xf numFmtId="0" fontId="0" fillId="34" borderId="0" xfId="0" applyFill="1"/>
    <xf numFmtId="9" fontId="0" fillId="0" borderId="0" xfId="42" applyFont="1"/>
    <xf numFmtId="0" fontId="0" fillId="33" borderId="0" xfId="0" applyFill="1"/>
    <xf numFmtId="0" fontId="0" fillId="36" borderId="0" xfId="0" applyFill="1"/>
    <xf numFmtId="0" fontId="0" fillId="36" borderId="0" xfId="0" applyFill="1" applyBorder="1"/>
    <xf numFmtId="0" fontId="23" fillId="36" borderId="0" xfId="0" applyFont="1" applyFill="1" applyBorder="1"/>
    <xf numFmtId="0" fontId="23" fillId="36" borderId="0" xfId="0" applyFont="1" applyFill="1" applyBorder="1" applyAlignment="1"/>
    <xf numFmtId="0" fontId="20" fillId="33" borderId="0" xfId="0" applyNumberFormat="1" applyFont="1" applyFill="1" applyBorder="1" applyAlignment="1">
      <alignment horizontal="right"/>
    </xf>
    <xf numFmtId="1" fontId="20" fillId="33" borderId="0" xfId="0" applyNumberFormat="1" applyFont="1" applyFill="1" applyBorder="1" applyAlignment="1">
      <alignment horizontal="right"/>
    </xf>
    <xf numFmtId="0" fontId="24" fillId="33" borderId="0" xfId="0" applyFont="1" applyFill="1" applyBorder="1" applyAlignment="1">
      <alignment horizontal="left"/>
    </xf>
    <xf numFmtId="0" fontId="0" fillId="37" borderId="0" xfId="0" applyFill="1" applyBorder="1" applyAlignment="1">
      <alignment horizontal="center"/>
    </xf>
    <xf numFmtId="0" fontId="0" fillId="37" borderId="25" xfId="0" applyFill="1" applyBorder="1" applyAlignment="1">
      <alignment horizontal="center"/>
    </xf>
    <xf numFmtId="0" fontId="0" fillId="37" borderId="27" xfId="0" applyFill="1" applyBorder="1" applyAlignment="1">
      <alignment horizontal="center"/>
    </xf>
    <xf numFmtId="0" fontId="0" fillId="37" borderId="23" xfId="0" applyFill="1" applyBorder="1" applyAlignment="1">
      <alignment horizontal="center"/>
    </xf>
    <xf numFmtId="0" fontId="25" fillId="35" borderId="0" xfId="0" applyFont="1" applyFill="1" applyBorder="1" applyAlignment="1"/>
    <xf numFmtId="0" fontId="29" fillId="35" borderId="0" xfId="0" applyFont="1" applyFill="1" applyBorder="1" applyAlignment="1"/>
    <xf numFmtId="0" fontId="29" fillId="35" borderId="24" xfId="0" applyFont="1" applyFill="1" applyBorder="1" applyAlignment="1"/>
    <xf numFmtId="0" fontId="20" fillId="33" borderId="19" xfId="0" applyNumberFormat="1" applyFont="1" applyFill="1" applyBorder="1" applyAlignment="1">
      <alignment horizontal="right"/>
    </xf>
    <xf numFmtId="1" fontId="20" fillId="33" borderId="19" xfId="0" applyNumberFormat="1" applyFont="1" applyFill="1" applyBorder="1" applyAlignment="1">
      <alignment horizontal="right"/>
    </xf>
    <xf numFmtId="1" fontId="20" fillId="33" borderId="21" xfId="0" applyNumberFormat="1" applyFont="1" applyFill="1" applyBorder="1" applyAlignment="1">
      <alignment horizontal="right"/>
    </xf>
    <xf numFmtId="0" fontId="22" fillId="33" borderId="22" xfId="0" applyFont="1" applyFill="1" applyBorder="1" applyAlignment="1">
      <alignment horizontal="left" wrapText="1"/>
    </xf>
    <xf numFmtId="0" fontId="20" fillId="33" borderId="21" xfId="0" applyNumberFormat="1" applyFont="1" applyFill="1" applyBorder="1" applyAlignment="1">
      <alignment horizontal="right"/>
    </xf>
    <xf numFmtId="0" fontId="21" fillId="33" borderId="22" xfId="0" applyFont="1" applyFill="1" applyBorder="1" applyAlignment="1">
      <alignment horizontal="left" wrapText="1"/>
    </xf>
    <xf numFmtId="0" fontId="24" fillId="33" borderId="21" xfId="0" applyFont="1" applyFill="1" applyBorder="1" applyAlignment="1">
      <alignment horizontal="left"/>
    </xf>
    <xf numFmtId="0" fontId="24" fillId="33" borderId="19" xfId="0" applyFont="1" applyFill="1" applyBorder="1" applyAlignment="1">
      <alignment horizontal="left"/>
    </xf>
    <xf numFmtId="0" fontId="0" fillId="37" borderId="26" xfId="0"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38">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3" formatCode="0%"/>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ill>
        <patternFill>
          <bgColor rgb="FFF9DADD"/>
        </patternFill>
      </fill>
    </dxf>
    <dxf>
      <font>
        <name val="Roboto"/>
        <scheme val="none"/>
      </font>
    </dxf>
    <dxf>
      <font>
        <name val="Roboto"/>
        <scheme val="none"/>
      </font>
    </dxf>
    <dxf>
      <font>
        <name val="Roboto"/>
        <scheme val="none"/>
      </font>
    </dxf>
    <dxf>
      <font>
        <name val="Roboto"/>
        <scheme val="none"/>
      </font>
    </dxf>
    <dxf>
      <font>
        <name val="Roboto"/>
        <scheme val="none"/>
      </font>
    </dxf>
    <dxf>
      <font>
        <name val="Roboto"/>
        <scheme val="none"/>
      </font>
    </dxf>
    <dxf>
      <font>
        <sz val="12"/>
      </font>
    </dxf>
    <dxf>
      <font>
        <sz val="12"/>
      </font>
    </dxf>
    <dxf>
      <font>
        <sz val="12"/>
      </font>
    </dxf>
    <dxf>
      <font>
        <sz val="12"/>
      </font>
    </dxf>
    <dxf>
      <font>
        <sz val="14"/>
      </font>
    </dxf>
    <dxf>
      <font>
        <sz val="14"/>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alignment wrapText="1"/>
    </dxf>
    <dxf>
      <alignment wrapText="1"/>
    </dxf>
    <dxf>
      <alignment horizontal="left"/>
    </dxf>
    <dxf>
      <alignment horizontal="left"/>
    </dxf>
    <dxf>
      <alignment horizontal="left"/>
    </dxf>
    <dxf>
      <alignment horizontal="left"/>
    </dxf>
    <dxf>
      <alignment horizontal="left"/>
    </dxf>
    <dxf>
      <alignment vertical="bottom"/>
    </dxf>
    <dxf>
      <alignment vertical="bottom"/>
    </dxf>
    <dxf>
      <alignment vertical="bottom"/>
    </dxf>
    <dxf>
      <alignment vertical="bottom"/>
    </dxf>
    <dxf>
      <alignment vertical="bottom"/>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sz val="14"/>
      </font>
    </dxf>
    <dxf>
      <font>
        <sz val="14"/>
      </font>
    </dxf>
    <dxf>
      <font>
        <sz val="14"/>
      </font>
    </dxf>
    <dxf>
      <font>
        <sz val="16"/>
      </font>
    </dxf>
    <dxf>
      <font>
        <sz val="16"/>
      </font>
    </dxf>
    <dxf>
      <font>
        <b/>
      </font>
    </dxf>
    <dxf>
      <font>
        <b/>
      </font>
    </dxf>
    <dxf>
      <fill>
        <patternFill>
          <bgColor rgb="FFEAEAEA"/>
        </patternFill>
      </fill>
    </dxf>
    <dxf>
      <fill>
        <patternFill>
          <bgColor rgb="FFEAEAEA"/>
        </patternFill>
      </fill>
    </dxf>
    <dxf>
      <fill>
        <patternFill>
          <bgColor rgb="FFEAEAEA"/>
        </patternFill>
      </fill>
    </dxf>
    <dxf>
      <fill>
        <patternFill>
          <bgColor rgb="FFEAEAEA"/>
        </patternFill>
      </fill>
    </dxf>
    <dxf>
      <border>
        <left/>
        <right/>
        <top/>
        <bottom/>
      </border>
    </dxf>
    <dxf>
      <border>
        <left/>
        <right/>
        <top/>
        <bottom/>
      </border>
    </dxf>
    <dxf>
      <border>
        <left/>
        <right/>
        <top/>
        <bottom/>
      </border>
    </dxf>
    <dxf>
      <border>
        <left/>
        <right/>
        <top/>
        <bottom/>
      </border>
    </dxf>
    <dxf>
      <border>
        <left/>
        <right/>
        <top/>
        <bottom/>
      </border>
    </dxf>
    <dxf>
      <alignment horizontal="right"/>
    </dxf>
    <dxf>
      <numFmt numFmtId="1" formatCode="0"/>
    </dxf>
    <dxf>
      <font>
        <b val="0"/>
      </font>
    </dxf>
    <dxf>
      <font>
        <b val="0"/>
      </font>
    </dxf>
    <dxf>
      <font>
        <b/>
      </font>
    </dxf>
    <dxf>
      <font>
        <b/>
      </font>
    </dxf>
    <dxf>
      <font>
        <b/>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b/>
      </font>
    </dxf>
    <dxf>
      <font>
        <b val="0"/>
      </font>
    </dxf>
    <dxf>
      <font>
        <b val="0"/>
      </font>
    </dxf>
    <dxf>
      <font>
        <color rgb="FF5F051D"/>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border>
        <left/>
        <right/>
        <top style="medium">
          <color indexed="64"/>
        </top>
      </border>
    </dxf>
    <dxf>
      <numFmt numFmtId="1" formatCode="0"/>
    </dxf>
    <dxf>
      <numFmt numFmtId="13" formatCode="0%"/>
    </dxf>
    <dxf>
      <numFmt numFmtId="13" formatCode="0%"/>
    </dxf>
    <dxf>
      <numFmt numFmtId="13" formatCode="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1" formatCode="0"/>
    </dxf>
    <dxf>
      <numFmt numFmtId="2" formatCode="0.00"/>
    </dxf>
    <dxf>
      <numFmt numFmtId="1" formatCode="0"/>
    </dxf>
    <dxf>
      <numFmt numFmtId="1" formatCode="0"/>
    </dxf>
    <dxf>
      <numFmt numFmtId="1" formatCode="0"/>
    </dxf>
    <dxf>
      <numFmt numFmtId="0" formatCode="General"/>
    </dxf>
    <dxf>
      <numFmt numFmtId="1" formatCode="0"/>
    </dxf>
    <dxf>
      <numFmt numFmtId="1" formatCode="0"/>
    </dxf>
    <dxf>
      <numFmt numFmtId="1" formatCode="0"/>
    </dxf>
    <dxf>
      <numFmt numFmtId="1" formatCode="0"/>
    </dxf>
    <dxf>
      <numFmt numFmtId="0" formatCode="General"/>
    </dxf>
    <dxf>
      <numFmt numFmtId="0" formatCode="General"/>
    </dxf>
    <dxf>
      <numFmt numFmtId="1" formatCode="0"/>
    </dxf>
    <dxf>
      <numFmt numFmtId="2" formatCode="0.00"/>
    </dxf>
    <dxf>
      <numFmt numFmtId="1" formatCode="0"/>
    </dxf>
    <dxf>
      <numFmt numFmtId="0" formatCode="General"/>
    </dxf>
    <dxf>
      <numFmt numFmtId="1" formatCode="0"/>
    </dxf>
    <dxf>
      <numFmt numFmtId="0" formatCode="General"/>
    </dxf>
    <dxf>
      <numFmt numFmtId="1" formatCode="0"/>
    </dxf>
    <dxf>
      <numFmt numFmtId="0" formatCode="General"/>
    </dxf>
    <dxf>
      <numFmt numFmtId="0" formatCode="General"/>
    </dxf>
    <dxf>
      <numFmt numFmtId="0" formatCode="General"/>
    </dxf>
    <dxf>
      <numFmt numFmtId="1" formatCode="0"/>
    </dxf>
    <dxf>
      <font>
        <b/>
        <i val="0"/>
        <sz val="12"/>
        <name val="Roboto"/>
        <scheme val="none"/>
      </font>
      <fill>
        <patternFill patternType="none">
          <bgColor auto="1"/>
        </patternFill>
      </fill>
    </dxf>
    <dxf>
      <fill>
        <patternFill patternType="solid">
          <bgColor rgb="FFE2E8E3"/>
        </patternFill>
      </fill>
      <border diagonalUp="0" diagonalDown="0">
        <left/>
        <right/>
        <top style="thin">
          <color auto="1"/>
        </top>
        <bottom style="thin">
          <color auto="1"/>
        </bottom>
        <vertical/>
        <horizontal/>
      </border>
    </dxf>
  </dxfs>
  <tableStyles count="2" defaultTableStyle="TableStyleMedium2" defaultPivotStyle="PivotStyleLight16">
    <tableStyle name="PivotTable Style 1" table="0" count="0" xr9:uid="{2C33971A-7CF8-4437-9503-8B69EE455792}"/>
    <tableStyle name="Slicer Style 2" pivot="0" table="0" count="5" xr9:uid="{1D0DF1F8-2692-472D-8345-C684647CD9E9}">
      <tableStyleElement type="wholeTable" dxfId="837"/>
      <tableStyleElement type="headerRow" dxfId="836"/>
    </tableStyle>
  </tableStyles>
  <colors>
    <mruColors>
      <color rgb="FF5F051D"/>
      <color rgb="FF1C441E"/>
      <color rgb="FFBB0939"/>
      <color rgb="FFF9DADD"/>
      <color rgb="FFFCEEEF"/>
      <color rgb="FFD58790"/>
      <color rgb="FF89BEB3"/>
      <color rgb="FFEAEAEA"/>
      <color rgb="FFE2E8E3"/>
      <color rgb="FFCCDED1"/>
    </mruColors>
  </colors>
  <extLst>
    <ext xmlns:x14="http://schemas.microsoft.com/office/spreadsheetml/2009/9/main" uri="{46F421CA-312F-682f-3DD2-61675219B42D}">
      <x14:dxfs count="3">
        <dxf>
          <font>
            <b val="0"/>
            <i val="0"/>
            <sz val="10"/>
            <name val="Roboto"/>
            <scheme val="none"/>
          </font>
          <fill>
            <patternFill patternType="solid">
              <bgColor rgb="FFAFD5CC"/>
            </patternFill>
          </fill>
          <border>
            <left style="thin">
              <color auto="1"/>
            </left>
            <right style="thin">
              <color auto="1"/>
            </right>
            <top style="thin">
              <color auto="1"/>
            </top>
            <bottom style="thin">
              <color auto="1"/>
            </bottom>
          </border>
        </dxf>
        <dxf>
          <font>
            <b val="0"/>
            <i val="0"/>
            <sz val="10"/>
            <name val="Roboto"/>
            <scheme val="none"/>
          </font>
          <fill>
            <patternFill>
              <bgColor rgb="FFAFD5CC"/>
            </patternFill>
          </fill>
          <border>
            <left style="thin">
              <color auto="1"/>
            </left>
            <right style="thin">
              <color auto="1"/>
            </right>
            <top style="thin">
              <color auto="1"/>
            </top>
            <bottom style="thin">
              <color auto="1"/>
            </bottom>
          </border>
        </dxf>
        <dxf>
          <font>
            <strike val="0"/>
            <sz val="10"/>
            <color theme="2" tint="-0.749961851863155"/>
            <name val="Roboto"/>
            <scheme val="none"/>
          </font>
          <fill>
            <patternFill patternType="solid">
              <fgColor indexed="64"/>
              <bgColor rgb="FFEAEAEA"/>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2">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3.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lab_metrics_vs_death!$B$1</c:f>
              <c:strCache>
                <c:ptCount val="1"/>
                <c:pt idx="0">
                  <c:v>Avg. of Ejection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44DB-42A8-BEE8-DBB520D95D07}"/>
            </c:ext>
          </c:extLst>
        </c:ser>
        <c:ser>
          <c:idx val="1"/>
          <c:order val="1"/>
          <c:tx>
            <c:strRef>
              <c:f>lab_metrics_vs_death!$C$1</c:f>
              <c:strCache>
                <c:ptCount val="1"/>
                <c:pt idx="0">
                  <c:v>Avg. Days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44DB-42A8-BEE8-DBB520D95D07}"/>
            </c:ext>
          </c:extLst>
        </c:ser>
        <c:ser>
          <c:idx val="3"/>
          <c:order val="3"/>
          <c:tx>
            <c:strRef>
              <c:f>lab_metrics_vs_death!$E$1</c:f>
              <c:strCache>
                <c:ptCount val="1"/>
                <c:pt idx="0">
                  <c:v>Ave. Serum Na</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3-44DB-42A8-BEE8-DBB520D95D07}"/>
            </c:ext>
          </c:extLst>
        </c:ser>
        <c:dLbls>
          <c:dLblPos val="ctr"/>
          <c:showLegendKey val="0"/>
          <c:showVal val="1"/>
          <c:showCatName val="0"/>
          <c:showSerName val="0"/>
          <c:showPercent val="0"/>
          <c:showBubbleSize val="0"/>
        </c:dLbls>
        <c:gapWidth val="219"/>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0"/>
          <c:extLst>
            <c:ext xmlns:c16="http://schemas.microsoft.com/office/drawing/2014/chart" uri="{C3380CC4-5D6E-409C-BE32-E72D297353CC}">
              <c16:uniqueId val="{00000002-44DB-42A8-BEE8-DBB520D95D07}"/>
            </c:ext>
          </c:extLst>
        </c:ser>
        <c:dLbls>
          <c:dLblPos val="ctr"/>
          <c:showLegendKey val="0"/>
          <c:showVal val="1"/>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age_vs_death!$B$1</c:f>
              <c:strCache>
                <c:ptCount val="1"/>
                <c:pt idx="0">
                  <c:v>% Alive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0-C222-41CA-8CDE-4E7288ED6D52}"/>
            </c:ext>
          </c:extLst>
        </c:ser>
        <c:ser>
          <c:idx val="1"/>
          <c:order val="1"/>
          <c:tx>
            <c:strRef>
              <c:f>age_vs_death!$C$1</c:f>
              <c:strCache>
                <c:ptCount val="1"/>
                <c:pt idx="0">
                  <c:v>% Dead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1-C222-41CA-8CDE-4E7288ED6D52}"/>
            </c:ext>
          </c:extLst>
        </c:ser>
        <c:dLbls>
          <c:showLegendKey val="0"/>
          <c:showVal val="0"/>
          <c:showCatName val="0"/>
          <c:showSerName val="0"/>
          <c:showPercent val="0"/>
          <c:showBubbleSize val="0"/>
        </c:dLbls>
        <c:gapWidth val="219"/>
        <c:overlap val="-27"/>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22127"/>
        <c:crosses val="autoZero"/>
        <c:auto val="1"/>
        <c:lblAlgn val="ctr"/>
        <c:lblOffset val="100"/>
        <c:noMultiLvlLbl val="0"/>
      </c:catAx>
      <c:valAx>
        <c:axId val="13056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61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200" b="1">
                <a:solidFill>
                  <a:sysClr val="windowText" lastClr="000000"/>
                </a:solidFill>
                <a:latin typeface="Roboto" panose="02000000000000000000" pitchFamily="2" charset="0"/>
                <a:ea typeface="Roboto" panose="02000000000000000000" pitchFamily="2" charset="0"/>
              </a:rPr>
              <a:t>Status at Follow-Up</a:t>
            </a:r>
          </a:p>
        </c:rich>
      </c:tx>
      <c:layout>
        <c:manualLayout>
          <c:xMode val="edge"/>
          <c:yMode val="edge"/>
          <c:x val="0.22906954931660389"/>
          <c:y val="0.15619061408430313"/>
        </c:manualLayout>
      </c:layout>
      <c:overlay val="0"/>
      <c:spPr>
        <a:noFill/>
        <a:ln>
          <a:noFill/>
        </a:ln>
        <a:effectLst/>
      </c:spPr>
      <c:txPr>
        <a:bodyPr rot="0" spcFirstLastPara="1" vertOverflow="ellipsis" vert="horz" wrap="square" anchor="ctr" anchorCtr="1"/>
        <a:lstStyle/>
        <a:p>
          <a:pPr>
            <a:defRPr sz="10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784F-430B-B50B-E51BFC3D8B8F}"/>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784F-430B-B50B-E51BFC3D8B8F}"/>
              </c:ext>
            </c:extLst>
          </c:dPt>
          <c:dPt>
            <c:idx val="2"/>
            <c:bubble3D val="0"/>
            <c:spPr>
              <a:noFill/>
              <a:ln w="19050">
                <a:noFill/>
              </a:ln>
              <a:effectLst>
                <a:outerShdw blurRad="50800" dist="50800" dir="5400000" algn="ctr" rotWithShape="0">
                  <a:srgbClr val="000000">
                    <a:alpha val="0"/>
                  </a:srgbClr>
                </a:outerShdw>
              </a:effectLst>
            </c:spPr>
            <c:extLst>
              <c:ext xmlns:c16="http://schemas.microsoft.com/office/drawing/2014/chart" uri="{C3380CC4-5D6E-409C-BE32-E72D297353CC}">
                <c16:uniqueId val="{00000005-784F-430B-B50B-E51BFC3D8B8F}"/>
              </c:ext>
            </c:extLst>
          </c:dPt>
          <c:dLbls>
            <c:dLbl>
              <c:idx val="2"/>
              <c:delete val="1"/>
              <c:extLst>
                <c:ext xmlns:c15="http://schemas.microsoft.com/office/drawing/2012/chart" uri="{CE6537A1-D6FC-4f65-9D91-7224C49458BB}"/>
                <c:ext xmlns:c16="http://schemas.microsoft.com/office/drawing/2014/chart" uri="{C3380CC4-5D6E-409C-BE32-E72D297353CC}">
                  <c16:uniqueId val="{00000005-784F-430B-B50B-E51BFC3D8B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slicers_and_pivot!$C$78:$C$80</c:f>
              <c:strCache>
                <c:ptCount val="3"/>
                <c:pt idx="0">
                  <c:v>Alive</c:v>
                </c:pt>
                <c:pt idx="1">
                  <c:v>Dead</c:v>
                </c:pt>
                <c:pt idx="2">
                  <c:v>omitted</c:v>
                </c:pt>
              </c:strCache>
            </c:strRef>
          </c:cat>
          <c:val>
            <c:numRef>
              <c:f>slicers_and_pivot!$D$78:$D$80</c:f>
              <c:numCache>
                <c:formatCode>0%</c:formatCode>
                <c:ptCount val="3"/>
                <c:pt idx="0">
                  <c:v>0.68640000000000001</c:v>
                </c:pt>
                <c:pt idx="1">
                  <c:v>0.31359999999999999</c:v>
                </c:pt>
                <c:pt idx="2">
                  <c:v>1</c:v>
                </c:pt>
              </c:numCache>
            </c:numRef>
          </c:val>
          <c:extLst>
            <c:ext xmlns:c16="http://schemas.microsoft.com/office/drawing/2014/chart" uri="{C3380CC4-5D6E-409C-BE32-E72D297353CC}">
              <c16:uniqueId val="{00000006-784F-430B-B50B-E51BFC3D8B8F}"/>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0292610862524183"/>
          <c:y val="0.2392940525530611"/>
          <c:w val="0.37317875838906306"/>
          <c:h val="8.3371489280091637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[heart_failure_clinical_records_dashboard.xlsx]lab_metrics_vs_death!PivotTable10</c:name>
    <c:fmtId val="6"/>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2000">
                <a:latin typeface="Roboto" panose="02000000000000000000" pitchFamily="2" charset="0"/>
                <a:ea typeface="Roboto" panose="02000000000000000000" pitchFamily="2" charset="0"/>
              </a:rPr>
              <a:t>Lab</a:t>
            </a:r>
            <a:r>
              <a:rPr lang="en-US" sz="2000" baseline="0">
                <a:latin typeface="Roboto" panose="02000000000000000000" pitchFamily="2" charset="0"/>
                <a:ea typeface="Roboto" panose="02000000000000000000" pitchFamily="2" charset="0"/>
              </a:rPr>
              <a:t> Results</a:t>
            </a:r>
            <a:endParaRPr lang="en-US" sz="2000">
              <a:latin typeface="Roboto" panose="02000000000000000000" pitchFamily="2" charset="0"/>
              <a:ea typeface="Roboto" panose="02000000000000000000" pitchFamily="2" charset="0"/>
            </a:endParaRPr>
          </a:p>
        </c:rich>
      </c:tx>
      <c:layout>
        <c:manualLayout>
          <c:xMode val="edge"/>
          <c:yMode val="edge"/>
          <c:x val="0.39580438836383075"/>
          <c:y val="3.31082587923519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9BEB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D5879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BB0939"/>
            </a:solidFill>
            <a:round/>
            <a:headEnd type="oval"/>
            <a:tailEnd type="oval"/>
          </a:ln>
          <a:effectLst/>
        </c:spPr>
        <c:marker>
          <c:symbol val="square"/>
          <c:size val="11"/>
          <c:spPr>
            <a:solidFill>
              <a:srgbClr val="BB093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314118857389873E-2"/>
          <c:y val="0.27031134882879904"/>
          <c:w val="0.86628323256107798"/>
          <c:h val="0.64199236896726175"/>
        </c:manualLayout>
      </c:layout>
      <c:barChart>
        <c:barDir val="col"/>
        <c:grouping val="clustered"/>
        <c:varyColors val="0"/>
        <c:ser>
          <c:idx val="0"/>
          <c:order val="0"/>
          <c:tx>
            <c:strRef>
              <c:f>lab_metrics_vs_death!$B$1</c:f>
              <c:strCache>
                <c:ptCount val="1"/>
                <c:pt idx="0">
                  <c:v>Avg. of Ejection</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lab_metrics_vs_death!$B$2:$B$4</c:f>
              <c:numCache>
                <c:formatCode>0</c:formatCode>
                <c:ptCount val="2"/>
                <c:pt idx="0">
                  <c:v>40.012529137529135</c:v>
                </c:pt>
                <c:pt idx="1">
                  <c:v>32.748724489795919</c:v>
                </c:pt>
              </c:numCache>
            </c:numRef>
          </c:val>
          <c:extLst>
            <c:ext xmlns:c16="http://schemas.microsoft.com/office/drawing/2014/chart" uri="{C3380CC4-5D6E-409C-BE32-E72D297353CC}">
              <c16:uniqueId val="{00000000-294A-450E-B146-06CB02C07982}"/>
            </c:ext>
          </c:extLst>
        </c:ser>
        <c:ser>
          <c:idx val="1"/>
          <c:order val="1"/>
          <c:tx>
            <c:strRef>
              <c:f>lab_metrics_vs_death!$C$1</c:f>
              <c:strCache>
                <c:ptCount val="1"/>
                <c:pt idx="0">
                  <c:v>Avg. Days</c:v>
                </c:pt>
              </c:strCache>
            </c:strRef>
          </c:tx>
          <c:spPr>
            <a:solidFill>
              <a:srgbClr val="89BEB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lab_metrics_vs_death!$C$2:$C$4</c:f>
              <c:numCache>
                <c:formatCode>0</c:formatCode>
                <c:ptCount val="2"/>
                <c:pt idx="0">
                  <c:v>158.23280885780886</c:v>
                </c:pt>
                <c:pt idx="1">
                  <c:v>70.369260204081627</c:v>
                </c:pt>
              </c:numCache>
            </c:numRef>
          </c:val>
          <c:extLst>
            <c:ext xmlns:c16="http://schemas.microsoft.com/office/drawing/2014/chart" uri="{C3380CC4-5D6E-409C-BE32-E72D297353CC}">
              <c16:uniqueId val="{00000001-294A-450E-B146-06CB02C07982}"/>
            </c:ext>
          </c:extLst>
        </c:ser>
        <c:ser>
          <c:idx val="3"/>
          <c:order val="3"/>
          <c:tx>
            <c:strRef>
              <c:f>lab_metrics_vs_death!$E$1</c:f>
              <c:strCache>
                <c:ptCount val="1"/>
                <c:pt idx="0">
                  <c:v>Ave. Serum Na</c:v>
                </c:pt>
              </c:strCache>
            </c:strRef>
          </c:tx>
          <c:spPr>
            <a:solidFill>
              <a:srgbClr val="D5879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lab_metrics_vs_death!$E$2:$E$4</c:f>
              <c:numCache>
                <c:formatCode>0</c:formatCode>
                <c:ptCount val="2"/>
                <c:pt idx="0">
                  <c:v>137.49417249417249</c:v>
                </c:pt>
                <c:pt idx="1">
                  <c:v>135.30676020408163</c:v>
                </c:pt>
              </c:numCache>
            </c:numRef>
          </c:val>
          <c:extLst>
            <c:ext xmlns:c16="http://schemas.microsoft.com/office/drawing/2014/chart" uri="{C3380CC4-5D6E-409C-BE32-E72D297353CC}">
              <c16:uniqueId val="{00000002-294A-450E-B146-06CB02C07982}"/>
            </c:ext>
          </c:extLst>
        </c:ser>
        <c:dLbls>
          <c:showLegendKey val="0"/>
          <c:showVal val="0"/>
          <c:showCatName val="0"/>
          <c:showSerName val="0"/>
          <c:showPercent val="0"/>
          <c:showBubbleSize val="0"/>
        </c:dLbls>
        <c:gapWidth val="54"/>
        <c:overlap val="-25"/>
        <c:axId val="705068463"/>
        <c:axId val="705073871"/>
      </c:barChart>
      <c:lineChart>
        <c:grouping val="standard"/>
        <c:varyColors val="0"/>
        <c:ser>
          <c:idx val="2"/>
          <c:order val="2"/>
          <c:tx>
            <c:strRef>
              <c:f>lab_metrics_vs_death!$D$1</c:f>
              <c:strCache>
                <c:ptCount val="1"/>
                <c:pt idx="0">
                  <c:v>Avg. Serum Creatine</c:v>
                </c:pt>
              </c:strCache>
            </c:strRef>
          </c:tx>
          <c:spPr>
            <a:ln w="28575" cap="rnd">
              <a:solidFill>
                <a:srgbClr val="BB0939"/>
              </a:solidFill>
              <a:round/>
              <a:headEnd type="oval"/>
              <a:tailEnd type="oval"/>
            </a:ln>
            <a:effectLst/>
          </c:spPr>
          <c:marker>
            <c:symbol val="square"/>
            <c:size val="11"/>
            <c:spPr>
              <a:solidFill>
                <a:srgbClr val="BB0939"/>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lab_metrics_vs_death!$A$2:$A$4</c:f>
              <c:strCache>
                <c:ptCount val="2"/>
                <c:pt idx="0">
                  <c:v>Alive</c:v>
                </c:pt>
                <c:pt idx="1">
                  <c:v>Dead</c:v>
                </c:pt>
              </c:strCache>
            </c:strRef>
          </c:cat>
          <c:val>
            <c:numRef>
              <c:f>lab_metrics_vs_death!$D$2:$D$4</c:f>
              <c:numCache>
                <c:formatCode>0.00</c:formatCode>
                <c:ptCount val="2"/>
                <c:pt idx="0">
                  <c:v>1.1566724941724915</c:v>
                </c:pt>
                <c:pt idx="1">
                  <c:v>1.8340752551020398</c:v>
                </c:pt>
              </c:numCache>
            </c:numRef>
          </c:val>
          <c:smooth val="1"/>
          <c:extLst>
            <c:ext xmlns:c16="http://schemas.microsoft.com/office/drawing/2014/chart" uri="{C3380CC4-5D6E-409C-BE32-E72D297353CC}">
              <c16:uniqueId val="{00000003-294A-450E-B146-06CB02C07982}"/>
            </c:ext>
          </c:extLst>
        </c:ser>
        <c:dLbls>
          <c:showLegendKey val="0"/>
          <c:showVal val="0"/>
          <c:showCatName val="0"/>
          <c:showSerName val="0"/>
          <c:showPercent val="0"/>
          <c:showBubbleSize val="0"/>
        </c:dLbls>
        <c:marker val="1"/>
        <c:smooth val="0"/>
        <c:axId val="705048495"/>
        <c:axId val="705054735"/>
      </c:lineChart>
      <c:catAx>
        <c:axId val="70506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1"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crossAx val="705073871"/>
        <c:crosses val="autoZero"/>
        <c:auto val="1"/>
        <c:lblAlgn val="ctr"/>
        <c:lblOffset val="100"/>
        <c:noMultiLvlLbl val="0"/>
      </c:catAx>
      <c:valAx>
        <c:axId val="705073871"/>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68463"/>
        <c:crosses val="autoZero"/>
        <c:crossBetween val="between"/>
      </c:valAx>
      <c:valAx>
        <c:axId val="70505473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US" sz="1100" b="0" i="0" u="none" strike="noStrike" kern="1200" baseline="0">
                <a:solidFill>
                  <a:schemeClr val="tx1"/>
                </a:solidFill>
                <a:latin typeface="+mn-lt"/>
                <a:ea typeface="+mn-ea"/>
                <a:cs typeface="+mn-cs"/>
              </a:defRPr>
            </a:pPr>
            <a:endParaRPr lang="en-US"/>
          </a:p>
        </c:txPr>
        <c:crossAx val="705048495"/>
        <c:crosses val="max"/>
        <c:crossBetween val="between"/>
      </c:valAx>
      <c:catAx>
        <c:axId val="705048495"/>
        <c:scaling>
          <c:orientation val="minMax"/>
        </c:scaling>
        <c:delete val="1"/>
        <c:axPos val="b"/>
        <c:numFmt formatCode="General" sourceLinked="1"/>
        <c:majorTickMark val="out"/>
        <c:minorTickMark val="none"/>
        <c:tickLblPos val="nextTo"/>
        <c:crossAx val="705054735"/>
        <c:crosses val="autoZero"/>
        <c:auto val="1"/>
        <c:lblAlgn val="ctr"/>
        <c:lblOffset val="100"/>
        <c:noMultiLvlLbl val="0"/>
      </c:catAx>
      <c:spPr>
        <a:noFill/>
        <a:ln>
          <a:noFill/>
        </a:ln>
        <a:effectLst/>
      </c:spPr>
    </c:plotArea>
    <c:legend>
      <c:legendPos val="b"/>
      <c:layout>
        <c:manualLayout>
          <c:xMode val="edge"/>
          <c:yMode val="edge"/>
          <c:x val="2.8380346391868469E-2"/>
          <c:y val="0.11250812005523889"/>
          <c:w val="0.94693891010553255"/>
          <c:h val="0.1058611025082187"/>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[heart_failure_clinical_records_dashboard.xlsx]age_vs_death!PivotTable11</c:name>
    <c:fmtId val="4"/>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sz="2000">
                <a:solidFill>
                  <a:schemeClr val="tx1"/>
                </a:solidFill>
                <a:latin typeface="Roboto" panose="02000000000000000000" pitchFamily="2" charset="0"/>
                <a:ea typeface="Roboto" panose="02000000000000000000" pitchFamily="2" charset="0"/>
              </a:rPr>
              <a:t>Status at Follow-Up Appointment</a:t>
            </a:r>
          </a:p>
        </c:rich>
      </c:tx>
      <c:layout>
        <c:manualLayout>
          <c:xMode val="edge"/>
          <c:yMode val="edge"/>
          <c:x val="0.27599389626240473"/>
          <c:y val="2.147282712450857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44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F051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27225218434321E-2"/>
          <c:y val="2.1648361034271695E-2"/>
          <c:w val="0.96414554956313137"/>
          <c:h val="0.90624884516540671"/>
        </c:manualLayout>
      </c:layout>
      <c:barChart>
        <c:barDir val="col"/>
        <c:grouping val="clustered"/>
        <c:varyColors val="0"/>
        <c:ser>
          <c:idx val="0"/>
          <c:order val="0"/>
          <c:tx>
            <c:strRef>
              <c:f>age_vs_death!$B$1</c:f>
              <c:strCache>
                <c:ptCount val="1"/>
                <c:pt idx="0">
                  <c:v>% Alive   </c:v>
                </c:pt>
              </c:strCache>
            </c:strRef>
          </c:tx>
          <c:spPr>
            <a:solidFill>
              <a:srgbClr val="1C44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1"/>
            <c:dispEq val="0"/>
            <c:trendlineLbl>
              <c:layout>
                <c:manualLayout>
                  <c:x val="-0.74616098614329296"/>
                  <c:y val="-0.53758621130705797"/>
                </c:manualLayout>
              </c:layout>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1C441E"/>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age_vs_death!$B$2:$B$14</c:f>
              <c:numCache>
                <c:formatCode>0%</c:formatCode>
                <c:ptCount val="12"/>
                <c:pt idx="0">
                  <c:v>0.94029850746268662</c:v>
                </c:pt>
                <c:pt idx="1">
                  <c:v>0.62886597938144329</c:v>
                </c:pt>
                <c:pt idx="2">
                  <c:v>0.76996424314660306</c:v>
                </c:pt>
                <c:pt idx="3">
                  <c:v>0.79261862917398951</c:v>
                </c:pt>
                <c:pt idx="4">
                  <c:v>0.72568306010928962</c:v>
                </c:pt>
                <c:pt idx="5">
                  <c:v>0.66516516516516522</c:v>
                </c:pt>
                <c:pt idx="6">
                  <c:v>0.67278797996661099</c:v>
                </c:pt>
                <c:pt idx="7">
                  <c:v>0.45089285714285715</c:v>
                </c:pt>
                <c:pt idx="8">
                  <c:v>0.23870967741935484</c:v>
                </c:pt>
                <c:pt idx="9">
                  <c:v>0.36290322580645162</c:v>
                </c:pt>
                <c:pt idx="10">
                  <c:v>0.42307692307692307</c:v>
                </c:pt>
                <c:pt idx="11">
                  <c:v>0</c:v>
                </c:pt>
              </c:numCache>
            </c:numRef>
          </c:val>
          <c:extLst>
            <c:ext xmlns:c16="http://schemas.microsoft.com/office/drawing/2014/chart" uri="{C3380CC4-5D6E-409C-BE32-E72D297353CC}">
              <c16:uniqueId val="{00000001-320F-46A1-8BC6-0027572D9ABE}"/>
            </c:ext>
          </c:extLst>
        </c:ser>
        <c:ser>
          <c:idx val="1"/>
          <c:order val="1"/>
          <c:tx>
            <c:strRef>
              <c:f>age_vs_death!$C$1</c:f>
              <c:strCache>
                <c:ptCount val="1"/>
                <c:pt idx="0">
                  <c:v>% Dead   </c:v>
                </c:pt>
              </c:strCache>
            </c:strRef>
          </c:tx>
          <c:spPr>
            <a:solidFill>
              <a:srgbClr val="5F051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Roboto" panose="02000000000000000000" pitchFamily="2" charset="0"/>
                    <a:ea typeface="Roboto" panose="02000000000000000000" pitchFamily="2"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5F051D"/>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1100" b="1" i="0" u="none" strike="noStrike" kern="1200" baseline="0">
                      <a:solidFill>
                        <a:srgbClr val="5F051D"/>
                      </a:solidFill>
                      <a:latin typeface="Roboto" panose="02000000000000000000" pitchFamily="2" charset="0"/>
                      <a:ea typeface="Roboto" panose="02000000000000000000" pitchFamily="2" charset="0"/>
                      <a:cs typeface="+mn-cs"/>
                    </a:defRPr>
                  </a:pPr>
                  <a:endParaRPr lang="en-US"/>
                </a:p>
              </c:txPr>
            </c:trendlineLbl>
          </c:trendline>
          <c:cat>
            <c:strRef>
              <c:f>age_vs_death!$A$2:$A$14</c:f>
              <c:strCache>
                <c:ptCount val="12"/>
                <c:pt idx="0">
                  <c:v>40-44</c:v>
                </c:pt>
                <c:pt idx="1">
                  <c:v>45-49</c:v>
                </c:pt>
                <c:pt idx="2">
                  <c:v>50-54</c:v>
                </c:pt>
                <c:pt idx="3">
                  <c:v>55-59</c:v>
                </c:pt>
                <c:pt idx="4">
                  <c:v>60-64</c:v>
                </c:pt>
                <c:pt idx="5">
                  <c:v>65-69</c:v>
                </c:pt>
                <c:pt idx="6">
                  <c:v>70-74</c:v>
                </c:pt>
                <c:pt idx="7">
                  <c:v>75-79</c:v>
                </c:pt>
                <c:pt idx="8">
                  <c:v>80-84</c:v>
                </c:pt>
                <c:pt idx="9">
                  <c:v>85-89</c:v>
                </c:pt>
                <c:pt idx="10">
                  <c:v>90-94</c:v>
                </c:pt>
                <c:pt idx="11">
                  <c:v>95-99</c:v>
                </c:pt>
              </c:strCache>
            </c:strRef>
          </c:cat>
          <c:val>
            <c:numRef>
              <c:f>age_vs_death!$C$2:$C$14</c:f>
              <c:numCache>
                <c:formatCode>0%</c:formatCode>
                <c:ptCount val="12"/>
                <c:pt idx="0">
                  <c:v>5.9701492537313432E-2</c:v>
                </c:pt>
                <c:pt idx="1">
                  <c:v>0.37113402061855671</c:v>
                </c:pt>
                <c:pt idx="2">
                  <c:v>0.23003575685339689</c:v>
                </c:pt>
                <c:pt idx="3">
                  <c:v>0.20738137082601055</c:v>
                </c:pt>
                <c:pt idx="4">
                  <c:v>0.27431693989071038</c:v>
                </c:pt>
                <c:pt idx="5">
                  <c:v>0.33483483483483484</c:v>
                </c:pt>
                <c:pt idx="6">
                  <c:v>0.32721202003338901</c:v>
                </c:pt>
                <c:pt idx="7">
                  <c:v>0.5491071428571429</c:v>
                </c:pt>
                <c:pt idx="8">
                  <c:v>0.76129032258064511</c:v>
                </c:pt>
                <c:pt idx="9">
                  <c:v>0.63709677419354838</c:v>
                </c:pt>
                <c:pt idx="10">
                  <c:v>0.57692307692307687</c:v>
                </c:pt>
                <c:pt idx="11">
                  <c:v>1</c:v>
                </c:pt>
              </c:numCache>
            </c:numRef>
          </c:val>
          <c:extLst>
            <c:ext xmlns:c16="http://schemas.microsoft.com/office/drawing/2014/chart" uri="{C3380CC4-5D6E-409C-BE32-E72D297353CC}">
              <c16:uniqueId val="{00000003-320F-46A1-8BC6-0027572D9ABE}"/>
            </c:ext>
          </c:extLst>
        </c:ser>
        <c:dLbls>
          <c:showLegendKey val="0"/>
          <c:showVal val="1"/>
          <c:showCatName val="0"/>
          <c:showSerName val="0"/>
          <c:showPercent val="0"/>
          <c:showBubbleSize val="0"/>
        </c:dLbls>
        <c:gapWidth val="100"/>
        <c:overlap val="-25"/>
        <c:axId val="1305617551"/>
        <c:axId val="1305622127"/>
      </c:barChart>
      <c:catAx>
        <c:axId val="130561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305622127"/>
        <c:crosses val="autoZero"/>
        <c:auto val="1"/>
        <c:lblAlgn val="ctr"/>
        <c:lblOffset val="100"/>
        <c:noMultiLvlLbl val="0"/>
      </c:catAx>
      <c:valAx>
        <c:axId val="1305622127"/>
        <c:scaling>
          <c:orientation val="minMax"/>
        </c:scaling>
        <c:delete val="1"/>
        <c:axPos val="l"/>
        <c:numFmt formatCode="0%" sourceLinked="1"/>
        <c:majorTickMark val="none"/>
        <c:minorTickMark val="none"/>
        <c:tickLblPos val="nextTo"/>
        <c:crossAx val="1305617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2700000" algn="tl" rotWithShape="0">
        <a:prstClr val="black">
          <a:alpha val="5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200" b="1">
                <a:solidFill>
                  <a:schemeClr val="tx1"/>
                </a:solidFill>
              </a:rPr>
              <a:t>High Blood </a:t>
            </a:r>
            <a:r>
              <a:rPr lang="en-US" sz="1200" b="1">
                <a:solidFill>
                  <a:schemeClr val="tx1"/>
                </a:solidFill>
                <a:latin typeface="Roboto" panose="02000000000000000000" pitchFamily="2" charset="0"/>
                <a:ea typeface="Roboto" panose="02000000000000000000" pitchFamily="2" charset="0"/>
              </a:rPr>
              <a:t>Pressure</a:t>
            </a:r>
          </a:p>
        </c:rich>
      </c:tx>
      <c:layout>
        <c:manualLayout>
          <c:xMode val="edge"/>
          <c:yMode val="edge"/>
          <c:x val="0.34037115303867782"/>
          <c:y val="0.1529116315424433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CBF9-46D9-B448-3533A20680A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CBF9-46D9-B448-3533A20680A4}"/>
              </c:ext>
            </c:extLst>
          </c:dPt>
          <c:dPt>
            <c:idx val="2"/>
            <c:bubble3D val="0"/>
            <c:spPr>
              <a:noFill/>
              <a:ln w="19050">
                <a:noFill/>
              </a:ln>
              <a:effectLst/>
            </c:spPr>
            <c:extLst>
              <c:ext xmlns:c16="http://schemas.microsoft.com/office/drawing/2014/chart" uri="{C3380CC4-5D6E-409C-BE32-E72D297353CC}">
                <c16:uniqueId val="{00000005-CBF9-46D9-B448-3533A20680A4}"/>
              </c:ext>
            </c:extLst>
          </c:dPt>
          <c:dLbls>
            <c:dLbl>
              <c:idx val="2"/>
              <c:delete val="1"/>
              <c:extLst>
                <c:ext xmlns:c15="http://schemas.microsoft.com/office/drawing/2012/chart" uri="{CE6537A1-D6FC-4f65-9D91-7224C49458BB}"/>
                <c:ext xmlns:c16="http://schemas.microsoft.com/office/drawing/2014/chart" uri="{C3380CC4-5D6E-409C-BE32-E72D297353CC}">
                  <c16:uniqueId val="{00000005-CBF9-46D9-B448-3533A20680A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slicers_and_pivot!$C$83:$C$85</c:f>
              <c:strCache>
                <c:ptCount val="3"/>
                <c:pt idx="0">
                  <c:v>High Blood Pressure</c:v>
                </c:pt>
                <c:pt idx="1">
                  <c:v>No High-Blood Pressure</c:v>
                </c:pt>
                <c:pt idx="2">
                  <c:v>omitted</c:v>
                </c:pt>
              </c:strCache>
            </c:strRef>
          </c:cat>
          <c:val>
            <c:numRef>
              <c:f>slicers_and_pivot!$D$83:$D$85</c:f>
              <c:numCache>
                <c:formatCode>0%</c:formatCode>
                <c:ptCount val="3"/>
                <c:pt idx="0">
                  <c:v>0.36480000000000001</c:v>
                </c:pt>
                <c:pt idx="1">
                  <c:v>0.63519999999999999</c:v>
                </c:pt>
                <c:pt idx="2">
                  <c:v>1</c:v>
                </c:pt>
              </c:numCache>
            </c:numRef>
          </c:val>
          <c:extLst>
            <c:ext xmlns:c16="http://schemas.microsoft.com/office/drawing/2014/chart" uri="{C3380CC4-5D6E-409C-BE32-E72D297353CC}">
              <c16:uniqueId val="{00000006-CBF9-46D9-B448-3533A20680A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1944165183745552"/>
          <c:y val="0.23343044578246039"/>
          <c:w val="0.64279523248772419"/>
          <c:h val="8.465327997193945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Anaemic</a:t>
            </a:r>
          </a:p>
        </c:rich>
      </c:tx>
      <c:layout>
        <c:manualLayout>
          <c:xMode val="edge"/>
          <c:yMode val="edge"/>
          <c:x val="0.42927079366199733"/>
          <c:y val="0.1709611297187127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manualLayout>
          <c:layoutTarget val="inner"/>
          <c:xMode val="edge"/>
          <c:yMode val="edge"/>
          <c:x val="0.32631995324940782"/>
          <c:y val="0.30083302549014795"/>
          <c:w val="0.3473603092997079"/>
          <c:h val="0.58932022732922573"/>
        </c:manualLayout>
      </c:layout>
      <c:doughnutChart>
        <c:varyColors val="1"/>
        <c:ser>
          <c:idx val="0"/>
          <c:order val="0"/>
          <c:explosion val="2"/>
          <c:dPt>
            <c:idx val="0"/>
            <c:bubble3D val="0"/>
            <c:spPr>
              <a:solidFill>
                <a:srgbClr val="1C441E"/>
              </a:solidFill>
              <a:ln w="19050">
                <a:solidFill>
                  <a:schemeClr val="lt1"/>
                </a:solidFill>
              </a:ln>
              <a:effectLst/>
            </c:spPr>
            <c:extLst>
              <c:ext xmlns:c16="http://schemas.microsoft.com/office/drawing/2014/chart" uri="{C3380CC4-5D6E-409C-BE32-E72D297353CC}">
                <c16:uniqueId val="{00000001-269B-45F0-9BA7-99CD67D8BA24}"/>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269B-45F0-9BA7-99CD67D8BA24}"/>
              </c:ext>
            </c:extLst>
          </c:dPt>
          <c:dPt>
            <c:idx val="2"/>
            <c:bubble3D val="0"/>
            <c:spPr>
              <a:noFill/>
              <a:ln w="19050">
                <a:noFill/>
              </a:ln>
              <a:effectLst/>
            </c:spPr>
            <c:extLst>
              <c:ext xmlns:c16="http://schemas.microsoft.com/office/drawing/2014/chart" uri="{C3380CC4-5D6E-409C-BE32-E72D297353CC}">
                <c16:uniqueId val="{00000005-269B-45F0-9BA7-99CD67D8BA24}"/>
              </c:ext>
            </c:extLst>
          </c:dPt>
          <c:dLbls>
            <c:dLbl>
              <c:idx val="2"/>
              <c:delete val="1"/>
              <c:extLst>
                <c:ext xmlns:c15="http://schemas.microsoft.com/office/drawing/2012/chart" uri="{CE6537A1-D6FC-4f65-9D91-7224C49458BB}"/>
                <c:ext xmlns:c16="http://schemas.microsoft.com/office/drawing/2014/chart" uri="{C3380CC4-5D6E-409C-BE32-E72D297353CC}">
                  <c16:uniqueId val="{00000005-269B-45F0-9BA7-99CD67D8BA2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slicers_and_pivot!$C$88:$C$90</c:f>
              <c:strCache>
                <c:ptCount val="3"/>
                <c:pt idx="0">
                  <c:v>Anaemic</c:v>
                </c:pt>
                <c:pt idx="1">
                  <c:v>Not Anaemic</c:v>
                </c:pt>
                <c:pt idx="2">
                  <c:v>omitted</c:v>
                </c:pt>
              </c:strCache>
            </c:strRef>
          </c:cat>
          <c:val>
            <c:numRef>
              <c:f>slicers_and_pivot!$D$88:$D$90</c:f>
              <c:numCache>
                <c:formatCode>0%</c:formatCode>
                <c:ptCount val="3"/>
                <c:pt idx="0">
                  <c:v>0.47439999999999999</c:v>
                </c:pt>
                <c:pt idx="1">
                  <c:v>0.52560000000000007</c:v>
                </c:pt>
                <c:pt idx="2">
                  <c:v>1</c:v>
                </c:pt>
              </c:numCache>
            </c:numRef>
          </c:val>
          <c:extLst>
            <c:ext xmlns:c16="http://schemas.microsoft.com/office/drawing/2014/chart" uri="{C3380CC4-5D6E-409C-BE32-E72D297353CC}">
              <c16:uniqueId val="{00000006-269B-45F0-9BA7-99CD67D8BA24}"/>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3817699822828129"/>
          <c:y val="0.23606497614402794"/>
          <c:w val="0.33185849692403402"/>
          <c:h val="7.962389363269666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Diabetic</a:t>
            </a:r>
          </a:p>
        </c:rich>
      </c:tx>
      <c:layout>
        <c:manualLayout>
          <c:xMode val="edge"/>
          <c:yMode val="edge"/>
          <c:x val="0.44354483381777121"/>
          <c:y val="0.1707055803634915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A1B0-481C-9997-94793AE13EAE}"/>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A1B0-481C-9997-94793AE13EAE}"/>
              </c:ext>
            </c:extLst>
          </c:dPt>
          <c:dPt>
            <c:idx val="2"/>
            <c:bubble3D val="0"/>
            <c:spPr>
              <a:noFill/>
              <a:ln w="19050">
                <a:noFill/>
              </a:ln>
              <a:effectLst/>
            </c:spPr>
            <c:extLst>
              <c:ext xmlns:c16="http://schemas.microsoft.com/office/drawing/2014/chart" uri="{C3380CC4-5D6E-409C-BE32-E72D297353CC}">
                <c16:uniqueId val="{00000005-A1B0-481C-9997-94793AE13E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slicers_and_pivot!$C$93:$C$95</c:f>
              <c:strCache>
                <c:ptCount val="3"/>
                <c:pt idx="0">
                  <c:v>Diabetic</c:v>
                </c:pt>
                <c:pt idx="1">
                  <c:v>Not Diabetic</c:v>
                </c:pt>
                <c:pt idx="2">
                  <c:v>omitted</c:v>
                </c:pt>
              </c:strCache>
            </c:strRef>
          </c:cat>
          <c:val>
            <c:numRef>
              <c:f>slicers_and_pivot!$D$93:$D$95</c:f>
              <c:numCache>
                <c:formatCode>0%</c:formatCode>
                <c:ptCount val="3"/>
                <c:pt idx="0">
                  <c:v>0.43940000000000001</c:v>
                </c:pt>
                <c:pt idx="1">
                  <c:v>0.56059999999999999</c:v>
                </c:pt>
                <c:pt idx="2">
                  <c:v>1</c:v>
                </c:pt>
              </c:numCache>
            </c:numRef>
          </c:val>
          <c:extLst>
            <c:ext xmlns:c16="http://schemas.microsoft.com/office/drawing/2014/chart" uri="{C3380CC4-5D6E-409C-BE32-E72D297353CC}">
              <c16:uniqueId val="{00000006-A1B0-481C-9997-94793AE13EAE}"/>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2987360281152539"/>
          <c:y val="0.23506821733539696"/>
          <c:w val="0.31945707539810131"/>
          <c:h val="7.8992529556682942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r>
              <a:rPr lang="en-US" sz="1100" b="1">
                <a:solidFill>
                  <a:sysClr val="windowText" lastClr="000000"/>
                </a:solidFill>
                <a:latin typeface="Roboto" panose="02000000000000000000" pitchFamily="2" charset="0"/>
                <a:ea typeface="Roboto" panose="02000000000000000000" pitchFamily="2" charset="0"/>
              </a:rPr>
              <a:t>Smoker</a:t>
            </a:r>
          </a:p>
        </c:rich>
      </c:tx>
      <c:layout>
        <c:manualLayout>
          <c:xMode val="edge"/>
          <c:yMode val="edge"/>
          <c:x val="0.44898775807319874"/>
          <c:y val="0.1703693683924577"/>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ysClr val="windowText" lastClr="000000"/>
              </a:solidFill>
              <a:latin typeface="Roboto" panose="02000000000000000000" pitchFamily="2" charset="0"/>
              <a:ea typeface="Roboto" panose="02000000000000000000" pitchFamily="2" charset="0"/>
              <a:cs typeface="+mn-cs"/>
            </a:defRPr>
          </a:pPr>
          <a:endParaRPr lang="en-US"/>
        </a:p>
      </c:txPr>
    </c:title>
    <c:autoTitleDeleted val="0"/>
    <c:plotArea>
      <c:layout/>
      <c:doughnutChart>
        <c:varyColors val="1"/>
        <c:ser>
          <c:idx val="0"/>
          <c:order val="0"/>
          <c:dPt>
            <c:idx val="0"/>
            <c:bubble3D val="0"/>
            <c:spPr>
              <a:solidFill>
                <a:srgbClr val="1C441E"/>
              </a:solidFill>
              <a:ln w="19050">
                <a:solidFill>
                  <a:schemeClr val="lt1"/>
                </a:solidFill>
              </a:ln>
              <a:effectLst/>
            </c:spPr>
            <c:extLst>
              <c:ext xmlns:c16="http://schemas.microsoft.com/office/drawing/2014/chart" uri="{C3380CC4-5D6E-409C-BE32-E72D297353CC}">
                <c16:uniqueId val="{00000001-8D67-4160-90D4-3967BCDE6955}"/>
              </c:ext>
            </c:extLst>
          </c:dPt>
          <c:dPt>
            <c:idx val="1"/>
            <c:bubble3D val="0"/>
            <c:spPr>
              <a:solidFill>
                <a:srgbClr val="5F051D"/>
              </a:solidFill>
              <a:ln w="19050">
                <a:solidFill>
                  <a:schemeClr val="lt1"/>
                </a:solidFill>
              </a:ln>
              <a:effectLst/>
            </c:spPr>
            <c:extLst>
              <c:ext xmlns:c16="http://schemas.microsoft.com/office/drawing/2014/chart" uri="{C3380CC4-5D6E-409C-BE32-E72D297353CC}">
                <c16:uniqueId val="{00000003-8D67-4160-90D4-3967BCDE6955}"/>
              </c:ext>
            </c:extLst>
          </c:dPt>
          <c:dPt>
            <c:idx val="2"/>
            <c:bubble3D val="0"/>
            <c:spPr>
              <a:noFill/>
              <a:ln w="19050">
                <a:noFill/>
              </a:ln>
              <a:effectLst/>
            </c:spPr>
            <c:extLst>
              <c:ext xmlns:c16="http://schemas.microsoft.com/office/drawing/2014/chart" uri="{C3380CC4-5D6E-409C-BE32-E72D297353CC}">
                <c16:uniqueId val="{00000005-8D67-4160-90D4-3967BCDE6955}"/>
              </c:ext>
            </c:extLst>
          </c:dPt>
          <c:dLbls>
            <c:dLbl>
              <c:idx val="2"/>
              <c:delete val="1"/>
              <c:extLst>
                <c:ext xmlns:c15="http://schemas.microsoft.com/office/drawing/2012/chart" uri="{CE6537A1-D6FC-4f65-9D91-7224C49458BB}"/>
                <c:ext xmlns:c16="http://schemas.microsoft.com/office/drawing/2014/chart" uri="{C3380CC4-5D6E-409C-BE32-E72D297353CC}">
                  <c16:uniqueId val="{00000005-8D67-4160-90D4-3967BCDE695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slicers_and_pivot!$C$98:$C$100</c:f>
              <c:strCache>
                <c:ptCount val="3"/>
                <c:pt idx="0">
                  <c:v>Smoker</c:v>
                </c:pt>
                <c:pt idx="1">
                  <c:v>Non-Smoker</c:v>
                </c:pt>
                <c:pt idx="2">
                  <c:v>omitted</c:v>
                </c:pt>
              </c:strCache>
            </c:strRef>
          </c:cat>
          <c:val>
            <c:numRef>
              <c:f>slicers_and_pivot!$D$98:$D$100</c:f>
              <c:numCache>
                <c:formatCode>0%</c:formatCode>
                <c:ptCount val="3"/>
                <c:pt idx="0">
                  <c:v>0.31180000000000002</c:v>
                </c:pt>
                <c:pt idx="1">
                  <c:v>0.68819999999999992</c:v>
                </c:pt>
                <c:pt idx="2">
                  <c:v>1</c:v>
                </c:pt>
              </c:numCache>
            </c:numRef>
          </c:val>
          <c:extLst>
            <c:ext xmlns:c16="http://schemas.microsoft.com/office/drawing/2014/chart" uri="{C3380CC4-5D6E-409C-BE32-E72D297353CC}">
              <c16:uniqueId val="{00000006-8D67-4160-90D4-3967BCDE6955}"/>
            </c:ext>
          </c:extLst>
        </c:ser>
        <c:dLbls>
          <c:showLegendKey val="0"/>
          <c:showVal val="0"/>
          <c:showCatName val="0"/>
          <c:showSerName val="0"/>
          <c:showPercent val="1"/>
          <c:showBubbleSize val="0"/>
          <c:showLeaderLines val="1"/>
        </c:dLbls>
        <c:firstSliceAng val="270"/>
        <c:holeSize val="50"/>
      </c:doughnutChart>
      <c:spPr>
        <a:noFill/>
        <a:ln>
          <a:noFill/>
        </a:ln>
        <a:effectLst/>
      </c:spPr>
    </c:plotArea>
    <c:legend>
      <c:legendPos val="t"/>
      <c:legendEntry>
        <c:idx val="2"/>
        <c:delete val="1"/>
      </c:legendEntry>
      <c:layout>
        <c:manualLayout>
          <c:xMode val="edge"/>
          <c:yMode val="edge"/>
          <c:x val="0.34766941349031127"/>
          <c:y val="0.23283813680302551"/>
          <c:w val="0.31828417094927464"/>
          <c:h val="7.8438649464726881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5.xml"/><Relationship Id="rId7" Type="http://schemas.openxmlformats.org/officeDocument/2006/relationships/chart" Target="../charts/chart6.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3.png"/><Relationship Id="rId5" Type="http://schemas.openxmlformats.org/officeDocument/2006/relationships/image" Target="../media/image2.png"/><Relationship Id="rId10" Type="http://schemas.openxmlformats.org/officeDocument/2006/relationships/chart" Target="../charts/chart9.xml"/><Relationship Id="rId4" Type="http://schemas.openxmlformats.org/officeDocument/2006/relationships/image" Target="../media/image1.png"/><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94845</xdr:colOff>
      <xdr:row>7</xdr:row>
      <xdr:rowOff>5574</xdr:rowOff>
    </xdr:from>
    <xdr:to>
      <xdr:col>1</xdr:col>
      <xdr:colOff>1035279</xdr:colOff>
      <xdr:row>12</xdr:row>
      <xdr:rowOff>45599</xdr:rowOff>
    </xdr:to>
    <mc:AlternateContent xmlns:mc="http://schemas.openxmlformats.org/markup-compatibility/2006" xmlns:a14="http://schemas.microsoft.com/office/drawing/2010/main">
      <mc:Choice Requires="a14">
        <xdr:graphicFrame macro="">
          <xdr:nvGraphicFramePr>
            <xdr:cNvPr id="3" name="anemia_label">
              <a:extLst>
                <a:ext uri="{FF2B5EF4-FFF2-40B4-BE49-F238E27FC236}">
                  <a16:creationId xmlns:a16="http://schemas.microsoft.com/office/drawing/2014/main" id="{F6DC2416-E83D-4D02-AB34-AF1B60C19455}"/>
                </a:ext>
              </a:extLst>
            </xdr:cNvPr>
            <xdr:cNvGraphicFramePr/>
          </xdr:nvGraphicFramePr>
          <xdr:xfrm>
            <a:off x="0" y="0"/>
            <a:ext cx="0" cy="0"/>
          </xdr:xfrm>
          <a:graphic>
            <a:graphicData uri="http://schemas.microsoft.com/office/drawing/2010/slicer">
              <sle:slicer xmlns:sle="http://schemas.microsoft.com/office/drawing/2010/slicer" name="anemia_label"/>
            </a:graphicData>
          </a:graphic>
        </xdr:graphicFrame>
      </mc:Choice>
      <mc:Fallback xmlns="">
        <xdr:sp macro="" textlink="">
          <xdr:nvSpPr>
            <xdr:cNvPr id="0" name=""/>
            <xdr:cNvSpPr>
              <a:spLocks noTextEdit="1"/>
            </xdr:cNvSpPr>
          </xdr:nvSpPr>
          <xdr:spPr>
            <a:xfrm>
              <a:off x="94845" y="1282329"/>
              <a:ext cx="1827070" cy="95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1093451</xdr:colOff>
      <xdr:row>5</xdr:row>
      <xdr:rowOff>11248</xdr:rowOff>
    </xdr:from>
    <xdr:to>
      <xdr:col>2</xdr:col>
      <xdr:colOff>625207</xdr:colOff>
      <xdr:row>10</xdr:row>
      <xdr:rowOff>60798</xdr:rowOff>
    </xdr:to>
    <mc:AlternateContent xmlns:mc="http://schemas.openxmlformats.org/markup-compatibility/2006" xmlns:a14="http://schemas.microsoft.com/office/drawing/2010/main">
      <mc:Choice Requires="a14">
        <xdr:graphicFrame macro="">
          <xdr:nvGraphicFramePr>
            <xdr:cNvPr id="4" name="diabetes_label">
              <a:extLst>
                <a:ext uri="{FF2B5EF4-FFF2-40B4-BE49-F238E27FC236}">
                  <a16:creationId xmlns:a16="http://schemas.microsoft.com/office/drawing/2014/main" id="{78A8238A-2921-44F8-AF66-BE79523CF964}"/>
                </a:ext>
              </a:extLst>
            </xdr:cNvPr>
            <xdr:cNvGraphicFramePr/>
          </xdr:nvGraphicFramePr>
          <xdr:xfrm>
            <a:off x="0" y="0"/>
            <a:ext cx="0" cy="0"/>
          </xdr:xfrm>
          <a:graphic>
            <a:graphicData uri="http://schemas.microsoft.com/office/drawing/2010/slicer">
              <sle:slicer xmlns:sle="http://schemas.microsoft.com/office/drawing/2010/slicer" name="diabetes_label"/>
            </a:graphicData>
          </a:graphic>
        </xdr:graphicFrame>
      </mc:Choice>
      <mc:Fallback xmlns="">
        <xdr:sp macro="" textlink="">
          <xdr:nvSpPr>
            <xdr:cNvPr id="0" name=""/>
            <xdr:cNvSpPr>
              <a:spLocks noTextEdit="1"/>
            </xdr:cNvSpPr>
          </xdr:nvSpPr>
          <xdr:spPr>
            <a:xfrm>
              <a:off x="2091550" y="923216"/>
              <a:ext cx="1831942" cy="2543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886568</xdr:colOff>
      <xdr:row>6</xdr:row>
      <xdr:rowOff>17095</xdr:rowOff>
    </xdr:from>
    <xdr:to>
      <xdr:col>6</xdr:col>
      <xdr:colOff>354654</xdr:colOff>
      <xdr:row>11</xdr:row>
      <xdr:rowOff>111463</xdr:rowOff>
    </xdr:to>
    <mc:AlternateContent xmlns:mc="http://schemas.openxmlformats.org/markup-compatibility/2006" xmlns:a14="http://schemas.microsoft.com/office/drawing/2010/main">
      <mc:Choice Requires="a14">
        <xdr:graphicFrame macro="">
          <xdr:nvGraphicFramePr>
            <xdr:cNvPr id="5" name="hbp_label">
              <a:extLst>
                <a:ext uri="{FF2B5EF4-FFF2-40B4-BE49-F238E27FC236}">
                  <a16:creationId xmlns:a16="http://schemas.microsoft.com/office/drawing/2014/main" id="{B10E5D0B-4D72-436B-AEA7-C17EA8C26B8C}"/>
                </a:ext>
              </a:extLst>
            </xdr:cNvPr>
            <xdr:cNvGraphicFramePr/>
          </xdr:nvGraphicFramePr>
          <xdr:xfrm>
            <a:off x="0" y="0"/>
            <a:ext cx="0" cy="0"/>
          </xdr:xfrm>
          <a:graphic>
            <a:graphicData uri="http://schemas.microsoft.com/office/drawing/2010/slicer">
              <sle:slicer xmlns:sle="http://schemas.microsoft.com/office/drawing/2010/slicer" name="hbp_label"/>
            </a:graphicData>
          </a:graphic>
        </xdr:graphicFrame>
      </mc:Choice>
      <mc:Fallback xmlns="">
        <xdr:sp macro="" textlink="">
          <xdr:nvSpPr>
            <xdr:cNvPr id="0" name=""/>
            <xdr:cNvSpPr>
              <a:spLocks noTextEdit="1"/>
            </xdr:cNvSpPr>
          </xdr:nvSpPr>
          <xdr:spPr>
            <a:xfrm>
              <a:off x="5942924" y="1111457"/>
              <a:ext cx="1753074" cy="10063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766209</xdr:colOff>
      <xdr:row>5</xdr:row>
      <xdr:rowOff>166365</xdr:rowOff>
    </xdr:from>
    <xdr:to>
      <xdr:col>4</xdr:col>
      <xdr:colOff>722791</xdr:colOff>
      <xdr:row>18</xdr:row>
      <xdr:rowOff>50665</xdr:rowOff>
    </xdr:to>
    <mc:AlternateContent xmlns:mc="http://schemas.openxmlformats.org/markup-compatibility/2006" xmlns:a14="http://schemas.microsoft.com/office/drawing/2010/main">
      <mc:Choice Requires="a14">
        <xdr:graphicFrame macro="">
          <xdr:nvGraphicFramePr>
            <xdr:cNvPr id="6" name="sex_label">
              <a:extLst>
                <a:ext uri="{FF2B5EF4-FFF2-40B4-BE49-F238E27FC236}">
                  <a16:creationId xmlns:a16="http://schemas.microsoft.com/office/drawing/2014/main" id="{C85BFBFA-8653-4CB9-96CA-CC652D4DCAF9}"/>
                </a:ext>
              </a:extLst>
            </xdr:cNvPr>
            <xdr:cNvGraphicFramePr/>
          </xdr:nvGraphicFramePr>
          <xdr:xfrm>
            <a:off x="0" y="0"/>
            <a:ext cx="0" cy="0"/>
          </xdr:xfrm>
          <a:graphic>
            <a:graphicData uri="http://schemas.microsoft.com/office/drawing/2010/slicer">
              <sle:slicer xmlns:sle="http://schemas.microsoft.com/office/drawing/2010/slicer" name="sex_label"/>
            </a:graphicData>
          </a:graphic>
        </xdr:graphicFrame>
      </mc:Choice>
      <mc:Fallback xmlns="">
        <xdr:sp macro="" textlink="">
          <xdr:nvSpPr>
            <xdr:cNvPr id="0" name=""/>
            <xdr:cNvSpPr>
              <a:spLocks noTextEdit="1"/>
            </xdr:cNvSpPr>
          </xdr:nvSpPr>
          <xdr:spPr>
            <a:xfrm>
              <a:off x="4064494" y="1078333"/>
              <a:ext cx="1826116" cy="2255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1129669</xdr:colOff>
      <xdr:row>4</xdr:row>
      <xdr:rowOff>111948</xdr:rowOff>
    </xdr:from>
    <xdr:to>
      <xdr:col>8</xdr:col>
      <xdr:colOff>454845</xdr:colOff>
      <xdr:row>18</xdr:row>
      <xdr:rowOff>102424</xdr:rowOff>
    </xdr:to>
    <mc:AlternateContent xmlns:mc="http://schemas.openxmlformats.org/markup-compatibility/2006" xmlns:a14="http://schemas.microsoft.com/office/drawing/2010/main">
      <mc:Choice Requires="a14">
        <xdr:graphicFrame macro="">
          <xdr:nvGraphicFramePr>
            <xdr:cNvPr id="7" name="Smoking">
              <a:extLst>
                <a:ext uri="{FF2B5EF4-FFF2-40B4-BE49-F238E27FC236}">
                  <a16:creationId xmlns:a16="http://schemas.microsoft.com/office/drawing/2014/main" id="{FEEFA30D-62E1-4161-A19B-E685FF939127}"/>
                </a:ext>
              </a:extLst>
            </xdr:cNvPr>
            <xdr:cNvGraphicFramePr/>
          </xdr:nvGraphicFramePr>
          <xdr:xfrm>
            <a:off x="0" y="0"/>
            <a:ext cx="0" cy="0"/>
          </xdr:xfrm>
          <a:graphic>
            <a:graphicData uri="http://schemas.microsoft.com/office/drawing/2010/slicer">
              <sle:slicer xmlns:sle="http://schemas.microsoft.com/office/drawing/2010/slicer" name="Smoking"/>
            </a:graphicData>
          </a:graphic>
        </xdr:graphicFrame>
      </mc:Choice>
      <mc:Fallback xmlns="">
        <xdr:sp macro="" textlink="">
          <xdr:nvSpPr>
            <xdr:cNvPr id="0" name=""/>
            <xdr:cNvSpPr>
              <a:spLocks noTextEdit="1"/>
            </xdr:cNvSpPr>
          </xdr:nvSpPr>
          <xdr:spPr>
            <a:xfrm>
              <a:off x="10224018" y="841522"/>
              <a:ext cx="1829541"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984525</xdr:colOff>
      <xdr:row>5</xdr:row>
      <xdr:rowOff>60392</xdr:rowOff>
    </xdr:from>
    <xdr:to>
      <xdr:col>11</xdr:col>
      <xdr:colOff>490881</xdr:colOff>
      <xdr:row>19</xdr:row>
      <xdr:rowOff>50868</xdr:rowOff>
    </xdr:to>
    <mc:AlternateContent xmlns:mc="http://schemas.openxmlformats.org/markup-compatibility/2006" xmlns:a14="http://schemas.microsoft.com/office/drawing/2010/main">
      <mc:Choice Requires="a14">
        <xdr:graphicFrame macro="">
          <xdr:nvGraphicFramePr>
            <xdr:cNvPr id="8" name="Status at Follow-Up">
              <a:extLst>
                <a:ext uri="{FF2B5EF4-FFF2-40B4-BE49-F238E27FC236}">
                  <a16:creationId xmlns:a16="http://schemas.microsoft.com/office/drawing/2014/main" id="{88F533B8-D5AA-4D97-AA59-1AEB7F35B9DF}"/>
                </a:ext>
              </a:extLst>
            </xdr:cNvPr>
            <xdr:cNvGraphicFramePr/>
          </xdr:nvGraphicFramePr>
          <xdr:xfrm>
            <a:off x="0" y="0"/>
            <a:ext cx="0" cy="0"/>
          </xdr:xfrm>
          <a:graphic>
            <a:graphicData uri="http://schemas.microsoft.com/office/drawing/2010/slicer">
              <sle:slicer xmlns:sle="http://schemas.microsoft.com/office/drawing/2010/slicer" name="Status at Follow-Up"/>
            </a:graphicData>
          </a:graphic>
        </xdr:graphicFrame>
      </mc:Choice>
      <mc:Fallback xmlns="">
        <xdr:sp macro="" textlink="">
          <xdr:nvSpPr>
            <xdr:cNvPr id="0" name=""/>
            <xdr:cNvSpPr>
              <a:spLocks noTextEdit="1"/>
            </xdr:cNvSpPr>
          </xdr:nvSpPr>
          <xdr:spPr>
            <a:xfrm>
              <a:off x="12125736" y="972360"/>
              <a:ext cx="1826808" cy="2543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660148</xdr:colOff>
      <xdr:row>5</xdr:row>
      <xdr:rowOff>13562</xdr:rowOff>
    </xdr:from>
    <xdr:to>
      <xdr:col>9</xdr:col>
      <xdr:colOff>744461</xdr:colOff>
      <xdr:row>19</xdr:row>
      <xdr:rowOff>51500</xdr:rowOff>
    </xdr:to>
    <mc:AlternateContent xmlns:mc="http://schemas.openxmlformats.org/markup-compatibility/2006" xmlns:a14="http://schemas.microsoft.com/office/drawing/2010/main">
      <mc:Choice Requires="a14">
        <xdr:graphicFrame macro="">
          <xdr:nvGraphicFramePr>
            <xdr:cNvPr id="12" name="Age Bracket">
              <a:extLst>
                <a:ext uri="{FF2B5EF4-FFF2-40B4-BE49-F238E27FC236}">
                  <a16:creationId xmlns:a16="http://schemas.microsoft.com/office/drawing/2014/main" id="{7FDE7F9D-9558-4EAD-8C09-F155D9375376}"/>
                </a:ext>
              </a:extLst>
            </xdr:cNvPr>
            <xdr:cNvGraphicFramePr/>
          </xdr:nvGraphicFramePr>
          <xdr:xfrm>
            <a:off x="0" y="0"/>
            <a:ext cx="0" cy="0"/>
          </xdr:xfrm>
          <a:graphic>
            <a:graphicData uri="http://schemas.microsoft.com/office/drawing/2010/slicer">
              <sle:slicer xmlns:sle="http://schemas.microsoft.com/office/drawing/2010/slicer" name="Age Bracket"/>
            </a:graphicData>
          </a:graphic>
        </xdr:graphicFrame>
      </mc:Choice>
      <mc:Fallback xmlns="">
        <xdr:sp macro="" textlink="">
          <xdr:nvSpPr>
            <xdr:cNvPr id="0" name=""/>
            <xdr:cNvSpPr>
              <a:spLocks noTextEdit="1"/>
            </xdr:cNvSpPr>
          </xdr:nvSpPr>
          <xdr:spPr>
            <a:xfrm>
              <a:off x="12779191" y="925530"/>
              <a:ext cx="1832253" cy="259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109536</xdr:colOff>
      <xdr:row>5</xdr:row>
      <xdr:rowOff>100013</xdr:rowOff>
    </xdr:from>
    <xdr:to>
      <xdr:col>4</xdr:col>
      <xdr:colOff>1023936</xdr:colOff>
      <xdr:row>23</xdr:row>
      <xdr:rowOff>114301</xdr:rowOff>
    </xdr:to>
    <xdr:graphicFrame macro="">
      <xdr:nvGraphicFramePr>
        <xdr:cNvPr id="4" name="Chart 3">
          <a:extLst>
            <a:ext uri="{FF2B5EF4-FFF2-40B4-BE49-F238E27FC236}">
              <a16:creationId xmlns:a16="http://schemas.microsoft.com/office/drawing/2014/main" id="{7D526C91-18FE-433B-9877-5AB616358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609599</xdr:colOff>
      <xdr:row>1</xdr:row>
      <xdr:rowOff>123824</xdr:rowOff>
    </xdr:from>
    <xdr:to>
      <xdr:col>16</xdr:col>
      <xdr:colOff>642936</xdr:colOff>
      <xdr:row>20</xdr:row>
      <xdr:rowOff>123824</xdr:rowOff>
    </xdr:to>
    <xdr:graphicFrame macro="">
      <xdr:nvGraphicFramePr>
        <xdr:cNvPr id="3" name="Chart 2">
          <a:extLst>
            <a:ext uri="{FF2B5EF4-FFF2-40B4-BE49-F238E27FC236}">
              <a16:creationId xmlns:a16="http://schemas.microsoft.com/office/drawing/2014/main" id="{695FB73D-62CB-4688-8857-481196B1E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8</xdr:col>
      <xdr:colOff>449005</xdr:colOff>
      <xdr:row>1</xdr:row>
      <xdr:rowOff>255559</xdr:rowOff>
    </xdr:from>
    <xdr:to>
      <xdr:col>9</xdr:col>
      <xdr:colOff>1020043</xdr:colOff>
      <xdr:row>11</xdr:row>
      <xdr:rowOff>212312</xdr:rowOff>
    </xdr:to>
    <xdr:graphicFrame macro="">
      <xdr:nvGraphicFramePr>
        <xdr:cNvPr id="72" name="Chart 71">
          <a:extLst>
            <a:ext uri="{FF2B5EF4-FFF2-40B4-BE49-F238E27FC236}">
              <a16:creationId xmlns:a16="http://schemas.microsoft.com/office/drawing/2014/main" id="{2A623487-750E-4AA5-9152-A706151ED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173453</xdr:colOff>
      <xdr:row>10</xdr:row>
      <xdr:rowOff>138036</xdr:rowOff>
    </xdr:from>
    <xdr:to>
      <xdr:col>3</xdr:col>
      <xdr:colOff>756772</xdr:colOff>
      <xdr:row>12</xdr:row>
      <xdr:rowOff>30434</xdr:rowOff>
    </xdr:to>
    <mc:AlternateContent xmlns:mc="http://schemas.openxmlformats.org/markup-compatibility/2006" xmlns:a14="http://schemas.microsoft.com/office/drawing/2010/main">
      <mc:Choice Requires="a14">
        <xdr:graphicFrame macro="">
          <xdr:nvGraphicFramePr>
            <xdr:cNvPr id="17" name="anemia_label 1">
              <a:extLst>
                <a:ext uri="{FF2B5EF4-FFF2-40B4-BE49-F238E27FC236}">
                  <a16:creationId xmlns:a16="http://schemas.microsoft.com/office/drawing/2014/main" id="{A7DA005F-826E-4282-A0DE-003352A5824C}"/>
                </a:ext>
              </a:extLst>
            </xdr:cNvPr>
            <xdr:cNvGraphicFramePr/>
          </xdr:nvGraphicFramePr>
          <xdr:xfrm>
            <a:off x="0" y="0"/>
            <a:ext cx="0" cy="0"/>
          </xdr:xfrm>
          <a:graphic>
            <a:graphicData uri="http://schemas.microsoft.com/office/drawing/2010/slicer">
              <sle:slicer xmlns:sle="http://schemas.microsoft.com/office/drawing/2010/slicer" name="anemia_label 1"/>
            </a:graphicData>
          </a:graphic>
        </xdr:graphicFrame>
      </mc:Choice>
      <mc:Fallback xmlns="">
        <xdr:sp macro="" textlink="">
          <xdr:nvSpPr>
            <xdr:cNvPr id="0" name=""/>
            <xdr:cNvSpPr>
              <a:spLocks noTextEdit="1"/>
            </xdr:cNvSpPr>
          </xdr:nvSpPr>
          <xdr:spPr>
            <a:xfrm>
              <a:off x="173453" y="2451250"/>
              <a:ext cx="2468880" cy="645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184393</xdr:colOff>
      <xdr:row>13</xdr:row>
      <xdr:rowOff>3061</xdr:rowOff>
    </xdr:from>
    <xdr:to>
      <xdr:col>3</xdr:col>
      <xdr:colOff>767712</xdr:colOff>
      <xdr:row>16</xdr:row>
      <xdr:rowOff>7795</xdr:rowOff>
    </xdr:to>
    <mc:AlternateContent xmlns:mc="http://schemas.openxmlformats.org/markup-compatibility/2006" xmlns:a14="http://schemas.microsoft.com/office/drawing/2010/main">
      <mc:Choice Requires="a14">
        <xdr:graphicFrame macro="">
          <xdr:nvGraphicFramePr>
            <xdr:cNvPr id="18" name="diabetes_label 1">
              <a:extLst>
                <a:ext uri="{FF2B5EF4-FFF2-40B4-BE49-F238E27FC236}">
                  <a16:creationId xmlns:a16="http://schemas.microsoft.com/office/drawing/2014/main" id="{3646F0EC-AE7A-446E-8115-E9E7A88D2F80}"/>
                </a:ext>
              </a:extLst>
            </xdr:cNvPr>
            <xdr:cNvGraphicFramePr/>
          </xdr:nvGraphicFramePr>
          <xdr:xfrm>
            <a:off x="0" y="0"/>
            <a:ext cx="0" cy="0"/>
          </xdr:xfrm>
          <a:graphic>
            <a:graphicData uri="http://schemas.microsoft.com/office/drawing/2010/slicer">
              <sle:slicer xmlns:sle="http://schemas.microsoft.com/office/drawing/2010/slicer" name="diabetes_label 1"/>
            </a:graphicData>
          </a:graphic>
        </xdr:graphicFrame>
      </mc:Choice>
      <mc:Fallback xmlns="">
        <xdr:sp macro="" textlink="">
          <xdr:nvSpPr>
            <xdr:cNvPr id="0" name=""/>
            <xdr:cNvSpPr>
              <a:spLocks noTextEdit="1"/>
            </xdr:cNvSpPr>
          </xdr:nvSpPr>
          <xdr:spPr>
            <a:xfrm>
              <a:off x="184393" y="3278984"/>
              <a:ext cx="2468880" cy="6846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162334</xdr:colOff>
      <xdr:row>17</xdr:row>
      <xdr:rowOff>847</xdr:rowOff>
    </xdr:from>
    <xdr:to>
      <xdr:col>3</xdr:col>
      <xdr:colOff>745653</xdr:colOff>
      <xdr:row>19</xdr:row>
      <xdr:rowOff>201450</xdr:rowOff>
    </xdr:to>
    <mc:AlternateContent xmlns:mc="http://schemas.openxmlformats.org/markup-compatibility/2006" xmlns:a14="http://schemas.microsoft.com/office/drawing/2010/main">
      <mc:Choice Requires="a14">
        <xdr:graphicFrame macro="">
          <xdr:nvGraphicFramePr>
            <xdr:cNvPr id="19" name="sex_label 1">
              <a:extLst>
                <a:ext uri="{FF2B5EF4-FFF2-40B4-BE49-F238E27FC236}">
                  <a16:creationId xmlns:a16="http://schemas.microsoft.com/office/drawing/2014/main" id="{2496B0EA-E6D9-4788-9215-AE6B873B04ED}"/>
                </a:ext>
              </a:extLst>
            </xdr:cNvPr>
            <xdr:cNvGraphicFramePr/>
          </xdr:nvGraphicFramePr>
          <xdr:xfrm>
            <a:off x="0" y="0"/>
            <a:ext cx="0" cy="0"/>
          </xdr:xfrm>
          <a:graphic>
            <a:graphicData uri="http://schemas.microsoft.com/office/drawing/2010/slicer">
              <sle:slicer xmlns:sle="http://schemas.microsoft.com/office/drawing/2010/slicer" name="sex_label 1"/>
            </a:graphicData>
          </a:graphic>
        </xdr:graphicFrame>
      </mc:Choice>
      <mc:Fallback xmlns="">
        <xdr:sp macro="" textlink="">
          <xdr:nvSpPr>
            <xdr:cNvPr id="0" name=""/>
            <xdr:cNvSpPr>
              <a:spLocks noTextEdit="1"/>
            </xdr:cNvSpPr>
          </xdr:nvSpPr>
          <xdr:spPr>
            <a:xfrm>
              <a:off x="162334" y="4170954"/>
              <a:ext cx="2468880" cy="656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161379</xdr:colOff>
      <xdr:row>20</xdr:row>
      <xdr:rowOff>146522</xdr:rowOff>
    </xdr:from>
    <xdr:to>
      <xdr:col>3</xdr:col>
      <xdr:colOff>744698</xdr:colOff>
      <xdr:row>23</xdr:row>
      <xdr:rowOff>149657</xdr:rowOff>
    </xdr:to>
    <mc:AlternateContent xmlns:mc="http://schemas.openxmlformats.org/markup-compatibility/2006" xmlns:a14="http://schemas.microsoft.com/office/drawing/2010/main">
      <mc:Choice Requires="a14">
        <xdr:graphicFrame macro="">
          <xdr:nvGraphicFramePr>
            <xdr:cNvPr id="20" name="hbp_label 1">
              <a:extLst>
                <a:ext uri="{FF2B5EF4-FFF2-40B4-BE49-F238E27FC236}">
                  <a16:creationId xmlns:a16="http://schemas.microsoft.com/office/drawing/2014/main" id="{17027920-9E42-4AD7-A8E1-1D6A8791D8C5}"/>
                </a:ext>
              </a:extLst>
            </xdr:cNvPr>
            <xdr:cNvGraphicFramePr/>
          </xdr:nvGraphicFramePr>
          <xdr:xfrm>
            <a:off x="0" y="0"/>
            <a:ext cx="0" cy="0"/>
          </xdr:xfrm>
          <a:graphic>
            <a:graphicData uri="http://schemas.microsoft.com/office/drawing/2010/slicer">
              <sle:slicer xmlns:sle="http://schemas.microsoft.com/office/drawing/2010/slicer" name="hbp_label 1"/>
            </a:graphicData>
          </a:graphic>
        </xdr:graphicFrame>
      </mc:Choice>
      <mc:Fallback xmlns="">
        <xdr:sp macro="" textlink="">
          <xdr:nvSpPr>
            <xdr:cNvPr id="0" name=""/>
            <xdr:cNvSpPr>
              <a:spLocks noTextEdit="1"/>
            </xdr:cNvSpPr>
          </xdr:nvSpPr>
          <xdr:spPr>
            <a:xfrm>
              <a:off x="161379" y="4996498"/>
              <a:ext cx="2468880" cy="696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161500</xdr:colOff>
      <xdr:row>24</xdr:row>
      <xdr:rowOff>74553</xdr:rowOff>
    </xdr:from>
    <xdr:to>
      <xdr:col>3</xdr:col>
      <xdr:colOff>744819</xdr:colOff>
      <xdr:row>28</xdr:row>
      <xdr:rowOff>1102</xdr:rowOff>
    </xdr:to>
    <mc:AlternateContent xmlns:mc="http://schemas.openxmlformats.org/markup-compatibility/2006" xmlns:a14="http://schemas.microsoft.com/office/drawing/2010/main">
      <mc:Choice Requires="a14">
        <xdr:graphicFrame macro="">
          <xdr:nvGraphicFramePr>
            <xdr:cNvPr id="21" name="Smoking 1">
              <a:extLst>
                <a:ext uri="{FF2B5EF4-FFF2-40B4-BE49-F238E27FC236}">
                  <a16:creationId xmlns:a16="http://schemas.microsoft.com/office/drawing/2014/main" id="{865DD3DD-5BA2-4AB9-936C-7FCEF005A4DC}"/>
                </a:ext>
              </a:extLst>
            </xdr:cNvPr>
            <xdr:cNvGraphicFramePr/>
          </xdr:nvGraphicFramePr>
          <xdr:xfrm>
            <a:off x="0" y="0"/>
            <a:ext cx="0" cy="0"/>
          </xdr:xfrm>
          <a:graphic>
            <a:graphicData uri="http://schemas.microsoft.com/office/drawing/2010/slicer">
              <sle:slicer xmlns:sle="http://schemas.microsoft.com/office/drawing/2010/slicer" name="Smoking 1"/>
            </a:graphicData>
          </a:graphic>
        </xdr:graphicFrame>
      </mc:Choice>
      <mc:Fallback xmlns="">
        <xdr:sp macro="" textlink="">
          <xdr:nvSpPr>
            <xdr:cNvPr id="0" name=""/>
            <xdr:cNvSpPr>
              <a:spLocks noTextEdit="1"/>
            </xdr:cNvSpPr>
          </xdr:nvSpPr>
          <xdr:spPr>
            <a:xfrm>
              <a:off x="161500" y="5838151"/>
              <a:ext cx="2468880" cy="704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139588</xdr:colOff>
      <xdr:row>39</xdr:row>
      <xdr:rowOff>463960</xdr:rowOff>
    </xdr:from>
    <xdr:to>
      <xdr:col>3</xdr:col>
      <xdr:colOff>722907</xdr:colOff>
      <xdr:row>39</xdr:row>
      <xdr:rowOff>1209118</xdr:rowOff>
    </xdr:to>
    <mc:AlternateContent xmlns:mc="http://schemas.openxmlformats.org/markup-compatibility/2006" xmlns:a14="http://schemas.microsoft.com/office/drawing/2010/main">
      <mc:Choice Requires="a14">
        <xdr:graphicFrame macro="">
          <xdr:nvGraphicFramePr>
            <xdr:cNvPr id="22" name="Status at Follow-Up 1">
              <a:extLst>
                <a:ext uri="{FF2B5EF4-FFF2-40B4-BE49-F238E27FC236}">
                  <a16:creationId xmlns:a16="http://schemas.microsoft.com/office/drawing/2014/main" id="{F958B40E-9BA3-438E-A8F7-E0DCC6B3868B}"/>
                </a:ext>
              </a:extLst>
            </xdr:cNvPr>
            <xdr:cNvGraphicFramePr/>
          </xdr:nvGraphicFramePr>
          <xdr:xfrm>
            <a:off x="0" y="0"/>
            <a:ext cx="0" cy="0"/>
          </xdr:xfrm>
          <a:graphic>
            <a:graphicData uri="http://schemas.microsoft.com/office/drawing/2010/slicer">
              <sle:slicer xmlns:sle="http://schemas.microsoft.com/office/drawing/2010/slicer" name="Status at Follow-Up 1"/>
            </a:graphicData>
          </a:graphic>
        </xdr:graphicFrame>
      </mc:Choice>
      <mc:Fallback xmlns="">
        <xdr:sp macro="" textlink="">
          <xdr:nvSpPr>
            <xdr:cNvPr id="0" name=""/>
            <xdr:cNvSpPr>
              <a:spLocks noTextEdit="1"/>
            </xdr:cNvSpPr>
          </xdr:nvSpPr>
          <xdr:spPr>
            <a:xfrm>
              <a:off x="139588" y="9046180"/>
              <a:ext cx="2468880" cy="745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144960</xdr:colOff>
      <xdr:row>29</xdr:row>
      <xdr:rowOff>1110</xdr:rowOff>
    </xdr:from>
    <xdr:to>
      <xdr:col>3</xdr:col>
      <xdr:colOff>728279</xdr:colOff>
      <xdr:row>39</xdr:row>
      <xdr:rowOff>180990</xdr:rowOff>
    </xdr:to>
    <mc:AlternateContent xmlns:mc="http://schemas.openxmlformats.org/markup-compatibility/2006" xmlns:a14="http://schemas.microsoft.com/office/drawing/2010/main">
      <mc:Choice Requires="a14">
        <xdr:graphicFrame macro="">
          <xdr:nvGraphicFramePr>
            <xdr:cNvPr id="23" name="Age Bracket 1">
              <a:extLst>
                <a:ext uri="{FF2B5EF4-FFF2-40B4-BE49-F238E27FC236}">
                  <a16:creationId xmlns:a16="http://schemas.microsoft.com/office/drawing/2014/main" id="{7C72AE6A-2016-459C-8825-FF4BCC768FCB}"/>
                </a:ext>
              </a:extLst>
            </xdr:cNvPr>
            <xdr:cNvGraphicFramePr/>
          </xdr:nvGraphicFramePr>
          <xdr:xfrm>
            <a:off x="0" y="0"/>
            <a:ext cx="0" cy="0"/>
          </xdr:xfrm>
          <a:graphic>
            <a:graphicData uri="http://schemas.microsoft.com/office/drawing/2010/slicer">
              <sle:slicer xmlns:sle="http://schemas.microsoft.com/office/drawing/2010/slicer" name="Age Bracket 1"/>
            </a:graphicData>
          </a:graphic>
        </xdr:graphicFrame>
      </mc:Choice>
      <mc:Fallback xmlns="">
        <xdr:sp macro="" textlink="">
          <xdr:nvSpPr>
            <xdr:cNvPr id="0" name=""/>
            <xdr:cNvSpPr>
              <a:spLocks noTextEdit="1"/>
            </xdr:cNvSpPr>
          </xdr:nvSpPr>
          <xdr:spPr>
            <a:xfrm>
              <a:off x="144960" y="6733405"/>
              <a:ext cx="2468880" cy="2029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9</xdr:col>
      <xdr:colOff>930581</xdr:colOff>
      <xdr:row>24</xdr:row>
      <xdr:rowOff>63272</xdr:rowOff>
    </xdr:from>
    <xdr:to>
      <xdr:col>13</xdr:col>
      <xdr:colOff>19438</xdr:colOff>
      <xdr:row>39</xdr:row>
      <xdr:rowOff>1468904</xdr:rowOff>
    </xdr:to>
    <xdr:graphicFrame macro="">
      <xdr:nvGraphicFramePr>
        <xdr:cNvPr id="24" name="Chart 23">
          <a:extLst>
            <a:ext uri="{FF2B5EF4-FFF2-40B4-BE49-F238E27FC236}">
              <a16:creationId xmlns:a16="http://schemas.microsoft.com/office/drawing/2014/main" id="{32A3109A-E03B-42B2-B91F-1179F87FE5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5</xdr:col>
      <xdr:colOff>24421</xdr:colOff>
      <xdr:row>24</xdr:row>
      <xdr:rowOff>54636</xdr:rowOff>
    </xdr:from>
    <xdr:to>
      <xdr:col>9</xdr:col>
      <xdr:colOff>670636</xdr:colOff>
      <xdr:row>39</xdr:row>
      <xdr:rowOff>1457908</xdr:rowOff>
    </xdr:to>
    <xdr:graphicFrame macro="">
      <xdr:nvGraphicFramePr>
        <xdr:cNvPr id="25" name="Chart 24">
          <a:extLst>
            <a:ext uri="{FF2B5EF4-FFF2-40B4-BE49-F238E27FC236}">
              <a16:creationId xmlns:a16="http://schemas.microsoft.com/office/drawing/2014/main" id="{EEACE7EB-4E3F-4C8C-8FBE-EB935B5F8E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63593</xdr:colOff>
      <xdr:row>3</xdr:row>
      <xdr:rowOff>5361</xdr:rowOff>
    </xdr:from>
    <xdr:to>
      <xdr:col>2</xdr:col>
      <xdr:colOff>432153</xdr:colOff>
      <xdr:row>8</xdr:row>
      <xdr:rowOff>557</xdr:rowOff>
    </xdr:to>
    <xdr:grpSp>
      <xdr:nvGrpSpPr>
        <xdr:cNvPr id="7171" name="Group 7170">
          <a:extLst>
            <a:ext uri="{FF2B5EF4-FFF2-40B4-BE49-F238E27FC236}">
              <a16:creationId xmlns:a16="http://schemas.microsoft.com/office/drawing/2014/main" id="{4AA98994-ACCB-44A3-A7F6-3437928D19EE}"/>
            </a:ext>
          </a:extLst>
        </xdr:cNvPr>
        <xdr:cNvGrpSpPr/>
      </xdr:nvGrpSpPr>
      <xdr:grpSpPr>
        <a:xfrm>
          <a:off x="63593" y="946787"/>
          <a:ext cx="1597951" cy="881242"/>
          <a:chOff x="458596" y="433638"/>
          <a:chExt cx="1650870" cy="911063"/>
        </a:xfrm>
      </xdr:grpSpPr>
      <xdr:grpSp>
        <xdr:nvGrpSpPr>
          <xdr:cNvPr id="87" name="Group 86">
            <a:extLst>
              <a:ext uri="{FF2B5EF4-FFF2-40B4-BE49-F238E27FC236}">
                <a16:creationId xmlns:a16="http://schemas.microsoft.com/office/drawing/2014/main" id="{6B8CF346-E29B-4497-A11D-FF7529E1C718}"/>
              </a:ext>
            </a:extLst>
          </xdr:cNvPr>
          <xdr:cNvGrpSpPr/>
        </xdr:nvGrpSpPr>
        <xdr:grpSpPr>
          <a:xfrm>
            <a:off x="458596" y="433638"/>
            <a:ext cx="1650870" cy="911063"/>
            <a:chOff x="5936529" y="488205"/>
            <a:chExt cx="2122016" cy="907732"/>
          </a:xfrm>
          <a:effectLst>
            <a:outerShdw blurRad="50800" dist="38100" dir="2700000" sx="102000" sy="102000" algn="tl" rotWithShape="0">
              <a:prstClr val="black">
                <a:alpha val="28000"/>
              </a:prstClr>
            </a:outerShdw>
          </a:effectLst>
        </xdr:grpSpPr>
        <xdr:sp macro="" textlink="">
          <xdr:nvSpPr>
            <xdr:cNvPr id="88" name="Rectangle: Rounded Corners 87">
              <a:extLst>
                <a:ext uri="{FF2B5EF4-FFF2-40B4-BE49-F238E27FC236}">
                  <a16:creationId xmlns:a16="http://schemas.microsoft.com/office/drawing/2014/main" id="{B9944A91-22DB-4430-A245-878EAD59390B}"/>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89" name="Rectangle: Top Corners Rounded 88">
              <a:extLst>
                <a:ext uri="{FF2B5EF4-FFF2-40B4-BE49-F238E27FC236}">
                  <a16:creationId xmlns:a16="http://schemas.microsoft.com/office/drawing/2014/main" id="{59CE34D3-C261-4B93-860A-C7E454A8F0BD}"/>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91" name="TextBox 90">
            <a:extLst>
              <a:ext uri="{FF2B5EF4-FFF2-40B4-BE49-F238E27FC236}">
                <a16:creationId xmlns:a16="http://schemas.microsoft.com/office/drawing/2014/main" id="{BF7B7BDC-BB7D-45DB-8C5C-C96EA366D11F}"/>
              </a:ext>
            </a:extLst>
          </xdr:cNvPr>
          <xdr:cNvSpPr txBox="1"/>
        </xdr:nvSpPr>
        <xdr:spPr>
          <a:xfrm>
            <a:off x="954673" y="547740"/>
            <a:ext cx="1079976" cy="286626"/>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t>
            </a:r>
            <a:r>
              <a:rPr lang="en-US" sz="1200" b="1" baseline="0">
                <a:latin typeface="Roboto" panose="02000000000000000000" pitchFamily="2" charset="0"/>
                <a:ea typeface="Roboto" panose="02000000000000000000" pitchFamily="2" charset="0"/>
              </a:rPr>
              <a:t> of Patients</a:t>
            </a:r>
            <a:endParaRPr lang="en-US" sz="1200" b="1">
              <a:latin typeface="Roboto" panose="02000000000000000000" pitchFamily="2" charset="0"/>
              <a:ea typeface="Roboto" panose="02000000000000000000" pitchFamily="2" charset="0"/>
            </a:endParaRPr>
          </a:p>
        </xdr:txBody>
      </xdr:sp>
      <xdr:sp macro="" textlink="slicers_and_pivot!D27">
        <xdr:nvSpPr>
          <xdr:cNvPr id="92" name="TextBox 91">
            <a:extLst>
              <a:ext uri="{FF2B5EF4-FFF2-40B4-BE49-F238E27FC236}">
                <a16:creationId xmlns:a16="http://schemas.microsoft.com/office/drawing/2014/main" id="{F20B5072-98FD-4965-A9ED-E26F4B48EDD9}"/>
              </a:ext>
            </a:extLst>
          </xdr:cNvPr>
          <xdr:cNvSpPr txBox="1"/>
        </xdr:nvSpPr>
        <xdr:spPr>
          <a:xfrm>
            <a:off x="1090344" y="858845"/>
            <a:ext cx="779904" cy="369409"/>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E6B26-78B5-49C3-9266-4ED21026A5A6}" type="TxLink">
              <a:rPr lang="en-US" sz="2400" b="1" i="0" u="none" strike="noStrike">
                <a:solidFill>
                  <a:srgbClr val="C00000"/>
                </a:solidFill>
                <a:latin typeface="Calibri"/>
                <a:ea typeface="Calibri"/>
                <a:cs typeface="Calibri"/>
              </a:rPr>
              <a:pPr marL="0" indent="0" algn="ctr"/>
              <a:t>5000</a:t>
            </a:fld>
            <a:endParaRPr lang="en-US" sz="2400" b="1" i="0" u="none" strike="noStrike">
              <a:solidFill>
                <a:srgbClr val="C00000"/>
              </a:solidFill>
              <a:latin typeface="Roboto" panose="02000000000000000000" pitchFamily="2" charset="0"/>
              <a:ea typeface="Roboto" panose="02000000000000000000" pitchFamily="2" charset="0"/>
              <a:cs typeface="Calibri"/>
            </a:endParaRPr>
          </a:p>
        </xdr:txBody>
      </xdr:sp>
      <xdr:pic>
        <xdr:nvPicPr>
          <xdr:cNvPr id="46" name="Picture 45">
            <a:extLst>
              <a:ext uri="{FF2B5EF4-FFF2-40B4-BE49-F238E27FC236}">
                <a16:creationId xmlns:a16="http://schemas.microsoft.com/office/drawing/2014/main" id="{B8141B37-6F7E-4CC9-A057-CE1DB87C85B9}"/>
              </a:ext>
            </a:extLst>
          </xdr:cNvPr>
          <xdr:cNvPicPr>
            <a:picLocks noChangeAspect="1"/>
          </xdr:cNvPicPr>
        </xdr:nvPicPr>
        <xdr:blipFill>
          <a:blip xmlns:r="http://schemas.openxmlformats.org/officeDocument/2006/relationships" r:embed="rId4">
            <a:lum bright="70000" contrast="-70000"/>
          </a:blip>
          <a:stretch>
            <a:fillRect/>
          </a:stretch>
        </xdr:blipFill>
        <xdr:spPr>
          <a:xfrm>
            <a:off x="524741" y="734119"/>
            <a:ext cx="302496" cy="307704"/>
          </a:xfrm>
          <a:prstGeom prst="rect">
            <a:avLst/>
          </a:prstGeom>
          <a:noFill/>
          <a:ln>
            <a:noFill/>
          </a:ln>
        </xdr:spPr>
      </xdr:pic>
    </xdr:grpSp>
    <xdr:clientData/>
  </xdr:twoCellAnchor>
  <xdr:twoCellAnchor editAs="absolute">
    <xdr:from>
      <xdr:col>2</xdr:col>
      <xdr:colOff>553573</xdr:colOff>
      <xdr:row>3</xdr:row>
      <xdr:rowOff>12637</xdr:rowOff>
    </xdr:from>
    <xdr:to>
      <xdr:col>5</xdr:col>
      <xdr:colOff>299862</xdr:colOff>
      <xdr:row>8</xdr:row>
      <xdr:rowOff>8987</xdr:rowOff>
    </xdr:to>
    <xdr:grpSp>
      <xdr:nvGrpSpPr>
        <xdr:cNvPr id="7172" name="Group 7171">
          <a:extLst>
            <a:ext uri="{FF2B5EF4-FFF2-40B4-BE49-F238E27FC236}">
              <a16:creationId xmlns:a16="http://schemas.microsoft.com/office/drawing/2014/main" id="{D46E1CCB-2152-42C8-9B2A-4903B78F5272}"/>
            </a:ext>
          </a:extLst>
        </xdr:cNvPr>
        <xdr:cNvGrpSpPr/>
      </xdr:nvGrpSpPr>
      <xdr:grpSpPr>
        <a:xfrm>
          <a:off x="1782964" y="954063"/>
          <a:ext cx="1629138" cy="882396"/>
          <a:chOff x="2244853" y="429915"/>
          <a:chExt cx="1644061" cy="894936"/>
        </a:xfrm>
      </xdr:grpSpPr>
      <xdr:grpSp>
        <xdr:nvGrpSpPr>
          <xdr:cNvPr id="45" name="Group 44">
            <a:extLst>
              <a:ext uri="{FF2B5EF4-FFF2-40B4-BE49-F238E27FC236}">
                <a16:creationId xmlns:a16="http://schemas.microsoft.com/office/drawing/2014/main" id="{DB867C7E-4247-44E7-9BE1-A7CF68649D33}"/>
              </a:ext>
            </a:extLst>
          </xdr:cNvPr>
          <xdr:cNvGrpSpPr/>
        </xdr:nvGrpSpPr>
        <xdr:grpSpPr>
          <a:xfrm>
            <a:off x="2244853" y="429915"/>
            <a:ext cx="1644061" cy="894936"/>
            <a:chOff x="5936529" y="488205"/>
            <a:chExt cx="2122016" cy="907732"/>
          </a:xfrm>
          <a:effectLst>
            <a:outerShdw blurRad="50800" dist="38100" dir="2700000" sx="102000" sy="102000" algn="tl" rotWithShape="0">
              <a:prstClr val="black">
                <a:alpha val="28000"/>
              </a:prstClr>
            </a:outerShdw>
          </a:effectLst>
        </xdr:grpSpPr>
        <xdr:sp macro="" textlink="">
          <xdr:nvSpPr>
            <xdr:cNvPr id="42" name="Rectangle: Rounded Corners 41">
              <a:extLst>
                <a:ext uri="{FF2B5EF4-FFF2-40B4-BE49-F238E27FC236}">
                  <a16:creationId xmlns:a16="http://schemas.microsoft.com/office/drawing/2014/main" id="{CECADA6E-99AC-4FB5-8AA2-A5857C3FB92C}"/>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44" name="Rectangle: Top Corners Rounded 43">
              <a:extLst>
                <a:ext uri="{FF2B5EF4-FFF2-40B4-BE49-F238E27FC236}">
                  <a16:creationId xmlns:a16="http://schemas.microsoft.com/office/drawing/2014/main" id="{8E88BC42-DDE4-4F74-8E6F-2B1920B23731}"/>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6" name="Picture 25">
              <a:extLst>
                <a:ext uri="{FF2B5EF4-FFF2-40B4-BE49-F238E27FC236}">
                  <a16:creationId xmlns:a16="http://schemas.microsoft.com/office/drawing/2014/main" id="{0D012CF5-839C-4206-903E-F1293A94EED9}"/>
                </a:ext>
              </a:extLst>
            </xdr:cNvPr>
            <xdr:cNvPicPr>
              <a:picLocks noChangeAspect="1"/>
            </xdr:cNvPicPr>
          </xdr:nvPicPr>
          <xdr:blipFill>
            <a:blip xmlns:r="http://schemas.openxmlformats.org/officeDocument/2006/relationships" r:embed="rId5">
              <a:lum bright="70000" contrast="-70000"/>
            </a:blip>
            <a:stretch>
              <a:fillRect/>
            </a:stretch>
          </xdr:blipFill>
          <xdr:spPr>
            <a:xfrm>
              <a:off x="5999451" y="761827"/>
              <a:ext cx="442549" cy="342679"/>
            </a:xfrm>
            <a:prstGeom prst="rect">
              <a:avLst/>
            </a:prstGeom>
            <a:noFill/>
            <a:ln>
              <a:noFill/>
            </a:ln>
          </xdr:spPr>
        </xdr:pic>
      </xdr:grpSp>
      <xdr:sp macro="" textlink="">
        <xdr:nvSpPr>
          <xdr:cNvPr id="100" name="TextBox 99">
            <a:extLst>
              <a:ext uri="{FF2B5EF4-FFF2-40B4-BE49-F238E27FC236}">
                <a16:creationId xmlns:a16="http://schemas.microsoft.com/office/drawing/2014/main" id="{E8F4CDDC-93ED-4F82-BDE3-3BBA55973153}"/>
              </a:ext>
            </a:extLst>
          </xdr:cNvPr>
          <xdr:cNvSpPr txBox="1"/>
        </xdr:nvSpPr>
        <xdr:spPr>
          <a:xfrm>
            <a:off x="2745005" y="537269"/>
            <a:ext cx="1083170" cy="28316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a:t>
            </a:r>
            <a:r>
              <a:rPr lang="en-US" sz="1200" b="1" baseline="0">
                <a:latin typeface="Roboto" panose="02000000000000000000" pitchFamily="2" charset="0"/>
                <a:ea typeface="Roboto" panose="02000000000000000000" pitchFamily="2" charset="0"/>
              </a:rPr>
              <a:t> Age</a:t>
            </a:r>
            <a:endParaRPr lang="en-US" sz="1200" b="1">
              <a:latin typeface="Roboto" panose="02000000000000000000" pitchFamily="2" charset="0"/>
              <a:ea typeface="Roboto" panose="02000000000000000000" pitchFamily="2" charset="0"/>
            </a:endParaRPr>
          </a:p>
        </xdr:txBody>
      </xdr:sp>
      <xdr:sp macro="" textlink="slicers_and_pivot!C27">
        <xdr:nvSpPr>
          <xdr:cNvPr id="101" name="TextBox 100">
            <a:extLst>
              <a:ext uri="{FF2B5EF4-FFF2-40B4-BE49-F238E27FC236}">
                <a16:creationId xmlns:a16="http://schemas.microsoft.com/office/drawing/2014/main" id="{E150874E-4E84-4FA7-8B2B-BC7E03E4FC15}"/>
              </a:ext>
            </a:extLst>
          </xdr:cNvPr>
          <xdr:cNvSpPr txBox="1"/>
        </xdr:nvSpPr>
        <xdr:spPr>
          <a:xfrm>
            <a:off x="2880675" y="818939"/>
            <a:ext cx="784345" cy="358207"/>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CF2F05-6E18-4FB9-96CA-0634FF6F3708}" type="TxLink">
              <a:rPr lang="en-US" sz="2400" b="1" i="0" u="none" strike="noStrike">
                <a:solidFill>
                  <a:srgbClr val="C00000"/>
                </a:solidFill>
                <a:latin typeface="Calibri"/>
                <a:ea typeface="Calibri"/>
                <a:cs typeface="Calibri"/>
              </a:rPr>
              <a:pPr marL="0" indent="0" algn="ctr"/>
              <a:t>60</a:t>
            </a:fld>
            <a:endParaRPr lang="en-US" sz="2400" b="1" i="0" u="none" strike="noStrike">
              <a:solidFill>
                <a:srgbClr val="C00000"/>
              </a:solidFill>
              <a:latin typeface="Calibri"/>
              <a:ea typeface="Calibri"/>
              <a:cs typeface="Calibri"/>
            </a:endParaRPr>
          </a:p>
        </xdr:txBody>
      </xdr:sp>
    </xdr:grpSp>
    <xdr:clientData/>
  </xdr:twoCellAnchor>
  <xdr:twoCellAnchor editAs="absolute">
    <xdr:from>
      <xdr:col>5</xdr:col>
      <xdr:colOff>431094</xdr:colOff>
      <xdr:row>3</xdr:row>
      <xdr:rowOff>5463</xdr:rowOff>
    </xdr:from>
    <xdr:to>
      <xdr:col>6</xdr:col>
      <xdr:colOff>608543</xdr:colOff>
      <xdr:row>8</xdr:row>
      <xdr:rowOff>25636</xdr:rowOff>
    </xdr:to>
    <xdr:grpSp>
      <xdr:nvGrpSpPr>
        <xdr:cNvPr id="2" name="Group 1">
          <a:extLst>
            <a:ext uri="{FF2B5EF4-FFF2-40B4-BE49-F238E27FC236}">
              <a16:creationId xmlns:a16="http://schemas.microsoft.com/office/drawing/2014/main" id="{417D2CB1-0D6B-43C6-89DF-E07E4AC9AB02}"/>
            </a:ext>
          </a:extLst>
        </xdr:cNvPr>
        <xdr:cNvGrpSpPr/>
      </xdr:nvGrpSpPr>
      <xdr:grpSpPr>
        <a:xfrm>
          <a:off x="3543334" y="946889"/>
          <a:ext cx="1539744" cy="906219"/>
          <a:chOff x="4088055" y="914849"/>
          <a:chExt cx="1644552" cy="936037"/>
        </a:xfrm>
      </xdr:grpSpPr>
      <xdr:grpSp>
        <xdr:nvGrpSpPr>
          <xdr:cNvPr id="102" name="Group 101">
            <a:extLst>
              <a:ext uri="{FF2B5EF4-FFF2-40B4-BE49-F238E27FC236}">
                <a16:creationId xmlns:a16="http://schemas.microsoft.com/office/drawing/2014/main" id="{9D823552-878C-4FF0-83EF-F3E7C80A34C1}"/>
              </a:ext>
            </a:extLst>
          </xdr:cNvPr>
          <xdr:cNvGrpSpPr/>
        </xdr:nvGrpSpPr>
        <xdr:grpSpPr>
          <a:xfrm>
            <a:off x="4088055" y="914849"/>
            <a:ext cx="1644552" cy="936037"/>
            <a:chOff x="5936529" y="488205"/>
            <a:chExt cx="2122016" cy="907732"/>
          </a:xfrm>
          <a:effectLst>
            <a:outerShdw blurRad="50800" dist="38100" dir="2700000" sx="102000" sy="102000" algn="tl" rotWithShape="0">
              <a:prstClr val="black">
                <a:alpha val="28000"/>
              </a:prstClr>
            </a:outerShdw>
          </a:effectLst>
        </xdr:grpSpPr>
        <xdr:sp macro="" textlink="">
          <xdr:nvSpPr>
            <xdr:cNvPr id="103" name="Rectangle: Rounded Corners 102">
              <a:extLst>
                <a:ext uri="{FF2B5EF4-FFF2-40B4-BE49-F238E27FC236}">
                  <a16:creationId xmlns:a16="http://schemas.microsoft.com/office/drawing/2014/main" id="{3D484E43-670C-452D-961D-7F10D785E29E}"/>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4" name="Rectangle: Top Corners Rounded 103">
              <a:extLst>
                <a:ext uri="{FF2B5EF4-FFF2-40B4-BE49-F238E27FC236}">
                  <a16:creationId xmlns:a16="http://schemas.microsoft.com/office/drawing/2014/main" id="{56C97060-F5C7-4F60-8EC8-ADF8BD992D07}"/>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05" name="TextBox 104">
            <a:extLst>
              <a:ext uri="{FF2B5EF4-FFF2-40B4-BE49-F238E27FC236}">
                <a16:creationId xmlns:a16="http://schemas.microsoft.com/office/drawing/2014/main" id="{6D9AACA8-2BCC-424B-B73E-107772AB4C40}"/>
              </a:ext>
            </a:extLst>
          </xdr:cNvPr>
          <xdr:cNvSpPr txBox="1"/>
        </xdr:nvSpPr>
        <xdr:spPr>
          <a:xfrm>
            <a:off x="4556807" y="1020052"/>
            <a:ext cx="1086085" cy="293223"/>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Female</a:t>
            </a:r>
          </a:p>
        </xdr:txBody>
      </xdr:sp>
      <xdr:sp macro="" textlink="slicers_and_pivot!E58">
        <xdr:nvSpPr>
          <xdr:cNvPr id="106" name="TextBox 105">
            <a:extLst>
              <a:ext uri="{FF2B5EF4-FFF2-40B4-BE49-F238E27FC236}">
                <a16:creationId xmlns:a16="http://schemas.microsoft.com/office/drawing/2014/main" id="{A2F4B3DB-C053-44E6-8B24-DEC6F9254685}"/>
              </a:ext>
            </a:extLst>
          </xdr:cNvPr>
          <xdr:cNvSpPr txBox="1"/>
        </xdr:nvSpPr>
        <xdr:spPr>
          <a:xfrm>
            <a:off x="4645971" y="1282190"/>
            <a:ext cx="1021306" cy="476460"/>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A33E6E-1123-4A6A-AB62-71E0EDEB4385}" type="TxLink">
              <a:rPr lang="en-US" sz="2400" b="1" i="0" u="none" strike="noStrike">
                <a:solidFill>
                  <a:srgbClr val="C00000"/>
                </a:solidFill>
                <a:latin typeface="Calibri"/>
                <a:ea typeface="Calibri"/>
                <a:cs typeface="Calibri"/>
              </a:rPr>
              <a:pPr marL="0" indent="0" algn="ctr"/>
              <a:t>56%</a:t>
            </a:fld>
            <a:endParaRPr lang="en-US" sz="2400" b="1" i="0" u="none" strike="noStrike">
              <a:solidFill>
                <a:srgbClr val="C00000"/>
              </a:solidFill>
              <a:latin typeface="Calibri"/>
              <a:ea typeface="Calibri"/>
              <a:cs typeface="Calibri"/>
            </a:endParaRPr>
          </a:p>
        </xdr:txBody>
      </xdr:sp>
    </xdr:grpSp>
    <xdr:clientData/>
  </xdr:twoCellAnchor>
  <xdr:twoCellAnchor>
    <xdr:from>
      <xdr:col>6</xdr:col>
      <xdr:colOff>774895</xdr:colOff>
      <xdr:row>2</xdr:row>
      <xdr:rowOff>178659</xdr:rowOff>
    </xdr:from>
    <xdr:to>
      <xdr:col>7</xdr:col>
      <xdr:colOff>114653</xdr:colOff>
      <xdr:row>8</xdr:row>
      <xdr:rowOff>5193</xdr:rowOff>
    </xdr:to>
    <xdr:grpSp>
      <xdr:nvGrpSpPr>
        <xdr:cNvPr id="5" name="Group 4">
          <a:extLst>
            <a:ext uri="{FF2B5EF4-FFF2-40B4-BE49-F238E27FC236}">
              <a16:creationId xmlns:a16="http://schemas.microsoft.com/office/drawing/2014/main" id="{2BBD7027-D374-4CDC-B35E-F18EC2E5F393}"/>
            </a:ext>
          </a:extLst>
        </xdr:cNvPr>
        <xdr:cNvGrpSpPr/>
      </xdr:nvGrpSpPr>
      <xdr:grpSpPr>
        <a:xfrm>
          <a:off x="5249430" y="942875"/>
          <a:ext cx="1488421" cy="889790"/>
          <a:chOff x="5524910" y="916744"/>
          <a:chExt cx="1655599" cy="908576"/>
        </a:xfrm>
      </xdr:grpSpPr>
      <xdr:grpSp>
        <xdr:nvGrpSpPr>
          <xdr:cNvPr id="107" name="Group 106">
            <a:extLst>
              <a:ext uri="{FF2B5EF4-FFF2-40B4-BE49-F238E27FC236}">
                <a16:creationId xmlns:a16="http://schemas.microsoft.com/office/drawing/2014/main" id="{1DB60453-FD38-4CFA-B1D2-A76B4C843FAA}"/>
              </a:ext>
            </a:extLst>
          </xdr:cNvPr>
          <xdr:cNvGrpSpPr/>
        </xdr:nvGrpSpPr>
        <xdr:grpSpPr>
          <a:xfrm>
            <a:off x="5524910" y="916744"/>
            <a:ext cx="1655599" cy="908576"/>
            <a:chOff x="5936529" y="488205"/>
            <a:chExt cx="2122016" cy="907732"/>
          </a:xfrm>
          <a:effectLst>
            <a:outerShdw blurRad="50800" dist="38100" dir="2700000" sx="102000" sy="102000" algn="tl" rotWithShape="0">
              <a:prstClr val="black">
                <a:alpha val="35000"/>
              </a:prstClr>
            </a:outerShdw>
          </a:effectLst>
        </xdr:grpSpPr>
        <xdr:sp macro="" textlink="">
          <xdr:nvSpPr>
            <xdr:cNvPr id="108" name="Rectangle: Rounded Corners 107">
              <a:extLst>
                <a:ext uri="{FF2B5EF4-FFF2-40B4-BE49-F238E27FC236}">
                  <a16:creationId xmlns:a16="http://schemas.microsoft.com/office/drawing/2014/main" id="{C11A4290-62D6-4F62-9D89-AF090121F35D}"/>
                </a:ext>
              </a:extLst>
            </xdr:cNvPr>
            <xdr:cNvSpPr/>
          </xdr:nvSpPr>
          <xdr:spPr>
            <a:xfrm>
              <a:off x="5936529" y="491495"/>
              <a:ext cx="2111297" cy="902558"/>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09" name="Rectangle: Top Corners Rounded 108">
              <a:extLst>
                <a:ext uri="{FF2B5EF4-FFF2-40B4-BE49-F238E27FC236}">
                  <a16:creationId xmlns:a16="http://schemas.microsoft.com/office/drawing/2014/main" id="{B0F7EBAC-52AB-456B-97C7-33791B792186}"/>
                </a:ext>
              </a:extLst>
            </xdr:cNvPr>
            <xdr:cNvSpPr/>
          </xdr:nvSpPr>
          <xdr:spPr>
            <a:xfrm rot="5400000">
              <a:off x="6819002" y="156394"/>
              <a:ext cx="907732" cy="1571354"/>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10" name="TextBox 109">
            <a:extLst>
              <a:ext uri="{FF2B5EF4-FFF2-40B4-BE49-F238E27FC236}">
                <a16:creationId xmlns:a16="http://schemas.microsoft.com/office/drawing/2014/main" id="{8D51969B-9027-4FA1-830F-13284767649F}"/>
              </a:ext>
            </a:extLst>
          </xdr:cNvPr>
          <xdr:cNvSpPr txBox="1"/>
        </xdr:nvSpPr>
        <xdr:spPr>
          <a:xfrm>
            <a:off x="5978652" y="1018484"/>
            <a:ext cx="1088879" cy="28031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 Male</a:t>
            </a:r>
          </a:p>
        </xdr:txBody>
      </xdr:sp>
      <xdr:sp macro="" textlink="slicers_and_pivot!E59">
        <xdr:nvSpPr>
          <xdr:cNvPr id="111" name="TextBox 110">
            <a:extLst>
              <a:ext uri="{FF2B5EF4-FFF2-40B4-BE49-F238E27FC236}">
                <a16:creationId xmlns:a16="http://schemas.microsoft.com/office/drawing/2014/main" id="{0BF898B3-BE6E-4543-A77A-FABCEFFC43DE}"/>
              </a:ext>
            </a:extLst>
          </xdr:cNvPr>
          <xdr:cNvSpPr txBox="1"/>
        </xdr:nvSpPr>
        <xdr:spPr>
          <a:xfrm>
            <a:off x="6236009" y="1308106"/>
            <a:ext cx="800840" cy="360071"/>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B0BC3B-93DF-43D1-85F9-6436DB89817C}" type="TxLink">
              <a:rPr lang="en-US" sz="2400" b="1" i="0" u="none" strike="noStrike">
                <a:solidFill>
                  <a:srgbClr val="C00000"/>
                </a:solidFill>
                <a:latin typeface="Calibri"/>
                <a:ea typeface="Calibri"/>
                <a:cs typeface="Calibri"/>
              </a:rPr>
              <a:pPr marL="0" indent="0" algn="ctr"/>
              <a:t>69%</a:t>
            </a:fld>
            <a:endParaRPr lang="en-US" sz="2400" b="1" i="0" u="none" strike="noStrike">
              <a:solidFill>
                <a:srgbClr val="C00000"/>
              </a:solidFill>
              <a:latin typeface="Calibri"/>
              <a:ea typeface="Calibri"/>
              <a:cs typeface="Calibri"/>
            </a:endParaRPr>
          </a:p>
        </xdr:txBody>
      </xdr:sp>
    </xdr:grpSp>
    <xdr:clientData/>
  </xdr:twoCellAnchor>
  <xdr:twoCellAnchor editAs="oneCell">
    <xdr:from>
      <xdr:col>5</xdr:col>
      <xdr:colOff>431818</xdr:colOff>
      <xdr:row>4</xdr:row>
      <xdr:rowOff>108299</xdr:rowOff>
    </xdr:from>
    <xdr:to>
      <xdr:col>5</xdr:col>
      <xdr:colOff>852726</xdr:colOff>
      <xdr:row>6</xdr:row>
      <xdr:rowOff>158599</xdr:rowOff>
    </xdr:to>
    <xdr:pic>
      <xdr:nvPicPr>
        <xdr:cNvPr id="7168" name="Picture 7167">
          <a:extLst>
            <a:ext uri="{FF2B5EF4-FFF2-40B4-BE49-F238E27FC236}">
              <a16:creationId xmlns:a16="http://schemas.microsoft.com/office/drawing/2014/main" id="{12F66AF0-D543-4F8B-8D82-ACCD3877D21C}"/>
            </a:ext>
          </a:extLst>
        </xdr:cNvPr>
        <xdr:cNvPicPr>
          <a:picLocks noChangeAspect="1"/>
        </xdr:cNvPicPr>
      </xdr:nvPicPr>
      <xdr:blipFill>
        <a:blip xmlns:r="http://schemas.openxmlformats.org/officeDocument/2006/relationships" r:embed="rId6">
          <a:lum bright="70000" contrast="-70000"/>
        </a:blip>
        <a:stretch>
          <a:fillRect/>
        </a:stretch>
      </xdr:blipFill>
      <xdr:spPr>
        <a:xfrm>
          <a:off x="3535124" y="1252836"/>
          <a:ext cx="420908" cy="419010"/>
        </a:xfrm>
        <a:prstGeom prst="rect">
          <a:avLst/>
        </a:prstGeom>
        <a:noFill/>
        <a:ln>
          <a:noFill/>
        </a:ln>
      </xdr:spPr>
    </xdr:pic>
    <xdr:clientData/>
  </xdr:twoCellAnchor>
  <xdr:twoCellAnchor>
    <xdr:from>
      <xdr:col>7</xdr:col>
      <xdr:colOff>433997</xdr:colOff>
      <xdr:row>3</xdr:row>
      <xdr:rowOff>22707</xdr:rowOff>
    </xdr:from>
    <xdr:to>
      <xdr:col>8</xdr:col>
      <xdr:colOff>361598</xdr:colOff>
      <xdr:row>8</xdr:row>
      <xdr:rowOff>31429</xdr:rowOff>
    </xdr:to>
    <xdr:grpSp>
      <xdr:nvGrpSpPr>
        <xdr:cNvPr id="3" name="Group 2">
          <a:extLst>
            <a:ext uri="{FF2B5EF4-FFF2-40B4-BE49-F238E27FC236}">
              <a16:creationId xmlns:a16="http://schemas.microsoft.com/office/drawing/2014/main" id="{89C65007-DBB4-49B0-A01E-877502577A0E}"/>
            </a:ext>
          </a:extLst>
        </xdr:cNvPr>
        <xdr:cNvGrpSpPr/>
      </xdr:nvGrpSpPr>
      <xdr:grpSpPr>
        <a:xfrm>
          <a:off x="7057195" y="964133"/>
          <a:ext cx="1899054" cy="894768"/>
          <a:chOff x="24126824" y="2899395"/>
          <a:chExt cx="2038352" cy="920081"/>
        </a:xfrm>
        <a:effectLst>
          <a:outerShdw blurRad="50800" dist="38100" dir="2700000" sx="102000" sy="102000" algn="tl" rotWithShape="0">
            <a:prstClr val="black">
              <a:alpha val="35000"/>
            </a:prstClr>
          </a:outerShdw>
        </a:effectLst>
      </xdr:grpSpPr>
      <xdr:sp macro="" textlink="">
        <xdr:nvSpPr>
          <xdr:cNvPr id="135" name="Rectangle: Rounded Corners 134">
            <a:extLst>
              <a:ext uri="{FF2B5EF4-FFF2-40B4-BE49-F238E27FC236}">
                <a16:creationId xmlns:a16="http://schemas.microsoft.com/office/drawing/2014/main" id="{74436D30-1AC3-4278-A36F-6563A4FD305A}"/>
              </a:ext>
            </a:extLst>
          </xdr:cNvPr>
          <xdr:cNvSpPr/>
        </xdr:nvSpPr>
        <xdr:spPr>
          <a:xfrm>
            <a:off x="24126824" y="2902730"/>
            <a:ext cx="2027333" cy="914837"/>
          </a:xfrm>
          <a:prstGeom prst="round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136" name="Rectangle: Top Corners Rounded 135">
            <a:extLst>
              <a:ext uri="{FF2B5EF4-FFF2-40B4-BE49-F238E27FC236}">
                <a16:creationId xmlns:a16="http://schemas.microsoft.com/office/drawing/2014/main" id="{EE39F2E1-C345-4128-9C91-8B5A1BAC5B03}"/>
              </a:ext>
            </a:extLst>
          </xdr:cNvPr>
          <xdr:cNvSpPr/>
        </xdr:nvSpPr>
        <xdr:spPr>
          <a:xfrm rot="5400000">
            <a:off x="24897536" y="2551836"/>
            <a:ext cx="920081" cy="1615199"/>
          </a:xfrm>
          <a:prstGeom prst="round2SameRect">
            <a:avLst/>
          </a:prstGeom>
          <a:solidFill>
            <a:srgbClr val="F9DAD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7" name="TextBox 136">
            <a:extLst>
              <a:ext uri="{FF2B5EF4-FFF2-40B4-BE49-F238E27FC236}">
                <a16:creationId xmlns:a16="http://schemas.microsoft.com/office/drawing/2014/main" id="{754882DD-CC43-4E71-8584-955D334FB676}"/>
              </a:ext>
            </a:extLst>
          </xdr:cNvPr>
          <xdr:cNvSpPr txBox="1"/>
        </xdr:nvSpPr>
        <xdr:spPr>
          <a:xfrm>
            <a:off x="24609133" y="2942305"/>
            <a:ext cx="1413168" cy="467645"/>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Roboto" panose="02000000000000000000" pitchFamily="2" charset="0"/>
                <a:ea typeface="Roboto" panose="02000000000000000000" pitchFamily="2" charset="0"/>
              </a:rPr>
              <a:t>Average Days Til</a:t>
            </a:r>
          </a:p>
          <a:p>
            <a:pPr algn="ctr"/>
            <a:r>
              <a:rPr lang="en-US" sz="1200" b="1">
                <a:latin typeface="Roboto" panose="02000000000000000000" pitchFamily="2" charset="0"/>
                <a:ea typeface="Roboto" panose="02000000000000000000" pitchFamily="2" charset="0"/>
              </a:rPr>
              <a:t> Follow-Up</a:t>
            </a:r>
          </a:p>
          <a:p>
            <a:pPr algn="ctr"/>
            <a:endParaRPr lang="en-US" sz="1200" b="1">
              <a:latin typeface="Roboto" panose="02000000000000000000" pitchFamily="2" charset="0"/>
              <a:ea typeface="Roboto" panose="02000000000000000000" pitchFamily="2" charset="0"/>
            </a:endParaRPr>
          </a:p>
        </xdr:txBody>
      </xdr:sp>
      <xdr:sp macro="" textlink="slicers_and_pivot!A4">
        <xdr:nvSpPr>
          <xdr:cNvPr id="138" name="TextBox 137">
            <a:extLst>
              <a:ext uri="{FF2B5EF4-FFF2-40B4-BE49-F238E27FC236}">
                <a16:creationId xmlns:a16="http://schemas.microsoft.com/office/drawing/2014/main" id="{E8446966-B619-48F7-8329-905FE655ECA4}"/>
              </a:ext>
            </a:extLst>
          </xdr:cNvPr>
          <xdr:cNvSpPr txBox="1"/>
        </xdr:nvSpPr>
        <xdr:spPr>
          <a:xfrm>
            <a:off x="24969761" y="3372169"/>
            <a:ext cx="786002" cy="373238"/>
          </a:xfrm>
          <a:prstGeom prst="rect">
            <a:avLst/>
          </a:prstGeom>
          <a:solidFill>
            <a:srgbClr val="F9DADD"/>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BBF009-C178-4E66-963E-5EC9313F4594}" type="TxLink">
              <a:rPr lang="en-US" sz="2400" b="1" i="0" u="none" strike="noStrike">
                <a:solidFill>
                  <a:srgbClr val="C00000"/>
                </a:solidFill>
                <a:latin typeface="Calibri"/>
                <a:ea typeface="Calibri"/>
                <a:cs typeface="Calibri"/>
              </a:rPr>
              <a:pPr marL="0" indent="0" algn="ctr"/>
              <a:t>131</a:t>
            </a:fld>
            <a:endParaRPr lang="en-US" sz="2400" b="1" i="0" u="none" strike="noStrike">
              <a:solidFill>
                <a:srgbClr val="C00000"/>
              </a:solidFill>
              <a:latin typeface="Calibri"/>
              <a:ea typeface="Calibri"/>
              <a:cs typeface="Calibri"/>
            </a:endParaRPr>
          </a:p>
        </xdr:txBody>
      </xdr:sp>
    </xdr:grpSp>
    <xdr:clientData/>
  </xdr:twoCellAnchor>
  <xdr:twoCellAnchor editAs="absolute">
    <xdr:from>
      <xdr:col>8</xdr:col>
      <xdr:colOff>1501244</xdr:colOff>
      <xdr:row>1</xdr:row>
      <xdr:rowOff>280070</xdr:rowOff>
    </xdr:from>
    <xdr:to>
      <xdr:col>11</xdr:col>
      <xdr:colOff>169075</xdr:colOff>
      <xdr:row>11</xdr:row>
      <xdr:rowOff>197900</xdr:rowOff>
    </xdr:to>
    <xdr:graphicFrame macro="">
      <xdr:nvGraphicFramePr>
        <xdr:cNvPr id="73" name="Chart 72">
          <a:extLst>
            <a:ext uri="{FF2B5EF4-FFF2-40B4-BE49-F238E27FC236}">
              <a16:creationId xmlns:a16="http://schemas.microsoft.com/office/drawing/2014/main" id="{3AC65E21-1D57-4BC3-BE0C-077EA76B1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9</xdr:col>
      <xdr:colOff>1732697</xdr:colOff>
      <xdr:row>1</xdr:row>
      <xdr:rowOff>236406</xdr:rowOff>
    </xdr:from>
    <xdr:to>
      <xdr:col>12</xdr:col>
      <xdr:colOff>669288</xdr:colOff>
      <xdr:row>12</xdr:row>
      <xdr:rowOff>92636</xdr:rowOff>
    </xdr:to>
    <xdr:graphicFrame macro="">
      <xdr:nvGraphicFramePr>
        <xdr:cNvPr id="74" name="Chart 73">
          <a:extLst>
            <a:ext uri="{FF2B5EF4-FFF2-40B4-BE49-F238E27FC236}">
              <a16:creationId xmlns:a16="http://schemas.microsoft.com/office/drawing/2014/main" id="{04C62784-FE11-49A8-AC76-75CF8BE2D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10</xdr:col>
      <xdr:colOff>1824072</xdr:colOff>
      <xdr:row>1</xdr:row>
      <xdr:rowOff>194491</xdr:rowOff>
    </xdr:from>
    <xdr:to>
      <xdr:col>14</xdr:col>
      <xdr:colOff>62662</xdr:colOff>
      <xdr:row>12</xdr:row>
      <xdr:rowOff>72234</xdr:rowOff>
    </xdr:to>
    <xdr:graphicFrame macro="">
      <xdr:nvGraphicFramePr>
        <xdr:cNvPr id="75" name="Chart 74">
          <a:extLst>
            <a:ext uri="{FF2B5EF4-FFF2-40B4-BE49-F238E27FC236}">
              <a16:creationId xmlns:a16="http://schemas.microsoft.com/office/drawing/2014/main" id="{360DFBC1-78C8-4EB8-B485-8CD4B72AC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11</xdr:col>
      <xdr:colOff>1715746</xdr:colOff>
      <xdr:row>1</xdr:row>
      <xdr:rowOff>155772</xdr:rowOff>
    </xdr:from>
    <xdr:to>
      <xdr:col>18</xdr:col>
      <xdr:colOff>109272</xdr:colOff>
      <xdr:row>12</xdr:row>
      <xdr:rowOff>52673</xdr:rowOff>
    </xdr:to>
    <xdr:graphicFrame macro="">
      <xdr:nvGraphicFramePr>
        <xdr:cNvPr id="76" name="Chart 75">
          <a:extLst>
            <a:ext uri="{FF2B5EF4-FFF2-40B4-BE49-F238E27FC236}">
              <a16:creationId xmlns:a16="http://schemas.microsoft.com/office/drawing/2014/main" id="{FD3FF306-A11C-4362-B7AC-905AE9877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89120368" createdVersion="7" refreshedVersion="7" minRefreshableVersion="3" recordCount="5001" xr:uid="{1E815675-20B4-4B08-A987-07A52CBF14E1}">
  <cacheSource type="worksheet">
    <worksheetSource ref="A1:Y1048576" sheet="heart_failure_records"/>
  </cacheSource>
  <cacheFields count="48">
    <cacheField name="age" numFmtId="1">
      <sharedItems containsString="0" containsBlank="1" containsNumber="1" minValue="40" maxValue="95" count="49">
        <n v="40"/>
        <n v="41"/>
        <n v="42"/>
        <n v="43"/>
        <n v="44"/>
        <n v="45"/>
        <n v="46"/>
        <n v="47"/>
        <n v="48"/>
        <n v="49"/>
        <n v="50"/>
        <n v="51"/>
        <n v="52"/>
        <n v="53"/>
        <n v="54"/>
        <n v="55"/>
        <n v="56"/>
        <n v="57"/>
        <n v="58"/>
        <n v="59"/>
        <n v="60"/>
        <n v="60.667000000000002"/>
        <n v="61"/>
        <n v="62"/>
        <n v="63"/>
        <n v="64"/>
        <n v="65"/>
        <n v="66"/>
        <n v="67"/>
        <n v="68"/>
        <n v="69"/>
        <n v="70"/>
        <n v="71"/>
        <n v="72"/>
        <n v="73"/>
        <n v="75"/>
        <n v="77"/>
        <n v="78"/>
        <n v="79"/>
        <n v="80"/>
        <n v="81"/>
        <n v="82"/>
        <n v="85"/>
        <n v="86"/>
        <n v="87"/>
        <n v="90"/>
        <n v="94"/>
        <n v="95"/>
        <m/>
      </sharedItems>
      <fieldGroup par="27"/>
    </cacheField>
    <cacheField name="anaemia" numFmtId="0">
      <sharedItems containsString="0" containsBlank="1" containsNumber="1" containsInteger="1" minValue="0" maxValue="1" count="3">
        <n v="1"/>
        <n v="0"/>
        <m/>
      </sharedItems>
    </cacheField>
    <cacheField name="no_anemia" numFmtId="0">
      <sharedItems containsString="0" containsBlank="1" containsNumber="1" containsInteger="1" minValue="0" maxValue="1"/>
    </cacheField>
    <cacheField name="anemia_label" numFmtId="0">
      <sharedItems containsBlank="1" count="3">
        <s v="Anemia"/>
        <s v="No Anemia"/>
        <m/>
      </sharedItems>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ount="3">
        <s v="Diabetes"/>
        <s v="No Diabetes"/>
        <m/>
      </sharedItems>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ount="3">
        <s v="No High Blood Pressure"/>
        <s v="High Blood Pressure"/>
        <m/>
      </sharedItems>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ount="3">
        <s v="Male"/>
        <s v="Female"/>
        <m/>
      </sharedItems>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ount="3">
        <s v="Non Smoker"/>
        <s v="Smoker"/>
        <m/>
      </sharedItems>
    </cacheField>
    <cacheField name="time" numFmtId="1">
      <sharedItems containsString="0" containsBlank="1" containsNumber="1" containsInteger="1" minValue="4" maxValue="285"/>
    </cacheField>
    <cacheField name="status_label" numFmtId="1">
      <sharedItems containsBlank="1" count="3">
        <s v="Alive"/>
        <s v="Dead"/>
        <m/>
      </sharedItems>
    </cacheField>
    <cacheField name="alive" numFmtId="0">
      <sharedItems containsString="0" containsBlank="1" containsNumber="1" containsInteger="1" minValue="0" maxValue="1" count="3">
        <n v="1"/>
        <n v="0"/>
        <m/>
      </sharedItems>
    </cacheField>
    <cacheField name="dead" numFmtId="0">
      <sharedItems containsString="0" containsBlank="1" containsNumber="1" containsInteger="1" minValue="0" maxValue="1" count="3">
        <n v="0"/>
        <n v="1"/>
        <m/>
      </sharedItems>
    </cacheField>
    <cacheField name="Field1" numFmtId="0" formula="dead/ (dead+alive)*100" databaseField="0"/>
    <cacheField name="Field2" numFmtId="0" formula="alive/(alive+dead)*100" databaseField="0"/>
    <cacheField name="age2" numFmtId="0" databaseField="0">
      <fieldGroup base="0">
        <discretePr count="49">
          <x v="12"/>
          <x v="12"/>
          <x v="12"/>
          <x v="12"/>
          <x v="12"/>
          <x v="2"/>
          <x v="2"/>
          <x v="2"/>
          <x v="2"/>
          <x v="2"/>
          <x v="3"/>
          <x v="3"/>
          <x v="3"/>
          <x v="3"/>
          <x v="3"/>
          <x v="4"/>
          <x v="4"/>
          <x v="4"/>
          <x v="4"/>
          <x v="4"/>
          <x v="5"/>
          <x v="5"/>
          <x v="5"/>
          <x v="5"/>
          <x v="5"/>
          <x v="5"/>
          <x v="6"/>
          <x v="6"/>
          <x v="6"/>
          <x v="6"/>
          <x v="6"/>
          <x v="7"/>
          <x v="7"/>
          <x v="7"/>
          <x v="7"/>
          <x v="8"/>
          <x v="8"/>
          <x v="8"/>
          <x v="8"/>
          <x v="9"/>
          <x v="9"/>
          <x v="9"/>
          <x v="10"/>
          <x v="10"/>
          <x v="10"/>
          <x v="11"/>
          <x v="11"/>
          <x v="0"/>
          <x v="1"/>
        </discretePr>
        <groupItems count="13">
          <n v="95"/>
          <m/>
          <s v="Group2"/>
          <s v="Group3"/>
          <s v="Group4"/>
          <s v="Group5"/>
          <s v="Group6"/>
          <s v="Group7"/>
          <s v="Group8"/>
          <s v="Group9"/>
          <s v="Group10"/>
          <s v="Group11"/>
          <s v="Group1"/>
        </groupItems>
      </fieldGroup>
    </cacheField>
    <cacheField name="% Alive" numFmtId="0" formula="alive/(alive+dead)" databaseField="0"/>
    <cacheField name="% Dead" numFmtId="0" formula="dead/(dead+alive)" databaseField="0"/>
    <cacheField name="% Anaemic" numFmtId="0" formula="anaemia/ (anaemia+no_anemia)" databaseField="0"/>
    <cacheField name="Field3" numFmtId="0" formula="diabetes/(diabetes+no_diabetes)" databaseField="0"/>
    <cacheField name="Field4" numFmtId="0" formula="high_blood_pressure/(high_blood_pressure+no_high_blood_pressure)" databaseField="0"/>
    <cacheField name="Field5" numFmtId="0" formula="female/(female+male)" databaseField="0"/>
    <cacheField name="Field6" numFmtId="0" formula="male/(female+male)" databaseField="0"/>
    <cacheField name="% Smokers" numFmtId="0" formula="smoking/(non_smoking+smoking)" databaseField="0"/>
    <cacheField name="Field7" numFmtId="0" formula="alive/(alive+dead)" databaseField="0"/>
    <cacheField name="Field8" numFmtId="0" formula="dead/(alive+dead)" databaseField="0"/>
    <cacheField name="Field9" numFmtId="0" formula="IF(dead=0,time, 0)" databaseField="0"/>
    <cacheField name="Field10" numFmtId="0" formula="IF(dead=1, 1, 0)" databaseField="0"/>
    <cacheField name="Field11" numFmtId="0" formula="male/(male+female)" databaseField="0"/>
    <cacheField name="Field12" numFmtId="0" formula="anaemia/(anaemia+no_anemia)" databaseField="0"/>
    <cacheField name="Field13" numFmtId="0" formula="anaemia/(anaemia+no_anemia)" databaseField="0"/>
    <cacheField name="Field14" numFmtId="0" formula="anaemia/(anaemia+no_anemia)" databaseField="0"/>
    <cacheField name="Field15" numFmtId="0" formula="diabetes/(diabetes+no_diabetes)" databaseField="0"/>
    <cacheField name="Field16" numFmtId="0" formula="diabetes/(diabetes+no_diabetes)" databaseField="0"/>
    <cacheField name="Field17" numFmtId="0" formula="high_blood_pressure/(high_blood_pressure+no_high_blood_pressure)" databaseField="0"/>
    <cacheField name="Field18" numFmtId="0" formula="diabetes/ (diabetes+no_diabetes)" databaseField="0"/>
  </cacheFields>
  <extLst>
    <ext xmlns:x14="http://schemas.microsoft.com/office/spreadsheetml/2009/9/main" uri="{725AE2AE-9491-48be-B2B4-4EB974FC3084}">
      <x14:pivotCacheDefinition pivotCacheId="6471471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2592593" createdVersion="7" refreshedVersion="7" minRefreshableVersion="3" recordCount="5001" xr:uid="{0EB5DFBC-7391-43DF-BEFA-8D0A44C530D0}">
  <cacheSource type="worksheet">
    <worksheetSource ref="J1:Y1048576" sheet="heart_failure_records"/>
  </cacheSource>
  <cacheFields count="16">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gitte yan" refreshedDate="45420.785793055555" createdVersion="7" refreshedVersion="7" minRefreshableVersion="3" recordCount="5001" xr:uid="{1A3B4F8F-24A4-4A6F-B920-F5F645CDB7C7}">
  <cacheSource type="worksheet">
    <worksheetSource ref="B1:Y1048576" sheet="heart_failure_records"/>
  </cacheSource>
  <cacheFields count="24">
    <cacheField name="anaemia" numFmtId="0">
      <sharedItems containsString="0" containsBlank="1" containsNumber="1" containsInteger="1" minValue="0" maxValue="1"/>
    </cacheField>
    <cacheField name="no_anemia" numFmtId="0">
      <sharedItems containsString="0" containsBlank="1" containsNumber="1" containsInteger="1" minValue="0" maxValue="1"/>
    </cacheField>
    <cacheField name="anemia_label" numFmtId="0">
      <sharedItems containsBlank="1"/>
    </cacheField>
    <cacheField name="creatinine_phosphokinase" numFmtId="1">
      <sharedItems containsString="0" containsBlank="1" containsNumber="1" containsInteger="1" minValue="23" maxValue="7861"/>
    </cacheField>
    <cacheField name="diabetes" numFmtId="0">
      <sharedItems containsString="0" containsBlank="1" containsNumber="1" containsInteger="1" minValue="0" maxValue="1"/>
    </cacheField>
    <cacheField name="no_diabetes" numFmtId="0">
      <sharedItems containsString="0" containsBlank="1" containsNumber="1" containsInteger="1" minValue="0" maxValue="1"/>
    </cacheField>
    <cacheField name="diabetes_label" numFmtId="0">
      <sharedItems containsBlank="1"/>
    </cacheField>
    <cacheField name="ejection_fraction" numFmtId="1">
      <sharedItems containsString="0" containsBlank="1" containsNumber="1" containsInteger="1" minValue="14" maxValue="80"/>
    </cacheField>
    <cacheField name="high_blood_pressure" numFmtId="0">
      <sharedItems containsString="0" containsBlank="1" containsNumber="1" containsInteger="1" minValue="0" maxValue="1"/>
    </cacheField>
    <cacheField name="no_high_blood_pressure" numFmtId="0">
      <sharedItems containsString="0" containsBlank="1" containsNumber="1" containsInteger="1" minValue="0" maxValue="1"/>
    </cacheField>
    <cacheField name="hbp_label" numFmtId="0">
      <sharedItems containsBlank="1"/>
    </cacheField>
    <cacheField name="platelets" numFmtId="1">
      <sharedItems containsString="0" containsBlank="1" containsNumber="1" minValue="25100" maxValue="850000"/>
    </cacheField>
    <cacheField name="serum_creatinine" numFmtId="2">
      <sharedItems containsString="0" containsBlank="1" containsNumber="1" minValue="0.5" maxValue="9.4"/>
    </cacheField>
    <cacheField name="serum_sodium" numFmtId="1">
      <sharedItems containsString="0" containsBlank="1" containsNumber="1" containsInteger="1" minValue="113" maxValue="148"/>
    </cacheField>
    <cacheField name="male" numFmtId="0">
      <sharedItems containsString="0" containsBlank="1" containsNumber="1" containsInteger="1" minValue="0" maxValue="1"/>
    </cacheField>
    <cacheField name="female" numFmtId="0">
      <sharedItems containsString="0" containsBlank="1" containsNumber="1" containsInteger="1" minValue="0" maxValue="1"/>
    </cacheField>
    <cacheField name="sex_label" numFmtId="0">
      <sharedItems containsBlank="1"/>
    </cacheField>
    <cacheField name="smoking" numFmtId="0">
      <sharedItems containsString="0" containsBlank="1" containsNumber="1" containsInteger="1" minValue="0" maxValue="1"/>
    </cacheField>
    <cacheField name="non_smoking" numFmtId="0">
      <sharedItems containsString="0" containsBlank="1" containsNumber="1" containsInteger="1" minValue="0" maxValue="1"/>
    </cacheField>
    <cacheField name="smoking_label" numFmtId="0">
      <sharedItems containsBlank="1"/>
    </cacheField>
    <cacheField name="time" numFmtId="1">
      <sharedItems containsString="0" containsBlank="1" containsNumber="1" containsInteger="1" minValue="4" maxValue="285"/>
    </cacheField>
    <cacheField name="status_label" numFmtId="1">
      <sharedItems containsBlank="1"/>
    </cacheField>
    <cacheField name="alive" numFmtId="0">
      <sharedItems containsString="0" containsBlank="1" containsNumber="1" containsInteger="1" minValue="0" maxValue="1"/>
    </cacheField>
    <cacheField name="dead" numFmtId="0">
      <sharedItems containsString="0" containsBlank="1" containsNumber="1" containsInteger="1" minValue="0" maxValue="1"/>
    </cacheField>
  </cacheFields>
  <extLst>
    <ext xmlns:x14="http://schemas.microsoft.com/office/spreadsheetml/2009/9/main" uri="{725AE2AE-9491-48be-B2B4-4EB974FC3084}">
      <x14:pivotCacheDefinition pivotCacheId="213984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n v="0"/>
    <x v="0"/>
    <n v="30"/>
    <n v="1"/>
    <n v="0"/>
    <x v="0"/>
    <n v="35"/>
    <n v="0"/>
    <n v="1"/>
    <x v="0"/>
    <n v="250000"/>
    <n v="1.1000000000000001"/>
    <n v="140"/>
    <n v="1"/>
    <n v="0"/>
    <x v="0"/>
    <n v="0"/>
    <n v="1"/>
    <x v="0"/>
    <n v="212"/>
    <x v="0"/>
    <x v="0"/>
    <x v="0"/>
  </r>
  <r>
    <x v="0"/>
    <x v="1"/>
    <n v="1"/>
    <x v="1"/>
    <n v="624"/>
    <n v="0"/>
    <n v="1"/>
    <x v="1"/>
    <n v="35"/>
    <n v="0"/>
    <n v="1"/>
    <x v="0"/>
    <n v="368000"/>
    <n v="1"/>
    <n v="142"/>
    <n v="1"/>
    <n v="0"/>
    <x v="0"/>
    <n v="1"/>
    <n v="0"/>
    <x v="1"/>
    <n v="214"/>
    <x v="0"/>
    <x v="0"/>
    <x v="0"/>
  </r>
  <r>
    <x v="0"/>
    <x v="1"/>
    <n v="1"/>
    <x v="1"/>
    <n v="624"/>
    <n v="0"/>
    <n v="1"/>
    <x v="1"/>
    <n v="35"/>
    <n v="0"/>
    <n v="1"/>
    <x v="0"/>
    <n v="368000"/>
    <n v="1"/>
    <n v="142"/>
    <n v="1"/>
    <n v="0"/>
    <x v="0"/>
    <n v="1"/>
    <n v="0"/>
    <x v="1"/>
    <n v="214"/>
    <x v="0"/>
    <x v="0"/>
    <x v="0"/>
  </r>
  <r>
    <x v="0"/>
    <x v="1"/>
    <n v="1"/>
    <x v="1"/>
    <n v="624"/>
    <n v="0"/>
    <n v="1"/>
    <x v="1"/>
    <n v="35"/>
    <n v="0"/>
    <n v="1"/>
    <x v="0"/>
    <n v="368000"/>
    <n v="1"/>
    <n v="142"/>
    <n v="1"/>
    <n v="0"/>
    <x v="0"/>
    <n v="1"/>
    <n v="0"/>
    <x v="1"/>
    <n v="214"/>
    <x v="0"/>
    <x v="0"/>
    <x v="0"/>
  </r>
  <r>
    <x v="0"/>
    <x v="0"/>
    <n v="0"/>
    <x v="0"/>
    <n v="156"/>
    <n v="0"/>
    <n v="1"/>
    <x v="1"/>
    <n v="40"/>
    <n v="0"/>
    <n v="1"/>
    <x v="0"/>
    <n v="226000"/>
    <n v="0.8"/>
    <n v="141"/>
    <n v="0"/>
    <n v="1"/>
    <x v="0"/>
    <n v="0"/>
    <n v="1"/>
    <x v="0"/>
    <n v="187"/>
    <x v="0"/>
    <x v="0"/>
    <x v="0"/>
  </r>
  <r>
    <x v="0"/>
    <x v="1"/>
    <n v="1"/>
    <x v="1"/>
    <n v="624"/>
    <n v="0"/>
    <n v="1"/>
    <x v="1"/>
    <n v="35"/>
    <n v="0"/>
    <n v="1"/>
    <x v="0"/>
    <n v="368000"/>
    <n v="1"/>
    <n v="142"/>
    <n v="1"/>
    <n v="0"/>
    <x v="1"/>
    <n v="1"/>
    <n v="0"/>
    <x v="1"/>
    <n v="214"/>
    <x v="0"/>
    <x v="0"/>
    <x v="0"/>
  </r>
  <r>
    <x v="0"/>
    <x v="1"/>
    <n v="1"/>
    <x v="1"/>
    <n v="624"/>
    <n v="0"/>
    <n v="1"/>
    <x v="1"/>
    <n v="60"/>
    <n v="0"/>
    <n v="1"/>
    <x v="0"/>
    <n v="51000"/>
    <n v="0.7"/>
    <n v="138"/>
    <n v="1"/>
    <n v="0"/>
    <x v="0"/>
    <n v="1"/>
    <n v="0"/>
    <x v="1"/>
    <n v="214"/>
    <x v="0"/>
    <x v="0"/>
    <x v="0"/>
  </r>
  <r>
    <x v="0"/>
    <x v="1"/>
    <n v="1"/>
    <x v="1"/>
    <n v="2448"/>
    <n v="0"/>
    <n v="1"/>
    <x v="1"/>
    <n v="35"/>
    <n v="0"/>
    <n v="1"/>
    <x v="0"/>
    <n v="301000"/>
    <n v="1"/>
    <n v="142"/>
    <n v="1"/>
    <n v="0"/>
    <x v="0"/>
    <n v="1"/>
    <n v="0"/>
    <x v="1"/>
    <n v="214"/>
    <x v="0"/>
    <x v="0"/>
    <x v="0"/>
  </r>
  <r>
    <x v="0"/>
    <x v="0"/>
    <n v="0"/>
    <x v="0"/>
    <n v="315"/>
    <n v="0"/>
    <n v="1"/>
    <x v="1"/>
    <n v="25"/>
    <n v="0"/>
    <n v="1"/>
    <x v="0"/>
    <n v="262000"/>
    <n v="1"/>
    <n v="136"/>
    <n v="1"/>
    <n v="0"/>
    <x v="0"/>
    <n v="1"/>
    <n v="0"/>
    <x v="1"/>
    <n v="120"/>
    <x v="0"/>
    <x v="0"/>
    <x v="0"/>
  </r>
  <r>
    <x v="0"/>
    <x v="1"/>
    <n v="1"/>
    <x v="1"/>
    <n v="624"/>
    <n v="1"/>
    <n v="0"/>
    <x v="0"/>
    <n v="38"/>
    <n v="0"/>
    <n v="1"/>
    <x v="0"/>
    <n v="25100"/>
    <n v="1.1000000000000001"/>
    <n v="140"/>
    <n v="1"/>
    <n v="0"/>
    <x v="0"/>
    <n v="0"/>
    <n v="1"/>
    <x v="0"/>
    <n v="214"/>
    <x v="0"/>
    <x v="0"/>
    <x v="0"/>
  </r>
  <r>
    <x v="0"/>
    <x v="0"/>
    <n v="0"/>
    <x v="0"/>
    <n v="129"/>
    <n v="0"/>
    <n v="1"/>
    <x v="1"/>
    <n v="60"/>
    <n v="0"/>
    <n v="1"/>
    <x v="0"/>
    <n v="337000"/>
    <n v="0.7"/>
    <n v="141"/>
    <n v="1"/>
    <n v="0"/>
    <x v="0"/>
    <n v="1"/>
    <n v="0"/>
    <x v="1"/>
    <n v="102"/>
    <x v="0"/>
    <x v="0"/>
    <x v="0"/>
  </r>
  <r>
    <x v="0"/>
    <x v="1"/>
    <n v="1"/>
    <x v="1"/>
    <n v="624"/>
    <n v="0"/>
    <n v="1"/>
    <x v="1"/>
    <n v="60"/>
    <n v="0"/>
    <n v="1"/>
    <x v="0"/>
    <n v="242000"/>
    <n v="1"/>
    <n v="137"/>
    <n v="1"/>
    <n v="0"/>
    <x v="0"/>
    <n v="0"/>
    <n v="1"/>
    <x v="0"/>
    <n v="214"/>
    <x v="0"/>
    <x v="0"/>
    <x v="0"/>
  </r>
  <r>
    <x v="0"/>
    <x v="0"/>
    <n v="0"/>
    <x v="0"/>
    <n v="101"/>
    <n v="1"/>
    <n v="0"/>
    <x v="0"/>
    <n v="40"/>
    <n v="0"/>
    <n v="1"/>
    <x v="0"/>
    <n v="368000"/>
    <n v="0.8"/>
    <n v="141"/>
    <n v="0"/>
    <n v="1"/>
    <x v="0"/>
    <n v="0"/>
    <n v="1"/>
    <x v="0"/>
    <n v="187"/>
    <x v="0"/>
    <x v="0"/>
    <x v="0"/>
  </r>
  <r>
    <x v="0"/>
    <x v="1"/>
    <n v="1"/>
    <x v="1"/>
    <n v="280"/>
    <n v="0"/>
    <n v="1"/>
    <x v="1"/>
    <n v="35"/>
    <n v="0"/>
    <n v="1"/>
    <x v="0"/>
    <n v="255000"/>
    <n v="1.1000000000000001"/>
    <n v="136"/>
    <n v="1"/>
    <n v="0"/>
    <x v="1"/>
    <n v="1"/>
    <n v="0"/>
    <x v="1"/>
    <n v="212"/>
    <x v="0"/>
    <x v="0"/>
    <x v="0"/>
  </r>
  <r>
    <x v="0"/>
    <x v="0"/>
    <n v="0"/>
    <x v="0"/>
    <n v="80"/>
    <n v="0"/>
    <n v="1"/>
    <x v="1"/>
    <n v="35"/>
    <n v="0"/>
    <n v="1"/>
    <x v="0"/>
    <n v="255000"/>
    <n v="1.1000000000000001"/>
    <n v="136"/>
    <n v="1"/>
    <n v="0"/>
    <x v="0"/>
    <n v="1"/>
    <n v="0"/>
    <x v="1"/>
    <n v="212"/>
    <x v="0"/>
    <x v="0"/>
    <x v="0"/>
  </r>
  <r>
    <x v="0"/>
    <x v="0"/>
    <n v="0"/>
    <x v="0"/>
    <n v="100"/>
    <n v="0"/>
    <n v="1"/>
    <x v="1"/>
    <n v="35"/>
    <n v="0"/>
    <n v="1"/>
    <x v="0"/>
    <n v="255000"/>
    <n v="0.9"/>
    <n v="137"/>
    <n v="1"/>
    <n v="0"/>
    <x v="0"/>
    <n v="0"/>
    <n v="1"/>
    <x v="0"/>
    <n v="209"/>
    <x v="0"/>
    <x v="0"/>
    <x v="0"/>
  </r>
  <r>
    <x v="0"/>
    <x v="1"/>
    <n v="1"/>
    <x v="1"/>
    <n v="124"/>
    <n v="1"/>
    <n v="0"/>
    <x v="0"/>
    <n v="30"/>
    <n v="1"/>
    <n v="0"/>
    <x v="1"/>
    <n v="153000"/>
    <n v="1.2"/>
    <n v="136"/>
    <n v="0"/>
    <n v="1"/>
    <x v="0"/>
    <n v="1"/>
    <n v="0"/>
    <x v="1"/>
    <n v="32"/>
    <x v="1"/>
    <x v="1"/>
    <x v="1"/>
  </r>
  <r>
    <x v="0"/>
    <x v="1"/>
    <n v="1"/>
    <x v="1"/>
    <n v="90"/>
    <n v="0"/>
    <n v="1"/>
    <x v="1"/>
    <n v="35"/>
    <n v="0"/>
    <n v="1"/>
    <x v="0"/>
    <n v="255000"/>
    <n v="1.1000000000000001"/>
    <n v="136"/>
    <n v="1"/>
    <n v="0"/>
    <x v="1"/>
    <n v="1"/>
    <n v="0"/>
    <x v="1"/>
    <n v="212"/>
    <x v="0"/>
    <x v="0"/>
    <x v="0"/>
  </r>
  <r>
    <x v="0"/>
    <x v="0"/>
    <n v="0"/>
    <x v="0"/>
    <n v="129"/>
    <n v="0"/>
    <n v="1"/>
    <x v="1"/>
    <n v="35"/>
    <n v="0"/>
    <n v="1"/>
    <x v="0"/>
    <n v="255000"/>
    <n v="0.9"/>
    <n v="137"/>
    <n v="1"/>
    <n v="0"/>
    <x v="0"/>
    <n v="0"/>
    <n v="1"/>
    <x v="0"/>
    <n v="209"/>
    <x v="0"/>
    <x v="0"/>
    <x v="0"/>
  </r>
  <r>
    <x v="0"/>
    <x v="1"/>
    <n v="1"/>
    <x v="1"/>
    <n v="582"/>
    <n v="1"/>
    <n v="0"/>
    <x v="0"/>
    <n v="35"/>
    <n v="0"/>
    <n v="1"/>
    <x v="0"/>
    <n v="222000"/>
    <n v="1"/>
    <n v="132"/>
    <n v="1"/>
    <n v="0"/>
    <x v="0"/>
    <n v="0"/>
    <n v="1"/>
    <x v="0"/>
    <n v="244"/>
    <x v="0"/>
    <x v="0"/>
    <x v="0"/>
  </r>
  <r>
    <x v="0"/>
    <x v="1"/>
    <n v="1"/>
    <x v="1"/>
    <n v="90"/>
    <n v="0"/>
    <n v="1"/>
    <x v="1"/>
    <n v="35"/>
    <n v="0"/>
    <n v="1"/>
    <x v="0"/>
    <n v="255000"/>
    <n v="1.1000000000000001"/>
    <n v="136"/>
    <n v="1"/>
    <n v="0"/>
    <x v="0"/>
    <n v="1"/>
    <n v="0"/>
    <x v="1"/>
    <n v="212"/>
    <x v="0"/>
    <x v="0"/>
    <x v="0"/>
  </r>
  <r>
    <x v="0"/>
    <x v="0"/>
    <n v="0"/>
    <x v="0"/>
    <n v="101"/>
    <n v="0"/>
    <n v="1"/>
    <x v="1"/>
    <n v="40"/>
    <n v="0"/>
    <n v="1"/>
    <x v="0"/>
    <n v="226000"/>
    <n v="0.8"/>
    <n v="141"/>
    <n v="0"/>
    <n v="1"/>
    <x v="0"/>
    <n v="0"/>
    <n v="1"/>
    <x v="0"/>
    <n v="187"/>
    <x v="0"/>
    <x v="0"/>
    <x v="0"/>
  </r>
  <r>
    <x v="0"/>
    <x v="1"/>
    <n v="1"/>
    <x v="1"/>
    <n v="582"/>
    <n v="1"/>
    <n v="0"/>
    <x v="0"/>
    <n v="35"/>
    <n v="0"/>
    <n v="1"/>
    <x v="0"/>
    <n v="222000"/>
    <n v="1"/>
    <n v="132"/>
    <n v="1"/>
    <n v="0"/>
    <x v="1"/>
    <n v="0"/>
    <n v="1"/>
    <x v="0"/>
    <n v="24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90"/>
    <n v="0"/>
    <n v="1"/>
    <x v="1"/>
    <n v="35"/>
    <n v="0"/>
    <n v="1"/>
    <x v="0"/>
    <n v="255000"/>
    <n v="1.1000000000000001"/>
    <n v="136"/>
    <n v="1"/>
    <n v="0"/>
    <x v="0"/>
    <n v="1"/>
    <n v="0"/>
    <x v="1"/>
    <n v="212"/>
    <x v="0"/>
    <x v="0"/>
    <x v="0"/>
  </r>
  <r>
    <x v="0"/>
    <x v="1"/>
    <n v="1"/>
    <x v="1"/>
    <n v="244"/>
    <n v="0"/>
    <n v="1"/>
    <x v="1"/>
    <n v="45"/>
    <n v="1"/>
    <n v="0"/>
    <x v="1"/>
    <n v="275000"/>
    <n v="0.9"/>
    <n v="140"/>
    <n v="0"/>
    <n v="1"/>
    <x v="0"/>
    <n v="0"/>
    <n v="1"/>
    <x v="0"/>
    <n v="174"/>
    <x v="0"/>
    <x v="0"/>
    <x v="0"/>
  </r>
  <r>
    <x v="0"/>
    <x v="1"/>
    <n v="1"/>
    <x v="1"/>
    <n v="624"/>
    <n v="0"/>
    <n v="1"/>
    <x v="1"/>
    <n v="35"/>
    <n v="0"/>
    <n v="1"/>
    <x v="0"/>
    <n v="301000"/>
    <n v="1"/>
    <n v="142"/>
    <n v="1"/>
    <n v="0"/>
    <x v="1"/>
    <n v="1"/>
    <n v="0"/>
    <x v="1"/>
    <n v="214"/>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1"/>
    <n v="1"/>
    <x v="1"/>
    <n v="624"/>
    <n v="0"/>
    <n v="1"/>
    <x v="1"/>
    <n v="35"/>
    <n v="0"/>
    <n v="1"/>
    <x v="0"/>
    <n v="301000"/>
    <n v="1"/>
    <n v="142"/>
    <n v="1"/>
    <n v="0"/>
    <x v="1"/>
    <n v="1"/>
    <n v="0"/>
    <x v="1"/>
    <n v="214"/>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478"/>
    <n v="1"/>
    <n v="0"/>
    <x v="0"/>
    <n v="30"/>
    <n v="0"/>
    <n v="1"/>
    <x v="0"/>
    <n v="303000"/>
    <n v="0.9"/>
    <n v="136"/>
    <n v="1"/>
    <n v="0"/>
    <x v="0"/>
    <n v="0"/>
    <n v="1"/>
    <x v="0"/>
    <n v="148"/>
    <x v="0"/>
    <x v="0"/>
    <x v="0"/>
  </r>
  <r>
    <x v="0"/>
    <x v="1"/>
    <n v="1"/>
    <x v="1"/>
    <n v="244"/>
    <n v="0"/>
    <n v="1"/>
    <x v="1"/>
    <n v="45"/>
    <n v="1"/>
    <n v="0"/>
    <x v="1"/>
    <n v="275000"/>
    <n v="0.9"/>
    <n v="140"/>
    <n v="0"/>
    <n v="1"/>
    <x v="0"/>
    <n v="0"/>
    <n v="1"/>
    <x v="0"/>
    <n v="174"/>
    <x v="0"/>
    <x v="0"/>
    <x v="0"/>
  </r>
  <r>
    <x v="0"/>
    <x v="0"/>
    <n v="0"/>
    <x v="0"/>
    <n v="129"/>
    <n v="0"/>
    <n v="1"/>
    <x v="1"/>
    <n v="35"/>
    <n v="0"/>
    <n v="1"/>
    <x v="0"/>
    <n v="255000"/>
    <n v="0.9"/>
    <n v="137"/>
    <n v="1"/>
    <n v="0"/>
    <x v="1"/>
    <n v="0"/>
    <n v="1"/>
    <x v="0"/>
    <n v="209"/>
    <x v="0"/>
    <x v="0"/>
    <x v="0"/>
  </r>
  <r>
    <x v="0"/>
    <x v="1"/>
    <n v="1"/>
    <x v="1"/>
    <n v="90"/>
    <n v="0"/>
    <n v="1"/>
    <x v="1"/>
    <n v="35"/>
    <n v="0"/>
    <n v="1"/>
    <x v="0"/>
    <n v="255000"/>
    <n v="1.1000000000000001"/>
    <n v="136"/>
    <n v="1"/>
    <n v="0"/>
    <x v="0"/>
    <n v="1"/>
    <n v="0"/>
    <x v="1"/>
    <n v="212"/>
    <x v="0"/>
    <x v="0"/>
    <x v="0"/>
  </r>
  <r>
    <x v="0"/>
    <x v="1"/>
    <n v="1"/>
    <x v="1"/>
    <n v="90"/>
    <n v="0"/>
    <n v="1"/>
    <x v="1"/>
    <n v="35"/>
    <n v="0"/>
    <n v="1"/>
    <x v="0"/>
    <n v="255000"/>
    <n v="1.1000000000000001"/>
    <n v="136"/>
    <n v="1"/>
    <n v="0"/>
    <x v="0"/>
    <n v="1"/>
    <n v="0"/>
    <x v="1"/>
    <n v="212"/>
    <x v="0"/>
    <x v="0"/>
    <x v="0"/>
  </r>
  <r>
    <x v="0"/>
    <x v="1"/>
    <n v="1"/>
    <x v="1"/>
    <n v="90"/>
    <n v="0"/>
    <n v="1"/>
    <x v="1"/>
    <n v="35"/>
    <n v="0"/>
    <n v="1"/>
    <x v="0"/>
    <n v="255000"/>
    <n v="1.1000000000000001"/>
    <n v="136"/>
    <n v="1"/>
    <n v="0"/>
    <x v="0"/>
    <n v="1"/>
    <n v="0"/>
    <x v="1"/>
    <n v="212"/>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1"/>
    <n v="1"/>
    <x v="1"/>
    <n v="478"/>
    <n v="1"/>
    <n v="0"/>
    <x v="0"/>
    <n v="30"/>
    <n v="0"/>
    <n v="1"/>
    <x v="0"/>
    <n v="303000"/>
    <n v="0.9"/>
    <n v="136"/>
    <n v="1"/>
    <n v="0"/>
    <x v="1"/>
    <n v="0"/>
    <n v="1"/>
    <x v="0"/>
    <n v="148"/>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0"/>
    <n v="0"/>
    <x v="0"/>
    <n v="101"/>
    <n v="0"/>
    <n v="1"/>
    <x v="1"/>
    <n v="40"/>
    <n v="0"/>
    <n v="1"/>
    <x v="0"/>
    <n v="226000"/>
    <n v="0.8"/>
    <n v="141"/>
    <n v="0"/>
    <n v="1"/>
    <x v="0"/>
    <n v="0"/>
    <n v="1"/>
    <x v="0"/>
    <n v="187"/>
    <x v="0"/>
    <x v="0"/>
    <x v="0"/>
  </r>
  <r>
    <x v="0"/>
    <x v="1"/>
    <n v="1"/>
    <x v="1"/>
    <n v="624"/>
    <n v="0"/>
    <n v="1"/>
    <x v="1"/>
    <n v="35"/>
    <n v="0"/>
    <n v="1"/>
    <x v="0"/>
    <n v="301000"/>
    <n v="1"/>
    <n v="142"/>
    <n v="1"/>
    <n v="0"/>
    <x v="1"/>
    <n v="1"/>
    <n v="0"/>
    <x v="1"/>
    <n v="214"/>
    <x v="0"/>
    <x v="0"/>
    <x v="0"/>
  </r>
  <r>
    <x v="0"/>
    <x v="0"/>
    <n v="0"/>
    <x v="0"/>
    <n v="129"/>
    <n v="0"/>
    <n v="1"/>
    <x v="1"/>
    <n v="35"/>
    <n v="0"/>
    <n v="1"/>
    <x v="0"/>
    <n v="255000"/>
    <n v="0.9"/>
    <n v="137"/>
    <n v="1"/>
    <n v="0"/>
    <x v="0"/>
    <n v="0"/>
    <n v="1"/>
    <x v="0"/>
    <n v="209"/>
    <x v="0"/>
    <x v="0"/>
    <x v="0"/>
  </r>
  <r>
    <x v="0"/>
    <x v="0"/>
    <n v="0"/>
    <x v="0"/>
    <n v="129"/>
    <n v="0"/>
    <n v="1"/>
    <x v="1"/>
    <n v="35"/>
    <n v="0"/>
    <n v="1"/>
    <x v="0"/>
    <n v="255000"/>
    <n v="0.9"/>
    <n v="137"/>
    <n v="1"/>
    <n v="0"/>
    <x v="0"/>
    <n v="0"/>
    <n v="1"/>
    <x v="0"/>
    <n v="209"/>
    <x v="0"/>
    <x v="0"/>
    <x v="0"/>
  </r>
  <r>
    <x v="0"/>
    <x v="1"/>
    <n v="1"/>
    <x v="1"/>
    <n v="582"/>
    <n v="1"/>
    <n v="0"/>
    <x v="0"/>
    <n v="35"/>
    <n v="0"/>
    <n v="1"/>
    <x v="0"/>
    <n v="222000"/>
    <n v="1"/>
    <n v="132"/>
    <n v="1"/>
    <n v="0"/>
    <x v="0"/>
    <n v="0"/>
    <n v="1"/>
    <x v="0"/>
    <n v="244"/>
    <x v="0"/>
    <x v="0"/>
    <x v="0"/>
  </r>
  <r>
    <x v="0"/>
    <x v="0"/>
    <n v="0"/>
    <x v="0"/>
    <n v="129"/>
    <n v="0"/>
    <n v="1"/>
    <x v="1"/>
    <n v="35"/>
    <n v="0"/>
    <n v="1"/>
    <x v="0"/>
    <n v="255000"/>
    <n v="0.9"/>
    <n v="137"/>
    <n v="1"/>
    <n v="0"/>
    <x v="0"/>
    <n v="0"/>
    <n v="1"/>
    <x v="0"/>
    <n v="209"/>
    <x v="0"/>
    <x v="0"/>
    <x v="0"/>
  </r>
  <r>
    <x v="0"/>
    <x v="1"/>
    <n v="1"/>
    <x v="1"/>
    <n v="624"/>
    <n v="0"/>
    <n v="1"/>
    <x v="1"/>
    <n v="35"/>
    <n v="0"/>
    <n v="1"/>
    <x v="0"/>
    <n v="301000"/>
    <n v="1"/>
    <n v="142"/>
    <n v="1"/>
    <n v="0"/>
    <x v="0"/>
    <n v="1"/>
    <n v="0"/>
    <x v="1"/>
    <n v="214"/>
    <x v="0"/>
    <x v="0"/>
    <x v="0"/>
  </r>
  <r>
    <x v="0"/>
    <x v="1"/>
    <n v="1"/>
    <x v="1"/>
    <n v="582"/>
    <n v="1"/>
    <n v="0"/>
    <x v="0"/>
    <n v="35"/>
    <n v="0"/>
    <n v="1"/>
    <x v="0"/>
    <n v="222000"/>
    <n v="1"/>
    <n v="132"/>
    <n v="1"/>
    <n v="0"/>
    <x v="0"/>
    <n v="0"/>
    <n v="1"/>
    <x v="0"/>
    <n v="244"/>
    <x v="0"/>
    <x v="0"/>
    <x v="0"/>
  </r>
  <r>
    <x v="0"/>
    <x v="1"/>
    <n v="1"/>
    <x v="1"/>
    <n v="624"/>
    <n v="0"/>
    <n v="1"/>
    <x v="1"/>
    <n v="35"/>
    <n v="0"/>
    <n v="1"/>
    <x v="0"/>
    <n v="301000"/>
    <n v="1"/>
    <n v="142"/>
    <n v="1"/>
    <n v="0"/>
    <x v="0"/>
    <n v="1"/>
    <n v="0"/>
    <x v="1"/>
    <n v="214"/>
    <x v="0"/>
    <x v="0"/>
    <x v="0"/>
  </r>
  <r>
    <x v="0"/>
    <x v="1"/>
    <n v="1"/>
    <x v="1"/>
    <n v="244"/>
    <n v="0"/>
    <n v="1"/>
    <x v="1"/>
    <n v="45"/>
    <n v="1"/>
    <n v="0"/>
    <x v="1"/>
    <n v="275000"/>
    <n v="0.9"/>
    <n v="140"/>
    <n v="0"/>
    <n v="1"/>
    <x v="0"/>
    <n v="0"/>
    <n v="1"/>
    <x v="0"/>
    <n v="174"/>
    <x v="0"/>
    <x v="0"/>
    <x v="0"/>
  </r>
  <r>
    <x v="0"/>
    <x v="0"/>
    <n v="0"/>
    <x v="0"/>
    <n v="129"/>
    <n v="0"/>
    <n v="1"/>
    <x v="1"/>
    <n v="35"/>
    <n v="0"/>
    <n v="1"/>
    <x v="0"/>
    <n v="255000"/>
    <n v="0.9"/>
    <n v="137"/>
    <n v="1"/>
    <n v="0"/>
    <x v="1"/>
    <n v="0"/>
    <n v="1"/>
    <x v="0"/>
    <n v="209"/>
    <x v="0"/>
    <x v="0"/>
    <x v="0"/>
  </r>
  <r>
    <x v="0"/>
    <x v="1"/>
    <n v="1"/>
    <x v="1"/>
    <n v="478"/>
    <n v="1"/>
    <n v="0"/>
    <x v="0"/>
    <n v="30"/>
    <n v="0"/>
    <n v="1"/>
    <x v="0"/>
    <n v="303000"/>
    <n v="0.9"/>
    <n v="136"/>
    <n v="1"/>
    <n v="0"/>
    <x v="0"/>
    <n v="0"/>
    <n v="1"/>
    <x v="0"/>
    <n v="148"/>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0"/>
    <n v="0"/>
    <x v="0"/>
    <n v="129"/>
    <n v="0"/>
    <n v="1"/>
    <x v="1"/>
    <n v="35"/>
    <n v="0"/>
    <n v="1"/>
    <x v="0"/>
    <n v="255000"/>
    <n v="0.9"/>
    <n v="137"/>
    <n v="1"/>
    <n v="0"/>
    <x v="0"/>
    <n v="0"/>
    <n v="1"/>
    <x v="0"/>
    <n v="209"/>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624"/>
    <n v="0"/>
    <n v="1"/>
    <x v="1"/>
    <n v="35"/>
    <n v="0"/>
    <n v="1"/>
    <x v="0"/>
    <n v="301000"/>
    <n v="1"/>
    <n v="142"/>
    <n v="1"/>
    <n v="0"/>
    <x v="0"/>
    <n v="1"/>
    <n v="0"/>
    <x v="1"/>
    <n v="214"/>
    <x v="0"/>
    <x v="0"/>
    <x v="0"/>
  </r>
  <r>
    <x v="0"/>
    <x v="1"/>
    <n v="1"/>
    <x v="1"/>
    <n v="478"/>
    <n v="1"/>
    <n v="0"/>
    <x v="0"/>
    <n v="30"/>
    <n v="0"/>
    <n v="1"/>
    <x v="0"/>
    <n v="303000"/>
    <n v="0.9"/>
    <n v="136"/>
    <n v="1"/>
    <n v="0"/>
    <x v="0"/>
    <n v="0"/>
    <n v="1"/>
    <x v="0"/>
    <n v="148"/>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621000"/>
    <n v="0.8"/>
    <n v="141"/>
    <n v="0"/>
    <n v="1"/>
    <x v="1"/>
    <n v="1"/>
    <n v="0"/>
    <x v="1"/>
    <n v="187"/>
    <x v="0"/>
    <x v="0"/>
    <x v="0"/>
  </r>
  <r>
    <x v="0"/>
    <x v="1"/>
    <n v="1"/>
    <x v="1"/>
    <n v="90"/>
    <n v="0"/>
    <n v="1"/>
    <x v="1"/>
    <n v="35"/>
    <n v="0"/>
    <n v="1"/>
    <x v="0"/>
    <n v="255000"/>
    <n v="1.1000000000000001"/>
    <n v="136"/>
    <n v="1"/>
    <n v="0"/>
    <x v="1"/>
    <n v="1"/>
    <n v="0"/>
    <x v="1"/>
    <n v="212"/>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0"/>
    <n v="0"/>
    <x v="0"/>
    <n v="101"/>
    <n v="0"/>
    <n v="1"/>
    <x v="1"/>
    <n v="40"/>
    <n v="0"/>
    <n v="1"/>
    <x v="0"/>
    <n v="226000"/>
    <n v="0.8"/>
    <n v="141"/>
    <n v="0"/>
    <n v="1"/>
    <x v="0"/>
    <n v="0"/>
    <n v="1"/>
    <x v="0"/>
    <n v="187"/>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0"/>
    <n v="0"/>
    <x v="0"/>
    <n v="101"/>
    <n v="0"/>
    <n v="1"/>
    <x v="1"/>
    <n v="40"/>
    <n v="0"/>
    <n v="1"/>
    <x v="0"/>
    <n v="226000"/>
    <n v="0.8"/>
    <n v="141"/>
    <n v="0"/>
    <n v="1"/>
    <x v="0"/>
    <n v="0"/>
    <n v="1"/>
    <x v="0"/>
    <n v="187"/>
    <x v="0"/>
    <x v="0"/>
    <x v="0"/>
  </r>
  <r>
    <x v="0"/>
    <x v="0"/>
    <n v="0"/>
    <x v="0"/>
    <n v="129"/>
    <n v="0"/>
    <n v="1"/>
    <x v="1"/>
    <n v="35"/>
    <n v="0"/>
    <n v="1"/>
    <x v="0"/>
    <n v="255000"/>
    <n v="0.9"/>
    <n v="137"/>
    <n v="1"/>
    <n v="0"/>
    <x v="1"/>
    <n v="0"/>
    <n v="1"/>
    <x v="0"/>
    <n v="209"/>
    <x v="0"/>
    <x v="0"/>
    <x v="0"/>
  </r>
  <r>
    <x v="0"/>
    <x v="1"/>
    <n v="1"/>
    <x v="1"/>
    <n v="582"/>
    <n v="1"/>
    <n v="0"/>
    <x v="0"/>
    <n v="35"/>
    <n v="0"/>
    <n v="1"/>
    <x v="0"/>
    <n v="222000"/>
    <n v="1"/>
    <n v="132"/>
    <n v="1"/>
    <n v="0"/>
    <x v="0"/>
    <n v="0"/>
    <n v="1"/>
    <x v="0"/>
    <n v="244"/>
    <x v="0"/>
    <x v="0"/>
    <x v="0"/>
  </r>
  <r>
    <x v="0"/>
    <x v="1"/>
    <n v="1"/>
    <x v="1"/>
    <n v="244"/>
    <n v="0"/>
    <n v="1"/>
    <x v="1"/>
    <n v="45"/>
    <n v="1"/>
    <n v="0"/>
    <x v="1"/>
    <n v="275000"/>
    <n v="0.9"/>
    <n v="140"/>
    <n v="0"/>
    <n v="1"/>
    <x v="0"/>
    <n v="0"/>
    <n v="1"/>
    <x v="0"/>
    <n v="174"/>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01"/>
    <n v="0"/>
    <n v="1"/>
    <x v="1"/>
    <n v="40"/>
    <n v="0"/>
    <n v="1"/>
    <x v="0"/>
    <n v="226000"/>
    <n v="0.8"/>
    <n v="141"/>
    <n v="0"/>
    <n v="1"/>
    <x v="1"/>
    <n v="0"/>
    <n v="1"/>
    <x v="0"/>
    <n v="187"/>
    <x v="0"/>
    <x v="0"/>
    <x v="0"/>
  </r>
  <r>
    <x v="0"/>
    <x v="0"/>
    <n v="0"/>
    <x v="0"/>
    <n v="129"/>
    <n v="0"/>
    <n v="1"/>
    <x v="1"/>
    <n v="35"/>
    <n v="0"/>
    <n v="1"/>
    <x v="0"/>
    <n v="255000"/>
    <n v="0.9"/>
    <n v="137"/>
    <n v="1"/>
    <n v="0"/>
    <x v="1"/>
    <n v="0"/>
    <n v="1"/>
    <x v="0"/>
    <n v="209"/>
    <x v="0"/>
    <x v="0"/>
    <x v="0"/>
  </r>
  <r>
    <x v="0"/>
    <x v="1"/>
    <n v="1"/>
    <x v="1"/>
    <n v="624"/>
    <n v="0"/>
    <n v="1"/>
    <x v="1"/>
    <n v="35"/>
    <n v="0"/>
    <n v="1"/>
    <x v="0"/>
    <n v="301000"/>
    <n v="1"/>
    <n v="142"/>
    <n v="1"/>
    <n v="0"/>
    <x v="0"/>
    <n v="1"/>
    <n v="0"/>
    <x v="1"/>
    <n v="214"/>
    <x v="0"/>
    <x v="0"/>
    <x v="0"/>
  </r>
  <r>
    <x v="0"/>
    <x v="1"/>
    <n v="1"/>
    <x v="1"/>
    <n v="582"/>
    <n v="1"/>
    <n v="0"/>
    <x v="0"/>
    <n v="35"/>
    <n v="0"/>
    <n v="1"/>
    <x v="0"/>
    <n v="222000"/>
    <n v="1"/>
    <n v="132"/>
    <n v="1"/>
    <n v="0"/>
    <x v="0"/>
    <n v="0"/>
    <n v="1"/>
    <x v="0"/>
    <n v="244"/>
    <x v="0"/>
    <x v="0"/>
    <x v="0"/>
  </r>
  <r>
    <x v="0"/>
    <x v="1"/>
    <n v="1"/>
    <x v="1"/>
    <n v="624"/>
    <n v="0"/>
    <n v="1"/>
    <x v="1"/>
    <n v="35"/>
    <n v="0"/>
    <n v="1"/>
    <x v="0"/>
    <n v="301000"/>
    <n v="1"/>
    <n v="142"/>
    <n v="1"/>
    <n v="0"/>
    <x v="0"/>
    <n v="1"/>
    <n v="0"/>
    <x v="1"/>
    <n v="214"/>
    <x v="0"/>
    <x v="0"/>
    <x v="0"/>
  </r>
  <r>
    <x v="0"/>
    <x v="1"/>
    <n v="1"/>
    <x v="1"/>
    <n v="90"/>
    <n v="0"/>
    <n v="1"/>
    <x v="1"/>
    <n v="35"/>
    <n v="0"/>
    <n v="1"/>
    <x v="0"/>
    <n v="255000"/>
    <n v="1.1000000000000001"/>
    <n v="136"/>
    <n v="1"/>
    <n v="0"/>
    <x v="0"/>
    <n v="1"/>
    <n v="0"/>
    <x v="1"/>
    <n v="212"/>
    <x v="0"/>
    <x v="0"/>
    <x v="0"/>
  </r>
  <r>
    <x v="0"/>
    <x v="1"/>
    <n v="1"/>
    <x v="1"/>
    <n v="244"/>
    <n v="0"/>
    <n v="1"/>
    <x v="1"/>
    <n v="45"/>
    <n v="1"/>
    <n v="0"/>
    <x v="1"/>
    <n v="275000"/>
    <n v="0.9"/>
    <n v="140"/>
    <n v="0"/>
    <n v="1"/>
    <x v="0"/>
    <n v="0"/>
    <n v="1"/>
    <x v="0"/>
    <n v="174"/>
    <x v="0"/>
    <x v="0"/>
    <x v="0"/>
  </r>
  <r>
    <x v="0"/>
    <x v="0"/>
    <n v="0"/>
    <x v="0"/>
    <n v="129"/>
    <n v="1"/>
    <n v="0"/>
    <x v="0"/>
    <n v="35"/>
    <n v="0"/>
    <n v="1"/>
    <x v="0"/>
    <n v="255000"/>
    <n v="0.9"/>
    <n v="137"/>
    <n v="1"/>
    <n v="0"/>
    <x v="1"/>
    <n v="0"/>
    <n v="1"/>
    <x v="0"/>
    <n v="209"/>
    <x v="0"/>
    <x v="0"/>
    <x v="0"/>
  </r>
  <r>
    <x v="0"/>
    <x v="1"/>
    <n v="1"/>
    <x v="1"/>
    <n v="244"/>
    <n v="0"/>
    <n v="1"/>
    <x v="1"/>
    <n v="45"/>
    <n v="1"/>
    <n v="0"/>
    <x v="1"/>
    <n v="275000"/>
    <n v="0.9"/>
    <n v="140"/>
    <n v="0"/>
    <n v="1"/>
    <x v="0"/>
    <n v="0"/>
    <n v="1"/>
    <x v="0"/>
    <n v="174"/>
    <x v="0"/>
    <x v="0"/>
    <x v="0"/>
  </r>
  <r>
    <x v="1"/>
    <x v="1"/>
    <n v="1"/>
    <x v="1"/>
    <n v="148"/>
    <n v="0"/>
    <n v="1"/>
    <x v="1"/>
    <n v="40"/>
    <n v="0"/>
    <n v="1"/>
    <x v="0"/>
    <n v="481000"/>
    <n v="0.8"/>
    <n v="140"/>
    <n v="1"/>
    <n v="0"/>
    <x v="1"/>
    <n v="1"/>
    <n v="0"/>
    <x v="1"/>
    <n v="68"/>
    <x v="0"/>
    <x v="0"/>
    <x v="0"/>
  </r>
  <r>
    <x v="1"/>
    <x v="1"/>
    <n v="1"/>
    <x v="1"/>
    <n v="521"/>
    <n v="1"/>
    <n v="0"/>
    <x v="0"/>
    <n v="40"/>
    <n v="0"/>
    <n v="1"/>
    <x v="0"/>
    <n v="221000"/>
    <n v="0.9"/>
    <n v="134"/>
    <n v="0"/>
    <n v="1"/>
    <x v="0"/>
    <n v="0"/>
    <n v="1"/>
    <x v="0"/>
    <n v="244"/>
    <x v="0"/>
    <x v="0"/>
    <x v="0"/>
  </r>
  <r>
    <x v="1"/>
    <x v="1"/>
    <n v="1"/>
    <x v="1"/>
    <n v="624"/>
    <n v="0"/>
    <n v="1"/>
    <x v="1"/>
    <n v="35"/>
    <n v="0"/>
    <n v="1"/>
    <x v="0"/>
    <n v="231000"/>
    <n v="1.18"/>
    <n v="137"/>
    <n v="1"/>
    <n v="0"/>
    <x v="1"/>
    <n v="1"/>
    <n v="0"/>
    <x v="1"/>
    <n v="107"/>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1"/>
    <x v="1"/>
    <n v="1"/>
    <x v="1"/>
    <n v="148"/>
    <n v="0"/>
    <n v="1"/>
    <x v="1"/>
    <n v="40"/>
    <n v="0"/>
    <n v="1"/>
    <x v="0"/>
    <n v="374000"/>
    <n v="0.8"/>
    <n v="140"/>
    <n v="1"/>
    <n v="0"/>
    <x v="0"/>
    <n v="1"/>
    <n v="0"/>
    <x v="1"/>
    <n v="68"/>
    <x v="0"/>
    <x v="0"/>
    <x v="0"/>
  </r>
  <r>
    <x v="2"/>
    <x v="0"/>
    <n v="0"/>
    <x v="0"/>
    <n v="86"/>
    <n v="0"/>
    <n v="1"/>
    <x v="1"/>
    <n v="35"/>
    <n v="0"/>
    <n v="1"/>
    <x v="0"/>
    <n v="237000"/>
    <n v="1.1000000000000001"/>
    <n v="139"/>
    <n v="0"/>
    <n v="1"/>
    <x v="0"/>
    <n v="0"/>
    <n v="1"/>
    <x v="0"/>
    <n v="201"/>
    <x v="0"/>
    <x v="0"/>
    <x v="0"/>
  </r>
  <r>
    <x v="2"/>
    <x v="1"/>
    <n v="1"/>
    <x v="1"/>
    <n v="64"/>
    <n v="0"/>
    <n v="1"/>
    <x v="1"/>
    <n v="40"/>
    <n v="0"/>
    <n v="1"/>
    <x v="0"/>
    <n v="279000"/>
    <n v="0.7"/>
    <n v="140"/>
    <n v="1"/>
    <n v="0"/>
    <x v="1"/>
    <n v="1"/>
    <n v="0"/>
    <x v="1"/>
    <n v="245"/>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0"/>
    <n v="0"/>
    <x v="0"/>
    <n v="86"/>
    <n v="1"/>
    <n v="0"/>
    <x v="0"/>
    <n v="15"/>
    <n v="0"/>
    <n v="1"/>
    <x v="0"/>
    <n v="213000"/>
    <n v="1.3"/>
    <n v="136"/>
    <n v="0"/>
    <n v="1"/>
    <x v="0"/>
    <n v="0"/>
    <n v="1"/>
    <x v="0"/>
    <n v="65"/>
    <x v="1"/>
    <x v="1"/>
    <x v="1"/>
  </r>
  <r>
    <x v="2"/>
    <x v="1"/>
    <n v="1"/>
    <x v="1"/>
    <n v="102"/>
    <n v="1"/>
    <n v="0"/>
    <x v="0"/>
    <n v="25"/>
    <n v="0"/>
    <n v="1"/>
    <x v="0"/>
    <n v="318000"/>
    <n v="1.2"/>
    <n v="137"/>
    <n v="0"/>
    <n v="1"/>
    <x v="1"/>
    <n v="0"/>
    <n v="1"/>
    <x v="0"/>
    <n v="74"/>
    <x v="0"/>
    <x v="0"/>
    <x v="0"/>
  </r>
  <r>
    <x v="2"/>
    <x v="1"/>
    <n v="1"/>
    <x v="1"/>
    <n v="102"/>
    <n v="0"/>
    <n v="1"/>
    <x v="1"/>
    <n v="25"/>
    <n v="0"/>
    <n v="1"/>
    <x v="0"/>
    <n v="274000"/>
    <n v="1.2"/>
    <n v="134"/>
    <n v="0"/>
    <n v="1"/>
    <x v="1"/>
    <n v="0"/>
    <n v="1"/>
    <x v="0"/>
    <n v="74"/>
    <x v="0"/>
    <x v="0"/>
    <x v="0"/>
  </r>
  <r>
    <x v="2"/>
    <x v="1"/>
    <n v="1"/>
    <x v="1"/>
    <n v="102"/>
    <n v="0"/>
    <n v="1"/>
    <x v="1"/>
    <n v="35"/>
    <n v="0"/>
    <n v="1"/>
    <x v="0"/>
    <n v="173000"/>
    <n v="1.1000000000000001"/>
    <n v="137"/>
    <n v="1"/>
    <n v="0"/>
    <x v="1"/>
    <n v="0"/>
    <n v="1"/>
    <x v="0"/>
    <n v="74"/>
    <x v="0"/>
    <x v="0"/>
    <x v="0"/>
  </r>
  <r>
    <x v="2"/>
    <x v="1"/>
    <n v="1"/>
    <x v="1"/>
    <n v="5209"/>
    <n v="0"/>
    <n v="1"/>
    <x v="1"/>
    <n v="20"/>
    <n v="0"/>
    <n v="1"/>
    <x v="0"/>
    <n v="162000"/>
    <n v="1.4"/>
    <n v="129"/>
    <n v="1"/>
    <n v="0"/>
    <x v="0"/>
    <n v="1"/>
    <n v="0"/>
    <x v="1"/>
    <n v="87"/>
    <x v="1"/>
    <x v="1"/>
    <x v="1"/>
  </r>
  <r>
    <x v="2"/>
    <x v="1"/>
    <n v="1"/>
    <x v="1"/>
    <n v="64"/>
    <n v="1"/>
    <n v="0"/>
    <x v="0"/>
    <n v="40"/>
    <n v="0"/>
    <n v="1"/>
    <x v="0"/>
    <n v="267000"/>
    <n v="0.7"/>
    <n v="140"/>
    <n v="1"/>
    <n v="0"/>
    <x v="0"/>
    <n v="0"/>
    <n v="1"/>
    <x v="0"/>
    <n v="245"/>
    <x v="0"/>
    <x v="0"/>
    <x v="0"/>
  </r>
  <r>
    <x v="2"/>
    <x v="1"/>
    <n v="1"/>
    <x v="1"/>
    <n v="5209"/>
    <n v="0"/>
    <n v="1"/>
    <x v="1"/>
    <n v="50"/>
    <n v="0"/>
    <n v="1"/>
    <x v="0"/>
    <n v="308000"/>
    <n v="1.3"/>
    <n v="137"/>
    <n v="1"/>
    <n v="0"/>
    <x v="0"/>
    <n v="1"/>
    <n v="0"/>
    <x v="1"/>
    <n v="87"/>
    <x v="0"/>
    <x v="0"/>
    <x v="0"/>
  </r>
  <r>
    <x v="2"/>
    <x v="1"/>
    <n v="1"/>
    <x v="1"/>
    <n v="256"/>
    <n v="0"/>
    <n v="1"/>
    <x v="1"/>
    <n v="25"/>
    <n v="0"/>
    <n v="1"/>
    <x v="0"/>
    <n v="314000"/>
    <n v="1.1000000000000001"/>
    <n v="138"/>
    <n v="1"/>
    <n v="0"/>
    <x v="0"/>
    <n v="0"/>
    <n v="1"/>
    <x v="0"/>
    <n v="214"/>
    <x v="1"/>
    <x v="1"/>
    <x v="1"/>
  </r>
  <r>
    <x v="2"/>
    <x v="1"/>
    <n v="1"/>
    <x v="1"/>
    <n v="66"/>
    <n v="0"/>
    <n v="1"/>
    <x v="1"/>
    <n v="40"/>
    <n v="0"/>
    <n v="1"/>
    <x v="0"/>
    <n v="203000"/>
    <n v="1"/>
    <n v="138"/>
    <n v="1"/>
    <n v="0"/>
    <x v="0"/>
    <n v="0"/>
    <n v="1"/>
    <x v="0"/>
    <n v="233"/>
    <x v="0"/>
    <x v="0"/>
    <x v="0"/>
  </r>
  <r>
    <x v="2"/>
    <x v="1"/>
    <n v="1"/>
    <x v="1"/>
    <n v="64"/>
    <n v="0"/>
    <n v="1"/>
    <x v="1"/>
    <n v="40"/>
    <n v="0"/>
    <n v="1"/>
    <x v="0"/>
    <n v="279000"/>
    <n v="0.7"/>
    <n v="140"/>
    <n v="1"/>
    <n v="0"/>
    <x v="0"/>
    <n v="1"/>
    <n v="0"/>
    <x v="1"/>
    <n v="245"/>
    <x v="0"/>
    <x v="0"/>
    <x v="0"/>
  </r>
  <r>
    <x v="2"/>
    <x v="1"/>
    <n v="1"/>
    <x v="1"/>
    <n v="102"/>
    <n v="0"/>
    <n v="1"/>
    <x v="1"/>
    <n v="40"/>
    <n v="0"/>
    <n v="1"/>
    <x v="0"/>
    <n v="308000"/>
    <n v="1.2"/>
    <n v="140"/>
    <n v="1"/>
    <n v="0"/>
    <x v="0"/>
    <n v="1"/>
    <n v="0"/>
    <x v="1"/>
    <n v="74"/>
    <x v="0"/>
    <x v="0"/>
    <x v="0"/>
  </r>
  <r>
    <x v="2"/>
    <x v="1"/>
    <n v="1"/>
    <x v="1"/>
    <n v="102"/>
    <n v="1"/>
    <n v="0"/>
    <x v="0"/>
    <n v="25"/>
    <n v="0"/>
    <n v="1"/>
    <x v="0"/>
    <n v="318000"/>
    <n v="1.2"/>
    <n v="137"/>
    <n v="0"/>
    <n v="1"/>
    <x v="0"/>
    <n v="0"/>
    <n v="1"/>
    <x v="0"/>
    <n v="74"/>
    <x v="0"/>
    <x v="0"/>
    <x v="0"/>
  </r>
  <r>
    <x v="2"/>
    <x v="1"/>
    <n v="1"/>
    <x v="1"/>
    <n v="64"/>
    <n v="0"/>
    <n v="1"/>
    <x v="1"/>
    <n v="40"/>
    <n v="0"/>
    <n v="1"/>
    <x v="0"/>
    <n v="279000"/>
    <n v="0.7"/>
    <n v="140"/>
    <n v="1"/>
    <n v="0"/>
    <x v="1"/>
    <n v="1"/>
    <n v="0"/>
    <x v="1"/>
    <n v="245"/>
    <x v="0"/>
    <x v="0"/>
    <x v="0"/>
  </r>
  <r>
    <x v="2"/>
    <x v="1"/>
    <n v="1"/>
    <x v="1"/>
    <n v="102"/>
    <n v="0"/>
    <n v="1"/>
    <x v="1"/>
    <n v="25"/>
    <n v="0"/>
    <n v="1"/>
    <x v="0"/>
    <n v="272000"/>
    <n v="1.2"/>
    <n v="142"/>
    <n v="0"/>
    <n v="1"/>
    <x v="0"/>
    <n v="0"/>
    <n v="1"/>
    <x v="0"/>
    <n v="74"/>
    <x v="0"/>
    <x v="0"/>
    <x v="0"/>
  </r>
  <r>
    <x v="2"/>
    <x v="1"/>
    <n v="1"/>
    <x v="1"/>
    <n v="64"/>
    <n v="0"/>
    <n v="1"/>
    <x v="1"/>
    <n v="40"/>
    <n v="0"/>
    <n v="1"/>
    <x v="0"/>
    <n v="51000"/>
    <n v="0.7"/>
    <n v="140"/>
    <n v="1"/>
    <n v="0"/>
    <x v="1"/>
    <n v="1"/>
    <n v="0"/>
    <x v="1"/>
    <n v="245"/>
    <x v="0"/>
    <x v="0"/>
    <x v="0"/>
  </r>
  <r>
    <x v="2"/>
    <x v="1"/>
    <n v="1"/>
    <x v="1"/>
    <n v="102"/>
    <n v="1"/>
    <n v="0"/>
    <x v="0"/>
    <n v="25"/>
    <n v="0"/>
    <n v="1"/>
    <x v="0"/>
    <n v="318000"/>
    <n v="1.2"/>
    <n v="137"/>
    <n v="0"/>
    <n v="1"/>
    <x v="0"/>
    <n v="0"/>
    <n v="1"/>
    <x v="0"/>
    <n v="74"/>
    <x v="0"/>
    <x v="0"/>
    <x v="0"/>
  </r>
  <r>
    <x v="2"/>
    <x v="1"/>
    <n v="1"/>
    <x v="1"/>
    <n v="5202"/>
    <n v="1"/>
    <n v="0"/>
    <x v="0"/>
    <n v="40"/>
    <n v="0"/>
    <n v="1"/>
    <x v="0"/>
    <n v="237000"/>
    <n v="1.2"/>
    <n v="140"/>
    <n v="1"/>
    <n v="0"/>
    <x v="1"/>
    <n v="0"/>
    <n v="1"/>
    <x v="0"/>
    <n v="74"/>
    <x v="0"/>
    <x v="0"/>
    <x v="0"/>
  </r>
  <r>
    <x v="2"/>
    <x v="1"/>
    <n v="1"/>
    <x v="1"/>
    <n v="64"/>
    <n v="0"/>
    <n v="1"/>
    <x v="1"/>
    <n v="40"/>
    <n v="0"/>
    <n v="1"/>
    <x v="0"/>
    <n v="279000"/>
    <n v="0.7"/>
    <n v="140"/>
    <n v="1"/>
    <n v="0"/>
    <x v="0"/>
    <n v="1"/>
    <n v="0"/>
    <x v="1"/>
    <n v="245"/>
    <x v="0"/>
    <x v="0"/>
    <x v="0"/>
  </r>
  <r>
    <x v="2"/>
    <x v="0"/>
    <n v="0"/>
    <x v="0"/>
    <n v="86"/>
    <n v="0"/>
    <n v="1"/>
    <x v="1"/>
    <n v="35"/>
    <n v="0"/>
    <n v="1"/>
    <x v="0"/>
    <n v="362000"/>
    <n v="1.1000000000000001"/>
    <n v="139"/>
    <n v="1"/>
    <n v="0"/>
    <x v="0"/>
    <n v="1"/>
    <n v="0"/>
    <x v="1"/>
    <n v="201"/>
    <x v="0"/>
    <x v="0"/>
    <x v="0"/>
  </r>
  <r>
    <x v="2"/>
    <x v="1"/>
    <n v="1"/>
    <x v="1"/>
    <n v="102"/>
    <n v="0"/>
    <n v="1"/>
    <x v="1"/>
    <n v="35"/>
    <n v="0"/>
    <n v="1"/>
    <x v="0"/>
    <n v="365000"/>
    <n v="1.1000000000000001"/>
    <n v="139"/>
    <n v="1"/>
    <n v="0"/>
    <x v="0"/>
    <n v="1"/>
    <n v="0"/>
    <x v="1"/>
    <n v="74"/>
    <x v="0"/>
    <x v="0"/>
    <x v="0"/>
  </r>
  <r>
    <x v="2"/>
    <x v="1"/>
    <n v="1"/>
    <x v="1"/>
    <n v="102"/>
    <n v="0"/>
    <n v="1"/>
    <x v="1"/>
    <n v="25"/>
    <n v="0"/>
    <n v="1"/>
    <x v="0"/>
    <n v="237000"/>
    <n v="1.2"/>
    <n v="134"/>
    <n v="0"/>
    <n v="1"/>
    <x v="0"/>
    <n v="0"/>
    <n v="1"/>
    <x v="0"/>
    <n v="74"/>
    <x v="0"/>
    <x v="0"/>
    <x v="0"/>
  </r>
  <r>
    <x v="2"/>
    <x v="1"/>
    <n v="1"/>
    <x v="1"/>
    <n v="64"/>
    <n v="1"/>
    <n v="0"/>
    <x v="0"/>
    <n v="35"/>
    <n v="0"/>
    <n v="1"/>
    <x v="0"/>
    <n v="371000"/>
    <n v="0.7"/>
    <n v="140"/>
    <n v="0"/>
    <n v="1"/>
    <x v="1"/>
    <n v="0"/>
    <n v="1"/>
    <x v="0"/>
    <n v="245"/>
    <x v="0"/>
    <x v="0"/>
    <x v="0"/>
  </r>
  <r>
    <x v="2"/>
    <x v="1"/>
    <n v="1"/>
    <x v="1"/>
    <n v="102"/>
    <n v="0"/>
    <n v="1"/>
    <x v="1"/>
    <n v="38"/>
    <n v="0"/>
    <n v="1"/>
    <x v="0"/>
    <n v="270000"/>
    <n v="1.2"/>
    <n v="139"/>
    <n v="0"/>
    <n v="1"/>
    <x v="1"/>
    <n v="0"/>
    <n v="1"/>
    <x v="0"/>
    <n v="74"/>
    <x v="0"/>
    <x v="0"/>
    <x v="0"/>
  </r>
  <r>
    <x v="2"/>
    <x v="1"/>
    <n v="1"/>
    <x v="1"/>
    <n v="64"/>
    <n v="0"/>
    <n v="1"/>
    <x v="1"/>
    <n v="40"/>
    <n v="0"/>
    <n v="1"/>
    <x v="0"/>
    <n v="189000"/>
    <n v="0.7"/>
    <n v="140"/>
    <n v="1"/>
    <n v="0"/>
    <x v="1"/>
    <n v="1"/>
    <n v="0"/>
    <x v="1"/>
    <n v="245"/>
    <x v="0"/>
    <x v="0"/>
    <x v="0"/>
  </r>
  <r>
    <x v="2"/>
    <x v="1"/>
    <n v="1"/>
    <x v="1"/>
    <n v="102"/>
    <n v="1"/>
    <n v="0"/>
    <x v="0"/>
    <n v="45"/>
    <n v="0"/>
    <n v="1"/>
    <x v="0"/>
    <n v="185000"/>
    <n v="1.2"/>
    <n v="139"/>
    <n v="1"/>
    <n v="0"/>
    <x v="0"/>
    <n v="1"/>
    <n v="0"/>
    <x v="1"/>
    <n v="74"/>
    <x v="0"/>
    <x v="0"/>
    <x v="0"/>
  </r>
  <r>
    <x v="2"/>
    <x v="1"/>
    <n v="1"/>
    <x v="1"/>
    <n v="102"/>
    <n v="1"/>
    <n v="0"/>
    <x v="0"/>
    <n v="25"/>
    <n v="0"/>
    <n v="1"/>
    <x v="0"/>
    <n v="254000"/>
    <n v="1.2"/>
    <n v="134"/>
    <n v="1"/>
    <n v="0"/>
    <x v="0"/>
    <n v="0"/>
    <n v="1"/>
    <x v="0"/>
    <n v="74"/>
    <x v="0"/>
    <x v="0"/>
    <x v="0"/>
  </r>
  <r>
    <x v="2"/>
    <x v="1"/>
    <n v="1"/>
    <x v="1"/>
    <n v="102"/>
    <n v="0"/>
    <n v="1"/>
    <x v="1"/>
    <n v="20"/>
    <n v="0"/>
    <n v="1"/>
    <x v="0"/>
    <n v="266000"/>
    <n v="1.2"/>
    <n v="134"/>
    <n v="1"/>
    <n v="0"/>
    <x v="0"/>
    <n v="1"/>
    <n v="0"/>
    <x v="1"/>
    <n v="74"/>
    <x v="0"/>
    <x v="0"/>
    <x v="0"/>
  </r>
  <r>
    <x v="2"/>
    <x v="1"/>
    <n v="1"/>
    <x v="1"/>
    <n v="102"/>
    <n v="1"/>
    <n v="0"/>
    <x v="0"/>
    <n v="25"/>
    <n v="0"/>
    <n v="1"/>
    <x v="0"/>
    <n v="318000"/>
    <n v="1.2"/>
    <n v="137"/>
    <n v="0"/>
    <n v="1"/>
    <x v="0"/>
    <n v="0"/>
    <n v="1"/>
    <x v="0"/>
    <n v="74"/>
    <x v="0"/>
    <x v="0"/>
    <x v="0"/>
  </r>
  <r>
    <x v="2"/>
    <x v="1"/>
    <n v="1"/>
    <x v="1"/>
    <n v="64"/>
    <n v="1"/>
    <n v="0"/>
    <x v="0"/>
    <n v="40"/>
    <n v="0"/>
    <n v="1"/>
    <x v="0"/>
    <n v="304000"/>
    <n v="0.7"/>
    <n v="140"/>
    <n v="1"/>
    <n v="0"/>
    <x v="1"/>
    <n v="0"/>
    <n v="1"/>
    <x v="0"/>
    <n v="245"/>
    <x v="0"/>
    <x v="0"/>
    <x v="0"/>
  </r>
  <r>
    <x v="2"/>
    <x v="1"/>
    <n v="1"/>
    <x v="1"/>
    <n v="5209"/>
    <n v="1"/>
    <n v="0"/>
    <x v="0"/>
    <n v="38"/>
    <n v="0"/>
    <n v="1"/>
    <x v="0"/>
    <n v="25100"/>
    <n v="1.1000000000000001"/>
    <n v="140"/>
    <n v="1"/>
    <n v="0"/>
    <x v="0"/>
    <n v="0"/>
    <n v="1"/>
    <x v="0"/>
    <n v="87"/>
    <x v="0"/>
    <x v="0"/>
    <x v="0"/>
  </r>
  <r>
    <x v="2"/>
    <x v="0"/>
    <n v="0"/>
    <x v="0"/>
    <n v="250"/>
    <n v="0"/>
    <n v="1"/>
    <x v="1"/>
    <n v="35"/>
    <n v="0"/>
    <n v="1"/>
    <x v="0"/>
    <n v="365000"/>
    <n v="1.1000000000000001"/>
    <n v="139"/>
    <n v="1"/>
    <n v="0"/>
    <x v="0"/>
    <n v="1"/>
    <n v="0"/>
    <x v="1"/>
    <n v="211"/>
    <x v="0"/>
    <x v="0"/>
    <x v="0"/>
  </r>
  <r>
    <x v="2"/>
    <x v="1"/>
    <n v="1"/>
    <x v="1"/>
    <n v="64"/>
    <n v="0"/>
    <n v="1"/>
    <x v="1"/>
    <n v="40"/>
    <n v="0"/>
    <n v="1"/>
    <x v="0"/>
    <n v="279000"/>
    <n v="0.7"/>
    <n v="140"/>
    <n v="1"/>
    <n v="0"/>
    <x v="0"/>
    <n v="1"/>
    <n v="0"/>
    <x v="1"/>
    <n v="245"/>
    <x v="0"/>
    <x v="0"/>
    <x v="0"/>
  </r>
  <r>
    <x v="2"/>
    <x v="1"/>
    <n v="1"/>
    <x v="1"/>
    <n v="64"/>
    <n v="0"/>
    <n v="1"/>
    <x v="1"/>
    <n v="45"/>
    <n v="0"/>
    <n v="1"/>
    <x v="0"/>
    <n v="263358.03000000003"/>
    <n v="1.18"/>
    <n v="137"/>
    <n v="1"/>
    <n v="0"/>
    <x v="0"/>
    <n v="1"/>
    <n v="0"/>
    <x v="1"/>
    <n v="211"/>
    <x v="0"/>
    <x v="0"/>
    <x v="0"/>
  </r>
  <r>
    <x v="2"/>
    <x v="1"/>
    <n v="1"/>
    <x v="1"/>
    <n v="64"/>
    <n v="0"/>
    <n v="1"/>
    <x v="1"/>
    <n v="40"/>
    <n v="0"/>
    <n v="1"/>
    <x v="0"/>
    <n v="279000"/>
    <n v="0.7"/>
    <n v="140"/>
    <n v="1"/>
    <n v="0"/>
    <x v="0"/>
    <n v="1"/>
    <n v="0"/>
    <x v="1"/>
    <n v="245"/>
    <x v="0"/>
    <x v="0"/>
    <x v="0"/>
  </r>
  <r>
    <x v="2"/>
    <x v="1"/>
    <n v="1"/>
    <x v="1"/>
    <n v="5209"/>
    <n v="0"/>
    <n v="1"/>
    <x v="1"/>
    <n v="50"/>
    <n v="0"/>
    <n v="1"/>
    <x v="0"/>
    <n v="308000"/>
    <n v="1.3"/>
    <n v="137"/>
    <n v="1"/>
    <n v="0"/>
    <x v="0"/>
    <n v="1"/>
    <n v="0"/>
    <x v="1"/>
    <n v="87"/>
    <x v="0"/>
    <x v="0"/>
    <x v="0"/>
  </r>
  <r>
    <x v="2"/>
    <x v="1"/>
    <n v="1"/>
    <x v="1"/>
    <n v="64"/>
    <n v="0"/>
    <n v="1"/>
    <x v="1"/>
    <n v="40"/>
    <n v="0"/>
    <n v="1"/>
    <x v="0"/>
    <n v="279000"/>
    <n v="0.7"/>
    <n v="140"/>
    <n v="1"/>
    <n v="0"/>
    <x v="0"/>
    <n v="1"/>
    <n v="0"/>
    <x v="1"/>
    <n v="245"/>
    <x v="0"/>
    <x v="0"/>
    <x v="0"/>
  </r>
  <r>
    <x v="2"/>
    <x v="1"/>
    <n v="1"/>
    <x v="1"/>
    <n v="66"/>
    <n v="0"/>
    <n v="1"/>
    <x v="1"/>
    <n v="40"/>
    <n v="0"/>
    <n v="1"/>
    <x v="0"/>
    <n v="203000"/>
    <n v="1"/>
    <n v="138"/>
    <n v="1"/>
    <n v="0"/>
    <x v="0"/>
    <n v="0"/>
    <n v="1"/>
    <x v="0"/>
    <n v="233"/>
    <x v="0"/>
    <x v="0"/>
    <x v="0"/>
  </r>
  <r>
    <x v="2"/>
    <x v="1"/>
    <n v="1"/>
    <x v="1"/>
    <n v="102"/>
    <n v="0"/>
    <n v="1"/>
    <x v="1"/>
    <n v="20"/>
    <n v="0"/>
    <n v="1"/>
    <x v="0"/>
    <n v="266000"/>
    <n v="1.2"/>
    <n v="134"/>
    <n v="1"/>
    <n v="0"/>
    <x v="0"/>
    <n v="1"/>
    <n v="0"/>
    <x v="1"/>
    <n v="74"/>
    <x v="0"/>
    <x v="0"/>
    <x v="0"/>
  </r>
  <r>
    <x v="2"/>
    <x v="1"/>
    <n v="1"/>
    <x v="1"/>
    <n v="102"/>
    <n v="0"/>
    <n v="1"/>
    <x v="1"/>
    <n v="20"/>
    <n v="0"/>
    <n v="1"/>
    <x v="0"/>
    <n v="219000"/>
    <n v="1.2"/>
    <n v="134"/>
    <n v="1"/>
    <n v="0"/>
    <x v="0"/>
    <n v="1"/>
    <n v="0"/>
    <x v="1"/>
    <n v="74"/>
    <x v="0"/>
    <x v="0"/>
    <x v="0"/>
  </r>
  <r>
    <x v="2"/>
    <x v="1"/>
    <n v="1"/>
    <x v="1"/>
    <n v="64"/>
    <n v="1"/>
    <n v="0"/>
    <x v="0"/>
    <n v="40"/>
    <n v="0"/>
    <n v="1"/>
    <x v="0"/>
    <n v="300000"/>
    <n v="0.7"/>
    <n v="140"/>
    <n v="1"/>
    <n v="0"/>
    <x v="0"/>
    <n v="0"/>
    <n v="1"/>
    <x v="0"/>
    <n v="245"/>
    <x v="0"/>
    <x v="0"/>
    <x v="0"/>
  </r>
  <r>
    <x v="2"/>
    <x v="0"/>
    <n v="0"/>
    <x v="0"/>
    <n v="270"/>
    <n v="1"/>
    <n v="0"/>
    <x v="0"/>
    <n v="15"/>
    <n v="0"/>
    <n v="1"/>
    <x v="0"/>
    <n v="213000"/>
    <n v="1.3"/>
    <n v="136"/>
    <n v="0"/>
    <n v="1"/>
    <x v="0"/>
    <n v="0"/>
    <n v="1"/>
    <x v="0"/>
    <n v="65"/>
    <x v="1"/>
    <x v="1"/>
    <x v="1"/>
  </r>
  <r>
    <x v="2"/>
    <x v="0"/>
    <n v="0"/>
    <x v="0"/>
    <n v="86"/>
    <n v="1"/>
    <n v="0"/>
    <x v="0"/>
    <n v="60"/>
    <n v="0"/>
    <n v="1"/>
    <x v="0"/>
    <n v="454000"/>
    <n v="1.1000000000000001"/>
    <n v="131"/>
    <n v="1"/>
    <n v="0"/>
    <x v="1"/>
    <n v="1"/>
    <n v="0"/>
    <x v="1"/>
    <n v="201"/>
    <x v="1"/>
    <x v="1"/>
    <x v="1"/>
  </r>
  <r>
    <x v="2"/>
    <x v="1"/>
    <n v="1"/>
    <x v="1"/>
    <n v="102"/>
    <n v="0"/>
    <n v="1"/>
    <x v="1"/>
    <n v="45"/>
    <n v="0"/>
    <n v="1"/>
    <x v="0"/>
    <n v="324000"/>
    <n v="0.9"/>
    <n v="140"/>
    <n v="0"/>
    <n v="1"/>
    <x v="0"/>
    <n v="0"/>
    <n v="1"/>
    <x v="0"/>
    <n v="74"/>
    <x v="0"/>
    <x v="0"/>
    <x v="0"/>
  </r>
  <r>
    <x v="2"/>
    <x v="1"/>
    <n v="1"/>
    <x v="1"/>
    <n v="102"/>
    <n v="0"/>
    <n v="1"/>
    <x v="1"/>
    <n v="38"/>
    <n v="0"/>
    <n v="1"/>
    <x v="0"/>
    <n v="270000"/>
    <n v="1.2"/>
    <n v="139"/>
    <n v="0"/>
    <n v="1"/>
    <x v="1"/>
    <n v="0"/>
    <n v="1"/>
    <x v="0"/>
    <n v="74"/>
    <x v="0"/>
    <x v="0"/>
    <x v="0"/>
  </r>
  <r>
    <x v="2"/>
    <x v="1"/>
    <n v="1"/>
    <x v="1"/>
    <n v="102"/>
    <n v="1"/>
    <n v="0"/>
    <x v="0"/>
    <n v="45"/>
    <n v="0"/>
    <n v="1"/>
    <x v="0"/>
    <n v="185000"/>
    <n v="1.2"/>
    <n v="139"/>
    <n v="1"/>
    <n v="0"/>
    <x v="1"/>
    <n v="1"/>
    <n v="0"/>
    <x v="1"/>
    <n v="74"/>
    <x v="0"/>
    <x v="0"/>
    <x v="0"/>
  </r>
  <r>
    <x v="2"/>
    <x v="1"/>
    <n v="1"/>
    <x v="1"/>
    <n v="102"/>
    <n v="0"/>
    <n v="1"/>
    <x v="1"/>
    <n v="25"/>
    <n v="0"/>
    <n v="1"/>
    <x v="0"/>
    <n v="274000"/>
    <n v="1.2"/>
    <n v="142"/>
    <n v="0"/>
    <n v="1"/>
    <x v="0"/>
    <n v="0"/>
    <n v="1"/>
    <x v="0"/>
    <n v="74"/>
    <x v="0"/>
    <x v="0"/>
    <x v="0"/>
  </r>
  <r>
    <x v="2"/>
    <x v="1"/>
    <n v="1"/>
    <x v="1"/>
    <n v="102"/>
    <n v="1"/>
    <n v="0"/>
    <x v="0"/>
    <n v="25"/>
    <n v="0"/>
    <n v="1"/>
    <x v="0"/>
    <n v="318000"/>
    <n v="1.2"/>
    <n v="134"/>
    <n v="0"/>
    <n v="1"/>
    <x v="1"/>
    <n v="0"/>
    <n v="1"/>
    <x v="0"/>
    <n v="74"/>
    <x v="0"/>
    <x v="0"/>
    <x v="0"/>
  </r>
  <r>
    <x v="2"/>
    <x v="1"/>
    <n v="1"/>
    <x v="1"/>
    <n v="5219"/>
    <n v="0"/>
    <n v="1"/>
    <x v="1"/>
    <n v="45"/>
    <n v="0"/>
    <n v="1"/>
    <x v="0"/>
    <n v="263358.03000000003"/>
    <n v="1.18"/>
    <n v="137"/>
    <n v="1"/>
    <n v="0"/>
    <x v="1"/>
    <n v="0"/>
    <n v="1"/>
    <x v="0"/>
    <n v="87"/>
    <x v="0"/>
    <x v="0"/>
    <x v="0"/>
  </r>
  <r>
    <x v="2"/>
    <x v="1"/>
    <n v="1"/>
    <x v="1"/>
    <n v="102"/>
    <n v="1"/>
    <n v="0"/>
    <x v="0"/>
    <n v="45"/>
    <n v="0"/>
    <n v="1"/>
    <x v="0"/>
    <n v="185000"/>
    <n v="1.2"/>
    <n v="139"/>
    <n v="1"/>
    <n v="0"/>
    <x v="0"/>
    <n v="1"/>
    <n v="0"/>
    <x v="1"/>
    <n v="74"/>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1"/>
    <n v="1"/>
    <x v="1"/>
    <n v="102"/>
    <n v="0"/>
    <n v="1"/>
    <x v="1"/>
    <n v="25"/>
    <n v="0"/>
    <n v="1"/>
    <x v="0"/>
    <n v="274000"/>
    <n v="1.2"/>
    <n v="142"/>
    <n v="0"/>
    <n v="1"/>
    <x v="0"/>
    <n v="0"/>
    <n v="1"/>
    <x v="0"/>
    <n v="74"/>
    <x v="0"/>
    <x v="0"/>
    <x v="0"/>
  </r>
  <r>
    <x v="2"/>
    <x v="1"/>
    <n v="1"/>
    <x v="1"/>
    <n v="64"/>
    <n v="0"/>
    <n v="1"/>
    <x v="1"/>
    <n v="40"/>
    <n v="0"/>
    <n v="1"/>
    <x v="0"/>
    <n v="279000"/>
    <n v="0.7"/>
    <n v="140"/>
    <n v="1"/>
    <n v="0"/>
    <x v="1"/>
    <n v="1"/>
    <n v="0"/>
    <x v="1"/>
    <n v="245"/>
    <x v="0"/>
    <x v="0"/>
    <x v="0"/>
  </r>
  <r>
    <x v="2"/>
    <x v="1"/>
    <n v="1"/>
    <x v="1"/>
    <n v="102"/>
    <n v="0"/>
    <n v="1"/>
    <x v="1"/>
    <n v="25"/>
    <n v="0"/>
    <n v="1"/>
    <x v="0"/>
    <n v="244000"/>
    <n v="1.2"/>
    <n v="142"/>
    <n v="0"/>
    <n v="1"/>
    <x v="0"/>
    <n v="0"/>
    <n v="1"/>
    <x v="0"/>
    <n v="74"/>
    <x v="0"/>
    <x v="0"/>
    <x v="0"/>
  </r>
  <r>
    <x v="2"/>
    <x v="1"/>
    <n v="1"/>
    <x v="1"/>
    <n v="64"/>
    <n v="0"/>
    <n v="1"/>
    <x v="1"/>
    <n v="40"/>
    <n v="0"/>
    <n v="1"/>
    <x v="0"/>
    <n v="189000"/>
    <n v="0.7"/>
    <n v="140"/>
    <n v="1"/>
    <n v="0"/>
    <x v="1"/>
    <n v="1"/>
    <n v="0"/>
    <x v="1"/>
    <n v="245"/>
    <x v="0"/>
    <x v="0"/>
    <x v="0"/>
  </r>
  <r>
    <x v="2"/>
    <x v="1"/>
    <n v="1"/>
    <x v="1"/>
    <n v="102"/>
    <n v="0"/>
    <n v="1"/>
    <x v="1"/>
    <n v="25"/>
    <n v="0"/>
    <n v="1"/>
    <x v="0"/>
    <n v="215000"/>
    <n v="1.2"/>
    <n v="142"/>
    <n v="0"/>
    <n v="1"/>
    <x v="0"/>
    <n v="0"/>
    <n v="1"/>
    <x v="0"/>
    <n v="74"/>
    <x v="0"/>
    <x v="0"/>
    <x v="0"/>
  </r>
  <r>
    <x v="2"/>
    <x v="1"/>
    <n v="1"/>
    <x v="1"/>
    <n v="102"/>
    <n v="0"/>
    <n v="1"/>
    <x v="1"/>
    <n v="20"/>
    <n v="0"/>
    <n v="1"/>
    <x v="0"/>
    <n v="330000"/>
    <n v="1.2"/>
    <n v="134"/>
    <n v="1"/>
    <n v="0"/>
    <x v="1"/>
    <n v="1"/>
    <n v="0"/>
    <x v="1"/>
    <n v="74"/>
    <x v="0"/>
    <x v="0"/>
    <x v="0"/>
  </r>
  <r>
    <x v="2"/>
    <x v="1"/>
    <n v="1"/>
    <x v="1"/>
    <n v="102"/>
    <n v="0"/>
    <n v="1"/>
    <x v="1"/>
    <n v="20"/>
    <n v="0"/>
    <n v="1"/>
    <x v="0"/>
    <n v="266000"/>
    <n v="1.2"/>
    <n v="134"/>
    <n v="1"/>
    <n v="0"/>
    <x v="0"/>
    <n v="1"/>
    <n v="0"/>
    <x v="1"/>
    <n v="74"/>
    <x v="0"/>
    <x v="0"/>
    <x v="0"/>
  </r>
  <r>
    <x v="2"/>
    <x v="1"/>
    <n v="1"/>
    <x v="1"/>
    <n v="64"/>
    <n v="0"/>
    <n v="1"/>
    <x v="1"/>
    <n v="40"/>
    <n v="0"/>
    <n v="1"/>
    <x v="0"/>
    <n v="189000"/>
    <n v="0.7"/>
    <n v="140"/>
    <n v="1"/>
    <n v="0"/>
    <x v="0"/>
    <n v="0"/>
    <n v="1"/>
    <x v="0"/>
    <n v="245"/>
    <x v="0"/>
    <x v="0"/>
    <x v="0"/>
  </r>
  <r>
    <x v="2"/>
    <x v="0"/>
    <n v="0"/>
    <x v="0"/>
    <n v="86"/>
    <n v="0"/>
    <n v="1"/>
    <x v="1"/>
    <n v="35"/>
    <n v="0"/>
    <n v="1"/>
    <x v="0"/>
    <n v="365000"/>
    <n v="1.1000000000000001"/>
    <n v="139"/>
    <n v="1"/>
    <n v="0"/>
    <x v="0"/>
    <n v="1"/>
    <n v="0"/>
    <x v="1"/>
    <n v="201"/>
    <x v="0"/>
    <x v="0"/>
    <x v="0"/>
  </r>
  <r>
    <x v="2"/>
    <x v="1"/>
    <n v="1"/>
    <x v="1"/>
    <n v="64"/>
    <n v="0"/>
    <n v="1"/>
    <x v="1"/>
    <n v="40"/>
    <n v="0"/>
    <n v="1"/>
    <x v="0"/>
    <n v="189000"/>
    <n v="0.7"/>
    <n v="140"/>
    <n v="1"/>
    <n v="0"/>
    <x v="0"/>
    <n v="0"/>
    <n v="1"/>
    <x v="0"/>
    <n v="245"/>
    <x v="0"/>
    <x v="0"/>
    <x v="0"/>
  </r>
  <r>
    <x v="2"/>
    <x v="1"/>
    <n v="1"/>
    <x v="1"/>
    <n v="5209"/>
    <n v="0"/>
    <n v="1"/>
    <x v="1"/>
    <n v="30"/>
    <n v="0"/>
    <n v="1"/>
    <x v="0"/>
    <n v="226000"/>
    <n v="1"/>
    <n v="140"/>
    <n v="1"/>
    <n v="0"/>
    <x v="0"/>
    <n v="1"/>
    <n v="0"/>
    <x v="1"/>
    <n v="87"/>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582"/>
    <n v="0"/>
    <n v="1"/>
    <x v="1"/>
    <n v="60"/>
    <n v="0"/>
    <n v="1"/>
    <x v="0"/>
    <n v="263358.03000000003"/>
    <n v="1.18"/>
    <n v="137"/>
    <n v="0"/>
    <n v="1"/>
    <x v="1"/>
    <n v="0"/>
    <n v="1"/>
    <x v="0"/>
    <n v="82"/>
    <x v="0"/>
    <x v="0"/>
    <x v="0"/>
  </r>
  <r>
    <x v="2"/>
    <x v="1"/>
    <n v="1"/>
    <x v="1"/>
    <n v="64"/>
    <n v="0"/>
    <n v="1"/>
    <x v="1"/>
    <n v="40"/>
    <n v="0"/>
    <n v="1"/>
    <x v="0"/>
    <n v="189000"/>
    <n v="0.7"/>
    <n v="140"/>
    <n v="1"/>
    <n v="0"/>
    <x v="1"/>
    <n v="0"/>
    <n v="1"/>
    <x v="0"/>
    <n v="245"/>
    <x v="0"/>
    <x v="0"/>
    <x v="0"/>
  </r>
  <r>
    <x v="2"/>
    <x v="1"/>
    <n v="1"/>
    <x v="1"/>
    <n v="582"/>
    <n v="0"/>
    <n v="1"/>
    <x v="1"/>
    <n v="60"/>
    <n v="0"/>
    <n v="1"/>
    <x v="0"/>
    <n v="263358.03000000003"/>
    <n v="1.18"/>
    <n v="137"/>
    <n v="0"/>
    <n v="1"/>
    <x v="0"/>
    <n v="0"/>
    <n v="1"/>
    <x v="0"/>
    <n v="82"/>
    <x v="0"/>
    <x v="0"/>
    <x v="0"/>
  </r>
  <r>
    <x v="2"/>
    <x v="1"/>
    <n v="1"/>
    <x v="1"/>
    <n v="64"/>
    <n v="0"/>
    <n v="1"/>
    <x v="1"/>
    <n v="40"/>
    <n v="0"/>
    <n v="1"/>
    <x v="0"/>
    <n v="189000"/>
    <n v="0.7"/>
    <n v="140"/>
    <n v="1"/>
    <n v="0"/>
    <x v="1"/>
    <n v="0"/>
    <n v="1"/>
    <x v="0"/>
    <n v="245"/>
    <x v="0"/>
    <x v="0"/>
    <x v="0"/>
  </r>
  <r>
    <x v="2"/>
    <x v="1"/>
    <n v="1"/>
    <x v="1"/>
    <n v="5209"/>
    <n v="0"/>
    <n v="1"/>
    <x v="1"/>
    <n v="50"/>
    <n v="0"/>
    <n v="1"/>
    <x v="0"/>
    <n v="277000"/>
    <n v="1.3"/>
    <n v="137"/>
    <n v="1"/>
    <n v="0"/>
    <x v="0"/>
    <n v="1"/>
    <n v="0"/>
    <x v="1"/>
    <n v="87"/>
    <x v="0"/>
    <x v="0"/>
    <x v="0"/>
  </r>
  <r>
    <x v="2"/>
    <x v="0"/>
    <n v="0"/>
    <x v="0"/>
    <n v="250"/>
    <n v="1"/>
    <n v="0"/>
    <x v="0"/>
    <n v="15"/>
    <n v="0"/>
    <n v="1"/>
    <x v="0"/>
    <n v="213000"/>
    <n v="1.3"/>
    <n v="136"/>
    <n v="0"/>
    <n v="1"/>
    <x v="0"/>
    <n v="0"/>
    <n v="1"/>
    <x v="0"/>
    <n v="65"/>
    <x v="1"/>
    <x v="1"/>
    <x v="1"/>
  </r>
  <r>
    <x v="2"/>
    <x v="1"/>
    <n v="1"/>
    <x v="1"/>
    <n v="582"/>
    <n v="0"/>
    <n v="1"/>
    <x v="1"/>
    <n v="60"/>
    <n v="0"/>
    <n v="1"/>
    <x v="0"/>
    <n v="263358.03000000003"/>
    <n v="1.18"/>
    <n v="137"/>
    <n v="0"/>
    <n v="1"/>
    <x v="1"/>
    <n v="0"/>
    <n v="1"/>
    <x v="0"/>
    <n v="82"/>
    <x v="0"/>
    <x v="0"/>
    <x v="0"/>
  </r>
  <r>
    <x v="2"/>
    <x v="1"/>
    <n v="1"/>
    <x v="1"/>
    <n v="102"/>
    <n v="1"/>
    <n v="0"/>
    <x v="0"/>
    <n v="40"/>
    <n v="0"/>
    <n v="1"/>
    <x v="0"/>
    <n v="237000"/>
    <n v="1.2"/>
    <n v="140"/>
    <n v="1"/>
    <n v="0"/>
    <x v="1"/>
    <n v="0"/>
    <n v="1"/>
    <x v="0"/>
    <n v="74"/>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102"/>
    <n v="0"/>
    <n v="1"/>
    <x v="1"/>
    <n v="25"/>
    <n v="0"/>
    <n v="1"/>
    <x v="0"/>
    <n v="244000"/>
    <n v="1.2"/>
    <n v="142"/>
    <n v="0"/>
    <n v="1"/>
    <x v="1"/>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259"/>
    <n v="0"/>
    <n v="1"/>
    <x v="1"/>
    <n v="25"/>
    <n v="0"/>
    <n v="1"/>
    <x v="0"/>
    <n v="298000"/>
    <n v="1.1000000000000001"/>
    <n v="141"/>
    <n v="1"/>
    <n v="0"/>
    <x v="0"/>
    <n v="0"/>
    <n v="1"/>
    <x v="0"/>
    <n v="87"/>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86"/>
    <n v="0"/>
    <n v="1"/>
    <x v="1"/>
    <n v="35"/>
    <n v="0"/>
    <n v="1"/>
    <x v="0"/>
    <n v="365000"/>
    <n v="1.1000000000000001"/>
    <n v="139"/>
    <n v="1"/>
    <n v="0"/>
    <x v="1"/>
    <n v="1"/>
    <n v="0"/>
    <x v="1"/>
    <n v="201"/>
    <x v="0"/>
    <x v="0"/>
    <x v="0"/>
  </r>
  <r>
    <x v="2"/>
    <x v="0"/>
    <n v="0"/>
    <x v="0"/>
    <n v="86"/>
    <n v="0"/>
    <n v="1"/>
    <x v="1"/>
    <n v="35"/>
    <n v="0"/>
    <n v="1"/>
    <x v="0"/>
    <n v="365000"/>
    <n v="1.1000000000000001"/>
    <n v="139"/>
    <n v="1"/>
    <n v="0"/>
    <x v="0"/>
    <n v="1"/>
    <n v="0"/>
    <x v="1"/>
    <n v="201"/>
    <x v="0"/>
    <x v="0"/>
    <x v="0"/>
  </r>
  <r>
    <x v="2"/>
    <x v="0"/>
    <n v="0"/>
    <x v="0"/>
    <n v="86"/>
    <n v="0"/>
    <n v="1"/>
    <x v="1"/>
    <n v="35"/>
    <n v="0"/>
    <n v="1"/>
    <x v="0"/>
    <n v="365000"/>
    <n v="1.1000000000000001"/>
    <n v="139"/>
    <n v="1"/>
    <n v="0"/>
    <x v="0"/>
    <n v="1"/>
    <n v="0"/>
    <x v="1"/>
    <n v="201"/>
    <x v="0"/>
    <x v="0"/>
    <x v="0"/>
  </r>
  <r>
    <x v="2"/>
    <x v="1"/>
    <n v="1"/>
    <x v="1"/>
    <n v="102"/>
    <n v="0"/>
    <n v="1"/>
    <x v="1"/>
    <n v="25"/>
    <n v="0"/>
    <n v="1"/>
    <x v="0"/>
    <n v="274000"/>
    <n v="1.2"/>
    <n v="142"/>
    <n v="0"/>
    <n v="1"/>
    <x v="0"/>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102"/>
    <n v="0"/>
    <n v="1"/>
    <x v="1"/>
    <n v="25"/>
    <n v="0"/>
    <n v="1"/>
    <x v="0"/>
    <n v="244000"/>
    <n v="1.2"/>
    <n v="142"/>
    <n v="0"/>
    <n v="1"/>
    <x v="0"/>
    <n v="0"/>
    <n v="1"/>
    <x v="0"/>
    <n v="74"/>
    <x v="0"/>
    <x v="0"/>
    <x v="0"/>
  </r>
  <r>
    <x v="2"/>
    <x v="1"/>
    <n v="1"/>
    <x v="1"/>
    <n v="102"/>
    <n v="1"/>
    <n v="0"/>
    <x v="0"/>
    <n v="40"/>
    <n v="0"/>
    <n v="1"/>
    <x v="0"/>
    <n v="237000"/>
    <n v="1.2"/>
    <n v="140"/>
    <n v="1"/>
    <n v="0"/>
    <x v="1"/>
    <n v="0"/>
    <n v="1"/>
    <x v="0"/>
    <n v="74"/>
    <x v="0"/>
    <x v="0"/>
    <x v="0"/>
  </r>
  <r>
    <x v="2"/>
    <x v="1"/>
    <n v="1"/>
    <x v="1"/>
    <n v="102"/>
    <n v="1"/>
    <n v="0"/>
    <x v="0"/>
    <n v="40"/>
    <n v="0"/>
    <n v="1"/>
    <x v="0"/>
    <n v="237000"/>
    <n v="1.2"/>
    <n v="140"/>
    <n v="1"/>
    <n v="0"/>
    <x v="0"/>
    <n v="0"/>
    <n v="1"/>
    <x v="0"/>
    <n v="74"/>
    <x v="0"/>
    <x v="0"/>
    <x v="0"/>
  </r>
  <r>
    <x v="2"/>
    <x v="1"/>
    <n v="1"/>
    <x v="1"/>
    <n v="64"/>
    <n v="0"/>
    <n v="1"/>
    <x v="1"/>
    <n v="30"/>
    <n v="0"/>
    <n v="1"/>
    <x v="0"/>
    <n v="215000"/>
    <n v="3.8"/>
    <n v="128"/>
    <n v="1"/>
    <n v="0"/>
    <x v="0"/>
    <n v="1"/>
    <n v="0"/>
    <x v="1"/>
    <n v="250"/>
    <x v="0"/>
    <x v="0"/>
    <x v="0"/>
  </r>
  <r>
    <x v="2"/>
    <x v="1"/>
    <n v="1"/>
    <x v="1"/>
    <n v="5209"/>
    <n v="0"/>
    <n v="1"/>
    <x v="1"/>
    <n v="30"/>
    <n v="0"/>
    <n v="1"/>
    <x v="0"/>
    <n v="226000"/>
    <n v="1"/>
    <n v="140"/>
    <n v="1"/>
    <n v="0"/>
    <x v="0"/>
    <n v="1"/>
    <n v="0"/>
    <x v="1"/>
    <n v="87"/>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1"/>
    <n v="1"/>
    <x v="1"/>
    <n v="102"/>
    <n v="1"/>
    <n v="0"/>
    <x v="0"/>
    <n v="25"/>
    <n v="0"/>
    <n v="1"/>
    <x v="0"/>
    <n v="179000"/>
    <n v="1.2"/>
    <n v="137"/>
    <n v="1"/>
    <n v="0"/>
    <x v="0"/>
    <n v="0"/>
    <n v="1"/>
    <x v="0"/>
    <n v="74"/>
    <x v="0"/>
    <x v="0"/>
    <x v="0"/>
  </r>
  <r>
    <x v="2"/>
    <x v="0"/>
    <n v="0"/>
    <x v="0"/>
    <n v="86"/>
    <n v="0"/>
    <n v="1"/>
    <x v="1"/>
    <n v="35"/>
    <n v="0"/>
    <n v="1"/>
    <x v="0"/>
    <n v="365000"/>
    <n v="1.1000000000000001"/>
    <n v="139"/>
    <n v="1"/>
    <n v="0"/>
    <x v="0"/>
    <n v="1"/>
    <n v="0"/>
    <x v="1"/>
    <n v="201"/>
    <x v="0"/>
    <x v="0"/>
    <x v="0"/>
  </r>
  <r>
    <x v="2"/>
    <x v="1"/>
    <n v="1"/>
    <x v="1"/>
    <n v="102"/>
    <n v="1"/>
    <n v="0"/>
    <x v="0"/>
    <n v="25"/>
    <n v="0"/>
    <n v="1"/>
    <x v="0"/>
    <n v="318000"/>
    <n v="1.2"/>
    <n v="137"/>
    <n v="0"/>
    <n v="1"/>
    <x v="0"/>
    <n v="0"/>
    <n v="1"/>
    <x v="0"/>
    <n v="74"/>
    <x v="0"/>
    <x v="0"/>
    <x v="0"/>
  </r>
  <r>
    <x v="2"/>
    <x v="1"/>
    <n v="1"/>
    <x v="1"/>
    <n v="64"/>
    <n v="0"/>
    <n v="1"/>
    <x v="1"/>
    <n v="40"/>
    <n v="0"/>
    <n v="1"/>
    <x v="0"/>
    <n v="189000"/>
    <n v="0.7"/>
    <n v="140"/>
    <n v="1"/>
    <n v="0"/>
    <x v="1"/>
    <n v="0"/>
    <n v="1"/>
    <x v="0"/>
    <n v="245"/>
    <x v="0"/>
    <x v="0"/>
    <x v="0"/>
  </r>
  <r>
    <x v="2"/>
    <x v="1"/>
    <n v="1"/>
    <x v="1"/>
    <n v="64"/>
    <n v="0"/>
    <n v="1"/>
    <x v="1"/>
    <n v="40"/>
    <n v="0"/>
    <n v="1"/>
    <x v="0"/>
    <n v="189000"/>
    <n v="0.7"/>
    <n v="140"/>
    <n v="1"/>
    <n v="0"/>
    <x v="0"/>
    <n v="0"/>
    <n v="1"/>
    <x v="0"/>
    <n v="245"/>
    <x v="0"/>
    <x v="0"/>
    <x v="0"/>
  </r>
  <r>
    <x v="2"/>
    <x v="1"/>
    <n v="1"/>
    <x v="1"/>
    <n v="64"/>
    <n v="0"/>
    <n v="1"/>
    <x v="1"/>
    <n v="40"/>
    <n v="0"/>
    <n v="1"/>
    <x v="0"/>
    <n v="189000"/>
    <n v="0.7"/>
    <n v="140"/>
    <n v="1"/>
    <n v="0"/>
    <x v="0"/>
    <n v="0"/>
    <n v="1"/>
    <x v="0"/>
    <n v="245"/>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102"/>
    <n v="1"/>
    <n v="0"/>
    <x v="0"/>
    <n v="40"/>
    <n v="0"/>
    <n v="1"/>
    <x v="0"/>
    <n v="237000"/>
    <n v="1.2"/>
    <n v="140"/>
    <n v="1"/>
    <n v="0"/>
    <x v="1"/>
    <n v="0"/>
    <n v="1"/>
    <x v="0"/>
    <n v="74"/>
    <x v="0"/>
    <x v="0"/>
    <x v="0"/>
  </r>
  <r>
    <x v="2"/>
    <x v="1"/>
    <n v="1"/>
    <x v="1"/>
    <n v="102"/>
    <n v="1"/>
    <n v="0"/>
    <x v="0"/>
    <n v="40"/>
    <n v="0"/>
    <n v="1"/>
    <x v="0"/>
    <n v="237000"/>
    <n v="1.2"/>
    <n v="140"/>
    <n v="1"/>
    <n v="0"/>
    <x v="0"/>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64"/>
    <n v="0"/>
    <n v="1"/>
    <x v="1"/>
    <n v="40"/>
    <n v="0"/>
    <n v="1"/>
    <x v="0"/>
    <n v="189000"/>
    <n v="0.7"/>
    <n v="140"/>
    <n v="1"/>
    <n v="0"/>
    <x v="1"/>
    <n v="0"/>
    <n v="1"/>
    <x v="0"/>
    <n v="245"/>
    <x v="0"/>
    <x v="0"/>
    <x v="0"/>
  </r>
  <r>
    <x v="2"/>
    <x v="1"/>
    <n v="1"/>
    <x v="1"/>
    <n v="582"/>
    <n v="0"/>
    <n v="1"/>
    <x v="1"/>
    <n v="60"/>
    <n v="0"/>
    <n v="1"/>
    <x v="0"/>
    <n v="263358.03000000003"/>
    <n v="1.18"/>
    <n v="137"/>
    <n v="0"/>
    <n v="1"/>
    <x v="0"/>
    <n v="0"/>
    <n v="1"/>
    <x v="0"/>
    <n v="82"/>
    <x v="0"/>
    <x v="0"/>
    <x v="0"/>
  </r>
  <r>
    <x v="2"/>
    <x v="1"/>
    <n v="1"/>
    <x v="1"/>
    <n v="64"/>
    <n v="0"/>
    <n v="1"/>
    <x v="1"/>
    <n v="40"/>
    <n v="0"/>
    <n v="1"/>
    <x v="0"/>
    <n v="189000"/>
    <n v="0.7"/>
    <n v="140"/>
    <n v="1"/>
    <n v="0"/>
    <x v="1"/>
    <n v="0"/>
    <n v="1"/>
    <x v="0"/>
    <n v="245"/>
    <x v="0"/>
    <x v="0"/>
    <x v="0"/>
  </r>
  <r>
    <x v="2"/>
    <x v="0"/>
    <n v="0"/>
    <x v="0"/>
    <n v="250"/>
    <n v="1"/>
    <n v="0"/>
    <x v="0"/>
    <n v="15"/>
    <n v="0"/>
    <n v="1"/>
    <x v="0"/>
    <n v="213000"/>
    <n v="1.3"/>
    <n v="136"/>
    <n v="0"/>
    <n v="1"/>
    <x v="0"/>
    <n v="0"/>
    <n v="1"/>
    <x v="0"/>
    <n v="65"/>
    <x v="1"/>
    <x v="1"/>
    <x v="1"/>
  </r>
  <r>
    <x v="2"/>
    <x v="1"/>
    <n v="1"/>
    <x v="1"/>
    <n v="102"/>
    <n v="1"/>
    <n v="0"/>
    <x v="0"/>
    <n v="25"/>
    <n v="0"/>
    <n v="1"/>
    <x v="0"/>
    <n v="318000"/>
    <n v="1.2"/>
    <n v="137"/>
    <n v="0"/>
    <n v="1"/>
    <x v="1"/>
    <n v="0"/>
    <n v="1"/>
    <x v="0"/>
    <n v="74"/>
    <x v="0"/>
    <x v="0"/>
    <x v="0"/>
  </r>
  <r>
    <x v="2"/>
    <x v="0"/>
    <n v="0"/>
    <x v="0"/>
    <n v="86"/>
    <n v="0"/>
    <n v="1"/>
    <x v="1"/>
    <n v="35"/>
    <n v="0"/>
    <n v="1"/>
    <x v="0"/>
    <n v="365000"/>
    <n v="1.1000000000000001"/>
    <n v="139"/>
    <n v="1"/>
    <n v="0"/>
    <x v="1"/>
    <n v="1"/>
    <n v="0"/>
    <x v="1"/>
    <n v="201"/>
    <x v="0"/>
    <x v="0"/>
    <x v="0"/>
  </r>
  <r>
    <x v="2"/>
    <x v="1"/>
    <n v="1"/>
    <x v="1"/>
    <n v="102"/>
    <n v="1"/>
    <n v="0"/>
    <x v="0"/>
    <n v="40"/>
    <n v="0"/>
    <n v="1"/>
    <x v="0"/>
    <n v="237000"/>
    <n v="1.2"/>
    <n v="140"/>
    <n v="1"/>
    <n v="0"/>
    <x v="0"/>
    <n v="0"/>
    <n v="1"/>
    <x v="0"/>
    <n v="74"/>
    <x v="0"/>
    <x v="0"/>
    <x v="0"/>
  </r>
  <r>
    <x v="2"/>
    <x v="1"/>
    <n v="1"/>
    <x v="1"/>
    <n v="5209"/>
    <n v="0"/>
    <n v="1"/>
    <x v="1"/>
    <n v="30"/>
    <n v="0"/>
    <n v="1"/>
    <x v="0"/>
    <n v="226000"/>
    <n v="1"/>
    <n v="140"/>
    <n v="1"/>
    <n v="0"/>
    <x v="0"/>
    <n v="1"/>
    <n v="0"/>
    <x v="1"/>
    <n v="87"/>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582"/>
    <n v="0"/>
    <n v="1"/>
    <x v="1"/>
    <n v="60"/>
    <n v="0"/>
    <n v="1"/>
    <x v="0"/>
    <n v="263358.03000000003"/>
    <n v="1.18"/>
    <n v="137"/>
    <n v="0"/>
    <n v="1"/>
    <x v="1"/>
    <n v="0"/>
    <n v="1"/>
    <x v="0"/>
    <n v="82"/>
    <x v="0"/>
    <x v="0"/>
    <x v="0"/>
  </r>
  <r>
    <x v="2"/>
    <x v="1"/>
    <n v="1"/>
    <x v="1"/>
    <n v="102"/>
    <n v="1"/>
    <n v="0"/>
    <x v="0"/>
    <n v="40"/>
    <n v="0"/>
    <n v="1"/>
    <x v="0"/>
    <n v="237000"/>
    <n v="1.2"/>
    <n v="140"/>
    <n v="1"/>
    <n v="0"/>
    <x v="1"/>
    <n v="0"/>
    <n v="1"/>
    <x v="0"/>
    <n v="74"/>
    <x v="0"/>
    <x v="0"/>
    <x v="0"/>
  </r>
  <r>
    <x v="2"/>
    <x v="1"/>
    <n v="1"/>
    <x v="1"/>
    <n v="5209"/>
    <n v="0"/>
    <n v="1"/>
    <x v="1"/>
    <n v="30"/>
    <n v="0"/>
    <n v="1"/>
    <x v="0"/>
    <n v="226000"/>
    <n v="1"/>
    <n v="140"/>
    <n v="1"/>
    <n v="0"/>
    <x v="0"/>
    <n v="1"/>
    <n v="0"/>
    <x v="1"/>
    <n v="87"/>
    <x v="0"/>
    <x v="0"/>
    <x v="0"/>
  </r>
  <r>
    <x v="2"/>
    <x v="1"/>
    <n v="1"/>
    <x v="1"/>
    <n v="102"/>
    <n v="0"/>
    <n v="1"/>
    <x v="1"/>
    <n v="25"/>
    <n v="0"/>
    <n v="1"/>
    <x v="0"/>
    <n v="244000"/>
    <n v="1.2"/>
    <n v="142"/>
    <n v="0"/>
    <n v="1"/>
    <x v="0"/>
    <n v="0"/>
    <n v="1"/>
    <x v="0"/>
    <n v="74"/>
    <x v="0"/>
    <x v="0"/>
    <x v="0"/>
  </r>
  <r>
    <x v="2"/>
    <x v="0"/>
    <n v="0"/>
    <x v="0"/>
    <n v="250"/>
    <n v="1"/>
    <n v="0"/>
    <x v="0"/>
    <n v="15"/>
    <n v="0"/>
    <n v="1"/>
    <x v="0"/>
    <n v="213000"/>
    <n v="1.3"/>
    <n v="136"/>
    <n v="0"/>
    <n v="1"/>
    <x v="1"/>
    <n v="0"/>
    <n v="1"/>
    <x v="0"/>
    <n v="65"/>
    <x v="1"/>
    <x v="1"/>
    <x v="1"/>
  </r>
  <r>
    <x v="2"/>
    <x v="1"/>
    <n v="1"/>
    <x v="1"/>
    <n v="102"/>
    <n v="1"/>
    <n v="0"/>
    <x v="0"/>
    <n v="40"/>
    <n v="0"/>
    <n v="1"/>
    <x v="0"/>
    <n v="237000"/>
    <n v="1.2"/>
    <n v="140"/>
    <n v="1"/>
    <n v="0"/>
    <x v="1"/>
    <n v="0"/>
    <n v="1"/>
    <x v="0"/>
    <n v="74"/>
    <x v="0"/>
    <x v="0"/>
    <x v="0"/>
  </r>
  <r>
    <x v="2"/>
    <x v="1"/>
    <n v="1"/>
    <x v="1"/>
    <n v="5209"/>
    <n v="0"/>
    <n v="1"/>
    <x v="1"/>
    <n v="30"/>
    <n v="0"/>
    <n v="1"/>
    <x v="0"/>
    <n v="226000"/>
    <n v="1"/>
    <n v="140"/>
    <n v="1"/>
    <n v="0"/>
    <x v="0"/>
    <n v="1"/>
    <n v="0"/>
    <x v="1"/>
    <n v="87"/>
    <x v="0"/>
    <x v="0"/>
    <x v="0"/>
  </r>
  <r>
    <x v="2"/>
    <x v="1"/>
    <n v="1"/>
    <x v="1"/>
    <n v="582"/>
    <n v="0"/>
    <n v="1"/>
    <x v="1"/>
    <n v="60"/>
    <n v="0"/>
    <n v="1"/>
    <x v="0"/>
    <n v="263358.03000000003"/>
    <n v="1.18"/>
    <n v="137"/>
    <n v="0"/>
    <n v="1"/>
    <x v="0"/>
    <n v="0"/>
    <n v="1"/>
    <x v="0"/>
    <n v="82"/>
    <x v="0"/>
    <x v="0"/>
    <x v="0"/>
  </r>
  <r>
    <x v="2"/>
    <x v="1"/>
    <n v="1"/>
    <x v="1"/>
    <n v="64"/>
    <n v="0"/>
    <n v="1"/>
    <x v="1"/>
    <n v="40"/>
    <n v="0"/>
    <n v="1"/>
    <x v="0"/>
    <n v="279000"/>
    <n v="0.7"/>
    <n v="140"/>
    <n v="1"/>
    <n v="0"/>
    <x v="1"/>
    <n v="1"/>
    <n v="0"/>
    <x v="1"/>
    <n v="245"/>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0"/>
    <n v="0"/>
    <x v="0"/>
    <n v="86"/>
    <n v="0"/>
    <n v="1"/>
    <x v="1"/>
    <n v="35"/>
    <n v="0"/>
    <n v="1"/>
    <x v="0"/>
    <n v="365000"/>
    <n v="1.1000000000000001"/>
    <n v="139"/>
    <n v="1"/>
    <n v="0"/>
    <x v="0"/>
    <n v="1"/>
    <n v="0"/>
    <x v="1"/>
    <n v="201"/>
    <x v="0"/>
    <x v="0"/>
    <x v="0"/>
  </r>
  <r>
    <x v="2"/>
    <x v="0"/>
    <n v="0"/>
    <x v="0"/>
    <n v="270"/>
    <n v="1"/>
    <n v="0"/>
    <x v="0"/>
    <n v="15"/>
    <n v="0"/>
    <n v="1"/>
    <x v="0"/>
    <n v="213000"/>
    <n v="1.3"/>
    <n v="136"/>
    <n v="0"/>
    <n v="1"/>
    <x v="0"/>
    <n v="0"/>
    <n v="1"/>
    <x v="0"/>
    <n v="65"/>
    <x v="1"/>
    <x v="1"/>
    <x v="1"/>
  </r>
  <r>
    <x v="2"/>
    <x v="0"/>
    <n v="0"/>
    <x v="0"/>
    <n v="250"/>
    <n v="1"/>
    <n v="0"/>
    <x v="0"/>
    <n v="15"/>
    <n v="0"/>
    <n v="1"/>
    <x v="0"/>
    <n v="213000"/>
    <n v="1.3"/>
    <n v="136"/>
    <n v="0"/>
    <n v="1"/>
    <x v="1"/>
    <n v="0"/>
    <n v="1"/>
    <x v="0"/>
    <n v="65"/>
    <x v="1"/>
    <x v="1"/>
    <x v="1"/>
  </r>
  <r>
    <x v="2"/>
    <x v="1"/>
    <n v="1"/>
    <x v="1"/>
    <n v="64"/>
    <n v="0"/>
    <n v="1"/>
    <x v="1"/>
    <n v="30"/>
    <n v="0"/>
    <n v="1"/>
    <x v="0"/>
    <n v="215000"/>
    <n v="3.8"/>
    <n v="128"/>
    <n v="1"/>
    <n v="0"/>
    <x v="1"/>
    <n v="1"/>
    <n v="0"/>
    <x v="1"/>
    <n v="250"/>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1"/>
    <n v="1"/>
    <x v="1"/>
    <n v="102"/>
    <n v="1"/>
    <n v="0"/>
    <x v="0"/>
    <n v="40"/>
    <n v="0"/>
    <n v="1"/>
    <x v="0"/>
    <n v="237000"/>
    <n v="1.2"/>
    <n v="140"/>
    <n v="1"/>
    <n v="0"/>
    <x v="1"/>
    <n v="0"/>
    <n v="1"/>
    <x v="0"/>
    <n v="74"/>
    <x v="0"/>
    <x v="0"/>
    <x v="0"/>
  </r>
  <r>
    <x v="2"/>
    <x v="1"/>
    <n v="1"/>
    <x v="1"/>
    <n v="64"/>
    <n v="0"/>
    <n v="1"/>
    <x v="1"/>
    <n v="40"/>
    <n v="0"/>
    <n v="1"/>
    <x v="0"/>
    <n v="189000"/>
    <n v="0.7"/>
    <n v="140"/>
    <n v="1"/>
    <n v="0"/>
    <x v="0"/>
    <n v="0"/>
    <n v="1"/>
    <x v="0"/>
    <n v="245"/>
    <x v="0"/>
    <x v="0"/>
    <x v="0"/>
  </r>
  <r>
    <x v="2"/>
    <x v="1"/>
    <n v="1"/>
    <x v="1"/>
    <n v="582"/>
    <n v="0"/>
    <n v="1"/>
    <x v="1"/>
    <n v="60"/>
    <n v="0"/>
    <n v="1"/>
    <x v="0"/>
    <n v="263358.03000000003"/>
    <n v="1.18"/>
    <n v="137"/>
    <n v="0"/>
    <n v="1"/>
    <x v="0"/>
    <n v="0"/>
    <n v="1"/>
    <x v="0"/>
    <n v="82"/>
    <x v="0"/>
    <x v="0"/>
    <x v="0"/>
  </r>
  <r>
    <x v="2"/>
    <x v="0"/>
    <n v="0"/>
    <x v="0"/>
    <n v="250"/>
    <n v="1"/>
    <n v="0"/>
    <x v="0"/>
    <n v="15"/>
    <n v="0"/>
    <n v="1"/>
    <x v="0"/>
    <n v="213000"/>
    <n v="1.3"/>
    <n v="136"/>
    <n v="0"/>
    <n v="1"/>
    <x v="1"/>
    <n v="0"/>
    <n v="1"/>
    <x v="0"/>
    <n v="65"/>
    <x v="1"/>
    <x v="1"/>
    <x v="1"/>
  </r>
  <r>
    <x v="2"/>
    <x v="1"/>
    <n v="1"/>
    <x v="1"/>
    <n v="64"/>
    <n v="0"/>
    <n v="1"/>
    <x v="1"/>
    <n v="30"/>
    <n v="0"/>
    <n v="1"/>
    <x v="0"/>
    <n v="215000"/>
    <n v="3.8"/>
    <n v="128"/>
    <n v="1"/>
    <n v="0"/>
    <x v="1"/>
    <n v="1"/>
    <n v="0"/>
    <x v="1"/>
    <n v="250"/>
    <x v="0"/>
    <x v="0"/>
    <x v="0"/>
  </r>
  <r>
    <x v="2"/>
    <x v="1"/>
    <n v="1"/>
    <x v="1"/>
    <n v="64"/>
    <n v="0"/>
    <n v="1"/>
    <x v="1"/>
    <n v="40"/>
    <n v="0"/>
    <n v="1"/>
    <x v="0"/>
    <n v="189000"/>
    <n v="0.7"/>
    <n v="140"/>
    <n v="1"/>
    <n v="0"/>
    <x v="0"/>
    <n v="0"/>
    <n v="1"/>
    <x v="0"/>
    <n v="245"/>
    <x v="0"/>
    <x v="0"/>
    <x v="0"/>
  </r>
  <r>
    <x v="2"/>
    <x v="0"/>
    <n v="0"/>
    <x v="0"/>
    <n v="250"/>
    <n v="1"/>
    <n v="0"/>
    <x v="0"/>
    <n v="15"/>
    <n v="0"/>
    <n v="1"/>
    <x v="0"/>
    <n v="213000"/>
    <n v="1.3"/>
    <n v="136"/>
    <n v="0"/>
    <n v="1"/>
    <x v="0"/>
    <n v="0"/>
    <n v="1"/>
    <x v="0"/>
    <n v="65"/>
    <x v="1"/>
    <x v="1"/>
    <x v="1"/>
  </r>
  <r>
    <x v="2"/>
    <x v="1"/>
    <n v="1"/>
    <x v="1"/>
    <n v="102"/>
    <n v="1"/>
    <n v="0"/>
    <x v="0"/>
    <n v="25"/>
    <n v="0"/>
    <n v="1"/>
    <x v="0"/>
    <n v="318000"/>
    <n v="1.2"/>
    <n v="134"/>
    <n v="0"/>
    <n v="1"/>
    <x v="1"/>
    <n v="0"/>
    <n v="1"/>
    <x v="0"/>
    <n v="74"/>
    <x v="0"/>
    <x v="0"/>
    <x v="0"/>
  </r>
  <r>
    <x v="3"/>
    <x v="1"/>
    <n v="1"/>
    <x v="1"/>
    <n v="358"/>
    <n v="0"/>
    <n v="1"/>
    <x v="1"/>
    <n v="50"/>
    <n v="0"/>
    <n v="1"/>
    <x v="0"/>
    <n v="237000"/>
    <n v="1.3"/>
    <n v="135"/>
    <n v="0"/>
    <n v="1"/>
    <x v="1"/>
    <n v="0"/>
    <n v="1"/>
    <x v="0"/>
    <n v="97"/>
    <x v="0"/>
    <x v="0"/>
    <x v="0"/>
  </r>
  <r>
    <x v="3"/>
    <x v="0"/>
    <n v="0"/>
    <x v="0"/>
    <n v="358"/>
    <n v="1"/>
    <n v="0"/>
    <x v="0"/>
    <n v="50"/>
    <n v="0"/>
    <n v="1"/>
    <x v="0"/>
    <n v="271000"/>
    <n v="1.3"/>
    <n v="135"/>
    <n v="0"/>
    <n v="1"/>
    <x v="1"/>
    <n v="0"/>
    <n v="1"/>
    <x v="0"/>
    <n v="97"/>
    <x v="0"/>
    <x v="0"/>
    <x v="0"/>
  </r>
  <r>
    <x v="3"/>
    <x v="0"/>
    <n v="0"/>
    <x v="0"/>
    <n v="358"/>
    <n v="1"/>
    <n v="0"/>
    <x v="0"/>
    <n v="50"/>
    <n v="0"/>
    <n v="1"/>
    <x v="0"/>
    <n v="351000"/>
    <n v="1.3"/>
    <n v="135"/>
    <n v="0"/>
    <n v="1"/>
    <x v="1"/>
    <n v="0"/>
    <n v="1"/>
    <x v="0"/>
    <n v="97"/>
    <x v="0"/>
    <x v="0"/>
    <x v="0"/>
  </r>
  <r>
    <x v="3"/>
    <x v="0"/>
    <n v="0"/>
    <x v="0"/>
    <n v="358"/>
    <n v="0"/>
    <n v="1"/>
    <x v="1"/>
    <n v="50"/>
    <n v="0"/>
    <n v="1"/>
    <x v="0"/>
    <n v="132000"/>
    <n v="1"/>
    <n v="140"/>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0"/>
    <n v="0"/>
    <x v="0"/>
    <n v="358"/>
    <n v="0"/>
    <n v="1"/>
    <x v="1"/>
    <n v="50"/>
    <n v="0"/>
    <n v="1"/>
    <x v="0"/>
    <n v="237000"/>
    <n v="1.3"/>
    <n v="135"/>
    <n v="0"/>
    <n v="1"/>
    <x v="1"/>
    <n v="0"/>
    <n v="1"/>
    <x v="0"/>
    <n v="97"/>
    <x v="0"/>
    <x v="0"/>
    <x v="0"/>
  </r>
  <r>
    <x v="3"/>
    <x v="1"/>
    <n v="1"/>
    <x v="1"/>
    <n v="358"/>
    <n v="0"/>
    <n v="1"/>
    <x v="1"/>
    <n v="50"/>
    <n v="0"/>
    <n v="1"/>
    <x v="0"/>
    <n v="237000"/>
    <n v="1.3"/>
    <n v="135"/>
    <n v="0"/>
    <n v="1"/>
    <x v="1"/>
    <n v="0"/>
    <n v="1"/>
    <x v="0"/>
    <n v="97"/>
    <x v="0"/>
    <x v="0"/>
    <x v="0"/>
  </r>
  <r>
    <x v="4"/>
    <x v="1"/>
    <n v="1"/>
    <x v="1"/>
    <n v="84"/>
    <n v="0"/>
    <n v="1"/>
    <x v="1"/>
    <n v="40"/>
    <n v="1"/>
    <n v="0"/>
    <x v="1"/>
    <n v="237000"/>
    <n v="0.7"/>
    <n v="139"/>
    <n v="0"/>
    <n v="1"/>
    <x v="1"/>
    <n v="0"/>
    <n v="1"/>
    <x v="0"/>
    <n v="79"/>
    <x v="0"/>
    <x v="0"/>
    <x v="0"/>
  </r>
  <r>
    <x v="4"/>
    <x v="1"/>
    <n v="1"/>
    <x v="1"/>
    <n v="582"/>
    <n v="0"/>
    <n v="1"/>
    <x v="1"/>
    <n v="25"/>
    <n v="1"/>
    <n v="0"/>
    <x v="1"/>
    <n v="305000"/>
    <n v="1.6"/>
    <n v="130"/>
    <n v="1"/>
    <n v="0"/>
    <x v="1"/>
    <n v="0"/>
    <n v="1"/>
    <x v="0"/>
    <n v="244"/>
    <x v="0"/>
    <x v="0"/>
    <x v="0"/>
  </r>
  <r>
    <x v="4"/>
    <x v="1"/>
    <n v="1"/>
    <x v="1"/>
    <n v="582"/>
    <n v="0"/>
    <n v="1"/>
    <x v="1"/>
    <n v="40"/>
    <n v="1"/>
    <n v="0"/>
    <x v="1"/>
    <n v="196000"/>
    <n v="1"/>
    <n v="138"/>
    <n v="0"/>
    <n v="1"/>
    <x v="0"/>
    <n v="0"/>
    <n v="1"/>
    <x v="0"/>
    <n v="244"/>
    <x v="1"/>
    <x v="1"/>
    <x v="1"/>
  </r>
  <r>
    <x v="4"/>
    <x v="1"/>
    <n v="1"/>
    <x v="1"/>
    <n v="582"/>
    <n v="1"/>
    <n v="0"/>
    <x v="0"/>
    <n v="30"/>
    <n v="1"/>
    <n v="0"/>
    <x v="1"/>
    <n v="160000"/>
    <n v="1.6"/>
    <n v="130"/>
    <n v="1"/>
    <n v="0"/>
    <x v="1"/>
    <n v="1"/>
    <n v="0"/>
    <x v="1"/>
    <n v="244"/>
    <x v="0"/>
    <x v="0"/>
    <x v="0"/>
  </r>
  <r>
    <x v="4"/>
    <x v="1"/>
    <n v="1"/>
    <x v="1"/>
    <n v="148"/>
    <n v="1"/>
    <n v="0"/>
    <x v="0"/>
    <n v="30"/>
    <n v="1"/>
    <n v="0"/>
    <x v="1"/>
    <n v="263358.03000000003"/>
    <n v="1.6"/>
    <n v="130"/>
    <n v="1"/>
    <n v="0"/>
    <x v="0"/>
    <n v="1"/>
    <n v="0"/>
    <x v="1"/>
    <n v="244"/>
    <x v="0"/>
    <x v="0"/>
    <x v="0"/>
  </r>
  <r>
    <x v="4"/>
    <x v="1"/>
    <n v="1"/>
    <x v="1"/>
    <n v="582"/>
    <n v="1"/>
    <n v="0"/>
    <x v="0"/>
    <n v="50"/>
    <n v="1"/>
    <n v="0"/>
    <x v="1"/>
    <n v="226000"/>
    <n v="1"/>
    <n v="134"/>
    <n v="1"/>
    <n v="0"/>
    <x v="0"/>
    <n v="0"/>
    <n v="1"/>
    <x v="0"/>
    <n v="244"/>
    <x v="1"/>
    <x v="1"/>
    <x v="1"/>
  </r>
  <r>
    <x v="4"/>
    <x v="1"/>
    <n v="1"/>
    <x v="1"/>
    <n v="582"/>
    <n v="1"/>
    <n v="0"/>
    <x v="0"/>
    <n v="30"/>
    <n v="1"/>
    <n v="0"/>
    <x v="1"/>
    <n v="244000"/>
    <n v="1.6"/>
    <n v="130"/>
    <n v="0"/>
    <n v="1"/>
    <x v="0"/>
    <n v="0"/>
    <n v="1"/>
    <x v="0"/>
    <n v="244"/>
    <x v="0"/>
    <x v="0"/>
    <x v="0"/>
  </r>
  <r>
    <x v="4"/>
    <x v="1"/>
    <n v="1"/>
    <x v="1"/>
    <n v="582"/>
    <n v="1"/>
    <n v="0"/>
    <x v="0"/>
    <n v="30"/>
    <n v="1"/>
    <n v="0"/>
    <x v="1"/>
    <n v="263358.03000000003"/>
    <n v="1.6"/>
    <n v="130"/>
    <n v="1"/>
    <n v="0"/>
    <x v="1"/>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84"/>
    <n v="1"/>
    <n v="0"/>
    <x v="0"/>
    <n v="40"/>
    <n v="1"/>
    <n v="0"/>
    <x v="1"/>
    <n v="235000"/>
    <n v="0.7"/>
    <n v="139"/>
    <n v="1"/>
    <n v="0"/>
    <x v="0"/>
    <n v="0"/>
    <n v="1"/>
    <x v="0"/>
    <n v="79"/>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4"/>
    <x v="1"/>
    <n v="1"/>
    <x v="1"/>
    <n v="582"/>
    <n v="1"/>
    <n v="0"/>
    <x v="0"/>
    <n v="30"/>
    <n v="1"/>
    <n v="0"/>
    <x v="1"/>
    <n v="263358.03000000003"/>
    <n v="1.6"/>
    <n v="130"/>
    <n v="1"/>
    <n v="0"/>
    <x v="0"/>
    <n v="1"/>
    <n v="0"/>
    <x v="1"/>
    <n v="244"/>
    <x v="0"/>
    <x v="0"/>
    <x v="0"/>
  </r>
  <r>
    <x v="5"/>
    <x v="1"/>
    <n v="1"/>
    <x v="1"/>
    <n v="582"/>
    <n v="1"/>
    <n v="0"/>
    <x v="0"/>
    <n v="38"/>
    <n v="0"/>
    <n v="1"/>
    <x v="0"/>
    <n v="319000"/>
    <n v="0.9"/>
    <n v="140"/>
    <n v="0"/>
    <n v="1"/>
    <x v="0"/>
    <n v="0"/>
    <n v="1"/>
    <x v="0"/>
    <n v="244"/>
    <x v="0"/>
    <x v="0"/>
    <x v="0"/>
  </r>
  <r>
    <x v="5"/>
    <x v="1"/>
    <n v="1"/>
    <x v="1"/>
    <n v="308"/>
    <n v="0"/>
    <n v="1"/>
    <x v="1"/>
    <n v="40"/>
    <n v="1"/>
    <n v="0"/>
    <x v="1"/>
    <n v="51000"/>
    <n v="1.3"/>
    <n v="136"/>
    <n v="1"/>
    <n v="0"/>
    <x v="1"/>
    <n v="1"/>
    <n v="0"/>
    <x v="1"/>
    <n v="186"/>
    <x v="0"/>
    <x v="0"/>
    <x v="0"/>
  </r>
  <r>
    <x v="5"/>
    <x v="1"/>
    <n v="1"/>
    <x v="1"/>
    <n v="308"/>
    <n v="0"/>
    <n v="1"/>
    <x v="1"/>
    <n v="40"/>
    <n v="1"/>
    <n v="0"/>
    <x v="1"/>
    <n v="51000"/>
    <n v="1.3"/>
    <n v="136"/>
    <n v="1"/>
    <n v="0"/>
    <x v="0"/>
    <n v="1"/>
    <n v="0"/>
    <x v="1"/>
    <n v="186"/>
    <x v="0"/>
    <x v="0"/>
    <x v="0"/>
  </r>
  <r>
    <x v="5"/>
    <x v="1"/>
    <n v="1"/>
    <x v="1"/>
    <n v="582"/>
    <n v="1"/>
    <n v="0"/>
    <x v="0"/>
    <n v="35"/>
    <n v="0"/>
    <n v="1"/>
    <x v="0"/>
    <n v="263358.03000000003"/>
    <n v="1.1000000000000001"/>
    <n v="142"/>
    <n v="0"/>
    <n v="1"/>
    <x v="0"/>
    <n v="0"/>
    <n v="1"/>
    <x v="0"/>
    <n v="256"/>
    <x v="0"/>
    <x v="0"/>
    <x v="0"/>
  </r>
  <r>
    <x v="5"/>
    <x v="1"/>
    <n v="1"/>
    <x v="1"/>
    <n v="582"/>
    <n v="0"/>
    <n v="1"/>
    <x v="1"/>
    <n v="45"/>
    <n v="0"/>
    <n v="1"/>
    <x v="0"/>
    <n v="324000"/>
    <n v="0.9"/>
    <n v="140"/>
    <n v="0"/>
    <n v="1"/>
    <x v="1"/>
    <n v="0"/>
    <n v="1"/>
    <x v="0"/>
    <n v="244"/>
    <x v="0"/>
    <x v="0"/>
    <x v="0"/>
  </r>
  <r>
    <x v="5"/>
    <x v="1"/>
    <n v="1"/>
    <x v="1"/>
    <n v="615"/>
    <n v="1"/>
    <n v="0"/>
    <x v="0"/>
    <n v="55"/>
    <n v="0"/>
    <n v="1"/>
    <x v="0"/>
    <n v="236000"/>
    <n v="0.8"/>
    <n v="141"/>
    <n v="0"/>
    <n v="1"/>
    <x v="1"/>
    <n v="0"/>
    <n v="1"/>
    <x v="0"/>
    <n v="257"/>
    <x v="0"/>
    <x v="0"/>
    <x v="0"/>
  </r>
  <r>
    <x v="5"/>
    <x v="0"/>
    <n v="0"/>
    <x v="0"/>
    <n v="66"/>
    <n v="1"/>
    <n v="0"/>
    <x v="0"/>
    <n v="35"/>
    <n v="0"/>
    <n v="1"/>
    <x v="0"/>
    <n v="226000"/>
    <n v="0.9"/>
    <n v="138"/>
    <n v="1"/>
    <n v="0"/>
    <x v="1"/>
    <n v="0"/>
    <n v="1"/>
    <x v="0"/>
    <n v="230"/>
    <x v="0"/>
    <x v="0"/>
    <x v="0"/>
  </r>
  <r>
    <x v="5"/>
    <x v="1"/>
    <n v="1"/>
    <x v="1"/>
    <n v="615"/>
    <n v="1"/>
    <n v="0"/>
    <x v="0"/>
    <n v="55"/>
    <n v="0"/>
    <n v="1"/>
    <x v="0"/>
    <n v="236000"/>
    <n v="0.8"/>
    <n v="141"/>
    <n v="0"/>
    <n v="1"/>
    <x v="0"/>
    <n v="0"/>
    <n v="1"/>
    <x v="0"/>
    <n v="257"/>
    <x v="0"/>
    <x v="0"/>
    <x v="0"/>
  </r>
  <r>
    <x v="5"/>
    <x v="1"/>
    <n v="1"/>
    <x v="1"/>
    <n v="7702"/>
    <n v="0"/>
    <n v="1"/>
    <x v="1"/>
    <n v="40"/>
    <n v="1"/>
    <n v="0"/>
    <x v="1"/>
    <n v="164000"/>
    <n v="1"/>
    <n v="139"/>
    <n v="0"/>
    <n v="1"/>
    <x v="1"/>
    <n v="0"/>
    <n v="1"/>
    <x v="0"/>
    <n v="60"/>
    <x v="1"/>
    <x v="1"/>
    <x v="1"/>
  </r>
  <r>
    <x v="5"/>
    <x v="1"/>
    <n v="1"/>
    <x v="1"/>
    <n v="7702"/>
    <n v="1"/>
    <n v="0"/>
    <x v="0"/>
    <n v="50"/>
    <n v="1"/>
    <n v="0"/>
    <x v="1"/>
    <n v="188000"/>
    <n v="1"/>
    <n v="140"/>
    <n v="1"/>
    <n v="0"/>
    <x v="1"/>
    <n v="0"/>
    <n v="1"/>
    <x v="0"/>
    <n v="25"/>
    <x v="1"/>
    <x v="1"/>
    <x v="1"/>
  </r>
  <r>
    <x v="5"/>
    <x v="1"/>
    <n v="1"/>
    <x v="1"/>
    <n v="582"/>
    <n v="0"/>
    <n v="1"/>
    <x v="1"/>
    <n v="45"/>
    <n v="0"/>
    <n v="1"/>
    <x v="0"/>
    <n v="324000"/>
    <n v="0.9"/>
    <n v="140"/>
    <n v="0"/>
    <n v="1"/>
    <x v="0"/>
    <n v="0"/>
    <n v="1"/>
    <x v="0"/>
    <n v="244"/>
    <x v="0"/>
    <x v="0"/>
    <x v="0"/>
  </r>
  <r>
    <x v="5"/>
    <x v="1"/>
    <n v="1"/>
    <x v="1"/>
    <n v="582"/>
    <n v="1"/>
    <n v="0"/>
    <x v="0"/>
    <n v="55"/>
    <n v="0"/>
    <n v="1"/>
    <x v="0"/>
    <n v="236000"/>
    <n v="0.8"/>
    <n v="141"/>
    <n v="0"/>
    <n v="1"/>
    <x v="1"/>
    <n v="0"/>
    <n v="1"/>
    <x v="0"/>
    <n v="186"/>
    <x v="0"/>
    <x v="0"/>
    <x v="0"/>
  </r>
  <r>
    <x v="5"/>
    <x v="1"/>
    <n v="1"/>
    <x v="1"/>
    <n v="615"/>
    <n v="0"/>
    <n v="1"/>
    <x v="1"/>
    <n v="40"/>
    <n v="0"/>
    <n v="1"/>
    <x v="0"/>
    <n v="279000"/>
    <n v="0.8"/>
    <n v="141"/>
    <n v="1"/>
    <n v="0"/>
    <x v="1"/>
    <n v="0"/>
    <n v="1"/>
    <x v="0"/>
    <n v="257"/>
    <x v="0"/>
    <x v="0"/>
    <x v="0"/>
  </r>
  <r>
    <x v="5"/>
    <x v="1"/>
    <n v="1"/>
    <x v="1"/>
    <n v="515"/>
    <n v="1"/>
    <n v="0"/>
    <x v="0"/>
    <n v="55"/>
    <n v="0"/>
    <n v="1"/>
    <x v="0"/>
    <n v="222000"/>
    <n v="0.8"/>
    <n v="141"/>
    <n v="0"/>
    <n v="1"/>
    <x v="0"/>
    <n v="0"/>
    <n v="1"/>
    <x v="0"/>
    <n v="257"/>
    <x v="0"/>
    <x v="0"/>
    <x v="0"/>
  </r>
  <r>
    <x v="5"/>
    <x v="0"/>
    <n v="0"/>
    <x v="0"/>
    <n v="582"/>
    <n v="0"/>
    <n v="1"/>
    <x v="1"/>
    <n v="38"/>
    <n v="1"/>
    <n v="0"/>
    <x v="1"/>
    <n v="422000"/>
    <n v="0.8"/>
    <n v="137"/>
    <n v="0"/>
    <n v="1"/>
    <x v="1"/>
    <n v="0"/>
    <n v="1"/>
    <x v="0"/>
    <n v="245"/>
    <x v="0"/>
    <x v="0"/>
    <x v="0"/>
  </r>
  <r>
    <x v="5"/>
    <x v="1"/>
    <n v="1"/>
    <x v="1"/>
    <n v="582"/>
    <n v="1"/>
    <n v="0"/>
    <x v="0"/>
    <n v="38"/>
    <n v="0"/>
    <n v="1"/>
    <x v="0"/>
    <n v="319000"/>
    <n v="0.9"/>
    <n v="140"/>
    <n v="0"/>
    <n v="1"/>
    <x v="1"/>
    <n v="0"/>
    <n v="1"/>
    <x v="0"/>
    <n v="244"/>
    <x v="0"/>
    <x v="0"/>
    <x v="0"/>
  </r>
  <r>
    <x v="5"/>
    <x v="0"/>
    <n v="0"/>
    <x v="0"/>
    <n v="1876"/>
    <n v="0"/>
    <n v="1"/>
    <x v="1"/>
    <n v="60"/>
    <n v="0"/>
    <n v="1"/>
    <x v="0"/>
    <n v="220000"/>
    <n v="0.9"/>
    <n v="138"/>
    <n v="1"/>
    <n v="0"/>
    <x v="1"/>
    <n v="0"/>
    <n v="1"/>
    <x v="0"/>
    <n v="88"/>
    <x v="0"/>
    <x v="0"/>
    <x v="0"/>
  </r>
  <r>
    <x v="5"/>
    <x v="0"/>
    <n v="0"/>
    <x v="0"/>
    <n v="582"/>
    <n v="0"/>
    <n v="1"/>
    <x v="1"/>
    <n v="20"/>
    <n v="1"/>
    <n v="0"/>
    <x v="1"/>
    <n v="126000"/>
    <n v="1.6"/>
    <n v="135"/>
    <n v="1"/>
    <n v="0"/>
    <x v="0"/>
    <n v="0"/>
    <n v="1"/>
    <x v="0"/>
    <n v="180"/>
    <x v="1"/>
    <x v="1"/>
    <x v="1"/>
  </r>
  <r>
    <x v="5"/>
    <x v="1"/>
    <n v="1"/>
    <x v="1"/>
    <n v="615"/>
    <n v="0"/>
    <n v="1"/>
    <x v="1"/>
    <n v="40"/>
    <n v="0"/>
    <n v="1"/>
    <x v="0"/>
    <n v="226000"/>
    <n v="0.8"/>
    <n v="141"/>
    <n v="0"/>
    <n v="1"/>
    <x v="0"/>
    <n v="0"/>
    <n v="1"/>
    <x v="0"/>
    <n v="257"/>
    <x v="0"/>
    <x v="0"/>
    <x v="0"/>
  </r>
  <r>
    <x v="5"/>
    <x v="1"/>
    <n v="1"/>
    <x v="1"/>
    <n v="582"/>
    <n v="1"/>
    <n v="0"/>
    <x v="0"/>
    <n v="38"/>
    <n v="0"/>
    <n v="1"/>
    <x v="0"/>
    <n v="319000"/>
    <n v="0.9"/>
    <n v="140"/>
    <n v="0"/>
    <n v="1"/>
    <x v="1"/>
    <n v="0"/>
    <n v="1"/>
    <x v="0"/>
    <n v="244"/>
    <x v="0"/>
    <x v="0"/>
    <x v="0"/>
  </r>
  <r>
    <x v="5"/>
    <x v="1"/>
    <n v="1"/>
    <x v="1"/>
    <n v="582"/>
    <n v="0"/>
    <n v="1"/>
    <x v="1"/>
    <n v="45"/>
    <n v="0"/>
    <n v="1"/>
    <x v="0"/>
    <n v="324000"/>
    <n v="0.9"/>
    <n v="140"/>
    <n v="0"/>
    <n v="1"/>
    <x v="1"/>
    <n v="0"/>
    <n v="1"/>
    <x v="0"/>
    <n v="244"/>
    <x v="0"/>
    <x v="0"/>
    <x v="0"/>
  </r>
  <r>
    <x v="5"/>
    <x v="0"/>
    <n v="0"/>
    <x v="0"/>
    <n v="582"/>
    <n v="0"/>
    <n v="1"/>
    <x v="1"/>
    <n v="35"/>
    <n v="0"/>
    <n v="1"/>
    <x v="0"/>
    <n v="385000"/>
    <n v="1"/>
    <n v="145"/>
    <n v="1"/>
    <n v="0"/>
    <x v="1"/>
    <n v="0"/>
    <n v="1"/>
    <x v="0"/>
    <n v="61"/>
    <x v="1"/>
    <x v="1"/>
    <x v="1"/>
  </r>
  <r>
    <x v="5"/>
    <x v="1"/>
    <n v="1"/>
    <x v="1"/>
    <n v="582"/>
    <n v="1"/>
    <n v="0"/>
    <x v="0"/>
    <n v="35"/>
    <n v="0"/>
    <n v="1"/>
    <x v="0"/>
    <n v="263358.03000000003"/>
    <n v="1.1000000000000001"/>
    <n v="142"/>
    <n v="0"/>
    <n v="1"/>
    <x v="0"/>
    <n v="0"/>
    <n v="1"/>
    <x v="0"/>
    <n v="256"/>
    <x v="0"/>
    <x v="0"/>
    <x v="0"/>
  </r>
  <r>
    <x v="5"/>
    <x v="1"/>
    <n v="1"/>
    <x v="1"/>
    <n v="371"/>
    <n v="1"/>
    <n v="0"/>
    <x v="0"/>
    <n v="30"/>
    <n v="0"/>
    <n v="1"/>
    <x v="0"/>
    <n v="334000"/>
    <n v="1.1000000000000001"/>
    <n v="139"/>
    <n v="1"/>
    <n v="0"/>
    <x v="1"/>
    <n v="0"/>
    <n v="1"/>
    <x v="0"/>
    <n v="129"/>
    <x v="1"/>
    <x v="1"/>
    <x v="1"/>
  </r>
  <r>
    <x v="5"/>
    <x v="1"/>
    <n v="1"/>
    <x v="1"/>
    <n v="515"/>
    <n v="1"/>
    <n v="0"/>
    <x v="0"/>
    <n v="55"/>
    <n v="0"/>
    <n v="1"/>
    <x v="0"/>
    <n v="222000"/>
    <n v="0.8"/>
    <n v="141"/>
    <n v="0"/>
    <n v="1"/>
    <x v="0"/>
    <n v="0"/>
    <n v="1"/>
    <x v="0"/>
    <n v="257"/>
    <x v="0"/>
    <x v="0"/>
    <x v="0"/>
  </r>
  <r>
    <x v="5"/>
    <x v="1"/>
    <n v="1"/>
    <x v="1"/>
    <n v="7702"/>
    <n v="1"/>
    <n v="0"/>
    <x v="0"/>
    <n v="25"/>
    <n v="1"/>
    <n v="0"/>
    <x v="1"/>
    <n v="39000"/>
    <n v="1"/>
    <n v="139"/>
    <n v="1"/>
    <n v="0"/>
    <x v="1"/>
    <n v="0"/>
    <n v="1"/>
    <x v="0"/>
    <n v="60"/>
    <x v="1"/>
    <x v="1"/>
    <x v="1"/>
  </r>
  <r>
    <x v="5"/>
    <x v="1"/>
    <n v="1"/>
    <x v="1"/>
    <n v="582"/>
    <n v="0"/>
    <n v="1"/>
    <x v="1"/>
    <n v="35"/>
    <n v="1"/>
    <n v="0"/>
    <x v="1"/>
    <n v="385000"/>
    <n v="1"/>
    <n v="145"/>
    <n v="1"/>
    <n v="0"/>
    <x v="0"/>
    <n v="0"/>
    <n v="1"/>
    <x v="0"/>
    <n v="61"/>
    <x v="1"/>
    <x v="1"/>
    <x v="1"/>
  </r>
  <r>
    <x v="5"/>
    <x v="1"/>
    <n v="1"/>
    <x v="1"/>
    <n v="582"/>
    <n v="0"/>
    <n v="1"/>
    <x v="1"/>
    <n v="45"/>
    <n v="0"/>
    <n v="1"/>
    <x v="0"/>
    <n v="324000"/>
    <n v="0.9"/>
    <n v="140"/>
    <n v="0"/>
    <n v="1"/>
    <x v="0"/>
    <n v="0"/>
    <n v="1"/>
    <x v="0"/>
    <n v="244"/>
    <x v="0"/>
    <x v="0"/>
    <x v="0"/>
  </r>
  <r>
    <x v="5"/>
    <x v="0"/>
    <n v="0"/>
    <x v="0"/>
    <n v="1060"/>
    <n v="1"/>
    <n v="0"/>
    <x v="0"/>
    <n v="60"/>
    <n v="0"/>
    <n v="1"/>
    <x v="0"/>
    <n v="742000"/>
    <n v="0.8"/>
    <n v="138"/>
    <n v="0"/>
    <n v="1"/>
    <x v="1"/>
    <n v="0"/>
    <n v="1"/>
    <x v="0"/>
    <n v="278"/>
    <x v="0"/>
    <x v="0"/>
    <x v="0"/>
  </r>
  <r>
    <x v="5"/>
    <x v="0"/>
    <n v="0"/>
    <x v="0"/>
    <n v="315"/>
    <n v="1"/>
    <n v="0"/>
    <x v="0"/>
    <n v="55"/>
    <n v="0"/>
    <n v="1"/>
    <x v="0"/>
    <n v="222000"/>
    <n v="0.8"/>
    <n v="141"/>
    <n v="0"/>
    <n v="1"/>
    <x v="1"/>
    <n v="0"/>
    <n v="1"/>
    <x v="0"/>
    <n v="257"/>
    <x v="0"/>
    <x v="0"/>
    <x v="0"/>
  </r>
  <r>
    <x v="5"/>
    <x v="1"/>
    <n v="1"/>
    <x v="1"/>
    <n v="582"/>
    <n v="0"/>
    <n v="1"/>
    <x v="1"/>
    <n v="38"/>
    <n v="1"/>
    <n v="0"/>
    <x v="1"/>
    <n v="390000"/>
    <n v="0.8"/>
    <n v="137"/>
    <n v="0"/>
    <n v="1"/>
    <x v="1"/>
    <n v="0"/>
    <n v="1"/>
    <x v="0"/>
    <n v="245"/>
    <x v="0"/>
    <x v="0"/>
    <x v="0"/>
  </r>
  <r>
    <x v="5"/>
    <x v="1"/>
    <n v="1"/>
    <x v="1"/>
    <n v="582"/>
    <n v="1"/>
    <n v="0"/>
    <x v="0"/>
    <n v="38"/>
    <n v="0"/>
    <n v="1"/>
    <x v="0"/>
    <n v="319000"/>
    <n v="0.9"/>
    <n v="140"/>
    <n v="0"/>
    <n v="1"/>
    <x v="1"/>
    <n v="0"/>
    <n v="1"/>
    <x v="0"/>
    <n v="244"/>
    <x v="0"/>
    <x v="0"/>
    <x v="0"/>
  </r>
  <r>
    <x v="5"/>
    <x v="1"/>
    <n v="1"/>
    <x v="1"/>
    <n v="582"/>
    <n v="0"/>
    <n v="1"/>
    <x v="1"/>
    <n v="45"/>
    <n v="1"/>
    <n v="0"/>
    <x v="1"/>
    <n v="73000"/>
    <n v="1.3"/>
    <n v="145"/>
    <n v="1"/>
    <n v="0"/>
    <x v="1"/>
    <n v="0"/>
    <n v="1"/>
    <x v="0"/>
    <n v="244"/>
    <x v="0"/>
    <x v="0"/>
    <x v="0"/>
  </r>
  <r>
    <x v="5"/>
    <x v="0"/>
    <n v="0"/>
    <x v="0"/>
    <n v="315"/>
    <n v="1"/>
    <n v="0"/>
    <x v="0"/>
    <n v="25"/>
    <n v="1"/>
    <n v="0"/>
    <x v="1"/>
    <n v="390000"/>
    <n v="1"/>
    <n v="139"/>
    <n v="1"/>
    <n v="0"/>
    <x v="0"/>
    <n v="0"/>
    <n v="1"/>
    <x v="0"/>
    <n v="60"/>
    <x v="1"/>
    <x v="1"/>
    <x v="1"/>
  </r>
  <r>
    <x v="5"/>
    <x v="1"/>
    <n v="1"/>
    <x v="1"/>
    <n v="615"/>
    <n v="0"/>
    <n v="1"/>
    <x v="1"/>
    <n v="40"/>
    <n v="0"/>
    <n v="1"/>
    <x v="0"/>
    <n v="226000"/>
    <n v="0.8"/>
    <n v="141"/>
    <n v="0"/>
    <n v="1"/>
    <x v="0"/>
    <n v="0"/>
    <n v="1"/>
    <x v="0"/>
    <n v="257"/>
    <x v="0"/>
    <x v="0"/>
    <x v="0"/>
  </r>
  <r>
    <x v="5"/>
    <x v="1"/>
    <n v="1"/>
    <x v="1"/>
    <n v="2060"/>
    <n v="0"/>
    <n v="1"/>
    <x v="1"/>
    <n v="60"/>
    <n v="0"/>
    <n v="1"/>
    <x v="0"/>
    <n v="507000"/>
    <n v="0.8"/>
    <n v="138"/>
    <n v="0"/>
    <n v="1"/>
    <x v="1"/>
    <n v="0"/>
    <n v="1"/>
    <x v="0"/>
    <n v="278"/>
    <x v="0"/>
    <x v="0"/>
    <x v="0"/>
  </r>
  <r>
    <x v="5"/>
    <x v="1"/>
    <n v="1"/>
    <x v="1"/>
    <n v="582"/>
    <n v="1"/>
    <n v="0"/>
    <x v="0"/>
    <n v="38"/>
    <n v="0"/>
    <n v="1"/>
    <x v="0"/>
    <n v="133000"/>
    <n v="0.9"/>
    <n v="140"/>
    <n v="1"/>
    <n v="0"/>
    <x v="1"/>
    <n v="0"/>
    <n v="1"/>
    <x v="0"/>
    <n v="244"/>
    <x v="0"/>
    <x v="0"/>
    <x v="0"/>
  </r>
  <r>
    <x v="5"/>
    <x v="1"/>
    <n v="1"/>
    <x v="1"/>
    <n v="582"/>
    <n v="1"/>
    <n v="0"/>
    <x v="0"/>
    <n v="38"/>
    <n v="0"/>
    <n v="1"/>
    <x v="0"/>
    <n v="309000"/>
    <n v="0.9"/>
    <n v="140"/>
    <n v="0"/>
    <n v="1"/>
    <x v="0"/>
    <n v="0"/>
    <n v="1"/>
    <x v="0"/>
    <n v="244"/>
    <x v="0"/>
    <x v="0"/>
    <x v="0"/>
  </r>
  <r>
    <x v="5"/>
    <x v="1"/>
    <n v="1"/>
    <x v="1"/>
    <n v="617"/>
    <n v="1"/>
    <n v="0"/>
    <x v="0"/>
    <n v="55"/>
    <n v="0"/>
    <n v="1"/>
    <x v="0"/>
    <n v="222000"/>
    <n v="0.8"/>
    <n v="141"/>
    <n v="0"/>
    <n v="1"/>
    <x v="1"/>
    <n v="0"/>
    <n v="1"/>
    <x v="0"/>
    <n v="257"/>
    <x v="0"/>
    <x v="0"/>
    <x v="0"/>
  </r>
  <r>
    <x v="5"/>
    <x v="1"/>
    <n v="1"/>
    <x v="1"/>
    <n v="582"/>
    <n v="1"/>
    <n v="0"/>
    <x v="0"/>
    <n v="25"/>
    <n v="1"/>
    <n v="0"/>
    <x v="1"/>
    <n v="133000"/>
    <n v="1.6"/>
    <n v="125"/>
    <n v="1"/>
    <n v="0"/>
    <x v="1"/>
    <n v="0"/>
    <n v="1"/>
    <x v="0"/>
    <n v="180"/>
    <x v="1"/>
    <x v="1"/>
    <x v="1"/>
  </r>
  <r>
    <x v="5"/>
    <x v="1"/>
    <n v="1"/>
    <x v="1"/>
    <n v="7702"/>
    <n v="1"/>
    <n v="0"/>
    <x v="0"/>
    <n v="25"/>
    <n v="1"/>
    <n v="0"/>
    <x v="1"/>
    <n v="39000"/>
    <n v="1"/>
    <n v="139"/>
    <n v="1"/>
    <n v="0"/>
    <x v="0"/>
    <n v="0"/>
    <n v="1"/>
    <x v="0"/>
    <n v="60"/>
    <x v="1"/>
    <x v="1"/>
    <x v="1"/>
  </r>
  <r>
    <x v="5"/>
    <x v="1"/>
    <n v="1"/>
    <x v="1"/>
    <n v="7702"/>
    <n v="0"/>
    <n v="1"/>
    <x v="1"/>
    <n v="40"/>
    <n v="1"/>
    <n v="0"/>
    <x v="1"/>
    <n v="263358.03000000003"/>
    <n v="1"/>
    <n v="139"/>
    <n v="0"/>
    <n v="1"/>
    <x v="0"/>
    <n v="0"/>
    <n v="1"/>
    <x v="0"/>
    <n v="60"/>
    <x v="1"/>
    <x v="1"/>
    <x v="1"/>
  </r>
  <r>
    <x v="5"/>
    <x v="1"/>
    <n v="1"/>
    <x v="1"/>
    <n v="582"/>
    <n v="0"/>
    <n v="1"/>
    <x v="1"/>
    <n v="30"/>
    <n v="0"/>
    <n v="1"/>
    <x v="0"/>
    <n v="136000"/>
    <n v="1.1000000000000001"/>
    <n v="137"/>
    <n v="1"/>
    <n v="0"/>
    <x v="1"/>
    <n v="0"/>
    <n v="1"/>
    <x v="0"/>
    <n v="11"/>
    <x v="1"/>
    <x v="1"/>
    <x v="1"/>
  </r>
  <r>
    <x v="5"/>
    <x v="1"/>
    <n v="1"/>
    <x v="1"/>
    <n v="7702"/>
    <n v="0"/>
    <n v="1"/>
    <x v="1"/>
    <n v="38"/>
    <n v="1"/>
    <n v="0"/>
    <x v="1"/>
    <n v="422000"/>
    <n v="0.8"/>
    <n v="137"/>
    <n v="0"/>
    <n v="1"/>
    <x v="0"/>
    <n v="0"/>
    <n v="1"/>
    <x v="0"/>
    <n v="245"/>
    <x v="0"/>
    <x v="0"/>
    <x v="0"/>
  </r>
  <r>
    <x v="5"/>
    <x v="0"/>
    <n v="0"/>
    <x v="0"/>
    <n v="130"/>
    <n v="0"/>
    <n v="1"/>
    <x v="1"/>
    <n v="35"/>
    <n v="0"/>
    <n v="1"/>
    <x v="0"/>
    <n v="289000"/>
    <n v="0.8"/>
    <n v="137"/>
    <n v="1"/>
    <n v="0"/>
    <x v="1"/>
    <n v="1"/>
    <n v="0"/>
    <x v="1"/>
    <n v="121"/>
    <x v="0"/>
    <x v="0"/>
    <x v="0"/>
  </r>
  <r>
    <x v="5"/>
    <x v="1"/>
    <n v="1"/>
    <x v="1"/>
    <n v="582"/>
    <n v="0"/>
    <n v="1"/>
    <x v="1"/>
    <n v="38"/>
    <n v="0"/>
    <n v="1"/>
    <x v="0"/>
    <n v="422000"/>
    <n v="0.8"/>
    <n v="137"/>
    <n v="0"/>
    <n v="1"/>
    <x v="0"/>
    <n v="0"/>
    <n v="1"/>
    <x v="0"/>
    <n v="245"/>
    <x v="0"/>
    <x v="0"/>
    <x v="0"/>
  </r>
  <r>
    <x v="5"/>
    <x v="1"/>
    <n v="1"/>
    <x v="1"/>
    <n v="582"/>
    <n v="0"/>
    <n v="1"/>
    <x v="1"/>
    <n v="35"/>
    <n v="1"/>
    <n v="0"/>
    <x v="1"/>
    <n v="385000"/>
    <n v="1"/>
    <n v="145"/>
    <n v="1"/>
    <n v="0"/>
    <x v="1"/>
    <n v="0"/>
    <n v="1"/>
    <x v="0"/>
    <n v="61"/>
    <x v="1"/>
    <x v="1"/>
    <x v="1"/>
  </r>
  <r>
    <x v="5"/>
    <x v="1"/>
    <n v="1"/>
    <x v="1"/>
    <n v="582"/>
    <n v="0"/>
    <n v="1"/>
    <x v="1"/>
    <n v="30"/>
    <n v="1"/>
    <n v="0"/>
    <x v="1"/>
    <n v="136000"/>
    <n v="1.1000000000000001"/>
    <n v="137"/>
    <n v="1"/>
    <n v="0"/>
    <x v="0"/>
    <n v="0"/>
    <n v="1"/>
    <x v="0"/>
    <n v="11"/>
    <x v="1"/>
    <x v="1"/>
    <x v="1"/>
  </r>
  <r>
    <x v="5"/>
    <x v="1"/>
    <n v="1"/>
    <x v="1"/>
    <n v="582"/>
    <n v="0"/>
    <n v="1"/>
    <x v="1"/>
    <n v="45"/>
    <n v="0"/>
    <n v="1"/>
    <x v="0"/>
    <n v="324000"/>
    <n v="0.9"/>
    <n v="140"/>
    <n v="0"/>
    <n v="1"/>
    <x v="0"/>
    <n v="0"/>
    <n v="1"/>
    <x v="0"/>
    <n v="244"/>
    <x v="0"/>
    <x v="0"/>
    <x v="0"/>
  </r>
  <r>
    <x v="5"/>
    <x v="1"/>
    <n v="1"/>
    <x v="1"/>
    <n v="2413"/>
    <n v="1"/>
    <n v="0"/>
    <x v="0"/>
    <n v="38"/>
    <n v="0"/>
    <n v="1"/>
    <x v="0"/>
    <n v="382000"/>
    <n v="1.4"/>
    <n v="140"/>
    <n v="1"/>
    <n v="0"/>
    <x v="1"/>
    <n v="1"/>
    <n v="0"/>
    <x v="1"/>
    <n v="280"/>
    <x v="0"/>
    <x v="0"/>
    <x v="0"/>
  </r>
  <r>
    <x v="5"/>
    <x v="1"/>
    <n v="1"/>
    <x v="1"/>
    <n v="582"/>
    <n v="0"/>
    <n v="1"/>
    <x v="1"/>
    <n v="38"/>
    <n v="0"/>
    <n v="1"/>
    <x v="0"/>
    <n v="215000"/>
    <n v="1.2"/>
    <n v="133"/>
    <n v="0"/>
    <n v="1"/>
    <x v="0"/>
    <n v="0"/>
    <n v="1"/>
    <x v="0"/>
    <n v="245"/>
    <x v="0"/>
    <x v="0"/>
    <x v="0"/>
  </r>
  <r>
    <x v="5"/>
    <x v="1"/>
    <n v="1"/>
    <x v="1"/>
    <n v="2413"/>
    <n v="0"/>
    <n v="1"/>
    <x v="1"/>
    <n v="35"/>
    <n v="0"/>
    <n v="1"/>
    <x v="0"/>
    <n v="243000"/>
    <n v="1"/>
    <n v="132"/>
    <n v="1"/>
    <n v="0"/>
    <x v="1"/>
    <n v="1"/>
    <n v="0"/>
    <x v="1"/>
    <n v="72"/>
    <x v="1"/>
    <x v="1"/>
    <x v="1"/>
  </r>
  <r>
    <x v="5"/>
    <x v="0"/>
    <n v="0"/>
    <x v="0"/>
    <n v="1870"/>
    <n v="0"/>
    <n v="1"/>
    <x v="1"/>
    <n v="30"/>
    <n v="0"/>
    <n v="1"/>
    <x v="0"/>
    <n v="136000"/>
    <n v="1.1000000000000001"/>
    <n v="137"/>
    <n v="1"/>
    <n v="0"/>
    <x v="0"/>
    <n v="0"/>
    <n v="1"/>
    <x v="0"/>
    <n v="11"/>
    <x v="1"/>
    <x v="1"/>
    <x v="1"/>
  </r>
  <r>
    <x v="5"/>
    <x v="1"/>
    <n v="1"/>
    <x v="1"/>
    <n v="308"/>
    <n v="1"/>
    <n v="0"/>
    <x v="0"/>
    <n v="60"/>
    <n v="1"/>
    <n v="0"/>
    <x v="1"/>
    <n v="371000"/>
    <n v="1"/>
    <n v="136"/>
    <n v="1"/>
    <n v="0"/>
    <x v="0"/>
    <n v="0"/>
    <n v="1"/>
    <x v="0"/>
    <n v="186"/>
    <x v="0"/>
    <x v="0"/>
    <x v="0"/>
  </r>
  <r>
    <x v="5"/>
    <x v="1"/>
    <n v="1"/>
    <x v="1"/>
    <n v="582"/>
    <n v="1"/>
    <n v="0"/>
    <x v="0"/>
    <n v="55"/>
    <n v="0"/>
    <n v="1"/>
    <x v="0"/>
    <n v="222000"/>
    <n v="0.8"/>
    <n v="141"/>
    <n v="0"/>
    <n v="1"/>
    <x v="0"/>
    <n v="0"/>
    <n v="1"/>
    <x v="0"/>
    <n v="257"/>
    <x v="0"/>
    <x v="0"/>
    <x v="0"/>
  </r>
  <r>
    <x v="5"/>
    <x v="1"/>
    <n v="1"/>
    <x v="1"/>
    <n v="7702"/>
    <n v="0"/>
    <n v="1"/>
    <x v="1"/>
    <n v="35"/>
    <n v="1"/>
    <n v="0"/>
    <x v="1"/>
    <n v="385000"/>
    <n v="1"/>
    <n v="145"/>
    <n v="1"/>
    <n v="0"/>
    <x v="1"/>
    <n v="0"/>
    <n v="1"/>
    <x v="0"/>
    <n v="61"/>
    <x v="1"/>
    <x v="1"/>
    <x v="1"/>
  </r>
  <r>
    <x v="5"/>
    <x v="0"/>
    <n v="0"/>
    <x v="0"/>
    <n v="67"/>
    <n v="0"/>
    <n v="1"/>
    <x v="1"/>
    <n v="14"/>
    <n v="0"/>
    <n v="1"/>
    <x v="0"/>
    <n v="166000"/>
    <n v="0.8"/>
    <n v="127"/>
    <n v="1"/>
    <n v="0"/>
    <x v="0"/>
    <n v="0"/>
    <n v="1"/>
    <x v="0"/>
    <n v="14"/>
    <x v="1"/>
    <x v="1"/>
    <x v="1"/>
  </r>
  <r>
    <x v="5"/>
    <x v="0"/>
    <n v="0"/>
    <x v="0"/>
    <n v="550"/>
    <n v="0"/>
    <n v="1"/>
    <x v="1"/>
    <n v="35"/>
    <n v="0"/>
    <n v="1"/>
    <x v="0"/>
    <n v="385000"/>
    <n v="1"/>
    <n v="145"/>
    <n v="1"/>
    <n v="0"/>
    <x v="0"/>
    <n v="0"/>
    <n v="1"/>
    <x v="0"/>
    <n v="61"/>
    <x v="1"/>
    <x v="1"/>
    <x v="1"/>
  </r>
  <r>
    <x v="5"/>
    <x v="1"/>
    <n v="1"/>
    <x v="1"/>
    <n v="582"/>
    <n v="0"/>
    <n v="1"/>
    <x v="1"/>
    <n v="45"/>
    <n v="0"/>
    <n v="1"/>
    <x v="0"/>
    <n v="324000"/>
    <n v="0.9"/>
    <n v="140"/>
    <n v="0"/>
    <n v="1"/>
    <x v="0"/>
    <n v="0"/>
    <n v="1"/>
    <x v="0"/>
    <n v="244"/>
    <x v="0"/>
    <x v="0"/>
    <x v="0"/>
  </r>
  <r>
    <x v="5"/>
    <x v="1"/>
    <n v="1"/>
    <x v="1"/>
    <n v="615"/>
    <n v="1"/>
    <n v="0"/>
    <x v="0"/>
    <n v="55"/>
    <n v="0"/>
    <n v="1"/>
    <x v="0"/>
    <n v="236000"/>
    <n v="0.8"/>
    <n v="141"/>
    <n v="0"/>
    <n v="1"/>
    <x v="1"/>
    <n v="0"/>
    <n v="1"/>
    <x v="0"/>
    <n v="257"/>
    <x v="0"/>
    <x v="0"/>
    <x v="0"/>
  </r>
  <r>
    <x v="5"/>
    <x v="1"/>
    <n v="1"/>
    <x v="1"/>
    <n v="582"/>
    <n v="1"/>
    <n v="0"/>
    <x v="0"/>
    <n v="55"/>
    <n v="0"/>
    <n v="1"/>
    <x v="0"/>
    <n v="222000"/>
    <n v="0.8"/>
    <n v="141"/>
    <n v="0"/>
    <n v="1"/>
    <x v="1"/>
    <n v="0"/>
    <n v="1"/>
    <x v="0"/>
    <n v="257"/>
    <x v="0"/>
    <x v="0"/>
    <x v="0"/>
  </r>
  <r>
    <x v="5"/>
    <x v="1"/>
    <n v="1"/>
    <x v="1"/>
    <n v="5215"/>
    <n v="1"/>
    <n v="0"/>
    <x v="0"/>
    <n v="55"/>
    <n v="0"/>
    <n v="1"/>
    <x v="0"/>
    <n v="222000"/>
    <n v="0.8"/>
    <n v="141"/>
    <n v="0"/>
    <n v="1"/>
    <x v="1"/>
    <n v="0"/>
    <n v="1"/>
    <x v="0"/>
    <n v="257"/>
    <x v="0"/>
    <x v="0"/>
    <x v="0"/>
  </r>
  <r>
    <x v="5"/>
    <x v="1"/>
    <n v="1"/>
    <x v="1"/>
    <n v="246"/>
    <n v="1"/>
    <n v="0"/>
    <x v="0"/>
    <n v="35"/>
    <n v="0"/>
    <n v="1"/>
    <x v="0"/>
    <n v="850000"/>
    <n v="1.3"/>
    <n v="142"/>
    <n v="1"/>
    <n v="0"/>
    <x v="1"/>
    <n v="1"/>
    <n v="0"/>
    <x v="1"/>
    <n v="88"/>
    <x v="0"/>
    <x v="0"/>
    <x v="0"/>
  </r>
  <r>
    <x v="5"/>
    <x v="0"/>
    <n v="0"/>
    <x v="0"/>
    <n v="58"/>
    <n v="1"/>
    <n v="0"/>
    <x v="0"/>
    <n v="38"/>
    <n v="1"/>
    <n v="0"/>
    <x v="1"/>
    <n v="192000"/>
    <n v="0.8"/>
    <n v="137"/>
    <n v="0"/>
    <n v="1"/>
    <x v="0"/>
    <n v="0"/>
    <n v="1"/>
    <x v="0"/>
    <n v="245"/>
    <x v="0"/>
    <x v="0"/>
    <x v="0"/>
  </r>
  <r>
    <x v="5"/>
    <x v="1"/>
    <n v="1"/>
    <x v="1"/>
    <n v="582"/>
    <n v="0"/>
    <n v="1"/>
    <x v="1"/>
    <n v="20"/>
    <n v="1"/>
    <n v="0"/>
    <x v="1"/>
    <n v="126000"/>
    <n v="1.6"/>
    <n v="135"/>
    <n v="1"/>
    <n v="0"/>
    <x v="1"/>
    <n v="0"/>
    <n v="1"/>
    <x v="0"/>
    <n v="30"/>
    <x v="1"/>
    <x v="1"/>
    <x v="1"/>
  </r>
  <r>
    <x v="5"/>
    <x v="1"/>
    <n v="1"/>
    <x v="1"/>
    <n v="2442"/>
    <n v="0"/>
    <n v="1"/>
    <x v="1"/>
    <n v="30"/>
    <n v="0"/>
    <n v="1"/>
    <x v="0"/>
    <n v="164000"/>
    <n v="1.1000000000000001"/>
    <n v="139"/>
    <n v="0"/>
    <n v="1"/>
    <x v="0"/>
    <n v="0"/>
    <n v="1"/>
    <x v="0"/>
    <n v="129"/>
    <x v="1"/>
    <x v="1"/>
    <x v="1"/>
  </r>
  <r>
    <x v="5"/>
    <x v="1"/>
    <n v="1"/>
    <x v="1"/>
    <n v="615"/>
    <n v="1"/>
    <n v="0"/>
    <x v="0"/>
    <n v="35"/>
    <n v="0"/>
    <n v="1"/>
    <x v="0"/>
    <n v="850000"/>
    <n v="1.3"/>
    <n v="142"/>
    <n v="1"/>
    <n v="0"/>
    <x v="1"/>
    <n v="1"/>
    <n v="0"/>
    <x v="1"/>
    <n v="88"/>
    <x v="0"/>
    <x v="0"/>
    <x v="0"/>
  </r>
  <r>
    <x v="5"/>
    <x v="1"/>
    <n v="1"/>
    <x v="1"/>
    <n v="582"/>
    <n v="0"/>
    <n v="1"/>
    <x v="1"/>
    <n v="35"/>
    <n v="1"/>
    <n v="0"/>
    <x v="1"/>
    <n v="73000"/>
    <n v="1.1000000000000001"/>
    <n v="137"/>
    <n v="1"/>
    <n v="0"/>
    <x v="0"/>
    <n v="0"/>
    <n v="1"/>
    <x v="0"/>
    <n v="79"/>
    <x v="0"/>
    <x v="0"/>
    <x v="0"/>
  </r>
  <r>
    <x v="5"/>
    <x v="1"/>
    <n v="1"/>
    <x v="1"/>
    <n v="582"/>
    <n v="0"/>
    <n v="1"/>
    <x v="1"/>
    <n v="45"/>
    <n v="0"/>
    <n v="1"/>
    <x v="0"/>
    <n v="324000"/>
    <n v="0.9"/>
    <n v="140"/>
    <n v="0"/>
    <n v="1"/>
    <x v="0"/>
    <n v="0"/>
    <n v="1"/>
    <x v="0"/>
    <n v="244"/>
    <x v="0"/>
    <x v="0"/>
    <x v="0"/>
  </r>
  <r>
    <x v="5"/>
    <x v="1"/>
    <n v="1"/>
    <x v="1"/>
    <n v="582"/>
    <n v="0"/>
    <n v="1"/>
    <x v="1"/>
    <n v="45"/>
    <n v="0"/>
    <n v="1"/>
    <x v="0"/>
    <n v="324000"/>
    <n v="0.9"/>
    <n v="140"/>
    <n v="0"/>
    <n v="1"/>
    <x v="1"/>
    <n v="0"/>
    <n v="1"/>
    <x v="0"/>
    <n v="244"/>
    <x v="0"/>
    <x v="0"/>
    <x v="0"/>
  </r>
  <r>
    <x v="5"/>
    <x v="1"/>
    <n v="1"/>
    <x v="1"/>
    <n v="2446"/>
    <n v="1"/>
    <n v="0"/>
    <x v="0"/>
    <n v="35"/>
    <n v="0"/>
    <n v="1"/>
    <x v="0"/>
    <n v="850000"/>
    <n v="1.3"/>
    <n v="142"/>
    <n v="1"/>
    <n v="0"/>
    <x v="1"/>
    <n v="1"/>
    <n v="0"/>
    <x v="1"/>
    <n v="88"/>
    <x v="0"/>
    <x v="0"/>
    <x v="0"/>
  </r>
  <r>
    <x v="5"/>
    <x v="1"/>
    <n v="1"/>
    <x v="1"/>
    <n v="308"/>
    <n v="0"/>
    <n v="1"/>
    <x v="1"/>
    <n v="35"/>
    <n v="1"/>
    <n v="0"/>
    <x v="1"/>
    <n v="243000"/>
    <n v="1.07"/>
    <n v="134"/>
    <n v="1"/>
    <n v="0"/>
    <x v="0"/>
    <n v="1"/>
    <n v="0"/>
    <x v="1"/>
    <n v="186"/>
    <x v="0"/>
    <x v="0"/>
    <x v="0"/>
  </r>
  <r>
    <x v="5"/>
    <x v="1"/>
    <n v="1"/>
    <x v="1"/>
    <n v="582"/>
    <n v="0"/>
    <n v="1"/>
    <x v="1"/>
    <n v="14"/>
    <n v="0"/>
    <n v="1"/>
    <x v="0"/>
    <n v="235000"/>
    <n v="0.8"/>
    <n v="127"/>
    <n v="0"/>
    <n v="1"/>
    <x v="0"/>
    <n v="0"/>
    <n v="1"/>
    <x v="0"/>
    <n v="14"/>
    <x v="1"/>
    <x v="1"/>
    <x v="1"/>
  </r>
  <r>
    <x v="5"/>
    <x v="1"/>
    <n v="1"/>
    <x v="1"/>
    <n v="2413"/>
    <n v="1"/>
    <n v="0"/>
    <x v="0"/>
    <n v="38"/>
    <n v="0"/>
    <n v="1"/>
    <x v="0"/>
    <n v="382000"/>
    <n v="1.4"/>
    <n v="140"/>
    <n v="1"/>
    <n v="0"/>
    <x v="1"/>
    <n v="1"/>
    <n v="0"/>
    <x v="1"/>
    <n v="280"/>
    <x v="0"/>
    <x v="0"/>
    <x v="0"/>
  </r>
  <r>
    <x v="5"/>
    <x v="1"/>
    <n v="1"/>
    <x v="1"/>
    <n v="582"/>
    <n v="1"/>
    <n v="0"/>
    <x v="0"/>
    <n v="30"/>
    <n v="1"/>
    <n v="0"/>
    <x v="1"/>
    <n v="263358.03000000003"/>
    <n v="1.6"/>
    <n v="130"/>
    <n v="1"/>
    <n v="0"/>
    <x v="0"/>
    <n v="1"/>
    <n v="0"/>
    <x v="1"/>
    <n v="244"/>
    <x v="0"/>
    <x v="0"/>
    <x v="0"/>
  </r>
  <r>
    <x v="5"/>
    <x v="1"/>
    <n v="1"/>
    <x v="1"/>
    <n v="582"/>
    <n v="1"/>
    <n v="0"/>
    <x v="0"/>
    <n v="30"/>
    <n v="0"/>
    <n v="1"/>
    <x v="0"/>
    <n v="249000"/>
    <n v="1.3"/>
    <n v="136"/>
    <n v="1"/>
    <n v="0"/>
    <x v="0"/>
    <n v="1"/>
    <n v="0"/>
    <x v="1"/>
    <n v="212"/>
    <x v="0"/>
    <x v="0"/>
    <x v="0"/>
  </r>
  <r>
    <x v="5"/>
    <x v="1"/>
    <n v="1"/>
    <x v="1"/>
    <n v="582"/>
    <n v="1"/>
    <n v="0"/>
    <x v="0"/>
    <n v="25"/>
    <n v="1"/>
    <n v="0"/>
    <x v="1"/>
    <n v="497000"/>
    <n v="0.8"/>
    <n v="134"/>
    <n v="1"/>
    <n v="0"/>
    <x v="0"/>
    <n v="0"/>
    <n v="1"/>
    <x v="0"/>
    <n v="250"/>
    <x v="0"/>
    <x v="0"/>
    <x v="0"/>
  </r>
  <r>
    <x v="5"/>
    <x v="1"/>
    <n v="1"/>
    <x v="1"/>
    <n v="582"/>
    <n v="1"/>
    <n v="0"/>
    <x v="0"/>
    <n v="38"/>
    <n v="1"/>
    <n v="0"/>
    <x v="1"/>
    <n v="192000"/>
    <n v="0.8"/>
    <n v="137"/>
    <n v="0"/>
    <n v="1"/>
    <x v="0"/>
    <n v="0"/>
    <n v="1"/>
    <x v="0"/>
    <n v="245"/>
    <x v="0"/>
    <x v="0"/>
    <x v="0"/>
  </r>
  <r>
    <x v="5"/>
    <x v="1"/>
    <n v="1"/>
    <x v="1"/>
    <n v="582"/>
    <n v="1"/>
    <n v="0"/>
    <x v="0"/>
    <n v="20"/>
    <n v="1"/>
    <n v="0"/>
    <x v="1"/>
    <n v="279000"/>
    <n v="1"/>
    <n v="134"/>
    <n v="0"/>
    <n v="1"/>
    <x v="1"/>
    <n v="0"/>
    <n v="1"/>
    <x v="0"/>
    <n v="147"/>
    <x v="0"/>
    <x v="0"/>
    <x v="0"/>
  </r>
  <r>
    <x v="5"/>
    <x v="1"/>
    <n v="1"/>
    <x v="1"/>
    <n v="110"/>
    <n v="1"/>
    <n v="0"/>
    <x v="0"/>
    <n v="60"/>
    <n v="0"/>
    <n v="1"/>
    <x v="0"/>
    <n v="742000"/>
    <n v="0.8"/>
    <n v="138"/>
    <n v="0"/>
    <n v="1"/>
    <x v="1"/>
    <n v="0"/>
    <n v="1"/>
    <x v="0"/>
    <n v="278"/>
    <x v="0"/>
    <x v="0"/>
    <x v="0"/>
  </r>
  <r>
    <x v="5"/>
    <x v="1"/>
    <n v="1"/>
    <x v="1"/>
    <n v="582"/>
    <n v="1"/>
    <n v="0"/>
    <x v="0"/>
    <n v="30"/>
    <n v="1"/>
    <n v="0"/>
    <x v="1"/>
    <n v="263358.03000000003"/>
    <n v="1.6"/>
    <n v="130"/>
    <n v="1"/>
    <n v="0"/>
    <x v="1"/>
    <n v="1"/>
    <n v="0"/>
    <x v="1"/>
    <n v="244"/>
    <x v="0"/>
    <x v="0"/>
    <x v="0"/>
  </r>
  <r>
    <x v="5"/>
    <x v="1"/>
    <n v="1"/>
    <x v="1"/>
    <n v="582"/>
    <n v="0"/>
    <n v="1"/>
    <x v="1"/>
    <n v="45"/>
    <n v="0"/>
    <n v="1"/>
    <x v="0"/>
    <n v="324000"/>
    <n v="0.9"/>
    <n v="140"/>
    <n v="0"/>
    <n v="1"/>
    <x v="0"/>
    <n v="0"/>
    <n v="1"/>
    <x v="0"/>
    <n v="244"/>
    <x v="0"/>
    <x v="0"/>
    <x v="0"/>
  </r>
  <r>
    <x v="5"/>
    <x v="1"/>
    <n v="1"/>
    <x v="1"/>
    <n v="582"/>
    <n v="0"/>
    <n v="1"/>
    <x v="1"/>
    <n v="80"/>
    <n v="0"/>
    <n v="1"/>
    <x v="0"/>
    <n v="263358.03000000003"/>
    <n v="1.18"/>
    <n v="137"/>
    <n v="0"/>
    <n v="1"/>
    <x v="1"/>
    <n v="0"/>
    <n v="1"/>
    <x v="0"/>
    <n v="244"/>
    <x v="0"/>
    <x v="0"/>
    <x v="0"/>
  </r>
  <r>
    <x v="5"/>
    <x v="1"/>
    <n v="1"/>
    <x v="1"/>
    <n v="582"/>
    <n v="0"/>
    <n v="1"/>
    <x v="1"/>
    <n v="35"/>
    <n v="1"/>
    <n v="0"/>
    <x v="1"/>
    <n v="305000"/>
    <n v="0.8"/>
    <n v="133"/>
    <n v="0"/>
    <n v="1"/>
    <x v="1"/>
    <n v="0"/>
    <n v="1"/>
    <x v="0"/>
    <n v="145"/>
    <x v="0"/>
    <x v="0"/>
    <x v="0"/>
  </r>
  <r>
    <x v="5"/>
    <x v="1"/>
    <n v="1"/>
    <x v="1"/>
    <n v="582"/>
    <n v="0"/>
    <n v="1"/>
    <x v="1"/>
    <n v="30"/>
    <n v="1"/>
    <n v="0"/>
    <x v="1"/>
    <n v="259000"/>
    <n v="0.8"/>
    <n v="138"/>
    <n v="0"/>
    <n v="1"/>
    <x v="1"/>
    <n v="0"/>
    <n v="1"/>
    <x v="0"/>
    <n v="186"/>
    <x v="0"/>
    <x v="0"/>
    <x v="0"/>
  </r>
  <r>
    <x v="5"/>
    <x v="1"/>
    <n v="1"/>
    <x v="1"/>
    <n v="615"/>
    <n v="0"/>
    <n v="1"/>
    <x v="1"/>
    <n v="35"/>
    <n v="0"/>
    <n v="1"/>
    <x v="0"/>
    <n v="290000"/>
    <n v="0.8"/>
    <n v="134"/>
    <n v="1"/>
    <n v="0"/>
    <x v="1"/>
    <n v="0"/>
    <n v="1"/>
    <x v="0"/>
    <n v="257"/>
    <x v="0"/>
    <x v="0"/>
    <x v="0"/>
  </r>
  <r>
    <x v="5"/>
    <x v="1"/>
    <n v="1"/>
    <x v="1"/>
    <n v="2442"/>
    <n v="1"/>
    <n v="0"/>
    <x v="0"/>
    <n v="40"/>
    <n v="0"/>
    <n v="1"/>
    <x v="0"/>
    <n v="221000"/>
    <n v="1.1000000000000001"/>
    <n v="131"/>
    <n v="0"/>
    <n v="1"/>
    <x v="0"/>
    <n v="0"/>
    <n v="1"/>
    <x v="0"/>
    <n v="129"/>
    <x v="1"/>
    <x v="1"/>
    <x v="1"/>
  </r>
  <r>
    <x v="5"/>
    <x v="0"/>
    <n v="0"/>
    <x v="0"/>
    <n v="1060"/>
    <n v="1"/>
    <n v="0"/>
    <x v="0"/>
    <n v="60"/>
    <n v="0"/>
    <n v="1"/>
    <x v="0"/>
    <n v="742000"/>
    <n v="0.8"/>
    <n v="138"/>
    <n v="0"/>
    <n v="1"/>
    <x v="1"/>
    <n v="0"/>
    <n v="1"/>
    <x v="0"/>
    <n v="278"/>
    <x v="0"/>
    <x v="0"/>
    <x v="0"/>
  </r>
  <r>
    <x v="5"/>
    <x v="1"/>
    <n v="1"/>
    <x v="1"/>
    <n v="617"/>
    <n v="1"/>
    <n v="0"/>
    <x v="0"/>
    <n v="55"/>
    <n v="0"/>
    <n v="1"/>
    <x v="0"/>
    <n v="222000"/>
    <n v="0.8"/>
    <n v="141"/>
    <n v="0"/>
    <n v="1"/>
    <x v="1"/>
    <n v="0"/>
    <n v="1"/>
    <x v="0"/>
    <n v="257"/>
    <x v="0"/>
    <x v="0"/>
    <x v="0"/>
  </r>
  <r>
    <x v="5"/>
    <x v="1"/>
    <n v="1"/>
    <x v="1"/>
    <n v="582"/>
    <n v="1"/>
    <n v="0"/>
    <x v="0"/>
    <n v="35"/>
    <n v="0"/>
    <n v="1"/>
    <x v="0"/>
    <n v="850000"/>
    <n v="1.3"/>
    <n v="142"/>
    <n v="1"/>
    <n v="0"/>
    <x v="1"/>
    <n v="1"/>
    <n v="0"/>
    <x v="1"/>
    <n v="88"/>
    <x v="0"/>
    <x v="0"/>
    <x v="0"/>
  </r>
  <r>
    <x v="5"/>
    <x v="0"/>
    <n v="0"/>
    <x v="0"/>
    <n v="981"/>
    <n v="1"/>
    <n v="0"/>
    <x v="0"/>
    <n v="35"/>
    <n v="0"/>
    <n v="1"/>
    <x v="0"/>
    <n v="226000"/>
    <n v="0.9"/>
    <n v="138"/>
    <n v="1"/>
    <n v="0"/>
    <x v="0"/>
    <n v="0"/>
    <n v="1"/>
    <x v="0"/>
    <n v="88"/>
    <x v="0"/>
    <x v="0"/>
    <x v="0"/>
  </r>
  <r>
    <x v="5"/>
    <x v="1"/>
    <n v="1"/>
    <x v="1"/>
    <n v="582"/>
    <n v="0"/>
    <n v="1"/>
    <x v="1"/>
    <n v="45"/>
    <n v="0"/>
    <n v="1"/>
    <x v="0"/>
    <n v="324000"/>
    <n v="0.9"/>
    <n v="140"/>
    <n v="0"/>
    <n v="1"/>
    <x v="0"/>
    <n v="0"/>
    <n v="1"/>
    <x v="0"/>
    <n v="244"/>
    <x v="0"/>
    <x v="0"/>
    <x v="0"/>
  </r>
  <r>
    <x v="5"/>
    <x v="1"/>
    <n v="1"/>
    <x v="1"/>
    <n v="582"/>
    <n v="0"/>
    <n v="1"/>
    <x v="1"/>
    <n v="45"/>
    <n v="0"/>
    <n v="1"/>
    <x v="0"/>
    <n v="324000"/>
    <n v="0.9"/>
    <n v="140"/>
    <n v="0"/>
    <n v="1"/>
    <x v="1"/>
    <n v="0"/>
    <n v="1"/>
    <x v="0"/>
    <n v="244"/>
    <x v="0"/>
    <x v="0"/>
    <x v="0"/>
  </r>
  <r>
    <x v="5"/>
    <x v="0"/>
    <n v="0"/>
    <x v="0"/>
    <n v="1876"/>
    <n v="0"/>
    <n v="1"/>
    <x v="1"/>
    <n v="35"/>
    <n v="0"/>
    <n v="1"/>
    <x v="0"/>
    <n v="306000"/>
    <n v="0.9"/>
    <n v="138"/>
    <n v="1"/>
    <n v="0"/>
    <x v="1"/>
    <n v="0"/>
    <n v="1"/>
    <x v="0"/>
    <n v="88"/>
    <x v="0"/>
    <x v="0"/>
    <x v="0"/>
  </r>
  <r>
    <x v="5"/>
    <x v="0"/>
    <n v="0"/>
    <x v="0"/>
    <n v="1876"/>
    <n v="1"/>
    <n v="0"/>
    <x v="0"/>
    <n v="35"/>
    <n v="0"/>
    <n v="1"/>
    <x v="0"/>
    <n v="226000"/>
    <n v="0.9"/>
    <n v="138"/>
    <n v="1"/>
    <n v="0"/>
    <x v="0"/>
    <n v="0"/>
    <n v="1"/>
    <x v="0"/>
    <n v="88"/>
    <x v="0"/>
    <x v="0"/>
    <x v="0"/>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1"/>
    <n v="1"/>
    <x v="1"/>
    <n v="308"/>
    <n v="1"/>
    <n v="0"/>
    <x v="0"/>
    <n v="60"/>
    <n v="1"/>
    <n v="0"/>
    <x v="1"/>
    <n v="377000"/>
    <n v="1"/>
    <n v="136"/>
    <n v="1"/>
    <n v="0"/>
    <x v="1"/>
    <n v="0"/>
    <n v="1"/>
    <x v="0"/>
    <n v="186"/>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582"/>
    <n v="0"/>
    <n v="1"/>
    <x v="1"/>
    <n v="20"/>
    <n v="1"/>
    <n v="0"/>
    <x v="1"/>
    <n v="126000"/>
    <n v="1.6"/>
    <n v="135"/>
    <n v="1"/>
    <n v="0"/>
    <x v="1"/>
    <n v="0"/>
    <n v="1"/>
    <x v="0"/>
    <n v="180"/>
    <x v="1"/>
    <x v="1"/>
    <x v="1"/>
  </r>
  <r>
    <x v="5"/>
    <x v="1"/>
    <n v="1"/>
    <x v="1"/>
    <n v="615"/>
    <n v="1"/>
    <n v="0"/>
    <x v="0"/>
    <n v="55"/>
    <n v="0"/>
    <n v="1"/>
    <x v="0"/>
    <n v="222000"/>
    <n v="0.8"/>
    <n v="141"/>
    <n v="0"/>
    <n v="1"/>
    <x v="0"/>
    <n v="0"/>
    <n v="1"/>
    <x v="0"/>
    <n v="257"/>
    <x v="0"/>
    <x v="0"/>
    <x v="0"/>
  </r>
  <r>
    <x v="5"/>
    <x v="1"/>
    <n v="1"/>
    <x v="1"/>
    <n v="292"/>
    <n v="1"/>
    <n v="0"/>
    <x v="0"/>
    <n v="35"/>
    <n v="0"/>
    <n v="1"/>
    <x v="0"/>
    <n v="850000"/>
    <n v="1.3"/>
    <n v="142"/>
    <n v="1"/>
    <n v="0"/>
    <x v="1"/>
    <n v="1"/>
    <n v="0"/>
    <x v="1"/>
    <n v="88"/>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0"/>
    <n v="0"/>
    <x v="0"/>
    <n v="1876"/>
    <n v="1"/>
    <n v="0"/>
    <x v="0"/>
    <n v="35"/>
    <n v="0"/>
    <n v="1"/>
    <x v="0"/>
    <n v="226000"/>
    <n v="0.9"/>
    <n v="138"/>
    <n v="1"/>
    <n v="0"/>
    <x v="0"/>
    <n v="0"/>
    <n v="1"/>
    <x v="0"/>
    <n v="88"/>
    <x v="0"/>
    <x v="0"/>
    <x v="0"/>
  </r>
  <r>
    <x v="5"/>
    <x v="1"/>
    <n v="1"/>
    <x v="1"/>
    <n v="308"/>
    <n v="1"/>
    <n v="0"/>
    <x v="0"/>
    <n v="60"/>
    <n v="1"/>
    <n v="0"/>
    <x v="1"/>
    <n v="377000"/>
    <n v="1"/>
    <n v="136"/>
    <n v="1"/>
    <n v="0"/>
    <x v="0"/>
    <n v="0"/>
    <n v="1"/>
    <x v="0"/>
    <n v="186"/>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1"/>
    <n v="1"/>
    <x v="1"/>
    <n v="7702"/>
    <n v="1"/>
    <n v="0"/>
    <x v="0"/>
    <n v="25"/>
    <n v="1"/>
    <n v="0"/>
    <x v="1"/>
    <n v="390000"/>
    <n v="1"/>
    <n v="139"/>
    <n v="1"/>
    <n v="0"/>
    <x v="0"/>
    <n v="0"/>
    <n v="1"/>
    <x v="0"/>
    <n v="60"/>
    <x v="1"/>
    <x v="1"/>
    <x v="1"/>
  </r>
  <r>
    <x v="5"/>
    <x v="1"/>
    <n v="1"/>
    <x v="1"/>
    <n v="582"/>
    <n v="1"/>
    <n v="0"/>
    <x v="0"/>
    <n v="55"/>
    <n v="0"/>
    <n v="1"/>
    <x v="0"/>
    <n v="543000"/>
    <n v="1"/>
    <n v="132"/>
    <n v="0"/>
    <n v="1"/>
    <x v="0"/>
    <n v="0"/>
    <n v="1"/>
    <x v="0"/>
    <n v="250"/>
    <x v="0"/>
    <x v="0"/>
    <x v="0"/>
  </r>
  <r>
    <x v="5"/>
    <x v="0"/>
    <n v="0"/>
    <x v="0"/>
    <n v="981"/>
    <n v="0"/>
    <n v="1"/>
    <x v="1"/>
    <n v="30"/>
    <n v="0"/>
    <n v="1"/>
    <x v="0"/>
    <n v="136000"/>
    <n v="1.1000000000000001"/>
    <n v="137"/>
    <n v="1"/>
    <n v="0"/>
    <x v="1"/>
    <n v="0"/>
    <n v="1"/>
    <x v="0"/>
    <n v="11"/>
    <x v="1"/>
    <x v="1"/>
    <x v="1"/>
  </r>
  <r>
    <x v="5"/>
    <x v="1"/>
    <n v="1"/>
    <x v="1"/>
    <n v="2446"/>
    <n v="1"/>
    <n v="0"/>
    <x v="0"/>
    <n v="35"/>
    <n v="0"/>
    <n v="1"/>
    <x v="0"/>
    <n v="850000"/>
    <n v="1.3"/>
    <n v="142"/>
    <n v="1"/>
    <n v="0"/>
    <x v="0"/>
    <n v="1"/>
    <n v="0"/>
    <x v="1"/>
    <n v="88"/>
    <x v="0"/>
    <x v="0"/>
    <x v="0"/>
  </r>
  <r>
    <x v="5"/>
    <x v="1"/>
    <n v="1"/>
    <x v="1"/>
    <n v="7702"/>
    <n v="1"/>
    <n v="0"/>
    <x v="0"/>
    <n v="25"/>
    <n v="1"/>
    <n v="0"/>
    <x v="1"/>
    <n v="390000"/>
    <n v="1"/>
    <n v="139"/>
    <n v="1"/>
    <n v="0"/>
    <x v="0"/>
    <n v="0"/>
    <n v="1"/>
    <x v="0"/>
    <n v="60"/>
    <x v="1"/>
    <x v="1"/>
    <x v="1"/>
  </r>
  <r>
    <x v="5"/>
    <x v="1"/>
    <n v="1"/>
    <x v="1"/>
    <n v="2442"/>
    <n v="1"/>
    <n v="0"/>
    <x v="0"/>
    <n v="30"/>
    <n v="0"/>
    <n v="1"/>
    <x v="0"/>
    <n v="334000"/>
    <n v="1.1000000000000001"/>
    <n v="139"/>
    <n v="1"/>
    <n v="0"/>
    <x v="0"/>
    <n v="0"/>
    <n v="1"/>
    <x v="0"/>
    <n v="129"/>
    <x v="1"/>
    <x v="1"/>
    <x v="1"/>
  </r>
  <r>
    <x v="5"/>
    <x v="0"/>
    <n v="0"/>
    <x v="0"/>
    <n v="981"/>
    <n v="0"/>
    <n v="1"/>
    <x v="1"/>
    <n v="30"/>
    <n v="0"/>
    <n v="1"/>
    <x v="0"/>
    <n v="136000"/>
    <n v="1.1000000000000001"/>
    <n v="137"/>
    <n v="1"/>
    <n v="0"/>
    <x v="0"/>
    <n v="0"/>
    <n v="1"/>
    <x v="0"/>
    <n v="11"/>
    <x v="1"/>
    <x v="1"/>
    <x v="1"/>
  </r>
  <r>
    <x v="5"/>
    <x v="1"/>
    <n v="1"/>
    <x v="1"/>
    <n v="582"/>
    <n v="1"/>
    <n v="0"/>
    <x v="0"/>
    <n v="55"/>
    <n v="0"/>
    <n v="1"/>
    <x v="0"/>
    <n v="543000"/>
    <n v="1"/>
    <n v="132"/>
    <n v="0"/>
    <n v="1"/>
    <x v="0"/>
    <n v="0"/>
    <n v="1"/>
    <x v="0"/>
    <n v="250"/>
    <x v="0"/>
    <x v="0"/>
    <x v="0"/>
  </r>
  <r>
    <x v="5"/>
    <x v="1"/>
    <n v="1"/>
    <x v="1"/>
    <n v="582"/>
    <n v="0"/>
    <n v="1"/>
    <x v="1"/>
    <n v="35"/>
    <n v="0"/>
    <n v="1"/>
    <x v="0"/>
    <n v="385000"/>
    <n v="1"/>
    <n v="145"/>
    <n v="1"/>
    <n v="0"/>
    <x v="1"/>
    <n v="0"/>
    <n v="1"/>
    <x v="0"/>
    <n v="61"/>
    <x v="1"/>
    <x v="1"/>
    <x v="1"/>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7702"/>
    <n v="1"/>
    <n v="0"/>
    <x v="0"/>
    <n v="25"/>
    <n v="1"/>
    <n v="0"/>
    <x v="1"/>
    <n v="390000"/>
    <n v="1"/>
    <n v="139"/>
    <n v="1"/>
    <n v="0"/>
    <x v="0"/>
    <n v="0"/>
    <n v="1"/>
    <x v="0"/>
    <n v="60"/>
    <x v="1"/>
    <x v="1"/>
    <x v="1"/>
  </r>
  <r>
    <x v="5"/>
    <x v="1"/>
    <n v="1"/>
    <x v="1"/>
    <n v="2060"/>
    <n v="1"/>
    <n v="0"/>
    <x v="0"/>
    <n v="60"/>
    <n v="0"/>
    <n v="1"/>
    <x v="0"/>
    <n v="742000"/>
    <n v="0.8"/>
    <n v="138"/>
    <n v="0"/>
    <n v="1"/>
    <x v="0"/>
    <n v="0"/>
    <n v="1"/>
    <x v="0"/>
    <n v="278"/>
    <x v="0"/>
    <x v="0"/>
    <x v="0"/>
  </r>
  <r>
    <x v="5"/>
    <x v="1"/>
    <n v="1"/>
    <x v="1"/>
    <n v="615"/>
    <n v="1"/>
    <n v="0"/>
    <x v="0"/>
    <n v="55"/>
    <n v="0"/>
    <n v="1"/>
    <x v="0"/>
    <n v="222000"/>
    <n v="0.8"/>
    <n v="141"/>
    <n v="0"/>
    <n v="1"/>
    <x v="1"/>
    <n v="0"/>
    <n v="1"/>
    <x v="0"/>
    <n v="257"/>
    <x v="0"/>
    <x v="0"/>
    <x v="0"/>
  </r>
  <r>
    <x v="5"/>
    <x v="0"/>
    <n v="0"/>
    <x v="0"/>
    <n v="66"/>
    <n v="1"/>
    <n v="0"/>
    <x v="0"/>
    <n v="25"/>
    <n v="0"/>
    <n v="1"/>
    <x v="0"/>
    <n v="233000"/>
    <n v="0.8"/>
    <n v="135"/>
    <n v="1"/>
    <n v="0"/>
    <x v="1"/>
    <n v="0"/>
    <n v="1"/>
    <x v="0"/>
    <n v="230"/>
    <x v="0"/>
    <x v="0"/>
    <x v="0"/>
  </r>
  <r>
    <x v="5"/>
    <x v="1"/>
    <n v="1"/>
    <x v="1"/>
    <n v="292"/>
    <n v="1"/>
    <n v="0"/>
    <x v="0"/>
    <n v="35"/>
    <n v="0"/>
    <n v="1"/>
    <x v="0"/>
    <n v="850000"/>
    <n v="1.3"/>
    <n v="142"/>
    <n v="1"/>
    <n v="0"/>
    <x v="0"/>
    <n v="1"/>
    <n v="0"/>
    <x v="1"/>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2413"/>
    <n v="0"/>
    <n v="1"/>
    <x v="1"/>
    <n v="38"/>
    <n v="0"/>
    <n v="1"/>
    <x v="0"/>
    <n v="140000"/>
    <n v="1.4"/>
    <n v="140"/>
    <n v="1"/>
    <n v="0"/>
    <x v="1"/>
    <n v="1"/>
    <n v="0"/>
    <x v="1"/>
    <n v="280"/>
    <x v="0"/>
    <x v="0"/>
    <x v="0"/>
  </r>
  <r>
    <x v="5"/>
    <x v="1"/>
    <n v="1"/>
    <x v="1"/>
    <n v="582"/>
    <n v="0"/>
    <n v="1"/>
    <x v="1"/>
    <n v="38"/>
    <n v="1"/>
    <n v="0"/>
    <x v="1"/>
    <n v="422000"/>
    <n v="0.8"/>
    <n v="137"/>
    <n v="0"/>
    <n v="1"/>
    <x v="0"/>
    <n v="0"/>
    <n v="1"/>
    <x v="0"/>
    <n v="245"/>
    <x v="0"/>
    <x v="0"/>
    <x v="0"/>
  </r>
  <r>
    <x v="5"/>
    <x v="1"/>
    <n v="1"/>
    <x v="1"/>
    <n v="582"/>
    <n v="1"/>
    <n v="0"/>
    <x v="0"/>
    <n v="38"/>
    <n v="0"/>
    <n v="1"/>
    <x v="0"/>
    <n v="302000"/>
    <n v="0.9"/>
    <n v="140"/>
    <n v="0"/>
    <n v="1"/>
    <x v="1"/>
    <n v="0"/>
    <n v="1"/>
    <x v="0"/>
    <n v="244"/>
    <x v="0"/>
    <x v="0"/>
    <x v="0"/>
  </r>
  <r>
    <x v="5"/>
    <x v="1"/>
    <n v="1"/>
    <x v="1"/>
    <n v="615"/>
    <n v="1"/>
    <n v="0"/>
    <x v="0"/>
    <n v="55"/>
    <n v="0"/>
    <n v="1"/>
    <x v="0"/>
    <n v="222000"/>
    <n v="0.8"/>
    <n v="141"/>
    <n v="0"/>
    <n v="1"/>
    <x v="1"/>
    <n v="0"/>
    <n v="1"/>
    <x v="0"/>
    <n v="257"/>
    <x v="0"/>
    <x v="0"/>
    <x v="0"/>
  </r>
  <r>
    <x v="5"/>
    <x v="1"/>
    <n v="1"/>
    <x v="1"/>
    <n v="615"/>
    <n v="1"/>
    <n v="0"/>
    <x v="0"/>
    <n v="55"/>
    <n v="0"/>
    <n v="1"/>
    <x v="0"/>
    <n v="222000"/>
    <n v="0.8"/>
    <n v="141"/>
    <n v="0"/>
    <n v="1"/>
    <x v="1"/>
    <n v="0"/>
    <n v="1"/>
    <x v="0"/>
    <n v="257"/>
    <x v="0"/>
    <x v="0"/>
    <x v="0"/>
  </r>
  <r>
    <x v="5"/>
    <x v="0"/>
    <n v="0"/>
    <x v="0"/>
    <n v="66"/>
    <n v="1"/>
    <n v="0"/>
    <x v="0"/>
    <n v="25"/>
    <n v="0"/>
    <n v="1"/>
    <x v="0"/>
    <n v="233000"/>
    <n v="0.8"/>
    <n v="135"/>
    <n v="1"/>
    <n v="0"/>
    <x v="1"/>
    <n v="0"/>
    <n v="1"/>
    <x v="0"/>
    <n v="230"/>
    <x v="0"/>
    <x v="0"/>
    <x v="0"/>
  </r>
  <r>
    <x v="5"/>
    <x v="1"/>
    <n v="1"/>
    <x v="1"/>
    <n v="2413"/>
    <n v="0"/>
    <n v="1"/>
    <x v="1"/>
    <n v="38"/>
    <n v="0"/>
    <n v="1"/>
    <x v="0"/>
    <n v="140000"/>
    <n v="1.4"/>
    <n v="140"/>
    <n v="1"/>
    <n v="0"/>
    <x v="0"/>
    <n v="1"/>
    <n v="0"/>
    <x v="1"/>
    <n v="280"/>
    <x v="0"/>
    <x v="0"/>
    <x v="0"/>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7702"/>
    <n v="1"/>
    <n v="0"/>
    <x v="0"/>
    <n v="25"/>
    <n v="1"/>
    <n v="0"/>
    <x v="1"/>
    <n v="390000"/>
    <n v="1"/>
    <n v="139"/>
    <n v="1"/>
    <n v="0"/>
    <x v="1"/>
    <n v="0"/>
    <n v="1"/>
    <x v="0"/>
    <n v="60"/>
    <x v="1"/>
    <x v="1"/>
    <x v="1"/>
  </r>
  <r>
    <x v="5"/>
    <x v="0"/>
    <n v="0"/>
    <x v="0"/>
    <n v="66"/>
    <n v="1"/>
    <n v="0"/>
    <x v="0"/>
    <n v="25"/>
    <n v="0"/>
    <n v="1"/>
    <x v="0"/>
    <n v="233000"/>
    <n v="0.8"/>
    <n v="135"/>
    <n v="1"/>
    <n v="0"/>
    <x v="0"/>
    <n v="0"/>
    <n v="1"/>
    <x v="0"/>
    <n v="230"/>
    <x v="0"/>
    <x v="0"/>
    <x v="0"/>
  </r>
  <r>
    <x v="5"/>
    <x v="0"/>
    <n v="0"/>
    <x v="0"/>
    <n v="981"/>
    <n v="0"/>
    <n v="1"/>
    <x v="1"/>
    <n v="30"/>
    <n v="0"/>
    <n v="1"/>
    <x v="0"/>
    <n v="136000"/>
    <n v="1.1000000000000001"/>
    <n v="137"/>
    <n v="1"/>
    <n v="0"/>
    <x v="0"/>
    <n v="0"/>
    <n v="1"/>
    <x v="0"/>
    <n v="11"/>
    <x v="1"/>
    <x v="1"/>
    <x v="1"/>
  </r>
  <r>
    <x v="5"/>
    <x v="1"/>
    <n v="1"/>
    <x v="1"/>
    <n v="7702"/>
    <n v="1"/>
    <n v="0"/>
    <x v="0"/>
    <n v="25"/>
    <n v="1"/>
    <n v="0"/>
    <x v="1"/>
    <n v="390000"/>
    <n v="1"/>
    <n v="139"/>
    <n v="1"/>
    <n v="0"/>
    <x v="0"/>
    <n v="0"/>
    <n v="1"/>
    <x v="0"/>
    <n v="60"/>
    <x v="1"/>
    <x v="1"/>
    <x v="1"/>
  </r>
  <r>
    <x v="5"/>
    <x v="1"/>
    <n v="1"/>
    <x v="1"/>
    <n v="615"/>
    <n v="1"/>
    <n v="0"/>
    <x v="0"/>
    <n v="55"/>
    <n v="0"/>
    <n v="1"/>
    <x v="0"/>
    <n v="222000"/>
    <n v="0.8"/>
    <n v="141"/>
    <n v="0"/>
    <n v="1"/>
    <x v="0"/>
    <n v="0"/>
    <n v="1"/>
    <x v="0"/>
    <n v="257"/>
    <x v="0"/>
    <x v="0"/>
    <x v="0"/>
  </r>
  <r>
    <x v="5"/>
    <x v="1"/>
    <n v="1"/>
    <x v="1"/>
    <n v="582"/>
    <n v="0"/>
    <n v="1"/>
    <x v="1"/>
    <n v="45"/>
    <n v="0"/>
    <n v="1"/>
    <x v="0"/>
    <n v="324000"/>
    <n v="0.9"/>
    <n v="140"/>
    <n v="0"/>
    <n v="1"/>
    <x v="1"/>
    <n v="0"/>
    <n v="1"/>
    <x v="0"/>
    <n v="244"/>
    <x v="0"/>
    <x v="0"/>
    <x v="0"/>
  </r>
  <r>
    <x v="5"/>
    <x v="0"/>
    <n v="0"/>
    <x v="0"/>
    <n v="981"/>
    <n v="0"/>
    <n v="1"/>
    <x v="1"/>
    <n v="30"/>
    <n v="0"/>
    <n v="1"/>
    <x v="0"/>
    <n v="136000"/>
    <n v="1.1000000000000001"/>
    <n v="137"/>
    <n v="1"/>
    <n v="0"/>
    <x v="1"/>
    <n v="0"/>
    <n v="1"/>
    <x v="0"/>
    <n v="11"/>
    <x v="1"/>
    <x v="1"/>
    <x v="1"/>
  </r>
  <r>
    <x v="5"/>
    <x v="1"/>
    <n v="1"/>
    <x v="1"/>
    <n v="308"/>
    <n v="1"/>
    <n v="0"/>
    <x v="0"/>
    <n v="60"/>
    <n v="1"/>
    <n v="0"/>
    <x v="1"/>
    <n v="377000"/>
    <n v="1"/>
    <n v="136"/>
    <n v="1"/>
    <n v="0"/>
    <x v="0"/>
    <n v="0"/>
    <n v="1"/>
    <x v="0"/>
    <n v="186"/>
    <x v="0"/>
    <x v="0"/>
    <x v="0"/>
  </r>
  <r>
    <x v="5"/>
    <x v="1"/>
    <n v="1"/>
    <x v="1"/>
    <n v="582"/>
    <n v="1"/>
    <n v="0"/>
    <x v="0"/>
    <n v="55"/>
    <n v="0"/>
    <n v="1"/>
    <x v="0"/>
    <n v="543000"/>
    <n v="1"/>
    <n v="132"/>
    <n v="0"/>
    <n v="1"/>
    <x v="0"/>
    <n v="0"/>
    <n v="1"/>
    <x v="0"/>
    <n v="250"/>
    <x v="0"/>
    <x v="0"/>
    <x v="0"/>
  </r>
  <r>
    <x v="5"/>
    <x v="1"/>
    <n v="1"/>
    <x v="1"/>
    <n v="582"/>
    <n v="0"/>
    <n v="1"/>
    <x v="1"/>
    <n v="38"/>
    <n v="1"/>
    <n v="0"/>
    <x v="1"/>
    <n v="422000"/>
    <n v="0.8"/>
    <n v="137"/>
    <n v="0"/>
    <n v="1"/>
    <x v="1"/>
    <n v="0"/>
    <n v="1"/>
    <x v="0"/>
    <n v="245"/>
    <x v="0"/>
    <x v="0"/>
    <x v="0"/>
  </r>
  <r>
    <x v="5"/>
    <x v="1"/>
    <n v="1"/>
    <x v="1"/>
    <n v="7702"/>
    <n v="1"/>
    <n v="0"/>
    <x v="0"/>
    <n v="25"/>
    <n v="1"/>
    <n v="0"/>
    <x v="1"/>
    <n v="390000"/>
    <n v="1"/>
    <n v="139"/>
    <n v="1"/>
    <n v="0"/>
    <x v="1"/>
    <n v="0"/>
    <n v="1"/>
    <x v="0"/>
    <n v="60"/>
    <x v="1"/>
    <x v="1"/>
    <x v="1"/>
  </r>
  <r>
    <x v="5"/>
    <x v="1"/>
    <n v="1"/>
    <x v="1"/>
    <n v="292"/>
    <n v="1"/>
    <n v="0"/>
    <x v="0"/>
    <n v="35"/>
    <n v="0"/>
    <n v="1"/>
    <x v="0"/>
    <n v="850000"/>
    <n v="1.3"/>
    <n v="142"/>
    <n v="1"/>
    <n v="0"/>
    <x v="0"/>
    <n v="1"/>
    <n v="0"/>
    <x v="1"/>
    <n v="88"/>
    <x v="0"/>
    <x v="0"/>
    <x v="0"/>
  </r>
  <r>
    <x v="5"/>
    <x v="1"/>
    <n v="1"/>
    <x v="1"/>
    <n v="582"/>
    <n v="0"/>
    <n v="1"/>
    <x v="1"/>
    <n v="20"/>
    <n v="1"/>
    <n v="0"/>
    <x v="1"/>
    <n v="126000"/>
    <n v="1.6"/>
    <n v="135"/>
    <n v="1"/>
    <n v="0"/>
    <x v="0"/>
    <n v="0"/>
    <n v="1"/>
    <x v="0"/>
    <n v="180"/>
    <x v="1"/>
    <x v="1"/>
    <x v="1"/>
  </r>
  <r>
    <x v="5"/>
    <x v="1"/>
    <n v="1"/>
    <x v="1"/>
    <n v="582"/>
    <n v="0"/>
    <n v="1"/>
    <x v="1"/>
    <n v="14"/>
    <n v="0"/>
    <n v="1"/>
    <x v="0"/>
    <n v="166000"/>
    <n v="0.8"/>
    <n v="127"/>
    <n v="1"/>
    <n v="0"/>
    <x v="0"/>
    <n v="0"/>
    <n v="1"/>
    <x v="0"/>
    <n v="14"/>
    <x v="1"/>
    <x v="1"/>
    <x v="1"/>
  </r>
  <r>
    <x v="5"/>
    <x v="0"/>
    <n v="0"/>
    <x v="0"/>
    <n v="1876"/>
    <n v="1"/>
    <n v="0"/>
    <x v="0"/>
    <n v="35"/>
    <n v="0"/>
    <n v="1"/>
    <x v="0"/>
    <n v="226000"/>
    <n v="0.9"/>
    <n v="138"/>
    <n v="1"/>
    <n v="0"/>
    <x v="0"/>
    <n v="0"/>
    <n v="1"/>
    <x v="0"/>
    <n v="88"/>
    <x v="0"/>
    <x v="0"/>
    <x v="0"/>
  </r>
  <r>
    <x v="5"/>
    <x v="0"/>
    <n v="0"/>
    <x v="0"/>
    <n v="130"/>
    <n v="0"/>
    <n v="1"/>
    <x v="1"/>
    <n v="35"/>
    <n v="0"/>
    <n v="1"/>
    <x v="0"/>
    <n v="174000"/>
    <n v="0.8"/>
    <n v="139"/>
    <n v="1"/>
    <n v="0"/>
    <x v="0"/>
    <n v="1"/>
    <n v="0"/>
    <x v="1"/>
    <n v="121"/>
    <x v="0"/>
    <x v="0"/>
    <x v="0"/>
  </r>
  <r>
    <x v="5"/>
    <x v="1"/>
    <n v="1"/>
    <x v="1"/>
    <n v="582"/>
    <n v="0"/>
    <n v="1"/>
    <x v="1"/>
    <n v="38"/>
    <n v="1"/>
    <n v="0"/>
    <x v="1"/>
    <n v="422000"/>
    <n v="0.8"/>
    <n v="137"/>
    <n v="0"/>
    <n v="1"/>
    <x v="0"/>
    <n v="0"/>
    <n v="1"/>
    <x v="0"/>
    <n v="245"/>
    <x v="0"/>
    <x v="0"/>
    <x v="0"/>
  </r>
  <r>
    <x v="5"/>
    <x v="1"/>
    <n v="1"/>
    <x v="1"/>
    <n v="2060"/>
    <n v="1"/>
    <n v="0"/>
    <x v="0"/>
    <n v="60"/>
    <n v="0"/>
    <n v="1"/>
    <x v="0"/>
    <n v="742000"/>
    <n v="0.8"/>
    <n v="138"/>
    <n v="0"/>
    <n v="1"/>
    <x v="1"/>
    <n v="0"/>
    <n v="1"/>
    <x v="0"/>
    <n v="278"/>
    <x v="0"/>
    <x v="0"/>
    <x v="0"/>
  </r>
  <r>
    <x v="5"/>
    <x v="0"/>
    <n v="0"/>
    <x v="0"/>
    <n v="1876"/>
    <n v="1"/>
    <n v="0"/>
    <x v="0"/>
    <n v="35"/>
    <n v="0"/>
    <n v="1"/>
    <x v="0"/>
    <n v="226000"/>
    <n v="0.9"/>
    <n v="138"/>
    <n v="1"/>
    <n v="0"/>
    <x v="1"/>
    <n v="0"/>
    <n v="1"/>
    <x v="0"/>
    <n v="88"/>
    <x v="0"/>
    <x v="0"/>
    <x v="0"/>
  </r>
  <r>
    <x v="5"/>
    <x v="0"/>
    <n v="0"/>
    <x v="0"/>
    <n v="66"/>
    <n v="1"/>
    <n v="0"/>
    <x v="0"/>
    <n v="25"/>
    <n v="0"/>
    <n v="1"/>
    <x v="0"/>
    <n v="233000"/>
    <n v="0.8"/>
    <n v="135"/>
    <n v="1"/>
    <n v="0"/>
    <x v="0"/>
    <n v="0"/>
    <n v="1"/>
    <x v="0"/>
    <n v="230"/>
    <x v="0"/>
    <x v="0"/>
    <x v="0"/>
  </r>
  <r>
    <x v="5"/>
    <x v="1"/>
    <n v="1"/>
    <x v="1"/>
    <n v="582"/>
    <n v="0"/>
    <n v="1"/>
    <x v="1"/>
    <n v="80"/>
    <n v="0"/>
    <n v="1"/>
    <x v="0"/>
    <n v="263358.03000000003"/>
    <n v="1.18"/>
    <n v="137"/>
    <n v="0"/>
    <n v="1"/>
    <x v="0"/>
    <n v="0"/>
    <n v="1"/>
    <x v="0"/>
    <n v="63"/>
    <x v="0"/>
    <x v="0"/>
    <x v="0"/>
  </r>
  <r>
    <x v="5"/>
    <x v="0"/>
    <n v="0"/>
    <x v="0"/>
    <n v="981"/>
    <n v="0"/>
    <n v="1"/>
    <x v="1"/>
    <n v="30"/>
    <n v="0"/>
    <n v="1"/>
    <x v="0"/>
    <n v="136000"/>
    <n v="1.1000000000000001"/>
    <n v="137"/>
    <n v="1"/>
    <n v="0"/>
    <x v="1"/>
    <n v="0"/>
    <n v="1"/>
    <x v="0"/>
    <n v="11"/>
    <x v="1"/>
    <x v="1"/>
    <x v="1"/>
  </r>
  <r>
    <x v="5"/>
    <x v="1"/>
    <n v="1"/>
    <x v="1"/>
    <n v="582"/>
    <n v="0"/>
    <n v="1"/>
    <x v="1"/>
    <n v="38"/>
    <n v="1"/>
    <n v="0"/>
    <x v="1"/>
    <n v="422000"/>
    <n v="0.8"/>
    <n v="137"/>
    <n v="0"/>
    <n v="1"/>
    <x v="0"/>
    <n v="0"/>
    <n v="1"/>
    <x v="0"/>
    <n v="245"/>
    <x v="0"/>
    <x v="0"/>
    <x v="0"/>
  </r>
  <r>
    <x v="5"/>
    <x v="1"/>
    <n v="1"/>
    <x v="1"/>
    <n v="582"/>
    <n v="1"/>
    <n v="0"/>
    <x v="0"/>
    <n v="38"/>
    <n v="0"/>
    <n v="1"/>
    <x v="0"/>
    <n v="302000"/>
    <n v="0.9"/>
    <n v="140"/>
    <n v="0"/>
    <n v="1"/>
    <x v="1"/>
    <n v="0"/>
    <n v="1"/>
    <x v="0"/>
    <n v="244"/>
    <x v="0"/>
    <x v="0"/>
    <x v="0"/>
  </r>
  <r>
    <x v="5"/>
    <x v="1"/>
    <n v="1"/>
    <x v="1"/>
    <n v="7702"/>
    <n v="1"/>
    <n v="0"/>
    <x v="0"/>
    <n v="25"/>
    <n v="1"/>
    <n v="0"/>
    <x v="1"/>
    <n v="390000"/>
    <n v="1"/>
    <n v="139"/>
    <n v="1"/>
    <n v="0"/>
    <x v="1"/>
    <n v="0"/>
    <n v="1"/>
    <x v="0"/>
    <n v="60"/>
    <x v="1"/>
    <x v="1"/>
    <x v="1"/>
  </r>
  <r>
    <x v="5"/>
    <x v="1"/>
    <n v="1"/>
    <x v="1"/>
    <n v="582"/>
    <n v="0"/>
    <n v="1"/>
    <x v="1"/>
    <n v="14"/>
    <n v="0"/>
    <n v="1"/>
    <x v="0"/>
    <n v="166000"/>
    <n v="0.8"/>
    <n v="127"/>
    <n v="1"/>
    <n v="0"/>
    <x v="0"/>
    <n v="0"/>
    <n v="1"/>
    <x v="0"/>
    <n v="14"/>
    <x v="1"/>
    <x v="1"/>
    <x v="1"/>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38"/>
    <n v="1"/>
    <n v="0"/>
    <x v="1"/>
    <n v="263358.03000000003"/>
    <n v="1.18"/>
    <n v="137"/>
    <n v="0"/>
    <n v="1"/>
    <x v="0"/>
    <n v="0"/>
    <n v="1"/>
    <x v="0"/>
    <n v="185"/>
    <x v="0"/>
    <x v="0"/>
    <x v="0"/>
  </r>
  <r>
    <x v="5"/>
    <x v="1"/>
    <n v="1"/>
    <x v="1"/>
    <n v="582"/>
    <n v="0"/>
    <n v="1"/>
    <x v="1"/>
    <n v="14"/>
    <n v="0"/>
    <n v="1"/>
    <x v="0"/>
    <n v="166000"/>
    <n v="0.8"/>
    <n v="127"/>
    <n v="1"/>
    <n v="0"/>
    <x v="1"/>
    <n v="0"/>
    <n v="1"/>
    <x v="0"/>
    <n v="14"/>
    <x v="1"/>
    <x v="1"/>
    <x v="1"/>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308"/>
    <n v="1"/>
    <n v="0"/>
    <x v="0"/>
    <n v="60"/>
    <n v="1"/>
    <n v="0"/>
    <x v="1"/>
    <n v="377000"/>
    <n v="1"/>
    <n v="136"/>
    <n v="1"/>
    <n v="0"/>
    <x v="1"/>
    <n v="0"/>
    <n v="1"/>
    <x v="0"/>
    <n v="186"/>
    <x v="0"/>
    <x v="0"/>
    <x v="0"/>
  </r>
  <r>
    <x v="5"/>
    <x v="1"/>
    <n v="1"/>
    <x v="1"/>
    <n v="2442"/>
    <n v="1"/>
    <n v="0"/>
    <x v="0"/>
    <n v="30"/>
    <n v="0"/>
    <n v="1"/>
    <x v="0"/>
    <n v="334000"/>
    <n v="1.1000000000000001"/>
    <n v="139"/>
    <n v="1"/>
    <n v="0"/>
    <x v="0"/>
    <n v="0"/>
    <n v="1"/>
    <x v="0"/>
    <n v="129"/>
    <x v="1"/>
    <x v="1"/>
    <x v="1"/>
  </r>
  <r>
    <x v="5"/>
    <x v="1"/>
    <n v="1"/>
    <x v="1"/>
    <n v="2442"/>
    <n v="1"/>
    <n v="0"/>
    <x v="0"/>
    <n v="30"/>
    <n v="0"/>
    <n v="1"/>
    <x v="0"/>
    <n v="334000"/>
    <n v="1.1000000000000001"/>
    <n v="139"/>
    <n v="1"/>
    <n v="0"/>
    <x v="0"/>
    <n v="0"/>
    <n v="1"/>
    <x v="0"/>
    <n v="129"/>
    <x v="1"/>
    <x v="1"/>
    <x v="1"/>
  </r>
  <r>
    <x v="5"/>
    <x v="1"/>
    <n v="1"/>
    <x v="1"/>
    <n v="7702"/>
    <n v="1"/>
    <n v="0"/>
    <x v="0"/>
    <n v="25"/>
    <n v="1"/>
    <n v="0"/>
    <x v="1"/>
    <n v="390000"/>
    <n v="1"/>
    <n v="139"/>
    <n v="1"/>
    <n v="0"/>
    <x v="0"/>
    <n v="0"/>
    <n v="1"/>
    <x v="0"/>
    <n v="60"/>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292"/>
    <n v="1"/>
    <n v="0"/>
    <x v="0"/>
    <n v="35"/>
    <n v="0"/>
    <n v="1"/>
    <x v="0"/>
    <n v="850000"/>
    <n v="1.3"/>
    <n v="142"/>
    <n v="1"/>
    <n v="0"/>
    <x v="0"/>
    <n v="1"/>
    <n v="0"/>
    <x v="1"/>
    <n v="88"/>
    <x v="0"/>
    <x v="0"/>
    <x v="0"/>
  </r>
  <r>
    <x v="5"/>
    <x v="1"/>
    <n v="1"/>
    <x v="1"/>
    <n v="582"/>
    <n v="1"/>
    <n v="0"/>
    <x v="0"/>
    <n v="38"/>
    <n v="1"/>
    <n v="0"/>
    <x v="1"/>
    <n v="263358.03000000003"/>
    <n v="1.18"/>
    <n v="137"/>
    <n v="0"/>
    <n v="1"/>
    <x v="0"/>
    <n v="0"/>
    <n v="1"/>
    <x v="0"/>
    <n v="185"/>
    <x v="0"/>
    <x v="0"/>
    <x v="0"/>
  </r>
  <r>
    <x v="5"/>
    <x v="0"/>
    <n v="0"/>
    <x v="0"/>
    <n v="66"/>
    <n v="1"/>
    <n v="0"/>
    <x v="0"/>
    <n v="25"/>
    <n v="0"/>
    <n v="1"/>
    <x v="0"/>
    <n v="233000"/>
    <n v="0.8"/>
    <n v="135"/>
    <n v="1"/>
    <n v="0"/>
    <x v="1"/>
    <n v="0"/>
    <n v="1"/>
    <x v="0"/>
    <n v="230"/>
    <x v="0"/>
    <x v="0"/>
    <x v="0"/>
  </r>
  <r>
    <x v="5"/>
    <x v="0"/>
    <n v="0"/>
    <x v="0"/>
    <n v="66"/>
    <n v="1"/>
    <n v="0"/>
    <x v="0"/>
    <n v="25"/>
    <n v="0"/>
    <n v="1"/>
    <x v="0"/>
    <n v="233000"/>
    <n v="0.8"/>
    <n v="135"/>
    <n v="1"/>
    <n v="0"/>
    <x v="0"/>
    <n v="0"/>
    <n v="1"/>
    <x v="0"/>
    <n v="230"/>
    <x v="0"/>
    <x v="0"/>
    <x v="0"/>
  </r>
  <r>
    <x v="5"/>
    <x v="1"/>
    <n v="1"/>
    <x v="1"/>
    <n v="2442"/>
    <n v="1"/>
    <n v="0"/>
    <x v="0"/>
    <n v="30"/>
    <n v="0"/>
    <n v="1"/>
    <x v="0"/>
    <n v="334000"/>
    <n v="1.1000000000000001"/>
    <n v="139"/>
    <n v="1"/>
    <n v="0"/>
    <x v="0"/>
    <n v="0"/>
    <n v="1"/>
    <x v="0"/>
    <n v="129"/>
    <x v="1"/>
    <x v="1"/>
    <x v="1"/>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0"/>
    <n v="0"/>
    <x v="0"/>
    <n v="981"/>
    <n v="0"/>
    <n v="1"/>
    <x v="1"/>
    <n v="30"/>
    <n v="0"/>
    <n v="1"/>
    <x v="0"/>
    <n v="136000"/>
    <n v="1.1000000000000001"/>
    <n v="137"/>
    <n v="1"/>
    <n v="0"/>
    <x v="0"/>
    <n v="0"/>
    <n v="1"/>
    <x v="0"/>
    <n v="11"/>
    <x v="1"/>
    <x v="1"/>
    <x v="1"/>
  </r>
  <r>
    <x v="5"/>
    <x v="0"/>
    <n v="0"/>
    <x v="0"/>
    <n v="981"/>
    <n v="0"/>
    <n v="1"/>
    <x v="1"/>
    <n v="30"/>
    <n v="0"/>
    <n v="1"/>
    <x v="0"/>
    <n v="136000"/>
    <n v="1.1000000000000001"/>
    <n v="137"/>
    <n v="1"/>
    <n v="0"/>
    <x v="0"/>
    <n v="0"/>
    <n v="1"/>
    <x v="0"/>
    <n v="11"/>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1"/>
    <n v="0"/>
    <x v="0"/>
    <n v="38"/>
    <n v="1"/>
    <n v="0"/>
    <x v="1"/>
    <n v="263358.03000000003"/>
    <n v="1.18"/>
    <n v="137"/>
    <n v="0"/>
    <n v="1"/>
    <x v="0"/>
    <n v="0"/>
    <n v="1"/>
    <x v="0"/>
    <n v="185"/>
    <x v="0"/>
    <x v="0"/>
    <x v="0"/>
  </r>
  <r>
    <x v="5"/>
    <x v="1"/>
    <n v="1"/>
    <x v="1"/>
    <n v="582"/>
    <n v="0"/>
    <n v="1"/>
    <x v="1"/>
    <n v="20"/>
    <n v="1"/>
    <n v="0"/>
    <x v="1"/>
    <n v="126000"/>
    <n v="1.6"/>
    <n v="135"/>
    <n v="1"/>
    <n v="0"/>
    <x v="1"/>
    <n v="0"/>
    <n v="1"/>
    <x v="0"/>
    <n v="180"/>
    <x v="1"/>
    <x v="1"/>
    <x v="1"/>
  </r>
  <r>
    <x v="5"/>
    <x v="0"/>
    <n v="0"/>
    <x v="0"/>
    <n v="1876"/>
    <n v="1"/>
    <n v="0"/>
    <x v="0"/>
    <n v="35"/>
    <n v="0"/>
    <n v="1"/>
    <x v="0"/>
    <n v="226000"/>
    <n v="0.9"/>
    <n v="138"/>
    <n v="1"/>
    <n v="0"/>
    <x v="0"/>
    <n v="0"/>
    <n v="1"/>
    <x v="0"/>
    <n v="88"/>
    <x v="0"/>
    <x v="0"/>
    <x v="0"/>
  </r>
  <r>
    <x v="5"/>
    <x v="1"/>
    <n v="1"/>
    <x v="1"/>
    <n v="582"/>
    <n v="0"/>
    <n v="1"/>
    <x v="1"/>
    <n v="80"/>
    <n v="0"/>
    <n v="1"/>
    <x v="0"/>
    <n v="263358.03000000003"/>
    <n v="1.18"/>
    <n v="137"/>
    <n v="0"/>
    <n v="1"/>
    <x v="0"/>
    <n v="0"/>
    <n v="1"/>
    <x v="0"/>
    <n v="63"/>
    <x v="0"/>
    <x v="0"/>
    <x v="0"/>
  </r>
  <r>
    <x v="5"/>
    <x v="1"/>
    <n v="1"/>
    <x v="1"/>
    <n v="308"/>
    <n v="1"/>
    <n v="0"/>
    <x v="0"/>
    <n v="60"/>
    <n v="1"/>
    <n v="0"/>
    <x v="1"/>
    <n v="377000"/>
    <n v="1"/>
    <n v="136"/>
    <n v="1"/>
    <n v="0"/>
    <x v="1"/>
    <n v="0"/>
    <n v="1"/>
    <x v="0"/>
    <n v="186"/>
    <x v="0"/>
    <x v="0"/>
    <x v="0"/>
  </r>
  <r>
    <x v="5"/>
    <x v="1"/>
    <n v="1"/>
    <x v="1"/>
    <n v="582"/>
    <n v="0"/>
    <n v="1"/>
    <x v="1"/>
    <n v="14"/>
    <n v="0"/>
    <n v="1"/>
    <x v="0"/>
    <n v="166000"/>
    <n v="0.8"/>
    <n v="127"/>
    <n v="1"/>
    <n v="0"/>
    <x v="0"/>
    <n v="0"/>
    <n v="1"/>
    <x v="0"/>
    <n v="14"/>
    <x v="1"/>
    <x v="1"/>
    <x v="1"/>
  </r>
  <r>
    <x v="5"/>
    <x v="1"/>
    <n v="1"/>
    <x v="1"/>
    <n v="2442"/>
    <n v="1"/>
    <n v="0"/>
    <x v="0"/>
    <n v="30"/>
    <n v="0"/>
    <n v="1"/>
    <x v="0"/>
    <n v="334000"/>
    <n v="1.1000000000000001"/>
    <n v="139"/>
    <n v="1"/>
    <n v="0"/>
    <x v="0"/>
    <n v="0"/>
    <n v="1"/>
    <x v="0"/>
    <n v="129"/>
    <x v="1"/>
    <x v="1"/>
    <x v="1"/>
  </r>
  <r>
    <x v="5"/>
    <x v="1"/>
    <n v="1"/>
    <x v="1"/>
    <n v="582"/>
    <n v="1"/>
    <n v="0"/>
    <x v="0"/>
    <n v="55"/>
    <n v="0"/>
    <n v="1"/>
    <x v="0"/>
    <n v="543000"/>
    <n v="1"/>
    <n v="132"/>
    <n v="0"/>
    <n v="1"/>
    <x v="0"/>
    <n v="0"/>
    <n v="1"/>
    <x v="0"/>
    <n v="250"/>
    <x v="0"/>
    <x v="0"/>
    <x v="0"/>
  </r>
  <r>
    <x v="5"/>
    <x v="1"/>
    <n v="1"/>
    <x v="1"/>
    <n v="2413"/>
    <n v="0"/>
    <n v="1"/>
    <x v="1"/>
    <n v="38"/>
    <n v="0"/>
    <n v="1"/>
    <x v="0"/>
    <n v="140000"/>
    <n v="1.4"/>
    <n v="140"/>
    <n v="1"/>
    <n v="0"/>
    <x v="1"/>
    <n v="1"/>
    <n v="0"/>
    <x v="1"/>
    <n v="280"/>
    <x v="0"/>
    <x v="0"/>
    <x v="0"/>
  </r>
  <r>
    <x v="5"/>
    <x v="1"/>
    <n v="1"/>
    <x v="1"/>
    <n v="582"/>
    <n v="0"/>
    <n v="1"/>
    <x v="1"/>
    <n v="20"/>
    <n v="1"/>
    <n v="0"/>
    <x v="1"/>
    <n v="126000"/>
    <n v="1.6"/>
    <n v="135"/>
    <n v="1"/>
    <n v="0"/>
    <x v="0"/>
    <n v="0"/>
    <n v="1"/>
    <x v="0"/>
    <n v="180"/>
    <x v="1"/>
    <x v="1"/>
    <x v="1"/>
  </r>
  <r>
    <x v="5"/>
    <x v="0"/>
    <n v="0"/>
    <x v="0"/>
    <n v="981"/>
    <n v="0"/>
    <n v="1"/>
    <x v="1"/>
    <n v="30"/>
    <n v="0"/>
    <n v="1"/>
    <x v="0"/>
    <n v="136000"/>
    <n v="1.1000000000000001"/>
    <n v="137"/>
    <n v="1"/>
    <n v="0"/>
    <x v="0"/>
    <n v="0"/>
    <n v="1"/>
    <x v="0"/>
    <n v="11"/>
    <x v="1"/>
    <x v="1"/>
    <x v="1"/>
  </r>
  <r>
    <x v="5"/>
    <x v="1"/>
    <n v="1"/>
    <x v="1"/>
    <n v="292"/>
    <n v="1"/>
    <n v="0"/>
    <x v="0"/>
    <n v="35"/>
    <n v="0"/>
    <n v="1"/>
    <x v="0"/>
    <n v="850000"/>
    <n v="1.3"/>
    <n v="142"/>
    <n v="1"/>
    <n v="0"/>
    <x v="0"/>
    <n v="1"/>
    <n v="0"/>
    <x v="1"/>
    <n v="88"/>
    <x v="0"/>
    <x v="0"/>
    <x v="0"/>
  </r>
  <r>
    <x v="5"/>
    <x v="1"/>
    <n v="1"/>
    <x v="1"/>
    <n v="2060"/>
    <n v="1"/>
    <n v="0"/>
    <x v="0"/>
    <n v="60"/>
    <n v="0"/>
    <n v="1"/>
    <x v="0"/>
    <n v="742000"/>
    <n v="0.8"/>
    <n v="138"/>
    <n v="0"/>
    <n v="1"/>
    <x v="0"/>
    <n v="0"/>
    <n v="1"/>
    <x v="0"/>
    <n v="278"/>
    <x v="0"/>
    <x v="0"/>
    <x v="0"/>
  </r>
  <r>
    <x v="5"/>
    <x v="0"/>
    <n v="0"/>
    <x v="0"/>
    <n v="1876"/>
    <n v="1"/>
    <n v="0"/>
    <x v="0"/>
    <n v="35"/>
    <n v="0"/>
    <n v="1"/>
    <x v="0"/>
    <n v="226000"/>
    <n v="0.9"/>
    <n v="138"/>
    <n v="1"/>
    <n v="0"/>
    <x v="1"/>
    <n v="0"/>
    <n v="1"/>
    <x v="0"/>
    <n v="88"/>
    <x v="0"/>
    <x v="0"/>
    <x v="0"/>
  </r>
  <r>
    <x v="5"/>
    <x v="1"/>
    <n v="1"/>
    <x v="1"/>
    <n v="582"/>
    <n v="0"/>
    <n v="1"/>
    <x v="1"/>
    <n v="14"/>
    <n v="0"/>
    <n v="1"/>
    <x v="0"/>
    <n v="166000"/>
    <n v="0.8"/>
    <n v="127"/>
    <n v="1"/>
    <n v="0"/>
    <x v="0"/>
    <n v="0"/>
    <n v="1"/>
    <x v="0"/>
    <n v="14"/>
    <x v="1"/>
    <x v="1"/>
    <x v="1"/>
  </r>
  <r>
    <x v="5"/>
    <x v="0"/>
    <n v="0"/>
    <x v="0"/>
    <n v="130"/>
    <n v="0"/>
    <n v="1"/>
    <x v="1"/>
    <n v="35"/>
    <n v="0"/>
    <n v="1"/>
    <x v="0"/>
    <n v="174000"/>
    <n v="0.8"/>
    <n v="139"/>
    <n v="1"/>
    <n v="0"/>
    <x v="0"/>
    <n v="1"/>
    <n v="0"/>
    <x v="1"/>
    <n v="121"/>
    <x v="0"/>
    <x v="0"/>
    <x v="0"/>
  </r>
  <r>
    <x v="5"/>
    <x v="1"/>
    <n v="1"/>
    <x v="1"/>
    <n v="308"/>
    <n v="1"/>
    <n v="0"/>
    <x v="0"/>
    <n v="60"/>
    <n v="1"/>
    <n v="0"/>
    <x v="1"/>
    <n v="377000"/>
    <n v="1"/>
    <n v="136"/>
    <n v="1"/>
    <n v="0"/>
    <x v="0"/>
    <n v="0"/>
    <n v="1"/>
    <x v="0"/>
    <n v="186"/>
    <x v="0"/>
    <x v="0"/>
    <x v="0"/>
  </r>
  <r>
    <x v="5"/>
    <x v="1"/>
    <n v="1"/>
    <x v="1"/>
    <n v="2413"/>
    <n v="0"/>
    <n v="1"/>
    <x v="1"/>
    <n v="38"/>
    <n v="0"/>
    <n v="1"/>
    <x v="0"/>
    <n v="140000"/>
    <n v="1.4"/>
    <n v="140"/>
    <n v="1"/>
    <n v="0"/>
    <x v="0"/>
    <n v="1"/>
    <n v="0"/>
    <x v="1"/>
    <n v="280"/>
    <x v="0"/>
    <x v="0"/>
    <x v="0"/>
  </r>
  <r>
    <x v="5"/>
    <x v="1"/>
    <n v="1"/>
    <x v="1"/>
    <n v="582"/>
    <n v="0"/>
    <n v="1"/>
    <x v="1"/>
    <n v="80"/>
    <n v="0"/>
    <n v="1"/>
    <x v="0"/>
    <n v="263358.03000000003"/>
    <n v="1.18"/>
    <n v="137"/>
    <n v="0"/>
    <n v="1"/>
    <x v="0"/>
    <n v="0"/>
    <n v="1"/>
    <x v="0"/>
    <n v="63"/>
    <x v="0"/>
    <x v="0"/>
    <x v="0"/>
  </r>
  <r>
    <x v="5"/>
    <x v="1"/>
    <n v="1"/>
    <x v="1"/>
    <n v="7702"/>
    <n v="1"/>
    <n v="0"/>
    <x v="0"/>
    <n v="25"/>
    <n v="1"/>
    <n v="0"/>
    <x v="1"/>
    <n v="390000"/>
    <n v="1"/>
    <n v="139"/>
    <n v="1"/>
    <n v="0"/>
    <x v="1"/>
    <n v="0"/>
    <n v="1"/>
    <x v="0"/>
    <n v="60"/>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582"/>
    <n v="0"/>
    <n v="1"/>
    <x v="1"/>
    <n v="80"/>
    <n v="0"/>
    <n v="1"/>
    <x v="0"/>
    <n v="263358.03000000003"/>
    <n v="1.18"/>
    <n v="137"/>
    <n v="0"/>
    <n v="1"/>
    <x v="0"/>
    <n v="0"/>
    <n v="1"/>
    <x v="0"/>
    <n v="63"/>
    <x v="0"/>
    <x v="0"/>
    <x v="0"/>
  </r>
  <r>
    <x v="5"/>
    <x v="1"/>
    <n v="1"/>
    <x v="1"/>
    <n v="7702"/>
    <n v="1"/>
    <n v="0"/>
    <x v="0"/>
    <n v="25"/>
    <n v="1"/>
    <n v="0"/>
    <x v="1"/>
    <n v="390000"/>
    <n v="1"/>
    <n v="139"/>
    <n v="1"/>
    <n v="0"/>
    <x v="1"/>
    <n v="0"/>
    <n v="1"/>
    <x v="0"/>
    <n v="60"/>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2413"/>
    <n v="0"/>
    <n v="1"/>
    <x v="1"/>
    <n v="38"/>
    <n v="0"/>
    <n v="1"/>
    <x v="0"/>
    <n v="140000"/>
    <n v="1.4"/>
    <n v="140"/>
    <n v="1"/>
    <n v="0"/>
    <x v="0"/>
    <n v="1"/>
    <n v="0"/>
    <x v="1"/>
    <n v="280"/>
    <x v="0"/>
    <x v="0"/>
    <x v="0"/>
  </r>
  <r>
    <x v="5"/>
    <x v="1"/>
    <n v="1"/>
    <x v="1"/>
    <n v="7702"/>
    <n v="1"/>
    <n v="0"/>
    <x v="0"/>
    <n v="25"/>
    <n v="1"/>
    <n v="0"/>
    <x v="1"/>
    <n v="390000"/>
    <n v="1"/>
    <n v="139"/>
    <n v="1"/>
    <n v="0"/>
    <x v="0"/>
    <n v="0"/>
    <n v="1"/>
    <x v="0"/>
    <n v="60"/>
    <x v="1"/>
    <x v="1"/>
    <x v="1"/>
  </r>
  <r>
    <x v="5"/>
    <x v="0"/>
    <n v="0"/>
    <x v="0"/>
    <n v="1876"/>
    <n v="1"/>
    <n v="0"/>
    <x v="0"/>
    <n v="35"/>
    <n v="0"/>
    <n v="1"/>
    <x v="0"/>
    <n v="226000"/>
    <n v="0.9"/>
    <n v="138"/>
    <n v="1"/>
    <n v="0"/>
    <x v="0"/>
    <n v="0"/>
    <n v="1"/>
    <x v="0"/>
    <n v="88"/>
    <x v="0"/>
    <x v="0"/>
    <x v="0"/>
  </r>
  <r>
    <x v="5"/>
    <x v="0"/>
    <n v="0"/>
    <x v="0"/>
    <n v="66"/>
    <n v="1"/>
    <n v="0"/>
    <x v="0"/>
    <n v="25"/>
    <n v="0"/>
    <n v="1"/>
    <x v="0"/>
    <n v="233000"/>
    <n v="0.8"/>
    <n v="135"/>
    <n v="1"/>
    <n v="0"/>
    <x v="0"/>
    <n v="0"/>
    <n v="1"/>
    <x v="0"/>
    <n v="230"/>
    <x v="0"/>
    <x v="0"/>
    <x v="0"/>
  </r>
  <r>
    <x v="5"/>
    <x v="0"/>
    <n v="0"/>
    <x v="0"/>
    <n v="66"/>
    <n v="1"/>
    <n v="0"/>
    <x v="0"/>
    <n v="25"/>
    <n v="0"/>
    <n v="1"/>
    <x v="0"/>
    <n v="233000"/>
    <n v="0.8"/>
    <n v="135"/>
    <n v="1"/>
    <n v="0"/>
    <x v="0"/>
    <n v="0"/>
    <n v="1"/>
    <x v="0"/>
    <n v="230"/>
    <x v="0"/>
    <x v="0"/>
    <x v="0"/>
  </r>
  <r>
    <x v="5"/>
    <x v="1"/>
    <n v="1"/>
    <x v="1"/>
    <n v="2442"/>
    <n v="1"/>
    <n v="0"/>
    <x v="0"/>
    <n v="30"/>
    <n v="0"/>
    <n v="1"/>
    <x v="0"/>
    <n v="334000"/>
    <n v="1.1000000000000001"/>
    <n v="139"/>
    <n v="1"/>
    <n v="0"/>
    <x v="0"/>
    <n v="0"/>
    <n v="1"/>
    <x v="0"/>
    <n v="129"/>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615"/>
    <n v="1"/>
    <n v="0"/>
    <x v="0"/>
    <n v="55"/>
    <n v="0"/>
    <n v="1"/>
    <x v="0"/>
    <n v="222000"/>
    <n v="0.8"/>
    <n v="141"/>
    <n v="0"/>
    <n v="1"/>
    <x v="0"/>
    <n v="0"/>
    <n v="1"/>
    <x v="0"/>
    <n v="257"/>
    <x v="0"/>
    <x v="0"/>
    <x v="0"/>
  </r>
  <r>
    <x v="5"/>
    <x v="1"/>
    <n v="1"/>
    <x v="1"/>
    <n v="582"/>
    <n v="0"/>
    <n v="1"/>
    <x v="1"/>
    <n v="14"/>
    <n v="0"/>
    <n v="1"/>
    <x v="0"/>
    <n v="166000"/>
    <n v="0.8"/>
    <n v="127"/>
    <n v="1"/>
    <n v="0"/>
    <x v="1"/>
    <n v="0"/>
    <n v="1"/>
    <x v="0"/>
    <n v="14"/>
    <x v="1"/>
    <x v="1"/>
    <x v="1"/>
  </r>
  <r>
    <x v="5"/>
    <x v="1"/>
    <n v="1"/>
    <x v="1"/>
    <n v="2442"/>
    <n v="1"/>
    <n v="0"/>
    <x v="0"/>
    <n v="30"/>
    <n v="0"/>
    <n v="1"/>
    <x v="0"/>
    <n v="334000"/>
    <n v="1.1000000000000001"/>
    <n v="139"/>
    <n v="1"/>
    <n v="0"/>
    <x v="0"/>
    <n v="0"/>
    <n v="1"/>
    <x v="0"/>
    <n v="129"/>
    <x v="1"/>
    <x v="1"/>
    <x v="1"/>
  </r>
  <r>
    <x v="5"/>
    <x v="1"/>
    <n v="1"/>
    <x v="1"/>
    <n v="292"/>
    <n v="1"/>
    <n v="0"/>
    <x v="0"/>
    <n v="35"/>
    <n v="0"/>
    <n v="1"/>
    <x v="0"/>
    <n v="850000"/>
    <n v="1.3"/>
    <n v="142"/>
    <n v="1"/>
    <n v="0"/>
    <x v="0"/>
    <n v="1"/>
    <n v="0"/>
    <x v="1"/>
    <n v="88"/>
    <x v="0"/>
    <x v="0"/>
    <x v="0"/>
  </r>
  <r>
    <x v="5"/>
    <x v="0"/>
    <n v="0"/>
    <x v="0"/>
    <n v="981"/>
    <n v="0"/>
    <n v="1"/>
    <x v="1"/>
    <n v="30"/>
    <n v="0"/>
    <n v="1"/>
    <x v="0"/>
    <n v="136000"/>
    <n v="1.1000000000000001"/>
    <n v="137"/>
    <n v="1"/>
    <n v="0"/>
    <x v="0"/>
    <n v="0"/>
    <n v="1"/>
    <x v="0"/>
    <n v="11"/>
    <x v="1"/>
    <x v="1"/>
    <x v="1"/>
  </r>
  <r>
    <x v="5"/>
    <x v="1"/>
    <n v="1"/>
    <x v="1"/>
    <n v="2060"/>
    <n v="1"/>
    <n v="0"/>
    <x v="0"/>
    <n v="60"/>
    <n v="0"/>
    <n v="1"/>
    <x v="0"/>
    <n v="742000"/>
    <n v="0.8"/>
    <n v="138"/>
    <n v="0"/>
    <n v="1"/>
    <x v="0"/>
    <n v="0"/>
    <n v="1"/>
    <x v="0"/>
    <n v="278"/>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615"/>
    <n v="1"/>
    <n v="0"/>
    <x v="0"/>
    <n v="55"/>
    <n v="0"/>
    <n v="1"/>
    <x v="0"/>
    <n v="222000"/>
    <n v="0.8"/>
    <n v="141"/>
    <n v="0"/>
    <n v="1"/>
    <x v="0"/>
    <n v="0"/>
    <n v="1"/>
    <x v="0"/>
    <n v="257"/>
    <x v="0"/>
    <x v="0"/>
    <x v="0"/>
  </r>
  <r>
    <x v="5"/>
    <x v="0"/>
    <n v="0"/>
    <x v="0"/>
    <n v="1876"/>
    <n v="1"/>
    <n v="0"/>
    <x v="0"/>
    <n v="35"/>
    <n v="0"/>
    <n v="1"/>
    <x v="0"/>
    <n v="226000"/>
    <n v="0.9"/>
    <n v="138"/>
    <n v="1"/>
    <n v="0"/>
    <x v="1"/>
    <n v="0"/>
    <n v="1"/>
    <x v="0"/>
    <n v="88"/>
    <x v="0"/>
    <x v="0"/>
    <x v="0"/>
  </r>
  <r>
    <x v="5"/>
    <x v="1"/>
    <n v="1"/>
    <x v="1"/>
    <n v="615"/>
    <n v="1"/>
    <n v="0"/>
    <x v="0"/>
    <n v="55"/>
    <n v="0"/>
    <n v="1"/>
    <x v="0"/>
    <n v="222000"/>
    <n v="0.8"/>
    <n v="141"/>
    <n v="0"/>
    <n v="1"/>
    <x v="0"/>
    <n v="0"/>
    <n v="1"/>
    <x v="0"/>
    <n v="257"/>
    <x v="0"/>
    <x v="0"/>
    <x v="0"/>
  </r>
  <r>
    <x v="5"/>
    <x v="1"/>
    <n v="1"/>
    <x v="1"/>
    <n v="582"/>
    <n v="1"/>
    <n v="0"/>
    <x v="0"/>
    <n v="38"/>
    <n v="1"/>
    <n v="0"/>
    <x v="1"/>
    <n v="263358.03000000003"/>
    <n v="1.18"/>
    <n v="137"/>
    <n v="0"/>
    <n v="1"/>
    <x v="1"/>
    <n v="0"/>
    <n v="1"/>
    <x v="0"/>
    <n v="185"/>
    <x v="0"/>
    <x v="0"/>
    <x v="0"/>
  </r>
  <r>
    <x v="5"/>
    <x v="1"/>
    <n v="1"/>
    <x v="1"/>
    <n v="582"/>
    <n v="1"/>
    <n v="0"/>
    <x v="0"/>
    <n v="38"/>
    <n v="1"/>
    <n v="0"/>
    <x v="1"/>
    <n v="263358.03000000003"/>
    <n v="1.18"/>
    <n v="137"/>
    <n v="0"/>
    <n v="1"/>
    <x v="1"/>
    <n v="0"/>
    <n v="1"/>
    <x v="0"/>
    <n v="185"/>
    <x v="0"/>
    <x v="0"/>
    <x v="0"/>
  </r>
  <r>
    <x v="5"/>
    <x v="1"/>
    <n v="1"/>
    <x v="1"/>
    <n v="582"/>
    <n v="0"/>
    <n v="1"/>
    <x v="1"/>
    <n v="20"/>
    <n v="1"/>
    <n v="0"/>
    <x v="1"/>
    <n v="126000"/>
    <n v="1.6"/>
    <n v="135"/>
    <n v="1"/>
    <n v="0"/>
    <x v="1"/>
    <n v="0"/>
    <n v="1"/>
    <x v="0"/>
    <n v="180"/>
    <x v="1"/>
    <x v="1"/>
    <x v="1"/>
  </r>
  <r>
    <x v="5"/>
    <x v="1"/>
    <n v="1"/>
    <x v="1"/>
    <n v="582"/>
    <n v="1"/>
    <n v="0"/>
    <x v="0"/>
    <n v="38"/>
    <n v="1"/>
    <n v="0"/>
    <x v="1"/>
    <n v="263358.03000000003"/>
    <n v="1.18"/>
    <n v="137"/>
    <n v="0"/>
    <n v="1"/>
    <x v="0"/>
    <n v="0"/>
    <n v="1"/>
    <x v="0"/>
    <n v="18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0"/>
    <n v="1"/>
    <x v="1"/>
    <n v="35"/>
    <n v="0"/>
    <n v="1"/>
    <x v="0"/>
    <n v="385000"/>
    <n v="1"/>
    <n v="145"/>
    <n v="1"/>
    <n v="0"/>
    <x v="0"/>
    <n v="0"/>
    <n v="1"/>
    <x v="0"/>
    <n v="61"/>
    <x v="1"/>
    <x v="1"/>
    <x v="1"/>
  </r>
  <r>
    <x v="5"/>
    <x v="1"/>
    <n v="1"/>
    <x v="1"/>
    <n v="582"/>
    <n v="1"/>
    <n v="0"/>
    <x v="0"/>
    <n v="38"/>
    <n v="0"/>
    <n v="1"/>
    <x v="0"/>
    <n v="302000"/>
    <n v="0.9"/>
    <n v="140"/>
    <n v="0"/>
    <n v="1"/>
    <x v="0"/>
    <n v="0"/>
    <n v="1"/>
    <x v="0"/>
    <n v="244"/>
    <x v="0"/>
    <x v="0"/>
    <x v="0"/>
  </r>
  <r>
    <x v="5"/>
    <x v="1"/>
    <n v="1"/>
    <x v="1"/>
    <n v="2442"/>
    <n v="1"/>
    <n v="0"/>
    <x v="0"/>
    <n v="30"/>
    <n v="0"/>
    <n v="1"/>
    <x v="0"/>
    <n v="334000"/>
    <n v="1.1000000000000001"/>
    <n v="139"/>
    <n v="1"/>
    <n v="0"/>
    <x v="1"/>
    <n v="0"/>
    <n v="1"/>
    <x v="0"/>
    <n v="129"/>
    <x v="1"/>
    <x v="1"/>
    <x v="1"/>
  </r>
  <r>
    <x v="5"/>
    <x v="1"/>
    <n v="1"/>
    <x v="1"/>
    <n v="582"/>
    <n v="0"/>
    <n v="1"/>
    <x v="1"/>
    <n v="38"/>
    <n v="1"/>
    <n v="0"/>
    <x v="1"/>
    <n v="422000"/>
    <n v="0.8"/>
    <n v="137"/>
    <n v="0"/>
    <n v="1"/>
    <x v="0"/>
    <n v="0"/>
    <n v="1"/>
    <x v="0"/>
    <n v="245"/>
    <x v="0"/>
    <x v="0"/>
    <x v="0"/>
  </r>
  <r>
    <x v="5"/>
    <x v="1"/>
    <n v="1"/>
    <x v="1"/>
    <n v="582"/>
    <n v="0"/>
    <n v="1"/>
    <x v="1"/>
    <n v="20"/>
    <n v="1"/>
    <n v="0"/>
    <x v="1"/>
    <n v="126000"/>
    <n v="1.6"/>
    <n v="135"/>
    <n v="1"/>
    <n v="0"/>
    <x v="1"/>
    <n v="0"/>
    <n v="1"/>
    <x v="0"/>
    <n v="180"/>
    <x v="1"/>
    <x v="1"/>
    <x v="1"/>
  </r>
  <r>
    <x v="5"/>
    <x v="1"/>
    <n v="1"/>
    <x v="1"/>
    <n v="292"/>
    <n v="1"/>
    <n v="0"/>
    <x v="0"/>
    <n v="35"/>
    <n v="0"/>
    <n v="1"/>
    <x v="0"/>
    <n v="850000"/>
    <n v="1.3"/>
    <n v="142"/>
    <n v="1"/>
    <n v="0"/>
    <x v="0"/>
    <n v="1"/>
    <n v="0"/>
    <x v="1"/>
    <n v="88"/>
    <x v="0"/>
    <x v="0"/>
    <x v="0"/>
  </r>
  <r>
    <x v="5"/>
    <x v="1"/>
    <n v="1"/>
    <x v="1"/>
    <n v="292"/>
    <n v="1"/>
    <n v="0"/>
    <x v="0"/>
    <n v="35"/>
    <n v="0"/>
    <n v="1"/>
    <x v="0"/>
    <n v="850000"/>
    <n v="1.3"/>
    <n v="142"/>
    <n v="1"/>
    <n v="0"/>
    <x v="0"/>
    <n v="1"/>
    <n v="0"/>
    <x v="1"/>
    <n v="88"/>
    <x v="0"/>
    <x v="0"/>
    <x v="0"/>
  </r>
  <r>
    <x v="5"/>
    <x v="1"/>
    <n v="1"/>
    <x v="1"/>
    <n v="582"/>
    <n v="1"/>
    <n v="0"/>
    <x v="0"/>
    <n v="35"/>
    <n v="0"/>
    <n v="1"/>
    <x v="0"/>
    <n v="263358.03000000003"/>
    <n v="1.1000000000000001"/>
    <n v="142"/>
    <n v="0"/>
    <n v="1"/>
    <x v="0"/>
    <n v="0"/>
    <n v="1"/>
    <x v="0"/>
    <n v="256"/>
    <x v="0"/>
    <x v="0"/>
    <x v="0"/>
  </r>
  <r>
    <x v="5"/>
    <x v="0"/>
    <n v="0"/>
    <x v="0"/>
    <n v="1876"/>
    <n v="1"/>
    <n v="0"/>
    <x v="0"/>
    <n v="35"/>
    <n v="0"/>
    <n v="1"/>
    <x v="0"/>
    <n v="226000"/>
    <n v="0.9"/>
    <n v="138"/>
    <n v="1"/>
    <n v="0"/>
    <x v="1"/>
    <n v="0"/>
    <n v="1"/>
    <x v="0"/>
    <n v="88"/>
    <x v="0"/>
    <x v="0"/>
    <x v="0"/>
  </r>
  <r>
    <x v="5"/>
    <x v="1"/>
    <n v="1"/>
    <x v="1"/>
    <n v="582"/>
    <n v="0"/>
    <n v="1"/>
    <x v="1"/>
    <n v="80"/>
    <n v="0"/>
    <n v="1"/>
    <x v="0"/>
    <n v="263358.03000000003"/>
    <n v="1.18"/>
    <n v="137"/>
    <n v="0"/>
    <n v="1"/>
    <x v="0"/>
    <n v="0"/>
    <n v="1"/>
    <x v="0"/>
    <n v="63"/>
    <x v="0"/>
    <x v="0"/>
    <x v="0"/>
  </r>
  <r>
    <x v="5"/>
    <x v="0"/>
    <n v="0"/>
    <x v="0"/>
    <n v="130"/>
    <n v="0"/>
    <n v="1"/>
    <x v="1"/>
    <n v="35"/>
    <n v="0"/>
    <n v="1"/>
    <x v="0"/>
    <n v="174000"/>
    <n v="0.8"/>
    <n v="139"/>
    <n v="1"/>
    <n v="0"/>
    <x v="1"/>
    <n v="1"/>
    <n v="0"/>
    <x v="1"/>
    <n v="121"/>
    <x v="0"/>
    <x v="0"/>
    <x v="0"/>
  </r>
  <r>
    <x v="5"/>
    <x v="1"/>
    <n v="1"/>
    <x v="1"/>
    <n v="292"/>
    <n v="1"/>
    <n v="0"/>
    <x v="0"/>
    <n v="35"/>
    <n v="0"/>
    <n v="1"/>
    <x v="0"/>
    <n v="850000"/>
    <n v="1.3"/>
    <n v="142"/>
    <n v="1"/>
    <n v="0"/>
    <x v="0"/>
    <n v="1"/>
    <n v="0"/>
    <x v="1"/>
    <n v="88"/>
    <x v="0"/>
    <x v="0"/>
    <x v="0"/>
  </r>
  <r>
    <x v="5"/>
    <x v="1"/>
    <n v="1"/>
    <x v="1"/>
    <n v="582"/>
    <n v="0"/>
    <n v="1"/>
    <x v="1"/>
    <n v="35"/>
    <n v="0"/>
    <n v="1"/>
    <x v="0"/>
    <n v="385000"/>
    <n v="1"/>
    <n v="145"/>
    <n v="1"/>
    <n v="0"/>
    <x v="0"/>
    <n v="0"/>
    <n v="1"/>
    <x v="0"/>
    <n v="61"/>
    <x v="1"/>
    <x v="1"/>
    <x v="1"/>
  </r>
  <r>
    <x v="5"/>
    <x v="1"/>
    <n v="1"/>
    <x v="1"/>
    <n v="582"/>
    <n v="0"/>
    <n v="1"/>
    <x v="1"/>
    <n v="38"/>
    <n v="1"/>
    <n v="0"/>
    <x v="1"/>
    <n v="422000"/>
    <n v="0.8"/>
    <n v="137"/>
    <n v="0"/>
    <n v="1"/>
    <x v="0"/>
    <n v="0"/>
    <n v="1"/>
    <x v="0"/>
    <n v="24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2442"/>
    <n v="1"/>
    <n v="0"/>
    <x v="0"/>
    <n v="30"/>
    <n v="0"/>
    <n v="1"/>
    <x v="0"/>
    <n v="334000"/>
    <n v="1.1000000000000001"/>
    <n v="139"/>
    <n v="1"/>
    <n v="0"/>
    <x v="0"/>
    <n v="0"/>
    <n v="1"/>
    <x v="0"/>
    <n v="129"/>
    <x v="1"/>
    <x v="1"/>
    <x v="1"/>
  </r>
  <r>
    <x v="5"/>
    <x v="1"/>
    <n v="1"/>
    <x v="1"/>
    <n v="582"/>
    <n v="0"/>
    <n v="1"/>
    <x v="1"/>
    <n v="45"/>
    <n v="0"/>
    <n v="1"/>
    <x v="0"/>
    <n v="324000"/>
    <n v="0.9"/>
    <n v="140"/>
    <n v="0"/>
    <n v="1"/>
    <x v="0"/>
    <n v="0"/>
    <n v="1"/>
    <x v="0"/>
    <n v="244"/>
    <x v="0"/>
    <x v="0"/>
    <x v="0"/>
  </r>
  <r>
    <x v="5"/>
    <x v="1"/>
    <n v="1"/>
    <x v="1"/>
    <n v="582"/>
    <n v="0"/>
    <n v="1"/>
    <x v="1"/>
    <n v="38"/>
    <n v="1"/>
    <n v="0"/>
    <x v="1"/>
    <n v="422000"/>
    <n v="0.8"/>
    <n v="137"/>
    <n v="0"/>
    <n v="1"/>
    <x v="1"/>
    <n v="0"/>
    <n v="1"/>
    <x v="0"/>
    <n v="245"/>
    <x v="0"/>
    <x v="0"/>
    <x v="0"/>
  </r>
  <r>
    <x v="5"/>
    <x v="1"/>
    <n v="1"/>
    <x v="1"/>
    <n v="582"/>
    <n v="0"/>
    <n v="1"/>
    <x v="1"/>
    <n v="20"/>
    <n v="1"/>
    <n v="0"/>
    <x v="1"/>
    <n v="126000"/>
    <n v="1.6"/>
    <n v="135"/>
    <n v="1"/>
    <n v="0"/>
    <x v="1"/>
    <n v="0"/>
    <n v="1"/>
    <x v="0"/>
    <n v="180"/>
    <x v="1"/>
    <x v="1"/>
    <x v="1"/>
  </r>
  <r>
    <x v="5"/>
    <x v="1"/>
    <n v="1"/>
    <x v="1"/>
    <n v="582"/>
    <n v="0"/>
    <n v="1"/>
    <x v="1"/>
    <n v="20"/>
    <n v="1"/>
    <n v="0"/>
    <x v="1"/>
    <n v="126000"/>
    <n v="1.6"/>
    <n v="135"/>
    <n v="1"/>
    <n v="0"/>
    <x v="0"/>
    <n v="0"/>
    <n v="1"/>
    <x v="0"/>
    <n v="180"/>
    <x v="1"/>
    <x v="1"/>
    <x v="1"/>
  </r>
  <r>
    <x v="5"/>
    <x v="1"/>
    <n v="1"/>
    <x v="1"/>
    <n v="582"/>
    <n v="0"/>
    <n v="1"/>
    <x v="1"/>
    <n v="80"/>
    <n v="0"/>
    <n v="1"/>
    <x v="0"/>
    <n v="263358.03000000003"/>
    <n v="1.18"/>
    <n v="137"/>
    <n v="0"/>
    <n v="1"/>
    <x v="0"/>
    <n v="0"/>
    <n v="1"/>
    <x v="0"/>
    <n v="63"/>
    <x v="0"/>
    <x v="0"/>
    <x v="0"/>
  </r>
  <r>
    <x v="5"/>
    <x v="1"/>
    <n v="1"/>
    <x v="1"/>
    <n v="2442"/>
    <n v="1"/>
    <n v="0"/>
    <x v="0"/>
    <n v="30"/>
    <n v="0"/>
    <n v="1"/>
    <x v="0"/>
    <n v="334000"/>
    <n v="1.1000000000000001"/>
    <n v="139"/>
    <n v="1"/>
    <n v="0"/>
    <x v="1"/>
    <n v="0"/>
    <n v="1"/>
    <x v="0"/>
    <n v="129"/>
    <x v="1"/>
    <x v="1"/>
    <x v="1"/>
  </r>
  <r>
    <x v="5"/>
    <x v="1"/>
    <n v="1"/>
    <x v="1"/>
    <n v="582"/>
    <n v="1"/>
    <n v="0"/>
    <x v="0"/>
    <n v="55"/>
    <n v="0"/>
    <n v="1"/>
    <x v="0"/>
    <n v="543000"/>
    <n v="1"/>
    <n v="132"/>
    <n v="0"/>
    <n v="1"/>
    <x v="0"/>
    <n v="0"/>
    <n v="1"/>
    <x v="0"/>
    <n v="250"/>
    <x v="0"/>
    <x v="0"/>
    <x v="0"/>
  </r>
  <r>
    <x v="5"/>
    <x v="1"/>
    <n v="1"/>
    <x v="1"/>
    <n v="2442"/>
    <n v="1"/>
    <n v="0"/>
    <x v="0"/>
    <n v="30"/>
    <n v="0"/>
    <n v="1"/>
    <x v="0"/>
    <n v="334000"/>
    <n v="1.1000000000000001"/>
    <n v="139"/>
    <n v="1"/>
    <n v="0"/>
    <x v="1"/>
    <n v="0"/>
    <n v="1"/>
    <x v="0"/>
    <n v="129"/>
    <x v="1"/>
    <x v="1"/>
    <x v="1"/>
  </r>
  <r>
    <x v="5"/>
    <x v="1"/>
    <n v="1"/>
    <x v="1"/>
    <n v="615"/>
    <n v="1"/>
    <n v="0"/>
    <x v="0"/>
    <n v="55"/>
    <n v="0"/>
    <n v="1"/>
    <x v="0"/>
    <n v="222000"/>
    <n v="0.8"/>
    <n v="141"/>
    <n v="0"/>
    <n v="1"/>
    <x v="0"/>
    <n v="0"/>
    <n v="1"/>
    <x v="0"/>
    <n v="257"/>
    <x v="0"/>
    <x v="0"/>
    <x v="0"/>
  </r>
  <r>
    <x v="5"/>
    <x v="1"/>
    <n v="1"/>
    <x v="1"/>
    <n v="582"/>
    <n v="1"/>
    <n v="0"/>
    <x v="0"/>
    <n v="38"/>
    <n v="1"/>
    <n v="0"/>
    <x v="1"/>
    <n v="263358.03000000003"/>
    <n v="1.18"/>
    <n v="137"/>
    <n v="0"/>
    <n v="1"/>
    <x v="1"/>
    <n v="0"/>
    <n v="1"/>
    <x v="0"/>
    <n v="185"/>
    <x v="0"/>
    <x v="0"/>
    <x v="0"/>
  </r>
  <r>
    <x v="5"/>
    <x v="1"/>
    <n v="1"/>
    <x v="1"/>
    <n v="308"/>
    <n v="1"/>
    <n v="0"/>
    <x v="0"/>
    <n v="60"/>
    <n v="1"/>
    <n v="0"/>
    <x v="1"/>
    <n v="377000"/>
    <n v="1"/>
    <n v="136"/>
    <n v="1"/>
    <n v="0"/>
    <x v="1"/>
    <n v="0"/>
    <n v="1"/>
    <x v="0"/>
    <n v="186"/>
    <x v="0"/>
    <x v="0"/>
    <x v="0"/>
  </r>
  <r>
    <x v="5"/>
    <x v="0"/>
    <n v="0"/>
    <x v="0"/>
    <n v="981"/>
    <n v="0"/>
    <n v="1"/>
    <x v="1"/>
    <n v="30"/>
    <n v="0"/>
    <n v="1"/>
    <x v="0"/>
    <n v="136000"/>
    <n v="1.1000000000000001"/>
    <n v="137"/>
    <n v="1"/>
    <n v="0"/>
    <x v="0"/>
    <n v="0"/>
    <n v="1"/>
    <x v="0"/>
    <n v="11"/>
    <x v="1"/>
    <x v="1"/>
    <x v="1"/>
  </r>
  <r>
    <x v="5"/>
    <x v="1"/>
    <n v="1"/>
    <x v="1"/>
    <n v="582"/>
    <n v="0"/>
    <n v="1"/>
    <x v="1"/>
    <n v="20"/>
    <n v="1"/>
    <n v="0"/>
    <x v="1"/>
    <n v="126000"/>
    <n v="1.6"/>
    <n v="135"/>
    <n v="1"/>
    <n v="0"/>
    <x v="0"/>
    <n v="0"/>
    <n v="1"/>
    <x v="0"/>
    <n v="180"/>
    <x v="1"/>
    <x v="1"/>
    <x v="1"/>
  </r>
  <r>
    <x v="5"/>
    <x v="0"/>
    <n v="0"/>
    <x v="0"/>
    <n v="1060"/>
    <n v="1"/>
    <n v="0"/>
    <x v="0"/>
    <n v="60"/>
    <n v="0"/>
    <n v="1"/>
    <x v="0"/>
    <n v="742000"/>
    <n v="0.8"/>
    <n v="138"/>
    <n v="0"/>
    <n v="1"/>
    <x v="0"/>
    <n v="0"/>
    <n v="1"/>
    <x v="0"/>
    <n v="278"/>
    <x v="0"/>
    <x v="0"/>
    <x v="0"/>
  </r>
  <r>
    <x v="5"/>
    <x v="1"/>
    <n v="1"/>
    <x v="1"/>
    <n v="582"/>
    <n v="1"/>
    <n v="0"/>
    <x v="0"/>
    <n v="38"/>
    <n v="1"/>
    <n v="0"/>
    <x v="1"/>
    <n v="263358.03000000003"/>
    <n v="1.18"/>
    <n v="137"/>
    <n v="0"/>
    <n v="1"/>
    <x v="1"/>
    <n v="0"/>
    <n v="1"/>
    <x v="0"/>
    <n v="185"/>
    <x v="0"/>
    <x v="0"/>
    <x v="0"/>
  </r>
  <r>
    <x v="5"/>
    <x v="0"/>
    <n v="0"/>
    <x v="0"/>
    <n v="1876"/>
    <n v="1"/>
    <n v="0"/>
    <x v="0"/>
    <n v="35"/>
    <n v="0"/>
    <n v="1"/>
    <x v="0"/>
    <n v="226000"/>
    <n v="0.9"/>
    <n v="138"/>
    <n v="1"/>
    <n v="0"/>
    <x v="1"/>
    <n v="0"/>
    <n v="1"/>
    <x v="0"/>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2413"/>
    <n v="0"/>
    <n v="1"/>
    <x v="1"/>
    <n v="38"/>
    <n v="0"/>
    <n v="1"/>
    <x v="0"/>
    <n v="140000"/>
    <n v="1.4"/>
    <n v="140"/>
    <n v="1"/>
    <n v="0"/>
    <x v="1"/>
    <n v="1"/>
    <n v="0"/>
    <x v="1"/>
    <n v="280"/>
    <x v="0"/>
    <x v="0"/>
    <x v="0"/>
  </r>
  <r>
    <x v="5"/>
    <x v="1"/>
    <n v="1"/>
    <x v="1"/>
    <n v="582"/>
    <n v="0"/>
    <n v="1"/>
    <x v="1"/>
    <n v="35"/>
    <n v="0"/>
    <n v="1"/>
    <x v="0"/>
    <n v="385000"/>
    <n v="1"/>
    <n v="145"/>
    <n v="1"/>
    <n v="0"/>
    <x v="0"/>
    <n v="0"/>
    <n v="1"/>
    <x v="0"/>
    <n v="61"/>
    <x v="1"/>
    <x v="1"/>
    <x v="1"/>
  </r>
  <r>
    <x v="5"/>
    <x v="1"/>
    <n v="1"/>
    <x v="1"/>
    <n v="582"/>
    <n v="1"/>
    <n v="0"/>
    <x v="0"/>
    <n v="38"/>
    <n v="0"/>
    <n v="1"/>
    <x v="0"/>
    <n v="302000"/>
    <n v="0.9"/>
    <n v="140"/>
    <n v="0"/>
    <n v="1"/>
    <x v="0"/>
    <n v="0"/>
    <n v="1"/>
    <x v="0"/>
    <n v="244"/>
    <x v="0"/>
    <x v="0"/>
    <x v="0"/>
  </r>
  <r>
    <x v="5"/>
    <x v="1"/>
    <n v="1"/>
    <x v="1"/>
    <n v="7702"/>
    <n v="1"/>
    <n v="0"/>
    <x v="0"/>
    <n v="25"/>
    <n v="1"/>
    <n v="0"/>
    <x v="1"/>
    <n v="390000"/>
    <n v="1"/>
    <n v="139"/>
    <n v="1"/>
    <n v="0"/>
    <x v="1"/>
    <n v="0"/>
    <n v="1"/>
    <x v="0"/>
    <n v="60"/>
    <x v="1"/>
    <x v="1"/>
    <x v="1"/>
  </r>
  <r>
    <x v="5"/>
    <x v="1"/>
    <n v="1"/>
    <x v="1"/>
    <n v="582"/>
    <n v="1"/>
    <n v="0"/>
    <x v="0"/>
    <n v="38"/>
    <n v="1"/>
    <n v="0"/>
    <x v="1"/>
    <n v="263358.03000000003"/>
    <n v="1.18"/>
    <n v="137"/>
    <n v="0"/>
    <n v="1"/>
    <x v="0"/>
    <n v="0"/>
    <n v="1"/>
    <x v="0"/>
    <n v="185"/>
    <x v="0"/>
    <x v="0"/>
    <x v="0"/>
  </r>
  <r>
    <x v="5"/>
    <x v="0"/>
    <n v="0"/>
    <x v="0"/>
    <n v="981"/>
    <n v="0"/>
    <n v="1"/>
    <x v="1"/>
    <n v="30"/>
    <n v="0"/>
    <n v="1"/>
    <x v="0"/>
    <n v="136000"/>
    <n v="1.1000000000000001"/>
    <n v="137"/>
    <n v="1"/>
    <n v="0"/>
    <x v="1"/>
    <n v="0"/>
    <n v="1"/>
    <x v="0"/>
    <n v="11"/>
    <x v="1"/>
    <x v="1"/>
    <x v="1"/>
  </r>
  <r>
    <x v="5"/>
    <x v="1"/>
    <n v="1"/>
    <x v="1"/>
    <n v="582"/>
    <n v="0"/>
    <n v="1"/>
    <x v="1"/>
    <n v="35"/>
    <n v="0"/>
    <n v="1"/>
    <x v="0"/>
    <n v="385000"/>
    <n v="1"/>
    <n v="145"/>
    <n v="1"/>
    <n v="0"/>
    <x v="0"/>
    <n v="0"/>
    <n v="1"/>
    <x v="0"/>
    <n v="61"/>
    <x v="1"/>
    <x v="1"/>
    <x v="1"/>
  </r>
  <r>
    <x v="5"/>
    <x v="1"/>
    <n v="1"/>
    <x v="1"/>
    <n v="308"/>
    <n v="1"/>
    <n v="0"/>
    <x v="0"/>
    <n v="60"/>
    <n v="1"/>
    <n v="0"/>
    <x v="1"/>
    <n v="377000"/>
    <n v="1"/>
    <n v="136"/>
    <n v="1"/>
    <n v="0"/>
    <x v="0"/>
    <n v="0"/>
    <n v="1"/>
    <x v="0"/>
    <n v="186"/>
    <x v="0"/>
    <x v="0"/>
    <x v="0"/>
  </r>
  <r>
    <x v="5"/>
    <x v="1"/>
    <n v="1"/>
    <x v="1"/>
    <n v="582"/>
    <n v="0"/>
    <n v="1"/>
    <x v="1"/>
    <n v="38"/>
    <n v="1"/>
    <n v="0"/>
    <x v="1"/>
    <n v="422000"/>
    <n v="0.8"/>
    <n v="137"/>
    <n v="0"/>
    <n v="1"/>
    <x v="0"/>
    <n v="0"/>
    <n v="1"/>
    <x v="0"/>
    <n v="245"/>
    <x v="0"/>
    <x v="0"/>
    <x v="0"/>
  </r>
  <r>
    <x v="5"/>
    <x v="1"/>
    <n v="1"/>
    <x v="1"/>
    <n v="292"/>
    <n v="1"/>
    <n v="0"/>
    <x v="0"/>
    <n v="35"/>
    <n v="0"/>
    <n v="1"/>
    <x v="0"/>
    <n v="850000"/>
    <n v="1.3"/>
    <n v="142"/>
    <n v="1"/>
    <n v="0"/>
    <x v="1"/>
    <n v="1"/>
    <n v="0"/>
    <x v="1"/>
    <n v="88"/>
    <x v="0"/>
    <x v="0"/>
    <x v="0"/>
  </r>
  <r>
    <x v="5"/>
    <x v="1"/>
    <n v="1"/>
    <x v="1"/>
    <n v="582"/>
    <n v="1"/>
    <n v="0"/>
    <x v="0"/>
    <n v="38"/>
    <n v="0"/>
    <n v="1"/>
    <x v="0"/>
    <n v="302000"/>
    <n v="0.9"/>
    <n v="140"/>
    <n v="0"/>
    <n v="1"/>
    <x v="0"/>
    <n v="0"/>
    <n v="1"/>
    <x v="0"/>
    <n v="244"/>
    <x v="0"/>
    <x v="0"/>
    <x v="0"/>
  </r>
  <r>
    <x v="5"/>
    <x v="1"/>
    <n v="1"/>
    <x v="1"/>
    <n v="582"/>
    <n v="0"/>
    <n v="1"/>
    <x v="1"/>
    <n v="20"/>
    <n v="1"/>
    <n v="0"/>
    <x v="1"/>
    <n v="126000"/>
    <n v="1.6"/>
    <n v="135"/>
    <n v="1"/>
    <n v="0"/>
    <x v="1"/>
    <n v="0"/>
    <n v="1"/>
    <x v="0"/>
    <n v="180"/>
    <x v="1"/>
    <x v="1"/>
    <x v="1"/>
  </r>
  <r>
    <x v="5"/>
    <x v="1"/>
    <n v="1"/>
    <x v="1"/>
    <n v="582"/>
    <n v="1"/>
    <n v="0"/>
    <x v="0"/>
    <n v="38"/>
    <n v="1"/>
    <n v="0"/>
    <x v="1"/>
    <n v="263358.03000000003"/>
    <n v="1.18"/>
    <n v="137"/>
    <n v="0"/>
    <n v="1"/>
    <x v="0"/>
    <n v="0"/>
    <n v="1"/>
    <x v="0"/>
    <n v="185"/>
    <x v="0"/>
    <x v="0"/>
    <x v="0"/>
  </r>
  <r>
    <x v="5"/>
    <x v="1"/>
    <n v="1"/>
    <x v="1"/>
    <n v="582"/>
    <n v="0"/>
    <n v="1"/>
    <x v="1"/>
    <n v="14"/>
    <n v="0"/>
    <n v="1"/>
    <x v="0"/>
    <n v="166000"/>
    <n v="0.8"/>
    <n v="127"/>
    <n v="1"/>
    <n v="0"/>
    <x v="1"/>
    <n v="0"/>
    <n v="1"/>
    <x v="0"/>
    <n v="14"/>
    <x v="1"/>
    <x v="1"/>
    <x v="1"/>
  </r>
  <r>
    <x v="5"/>
    <x v="1"/>
    <n v="1"/>
    <x v="1"/>
    <n v="308"/>
    <n v="1"/>
    <n v="0"/>
    <x v="0"/>
    <n v="60"/>
    <n v="1"/>
    <n v="0"/>
    <x v="1"/>
    <n v="377000"/>
    <n v="1"/>
    <n v="136"/>
    <n v="1"/>
    <n v="0"/>
    <x v="0"/>
    <n v="0"/>
    <n v="1"/>
    <x v="0"/>
    <n v="186"/>
    <x v="0"/>
    <x v="0"/>
    <x v="0"/>
  </r>
  <r>
    <x v="5"/>
    <x v="1"/>
    <n v="1"/>
    <x v="1"/>
    <n v="582"/>
    <n v="1"/>
    <n v="0"/>
    <x v="0"/>
    <n v="38"/>
    <n v="0"/>
    <n v="1"/>
    <x v="0"/>
    <n v="302000"/>
    <n v="0.9"/>
    <n v="140"/>
    <n v="0"/>
    <n v="1"/>
    <x v="0"/>
    <n v="0"/>
    <n v="1"/>
    <x v="0"/>
    <n v="244"/>
    <x v="0"/>
    <x v="0"/>
    <x v="0"/>
  </r>
  <r>
    <x v="5"/>
    <x v="1"/>
    <n v="1"/>
    <x v="1"/>
    <n v="582"/>
    <n v="1"/>
    <n v="0"/>
    <x v="0"/>
    <n v="38"/>
    <n v="0"/>
    <n v="1"/>
    <x v="0"/>
    <n v="302000"/>
    <n v="0.9"/>
    <n v="140"/>
    <n v="0"/>
    <n v="1"/>
    <x v="1"/>
    <n v="0"/>
    <n v="1"/>
    <x v="0"/>
    <n v="244"/>
    <x v="0"/>
    <x v="0"/>
    <x v="0"/>
  </r>
  <r>
    <x v="5"/>
    <x v="1"/>
    <n v="1"/>
    <x v="1"/>
    <n v="582"/>
    <n v="1"/>
    <n v="0"/>
    <x v="0"/>
    <n v="38"/>
    <n v="1"/>
    <n v="0"/>
    <x v="1"/>
    <n v="263358.03000000003"/>
    <n v="1.18"/>
    <n v="137"/>
    <n v="0"/>
    <n v="1"/>
    <x v="1"/>
    <n v="0"/>
    <n v="1"/>
    <x v="0"/>
    <n v="185"/>
    <x v="0"/>
    <x v="0"/>
    <x v="0"/>
  </r>
  <r>
    <x v="5"/>
    <x v="0"/>
    <n v="0"/>
    <x v="0"/>
    <n v="1876"/>
    <n v="1"/>
    <n v="0"/>
    <x v="0"/>
    <n v="35"/>
    <n v="0"/>
    <n v="1"/>
    <x v="0"/>
    <n v="226000"/>
    <n v="0.9"/>
    <n v="138"/>
    <n v="1"/>
    <n v="0"/>
    <x v="1"/>
    <n v="0"/>
    <n v="1"/>
    <x v="0"/>
    <n v="88"/>
    <x v="0"/>
    <x v="0"/>
    <x v="0"/>
  </r>
  <r>
    <x v="5"/>
    <x v="0"/>
    <n v="0"/>
    <x v="0"/>
    <n v="1876"/>
    <n v="1"/>
    <n v="0"/>
    <x v="0"/>
    <n v="35"/>
    <n v="0"/>
    <n v="1"/>
    <x v="0"/>
    <n v="226000"/>
    <n v="0.9"/>
    <n v="138"/>
    <n v="1"/>
    <n v="0"/>
    <x v="0"/>
    <n v="0"/>
    <n v="1"/>
    <x v="0"/>
    <n v="88"/>
    <x v="0"/>
    <x v="0"/>
    <x v="0"/>
  </r>
  <r>
    <x v="5"/>
    <x v="1"/>
    <n v="1"/>
    <x v="1"/>
    <n v="2442"/>
    <n v="1"/>
    <n v="0"/>
    <x v="0"/>
    <n v="30"/>
    <n v="0"/>
    <n v="1"/>
    <x v="0"/>
    <n v="334000"/>
    <n v="1.1000000000000001"/>
    <n v="139"/>
    <n v="1"/>
    <n v="0"/>
    <x v="0"/>
    <n v="0"/>
    <n v="1"/>
    <x v="0"/>
    <n v="129"/>
    <x v="1"/>
    <x v="1"/>
    <x v="1"/>
  </r>
  <r>
    <x v="5"/>
    <x v="1"/>
    <n v="1"/>
    <x v="1"/>
    <n v="582"/>
    <n v="1"/>
    <n v="0"/>
    <x v="0"/>
    <n v="38"/>
    <n v="0"/>
    <n v="1"/>
    <x v="0"/>
    <n v="302000"/>
    <n v="0.9"/>
    <n v="140"/>
    <n v="0"/>
    <n v="1"/>
    <x v="0"/>
    <n v="0"/>
    <n v="1"/>
    <x v="0"/>
    <n v="244"/>
    <x v="0"/>
    <x v="0"/>
    <x v="0"/>
  </r>
  <r>
    <x v="5"/>
    <x v="1"/>
    <n v="1"/>
    <x v="1"/>
    <n v="582"/>
    <n v="1"/>
    <n v="0"/>
    <x v="0"/>
    <n v="38"/>
    <n v="1"/>
    <n v="0"/>
    <x v="1"/>
    <n v="263358.03000000003"/>
    <n v="1.18"/>
    <n v="137"/>
    <n v="0"/>
    <n v="1"/>
    <x v="1"/>
    <n v="0"/>
    <n v="1"/>
    <x v="0"/>
    <n v="185"/>
    <x v="0"/>
    <x v="0"/>
    <x v="0"/>
  </r>
  <r>
    <x v="5"/>
    <x v="1"/>
    <n v="1"/>
    <x v="1"/>
    <n v="582"/>
    <n v="1"/>
    <n v="0"/>
    <x v="0"/>
    <n v="38"/>
    <n v="1"/>
    <n v="0"/>
    <x v="1"/>
    <n v="263358.03000000003"/>
    <n v="1.18"/>
    <n v="137"/>
    <n v="0"/>
    <n v="1"/>
    <x v="1"/>
    <n v="0"/>
    <n v="1"/>
    <x v="0"/>
    <n v="185"/>
    <x v="0"/>
    <x v="0"/>
    <x v="0"/>
  </r>
  <r>
    <x v="5"/>
    <x v="0"/>
    <n v="0"/>
    <x v="0"/>
    <n v="66"/>
    <n v="1"/>
    <n v="0"/>
    <x v="0"/>
    <n v="25"/>
    <n v="0"/>
    <n v="1"/>
    <x v="0"/>
    <n v="233000"/>
    <n v="0.8"/>
    <n v="135"/>
    <n v="1"/>
    <n v="0"/>
    <x v="1"/>
    <n v="0"/>
    <n v="1"/>
    <x v="0"/>
    <n v="230"/>
    <x v="0"/>
    <x v="0"/>
    <x v="0"/>
  </r>
  <r>
    <x v="5"/>
    <x v="1"/>
    <n v="1"/>
    <x v="1"/>
    <n v="582"/>
    <n v="1"/>
    <n v="0"/>
    <x v="0"/>
    <n v="38"/>
    <n v="0"/>
    <n v="1"/>
    <x v="0"/>
    <n v="302000"/>
    <n v="0.9"/>
    <n v="140"/>
    <n v="0"/>
    <n v="1"/>
    <x v="0"/>
    <n v="0"/>
    <n v="1"/>
    <x v="0"/>
    <n v="244"/>
    <x v="0"/>
    <x v="0"/>
    <x v="0"/>
  </r>
  <r>
    <x v="5"/>
    <x v="1"/>
    <n v="1"/>
    <x v="1"/>
    <n v="308"/>
    <n v="1"/>
    <n v="0"/>
    <x v="0"/>
    <n v="60"/>
    <n v="1"/>
    <n v="0"/>
    <x v="1"/>
    <n v="377000"/>
    <n v="1"/>
    <n v="136"/>
    <n v="1"/>
    <n v="0"/>
    <x v="1"/>
    <n v="0"/>
    <n v="1"/>
    <x v="0"/>
    <n v="186"/>
    <x v="0"/>
    <x v="0"/>
    <x v="0"/>
  </r>
  <r>
    <x v="5"/>
    <x v="1"/>
    <n v="1"/>
    <x v="1"/>
    <n v="292"/>
    <n v="1"/>
    <n v="0"/>
    <x v="0"/>
    <n v="35"/>
    <n v="0"/>
    <n v="1"/>
    <x v="0"/>
    <n v="850000"/>
    <n v="1.3"/>
    <n v="142"/>
    <n v="1"/>
    <n v="0"/>
    <x v="0"/>
    <n v="1"/>
    <n v="0"/>
    <x v="1"/>
    <n v="88"/>
    <x v="0"/>
    <x v="0"/>
    <x v="0"/>
  </r>
  <r>
    <x v="5"/>
    <x v="1"/>
    <n v="1"/>
    <x v="1"/>
    <n v="2442"/>
    <n v="1"/>
    <n v="0"/>
    <x v="0"/>
    <n v="30"/>
    <n v="0"/>
    <n v="1"/>
    <x v="0"/>
    <n v="334000"/>
    <n v="1.1000000000000001"/>
    <n v="139"/>
    <n v="1"/>
    <n v="0"/>
    <x v="0"/>
    <n v="0"/>
    <n v="1"/>
    <x v="0"/>
    <n v="129"/>
    <x v="1"/>
    <x v="1"/>
    <x v="1"/>
  </r>
  <r>
    <x v="5"/>
    <x v="1"/>
    <n v="1"/>
    <x v="1"/>
    <n v="2413"/>
    <n v="0"/>
    <n v="1"/>
    <x v="1"/>
    <n v="38"/>
    <n v="0"/>
    <n v="1"/>
    <x v="0"/>
    <n v="140000"/>
    <n v="1.4"/>
    <n v="140"/>
    <n v="1"/>
    <n v="0"/>
    <x v="0"/>
    <n v="1"/>
    <n v="0"/>
    <x v="1"/>
    <n v="280"/>
    <x v="0"/>
    <x v="0"/>
    <x v="0"/>
  </r>
  <r>
    <x v="5"/>
    <x v="0"/>
    <n v="0"/>
    <x v="0"/>
    <n v="66"/>
    <n v="1"/>
    <n v="0"/>
    <x v="0"/>
    <n v="25"/>
    <n v="0"/>
    <n v="1"/>
    <x v="0"/>
    <n v="233000"/>
    <n v="0.8"/>
    <n v="135"/>
    <n v="1"/>
    <n v="0"/>
    <x v="0"/>
    <n v="0"/>
    <n v="1"/>
    <x v="0"/>
    <n v="230"/>
    <x v="0"/>
    <x v="0"/>
    <x v="0"/>
  </r>
  <r>
    <x v="5"/>
    <x v="1"/>
    <n v="1"/>
    <x v="1"/>
    <n v="582"/>
    <n v="0"/>
    <n v="1"/>
    <x v="1"/>
    <n v="35"/>
    <n v="0"/>
    <n v="1"/>
    <x v="0"/>
    <n v="385000"/>
    <n v="1"/>
    <n v="145"/>
    <n v="1"/>
    <n v="0"/>
    <x v="0"/>
    <n v="0"/>
    <n v="1"/>
    <x v="0"/>
    <n v="61"/>
    <x v="1"/>
    <x v="1"/>
    <x v="1"/>
  </r>
  <r>
    <x v="5"/>
    <x v="1"/>
    <n v="1"/>
    <x v="1"/>
    <n v="582"/>
    <n v="0"/>
    <n v="1"/>
    <x v="1"/>
    <n v="20"/>
    <n v="1"/>
    <n v="0"/>
    <x v="1"/>
    <n v="126000"/>
    <n v="1.6"/>
    <n v="135"/>
    <n v="1"/>
    <n v="0"/>
    <x v="0"/>
    <n v="0"/>
    <n v="1"/>
    <x v="0"/>
    <n v="180"/>
    <x v="1"/>
    <x v="1"/>
    <x v="1"/>
  </r>
  <r>
    <x v="5"/>
    <x v="1"/>
    <n v="1"/>
    <x v="1"/>
    <n v="582"/>
    <n v="0"/>
    <n v="1"/>
    <x v="1"/>
    <n v="80"/>
    <n v="0"/>
    <n v="1"/>
    <x v="0"/>
    <n v="263358.03000000003"/>
    <n v="1.18"/>
    <n v="137"/>
    <n v="0"/>
    <n v="1"/>
    <x v="0"/>
    <n v="0"/>
    <n v="1"/>
    <x v="0"/>
    <n v="63"/>
    <x v="0"/>
    <x v="0"/>
    <x v="0"/>
  </r>
  <r>
    <x v="5"/>
    <x v="0"/>
    <n v="0"/>
    <x v="0"/>
    <n v="66"/>
    <n v="1"/>
    <n v="0"/>
    <x v="0"/>
    <n v="25"/>
    <n v="0"/>
    <n v="1"/>
    <x v="0"/>
    <n v="233000"/>
    <n v="0.8"/>
    <n v="135"/>
    <n v="1"/>
    <n v="0"/>
    <x v="1"/>
    <n v="0"/>
    <n v="1"/>
    <x v="0"/>
    <n v="230"/>
    <x v="0"/>
    <x v="0"/>
    <x v="0"/>
  </r>
  <r>
    <x v="5"/>
    <x v="1"/>
    <n v="1"/>
    <x v="1"/>
    <n v="7702"/>
    <n v="1"/>
    <n v="0"/>
    <x v="0"/>
    <n v="25"/>
    <n v="1"/>
    <n v="0"/>
    <x v="1"/>
    <n v="390000"/>
    <n v="1"/>
    <n v="139"/>
    <n v="1"/>
    <n v="0"/>
    <x v="0"/>
    <n v="0"/>
    <n v="1"/>
    <x v="0"/>
    <n v="60"/>
    <x v="1"/>
    <x v="1"/>
    <x v="1"/>
  </r>
  <r>
    <x v="5"/>
    <x v="1"/>
    <n v="1"/>
    <x v="1"/>
    <n v="582"/>
    <n v="0"/>
    <n v="1"/>
    <x v="1"/>
    <n v="20"/>
    <n v="1"/>
    <n v="0"/>
    <x v="1"/>
    <n v="126000"/>
    <n v="1.6"/>
    <n v="135"/>
    <n v="1"/>
    <n v="0"/>
    <x v="0"/>
    <n v="0"/>
    <n v="1"/>
    <x v="0"/>
    <n v="180"/>
    <x v="1"/>
    <x v="1"/>
    <x v="1"/>
  </r>
  <r>
    <x v="5"/>
    <x v="1"/>
    <n v="1"/>
    <x v="1"/>
    <n v="582"/>
    <n v="0"/>
    <n v="1"/>
    <x v="1"/>
    <n v="20"/>
    <n v="1"/>
    <n v="0"/>
    <x v="1"/>
    <n v="126000"/>
    <n v="1.6"/>
    <n v="135"/>
    <n v="1"/>
    <n v="0"/>
    <x v="0"/>
    <n v="0"/>
    <n v="1"/>
    <x v="0"/>
    <n v="180"/>
    <x v="1"/>
    <x v="1"/>
    <x v="1"/>
  </r>
  <r>
    <x v="5"/>
    <x v="1"/>
    <n v="1"/>
    <x v="1"/>
    <n v="220"/>
    <n v="0"/>
    <n v="1"/>
    <x v="1"/>
    <n v="35"/>
    <n v="0"/>
    <n v="1"/>
    <x v="0"/>
    <n v="174000"/>
    <n v="0.8"/>
    <n v="139"/>
    <n v="1"/>
    <n v="0"/>
    <x v="0"/>
    <n v="1"/>
    <n v="0"/>
    <x v="1"/>
    <n v="121"/>
    <x v="0"/>
    <x v="0"/>
    <x v="0"/>
  </r>
  <r>
    <x v="5"/>
    <x v="1"/>
    <n v="1"/>
    <x v="1"/>
    <n v="2413"/>
    <n v="0"/>
    <n v="1"/>
    <x v="1"/>
    <n v="38"/>
    <n v="0"/>
    <n v="1"/>
    <x v="0"/>
    <n v="140000"/>
    <n v="1.4"/>
    <n v="140"/>
    <n v="1"/>
    <n v="0"/>
    <x v="0"/>
    <n v="1"/>
    <n v="0"/>
    <x v="1"/>
    <n v="280"/>
    <x v="0"/>
    <x v="0"/>
    <x v="0"/>
  </r>
  <r>
    <x v="5"/>
    <x v="1"/>
    <n v="1"/>
    <x v="1"/>
    <n v="582"/>
    <n v="1"/>
    <n v="0"/>
    <x v="0"/>
    <n v="38"/>
    <n v="0"/>
    <n v="1"/>
    <x v="0"/>
    <n v="302000"/>
    <n v="0.9"/>
    <n v="140"/>
    <n v="0"/>
    <n v="1"/>
    <x v="0"/>
    <n v="0"/>
    <n v="1"/>
    <x v="0"/>
    <n v="244"/>
    <x v="0"/>
    <x v="0"/>
    <x v="0"/>
  </r>
  <r>
    <x v="5"/>
    <x v="1"/>
    <n v="1"/>
    <x v="1"/>
    <n v="582"/>
    <n v="1"/>
    <n v="0"/>
    <x v="0"/>
    <n v="38"/>
    <n v="1"/>
    <n v="0"/>
    <x v="1"/>
    <n v="263358.03000000003"/>
    <n v="1.18"/>
    <n v="137"/>
    <n v="0"/>
    <n v="1"/>
    <x v="1"/>
    <n v="0"/>
    <n v="1"/>
    <x v="0"/>
    <n v="185"/>
    <x v="0"/>
    <x v="0"/>
    <x v="0"/>
  </r>
  <r>
    <x v="5"/>
    <x v="0"/>
    <n v="0"/>
    <x v="0"/>
    <n v="130"/>
    <n v="0"/>
    <n v="1"/>
    <x v="1"/>
    <n v="35"/>
    <n v="0"/>
    <n v="1"/>
    <x v="0"/>
    <n v="174000"/>
    <n v="0.8"/>
    <n v="139"/>
    <n v="1"/>
    <n v="0"/>
    <x v="1"/>
    <n v="1"/>
    <n v="0"/>
    <x v="1"/>
    <n v="121"/>
    <x v="0"/>
    <x v="0"/>
    <x v="0"/>
  </r>
  <r>
    <x v="5"/>
    <x v="0"/>
    <n v="0"/>
    <x v="0"/>
    <n v="981"/>
    <n v="0"/>
    <n v="1"/>
    <x v="1"/>
    <n v="30"/>
    <n v="0"/>
    <n v="1"/>
    <x v="0"/>
    <n v="136000"/>
    <n v="1.1000000000000001"/>
    <n v="137"/>
    <n v="1"/>
    <n v="0"/>
    <x v="0"/>
    <n v="0"/>
    <n v="1"/>
    <x v="0"/>
    <n v="11"/>
    <x v="1"/>
    <x v="1"/>
    <x v="1"/>
  </r>
  <r>
    <x v="5"/>
    <x v="1"/>
    <n v="1"/>
    <x v="1"/>
    <n v="582"/>
    <n v="1"/>
    <n v="0"/>
    <x v="0"/>
    <n v="55"/>
    <n v="0"/>
    <n v="1"/>
    <x v="0"/>
    <n v="543000"/>
    <n v="1"/>
    <n v="132"/>
    <n v="0"/>
    <n v="1"/>
    <x v="0"/>
    <n v="0"/>
    <n v="1"/>
    <x v="0"/>
    <n v="250"/>
    <x v="0"/>
    <x v="0"/>
    <x v="0"/>
  </r>
  <r>
    <x v="6"/>
    <x v="1"/>
    <n v="1"/>
    <x v="1"/>
    <n v="719"/>
    <n v="0"/>
    <n v="1"/>
    <x v="1"/>
    <n v="30"/>
    <n v="1"/>
    <n v="0"/>
    <x v="1"/>
    <n v="211000"/>
    <n v="0.8"/>
    <n v="138"/>
    <n v="1"/>
    <n v="0"/>
    <x v="1"/>
    <n v="0"/>
    <n v="1"/>
    <x v="0"/>
    <n v="108"/>
    <x v="0"/>
    <x v="0"/>
    <x v="0"/>
  </r>
  <r>
    <x v="6"/>
    <x v="0"/>
    <n v="0"/>
    <x v="0"/>
    <n v="291"/>
    <n v="0"/>
    <n v="1"/>
    <x v="1"/>
    <n v="35"/>
    <n v="0"/>
    <n v="1"/>
    <x v="0"/>
    <n v="305000"/>
    <n v="0.9"/>
    <n v="140"/>
    <n v="1"/>
    <n v="0"/>
    <x v="0"/>
    <n v="0"/>
    <n v="1"/>
    <x v="0"/>
    <n v="109"/>
    <x v="0"/>
    <x v="0"/>
    <x v="0"/>
  </r>
  <r>
    <x v="6"/>
    <x v="1"/>
    <n v="1"/>
    <x v="1"/>
    <n v="519"/>
    <n v="0"/>
    <n v="1"/>
    <x v="1"/>
    <n v="40"/>
    <n v="1"/>
    <n v="0"/>
    <x v="1"/>
    <n v="263358.03000000003"/>
    <n v="1.18"/>
    <n v="137"/>
    <n v="0"/>
    <n v="1"/>
    <x v="0"/>
    <n v="0"/>
    <n v="1"/>
    <x v="0"/>
    <n v="107"/>
    <x v="0"/>
    <x v="0"/>
    <x v="0"/>
  </r>
  <r>
    <x v="6"/>
    <x v="0"/>
    <n v="0"/>
    <x v="0"/>
    <n v="291"/>
    <n v="0"/>
    <n v="1"/>
    <x v="1"/>
    <n v="35"/>
    <n v="0"/>
    <n v="1"/>
    <x v="0"/>
    <n v="305000"/>
    <n v="0.9"/>
    <n v="140"/>
    <n v="0"/>
    <n v="1"/>
    <x v="1"/>
    <n v="0"/>
    <n v="1"/>
    <x v="0"/>
    <n v="109"/>
    <x v="0"/>
    <x v="0"/>
    <x v="0"/>
  </r>
  <r>
    <x v="6"/>
    <x v="1"/>
    <n v="1"/>
    <x v="1"/>
    <n v="168"/>
    <n v="1"/>
    <n v="0"/>
    <x v="0"/>
    <n v="17"/>
    <n v="1"/>
    <n v="0"/>
    <x v="1"/>
    <n v="271000"/>
    <n v="2.1"/>
    <n v="124"/>
    <n v="0"/>
    <n v="1"/>
    <x v="1"/>
    <n v="0"/>
    <n v="1"/>
    <x v="0"/>
    <n v="100"/>
    <x v="1"/>
    <x v="1"/>
    <x v="1"/>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6"/>
    <x v="1"/>
    <n v="1"/>
    <x v="1"/>
    <n v="168"/>
    <n v="1"/>
    <n v="0"/>
    <x v="0"/>
    <n v="17"/>
    <n v="1"/>
    <n v="0"/>
    <x v="1"/>
    <n v="271000"/>
    <n v="2.1"/>
    <n v="124"/>
    <n v="0"/>
    <n v="1"/>
    <x v="1"/>
    <n v="0"/>
    <n v="1"/>
    <x v="0"/>
    <n v="100"/>
    <x v="1"/>
    <x v="1"/>
    <x v="1"/>
  </r>
  <r>
    <x v="6"/>
    <x v="1"/>
    <n v="1"/>
    <x v="1"/>
    <n v="719"/>
    <n v="0"/>
    <n v="1"/>
    <x v="1"/>
    <n v="40"/>
    <n v="1"/>
    <n v="0"/>
    <x v="1"/>
    <n v="263358.03000000003"/>
    <n v="1.18"/>
    <n v="137"/>
    <n v="0"/>
    <n v="1"/>
    <x v="1"/>
    <n v="0"/>
    <n v="1"/>
    <x v="0"/>
    <n v="107"/>
    <x v="0"/>
    <x v="0"/>
    <x v="0"/>
  </r>
  <r>
    <x v="6"/>
    <x v="0"/>
    <n v="0"/>
    <x v="0"/>
    <n v="291"/>
    <n v="0"/>
    <n v="1"/>
    <x v="1"/>
    <n v="35"/>
    <n v="0"/>
    <n v="1"/>
    <x v="0"/>
    <n v="348000"/>
    <n v="0.9"/>
    <n v="140"/>
    <n v="0"/>
    <n v="1"/>
    <x v="1"/>
    <n v="0"/>
    <n v="1"/>
    <x v="0"/>
    <n v="109"/>
    <x v="0"/>
    <x v="0"/>
    <x v="0"/>
  </r>
  <r>
    <x v="6"/>
    <x v="1"/>
    <n v="1"/>
    <x v="1"/>
    <n v="719"/>
    <n v="0"/>
    <n v="1"/>
    <x v="1"/>
    <n v="40"/>
    <n v="1"/>
    <n v="0"/>
    <x v="1"/>
    <n v="263358.03000000003"/>
    <n v="1.18"/>
    <n v="137"/>
    <n v="0"/>
    <n v="1"/>
    <x v="1"/>
    <n v="0"/>
    <n v="1"/>
    <x v="0"/>
    <n v="107"/>
    <x v="0"/>
    <x v="0"/>
    <x v="0"/>
  </r>
  <r>
    <x v="6"/>
    <x v="1"/>
    <n v="1"/>
    <x v="1"/>
    <n v="719"/>
    <n v="0"/>
    <n v="1"/>
    <x v="1"/>
    <n v="40"/>
    <n v="1"/>
    <n v="0"/>
    <x v="1"/>
    <n v="263358.03000000003"/>
    <n v="1.18"/>
    <n v="137"/>
    <n v="0"/>
    <n v="1"/>
    <x v="1"/>
    <n v="0"/>
    <n v="1"/>
    <x v="0"/>
    <n v="107"/>
    <x v="0"/>
    <x v="0"/>
    <x v="0"/>
  </r>
  <r>
    <x v="6"/>
    <x v="1"/>
    <n v="1"/>
    <x v="1"/>
    <n v="168"/>
    <n v="1"/>
    <n v="0"/>
    <x v="0"/>
    <n v="17"/>
    <n v="1"/>
    <n v="0"/>
    <x v="1"/>
    <n v="271000"/>
    <n v="2.1"/>
    <n v="124"/>
    <n v="0"/>
    <n v="1"/>
    <x v="1"/>
    <n v="0"/>
    <n v="1"/>
    <x v="0"/>
    <n v="100"/>
    <x v="1"/>
    <x v="1"/>
    <x v="1"/>
  </r>
  <r>
    <x v="7"/>
    <x v="0"/>
    <n v="0"/>
    <x v="0"/>
    <n v="582"/>
    <n v="0"/>
    <n v="1"/>
    <x v="1"/>
    <n v="25"/>
    <n v="0"/>
    <n v="1"/>
    <x v="0"/>
    <n v="130000"/>
    <n v="0.8"/>
    <n v="134"/>
    <n v="1"/>
    <n v="0"/>
    <x v="1"/>
    <n v="0"/>
    <n v="1"/>
    <x v="0"/>
    <n v="201"/>
    <x v="0"/>
    <x v="0"/>
    <x v="0"/>
  </r>
  <r>
    <x v="7"/>
    <x v="1"/>
    <n v="1"/>
    <x v="1"/>
    <n v="582"/>
    <n v="1"/>
    <n v="0"/>
    <x v="0"/>
    <n v="25"/>
    <n v="0"/>
    <n v="1"/>
    <x v="0"/>
    <n v="254000"/>
    <n v="0.8"/>
    <n v="134"/>
    <n v="1"/>
    <n v="0"/>
    <x v="0"/>
    <n v="0"/>
    <n v="1"/>
    <x v="0"/>
    <n v="201"/>
    <x v="0"/>
    <x v="0"/>
    <x v="0"/>
  </r>
  <r>
    <x v="7"/>
    <x v="1"/>
    <n v="1"/>
    <x v="1"/>
    <n v="582"/>
    <n v="0"/>
    <n v="1"/>
    <x v="1"/>
    <n v="40"/>
    <n v="0"/>
    <n v="1"/>
    <x v="0"/>
    <n v="325000"/>
    <n v="0.9"/>
    <n v="140"/>
    <n v="1"/>
    <n v="0"/>
    <x v="0"/>
    <n v="1"/>
    <n v="0"/>
    <x v="1"/>
    <n v="245"/>
    <x v="0"/>
    <x v="0"/>
    <x v="0"/>
  </r>
  <r>
    <x v="7"/>
    <x v="1"/>
    <n v="1"/>
    <x v="1"/>
    <n v="582"/>
    <n v="1"/>
    <n v="0"/>
    <x v="0"/>
    <n v="25"/>
    <n v="0"/>
    <n v="1"/>
    <x v="0"/>
    <n v="198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7"/>
    <x v="1"/>
    <n v="1"/>
    <x v="1"/>
    <n v="582"/>
    <n v="0"/>
    <n v="1"/>
    <x v="1"/>
    <n v="25"/>
    <n v="0"/>
    <n v="1"/>
    <x v="0"/>
    <n v="130000"/>
    <n v="0.8"/>
    <n v="134"/>
    <n v="1"/>
    <n v="0"/>
    <x v="0"/>
    <n v="0"/>
    <n v="1"/>
    <x v="0"/>
    <n v="201"/>
    <x v="0"/>
    <x v="0"/>
    <x v="0"/>
  </r>
  <r>
    <x v="8"/>
    <x v="1"/>
    <n v="1"/>
    <x v="1"/>
    <n v="582"/>
    <n v="1"/>
    <n v="0"/>
    <x v="0"/>
    <n v="40"/>
    <n v="1"/>
    <n v="0"/>
    <x v="1"/>
    <n v="221000"/>
    <n v="0.9"/>
    <n v="134"/>
    <n v="0"/>
    <n v="1"/>
    <x v="0"/>
    <n v="0"/>
    <n v="1"/>
    <x v="0"/>
    <n v="94"/>
    <x v="0"/>
    <x v="0"/>
    <x v="0"/>
  </r>
  <r>
    <x v="8"/>
    <x v="0"/>
    <n v="0"/>
    <x v="0"/>
    <n v="582"/>
    <n v="1"/>
    <n v="0"/>
    <x v="0"/>
    <n v="55"/>
    <n v="0"/>
    <n v="1"/>
    <x v="0"/>
    <n v="87000"/>
    <n v="1.5"/>
    <n v="121"/>
    <n v="0"/>
    <n v="1"/>
    <x v="1"/>
    <n v="0"/>
    <n v="1"/>
    <x v="0"/>
    <n v="15"/>
    <x v="1"/>
    <x v="1"/>
    <x v="1"/>
  </r>
  <r>
    <x v="8"/>
    <x v="0"/>
    <n v="0"/>
    <x v="0"/>
    <n v="582"/>
    <n v="0"/>
    <n v="1"/>
    <x v="1"/>
    <n v="38"/>
    <n v="0"/>
    <n v="1"/>
    <x v="0"/>
    <n v="153000"/>
    <n v="1.1000000000000001"/>
    <n v="134"/>
    <n v="1"/>
    <n v="0"/>
    <x v="1"/>
    <n v="0"/>
    <n v="1"/>
    <x v="0"/>
    <n v="115"/>
    <x v="1"/>
    <x v="1"/>
    <x v="1"/>
  </r>
  <r>
    <x v="8"/>
    <x v="0"/>
    <n v="0"/>
    <x v="0"/>
    <n v="582"/>
    <n v="1"/>
    <n v="0"/>
    <x v="0"/>
    <n v="55"/>
    <n v="0"/>
    <n v="1"/>
    <x v="0"/>
    <n v="222000"/>
    <n v="1.9"/>
    <n v="121"/>
    <n v="0"/>
    <n v="1"/>
    <x v="0"/>
    <n v="0"/>
    <n v="1"/>
    <x v="0"/>
    <n v="15"/>
    <x v="1"/>
    <x v="1"/>
    <x v="1"/>
  </r>
  <r>
    <x v="8"/>
    <x v="0"/>
    <n v="0"/>
    <x v="0"/>
    <n v="131"/>
    <n v="0"/>
    <n v="1"/>
    <x v="1"/>
    <n v="30"/>
    <n v="1"/>
    <n v="0"/>
    <x v="1"/>
    <n v="235000"/>
    <n v="1.6"/>
    <n v="130"/>
    <n v="1"/>
    <n v="0"/>
    <x v="1"/>
    <n v="0"/>
    <n v="1"/>
    <x v="0"/>
    <n v="193"/>
    <x v="1"/>
    <x v="1"/>
    <x v="1"/>
  </r>
  <r>
    <x v="8"/>
    <x v="0"/>
    <n v="0"/>
    <x v="0"/>
    <n v="131"/>
    <n v="1"/>
    <n v="0"/>
    <x v="0"/>
    <n v="60"/>
    <n v="1"/>
    <n v="0"/>
    <x v="1"/>
    <n v="303000"/>
    <n v="1.6"/>
    <n v="130"/>
    <n v="0"/>
    <n v="1"/>
    <x v="0"/>
    <n v="0"/>
    <n v="1"/>
    <x v="0"/>
    <n v="193"/>
    <x v="1"/>
    <x v="1"/>
    <x v="1"/>
  </r>
  <r>
    <x v="8"/>
    <x v="0"/>
    <n v="0"/>
    <x v="0"/>
    <n v="131"/>
    <n v="1"/>
    <n v="0"/>
    <x v="0"/>
    <n v="30"/>
    <n v="1"/>
    <n v="0"/>
    <x v="1"/>
    <n v="244000"/>
    <n v="1.6"/>
    <n v="130"/>
    <n v="1"/>
    <n v="0"/>
    <x v="1"/>
    <n v="0"/>
    <n v="1"/>
    <x v="0"/>
    <n v="193"/>
    <x v="1"/>
    <x v="1"/>
    <x v="1"/>
  </r>
  <r>
    <x v="8"/>
    <x v="0"/>
    <n v="0"/>
    <x v="0"/>
    <n v="131"/>
    <n v="1"/>
    <n v="0"/>
    <x v="0"/>
    <n v="30"/>
    <n v="1"/>
    <n v="0"/>
    <x v="1"/>
    <n v="244000"/>
    <n v="1.6"/>
    <n v="130"/>
    <n v="1"/>
    <n v="0"/>
    <x v="0"/>
    <n v="0"/>
    <n v="1"/>
    <x v="0"/>
    <n v="193"/>
    <x v="1"/>
    <x v="1"/>
    <x v="1"/>
  </r>
  <r>
    <x v="8"/>
    <x v="1"/>
    <n v="1"/>
    <x v="1"/>
    <n v="582"/>
    <n v="1"/>
    <n v="0"/>
    <x v="0"/>
    <n v="55"/>
    <n v="1"/>
    <n v="0"/>
    <x v="1"/>
    <n v="87000"/>
    <n v="1.9"/>
    <n v="121"/>
    <n v="0"/>
    <n v="1"/>
    <x v="0"/>
    <n v="0"/>
    <n v="1"/>
    <x v="0"/>
    <n v="15"/>
    <x v="1"/>
    <x v="1"/>
    <x v="1"/>
  </r>
  <r>
    <x v="8"/>
    <x v="0"/>
    <n v="0"/>
    <x v="0"/>
    <n v="131"/>
    <n v="1"/>
    <n v="0"/>
    <x v="0"/>
    <n v="30"/>
    <n v="1"/>
    <n v="0"/>
    <x v="1"/>
    <n v="244000"/>
    <n v="1.6"/>
    <n v="130"/>
    <n v="1"/>
    <n v="0"/>
    <x v="1"/>
    <n v="0"/>
    <n v="1"/>
    <x v="0"/>
    <n v="193"/>
    <x v="1"/>
    <x v="1"/>
    <x v="1"/>
  </r>
  <r>
    <x v="8"/>
    <x v="0"/>
    <n v="0"/>
    <x v="0"/>
    <n v="131"/>
    <n v="1"/>
    <n v="0"/>
    <x v="0"/>
    <n v="30"/>
    <n v="1"/>
    <n v="0"/>
    <x v="1"/>
    <n v="244000"/>
    <n v="1.6"/>
    <n v="130"/>
    <n v="1"/>
    <n v="0"/>
    <x v="0"/>
    <n v="0"/>
    <n v="1"/>
    <x v="0"/>
    <n v="193"/>
    <x v="1"/>
    <x v="1"/>
    <x v="1"/>
  </r>
  <r>
    <x v="8"/>
    <x v="0"/>
    <n v="0"/>
    <x v="0"/>
    <n v="582"/>
    <n v="1"/>
    <n v="0"/>
    <x v="0"/>
    <n v="55"/>
    <n v="0"/>
    <n v="1"/>
    <x v="0"/>
    <n v="543000"/>
    <n v="1"/>
    <n v="132"/>
    <n v="0"/>
    <n v="1"/>
    <x v="0"/>
    <n v="0"/>
    <n v="1"/>
    <x v="0"/>
    <n v="280"/>
    <x v="0"/>
    <x v="0"/>
    <x v="0"/>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582"/>
    <n v="1"/>
    <n v="0"/>
    <x v="0"/>
    <n v="55"/>
    <n v="0"/>
    <n v="1"/>
    <x v="0"/>
    <n v="87000"/>
    <n v="1.9"/>
    <n v="121"/>
    <n v="0"/>
    <n v="1"/>
    <x v="1"/>
    <n v="0"/>
    <n v="1"/>
    <x v="0"/>
    <n v="15"/>
    <x v="1"/>
    <x v="1"/>
    <x v="1"/>
  </r>
  <r>
    <x v="8"/>
    <x v="0"/>
    <n v="0"/>
    <x v="0"/>
    <n v="131"/>
    <n v="1"/>
    <n v="0"/>
    <x v="0"/>
    <n v="30"/>
    <n v="1"/>
    <n v="0"/>
    <x v="1"/>
    <n v="244000"/>
    <n v="1.6"/>
    <n v="130"/>
    <n v="1"/>
    <n v="0"/>
    <x v="1"/>
    <n v="0"/>
    <n v="1"/>
    <x v="0"/>
    <n v="193"/>
    <x v="1"/>
    <x v="1"/>
    <x v="1"/>
  </r>
  <r>
    <x v="8"/>
    <x v="0"/>
    <n v="0"/>
    <x v="0"/>
    <n v="131"/>
    <n v="1"/>
    <n v="0"/>
    <x v="0"/>
    <n v="30"/>
    <n v="1"/>
    <n v="0"/>
    <x v="1"/>
    <n v="244000"/>
    <n v="1.6"/>
    <n v="130"/>
    <n v="0"/>
    <n v="1"/>
    <x v="0"/>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582"/>
    <n v="1"/>
    <n v="0"/>
    <x v="0"/>
    <n v="55"/>
    <n v="0"/>
    <n v="1"/>
    <x v="0"/>
    <n v="87000"/>
    <n v="1.9"/>
    <n v="121"/>
    <n v="0"/>
    <n v="1"/>
    <x v="1"/>
    <n v="0"/>
    <n v="1"/>
    <x v="0"/>
    <n v="15"/>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8"/>
    <x v="0"/>
    <n v="0"/>
    <x v="0"/>
    <n v="131"/>
    <n v="1"/>
    <n v="0"/>
    <x v="0"/>
    <n v="30"/>
    <n v="1"/>
    <n v="0"/>
    <x v="1"/>
    <n v="244000"/>
    <n v="1.6"/>
    <n v="130"/>
    <n v="0"/>
    <n v="1"/>
    <x v="1"/>
    <n v="0"/>
    <n v="1"/>
    <x v="0"/>
    <n v="193"/>
    <x v="1"/>
    <x v="1"/>
    <x v="1"/>
  </r>
  <r>
    <x v="9"/>
    <x v="1"/>
    <n v="1"/>
    <x v="1"/>
    <n v="91"/>
    <n v="0"/>
    <n v="1"/>
    <x v="1"/>
    <n v="30"/>
    <n v="1"/>
    <n v="0"/>
    <x v="1"/>
    <n v="427000"/>
    <n v="1"/>
    <n v="138"/>
    <n v="0"/>
    <n v="1"/>
    <x v="1"/>
    <n v="0"/>
    <n v="1"/>
    <x v="0"/>
    <n v="12"/>
    <x v="0"/>
    <x v="0"/>
    <x v="0"/>
  </r>
  <r>
    <x v="9"/>
    <x v="1"/>
    <n v="1"/>
    <x v="1"/>
    <n v="91"/>
    <n v="0"/>
    <n v="1"/>
    <x v="1"/>
    <n v="30"/>
    <n v="1"/>
    <n v="0"/>
    <x v="1"/>
    <n v="427000"/>
    <n v="1"/>
    <n v="138"/>
    <n v="0"/>
    <n v="1"/>
    <x v="1"/>
    <n v="0"/>
    <n v="1"/>
    <x v="0"/>
    <n v="12"/>
    <x v="0"/>
    <x v="0"/>
    <x v="0"/>
  </r>
  <r>
    <x v="9"/>
    <x v="1"/>
    <n v="1"/>
    <x v="1"/>
    <n v="789"/>
    <n v="0"/>
    <n v="1"/>
    <x v="1"/>
    <n v="20"/>
    <n v="1"/>
    <n v="0"/>
    <x v="1"/>
    <n v="140000"/>
    <n v="1.1000000000000001"/>
    <n v="136"/>
    <n v="1"/>
    <n v="0"/>
    <x v="1"/>
    <n v="0"/>
    <n v="1"/>
    <x v="0"/>
    <n v="55"/>
    <x v="1"/>
    <x v="1"/>
    <x v="1"/>
  </r>
  <r>
    <x v="9"/>
    <x v="1"/>
    <n v="1"/>
    <x v="1"/>
    <n v="65"/>
    <n v="0"/>
    <n v="1"/>
    <x v="1"/>
    <n v="30"/>
    <n v="1"/>
    <n v="0"/>
    <x v="1"/>
    <n v="427000"/>
    <n v="1"/>
    <n v="138"/>
    <n v="0"/>
    <n v="1"/>
    <x v="0"/>
    <n v="0"/>
    <n v="1"/>
    <x v="0"/>
    <n v="12"/>
    <x v="0"/>
    <x v="0"/>
    <x v="0"/>
  </r>
  <r>
    <x v="9"/>
    <x v="0"/>
    <n v="0"/>
    <x v="0"/>
    <n v="70"/>
    <n v="1"/>
    <n v="0"/>
    <x v="0"/>
    <n v="40"/>
    <n v="0"/>
    <n v="1"/>
    <x v="0"/>
    <n v="257000"/>
    <n v="1"/>
    <n v="136"/>
    <n v="0"/>
    <n v="1"/>
    <x v="1"/>
    <n v="0"/>
    <n v="1"/>
    <x v="0"/>
    <n v="210"/>
    <x v="0"/>
    <x v="0"/>
    <x v="0"/>
  </r>
  <r>
    <x v="9"/>
    <x v="0"/>
    <n v="0"/>
    <x v="0"/>
    <n v="69"/>
    <n v="1"/>
    <n v="0"/>
    <x v="0"/>
    <n v="50"/>
    <n v="0"/>
    <n v="1"/>
    <x v="0"/>
    <n v="257000"/>
    <n v="1"/>
    <n v="140"/>
    <n v="0"/>
    <n v="1"/>
    <x v="1"/>
    <n v="0"/>
    <n v="1"/>
    <x v="0"/>
    <n v="147"/>
    <x v="0"/>
    <x v="0"/>
    <x v="0"/>
  </r>
  <r>
    <x v="9"/>
    <x v="0"/>
    <n v="0"/>
    <x v="0"/>
    <n v="80"/>
    <n v="1"/>
    <n v="0"/>
    <x v="0"/>
    <n v="30"/>
    <n v="1"/>
    <n v="0"/>
    <x v="1"/>
    <n v="297000"/>
    <n v="1"/>
    <n v="138"/>
    <n v="0"/>
    <n v="1"/>
    <x v="1"/>
    <n v="0"/>
    <n v="1"/>
    <x v="0"/>
    <n v="12"/>
    <x v="0"/>
    <x v="0"/>
    <x v="0"/>
  </r>
  <r>
    <x v="9"/>
    <x v="0"/>
    <n v="0"/>
    <x v="0"/>
    <n v="69"/>
    <n v="0"/>
    <n v="1"/>
    <x v="1"/>
    <n v="50"/>
    <n v="0"/>
    <n v="1"/>
    <x v="0"/>
    <n v="406000"/>
    <n v="1"/>
    <n v="140"/>
    <n v="1"/>
    <n v="0"/>
    <x v="1"/>
    <n v="0"/>
    <n v="1"/>
    <x v="0"/>
    <n v="147"/>
    <x v="0"/>
    <x v="0"/>
    <x v="0"/>
  </r>
  <r>
    <x v="9"/>
    <x v="0"/>
    <n v="0"/>
    <x v="0"/>
    <n v="69"/>
    <n v="1"/>
    <n v="0"/>
    <x v="0"/>
    <n v="50"/>
    <n v="0"/>
    <n v="1"/>
    <x v="0"/>
    <n v="221000"/>
    <n v="1"/>
    <n v="140"/>
    <n v="0"/>
    <n v="1"/>
    <x v="0"/>
    <n v="0"/>
    <n v="1"/>
    <x v="0"/>
    <n v="147"/>
    <x v="0"/>
    <x v="0"/>
    <x v="0"/>
  </r>
  <r>
    <x v="9"/>
    <x v="0"/>
    <n v="0"/>
    <x v="0"/>
    <n v="1355"/>
    <n v="0"/>
    <n v="1"/>
    <x v="1"/>
    <n v="20"/>
    <n v="1"/>
    <n v="0"/>
    <x v="1"/>
    <n v="319000"/>
    <n v="1.1000000000000001"/>
    <n v="136"/>
    <n v="1"/>
    <n v="0"/>
    <x v="1"/>
    <n v="1"/>
    <n v="0"/>
    <x v="1"/>
    <n v="55"/>
    <x v="1"/>
    <x v="1"/>
    <x v="1"/>
  </r>
  <r>
    <x v="9"/>
    <x v="0"/>
    <n v="0"/>
    <x v="0"/>
    <n v="69"/>
    <n v="1"/>
    <n v="0"/>
    <x v="0"/>
    <n v="50"/>
    <n v="0"/>
    <n v="1"/>
    <x v="0"/>
    <n v="235000"/>
    <n v="1"/>
    <n v="140"/>
    <n v="0"/>
    <n v="1"/>
    <x v="0"/>
    <n v="0"/>
    <n v="1"/>
    <x v="0"/>
    <n v="147"/>
    <x v="0"/>
    <x v="0"/>
    <x v="0"/>
  </r>
  <r>
    <x v="9"/>
    <x v="0"/>
    <n v="0"/>
    <x v="0"/>
    <n v="58"/>
    <n v="0"/>
    <n v="1"/>
    <x v="1"/>
    <n v="45"/>
    <n v="1"/>
    <n v="0"/>
    <x v="1"/>
    <n v="324000"/>
    <n v="0.9"/>
    <n v="140"/>
    <n v="0"/>
    <n v="1"/>
    <x v="1"/>
    <n v="0"/>
    <n v="1"/>
    <x v="0"/>
    <n v="94"/>
    <x v="0"/>
    <x v="0"/>
    <x v="0"/>
  </r>
  <r>
    <x v="9"/>
    <x v="0"/>
    <n v="0"/>
    <x v="0"/>
    <n v="30"/>
    <n v="0"/>
    <n v="1"/>
    <x v="1"/>
    <n v="30"/>
    <n v="1"/>
    <n v="0"/>
    <x v="1"/>
    <n v="427000"/>
    <n v="1"/>
    <n v="138"/>
    <n v="0"/>
    <n v="1"/>
    <x v="1"/>
    <n v="0"/>
    <n v="1"/>
    <x v="0"/>
    <n v="12"/>
    <x v="0"/>
    <x v="0"/>
    <x v="0"/>
  </r>
  <r>
    <x v="9"/>
    <x v="0"/>
    <n v="0"/>
    <x v="0"/>
    <n v="69"/>
    <n v="1"/>
    <n v="0"/>
    <x v="0"/>
    <n v="50"/>
    <n v="0"/>
    <n v="1"/>
    <x v="0"/>
    <n v="75000"/>
    <n v="1"/>
    <n v="140"/>
    <n v="0"/>
    <n v="1"/>
    <x v="1"/>
    <n v="0"/>
    <n v="1"/>
    <x v="0"/>
    <n v="147"/>
    <x v="0"/>
    <x v="0"/>
    <x v="0"/>
  </r>
  <r>
    <x v="9"/>
    <x v="0"/>
    <n v="0"/>
    <x v="0"/>
    <n v="58"/>
    <n v="0"/>
    <n v="1"/>
    <x v="1"/>
    <n v="30"/>
    <n v="1"/>
    <n v="0"/>
    <x v="1"/>
    <n v="427000"/>
    <n v="1"/>
    <n v="138"/>
    <n v="0"/>
    <n v="1"/>
    <x v="1"/>
    <n v="0"/>
    <n v="1"/>
    <x v="0"/>
    <n v="12"/>
    <x v="0"/>
    <x v="0"/>
    <x v="0"/>
  </r>
  <r>
    <x v="9"/>
    <x v="1"/>
    <n v="1"/>
    <x v="1"/>
    <n v="784"/>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0"/>
    <n v="0"/>
    <x v="0"/>
    <n v="69"/>
    <n v="0"/>
    <n v="1"/>
    <x v="1"/>
    <n v="50"/>
    <n v="0"/>
    <n v="1"/>
    <x v="0"/>
    <n v="132000"/>
    <n v="1"/>
    <n v="140"/>
    <n v="0"/>
    <n v="1"/>
    <x v="0"/>
    <n v="0"/>
    <n v="1"/>
    <x v="0"/>
    <n v="147"/>
    <x v="0"/>
    <x v="0"/>
    <x v="0"/>
  </r>
  <r>
    <x v="9"/>
    <x v="1"/>
    <n v="1"/>
    <x v="1"/>
    <n v="972"/>
    <n v="1"/>
    <n v="0"/>
    <x v="0"/>
    <n v="35"/>
    <n v="1"/>
    <n v="0"/>
    <x v="1"/>
    <n v="268000"/>
    <n v="0.8"/>
    <n v="130"/>
    <n v="0"/>
    <n v="1"/>
    <x v="1"/>
    <n v="0"/>
    <n v="1"/>
    <x v="0"/>
    <n v="187"/>
    <x v="0"/>
    <x v="0"/>
    <x v="0"/>
  </r>
  <r>
    <x v="9"/>
    <x v="0"/>
    <n v="0"/>
    <x v="0"/>
    <n v="69"/>
    <n v="0"/>
    <n v="1"/>
    <x v="1"/>
    <n v="50"/>
    <n v="0"/>
    <n v="1"/>
    <x v="0"/>
    <n v="132000"/>
    <n v="1"/>
    <n v="140"/>
    <n v="0"/>
    <n v="1"/>
    <x v="1"/>
    <n v="0"/>
    <n v="1"/>
    <x v="0"/>
    <n v="147"/>
    <x v="0"/>
    <x v="0"/>
    <x v="0"/>
  </r>
  <r>
    <x v="9"/>
    <x v="0"/>
    <n v="0"/>
    <x v="0"/>
    <n v="69"/>
    <n v="0"/>
    <n v="1"/>
    <x v="1"/>
    <n v="50"/>
    <n v="0"/>
    <n v="1"/>
    <x v="0"/>
    <n v="132000"/>
    <n v="1"/>
    <n v="140"/>
    <n v="0"/>
    <n v="1"/>
    <x v="1"/>
    <n v="0"/>
    <n v="1"/>
    <x v="0"/>
    <n v="147"/>
    <x v="0"/>
    <x v="0"/>
    <x v="0"/>
  </r>
  <r>
    <x v="9"/>
    <x v="0"/>
    <n v="0"/>
    <x v="0"/>
    <n v="80"/>
    <n v="0"/>
    <n v="1"/>
    <x v="1"/>
    <n v="30"/>
    <n v="1"/>
    <n v="0"/>
    <x v="1"/>
    <n v="427000"/>
    <n v="1"/>
    <n v="138"/>
    <n v="0"/>
    <n v="1"/>
    <x v="1"/>
    <n v="0"/>
    <n v="1"/>
    <x v="0"/>
    <n v="12"/>
    <x v="0"/>
    <x v="0"/>
    <x v="0"/>
  </r>
  <r>
    <x v="9"/>
    <x v="1"/>
    <n v="1"/>
    <x v="1"/>
    <n v="972"/>
    <n v="1"/>
    <n v="0"/>
    <x v="0"/>
    <n v="35"/>
    <n v="1"/>
    <n v="0"/>
    <x v="1"/>
    <n v="268000"/>
    <n v="0.8"/>
    <n v="130"/>
    <n v="0"/>
    <n v="1"/>
    <x v="1"/>
    <n v="0"/>
    <n v="1"/>
    <x v="0"/>
    <n v="187"/>
    <x v="0"/>
    <x v="0"/>
    <x v="0"/>
  </r>
  <r>
    <x v="9"/>
    <x v="0"/>
    <n v="0"/>
    <x v="0"/>
    <n v="69"/>
    <n v="0"/>
    <n v="1"/>
    <x v="1"/>
    <n v="50"/>
    <n v="0"/>
    <n v="1"/>
    <x v="0"/>
    <n v="132000"/>
    <n v="1"/>
    <n v="140"/>
    <n v="0"/>
    <n v="1"/>
    <x v="1"/>
    <n v="0"/>
    <n v="1"/>
    <x v="0"/>
    <n v="147"/>
    <x v="0"/>
    <x v="0"/>
    <x v="0"/>
  </r>
  <r>
    <x v="9"/>
    <x v="0"/>
    <n v="0"/>
    <x v="0"/>
    <n v="80"/>
    <n v="0"/>
    <n v="1"/>
    <x v="1"/>
    <n v="30"/>
    <n v="1"/>
    <n v="0"/>
    <x v="1"/>
    <n v="427000"/>
    <n v="1"/>
    <n v="138"/>
    <n v="0"/>
    <n v="1"/>
    <x v="1"/>
    <n v="0"/>
    <n v="1"/>
    <x v="0"/>
    <n v="12"/>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0"/>
    <n v="0"/>
    <x v="0"/>
    <n v="80"/>
    <n v="0"/>
    <n v="1"/>
    <x v="1"/>
    <n v="30"/>
    <n v="1"/>
    <n v="0"/>
    <x v="1"/>
    <n v="427000"/>
    <n v="1"/>
    <n v="138"/>
    <n v="0"/>
    <n v="1"/>
    <x v="0"/>
    <n v="0"/>
    <n v="1"/>
    <x v="0"/>
    <n v="12"/>
    <x v="0"/>
    <x v="0"/>
    <x v="0"/>
  </r>
  <r>
    <x v="9"/>
    <x v="1"/>
    <n v="1"/>
    <x v="1"/>
    <n v="972"/>
    <n v="1"/>
    <n v="0"/>
    <x v="0"/>
    <n v="35"/>
    <n v="1"/>
    <n v="0"/>
    <x v="1"/>
    <n v="268000"/>
    <n v="0.8"/>
    <n v="130"/>
    <n v="0"/>
    <n v="1"/>
    <x v="1"/>
    <n v="0"/>
    <n v="1"/>
    <x v="0"/>
    <n v="187"/>
    <x v="0"/>
    <x v="0"/>
    <x v="0"/>
  </r>
  <r>
    <x v="9"/>
    <x v="0"/>
    <n v="0"/>
    <x v="0"/>
    <n v="80"/>
    <n v="0"/>
    <n v="1"/>
    <x v="1"/>
    <n v="30"/>
    <n v="1"/>
    <n v="0"/>
    <x v="1"/>
    <n v="427000"/>
    <n v="1"/>
    <n v="138"/>
    <n v="0"/>
    <n v="1"/>
    <x v="1"/>
    <n v="0"/>
    <n v="1"/>
    <x v="0"/>
    <n v="12"/>
    <x v="0"/>
    <x v="0"/>
    <x v="0"/>
  </r>
  <r>
    <x v="9"/>
    <x v="0"/>
    <n v="0"/>
    <x v="0"/>
    <n v="69"/>
    <n v="0"/>
    <n v="1"/>
    <x v="1"/>
    <n v="50"/>
    <n v="0"/>
    <n v="1"/>
    <x v="0"/>
    <n v="406000"/>
    <n v="1"/>
    <n v="140"/>
    <n v="1"/>
    <n v="0"/>
    <x v="1"/>
    <n v="0"/>
    <n v="1"/>
    <x v="0"/>
    <n v="147"/>
    <x v="0"/>
    <x v="0"/>
    <x v="0"/>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0"/>
    <n v="0"/>
    <x v="0"/>
    <n v="69"/>
    <n v="0"/>
    <n v="1"/>
    <x v="1"/>
    <n v="50"/>
    <n v="0"/>
    <n v="1"/>
    <x v="0"/>
    <n v="132000"/>
    <n v="1"/>
    <n v="140"/>
    <n v="0"/>
    <n v="1"/>
    <x v="0"/>
    <n v="0"/>
    <n v="1"/>
    <x v="0"/>
    <n v="14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972"/>
    <n v="1"/>
    <n v="0"/>
    <x v="0"/>
    <n v="35"/>
    <n v="1"/>
    <n v="0"/>
    <x v="1"/>
    <n v="268000"/>
    <n v="0.8"/>
    <n v="130"/>
    <n v="0"/>
    <n v="1"/>
    <x v="1"/>
    <n v="0"/>
    <n v="1"/>
    <x v="0"/>
    <n v="187"/>
    <x v="0"/>
    <x v="0"/>
    <x v="0"/>
  </r>
  <r>
    <x v="9"/>
    <x v="1"/>
    <n v="1"/>
    <x v="1"/>
    <n v="789"/>
    <n v="0"/>
    <n v="1"/>
    <x v="1"/>
    <n v="20"/>
    <n v="1"/>
    <n v="0"/>
    <x v="1"/>
    <n v="319000"/>
    <n v="1.1000000000000001"/>
    <n v="136"/>
    <n v="1"/>
    <n v="0"/>
    <x v="1"/>
    <n v="1"/>
    <n v="0"/>
    <x v="1"/>
    <n v="55"/>
    <x v="1"/>
    <x v="1"/>
    <x v="1"/>
  </r>
  <r>
    <x v="9"/>
    <x v="1"/>
    <n v="1"/>
    <x v="1"/>
    <n v="789"/>
    <n v="0"/>
    <n v="1"/>
    <x v="1"/>
    <n v="20"/>
    <n v="1"/>
    <n v="0"/>
    <x v="1"/>
    <n v="319000"/>
    <n v="1.1000000000000001"/>
    <n v="136"/>
    <n v="1"/>
    <n v="0"/>
    <x v="0"/>
    <n v="1"/>
    <n v="0"/>
    <x v="1"/>
    <n v="55"/>
    <x v="1"/>
    <x v="1"/>
    <x v="1"/>
  </r>
  <r>
    <x v="9"/>
    <x v="1"/>
    <n v="1"/>
    <x v="1"/>
    <n v="972"/>
    <n v="1"/>
    <n v="0"/>
    <x v="0"/>
    <n v="35"/>
    <n v="1"/>
    <n v="0"/>
    <x v="1"/>
    <n v="268000"/>
    <n v="0.8"/>
    <n v="130"/>
    <n v="0"/>
    <n v="1"/>
    <x v="0"/>
    <n v="0"/>
    <n v="1"/>
    <x v="0"/>
    <n v="187"/>
    <x v="0"/>
    <x v="0"/>
    <x v="0"/>
  </r>
  <r>
    <x v="9"/>
    <x v="0"/>
    <n v="0"/>
    <x v="0"/>
    <n v="69"/>
    <n v="0"/>
    <n v="1"/>
    <x v="1"/>
    <n v="50"/>
    <n v="0"/>
    <n v="1"/>
    <x v="0"/>
    <n v="132000"/>
    <n v="1"/>
    <n v="140"/>
    <n v="0"/>
    <n v="1"/>
    <x v="1"/>
    <n v="0"/>
    <n v="1"/>
    <x v="0"/>
    <n v="147"/>
    <x v="0"/>
    <x v="0"/>
    <x v="0"/>
  </r>
  <r>
    <x v="9"/>
    <x v="1"/>
    <n v="1"/>
    <x v="1"/>
    <n v="789"/>
    <n v="0"/>
    <n v="1"/>
    <x v="1"/>
    <n v="20"/>
    <n v="1"/>
    <n v="0"/>
    <x v="1"/>
    <n v="319000"/>
    <n v="1.1000000000000001"/>
    <n v="136"/>
    <n v="1"/>
    <n v="0"/>
    <x v="1"/>
    <n v="1"/>
    <n v="0"/>
    <x v="1"/>
    <n v="55"/>
    <x v="1"/>
    <x v="1"/>
    <x v="1"/>
  </r>
  <r>
    <x v="9"/>
    <x v="1"/>
    <n v="1"/>
    <x v="1"/>
    <n v="972"/>
    <n v="1"/>
    <n v="0"/>
    <x v="0"/>
    <n v="35"/>
    <n v="1"/>
    <n v="0"/>
    <x v="1"/>
    <n v="268000"/>
    <n v="0.8"/>
    <n v="130"/>
    <n v="0"/>
    <n v="1"/>
    <x v="0"/>
    <n v="0"/>
    <n v="1"/>
    <x v="0"/>
    <n v="187"/>
    <x v="0"/>
    <x v="0"/>
    <x v="0"/>
  </r>
  <r>
    <x v="9"/>
    <x v="1"/>
    <n v="1"/>
    <x v="1"/>
    <n v="789"/>
    <n v="0"/>
    <n v="1"/>
    <x v="1"/>
    <n v="20"/>
    <n v="1"/>
    <n v="0"/>
    <x v="1"/>
    <n v="319000"/>
    <n v="1.1000000000000001"/>
    <n v="136"/>
    <n v="1"/>
    <n v="0"/>
    <x v="1"/>
    <n v="1"/>
    <n v="0"/>
    <x v="1"/>
    <n v="55"/>
    <x v="1"/>
    <x v="1"/>
    <x v="1"/>
  </r>
  <r>
    <x v="9"/>
    <x v="0"/>
    <n v="0"/>
    <x v="0"/>
    <n v="80"/>
    <n v="0"/>
    <n v="1"/>
    <x v="1"/>
    <n v="30"/>
    <n v="1"/>
    <n v="0"/>
    <x v="1"/>
    <n v="427000"/>
    <n v="1"/>
    <n v="138"/>
    <n v="0"/>
    <n v="1"/>
    <x v="0"/>
    <n v="0"/>
    <n v="1"/>
    <x v="0"/>
    <n v="12"/>
    <x v="0"/>
    <x v="0"/>
    <x v="0"/>
  </r>
  <r>
    <x v="10"/>
    <x v="1"/>
    <n v="1"/>
    <x v="1"/>
    <n v="482"/>
    <n v="1"/>
    <n v="0"/>
    <x v="0"/>
    <n v="30"/>
    <n v="0"/>
    <n v="1"/>
    <x v="0"/>
    <n v="300000"/>
    <n v="0.9"/>
    <n v="132"/>
    <n v="1"/>
    <n v="0"/>
    <x v="1"/>
    <n v="0"/>
    <n v="1"/>
    <x v="0"/>
    <n v="109"/>
    <x v="0"/>
    <x v="0"/>
    <x v="0"/>
  </r>
  <r>
    <x v="10"/>
    <x v="0"/>
    <n v="0"/>
    <x v="0"/>
    <n v="111"/>
    <n v="0"/>
    <n v="1"/>
    <x v="1"/>
    <n v="20"/>
    <n v="0"/>
    <n v="1"/>
    <x v="0"/>
    <n v="266000"/>
    <n v="1.9"/>
    <n v="137"/>
    <n v="1"/>
    <n v="0"/>
    <x v="0"/>
    <n v="1"/>
    <n v="0"/>
    <x v="1"/>
    <n v="7"/>
    <x v="1"/>
    <x v="1"/>
    <x v="1"/>
  </r>
  <r>
    <x v="10"/>
    <x v="1"/>
    <n v="1"/>
    <x v="1"/>
    <n v="482"/>
    <n v="0"/>
    <n v="1"/>
    <x v="1"/>
    <n v="40"/>
    <n v="0"/>
    <n v="1"/>
    <x v="0"/>
    <n v="448000"/>
    <n v="0.9"/>
    <n v="137"/>
    <n v="1"/>
    <n v="0"/>
    <x v="0"/>
    <n v="1"/>
    <n v="0"/>
    <x v="1"/>
    <n v="109"/>
    <x v="0"/>
    <x v="0"/>
    <x v="0"/>
  </r>
  <r>
    <x v="10"/>
    <x v="0"/>
    <n v="0"/>
    <x v="0"/>
    <n v="249"/>
    <n v="1"/>
    <n v="0"/>
    <x v="0"/>
    <n v="50"/>
    <n v="1"/>
    <n v="0"/>
    <x v="1"/>
    <n v="328000"/>
    <n v="1"/>
    <n v="128"/>
    <n v="1"/>
    <n v="0"/>
    <x v="0"/>
    <n v="0"/>
    <n v="1"/>
    <x v="0"/>
    <n v="28"/>
    <x v="1"/>
    <x v="1"/>
    <x v="1"/>
  </r>
  <r>
    <x v="10"/>
    <x v="0"/>
    <n v="0"/>
    <x v="0"/>
    <n v="205"/>
    <n v="0"/>
    <n v="1"/>
    <x v="1"/>
    <n v="45"/>
    <n v="1"/>
    <n v="0"/>
    <x v="1"/>
    <n v="184000"/>
    <n v="0.9"/>
    <n v="134"/>
    <n v="1"/>
    <n v="0"/>
    <x v="0"/>
    <n v="1"/>
    <n v="0"/>
    <x v="1"/>
    <n v="118"/>
    <x v="0"/>
    <x v="0"/>
    <x v="0"/>
  </r>
  <r>
    <x v="10"/>
    <x v="0"/>
    <n v="0"/>
    <x v="0"/>
    <n v="245"/>
    <n v="1"/>
    <n v="0"/>
    <x v="0"/>
    <n v="30"/>
    <n v="0"/>
    <n v="1"/>
    <x v="0"/>
    <n v="302000"/>
    <n v="1.2"/>
    <n v="138"/>
    <n v="0"/>
    <n v="1"/>
    <x v="0"/>
    <n v="0"/>
    <n v="1"/>
    <x v="0"/>
    <n v="29"/>
    <x v="0"/>
    <x v="0"/>
    <x v="0"/>
  </r>
  <r>
    <x v="10"/>
    <x v="0"/>
    <n v="0"/>
    <x v="0"/>
    <n v="121"/>
    <n v="1"/>
    <n v="0"/>
    <x v="0"/>
    <n v="45"/>
    <n v="1"/>
    <n v="0"/>
    <x v="1"/>
    <n v="185000"/>
    <n v="1.2"/>
    <n v="139"/>
    <n v="1"/>
    <n v="0"/>
    <x v="1"/>
    <n v="1"/>
    <n v="0"/>
    <x v="1"/>
    <n v="33"/>
    <x v="1"/>
    <x v="1"/>
    <x v="1"/>
  </r>
  <r>
    <x v="10"/>
    <x v="0"/>
    <n v="0"/>
    <x v="0"/>
    <n v="167"/>
    <n v="1"/>
    <n v="0"/>
    <x v="0"/>
    <n v="45"/>
    <n v="0"/>
    <n v="1"/>
    <x v="0"/>
    <n v="297000"/>
    <n v="1"/>
    <n v="136"/>
    <n v="1"/>
    <n v="0"/>
    <x v="0"/>
    <n v="0"/>
    <n v="1"/>
    <x v="0"/>
    <n v="187"/>
    <x v="0"/>
    <x v="0"/>
    <x v="0"/>
  </r>
  <r>
    <x v="10"/>
    <x v="0"/>
    <n v="0"/>
    <x v="0"/>
    <n v="121"/>
    <n v="1"/>
    <n v="0"/>
    <x v="0"/>
    <n v="40"/>
    <n v="0"/>
    <n v="1"/>
    <x v="0"/>
    <n v="208000"/>
    <n v="0.7"/>
    <n v="130"/>
    <n v="0"/>
    <n v="1"/>
    <x v="0"/>
    <n v="0"/>
    <n v="1"/>
    <x v="0"/>
    <n v="175"/>
    <x v="0"/>
    <x v="0"/>
    <x v="0"/>
  </r>
  <r>
    <x v="10"/>
    <x v="0"/>
    <n v="0"/>
    <x v="0"/>
    <n v="168"/>
    <n v="1"/>
    <n v="0"/>
    <x v="0"/>
    <n v="38"/>
    <n v="1"/>
    <n v="0"/>
    <x v="1"/>
    <n v="122000"/>
    <n v="1.1000000000000001"/>
    <n v="137"/>
    <n v="1"/>
    <n v="0"/>
    <x v="1"/>
    <n v="0"/>
    <n v="1"/>
    <x v="0"/>
    <n v="11"/>
    <x v="1"/>
    <x v="1"/>
    <x v="1"/>
  </r>
  <r>
    <x v="10"/>
    <x v="1"/>
    <n v="1"/>
    <x v="1"/>
    <n v="318"/>
    <n v="0"/>
    <n v="1"/>
    <x v="1"/>
    <n v="40"/>
    <n v="1"/>
    <n v="0"/>
    <x v="1"/>
    <n v="286000"/>
    <n v="2.2999999999999998"/>
    <n v="131"/>
    <n v="0"/>
    <n v="1"/>
    <x v="0"/>
    <n v="0"/>
    <n v="1"/>
    <x v="0"/>
    <n v="60"/>
    <x v="1"/>
    <x v="1"/>
    <x v="1"/>
  </r>
  <r>
    <x v="10"/>
    <x v="0"/>
    <n v="0"/>
    <x v="0"/>
    <n v="159"/>
    <n v="1"/>
    <n v="0"/>
    <x v="0"/>
    <n v="30"/>
    <n v="0"/>
    <n v="1"/>
    <x v="0"/>
    <n v="153000"/>
    <n v="1.2"/>
    <n v="138"/>
    <n v="0"/>
    <n v="1"/>
    <x v="1"/>
    <n v="1"/>
    <n v="0"/>
    <x v="1"/>
    <n v="29"/>
    <x v="0"/>
    <x v="0"/>
    <x v="0"/>
  </r>
  <r>
    <x v="10"/>
    <x v="1"/>
    <n v="1"/>
    <x v="1"/>
    <n v="318"/>
    <n v="0"/>
    <n v="1"/>
    <x v="1"/>
    <n v="40"/>
    <n v="1"/>
    <n v="0"/>
    <x v="1"/>
    <n v="283000"/>
    <n v="2.2999999999999998"/>
    <n v="131"/>
    <n v="0"/>
    <n v="1"/>
    <x v="1"/>
    <n v="0"/>
    <n v="1"/>
    <x v="0"/>
    <n v="60"/>
    <x v="1"/>
    <x v="1"/>
    <x v="1"/>
  </r>
  <r>
    <x v="10"/>
    <x v="1"/>
    <n v="1"/>
    <x v="1"/>
    <n v="482"/>
    <n v="1"/>
    <n v="0"/>
    <x v="0"/>
    <n v="30"/>
    <n v="0"/>
    <n v="1"/>
    <x v="0"/>
    <n v="451000"/>
    <n v="0.9"/>
    <n v="132"/>
    <n v="0"/>
    <n v="1"/>
    <x v="1"/>
    <n v="0"/>
    <n v="1"/>
    <x v="0"/>
    <n v="109"/>
    <x v="0"/>
    <x v="0"/>
    <x v="0"/>
  </r>
  <r>
    <x v="10"/>
    <x v="0"/>
    <n v="0"/>
    <x v="0"/>
    <n v="95"/>
    <n v="0"/>
    <n v="1"/>
    <x v="1"/>
    <n v="38"/>
    <n v="1"/>
    <n v="0"/>
    <x v="1"/>
    <n v="276000"/>
    <n v="1.1000000000000001"/>
    <n v="137"/>
    <n v="1"/>
    <n v="0"/>
    <x v="1"/>
    <n v="0"/>
    <n v="1"/>
    <x v="0"/>
    <n v="11"/>
    <x v="1"/>
    <x v="1"/>
    <x v="1"/>
  </r>
  <r>
    <x v="10"/>
    <x v="0"/>
    <n v="0"/>
    <x v="0"/>
    <n v="582"/>
    <n v="1"/>
    <n v="0"/>
    <x v="0"/>
    <n v="30"/>
    <n v="0"/>
    <n v="1"/>
    <x v="0"/>
    <n v="297000"/>
    <n v="1.6"/>
    <n v="136"/>
    <n v="0"/>
    <n v="1"/>
    <x v="0"/>
    <n v="0"/>
    <n v="1"/>
    <x v="0"/>
    <n v="20"/>
    <x v="1"/>
    <x v="1"/>
    <x v="1"/>
  </r>
  <r>
    <x v="10"/>
    <x v="0"/>
    <n v="0"/>
    <x v="0"/>
    <n v="67"/>
    <n v="0"/>
    <n v="1"/>
    <x v="1"/>
    <n v="35"/>
    <n v="0"/>
    <n v="1"/>
    <x v="0"/>
    <n v="362000"/>
    <n v="0.9"/>
    <n v="140"/>
    <n v="1"/>
    <n v="0"/>
    <x v="1"/>
    <n v="1"/>
    <n v="0"/>
    <x v="1"/>
    <n v="240"/>
    <x v="0"/>
    <x v="0"/>
    <x v="0"/>
  </r>
  <r>
    <x v="10"/>
    <x v="1"/>
    <n v="1"/>
    <x v="1"/>
    <n v="124"/>
    <n v="1"/>
    <n v="0"/>
    <x v="0"/>
    <n v="30"/>
    <n v="1"/>
    <n v="0"/>
    <x v="1"/>
    <n v="200000"/>
    <n v="1.2"/>
    <n v="136"/>
    <n v="1"/>
    <n v="0"/>
    <x v="0"/>
    <n v="1"/>
    <n v="0"/>
    <x v="1"/>
    <n v="32"/>
    <x v="1"/>
    <x v="1"/>
    <x v="1"/>
  </r>
  <r>
    <x v="10"/>
    <x v="1"/>
    <n v="1"/>
    <x v="1"/>
    <n v="1846"/>
    <n v="0"/>
    <n v="1"/>
    <x v="1"/>
    <n v="45"/>
    <n v="1"/>
    <n v="0"/>
    <x v="1"/>
    <n v="274000"/>
    <n v="1"/>
    <n v="133"/>
    <n v="1"/>
    <n v="0"/>
    <x v="0"/>
    <n v="0"/>
    <n v="1"/>
    <x v="0"/>
    <n v="215"/>
    <x v="0"/>
    <x v="0"/>
    <x v="0"/>
  </r>
  <r>
    <x v="10"/>
    <x v="0"/>
    <n v="0"/>
    <x v="0"/>
    <n v="582"/>
    <n v="1"/>
    <n v="0"/>
    <x v="0"/>
    <n v="30"/>
    <n v="0"/>
    <n v="1"/>
    <x v="0"/>
    <n v="232000"/>
    <n v="0.7"/>
    <n v="136"/>
    <n v="0"/>
    <n v="1"/>
    <x v="0"/>
    <n v="0"/>
    <n v="1"/>
    <x v="0"/>
    <n v="246"/>
    <x v="0"/>
    <x v="0"/>
    <x v="0"/>
  </r>
  <r>
    <x v="10"/>
    <x v="1"/>
    <n v="1"/>
    <x v="1"/>
    <n v="154"/>
    <n v="0"/>
    <n v="1"/>
    <x v="1"/>
    <n v="40"/>
    <n v="1"/>
    <n v="0"/>
    <x v="1"/>
    <n v="229000"/>
    <n v="2.2999999999999998"/>
    <n v="131"/>
    <n v="0"/>
    <n v="1"/>
    <x v="1"/>
    <n v="0"/>
    <n v="1"/>
    <x v="0"/>
    <n v="60"/>
    <x v="1"/>
    <x v="1"/>
    <x v="1"/>
  </r>
  <r>
    <x v="10"/>
    <x v="1"/>
    <n v="1"/>
    <x v="1"/>
    <n v="318"/>
    <n v="0"/>
    <n v="1"/>
    <x v="1"/>
    <n v="40"/>
    <n v="1"/>
    <n v="0"/>
    <x v="1"/>
    <n v="286000"/>
    <n v="2.2999999999999998"/>
    <n v="131"/>
    <n v="0"/>
    <n v="1"/>
    <x v="1"/>
    <n v="0"/>
    <n v="1"/>
    <x v="0"/>
    <n v="60"/>
    <x v="1"/>
    <x v="1"/>
    <x v="1"/>
  </r>
  <r>
    <x v="10"/>
    <x v="0"/>
    <n v="0"/>
    <x v="0"/>
    <n v="121"/>
    <n v="1"/>
    <n v="0"/>
    <x v="0"/>
    <n v="40"/>
    <n v="0"/>
    <n v="1"/>
    <x v="0"/>
    <n v="26000"/>
    <n v="0.7"/>
    <n v="130"/>
    <n v="1"/>
    <n v="0"/>
    <x v="1"/>
    <n v="0"/>
    <n v="1"/>
    <x v="0"/>
    <n v="175"/>
    <x v="0"/>
    <x v="0"/>
    <x v="0"/>
  </r>
  <r>
    <x v="10"/>
    <x v="1"/>
    <n v="1"/>
    <x v="1"/>
    <n v="1548"/>
    <n v="0"/>
    <n v="1"/>
    <x v="1"/>
    <n v="35"/>
    <n v="1"/>
    <n v="0"/>
    <x v="1"/>
    <n v="388000"/>
    <n v="9.4"/>
    <n v="133"/>
    <n v="1"/>
    <n v="0"/>
    <x v="0"/>
    <n v="1"/>
    <n v="0"/>
    <x v="1"/>
    <n v="10"/>
    <x v="1"/>
    <x v="1"/>
    <x v="1"/>
  </r>
  <r>
    <x v="10"/>
    <x v="1"/>
    <n v="1"/>
    <x v="1"/>
    <n v="482"/>
    <n v="1"/>
    <n v="0"/>
    <x v="0"/>
    <n v="30"/>
    <n v="0"/>
    <n v="1"/>
    <x v="0"/>
    <n v="200000"/>
    <n v="0.9"/>
    <n v="132"/>
    <n v="0"/>
    <n v="1"/>
    <x v="0"/>
    <n v="0"/>
    <n v="1"/>
    <x v="0"/>
    <n v="109"/>
    <x v="0"/>
    <x v="0"/>
    <x v="0"/>
  </r>
  <r>
    <x v="10"/>
    <x v="0"/>
    <n v="0"/>
    <x v="0"/>
    <n v="2334"/>
    <n v="1"/>
    <n v="0"/>
    <x v="0"/>
    <n v="20"/>
    <n v="0"/>
    <n v="1"/>
    <x v="0"/>
    <n v="70000"/>
    <n v="2.4"/>
    <n v="134"/>
    <n v="1"/>
    <n v="0"/>
    <x v="1"/>
    <n v="0"/>
    <n v="1"/>
    <x v="0"/>
    <n v="126"/>
    <x v="1"/>
    <x v="1"/>
    <x v="1"/>
  </r>
  <r>
    <x v="10"/>
    <x v="1"/>
    <n v="1"/>
    <x v="1"/>
    <n v="318"/>
    <n v="0"/>
    <n v="1"/>
    <x v="1"/>
    <n v="40"/>
    <n v="1"/>
    <n v="0"/>
    <x v="1"/>
    <n v="283000"/>
    <n v="2.2999999999999998"/>
    <n v="131"/>
    <n v="0"/>
    <n v="1"/>
    <x v="0"/>
    <n v="0"/>
    <n v="1"/>
    <x v="0"/>
    <n v="60"/>
    <x v="1"/>
    <x v="1"/>
    <x v="1"/>
  </r>
  <r>
    <x v="10"/>
    <x v="0"/>
    <n v="0"/>
    <x v="0"/>
    <n v="159"/>
    <n v="1"/>
    <n v="0"/>
    <x v="0"/>
    <n v="30"/>
    <n v="0"/>
    <n v="1"/>
    <x v="0"/>
    <n v="319000"/>
    <n v="1.2"/>
    <n v="138"/>
    <n v="0"/>
    <n v="1"/>
    <x v="1"/>
    <n v="0"/>
    <n v="1"/>
    <x v="0"/>
    <n v="29"/>
    <x v="0"/>
    <x v="0"/>
    <x v="0"/>
  </r>
  <r>
    <x v="10"/>
    <x v="1"/>
    <n v="1"/>
    <x v="1"/>
    <n v="582"/>
    <n v="1"/>
    <n v="0"/>
    <x v="0"/>
    <n v="50"/>
    <n v="0"/>
    <n v="1"/>
    <x v="0"/>
    <n v="223000"/>
    <n v="0.6"/>
    <n v="134"/>
    <n v="0"/>
    <n v="1"/>
    <x v="1"/>
    <n v="0"/>
    <n v="1"/>
    <x v="0"/>
    <n v="172"/>
    <x v="1"/>
    <x v="1"/>
    <x v="1"/>
  </r>
  <r>
    <x v="10"/>
    <x v="1"/>
    <n v="1"/>
    <x v="1"/>
    <n v="2522"/>
    <n v="0"/>
    <n v="1"/>
    <x v="1"/>
    <n v="20"/>
    <n v="1"/>
    <n v="0"/>
    <x v="1"/>
    <n v="219000"/>
    <n v="0.5"/>
    <n v="134"/>
    <n v="1"/>
    <n v="0"/>
    <x v="1"/>
    <n v="1"/>
    <n v="0"/>
    <x v="1"/>
    <n v="214"/>
    <x v="0"/>
    <x v="0"/>
    <x v="0"/>
  </r>
  <r>
    <x v="10"/>
    <x v="1"/>
    <n v="1"/>
    <x v="1"/>
    <n v="835"/>
    <n v="0"/>
    <n v="1"/>
    <x v="1"/>
    <n v="38"/>
    <n v="0"/>
    <n v="1"/>
    <x v="0"/>
    <n v="263358.03000000003"/>
    <n v="1.1000000000000001"/>
    <n v="134"/>
    <n v="1"/>
    <n v="0"/>
    <x v="0"/>
    <n v="0"/>
    <n v="1"/>
    <x v="0"/>
    <n v="109"/>
    <x v="1"/>
    <x v="1"/>
    <x v="1"/>
  </r>
  <r>
    <x v="10"/>
    <x v="0"/>
    <n v="0"/>
    <x v="0"/>
    <n v="245"/>
    <n v="1"/>
    <n v="0"/>
    <x v="0"/>
    <n v="30"/>
    <n v="0"/>
    <n v="1"/>
    <x v="0"/>
    <n v="302000"/>
    <n v="1.2"/>
    <n v="138"/>
    <n v="0"/>
    <n v="1"/>
    <x v="0"/>
    <n v="0"/>
    <n v="1"/>
    <x v="0"/>
    <n v="29"/>
    <x v="0"/>
    <x v="0"/>
    <x v="0"/>
  </r>
  <r>
    <x v="10"/>
    <x v="1"/>
    <n v="1"/>
    <x v="1"/>
    <n v="2522"/>
    <n v="0"/>
    <n v="1"/>
    <x v="1"/>
    <n v="20"/>
    <n v="1"/>
    <n v="0"/>
    <x v="1"/>
    <n v="210000"/>
    <n v="0.5"/>
    <n v="134"/>
    <n v="1"/>
    <n v="0"/>
    <x v="1"/>
    <n v="0"/>
    <n v="1"/>
    <x v="0"/>
    <n v="214"/>
    <x v="0"/>
    <x v="0"/>
    <x v="0"/>
  </r>
  <r>
    <x v="10"/>
    <x v="0"/>
    <n v="0"/>
    <x v="0"/>
    <n v="582"/>
    <n v="0"/>
    <n v="1"/>
    <x v="1"/>
    <n v="20"/>
    <n v="0"/>
    <n v="1"/>
    <x v="0"/>
    <n v="210000"/>
    <n v="1.9"/>
    <n v="137"/>
    <n v="1"/>
    <n v="0"/>
    <x v="0"/>
    <n v="0"/>
    <n v="1"/>
    <x v="0"/>
    <n v="7"/>
    <x v="1"/>
    <x v="1"/>
    <x v="1"/>
  </r>
  <r>
    <x v="10"/>
    <x v="0"/>
    <n v="0"/>
    <x v="0"/>
    <n v="1337"/>
    <n v="1"/>
    <n v="0"/>
    <x v="0"/>
    <n v="30"/>
    <n v="0"/>
    <n v="1"/>
    <x v="0"/>
    <n v="232000"/>
    <n v="0.7"/>
    <n v="136"/>
    <n v="0"/>
    <n v="1"/>
    <x v="0"/>
    <n v="0"/>
    <n v="1"/>
    <x v="0"/>
    <n v="246"/>
    <x v="0"/>
    <x v="0"/>
    <x v="0"/>
  </r>
  <r>
    <x v="10"/>
    <x v="1"/>
    <n v="1"/>
    <x v="1"/>
    <n v="582"/>
    <n v="0"/>
    <n v="1"/>
    <x v="1"/>
    <n v="40"/>
    <n v="0"/>
    <n v="1"/>
    <x v="0"/>
    <n v="51000"/>
    <n v="2.7"/>
    <n v="136"/>
    <n v="1"/>
    <n v="0"/>
    <x v="1"/>
    <n v="1"/>
    <n v="0"/>
    <x v="1"/>
    <n v="250"/>
    <x v="0"/>
    <x v="0"/>
    <x v="0"/>
  </r>
  <r>
    <x v="10"/>
    <x v="0"/>
    <n v="0"/>
    <x v="0"/>
    <n v="1061"/>
    <n v="1"/>
    <n v="0"/>
    <x v="0"/>
    <n v="30"/>
    <n v="0"/>
    <n v="1"/>
    <x v="0"/>
    <n v="232000"/>
    <n v="0.7"/>
    <n v="136"/>
    <n v="0"/>
    <n v="1"/>
    <x v="0"/>
    <n v="0"/>
    <n v="1"/>
    <x v="0"/>
    <n v="246"/>
    <x v="0"/>
    <x v="0"/>
    <x v="0"/>
  </r>
  <r>
    <x v="10"/>
    <x v="1"/>
    <n v="1"/>
    <x v="1"/>
    <n v="582"/>
    <n v="1"/>
    <n v="0"/>
    <x v="0"/>
    <n v="50"/>
    <n v="0"/>
    <n v="1"/>
    <x v="0"/>
    <n v="153000"/>
    <n v="0.6"/>
    <n v="134"/>
    <n v="0"/>
    <n v="1"/>
    <x v="1"/>
    <n v="0"/>
    <n v="1"/>
    <x v="0"/>
    <n v="172"/>
    <x v="1"/>
    <x v="1"/>
    <x v="1"/>
  </r>
  <r>
    <x v="10"/>
    <x v="1"/>
    <n v="1"/>
    <x v="1"/>
    <n v="318"/>
    <n v="0"/>
    <n v="1"/>
    <x v="1"/>
    <n v="40"/>
    <n v="1"/>
    <n v="0"/>
    <x v="1"/>
    <n v="286000"/>
    <n v="2.2999999999999998"/>
    <n v="131"/>
    <n v="0"/>
    <n v="1"/>
    <x v="1"/>
    <n v="0"/>
    <n v="1"/>
    <x v="0"/>
    <n v="60"/>
    <x v="1"/>
    <x v="1"/>
    <x v="1"/>
  </r>
  <r>
    <x v="10"/>
    <x v="0"/>
    <n v="0"/>
    <x v="0"/>
    <n v="54"/>
    <n v="1"/>
    <n v="0"/>
    <x v="0"/>
    <n v="35"/>
    <n v="1"/>
    <n v="0"/>
    <x v="1"/>
    <n v="319000"/>
    <n v="1"/>
    <n v="128"/>
    <n v="0"/>
    <n v="1"/>
    <x v="1"/>
    <n v="0"/>
    <n v="1"/>
    <x v="0"/>
    <n v="28"/>
    <x v="1"/>
    <x v="1"/>
    <x v="1"/>
  </r>
  <r>
    <x v="10"/>
    <x v="0"/>
    <n v="0"/>
    <x v="0"/>
    <n v="129"/>
    <n v="0"/>
    <n v="1"/>
    <x v="1"/>
    <n v="20"/>
    <n v="0"/>
    <n v="1"/>
    <x v="0"/>
    <n v="210000"/>
    <n v="1.9"/>
    <n v="137"/>
    <n v="1"/>
    <n v="0"/>
    <x v="1"/>
    <n v="0"/>
    <n v="1"/>
    <x v="0"/>
    <n v="7"/>
    <x v="1"/>
    <x v="1"/>
    <x v="1"/>
  </r>
  <r>
    <x v="10"/>
    <x v="1"/>
    <n v="1"/>
    <x v="1"/>
    <n v="369"/>
    <n v="0"/>
    <n v="1"/>
    <x v="1"/>
    <n v="25"/>
    <n v="0"/>
    <n v="1"/>
    <x v="0"/>
    <n v="385000"/>
    <n v="1.2"/>
    <n v="136"/>
    <n v="1"/>
    <n v="0"/>
    <x v="0"/>
    <n v="1"/>
    <n v="0"/>
    <x v="1"/>
    <n v="90"/>
    <x v="0"/>
    <x v="0"/>
    <x v="0"/>
  </r>
  <r>
    <x v="10"/>
    <x v="0"/>
    <n v="0"/>
    <x v="0"/>
    <n v="167"/>
    <n v="1"/>
    <n v="0"/>
    <x v="0"/>
    <n v="45"/>
    <n v="0"/>
    <n v="1"/>
    <x v="0"/>
    <n v="249000"/>
    <n v="1"/>
    <n v="136"/>
    <n v="1"/>
    <n v="0"/>
    <x v="0"/>
    <n v="1"/>
    <n v="0"/>
    <x v="1"/>
    <n v="187"/>
    <x v="0"/>
    <x v="0"/>
    <x v="0"/>
  </r>
  <r>
    <x v="10"/>
    <x v="0"/>
    <n v="0"/>
    <x v="0"/>
    <n v="1061"/>
    <n v="1"/>
    <n v="0"/>
    <x v="0"/>
    <n v="30"/>
    <n v="0"/>
    <n v="1"/>
    <x v="0"/>
    <n v="232000"/>
    <n v="0.7"/>
    <n v="136"/>
    <n v="0"/>
    <n v="1"/>
    <x v="0"/>
    <n v="0"/>
    <n v="1"/>
    <x v="0"/>
    <n v="246"/>
    <x v="0"/>
    <x v="0"/>
    <x v="0"/>
  </r>
  <r>
    <x v="10"/>
    <x v="0"/>
    <n v="0"/>
    <x v="0"/>
    <n v="111"/>
    <n v="0"/>
    <n v="1"/>
    <x v="1"/>
    <n v="20"/>
    <n v="0"/>
    <n v="1"/>
    <x v="0"/>
    <n v="266000"/>
    <n v="1.9"/>
    <n v="137"/>
    <n v="1"/>
    <n v="0"/>
    <x v="1"/>
    <n v="1"/>
    <n v="0"/>
    <x v="1"/>
    <n v="7"/>
    <x v="1"/>
    <x v="1"/>
    <x v="1"/>
  </r>
  <r>
    <x v="10"/>
    <x v="1"/>
    <n v="1"/>
    <x v="1"/>
    <n v="1211"/>
    <n v="1"/>
    <n v="0"/>
    <x v="0"/>
    <n v="40"/>
    <n v="0"/>
    <n v="1"/>
    <x v="0"/>
    <n v="260000"/>
    <n v="0.7"/>
    <n v="130"/>
    <n v="1"/>
    <n v="0"/>
    <x v="0"/>
    <n v="0"/>
    <n v="1"/>
    <x v="0"/>
    <n v="175"/>
    <x v="0"/>
    <x v="0"/>
    <x v="0"/>
  </r>
  <r>
    <x v="10"/>
    <x v="1"/>
    <n v="1"/>
    <x v="1"/>
    <n v="482"/>
    <n v="1"/>
    <n v="0"/>
    <x v="0"/>
    <n v="30"/>
    <n v="0"/>
    <n v="1"/>
    <x v="0"/>
    <n v="270000"/>
    <n v="0.9"/>
    <n v="132"/>
    <n v="0"/>
    <n v="1"/>
    <x v="0"/>
    <n v="0"/>
    <n v="1"/>
    <x v="0"/>
    <n v="109"/>
    <x v="0"/>
    <x v="0"/>
    <x v="0"/>
  </r>
  <r>
    <x v="10"/>
    <x v="0"/>
    <n v="0"/>
    <x v="0"/>
    <n v="582"/>
    <n v="1"/>
    <n v="0"/>
    <x v="0"/>
    <n v="30"/>
    <n v="0"/>
    <n v="1"/>
    <x v="0"/>
    <n v="232000"/>
    <n v="0.7"/>
    <n v="136"/>
    <n v="0"/>
    <n v="1"/>
    <x v="1"/>
    <n v="0"/>
    <n v="1"/>
    <x v="0"/>
    <n v="246"/>
    <x v="0"/>
    <x v="0"/>
    <x v="0"/>
  </r>
  <r>
    <x v="10"/>
    <x v="0"/>
    <n v="0"/>
    <x v="0"/>
    <n v="167"/>
    <n v="1"/>
    <n v="0"/>
    <x v="0"/>
    <n v="45"/>
    <n v="0"/>
    <n v="1"/>
    <x v="0"/>
    <n v="162000"/>
    <n v="1"/>
    <n v="136"/>
    <n v="0"/>
    <n v="1"/>
    <x v="1"/>
    <n v="0"/>
    <n v="1"/>
    <x v="0"/>
    <n v="187"/>
    <x v="0"/>
    <x v="0"/>
    <x v="0"/>
  </r>
  <r>
    <x v="10"/>
    <x v="1"/>
    <n v="1"/>
    <x v="1"/>
    <n v="582"/>
    <n v="0"/>
    <n v="1"/>
    <x v="1"/>
    <n v="40"/>
    <n v="0"/>
    <n v="1"/>
    <x v="0"/>
    <n v="51000"/>
    <n v="2.7"/>
    <n v="136"/>
    <n v="1"/>
    <n v="0"/>
    <x v="1"/>
    <n v="1"/>
    <n v="0"/>
    <x v="1"/>
    <n v="250"/>
    <x v="0"/>
    <x v="0"/>
    <x v="0"/>
  </r>
  <r>
    <x v="10"/>
    <x v="0"/>
    <n v="0"/>
    <x v="0"/>
    <n v="57"/>
    <n v="1"/>
    <n v="0"/>
    <x v="0"/>
    <n v="35"/>
    <n v="1"/>
    <n v="0"/>
    <x v="1"/>
    <n v="319000"/>
    <n v="1"/>
    <n v="128"/>
    <n v="0"/>
    <n v="1"/>
    <x v="0"/>
    <n v="0"/>
    <n v="1"/>
    <x v="0"/>
    <n v="28"/>
    <x v="1"/>
    <x v="1"/>
    <x v="1"/>
  </r>
  <r>
    <x v="10"/>
    <x v="0"/>
    <n v="0"/>
    <x v="0"/>
    <n v="159"/>
    <n v="1"/>
    <n v="0"/>
    <x v="0"/>
    <n v="30"/>
    <n v="0"/>
    <n v="1"/>
    <x v="0"/>
    <n v="310000"/>
    <n v="1.2"/>
    <n v="138"/>
    <n v="0"/>
    <n v="1"/>
    <x v="1"/>
    <n v="0"/>
    <n v="1"/>
    <x v="0"/>
    <n v="29"/>
    <x v="0"/>
    <x v="0"/>
    <x v="0"/>
  </r>
  <r>
    <x v="10"/>
    <x v="0"/>
    <n v="0"/>
    <x v="0"/>
    <n v="249"/>
    <n v="0"/>
    <n v="1"/>
    <x v="1"/>
    <n v="35"/>
    <n v="0"/>
    <n v="1"/>
    <x v="0"/>
    <n v="362000"/>
    <n v="0.9"/>
    <n v="140"/>
    <n v="1"/>
    <n v="0"/>
    <x v="1"/>
    <n v="1"/>
    <n v="0"/>
    <x v="1"/>
    <n v="240"/>
    <x v="0"/>
    <x v="0"/>
    <x v="0"/>
  </r>
  <r>
    <x v="10"/>
    <x v="1"/>
    <n v="1"/>
    <x v="1"/>
    <n v="318"/>
    <n v="0"/>
    <n v="1"/>
    <x v="1"/>
    <n v="40"/>
    <n v="1"/>
    <n v="0"/>
    <x v="1"/>
    <n v="286000"/>
    <n v="2.2999999999999998"/>
    <n v="131"/>
    <n v="0"/>
    <n v="1"/>
    <x v="0"/>
    <n v="0"/>
    <n v="1"/>
    <x v="0"/>
    <n v="60"/>
    <x v="1"/>
    <x v="1"/>
    <x v="1"/>
  </r>
  <r>
    <x v="10"/>
    <x v="1"/>
    <n v="1"/>
    <x v="1"/>
    <n v="318"/>
    <n v="0"/>
    <n v="1"/>
    <x v="1"/>
    <n v="40"/>
    <n v="1"/>
    <n v="0"/>
    <x v="1"/>
    <n v="210000"/>
    <n v="2.2999999999999998"/>
    <n v="131"/>
    <n v="0"/>
    <n v="1"/>
    <x v="1"/>
    <n v="1"/>
    <n v="0"/>
    <x v="1"/>
    <n v="60"/>
    <x v="1"/>
    <x v="1"/>
    <x v="1"/>
  </r>
  <r>
    <x v="10"/>
    <x v="1"/>
    <n v="1"/>
    <x v="1"/>
    <n v="2522"/>
    <n v="1"/>
    <n v="0"/>
    <x v="0"/>
    <n v="20"/>
    <n v="1"/>
    <n v="0"/>
    <x v="1"/>
    <n v="70000"/>
    <n v="0.5"/>
    <n v="134"/>
    <n v="1"/>
    <n v="0"/>
    <x v="1"/>
    <n v="0"/>
    <n v="1"/>
    <x v="0"/>
    <n v="214"/>
    <x v="0"/>
    <x v="0"/>
    <x v="0"/>
  </r>
  <r>
    <x v="10"/>
    <x v="0"/>
    <n v="0"/>
    <x v="0"/>
    <n v="245"/>
    <n v="1"/>
    <n v="0"/>
    <x v="0"/>
    <n v="30"/>
    <n v="0"/>
    <n v="1"/>
    <x v="0"/>
    <n v="302000"/>
    <n v="1.2"/>
    <n v="138"/>
    <n v="0"/>
    <n v="1"/>
    <x v="0"/>
    <n v="0"/>
    <n v="1"/>
    <x v="0"/>
    <n v="29"/>
    <x v="0"/>
    <x v="0"/>
    <x v="0"/>
  </r>
  <r>
    <x v="10"/>
    <x v="0"/>
    <n v="0"/>
    <x v="0"/>
    <n v="167"/>
    <n v="0"/>
    <n v="1"/>
    <x v="1"/>
    <n v="40"/>
    <n v="0"/>
    <n v="1"/>
    <x v="0"/>
    <n v="395000"/>
    <n v="0.9"/>
    <n v="136"/>
    <n v="0"/>
    <n v="1"/>
    <x v="1"/>
    <n v="0"/>
    <n v="1"/>
    <x v="0"/>
    <n v="187"/>
    <x v="0"/>
    <x v="0"/>
    <x v="0"/>
  </r>
  <r>
    <x v="10"/>
    <x v="1"/>
    <n v="1"/>
    <x v="1"/>
    <n v="582"/>
    <n v="1"/>
    <n v="0"/>
    <x v="0"/>
    <n v="50"/>
    <n v="0"/>
    <n v="1"/>
    <x v="0"/>
    <n v="283000"/>
    <n v="0.6"/>
    <n v="134"/>
    <n v="0"/>
    <n v="1"/>
    <x v="1"/>
    <n v="0"/>
    <n v="1"/>
    <x v="0"/>
    <n v="172"/>
    <x v="1"/>
    <x v="1"/>
    <x v="1"/>
  </r>
  <r>
    <x v="10"/>
    <x v="1"/>
    <n v="1"/>
    <x v="1"/>
    <n v="482"/>
    <n v="1"/>
    <n v="0"/>
    <x v="0"/>
    <n v="30"/>
    <n v="0"/>
    <n v="1"/>
    <x v="0"/>
    <n v="310000"/>
    <n v="0.9"/>
    <n v="132"/>
    <n v="0"/>
    <n v="1"/>
    <x v="1"/>
    <n v="0"/>
    <n v="1"/>
    <x v="0"/>
    <n v="109"/>
    <x v="0"/>
    <x v="0"/>
    <x v="0"/>
  </r>
  <r>
    <x v="10"/>
    <x v="0"/>
    <n v="0"/>
    <x v="0"/>
    <n v="54"/>
    <n v="1"/>
    <n v="0"/>
    <x v="0"/>
    <n v="35"/>
    <n v="1"/>
    <n v="0"/>
    <x v="1"/>
    <n v="319000"/>
    <n v="1"/>
    <n v="128"/>
    <n v="0"/>
    <n v="1"/>
    <x v="1"/>
    <n v="0"/>
    <n v="1"/>
    <x v="0"/>
    <n v="28"/>
    <x v="1"/>
    <x v="1"/>
    <x v="1"/>
  </r>
  <r>
    <x v="10"/>
    <x v="0"/>
    <n v="0"/>
    <x v="0"/>
    <n v="111"/>
    <n v="0"/>
    <n v="1"/>
    <x v="1"/>
    <n v="20"/>
    <n v="0"/>
    <n v="1"/>
    <x v="0"/>
    <n v="211000"/>
    <n v="1.9"/>
    <n v="137"/>
    <n v="1"/>
    <n v="0"/>
    <x v="1"/>
    <n v="0"/>
    <n v="1"/>
    <x v="0"/>
    <n v="7"/>
    <x v="1"/>
    <x v="1"/>
    <x v="1"/>
  </r>
  <r>
    <x v="10"/>
    <x v="0"/>
    <n v="0"/>
    <x v="0"/>
    <n v="168"/>
    <n v="0"/>
    <n v="1"/>
    <x v="1"/>
    <n v="30"/>
    <n v="0"/>
    <n v="1"/>
    <x v="0"/>
    <n v="266000"/>
    <n v="0.7"/>
    <n v="141"/>
    <n v="1"/>
    <n v="0"/>
    <x v="0"/>
    <n v="1"/>
    <n v="0"/>
    <x v="1"/>
    <n v="112"/>
    <x v="0"/>
    <x v="0"/>
    <x v="0"/>
  </r>
  <r>
    <x v="10"/>
    <x v="1"/>
    <n v="1"/>
    <x v="1"/>
    <n v="148"/>
    <n v="1"/>
    <n v="0"/>
    <x v="0"/>
    <n v="30"/>
    <n v="0"/>
    <n v="1"/>
    <x v="0"/>
    <n v="302000"/>
    <n v="1.2"/>
    <n v="138"/>
    <n v="0"/>
    <n v="1"/>
    <x v="0"/>
    <n v="0"/>
    <n v="1"/>
    <x v="0"/>
    <n v="29"/>
    <x v="0"/>
    <x v="0"/>
    <x v="0"/>
  </r>
  <r>
    <x v="10"/>
    <x v="1"/>
    <n v="1"/>
    <x v="1"/>
    <n v="318"/>
    <n v="0"/>
    <n v="1"/>
    <x v="1"/>
    <n v="40"/>
    <n v="1"/>
    <n v="0"/>
    <x v="1"/>
    <n v="283000"/>
    <n v="2.2999999999999998"/>
    <n v="131"/>
    <n v="0"/>
    <n v="1"/>
    <x v="1"/>
    <n v="0"/>
    <n v="1"/>
    <x v="0"/>
    <n v="60"/>
    <x v="1"/>
    <x v="1"/>
    <x v="1"/>
  </r>
  <r>
    <x v="10"/>
    <x v="1"/>
    <n v="1"/>
    <x v="1"/>
    <n v="215"/>
    <n v="0"/>
    <n v="1"/>
    <x v="1"/>
    <n v="20"/>
    <n v="0"/>
    <n v="1"/>
    <x v="0"/>
    <n v="189000"/>
    <n v="0.8"/>
    <n v="139"/>
    <n v="1"/>
    <n v="0"/>
    <x v="1"/>
    <n v="0"/>
    <n v="1"/>
    <x v="0"/>
    <n v="146"/>
    <x v="0"/>
    <x v="0"/>
    <x v="0"/>
  </r>
  <r>
    <x v="10"/>
    <x v="0"/>
    <n v="0"/>
    <x v="0"/>
    <n v="111"/>
    <n v="0"/>
    <n v="1"/>
    <x v="1"/>
    <n v="20"/>
    <n v="0"/>
    <n v="1"/>
    <x v="0"/>
    <n v="219000"/>
    <n v="1.9"/>
    <n v="137"/>
    <n v="1"/>
    <n v="0"/>
    <x v="0"/>
    <n v="0"/>
    <n v="1"/>
    <x v="0"/>
    <n v="7"/>
    <x v="1"/>
    <x v="1"/>
    <x v="1"/>
  </r>
  <r>
    <x v="10"/>
    <x v="1"/>
    <n v="1"/>
    <x v="1"/>
    <n v="482"/>
    <n v="1"/>
    <n v="0"/>
    <x v="0"/>
    <n v="30"/>
    <n v="0"/>
    <n v="1"/>
    <x v="0"/>
    <n v="32900"/>
    <n v="0.9"/>
    <n v="132"/>
    <n v="0"/>
    <n v="1"/>
    <x v="0"/>
    <n v="0"/>
    <n v="1"/>
    <x v="0"/>
    <n v="109"/>
    <x v="0"/>
    <x v="0"/>
    <x v="0"/>
  </r>
  <r>
    <x v="10"/>
    <x v="1"/>
    <n v="1"/>
    <x v="1"/>
    <n v="582"/>
    <n v="1"/>
    <n v="0"/>
    <x v="0"/>
    <n v="38"/>
    <n v="0"/>
    <n v="1"/>
    <x v="0"/>
    <n v="497000"/>
    <n v="1.9"/>
    <n v="135"/>
    <n v="1"/>
    <n v="0"/>
    <x v="1"/>
    <n v="1"/>
    <n v="0"/>
    <x v="1"/>
    <n v="35"/>
    <x v="1"/>
    <x v="1"/>
    <x v="1"/>
  </r>
  <r>
    <x v="10"/>
    <x v="0"/>
    <n v="0"/>
    <x v="0"/>
    <n v="111"/>
    <n v="0"/>
    <n v="1"/>
    <x v="1"/>
    <n v="20"/>
    <n v="0"/>
    <n v="1"/>
    <x v="0"/>
    <n v="266000"/>
    <n v="1.9"/>
    <n v="137"/>
    <n v="1"/>
    <n v="0"/>
    <x v="0"/>
    <n v="1"/>
    <n v="0"/>
    <x v="1"/>
    <n v="7"/>
    <x v="1"/>
    <x v="1"/>
    <x v="1"/>
  </r>
  <r>
    <x v="10"/>
    <x v="1"/>
    <n v="1"/>
    <x v="1"/>
    <n v="185"/>
    <n v="1"/>
    <n v="0"/>
    <x v="0"/>
    <n v="30"/>
    <n v="0"/>
    <n v="1"/>
    <x v="0"/>
    <n v="266000"/>
    <n v="0.7"/>
    <n v="141"/>
    <n v="1"/>
    <n v="0"/>
    <x v="0"/>
    <n v="1"/>
    <n v="0"/>
    <x v="1"/>
    <n v="112"/>
    <x v="0"/>
    <x v="0"/>
    <x v="0"/>
  </r>
  <r>
    <x v="10"/>
    <x v="1"/>
    <n v="1"/>
    <x v="1"/>
    <n v="318"/>
    <n v="0"/>
    <n v="1"/>
    <x v="1"/>
    <n v="40"/>
    <n v="1"/>
    <n v="0"/>
    <x v="1"/>
    <n v="229000"/>
    <n v="2.2999999999999998"/>
    <n v="131"/>
    <n v="0"/>
    <n v="1"/>
    <x v="0"/>
    <n v="0"/>
    <n v="1"/>
    <x v="0"/>
    <n v="60"/>
    <x v="1"/>
    <x v="1"/>
    <x v="1"/>
  </r>
  <r>
    <x v="10"/>
    <x v="1"/>
    <n v="1"/>
    <x v="1"/>
    <n v="2522"/>
    <n v="1"/>
    <n v="0"/>
    <x v="0"/>
    <n v="20"/>
    <n v="1"/>
    <n v="0"/>
    <x v="1"/>
    <n v="70000"/>
    <n v="0.5"/>
    <n v="134"/>
    <n v="1"/>
    <n v="0"/>
    <x v="1"/>
    <n v="0"/>
    <n v="1"/>
    <x v="0"/>
    <n v="214"/>
    <x v="0"/>
    <x v="0"/>
    <x v="0"/>
  </r>
  <r>
    <x v="10"/>
    <x v="0"/>
    <n v="0"/>
    <x v="0"/>
    <n v="1061"/>
    <n v="1"/>
    <n v="0"/>
    <x v="0"/>
    <n v="30"/>
    <n v="0"/>
    <n v="1"/>
    <x v="0"/>
    <n v="302000"/>
    <n v="1.2"/>
    <n v="138"/>
    <n v="0"/>
    <n v="1"/>
    <x v="0"/>
    <n v="0"/>
    <n v="1"/>
    <x v="0"/>
    <n v="29"/>
    <x v="0"/>
    <x v="0"/>
    <x v="0"/>
  </r>
  <r>
    <x v="10"/>
    <x v="1"/>
    <n v="1"/>
    <x v="1"/>
    <n v="318"/>
    <n v="0"/>
    <n v="1"/>
    <x v="1"/>
    <n v="40"/>
    <n v="1"/>
    <n v="0"/>
    <x v="1"/>
    <n v="286000"/>
    <n v="2.2999999999999998"/>
    <n v="131"/>
    <n v="0"/>
    <n v="1"/>
    <x v="1"/>
    <n v="0"/>
    <n v="1"/>
    <x v="0"/>
    <n v="60"/>
    <x v="1"/>
    <x v="1"/>
    <x v="1"/>
  </r>
  <r>
    <x v="10"/>
    <x v="0"/>
    <n v="0"/>
    <x v="0"/>
    <n v="2522"/>
    <n v="0"/>
    <n v="1"/>
    <x v="1"/>
    <n v="30"/>
    <n v="1"/>
    <n v="0"/>
    <x v="1"/>
    <n v="404000"/>
    <n v="0.5"/>
    <n v="139"/>
    <n v="0"/>
    <n v="1"/>
    <x v="1"/>
    <n v="0"/>
    <n v="1"/>
    <x v="0"/>
    <n v="214"/>
    <x v="0"/>
    <x v="0"/>
    <x v="0"/>
  </r>
  <r>
    <x v="10"/>
    <x v="0"/>
    <n v="0"/>
    <x v="0"/>
    <n v="111"/>
    <n v="1"/>
    <n v="0"/>
    <x v="0"/>
    <n v="40"/>
    <n v="0"/>
    <n v="1"/>
    <x v="0"/>
    <n v="260000"/>
    <n v="0.7"/>
    <n v="130"/>
    <n v="1"/>
    <n v="0"/>
    <x v="1"/>
    <n v="0"/>
    <n v="1"/>
    <x v="0"/>
    <n v="175"/>
    <x v="0"/>
    <x v="0"/>
    <x v="0"/>
  </r>
  <r>
    <x v="10"/>
    <x v="0"/>
    <n v="0"/>
    <x v="0"/>
    <n v="54"/>
    <n v="1"/>
    <n v="0"/>
    <x v="0"/>
    <n v="40"/>
    <n v="0"/>
    <n v="1"/>
    <x v="0"/>
    <n v="351000"/>
    <n v="0.8"/>
    <n v="141"/>
    <n v="1"/>
    <n v="0"/>
    <x v="0"/>
    <n v="0"/>
    <n v="1"/>
    <x v="0"/>
    <n v="250"/>
    <x v="0"/>
    <x v="0"/>
    <x v="0"/>
  </r>
  <r>
    <x v="10"/>
    <x v="1"/>
    <n v="1"/>
    <x v="1"/>
    <n v="318"/>
    <n v="0"/>
    <n v="1"/>
    <x v="1"/>
    <n v="30"/>
    <n v="1"/>
    <n v="0"/>
    <x v="1"/>
    <n v="211000"/>
    <n v="2"/>
    <n v="138"/>
    <n v="1"/>
    <n v="0"/>
    <x v="0"/>
    <n v="0"/>
    <n v="1"/>
    <x v="0"/>
    <n v="60"/>
    <x v="1"/>
    <x v="1"/>
    <x v="1"/>
  </r>
  <r>
    <x v="10"/>
    <x v="1"/>
    <n v="1"/>
    <x v="1"/>
    <n v="124"/>
    <n v="1"/>
    <n v="0"/>
    <x v="0"/>
    <n v="30"/>
    <n v="1"/>
    <n v="0"/>
    <x v="1"/>
    <n v="200000"/>
    <n v="1.2"/>
    <n v="136"/>
    <n v="1"/>
    <n v="0"/>
    <x v="0"/>
    <n v="1"/>
    <n v="0"/>
    <x v="1"/>
    <n v="32"/>
    <x v="1"/>
    <x v="1"/>
    <x v="1"/>
  </r>
  <r>
    <x v="10"/>
    <x v="0"/>
    <n v="0"/>
    <x v="0"/>
    <n v="245"/>
    <n v="1"/>
    <n v="0"/>
    <x v="0"/>
    <n v="30"/>
    <n v="0"/>
    <n v="1"/>
    <x v="0"/>
    <n v="302000"/>
    <n v="1.2"/>
    <n v="138"/>
    <n v="0"/>
    <n v="1"/>
    <x v="0"/>
    <n v="0"/>
    <n v="1"/>
    <x v="0"/>
    <n v="29"/>
    <x v="0"/>
    <x v="0"/>
    <x v="0"/>
  </r>
  <r>
    <x v="10"/>
    <x v="0"/>
    <n v="0"/>
    <x v="0"/>
    <n v="115"/>
    <n v="1"/>
    <n v="0"/>
    <x v="0"/>
    <n v="20"/>
    <n v="0"/>
    <n v="1"/>
    <x v="0"/>
    <n v="371000"/>
    <n v="0.8"/>
    <n v="139"/>
    <n v="1"/>
    <n v="0"/>
    <x v="1"/>
    <n v="0"/>
    <n v="1"/>
    <x v="0"/>
    <n v="146"/>
    <x v="0"/>
    <x v="0"/>
    <x v="0"/>
  </r>
  <r>
    <x v="10"/>
    <x v="0"/>
    <n v="0"/>
    <x v="0"/>
    <n v="121"/>
    <n v="1"/>
    <n v="0"/>
    <x v="0"/>
    <n v="45"/>
    <n v="0"/>
    <n v="1"/>
    <x v="0"/>
    <n v="362000"/>
    <n v="1"/>
    <n v="136"/>
    <n v="0"/>
    <n v="1"/>
    <x v="0"/>
    <n v="0"/>
    <n v="1"/>
    <x v="0"/>
    <n v="187"/>
    <x v="0"/>
    <x v="0"/>
    <x v="0"/>
  </r>
  <r>
    <x v="10"/>
    <x v="1"/>
    <n v="1"/>
    <x v="1"/>
    <n v="369"/>
    <n v="0"/>
    <n v="1"/>
    <x v="1"/>
    <n v="40"/>
    <n v="0"/>
    <n v="1"/>
    <x v="0"/>
    <n v="203000"/>
    <n v="1"/>
    <n v="138"/>
    <n v="1"/>
    <n v="0"/>
    <x v="1"/>
    <n v="0"/>
    <n v="1"/>
    <x v="0"/>
    <n v="90"/>
    <x v="0"/>
    <x v="0"/>
    <x v="0"/>
  </r>
  <r>
    <x v="10"/>
    <x v="1"/>
    <n v="1"/>
    <x v="1"/>
    <n v="318"/>
    <n v="0"/>
    <n v="1"/>
    <x v="1"/>
    <n v="40"/>
    <n v="1"/>
    <n v="0"/>
    <x v="1"/>
    <n v="283000"/>
    <n v="2.2999999999999998"/>
    <n v="131"/>
    <n v="0"/>
    <n v="1"/>
    <x v="0"/>
    <n v="0"/>
    <n v="1"/>
    <x v="0"/>
    <n v="60"/>
    <x v="1"/>
    <x v="1"/>
    <x v="1"/>
  </r>
  <r>
    <x v="10"/>
    <x v="1"/>
    <n v="1"/>
    <x v="1"/>
    <n v="1548"/>
    <n v="0"/>
    <n v="1"/>
    <x v="1"/>
    <n v="30"/>
    <n v="1"/>
    <n v="0"/>
    <x v="1"/>
    <n v="173000"/>
    <n v="0.8"/>
    <n v="138"/>
    <n v="1"/>
    <n v="0"/>
    <x v="1"/>
    <n v="0"/>
    <n v="1"/>
    <x v="0"/>
    <n v="108"/>
    <x v="0"/>
    <x v="0"/>
    <x v="0"/>
  </r>
  <r>
    <x v="10"/>
    <x v="0"/>
    <n v="0"/>
    <x v="0"/>
    <n v="167"/>
    <n v="1"/>
    <n v="0"/>
    <x v="0"/>
    <n v="35"/>
    <n v="0"/>
    <n v="1"/>
    <x v="0"/>
    <n v="236000"/>
    <n v="1"/>
    <n v="136"/>
    <n v="0"/>
    <n v="1"/>
    <x v="0"/>
    <n v="0"/>
    <n v="1"/>
    <x v="0"/>
    <n v="187"/>
    <x v="0"/>
    <x v="0"/>
    <x v="0"/>
  </r>
  <r>
    <x v="10"/>
    <x v="0"/>
    <n v="0"/>
    <x v="0"/>
    <n v="245"/>
    <n v="1"/>
    <n v="0"/>
    <x v="0"/>
    <n v="30"/>
    <n v="0"/>
    <n v="1"/>
    <x v="0"/>
    <n v="302000"/>
    <n v="1.2"/>
    <n v="138"/>
    <n v="0"/>
    <n v="1"/>
    <x v="1"/>
    <n v="0"/>
    <n v="1"/>
    <x v="0"/>
    <n v="29"/>
    <x v="0"/>
    <x v="0"/>
    <x v="0"/>
  </r>
  <r>
    <x v="10"/>
    <x v="0"/>
    <n v="0"/>
    <x v="0"/>
    <n v="1051"/>
    <n v="0"/>
    <n v="1"/>
    <x v="1"/>
    <n v="25"/>
    <n v="0"/>
    <n v="1"/>
    <x v="0"/>
    <n v="338000"/>
    <n v="1.7"/>
    <n v="139"/>
    <n v="1"/>
    <n v="0"/>
    <x v="1"/>
    <n v="1"/>
    <n v="0"/>
    <x v="1"/>
    <n v="246"/>
    <x v="1"/>
    <x v="1"/>
    <x v="1"/>
  </r>
  <r>
    <x v="10"/>
    <x v="0"/>
    <n v="0"/>
    <x v="0"/>
    <n v="582"/>
    <n v="0"/>
    <n v="1"/>
    <x v="1"/>
    <n v="20"/>
    <n v="1"/>
    <n v="0"/>
    <x v="1"/>
    <n v="263358.03000000003"/>
    <n v="1.83"/>
    <n v="134"/>
    <n v="1"/>
    <n v="0"/>
    <x v="0"/>
    <n v="1"/>
    <n v="0"/>
    <x v="1"/>
    <n v="186"/>
    <x v="1"/>
    <x v="1"/>
    <x v="1"/>
  </r>
  <r>
    <x v="10"/>
    <x v="0"/>
    <n v="0"/>
    <x v="0"/>
    <n v="115"/>
    <n v="0"/>
    <n v="1"/>
    <x v="1"/>
    <n v="38"/>
    <n v="0"/>
    <n v="1"/>
    <x v="0"/>
    <n v="422000"/>
    <n v="0.8"/>
    <n v="137"/>
    <n v="0"/>
    <n v="1"/>
    <x v="0"/>
    <n v="0"/>
    <n v="1"/>
    <x v="0"/>
    <n v="146"/>
    <x v="0"/>
    <x v="0"/>
    <x v="0"/>
  </r>
  <r>
    <x v="10"/>
    <x v="1"/>
    <n v="1"/>
    <x v="1"/>
    <n v="124"/>
    <n v="1"/>
    <n v="0"/>
    <x v="0"/>
    <n v="30"/>
    <n v="1"/>
    <n v="0"/>
    <x v="1"/>
    <n v="200000"/>
    <n v="1.2"/>
    <n v="136"/>
    <n v="1"/>
    <n v="0"/>
    <x v="1"/>
    <n v="1"/>
    <n v="0"/>
    <x v="1"/>
    <n v="32"/>
    <x v="1"/>
    <x v="1"/>
    <x v="1"/>
  </r>
  <r>
    <x v="10"/>
    <x v="0"/>
    <n v="0"/>
    <x v="0"/>
    <n v="167"/>
    <n v="1"/>
    <n v="0"/>
    <x v="0"/>
    <n v="45"/>
    <n v="0"/>
    <n v="1"/>
    <x v="0"/>
    <n v="254000"/>
    <n v="1"/>
    <n v="136"/>
    <n v="1"/>
    <n v="0"/>
    <x v="0"/>
    <n v="0"/>
    <n v="1"/>
    <x v="0"/>
    <n v="187"/>
    <x v="0"/>
    <x v="0"/>
    <x v="0"/>
  </r>
  <r>
    <x v="10"/>
    <x v="1"/>
    <n v="1"/>
    <x v="1"/>
    <n v="124"/>
    <n v="1"/>
    <n v="0"/>
    <x v="0"/>
    <n v="30"/>
    <n v="1"/>
    <n v="0"/>
    <x v="1"/>
    <n v="200000"/>
    <n v="1.2"/>
    <n v="136"/>
    <n v="1"/>
    <n v="0"/>
    <x v="0"/>
    <n v="1"/>
    <n v="0"/>
    <x v="1"/>
    <n v="32"/>
    <x v="1"/>
    <x v="1"/>
    <x v="1"/>
  </r>
  <r>
    <x v="10"/>
    <x v="1"/>
    <n v="1"/>
    <x v="1"/>
    <n v="168"/>
    <n v="0"/>
    <n v="1"/>
    <x v="1"/>
    <n v="40"/>
    <n v="1"/>
    <n v="0"/>
    <x v="1"/>
    <n v="216000"/>
    <n v="2.2999999999999998"/>
    <n v="131"/>
    <n v="0"/>
    <n v="1"/>
    <x v="0"/>
    <n v="0"/>
    <n v="1"/>
    <x v="0"/>
    <n v="60"/>
    <x v="1"/>
    <x v="1"/>
    <x v="1"/>
  </r>
  <r>
    <x v="10"/>
    <x v="1"/>
    <n v="1"/>
    <x v="1"/>
    <n v="196"/>
    <n v="1"/>
    <n v="0"/>
    <x v="0"/>
    <n v="40"/>
    <n v="0"/>
    <n v="1"/>
    <x v="0"/>
    <n v="257000"/>
    <n v="1"/>
    <n v="136"/>
    <n v="0"/>
    <n v="1"/>
    <x v="1"/>
    <n v="0"/>
    <n v="1"/>
    <x v="0"/>
    <n v="120"/>
    <x v="0"/>
    <x v="0"/>
    <x v="0"/>
  </r>
  <r>
    <x v="10"/>
    <x v="1"/>
    <n v="1"/>
    <x v="1"/>
    <n v="318"/>
    <n v="0"/>
    <n v="1"/>
    <x v="1"/>
    <n v="40"/>
    <n v="1"/>
    <n v="0"/>
    <x v="1"/>
    <n v="286000"/>
    <n v="2.2999999999999998"/>
    <n v="131"/>
    <n v="0"/>
    <n v="1"/>
    <x v="1"/>
    <n v="0"/>
    <n v="1"/>
    <x v="0"/>
    <n v="60"/>
    <x v="1"/>
    <x v="1"/>
    <x v="1"/>
  </r>
  <r>
    <x v="10"/>
    <x v="1"/>
    <n v="1"/>
    <x v="1"/>
    <n v="2522"/>
    <n v="1"/>
    <n v="0"/>
    <x v="0"/>
    <n v="38"/>
    <n v="1"/>
    <n v="0"/>
    <x v="1"/>
    <n v="25100"/>
    <n v="1.1000000000000001"/>
    <n v="140"/>
    <n v="1"/>
    <n v="0"/>
    <x v="1"/>
    <n v="0"/>
    <n v="1"/>
    <x v="0"/>
    <n v="214"/>
    <x v="0"/>
    <x v="0"/>
    <x v="0"/>
  </r>
  <r>
    <x v="10"/>
    <x v="0"/>
    <n v="0"/>
    <x v="0"/>
    <n v="168"/>
    <n v="0"/>
    <n v="1"/>
    <x v="1"/>
    <n v="30"/>
    <n v="0"/>
    <n v="1"/>
    <x v="0"/>
    <n v="266000"/>
    <n v="0.7"/>
    <n v="141"/>
    <n v="1"/>
    <n v="0"/>
    <x v="0"/>
    <n v="1"/>
    <n v="0"/>
    <x v="1"/>
    <n v="112"/>
    <x v="0"/>
    <x v="0"/>
    <x v="0"/>
  </r>
  <r>
    <x v="10"/>
    <x v="0"/>
    <n v="0"/>
    <x v="0"/>
    <n v="245"/>
    <n v="1"/>
    <n v="0"/>
    <x v="0"/>
    <n v="30"/>
    <n v="0"/>
    <n v="1"/>
    <x v="0"/>
    <n v="302000"/>
    <n v="1.2"/>
    <n v="138"/>
    <n v="0"/>
    <n v="1"/>
    <x v="0"/>
    <n v="0"/>
    <n v="1"/>
    <x v="0"/>
    <n v="29"/>
    <x v="0"/>
    <x v="0"/>
    <x v="0"/>
  </r>
  <r>
    <x v="10"/>
    <x v="1"/>
    <n v="1"/>
    <x v="1"/>
    <n v="1211"/>
    <n v="0"/>
    <n v="1"/>
    <x v="1"/>
    <n v="20"/>
    <n v="0"/>
    <n v="1"/>
    <x v="0"/>
    <n v="210000"/>
    <n v="1.9"/>
    <n v="137"/>
    <n v="1"/>
    <n v="0"/>
    <x v="1"/>
    <n v="0"/>
    <n v="1"/>
    <x v="0"/>
    <n v="7"/>
    <x v="1"/>
    <x v="1"/>
    <x v="1"/>
  </r>
  <r>
    <x v="10"/>
    <x v="1"/>
    <n v="1"/>
    <x v="1"/>
    <n v="250"/>
    <n v="1"/>
    <n v="0"/>
    <x v="0"/>
    <n v="25"/>
    <n v="0"/>
    <n v="1"/>
    <x v="0"/>
    <n v="252000"/>
    <n v="1"/>
    <n v="136"/>
    <n v="1"/>
    <n v="0"/>
    <x v="0"/>
    <n v="0"/>
    <n v="1"/>
    <x v="0"/>
    <n v="120"/>
    <x v="0"/>
    <x v="0"/>
    <x v="0"/>
  </r>
  <r>
    <x v="10"/>
    <x v="0"/>
    <n v="0"/>
    <x v="0"/>
    <n v="159"/>
    <n v="1"/>
    <n v="0"/>
    <x v="0"/>
    <n v="30"/>
    <n v="0"/>
    <n v="1"/>
    <x v="0"/>
    <n v="300000"/>
    <n v="1.2"/>
    <n v="138"/>
    <n v="0"/>
    <n v="1"/>
    <x v="0"/>
    <n v="0"/>
    <n v="1"/>
    <x v="0"/>
    <n v="29"/>
    <x v="0"/>
    <x v="0"/>
    <x v="0"/>
  </r>
  <r>
    <x v="10"/>
    <x v="0"/>
    <n v="0"/>
    <x v="0"/>
    <n v="245"/>
    <n v="1"/>
    <n v="0"/>
    <x v="0"/>
    <n v="30"/>
    <n v="0"/>
    <n v="1"/>
    <x v="0"/>
    <n v="302000"/>
    <n v="1.2"/>
    <n v="138"/>
    <n v="0"/>
    <n v="1"/>
    <x v="1"/>
    <n v="0"/>
    <n v="1"/>
    <x v="0"/>
    <n v="29"/>
    <x v="0"/>
    <x v="0"/>
    <x v="0"/>
  </r>
  <r>
    <x v="10"/>
    <x v="1"/>
    <n v="1"/>
    <x v="1"/>
    <n v="185"/>
    <n v="0"/>
    <n v="1"/>
    <x v="1"/>
    <n v="30"/>
    <n v="0"/>
    <n v="1"/>
    <x v="0"/>
    <n v="263358.03000000003"/>
    <n v="0.7"/>
    <n v="141"/>
    <n v="0"/>
    <n v="1"/>
    <x v="1"/>
    <n v="0"/>
    <n v="1"/>
    <x v="0"/>
    <n v="112"/>
    <x v="0"/>
    <x v="0"/>
    <x v="0"/>
  </r>
  <r>
    <x v="10"/>
    <x v="0"/>
    <n v="0"/>
    <x v="0"/>
    <n v="159"/>
    <n v="1"/>
    <n v="0"/>
    <x v="0"/>
    <n v="30"/>
    <n v="0"/>
    <n v="1"/>
    <x v="0"/>
    <n v="133000"/>
    <n v="1.2"/>
    <n v="138"/>
    <n v="1"/>
    <n v="0"/>
    <x v="1"/>
    <n v="0"/>
    <n v="1"/>
    <x v="0"/>
    <n v="29"/>
    <x v="0"/>
    <x v="0"/>
    <x v="0"/>
  </r>
  <r>
    <x v="10"/>
    <x v="0"/>
    <n v="0"/>
    <x v="0"/>
    <n v="167"/>
    <n v="0"/>
    <n v="1"/>
    <x v="1"/>
    <n v="40"/>
    <n v="0"/>
    <n v="1"/>
    <x v="0"/>
    <n v="216000"/>
    <n v="1"/>
    <n v="138"/>
    <n v="1"/>
    <n v="0"/>
    <x v="0"/>
    <n v="1"/>
    <n v="0"/>
    <x v="1"/>
    <n v="187"/>
    <x v="0"/>
    <x v="0"/>
    <x v="0"/>
  </r>
  <r>
    <x v="10"/>
    <x v="1"/>
    <n v="1"/>
    <x v="1"/>
    <n v="2522"/>
    <n v="1"/>
    <n v="0"/>
    <x v="0"/>
    <n v="30"/>
    <n v="1"/>
    <n v="0"/>
    <x v="1"/>
    <n v="150000"/>
    <n v="0.5"/>
    <n v="139"/>
    <n v="1"/>
    <n v="0"/>
    <x v="0"/>
    <n v="1"/>
    <n v="0"/>
    <x v="1"/>
    <n v="214"/>
    <x v="0"/>
    <x v="0"/>
    <x v="0"/>
  </r>
  <r>
    <x v="10"/>
    <x v="0"/>
    <n v="0"/>
    <x v="0"/>
    <n v="159"/>
    <n v="0"/>
    <n v="1"/>
    <x v="1"/>
    <n v="35"/>
    <n v="0"/>
    <n v="1"/>
    <x v="0"/>
    <n v="279000"/>
    <n v="1.7"/>
    <n v="140"/>
    <n v="1"/>
    <n v="0"/>
    <x v="0"/>
    <n v="0"/>
    <n v="1"/>
    <x v="0"/>
    <n v="250"/>
    <x v="0"/>
    <x v="0"/>
    <x v="0"/>
  </r>
  <r>
    <x v="10"/>
    <x v="1"/>
    <n v="1"/>
    <x v="1"/>
    <n v="1846"/>
    <n v="0"/>
    <n v="1"/>
    <x v="1"/>
    <n v="45"/>
    <n v="1"/>
    <n v="0"/>
    <x v="1"/>
    <n v="274000"/>
    <n v="1"/>
    <n v="133"/>
    <n v="1"/>
    <n v="0"/>
    <x v="0"/>
    <n v="0"/>
    <n v="1"/>
    <x v="0"/>
    <n v="215"/>
    <x v="0"/>
    <x v="0"/>
    <x v="0"/>
  </r>
  <r>
    <x v="10"/>
    <x v="1"/>
    <n v="1"/>
    <x v="1"/>
    <n v="196"/>
    <n v="1"/>
    <n v="0"/>
    <x v="0"/>
    <n v="40"/>
    <n v="0"/>
    <n v="1"/>
    <x v="0"/>
    <n v="201000"/>
    <n v="1.6"/>
    <n v="136"/>
    <n v="0"/>
    <n v="1"/>
    <x v="0"/>
    <n v="0"/>
    <n v="1"/>
    <x v="0"/>
    <n v="285"/>
    <x v="0"/>
    <x v="0"/>
    <x v="0"/>
  </r>
  <r>
    <x v="10"/>
    <x v="1"/>
    <n v="1"/>
    <x v="1"/>
    <n v="124"/>
    <n v="1"/>
    <n v="0"/>
    <x v="0"/>
    <n v="30"/>
    <n v="1"/>
    <n v="0"/>
    <x v="1"/>
    <n v="200000"/>
    <n v="1.2"/>
    <n v="136"/>
    <n v="1"/>
    <n v="0"/>
    <x v="1"/>
    <n v="1"/>
    <n v="0"/>
    <x v="1"/>
    <n v="32"/>
    <x v="1"/>
    <x v="1"/>
    <x v="1"/>
  </r>
  <r>
    <x v="10"/>
    <x v="0"/>
    <n v="0"/>
    <x v="0"/>
    <n v="582"/>
    <n v="0"/>
    <n v="1"/>
    <x v="1"/>
    <n v="50"/>
    <n v="0"/>
    <n v="1"/>
    <x v="0"/>
    <n v="173000"/>
    <n v="0.6"/>
    <n v="134"/>
    <n v="1"/>
    <n v="0"/>
    <x v="0"/>
    <n v="0"/>
    <n v="1"/>
    <x v="0"/>
    <n v="172"/>
    <x v="1"/>
    <x v="1"/>
    <x v="1"/>
  </r>
  <r>
    <x v="10"/>
    <x v="1"/>
    <n v="1"/>
    <x v="1"/>
    <n v="235"/>
    <n v="0"/>
    <n v="1"/>
    <x v="1"/>
    <n v="45"/>
    <n v="1"/>
    <n v="0"/>
    <x v="1"/>
    <n v="274000"/>
    <n v="1"/>
    <n v="133"/>
    <n v="1"/>
    <n v="0"/>
    <x v="0"/>
    <n v="0"/>
    <n v="1"/>
    <x v="0"/>
    <n v="215"/>
    <x v="0"/>
    <x v="0"/>
    <x v="0"/>
  </r>
  <r>
    <x v="10"/>
    <x v="0"/>
    <n v="0"/>
    <x v="0"/>
    <n v="54"/>
    <n v="0"/>
    <n v="1"/>
    <x v="1"/>
    <n v="30"/>
    <n v="0"/>
    <n v="1"/>
    <x v="0"/>
    <n v="215000"/>
    <n v="3.8"/>
    <n v="128"/>
    <n v="1"/>
    <n v="0"/>
    <x v="0"/>
    <n v="1"/>
    <n v="0"/>
    <x v="1"/>
    <n v="250"/>
    <x v="0"/>
    <x v="0"/>
    <x v="0"/>
  </r>
  <r>
    <x v="10"/>
    <x v="0"/>
    <n v="0"/>
    <x v="0"/>
    <n v="168"/>
    <n v="0"/>
    <n v="1"/>
    <x v="1"/>
    <n v="35"/>
    <n v="0"/>
    <n v="1"/>
    <x v="0"/>
    <n v="362000"/>
    <n v="0.9"/>
    <n v="140"/>
    <n v="1"/>
    <n v="0"/>
    <x v="0"/>
    <n v="1"/>
    <n v="0"/>
    <x v="1"/>
    <n v="240"/>
    <x v="0"/>
    <x v="0"/>
    <x v="0"/>
  </r>
  <r>
    <x v="10"/>
    <x v="0"/>
    <n v="0"/>
    <x v="0"/>
    <n v="159"/>
    <n v="1"/>
    <n v="0"/>
    <x v="0"/>
    <n v="30"/>
    <n v="0"/>
    <n v="1"/>
    <x v="0"/>
    <n v="203000"/>
    <n v="1.2"/>
    <n v="138"/>
    <n v="0"/>
    <n v="1"/>
    <x v="0"/>
    <n v="0"/>
    <n v="1"/>
    <x v="0"/>
    <n v="29"/>
    <x v="0"/>
    <x v="0"/>
    <x v="0"/>
  </r>
  <r>
    <x v="10"/>
    <x v="1"/>
    <n v="1"/>
    <x v="1"/>
    <n v="124"/>
    <n v="1"/>
    <n v="0"/>
    <x v="0"/>
    <n v="30"/>
    <n v="1"/>
    <n v="0"/>
    <x v="1"/>
    <n v="200000"/>
    <n v="1.2"/>
    <n v="136"/>
    <n v="1"/>
    <n v="0"/>
    <x v="1"/>
    <n v="1"/>
    <n v="0"/>
    <x v="1"/>
    <n v="32"/>
    <x v="1"/>
    <x v="1"/>
    <x v="1"/>
  </r>
  <r>
    <x v="10"/>
    <x v="0"/>
    <n v="0"/>
    <x v="0"/>
    <n v="54"/>
    <n v="1"/>
    <n v="0"/>
    <x v="0"/>
    <n v="40"/>
    <n v="0"/>
    <n v="1"/>
    <x v="0"/>
    <n v="283000"/>
    <n v="0.8"/>
    <n v="141"/>
    <n v="0"/>
    <n v="1"/>
    <x v="0"/>
    <n v="0"/>
    <n v="1"/>
    <x v="0"/>
    <n v="250"/>
    <x v="0"/>
    <x v="0"/>
    <x v="0"/>
  </r>
  <r>
    <x v="10"/>
    <x v="0"/>
    <n v="0"/>
    <x v="0"/>
    <n v="115"/>
    <n v="0"/>
    <n v="1"/>
    <x v="1"/>
    <n v="20"/>
    <n v="0"/>
    <n v="1"/>
    <x v="0"/>
    <n v="210000"/>
    <n v="1.9"/>
    <n v="137"/>
    <n v="1"/>
    <n v="0"/>
    <x v="1"/>
    <n v="0"/>
    <n v="1"/>
    <x v="0"/>
    <n v="7"/>
    <x v="1"/>
    <x v="1"/>
    <x v="1"/>
  </r>
  <r>
    <x v="10"/>
    <x v="0"/>
    <n v="0"/>
    <x v="0"/>
    <n v="245"/>
    <n v="1"/>
    <n v="0"/>
    <x v="0"/>
    <n v="30"/>
    <n v="0"/>
    <n v="1"/>
    <x v="0"/>
    <n v="302000"/>
    <n v="1.2"/>
    <n v="138"/>
    <n v="0"/>
    <n v="1"/>
    <x v="0"/>
    <n v="0"/>
    <n v="1"/>
    <x v="0"/>
    <n v="29"/>
    <x v="0"/>
    <x v="0"/>
    <x v="0"/>
  </r>
  <r>
    <x v="10"/>
    <x v="1"/>
    <n v="1"/>
    <x v="1"/>
    <n v="318"/>
    <n v="0"/>
    <n v="1"/>
    <x v="1"/>
    <n v="40"/>
    <n v="1"/>
    <n v="0"/>
    <x v="1"/>
    <n v="286000"/>
    <n v="2.2999999999999998"/>
    <n v="131"/>
    <n v="0"/>
    <n v="1"/>
    <x v="1"/>
    <n v="0"/>
    <n v="1"/>
    <x v="0"/>
    <n v="60"/>
    <x v="1"/>
    <x v="1"/>
    <x v="1"/>
  </r>
  <r>
    <x v="10"/>
    <x v="1"/>
    <n v="1"/>
    <x v="1"/>
    <n v="318"/>
    <n v="0"/>
    <n v="1"/>
    <x v="1"/>
    <n v="40"/>
    <n v="1"/>
    <n v="0"/>
    <x v="1"/>
    <n v="283000"/>
    <n v="2.2999999999999998"/>
    <n v="131"/>
    <n v="0"/>
    <n v="1"/>
    <x v="1"/>
    <n v="0"/>
    <n v="1"/>
    <x v="0"/>
    <n v="60"/>
    <x v="1"/>
    <x v="1"/>
    <x v="1"/>
  </r>
  <r>
    <x v="10"/>
    <x v="1"/>
    <n v="1"/>
    <x v="1"/>
    <n v="250"/>
    <n v="1"/>
    <n v="0"/>
    <x v="0"/>
    <n v="25"/>
    <n v="0"/>
    <n v="1"/>
    <x v="0"/>
    <n v="390000"/>
    <n v="1"/>
    <n v="136"/>
    <n v="1"/>
    <n v="0"/>
    <x v="1"/>
    <n v="0"/>
    <n v="1"/>
    <x v="0"/>
    <n v="120"/>
    <x v="0"/>
    <x v="0"/>
    <x v="0"/>
  </r>
  <r>
    <x v="10"/>
    <x v="0"/>
    <n v="0"/>
    <x v="0"/>
    <n v="588"/>
    <n v="1"/>
    <n v="0"/>
    <x v="0"/>
    <n v="35"/>
    <n v="1"/>
    <n v="0"/>
    <x v="1"/>
    <n v="319000"/>
    <n v="1"/>
    <n v="128"/>
    <n v="0"/>
    <n v="1"/>
    <x v="0"/>
    <n v="0"/>
    <n v="1"/>
    <x v="0"/>
    <n v="28"/>
    <x v="1"/>
    <x v="1"/>
    <x v="1"/>
  </r>
  <r>
    <x v="10"/>
    <x v="0"/>
    <n v="0"/>
    <x v="0"/>
    <n v="54"/>
    <n v="0"/>
    <n v="1"/>
    <x v="1"/>
    <n v="40"/>
    <n v="0"/>
    <n v="1"/>
    <x v="0"/>
    <n v="266000"/>
    <n v="0.8"/>
    <n v="141"/>
    <n v="1"/>
    <n v="0"/>
    <x v="1"/>
    <n v="1"/>
    <n v="0"/>
    <x v="1"/>
    <n v="250"/>
    <x v="0"/>
    <x v="0"/>
    <x v="0"/>
  </r>
  <r>
    <x v="10"/>
    <x v="0"/>
    <n v="0"/>
    <x v="0"/>
    <n v="298"/>
    <n v="1"/>
    <n v="0"/>
    <x v="0"/>
    <n v="35"/>
    <n v="0"/>
    <n v="1"/>
    <x v="0"/>
    <n v="179000"/>
    <n v="0.9"/>
    <n v="136"/>
    <n v="1"/>
    <n v="0"/>
    <x v="0"/>
    <n v="1"/>
    <n v="0"/>
    <x v="1"/>
    <n v="240"/>
    <x v="0"/>
    <x v="0"/>
    <x v="0"/>
  </r>
  <r>
    <x v="10"/>
    <x v="1"/>
    <n v="1"/>
    <x v="1"/>
    <n v="582"/>
    <n v="0"/>
    <n v="1"/>
    <x v="1"/>
    <n v="50"/>
    <n v="0"/>
    <n v="1"/>
    <x v="0"/>
    <n v="153000"/>
    <n v="0.6"/>
    <n v="134"/>
    <n v="0"/>
    <n v="1"/>
    <x v="0"/>
    <n v="0"/>
    <n v="1"/>
    <x v="0"/>
    <n v="172"/>
    <x v="1"/>
    <x v="1"/>
    <x v="1"/>
  </r>
  <r>
    <x v="10"/>
    <x v="0"/>
    <n v="0"/>
    <x v="0"/>
    <n v="121"/>
    <n v="1"/>
    <n v="0"/>
    <x v="0"/>
    <n v="40"/>
    <n v="0"/>
    <n v="1"/>
    <x v="0"/>
    <n v="260000"/>
    <n v="0.7"/>
    <n v="130"/>
    <n v="1"/>
    <n v="0"/>
    <x v="1"/>
    <n v="0"/>
    <n v="1"/>
    <x v="0"/>
    <n v="175"/>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1"/>
    <n v="1"/>
    <x v="1"/>
    <n v="250"/>
    <n v="0"/>
    <n v="1"/>
    <x v="1"/>
    <n v="25"/>
    <n v="0"/>
    <n v="1"/>
    <x v="0"/>
    <n v="262000"/>
    <n v="1"/>
    <n v="136"/>
    <n v="1"/>
    <n v="0"/>
    <x v="0"/>
    <n v="1"/>
    <n v="0"/>
    <x v="1"/>
    <n v="120"/>
    <x v="0"/>
    <x v="0"/>
    <x v="0"/>
  </r>
  <r>
    <x v="10"/>
    <x v="1"/>
    <n v="1"/>
    <x v="1"/>
    <n v="196"/>
    <n v="0"/>
    <n v="1"/>
    <x v="1"/>
    <n v="45"/>
    <n v="0"/>
    <n v="1"/>
    <x v="0"/>
    <n v="395000"/>
    <n v="1.6"/>
    <n v="136"/>
    <n v="1"/>
    <n v="0"/>
    <x v="0"/>
    <n v="1"/>
    <n v="0"/>
    <x v="1"/>
    <n v="285"/>
    <x v="0"/>
    <x v="0"/>
    <x v="0"/>
  </r>
  <r>
    <x v="10"/>
    <x v="1"/>
    <n v="1"/>
    <x v="1"/>
    <n v="582"/>
    <n v="0"/>
    <n v="1"/>
    <x v="1"/>
    <n v="62"/>
    <n v="1"/>
    <n v="0"/>
    <x v="1"/>
    <n v="147000"/>
    <n v="0.8"/>
    <n v="140"/>
    <n v="1"/>
    <n v="0"/>
    <x v="0"/>
    <n v="1"/>
    <n v="0"/>
    <x v="1"/>
    <n v="192"/>
    <x v="0"/>
    <x v="0"/>
    <x v="0"/>
  </r>
  <r>
    <x v="10"/>
    <x v="1"/>
    <n v="1"/>
    <x v="1"/>
    <n v="185"/>
    <n v="0"/>
    <n v="1"/>
    <x v="1"/>
    <n v="30"/>
    <n v="0"/>
    <n v="1"/>
    <x v="0"/>
    <n v="266000"/>
    <n v="0.7"/>
    <n v="141"/>
    <n v="1"/>
    <n v="0"/>
    <x v="0"/>
    <n v="1"/>
    <n v="0"/>
    <x v="1"/>
    <n v="112"/>
    <x v="0"/>
    <x v="0"/>
    <x v="0"/>
  </r>
  <r>
    <x v="10"/>
    <x v="0"/>
    <n v="0"/>
    <x v="0"/>
    <n v="1051"/>
    <n v="1"/>
    <n v="0"/>
    <x v="0"/>
    <n v="30"/>
    <n v="0"/>
    <n v="1"/>
    <x v="0"/>
    <n v="232000"/>
    <n v="0.7"/>
    <n v="136"/>
    <n v="0"/>
    <n v="1"/>
    <x v="0"/>
    <n v="0"/>
    <n v="1"/>
    <x v="0"/>
    <n v="246"/>
    <x v="0"/>
    <x v="0"/>
    <x v="0"/>
  </r>
  <r>
    <x v="10"/>
    <x v="1"/>
    <n v="1"/>
    <x v="1"/>
    <n v="582"/>
    <n v="1"/>
    <n v="0"/>
    <x v="0"/>
    <n v="38"/>
    <n v="0"/>
    <n v="1"/>
    <x v="0"/>
    <n v="497000"/>
    <n v="1.9"/>
    <n v="135"/>
    <n v="1"/>
    <n v="0"/>
    <x v="1"/>
    <n v="1"/>
    <n v="0"/>
    <x v="1"/>
    <n v="35"/>
    <x v="1"/>
    <x v="1"/>
    <x v="1"/>
  </r>
  <r>
    <x v="10"/>
    <x v="0"/>
    <n v="0"/>
    <x v="0"/>
    <n v="115"/>
    <n v="0"/>
    <n v="1"/>
    <x v="1"/>
    <n v="20"/>
    <n v="0"/>
    <n v="1"/>
    <x v="0"/>
    <n v="189000"/>
    <n v="0.8"/>
    <n v="139"/>
    <n v="1"/>
    <n v="0"/>
    <x v="0"/>
    <n v="0"/>
    <n v="1"/>
    <x v="0"/>
    <n v="146"/>
    <x v="0"/>
    <x v="0"/>
    <x v="0"/>
  </r>
  <r>
    <x v="10"/>
    <x v="0"/>
    <n v="0"/>
    <x v="0"/>
    <n v="115"/>
    <n v="0"/>
    <n v="1"/>
    <x v="1"/>
    <n v="20"/>
    <n v="0"/>
    <n v="1"/>
    <x v="0"/>
    <n v="189000"/>
    <n v="0.8"/>
    <n v="139"/>
    <n v="1"/>
    <n v="0"/>
    <x v="0"/>
    <n v="0"/>
    <n v="1"/>
    <x v="0"/>
    <n v="146"/>
    <x v="0"/>
    <x v="0"/>
    <x v="0"/>
  </r>
  <r>
    <x v="10"/>
    <x v="0"/>
    <n v="0"/>
    <x v="0"/>
    <n v="168"/>
    <n v="0"/>
    <n v="1"/>
    <x v="1"/>
    <n v="38"/>
    <n v="1"/>
    <n v="0"/>
    <x v="1"/>
    <n v="276000"/>
    <n v="1.1000000000000001"/>
    <n v="137"/>
    <n v="1"/>
    <n v="0"/>
    <x v="0"/>
    <n v="0"/>
    <n v="1"/>
    <x v="0"/>
    <n v="11"/>
    <x v="1"/>
    <x v="1"/>
    <x v="1"/>
  </r>
  <r>
    <x v="10"/>
    <x v="0"/>
    <n v="0"/>
    <x v="0"/>
    <n v="54"/>
    <n v="0"/>
    <n v="1"/>
    <x v="1"/>
    <n v="40"/>
    <n v="0"/>
    <n v="1"/>
    <x v="0"/>
    <n v="279000"/>
    <n v="0.8"/>
    <n v="141"/>
    <n v="1"/>
    <n v="0"/>
    <x v="0"/>
    <n v="0"/>
    <n v="1"/>
    <x v="0"/>
    <n v="250"/>
    <x v="0"/>
    <x v="0"/>
    <x v="0"/>
  </r>
  <r>
    <x v="10"/>
    <x v="1"/>
    <n v="1"/>
    <x v="1"/>
    <n v="124"/>
    <n v="1"/>
    <n v="0"/>
    <x v="0"/>
    <n v="30"/>
    <n v="1"/>
    <n v="0"/>
    <x v="1"/>
    <n v="153000"/>
    <n v="1.2"/>
    <n v="136"/>
    <n v="0"/>
    <n v="1"/>
    <x v="0"/>
    <n v="1"/>
    <n v="0"/>
    <x v="1"/>
    <n v="32"/>
    <x v="1"/>
    <x v="1"/>
    <x v="1"/>
  </r>
  <r>
    <x v="10"/>
    <x v="1"/>
    <n v="1"/>
    <x v="1"/>
    <n v="185"/>
    <n v="0"/>
    <n v="1"/>
    <x v="1"/>
    <n v="30"/>
    <n v="0"/>
    <n v="1"/>
    <x v="0"/>
    <n v="266000"/>
    <n v="0.7"/>
    <n v="141"/>
    <n v="1"/>
    <n v="0"/>
    <x v="1"/>
    <n v="1"/>
    <n v="0"/>
    <x v="1"/>
    <n v="112"/>
    <x v="0"/>
    <x v="0"/>
    <x v="0"/>
  </r>
  <r>
    <x v="10"/>
    <x v="1"/>
    <n v="1"/>
    <x v="1"/>
    <n v="369"/>
    <n v="1"/>
    <n v="0"/>
    <x v="0"/>
    <n v="25"/>
    <n v="0"/>
    <n v="1"/>
    <x v="0"/>
    <n v="252000"/>
    <n v="1.6"/>
    <n v="136"/>
    <n v="1"/>
    <n v="0"/>
    <x v="0"/>
    <n v="0"/>
    <n v="1"/>
    <x v="0"/>
    <n v="90"/>
    <x v="0"/>
    <x v="0"/>
    <x v="0"/>
  </r>
  <r>
    <x v="10"/>
    <x v="0"/>
    <n v="0"/>
    <x v="0"/>
    <n v="121"/>
    <n v="1"/>
    <n v="0"/>
    <x v="0"/>
    <n v="40"/>
    <n v="0"/>
    <n v="1"/>
    <x v="0"/>
    <n v="260000"/>
    <n v="0.7"/>
    <n v="130"/>
    <n v="1"/>
    <n v="0"/>
    <x v="0"/>
    <n v="0"/>
    <n v="1"/>
    <x v="0"/>
    <n v="175"/>
    <x v="0"/>
    <x v="0"/>
    <x v="0"/>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318"/>
    <n v="0"/>
    <n v="1"/>
    <x v="1"/>
    <n v="40"/>
    <n v="1"/>
    <n v="0"/>
    <x v="1"/>
    <n v="216000"/>
    <n v="2.2999999999999998"/>
    <n v="131"/>
    <n v="0"/>
    <n v="1"/>
    <x v="1"/>
    <n v="0"/>
    <n v="1"/>
    <x v="0"/>
    <n v="60"/>
    <x v="1"/>
    <x v="1"/>
    <x v="1"/>
  </r>
  <r>
    <x v="10"/>
    <x v="0"/>
    <n v="0"/>
    <x v="0"/>
    <n v="159"/>
    <n v="1"/>
    <n v="0"/>
    <x v="0"/>
    <n v="30"/>
    <n v="0"/>
    <n v="1"/>
    <x v="0"/>
    <n v="302000"/>
    <n v="1.2"/>
    <n v="138"/>
    <n v="0"/>
    <n v="1"/>
    <x v="1"/>
    <n v="0"/>
    <n v="1"/>
    <x v="0"/>
    <n v="29"/>
    <x v="0"/>
    <x v="0"/>
    <x v="0"/>
  </r>
  <r>
    <x v="10"/>
    <x v="1"/>
    <n v="1"/>
    <x v="1"/>
    <n v="245"/>
    <n v="0"/>
    <n v="1"/>
    <x v="1"/>
    <n v="45"/>
    <n v="1"/>
    <n v="0"/>
    <x v="1"/>
    <n v="274000"/>
    <n v="1"/>
    <n v="133"/>
    <n v="1"/>
    <n v="0"/>
    <x v="1"/>
    <n v="0"/>
    <n v="1"/>
    <x v="0"/>
    <n v="215"/>
    <x v="0"/>
    <x v="0"/>
    <x v="0"/>
  </r>
  <r>
    <x v="10"/>
    <x v="0"/>
    <n v="0"/>
    <x v="0"/>
    <n v="1051"/>
    <n v="1"/>
    <n v="0"/>
    <x v="0"/>
    <n v="30"/>
    <n v="0"/>
    <n v="1"/>
    <x v="0"/>
    <n v="232000"/>
    <n v="0.7"/>
    <n v="136"/>
    <n v="0"/>
    <n v="1"/>
    <x v="0"/>
    <n v="0"/>
    <n v="1"/>
    <x v="0"/>
    <n v="246"/>
    <x v="0"/>
    <x v="0"/>
    <x v="0"/>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1846"/>
    <n v="1"/>
    <n v="0"/>
    <x v="0"/>
    <n v="35"/>
    <n v="0"/>
    <n v="1"/>
    <x v="0"/>
    <n v="263358.03000000003"/>
    <n v="1.18"/>
    <n v="137"/>
    <n v="1"/>
    <n v="0"/>
    <x v="1"/>
    <n v="1"/>
    <n v="0"/>
    <x v="1"/>
    <n v="119"/>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1"/>
    <n v="1"/>
    <x v="1"/>
    <n v="318"/>
    <n v="0"/>
    <n v="1"/>
    <x v="1"/>
    <n v="40"/>
    <n v="1"/>
    <n v="0"/>
    <x v="1"/>
    <n v="216000"/>
    <n v="2.2999999999999998"/>
    <n v="131"/>
    <n v="0"/>
    <n v="1"/>
    <x v="0"/>
    <n v="0"/>
    <n v="1"/>
    <x v="0"/>
    <n v="60"/>
    <x v="1"/>
    <x v="1"/>
    <x v="1"/>
  </r>
  <r>
    <x v="10"/>
    <x v="0"/>
    <n v="0"/>
    <x v="0"/>
    <n v="121"/>
    <n v="1"/>
    <n v="0"/>
    <x v="0"/>
    <n v="40"/>
    <n v="0"/>
    <n v="1"/>
    <x v="0"/>
    <n v="260000"/>
    <n v="0.7"/>
    <n v="130"/>
    <n v="1"/>
    <n v="0"/>
    <x v="1"/>
    <n v="0"/>
    <n v="1"/>
    <x v="0"/>
    <n v="175"/>
    <x v="0"/>
    <x v="0"/>
    <x v="0"/>
  </r>
  <r>
    <x v="10"/>
    <x v="1"/>
    <n v="1"/>
    <x v="1"/>
    <n v="185"/>
    <n v="0"/>
    <n v="1"/>
    <x v="1"/>
    <n v="30"/>
    <n v="0"/>
    <n v="1"/>
    <x v="0"/>
    <n v="266000"/>
    <n v="0.7"/>
    <n v="141"/>
    <n v="1"/>
    <n v="0"/>
    <x v="0"/>
    <n v="1"/>
    <n v="0"/>
    <x v="1"/>
    <n v="112"/>
    <x v="0"/>
    <x v="0"/>
    <x v="0"/>
  </r>
  <r>
    <x v="10"/>
    <x v="1"/>
    <n v="1"/>
    <x v="1"/>
    <n v="124"/>
    <n v="1"/>
    <n v="0"/>
    <x v="0"/>
    <n v="30"/>
    <n v="1"/>
    <n v="0"/>
    <x v="1"/>
    <n v="153000"/>
    <n v="1.2"/>
    <n v="136"/>
    <n v="0"/>
    <n v="1"/>
    <x v="0"/>
    <n v="1"/>
    <n v="0"/>
    <x v="1"/>
    <n v="32"/>
    <x v="1"/>
    <x v="1"/>
    <x v="1"/>
  </r>
  <r>
    <x v="10"/>
    <x v="1"/>
    <n v="1"/>
    <x v="1"/>
    <n v="2522"/>
    <n v="0"/>
    <n v="1"/>
    <x v="1"/>
    <n v="30"/>
    <n v="1"/>
    <n v="0"/>
    <x v="1"/>
    <n v="404000"/>
    <n v="0.5"/>
    <n v="139"/>
    <n v="0"/>
    <n v="1"/>
    <x v="1"/>
    <n v="0"/>
    <n v="1"/>
    <x v="0"/>
    <n v="214"/>
    <x v="0"/>
    <x v="0"/>
    <x v="0"/>
  </r>
  <r>
    <x v="10"/>
    <x v="0"/>
    <n v="0"/>
    <x v="0"/>
    <n v="168"/>
    <n v="0"/>
    <n v="1"/>
    <x v="1"/>
    <n v="38"/>
    <n v="1"/>
    <n v="0"/>
    <x v="1"/>
    <n v="276000"/>
    <n v="1.1000000000000001"/>
    <n v="137"/>
    <n v="1"/>
    <n v="0"/>
    <x v="1"/>
    <n v="0"/>
    <n v="1"/>
    <x v="0"/>
    <n v="11"/>
    <x v="1"/>
    <x v="1"/>
    <x v="1"/>
  </r>
  <r>
    <x v="10"/>
    <x v="1"/>
    <n v="1"/>
    <x v="1"/>
    <n v="369"/>
    <n v="1"/>
    <n v="0"/>
    <x v="0"/>
    <n v="25"/>
    <n v="0"/>
    <n v="1"/>
    <x v="0"/>
    <n v="252000"/>
    <n v="1.6"/>
    <n v="136"/>
    <n v="1"/>
    <n v="0"/>
    <x v="0"/>
    <n v="0"/>
    <n v="1"/>
    <x v="0"/>
    <n v="90"/>
    <x v="0"/>
    <x v="0"/>
    <x v="0"/>
  </r>
  <r>
    <x v="10"/>
    <x v="0"/>
    <n v="0"/>
    <x v="0"/>
    <n v="121"/>
    <n v="1"/>
    <n v="0"/>
    <x v="0"/>
    <n v="40"/>
    <n v="0"/>
    <n v="1"/>
    <x v="0"/>
    <n v="260000"/>
    <n v="0.7"/>
    <n v="130"/>
    <n v="1"/>
    <n v="0"/>
    <x v="0"/>
    <n v="0"/>
    <n v="1"/>
    <x v="0"/>
    <n v="175"/>
    <x v="0"/>
    <x v="0"/>
    <x v="0"/>
  </r>
  <r>
    <x v="10"/>
    <x v="0"/>
    <n v="0"/>
    <x v="0"/>
    <n v="2334"/>
    <n v="1"/>
    <n v="0"/>
    <x v="0"/>
    <n v="35"/>
    <n v="0"/>
    <n v="1"/>
    <x v="0"/>
    <n v="75000"/>
    <n v="0.9"/>
    <n v="142"/>
    <n v="0"/>
    <n v="1"/>
    <x v="0"/>
    <n v="0"/>
    <n v="1"/>
    <x v="0"/>
    <n v="126"/>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1"/>
    <n v="1"/>
    <x v="1"/>
    <n v="582"/>
    <n v="0"/>
    <n v="1"/>
    <x v="1"/>
    <n v="62"/>
    <n v="1"/>
    <n v="0"/>
    <x v="1"/>
    <n v="147000"/>
    <n v="0.8"/>
    <n v="140"/>
    <n v="1"/>
    <n v="0"/>
    <x v="1"/>
    <n v="1"/>
    <n v="0"/>
    <x v="1"/>
    <n v="192"/>
    <x v="0"/>
    <x v="0"/>
    <x v="0"/>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1"/>
    <n v="1"/>
    <x v="1"/>
    <n v="318"/>
    <n v="0"/>
    <n v="1"/>
    <x v="1"/>
    <n v="40"/>
    <n v="1"/>
    <n v="0"/>
    <x v="1"/>
    <n v="216000"/>
    <n v="2.2999999999999998"/>
    <n v="131"/>
    <n v="0"/>
    <n v="1"/>
    <x v="1"/>
    <n v="0"/>
    <n v="1"/>
    <x v="0"/>
    <n v="60"/>
    <x v="1"/>
    <x v="1"/>
    <x v="1"/>
  </r>
  <r>
    <x v="10"/>
    <x v="0"/>
    <n v="0"/>
    <x v="0"/>
    <n v="159"/>
    <n v="1"/>
    <n v="0"/>
    <x v="0"/>
    <n v="30"/>
    <n v="0"/>
    <n v="1"/>
    <x v="0"/>
    <n v="302000"/>
    <n v="1.2"/>
    <n v="138"/>
    <n v="0"/>
    <n v="1"/>
    <x v="1"/>
    <n v="0"/>
    <n v="1"/>
    <x v="0"/>
    <n v="29"/>
    <x v="0"/>
    <x v="0"/>
    <x v="0"/>
  </r>
  <r>
    <x v="10"/>
    <x v="1"/>
    <n v="1"/>
    <x v="1"/>
    <n v="250"/>
    <n v="0"/>
    <n v="1"/>
    <x v="1"/>
    <n v="25"/>
    <n v="0"/>
    <n v="1"/>
    <x v="0"/>
    <n v="262000"/>
    <n v="1"/>
    <n v="136"/>
    <n v="1"/>
    <n v="0"/>
    <x v="1"/>
    <n v="1"/>
    <n v="0"/>
    <x v="1"/>
    <n v="120"/>
    <x v="0"/>
    <x v="0"/>
    <x v="0"/>
  </r>
  <r>
    <x v="10"/>
    <x v="1"/>
    <n v="1"/>
    <x v="1"/>
    <n v="2522"/>
    <n v="0"/>
    <n v="1"/>
    <x v="1"/>
    <n v="30"/>
    <n v="1"/>
    <n v="0"/>
    <x v="1"/>
    <n v="404000"/>
    <n v="0.5"/>
    <n v="139"/>
    <n v="0"/>
    <n v="1"/>
    <x v="0"/>
    <n v="0"/>
    <n v="1"/>
    <x v="0"/>
    <n v="214"/>
    <x v="0"/>
    <x v="0"/>
    <x v="0"/>
  </r>
  <r>
    <x v="10"/>
    <x v="0"/>
    <n v="0"/>
    <x v="0"/>
    <n v="167"/>
    <n v="1"/>
    <n v="0"/>
    <x v="0"/>
    <n v="45"/>
    <n v="0"/>
    <n v="1"/>
    <x v="0"/>
    <n v="362000"/>
    <n v="1"/>
    <n v="136"/>
    <n v="0"/>
    <n v="1"/>
    <x v="1"/>
    <n v="0"/>
    <n v="1"/>
    <x v="0"/>
    <n v="187"/>
    <x v="0"/>
    <x v="0"/>
    <x v="0"/>
  </r>
  <r>
    <x v="10"/>
    <x v="0"/>
    <n v="0"/>
    <x v="0"/>
    <n v="249"/>
    <n v="1"/>
    <n v="0"/>
    <x v="0"/>
    <n v="35"/>
    <n v="1"/>
    <n v="0"/>
    <x v="1"/>
    <n v="319000"/>
    <n v="1"/>
    <n v="128"/>
    <n v="0"/>
    <n v="1"/>
    <x v="1"/>
    <n v="0"/>
    <n v="1"/>
    <x v="0"/>
    <n v="28"/>
    <x v="1"/>
    <x v="1"/>
    <x v="1"/>
  </r>
  <r>
    <x v="10"/>
    <x v="0"/>
    <n v="0"/>
    <x v="0"/>
    <n v="1051"/>
    <n v="1"/>
    <n v="0"/>
    <x v="0"/>
    <n v="30"/>
    <n v="0"/>
    <n v="1"/>
    <x v="0"/>
    <n v="232000"/>
    <n v="0.7"/>
    <n v="136"/>
    <n v="0"/>
    <n v="1"/>
    <x v="1"/>
    <n v="0"/>
    <n v="1"/>
    <x v="0"/>
    <n v="246"/>
    <x v="0"/>
    <x v="0"/>
    <x v="0"/>
  </r>
  <r>
    <x v="10"/>
    <x v="0"/>
    <n v="0"/>
    <x v="0"/>
    <n v="1051"/>
    <n v="1"/>
    <n v="0"/>
    <x v="0"/>
    <n v="30"/>
    <n v="0"/>
    <n v="1"/>
    <x v="0"/>
    <n v="232000"/>
    <n v="0.7"/>
    <n v="136"/>
    <n v="0"/>
    <n v="1"/>
    <x v="1"/>
    <n v="0"/>
    <n v="1"/>
    <x v="0"/>
    <n v="246"/>
    <x v="0"/>
    <x v="0"/>
    <x v="0"/>
  </r>
  <r>
    <x v="10"/>
    <x v="0"/>
    <n v="0"/>
    <x v="0"/>
    <n v="298"/>
    <n v="0"/>
    <n v="1"/>
    <x v="1"/>
    <n v="35"/>
    <n v="0"/>
    <n v="1"/>
    <x v="0"/>
    <n v="362000"/>
    <n v="0.9"/>
    <n v="140"/>
    <n v="1"/>
    <n v="0"/>
    <x v="1"/>
    <n v="1"/>
    <n v="0"/>
    <x v="1"/>
    <n v="240"/>
    <x v="0"/>
    <x v="0"/>
    <x v="0"/>
  </r>
  <r>
    <x v="10"/>
    <x v="0"/>
    <n v="0"/>
    <x v="0"/>
    <n v="582"/>
    <n v="1"/>
    <n v="0"/>
    <x v="0"/>
    <n v="20"/>
    <n v="1"/>
    <n v="0"/>
    <x v="1"/>
    <n v="279000"/>
    <n v="1"/>
    <n v="134"/>
    <n v="0"/>
    <n v="1"/>
    <x v="0"/>
    <n v="0"/>
    <n v="1"/>
    <x v="0"/>
    <n v="186"/>
    <x v="0"/>
    <x v="0"/>
    <x v="0"/>
  </r>
  <r>
    <x v="10"/>
    <x v="1"/>
    <n v="1"/>
    <x v="1"/>
    <n v="582"/>
    <n v="1"/>
    <n v="0"/>
    <x v="0"/>
    <n v="38"/>
    <n v="0"/>
    <n v="1"/>
    <x v="0"/>
    <n v="310000"/>
    <n v="1.9"/>
    <n v="135"/>
    <n v="1"/>
    <n v="0"/>
    <x v="1"/>
    <n v="1"/>
    <n v="0"/>
    <x v="1"/>
    <n v="35"/>
    <x v="1"/>
    <x v="1"/>
    <x v="1"/>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0"/>
    <n v="0"/>
    <x v="0"/>
    <n v="1051"/>
    <n v="1"/>
    <n v="0"/>
    <x v="0"/>
    <n v="30"/>
    <n v="0"/>
    <n v="1"/>
    <x v="0"/>
    <n v="232000"/>
    <n v="0.7"/>
    <n v="136"/>
    <n v="0"/>
    <n v="1"/>
    <x v="1"/>
    <n v="0"/>
    <n v="1"/>
    <x v="0"/>
    <n v="246"/>
    <x v="0"/>
    <x v="0"/>
    <x v="0"/>
  </r>
  <r>
    <x v="10"/>
    <x v="0"/>
    <n v="0"/>
    <x v="0"/>
    <n v="249"/>
    <n v="1"/>
    <n v="0"/>
    <x v="0"/>
    <n v="35"/>
    <n v="1"/>
    <n v="0"/>
    <x v="1"/>
    <n v="319000"/>
    <n v="1"/>
    <n v="128"/>
    <n v="0"/>
    <n v="1"/>
    <x v="1"/>
    <n v="0"/>
    <n v="1"/>
    <x v="0"/>
    <n v="28"/>
    <x v="1"/>
    <x v="1"/>
    <x v="1"/>
  </r>
  <r>
    <x v="10"/>
    <x v="0"/>
    <n v="0"/>
    <x v="0"/>
    <n v="298"/>
    <n v="0"/>
    <n v="1"/>
    <x v="1"/>
    <n v="35"/>
    <n v="0"/>
    <n v="1"/>
    <x v="0"/>
    <n v="362000"/>
    <n v="0.9"/>
    <n v="140"/>
    <n v="1"/>
    <n v="0"/>
    <x v="1"/>
    <n v="1"/>
    <n v="0"/>
    <x v="1"/>
    <n v="240"/>
    <x v="0"/>
    <x v="0"/>
    <x v="0"/>
  </r>
  <r>
    <x v="10"/>
    <x v="1"/>
    <n v="1"/>
    <x v="1"/>
    <n v="250"/>
    <n v="0"/>
    <n v="1"/>
    <x v="1"/>
    <n v="25"/>
    <n v="0"/>
    <n v="1"/>
    <x v="0"/>
    <n v="262000"/>
    <n v="1"/>
    <n v="136"/>
    <n v="1"/>
    <n v="0"/>
    <x v="0"/>
    <n v="1"/>
    <n v="0"/>
    <x v="1"/>
    <n v="120"/>
    <x v="0"/>
    <x v="0"/>
    <x v="0"/>
  </r>
  <r>
    <x v="10"/>
    <x v="0"/>
    <n v="0"/>
    <x v="0"/>
    <n v="167"/>
    <n v="1"/>
    <n v="0"/>
    <x v="0"/>
    <n v="45"/>
    <n v="0"/>
    <n v="1"/>
    <x v="0"/>
    <n v="362000"/>
    <n v="1"/>
    <n v="136"/>
    <n v="0"/>
    <n v="1"/>
    <x v="0"/>
    <n v="0"/>
    <n v="1"/>
    <x v="0"/>
    <n v="187"/>
    <x v="0"/>
    <x v="0"/>
    <x v="0"/>
  </r>
  <r>
    <x v="10"/>
    <x v="1"/>
    <n v="1"/>
    <x v="1"/>
    <n v="245"/>
    <n v="0"/>
    <n v="1"/>
    <x v="1"/>
    <n v="45"/>
    <n v="1"/>
    <n v="0"/>
    <x v="1"/>
    <n v="274000"/>
    <n v="1"/>
    <n v="133"/>
    <n v="1"/>
    <n v="0"/>
    <x v="1"/>
    <n v="0"/>
    <n v="1"/>
    <x v="0"/>
    <n v="215"/>
    <x v="0"/>
    <x v="0"/>
    <x v="0"/>
  </r>
  <r>
    <x v="10"/>
    <x v="1"/>
    <n v="1"/>
    <x v="1"/>
    <n v="185"/>
    <n v="0"/>
    <n v="1"/>
    <x v="1"/>
    <n v="30"/>
    <n v="0"/>
    <n v="1"/>
    <x v="0"/>
    <n v="266000"/>
    <n v="0.7"/>
    <n v="141"/>
    <n v="1"/>
    <n v="0"/>
    <x v="0"/>
    <n v="1"/>
    <n v="0"/>
    <x v="1"/>
    <n v="112"/>
    <x v="0"/>
    <x v="0"/>
    <x v="0"/>
  </r>
  <r>
    <x v="10"/>
    <x v="0"/>
    <n v="0"/>
    <x v="0"/>
    <n v="115"/>
    <n v="0"/>
    <n v="1"/>
    <x v="1"/>
    <n v="20"/>
    <n v="0"/>
    <n v="1"/>
    <x v="0"/>
    <n v="189000"/>
    <n v="0.8"/>
    <n v="139"/>
    <n v="1"/>
    <n v="0"/>
    <x v="0"/>
    <n v="0"/>
    <n v="1"/>
    <x v="0"/>
    <n v="146"/>
    <x v="0"/>
    <x v="0"/>
    <x v="0"/>
  </r>
  <r>
    <x v="10"/>
    <x v="1"/>
    <n v="1"/>
    <x v="1"/>
    <n v="1548"/>
    <n v="0"/>
    <n v="1"/>
    <x v="1"/>
    <n v="30"/>
    <n v="1"/>
    <n v="0"/>
    <x v="1"/>
    <n v="211000"/>
    <n v="0.8"/>
    <n v="138"/>
    <n v="1"/>
    <n v="0"/>
    <x v="0"/>
    <n v="0"/>
    <n v="1"/>
    <x v="0"/>
    <n v="108"/>
    <x v="0"/>
    <x v="0"/>
    <x v="0"/>
  </r>
  <r>
    <x v="10"/>
    <x v="0"/>
    <n v="0"/>
    <x v="0"/>
    <n v="111"/>
    <n v="0"/>
    <n v="1"/>
    <x v="1"/>
    <n v="20"/>
    <n v="0"/>
    <n v="1"/>
    <x v="0"/>
    <n v="210000"/>
    <n v="1.9"/>
    <n v="137"/>
    <n v="1"/>
    <n v="0"/>
    <x v="0"/>
    <n v="0"/>
    <n v="1"/>
    <x v="0"/>
    <n v="7"/>
    <x v="1"/>
    <x v="1"/>
    <x v="1"/>
  </r>
  <r>
    <x v="10"/>
    <x v="1"/>
    <n v="1"/>
    <x v="1"/>
    <n v="196"/>
    <n v="0"/>
    <n v="1"/>
    <x v="1"/>
    <n v="45"/>
    <n v="0"/>
    <n v="1"/>
    <x v="0"/>
    <n v="395000"/>
    <n v="1.6"/>
    <n v="136"/>
    <n v="1"/>
    <n v="0"/>
    <x v="0"/>
    <n v="1"/>
    <n v="0"/>
    <x v="1"/>
    <n v="285"/>
    <x v="0"/>
    <x v="0"/>
    <x v="0"/>
  </r>
  <r>
    <x v="10"/>
    <x v="0"/>
    <n v="0"/>
    <x v="0"/>
    <n v="121"/>
    <n v="1"/>
    <n v="0"/>
    <x v="0"/>
    <n v="40"/>
    <n v="0"/>
    <n v="1"/>
    <x v="0"/>
    <n v="260000"/>
    <n v="0.7"/>
    <n v="130"/>
    <n v="1"/>
    <n v="0"/>
    <x v="0"/>
    <n v="0"/>
    <n v="1"/>
    <x v="0"/>
    <n v="175"/>
    <x v="0"/>
    <x v="0"/>
    <x v="0"/>
  </r>
  <r>
    <x v="10"/>
    <x v="0"/>
    <n v="0"/>
    <x v="0"/>
    <n v="1051"/>
    <n v="1"/>
    <n v="0"/>
    <x v="0"/>
    <n v="30"/>
    <n v="0"/>
    <n v="1"/>
    <x v="0"/>
    <n v="232000"/>
    <n v="0.7"/>
    <n v="136"/>
    <n v="0"/>
    <n v="1"/>
    <x v="0"/>
    <n v="0"/>
    <n v="1"/>
    <x v="0"/>
    <n v="246"/>
    <x v="0"/>
    <x v="0"/>
    <x v="0"/>
  </r>
  <r>
    <x v="10"/>
    <x v="1"/>
    <n v="1"/>
    <x v="1"/>
    <n v="185"/>
    <n v="0"/>
    <n v="1"/>
    <x v="1"/>
    <n v="30"/>
    <n v="0"/>
    <n v="1"/>
    <x v="0"/>
    <n v="266000"/>
    <n v="0.7"/>
    <n v="141"/>
    <n v="1"/>
    <n v="0"/>
    <x v="1"/>
    <n v="1"/>
    <n v="0"/>
    <x v="1"/>
    <n v="112"/>
    <x v="0"/>
    <x v="0"/>
    <x v="0"/>
  </r>
  <r>
    <x v="10"/>
    <x v="1"/>
    <n v="1"/>
    <x v="1"/>
    <n v="250"/>
    <n v="0"/>
    <n v="1"/>
    <x v="1"/>
    <n v="25"/>
    <n v="0"/>
    <n v="1"/>
    <x v="0"/>
    <n v="262000"/>
    <n v="1"/>
    <n v="136"/>
    <n v="1"/>
    <n v="0"/>
    <x v="0"/>
    <n v="1"/>
    <n v="0"/>
    <x v="1"/>
    <n v="120"/>
    <x v="0"/>
    <x v="0"/>
    <x v="0"/>
  </r>
  <r>
    <x v="10"/>
    <x v="1"/>
    <n v="1"/>
    <x v="1"/>
    <n v="482"/>
    <n v="1"/>
    <n v="0"/>
    <x v="0"/>
    <n v="30"/>
    <n v="0"/>
    <n v="1"/>
    <x v="0"/>
    <n v="329000"/>
    <n v="0.9"/>
    <n v="132"/>
    <n v="0"/>
    <n v="1"/>
    <x v="0"/>
    <n v="0"/>
    <n v="1"/>
    <x v="0"/>
    <n v="109"/>
    <x v="0"/>
    <x v="0"/>
    <x v="0"/>
  </r>
  <r>
    <x v="10"/>
    <x v="0"/>
    <n v="0"/>
    <x v="0"/>
    <n v="167"/>
    <n v="1"/>
    <n v="0"/>
    <x v="0"/>
    <n v="45"/>
    <n v="0"/>
    <n v="1"/>
    <x v="0"/>
    <n v="297000"/>
    <n v="1"/>
    <n v="136"/>
    <n v="1"/>
    <n v="0"/>
    <x v="1"/>
    <n v="0"/>
    <n v="1"/>
    <x v="0"/>
    <n v="187"/>
    <x v="0"/>
    <x v="0"/>
    <x v="0"/>
  </r>
  <r>
    <x v="10"/>
    <x v="0"/>
    <n v="0"/>
    <x v="0"/>
    <n v="582"/>
    <n v="1"/>
    <n v="0"/>
    <x v="0"/>
    <n v="20"/>
    <n v="1"/>
    <n v="0"/>
    <x v="1"/>
    <n v="279000"/>
    <n v="1"/>
    <n v="134"/>
    <n v="0"/>
    <n v="1"/>
    <x v="0"/>
    <n v="0"/>
    <n v="1"/>
    <x v="0"/>
    <n v="186"/>
    <x v="0"/>
    <x v="0"/>
    <x v="0"/>
  </r>
  <r>
    <x v="10"/>
    <x v="0"/>
    <n v="0"/>
    <x v="0"/>
    <n v="1051"/>
    <n v="1"/>
    <n v="0"/>
    <x v="0"/>
    <n v="30"/>
    <n v="0"/>
    <n v="1"/>
    <x v="0"/>
    <n v="232000"/>
    <n v="0.7"/>
    <n v="136"/>
    <n v="0"/>
    <n v="1"/>
    <x v="1"/>
    <n v="0"/>
    <n v="1"/>
    <x v="0"/>
    <n v="246"/>
    <x v="0"/>
    <x v="0"/>
    <x v="0"/>
  </r>
  <r>
    <x v="10"/>
    <x v="0"/>
    <n v="0"/>
    <x v="0"/>
    <n v="249"/>
    <n v="1"/>
    <n v="0"/>
    <x v="0"/>
    <n v="35"/>
    <n v="1"/>
    <n v="0"/>
    <x v="1"/>
    <n v="319000"/>
    <n v="1"/>
    <n v="128"/>
    <n v="0"/>
    <n v="1"/>
    <x v="1"/>
    <n v="0"/>
    <n v="1"/>
    <x v="0"/>
    <n v="28"/>
    <x v="1"/>
    <x v="1"/>
    <x v="1"/>
  </r>
  <r>
    <x v="10"/>
    <x v="0"/>
    <n v="0"/>
    <x v="0"/>
    <n v="121"/>
    <n v="1"/>
    <n v="0"/>
    <x v="0"/>
    <n v="40"/>
    <n v="0"/>
    <n v="1"/>
    <x v="0"/>
    <n v="260000"/>
    <n v="0.7"/>
    <n v="130"/>
    <n v="1"/>
    <n v="0"/>
    <x v="1"/>
    <n v="0"/>
    <n v="1"/>
    <x v="0"/>
    <n v="175"/>
    <x v="0"/>
    <x v="0"/>
    <x v="0"/>
  </r>
  <r>
    <x v="10"/>
    <x v="1"/>
    <n v="1"/>
    <x v="1"/>
    <n v="2522"/>
    <n v="0"/>
    <n v="1"/>
    <x v="1"/>
    <n v="30"/>
    <n v="1"/>
    <n v="0"/>
    <x v="1"/>
    <n v="404000"/>
    <n v="0.5"/>
    <n v="139"/>
    <n v="0"/>
    <n v="1"/>
    <x v="0"/>
    <n v="0"/>
    <n v="1"/>
    <x v="0"/>
    <n v="214"/>
    <x v="0"/>
    <x v="0"/>
    <x v="0"/>
  </r>
  <r>
    <x v="10"/>
    <x v="1"/>
    <n v="1"/>
    <x v="1"/>
    <n v="2522"/>
    <n v="0"/>
    <n v="1"/>
    <x v="1"/>
    <n v="30"/>
    <n v="1"/>
    <n v="0"/>
    <x v="1"/>
    <n v="404000"/>
    <n v="0.5"/>
    <n v="139"/>
    <n v="0"/>
    <n v="1"/>
    <x v="1"/>
    <n v="0"/>
    <n v="1"/>
    <x v="0"/>
    <n v="214"/>
    <x v="0"/>
    <x v="0"/>
    <x v="0"/>
  </r>
  <r>
    <x v="10"/>
    <x v="0"/>
    <n v="0"/>
    <x v="0"/>
    <n v="167"/>
    <n v="1"/>
    <n v="0"/>
    <x v="0"/>
    <n v="45"/>
    <n v="0"/>
    <n v="1"/>
    <x v="0"/>
    <n v="362000"/>
    <n v="1"/>
    <n v="136"/>
    <n v="0"/>
    <n v="1"/>
    <x v="1"/>
    <n v="0"/>
    <n v="1"/>
    <x v="0"/>
    <n v="187"/>
    <x v="0"/>
    <x v="0"/>
    <x v="0"/>
  </r>
  <r>
    <x v="10"/>
    <x v="1"/>
    <n v="1"/>
    <x v="1"/>
    <n v="245"/>
    <n v="0"/>
    <n v="1"/>
    <x v="1"/>
    <n v="45"/>
    <n v="1"/>
    <n v="0"/>
    <x v="1"/>
    <n v="274000"/>
    <n v="1"/>
    <n v="133"/>
    <n v="1"/>
    <n v="0"/>
    <x v="1"/>
    <n v="0"/>
    <n v="1"/>
    <x v="0"/>
    <n v="215"/>
    <x v="0"/>
    <x v="0"/>
    <x v="0"/>
  </r>
  <r>
    <x v="10"/>
    <x v="1"/>
    <n v="1"/>
    <x v="1"/>
    <n v="124"/>
    <n v="1"/>
    <n v="0"/>
    <x v="0"/>
    <n v="30"/>
    <n v="1"/>
    <n v="0"/>
    <x v="1"/>
    <n v="153000"/>
    <n v="1.2"/>
    <n v="136"/>
    <n v="0"/>
    <n v="1"/>
    <x v="0"/>
    <n v="1"/>
    <n v="0"/>
    <x v="1"/>
    <n v="32"/>
    <x v="1"/>
    <x v="1"/>
    <x v="1"/>
  </r>
  <r>
    <x v="10"/>
    <x v="1"/>
    <n v="1"/>
    <x v="1"/>
    <n v="369"/>
    <n v="1"/>
    <n v="0"/>
    <x v="0"/>
    <n v="25"/>
    <n v="0"/>
    <n v="1"/>
    <x v="0"/>
    <n v="252000"/>
    <n v="1.6"/>
    <n v="136"/>
    <n v="1"/>
    <n v="0"/>
    <x v="1"/>
    <n v="0"/>
    <n v="1"/>
    <x v="0"/>
    <n v="90"/>
    <x v="0"/>
    <x v="0"/>
    <x v="0"/>
  </r>
  <r>
    <x v="10"/>
    <x v="0"/>
    <n v="0"/>
    <x v="0"/>
    <n v="2334"/>
    <n v="1"/>
    <n v="0"/>
    <x v="0"/>
    <n v="35"/>
    <n v="0"/>
    <n v="1"/>
    <x v="0"/>
    <n v="75000"/>
    <n v="0.9"/>
    <n v="142"/>
    <n v="0"/>
    <n v="1"/>
    <x v="0"/>
    <n v="0"/>
    <n v="1"/>
    <x v="0"/>
    <n v="126"/>
    <x v="1"/>
    <x v="1"/>
    <x v="1"/>
  </r>
  <r>
    <x v="10"/>
    <x v="1"/>
    <n v="1"/>
    <x v="1"/>
    <n v="582"/>
    <n v="1"/>
    <n v="0"/>
    <x v="0"/>
    <n v="38"/>
    <n v="0"/>
    <n v="1"/>
    <x v="0"/>
    <n v="310000"/>
    <n v="1.9"/>
    <n v="135"/>
    <n v="1"/>
    <n v="0"/>
    <x v="1"/>
    <n v="1"/>
    <n v="0"/>
    <x v="1"/>
    <n v="35"/>
    <x v="1"/>
    <x v="1"/>
    <x v="1"/>
  </r>
  <r>
    <x v="10"/>
    <x v="1"/>
    <n v="1"/>
    <x v="1"/>
    <n v="115"/>
    <n v="0"/>
    <n v="1"/>
    <x v="1"/>
    <n v="45"/>
    <n v="1"/>
    <n v="0"/>
    <x v="1"/>
    <n v="184000"/>
    <n v="0.9"/>
    <n v="134"/>
    <n v="1"/>
    <n v="0"/>
    <x v="0"/>
    <n v="1"/>
    <n v="0"/>
    <x v="1"/>
    <n v="118"/>
    <x v="0"/>
    <x v="0"/>
    <x v="0"/>
  </r>
  <r>
    <x v="10"/>
    <x v="1"/>
    <n v="1"/>
    <x v="1"/>
    <n v="482"/>
    <n v="1"/>
    <n v="0"/>
    <x v="0"/>
    <n v="30"/>
    <n v="0"/>
    <n v="1"/>
    <x v="0"/>
    <n v="329000"/>
    <n v="0.9"/>
    <n v="132"/>
    <n v="0"/>
    <n v="1"/>
    <x v="0"/>
    <n v="0"/>
    <n v="1"/>
    <x v="0"/>
    <n v="109"/>
    <x v="0"/>
    <x v="0"/>
    <x v="0"/>
  </r>
  <r>
    <x v="10"/>
    <x v="1"/>
    <n v="1"/>
    <x v="1"/>
    <n v="482"/>
    <n v="1"/>
    <n v="0"/>
    <x v="0"/>
    <n v="30"/>
    <n v="0"/>
    <n v="1"/>
    <x v="0"/>
    <n v="329000"/>
    <n v="0.9"/>
    <n v="132"/>
    <n v="0"/>
    <n v="1"/>
    <x v="1"/>
    <n v="0"/>
    <n v="1"/>
    <x v="0"/>
    <n v="109"/>
    <x v="0"/>
    <x v="0"/>
    <x v="0"/>
  </r>
  <r>
    <x v="10"/>
    <x v="1"/>
    <n v="1"/>
    <x v="1"/>
    <n v="482"/>
    <n v="1"/>
    <n v="0"/>
    <x v="0"/>
    <n v="30"/>
    <n v="0"/>
    <n v="1"/>
    <x v="0"/>
    <n v="329000"/>
    <n v="0.9"/>
    <n v="132"/>
    <n v="0"/>
    <n v="1"/>
    <x v="1"/>
    <n v="0"/>
    <n v="1"/>
    <x v="0"/>
    <n v="109"/>
    <x v="0"/>
    <x v="0"/>
    <x v="0"/>
  </r>
  <r>
    <x v="10"/>
    <x v="1"/>
    <n v="1"/>
    <x v="1"/>
    <n v="245"/>
    <n v="0"/>
    <n v="1"/>
    <x v="1"/>
    <n v="45"/>
    <n v="1"/>
    <n v="0"/>
    <x v="1"/>
    <n v="274000"/>
    <n v="1"/>
    <n v="133"/>
    <n v="1"/>
    <n v="0"/>
    <x v="1"/>
    <n v="0"/>
    <n v="1"/>
    <x v="0"/>
    <n v="215"/>
    <x v="0"/>
    <x v="0"/>
    <x v="0"/>
  </r>
  <r>
    <x v="10"/>
    <x v="0"/>
    <n v="0"/>
    <x v="0"/>
    <n v="168"/>
    <n v="0"/>
    <n v="1"/>
    <x v="1"/>
    <n v="38"/>
    <n v="1"/>
    <n v="0"/>
    <x v="1"/>
    <n v="276000"/>
    <n v="1.1000000000000001"/>
    <n v="137"/>
    <n v="1"/>
    <n v="0"/>
    <x v="0"/>
    <n v="0"/>
    <n v="1"/>
    <x v="0"/>
    <n v="11"/>
    <x v="1"/>
    <x v="1"/>
    <x v="1"/>
  </r>
  <r>
    <x v="10"/>
    <x v="0"/>
    <n v="0"/>
    <x v="0"/>
    <n v="167"/>
    <n v="1"/>
    <n v="0"/>
    <x v="0"/>
    <n v="45"/>
    <n v="0"/>
    <n v="1"/>
    <x v="0"/>
    <n v="362000"/>
    <n v="1"/>
    <n v="136"/>
    <n v="0"/>
    <n v="1"/>
    <x v="0"/>
    <n v="0"/>
    <n v="1"/>
    <x v="0"/>
    <n v="187"/>
    <x v="0"/>
    <x v="0"/>
    <x v="0"/>
  </r>
  <r>
    <x v="10"/>
    <x v="0"/>
    <n v="0"/>
    <x v="0"/>
    <n v="121"/>
    <n v="1"/>
    <n v="0"/>
    <x v="0"/>
    <n v="40"/>
    <n v="0"/>
    <n v="1"/>
    <x v="0"/>
    <n v="260000"/>
    <n v="0.7"/>
    <n v="130"/>
    <n v="1"/>
    <n v="0"/>
    <x v="1"/>
    <n v="0"/>
    <n v="1"/>
    <x v="0"/>
    <n v="175"/>
    <x v="0"/>
    <x v="0"/>
    <x v="0"/>
  </r>
  <r>
    <x v="10"/>
    <x v="0"/>
    <n v="0"/>
    <x v="0"/>
    <n v="121"/>
    <n v="1"/>
    <n v="0"/>
    <x v="0"/>
    <n v="40"/>
    <n v="0"/>
    <n v="1"/>
    <x v="0"/>
    <n v="260000"/>
    <n v="0.7"/>
    <n v="130"/>
    <n v="1"/>
    <n v="0"/>
    <x v="0"/>
    <n v="0"/>
    <n v="1"/>
    <x v="0"/>
    <n v="175"/>
    <x v="0"/>
    <x v="0"/>
    <x v="0"/>
  </r>
  <r>
    <x v="10"/>
    <x v="1"/>
    <n v="1"/>
    <x v="1"/>
    <n v="318"/>
    <n v="0"/>
    <n v="1"/>
    <x v="1"/>
    <n v="40"/>
    <n v="1"/>
    <n v="0"/>
    <x v="1"/>
    <n v="216000"/>
    <n v="2.2999999999999998"/>
    <n v="131"/>
    <n v="0"/>
    <n v="1"/>
    <x v="0"/>
    <n v="0"/>
    <n v="1"/>
    <x v="0"/>
    <n v="60"/>
    <x v="1"/>
    <x v="1"/>
    <x v="1"/>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0"/>
    <n v="0"/>
    <x v="0"/>
    <n v="111"/>
    <n v="0"/>
    <n v="1"/>
    <x v="1"/>
    <n v="20"/>
    <n v="0"/>
    <n v="1"/>
    <x v="0"/>
    <n v="210000"/>
    <n v="1.9"/>
    <n v="137"/>
    <n v="1"/>
    <n v="0"/>
    <x v="0"/>
    <n v="0"/>
    <n v="1"/>
    <x v="0"/>
    <n v="7"/>
    <x v="1"/>
    <x v="1"/>
    <x v="1"/>
  </r>
  <r>
    <x v="10"/>
    <x v="0"/>
    <n v="0"/>
    <x v="0"/>
    <n v="111"/>
    <n v="0"/>
    <n v="1"/>
    <x v="1"/>
    <n v="20"/>
    <n v="0"/>
    <n v="1"/>
    <x v="0"/>
    <n v="210000"/>
    <n v="1.9"/>
    <n v="137"/>
    <n v="1"/>
    <n v="0"/>
    <x v="0"/>
    <n v="0"/>
    <n v="1"/>
    <x v="0"/>
    <n v="7"/>
    <x v="1"/>
    <x v="1"/>
    <x v="1"/>
  </r>
  <r>
    <x v="10"/>
    <x v="1"/>
    <n v="1"/>
    <x v="1"/>
    <n v="245"/>
    <n v="0"/>
    <n v="1"/>
    <x v="1"/>
    <n v="45"/>
    <n v="1"/>
    <n v="0"/>
    <x v="1"/>
    <n v="274000"/>
    <n v="1"/>
    <n v="133"/>
    <n v="1"/>
    <n v="0"/>
    <x v="0"/>
    <n v="0"/>
    <n v="1"/>
    <x v="0"/>
    <n v="215"/>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0"/>
    <n v="0"/>
    <x v="0"/>
    <n v="167"/>
    <n v="1"/>
    <n v="0"/>
    <x v="0"/>
    <n v="45"/>
    <n v="0"/>
    <n v="1"/>
    <x v="0"/>
    <n v="362000"/>
    <n v="1"/>
    <n v="136"/>
    <n v="0"/>
    <n v="1"/>
    <x v="0"/>
    <n v="0"/>
    <n v="1"/>
    <x v="0"/>
    <n v="187"/>
    <x v="0"/>
    <x v="0"/>
    <x v="0"/>
  </r>
  <r>
    <x v="10"/>
    <x v="1"/>
    <n v="1"/>
    <x v="1"/>
    <n v="250"/>
    <n v="0"/>
    <n v="1"/>
    <x v="1"/>
    <n v="25"/>
    <n v="0"/>
    <n v="1"/>
    <x v="0"/>
    <n v="262000"/>
    <n v="1"/>
    <n v="136"/>
    <n v="1"/>
    <n v="0"/>
    <x v="1"/>
    <n v="1"/>
    <n v="0"/>
    <x v="1"/>
    <n v="120"/>
    <x v="0"/>
    <x v="0"/>
    <x v="0"/>
  </r>
  <r>
    <x v="10"/>
    <x v="0"/>
    <n v="0"/>
    <x v="0"/>
    <n v="159"/>
    <n v="1"/>
    <n v="0"/>
    <x v="0"/>
    <n v="30"/>
    <n v="0"/>
    <n v="1"/>
    <x v="0"/>
    <n v="302000"/>
    <n v="1.2"/>
    <n v="138"/>
    <n v="0"/>
    <n v="1"/>
    <x v="0"/>
    <n v="0"/>
    <n v="1"/>
    <x v="0"/>
    <n v="29"/>
    <x v="0"/>
    <x v="0"/>
    <x v="0"/>
  </r>
  <r>
    <x v="10"/>
    <x v="0"/>
    <n v="0"/>
    <x v="0"/>
    <n v="159"/>
    <n v="1"/>
    <n v="0"/>
    <x v="0"/>
    <n v="30"/>
    <n v="0"/>
    <n v="1"/>
    <x v="0"/>
    <n v="302000"/>
    <n v="1.2"/>
    <n v="138"/>
    <n v="0"/>
    <n v="1"/>
    <x v="1"/>
    <n v="0"/>
    <n v="1"/>
    <x v="0"/>
    <n v="29"/>
    <x v="0"/>
    <x v="0"/>
    <x v="0"/>
  </r>
  <r>
    <x v="10"/>
    <x v="1"/>
    <n v="1"/>
    <x v="1"/>
    <n v="582"/>
    <n v="0"/>
    <n v="1"/>
    <x v="1"/>
    <n v="62"/>
    <n v="1"/>
    <n v="0"/>
    <x v="1"/>
    <n v="147000"/>
    <n v="0.8"/>
    <n v="140"/>
    <n v="1"/>
    <n v="0"/>
    <x v="1"/>
    <n v="1"/>
    <n v="0"/>
    <x v="1"/>
    <n v="192"/>
    <x v="0"/>
    <x v="0"/>
    <x v="0"/>
  </r>
  <r>
    <x v="10"/>
    <x v="0"/>
    <n v="0"/>
    <x v="0"/>
    <n v="54"/>
    <n v="0"/>
    <n v="1"/>
    <x v="1"/>
    <n v="40"/>
    <n v="0"/>
    <n v="1"/>
    <x v="0"/>
    <n v="279000"/>
    <n v="0.8"/>
    <n v="141"/>
    <n v="1"/>
    <n v="0"/>
    <x v="0"/>
    <n v="0"/>
    <n v="1"/>
    <x v="0"/>
    <n v="250"/>
    <x v="0"/>
    <x v="0"/>
    <x v="0"/>
  </r>
  <r>
    <x v="10"/>
    <x v="0"/>
    <n v="0"/>
    <x v="0"/>
    <n v="249"/>
    <n v="1"/>
    <n v="0"/>
    <x v="0"/>
    <n v="35"/>
    <n v="1"/>
    <n v="0"/>
    <x v="1"/>
    <n v="319000"/>
    <n v="1"/>
    <n v="128"/>
    <n v="0"/>
    <n v="1"/>
    <x v="0"/>
    <n v="0"/>
    <n v="1"/>
    <x v="0"/>
    <n v="28"/>
    <x v="1"/>
    <x v="1"/>
    <x v="1"/>
  </r>
  <r>
    <x v="10"/>
    <x v="1"/>
    <n v="1"/>
    <x v="1"/>
    <n v="124"/>
    <n v="1"/>
    <n v="0"/>
    <x v="0"/>
    <n v="30"/>
    <n v="1"/>
    <n v="0"/>
    <x v="1"/>
    <n v="153000"/>
    <n v="1.2"/>
    <n v="136"/>
    <n v="0"/>
    <n v="1"/>
    <x v="1"/>
    <n v="1"/>
    <n v="0"/>
    <x v="1"/>
    <n v="32"/>
    <x v="1"/>
    <x v="1"/>
    <x v="1"/>
  </r>
  <r>
    <x v="10"/>
    <x v="0"/>
    <n v="0"/>
    <x v="0"/>
    <n v="582"/>
    <n v="1"/>
    <n v="0"/>
    <x v="0"/>
    <n v="20"/>
    <n v="1"/>
    <n v="0"/>
    <x v="1"/>
    <n v="279000"/>
    <n v="1"/>
    <n v="134"/>
    <n v="0"/>
    <n v="1"/>
    <x v="1"/>
    <n v="0"/>
    <n v="1"/>
    <x v="0"/>
    <n v="186"/>
    <x v="0"/>
    <x v="0"/>
    <x v="0"/>
  </r>
  <r>
    <x v="10"/>
    <x v="1"/>
    <n v="1"/>
    <x v="1"/>
    <n v="250"/>
    <n v="0"/>
    <n v="1"/>
    <x v="1"/>
    <n v="25"/>
    <n v="0"/>
    <n v="1"/>
    <x v="0"/>
    <n v="262000"/>
    <n v="1"/>
    <n v="136"/>
    <n v="1"/>
    <n v="0"/>
    <x v="1"/>
    <n v="1"/>
    <n v="0"/>
    <x v="1"/>
    <n v="120"/>
    <x v="0"/>
    <x v="0"/>
    <x v="0"/>
  </r>
  <r>
    <x v="10"/>
    <x v="1"/>
    <n v="1"/>
    <x v="1"/>
    <n v="2522"/>
    <n v="0"/>
    <n v="1"/>
    <x v="1"/>
    <n v="30"/>
    <n v="1"/>
    <n v="0"/>
    <x v="1"/>
    <n v="404000"/>
    <n v="0.5"/>
    <n v="139"/>
    <n v="0"/>
    <n v="1"/>
    <x v="0"/>
    <n v="0"/>
    <n v="1"/>
    <x v="0"/>
    <n v="214"/>
    <x v="0"/>
    <x v="0"/>
    <x v="0"/>
  </r>
  <r>
    <x v="10"/>
    <x v="1"/>
    <n v="1"/>
    <x v="1"/>
    <n v="1846"/>
    <n v="1"/>
    <n v="0"/>
    <x v="0"/>
    <n v="35"/>
    <n v="0"/>
    <n v="1"/>
    <x v="0"/>
    <n v="263358.03000000003"/>
    <n v="1.18"/>
    <n v="137"/>
    <n v="1"/>
    <n v="0"/>
    <x v="1"/>
    <n v="1"/>
    <n v="0"/>
    <x v="1"/>
    <n v="119"/>
    <x v="0"/>
    <x v="0"/>
    <x v="0"/>
  </r>
  <r>
    <x v="10"/>
    <x v="1"/>
    <n v="1"/>
    <x v="1"/>
    <n v="582"/>
    <n v="0"/>
    <n v="1"/>
    <x v="1"/>
    <n v="62"/>
    <n v="1"/>
    <n v="0"/>
    <x v="1"/>
    <n v="147000"/>
    <n v="0.8"/>
    <n v="140"/>
    <n v="1"/>
    <n v="0"/>
    <x v="0"/>
    <n v="1"/>
    <n v="0"/>
    <x v="1"/>
    <n v="192"/>
    <x v="0"/>
    <x v="0"/>
    <x v="0"/>
  </r>
  <r>
    <x v="10"/>
    <x v="0"/>
    <n v="0"/>
    <x v="0"/>
    <n v="167"/>
    <n v="1"/>
    <n v="0"/>
    <x v="0"/>
    <n v="45"/>
    <n v="0"/>
    <n v="1"/>
    <x v="0"/>
    <n v="362000"/>
    <n v="1"/>
    <n v="136"/>
    <n v="0"/>
    <n v="1"/>
    <x v="0"/>
    <n v="0"/>
    <n v="1"/>
    <x v="0"/>
    <n v="187"/>
    <x v="0"/>
    <x v="0"/>
    <x v="0"/>
  </r>
  <r>
    <x v="10"/>
    <x v="1"/>
    <n v="1"/>
    <x v="1"/>
    <n v="124"/>
    <n v="1"/>
    <n v="0"/>
    <x v="0"/>
    <n v="30"/>
    <n v="1"/>
    <n v="0"/>
    <x v="1"/>
    <n v="153000"/>
    <n v="1.2"/>
    <n v="136"/>
    <n v="0"/>
    <n v="1"/>
    <x v="1"/>
    <n v="1"/>
    <n v="0"/>
    <x v="1"/>
    <n v="32"/>
    <x v="1"/>
    <x v="1"/>
    <x v="1"/>
  </r>
  <r>
    <x v="10"/>
    <x v="0"/>
    <n v="0"/>
    <x v="0"/>
    <n v="298"/>
    <n v="0"/>
    <n v="1"/>
    <x v="1"/>
    <n v="35"/>
    <n v="0"/>
    <n v="1"/>
    <x v="0"/>
    <n v="362000"/>
    <n v="0.9"/>
    <n v="140"/>
    <n v="1"/>
    <n v="0"/>
    <x v="1"/>
    <n v="1"/>
    <n v="0"/>
    <x v="1"/>
    <n v="240"/>
    <x v="0"/>
    <x v="0"/>
    <x v="0"/>
  </r>
  <r>
    <x v="10"/>
    <x v="0"/>
    <n v="0"/>
    <x v="0"/>
    <n v="298"/>
    <n v="0"/>
    <n v="1"/>
    <x v="1"/>
    <n v="35"/>
    <n v="0"/>
    <n v="1"/>
    <x v="0"/>
    <n v="362000"/>
    <n v="0.9"/>
    <n v="140"/>
    <n v="1"/>
    <n v="0"/>
    <x v="0"/>
    <n v="1"/>
    <n v="0"/>
    <x v="1"/>
    <n v="240"/>
    <x v="0"/>
    <x v="0"/>
    <x v="0"/>
  </r>
  <r>
    <x v="10"/>
    <x v="1"/>
    <n v="1"/>
    <x v="1"/>
    <n v="318"/>
    <n v="0"/>
    <n v="1"/>
    <x v="1"/>
    <n v="40"/>
    <n v="1"/>
    <n v="0"/>
    <x v="1"/>
    <n v="216000"/>
    <n v="2.2999999999999998"/>
    <n v="131"/>
    <n v="0"/>
    <n v="1"/>
    <x v="0"/>
    <n v="0"/>
    <n v="1"/>
    <x v="0"/>
    <n v="60"/>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0"/>
    <n v="0"/>
    <x v="0"/>
    <n v="111"/>
    <n v="0"/>
    <n v="1"/>
    <x v="1"/>
    <n v="20"/>
    <n v="0"/>
    <n v="1"/>
    <x v="0"/>
    <n v="210000"/>
    <n v="1.9"/>
    <n v="137"/>
    <n v="1"/>
    <n v="0"/>
    <x v="1"/>
    <n v="0"/>
    <n v="1"/>
    <x v="0"/>
    <n v="7"/>
    <x v="1"/>
    <x v="1"/>
    <x v="1"/>
  </r>
  <r>
    <x v="10"/>
    <x v="1"/>
    <n v="1"/>
    <x v="1"/>
    <n v="1548"/>
    <n v="0"/>
    <n v="1"/>
    <x v="1"/>
    <n v="30"/>
    <n v="1"/>
    <n v="0"/>
    <x v="1"/>
    <n v="211000"/>
    <n v="0.8"/>
    <n v="138"/>
    <n v="1"/>
    <n v="0"/>
    <x v="0"/>
    <n v="0"/>
    <n v="1"/>
    <x v="0"/>
    <n v="108"/>
    <x v="0"/>
    <x v="0"/>
    <x v="0"/>
  </r>
  <r>
    <x v="10"/>
    <x v="1"/>
    <n v="1"/>
    <x v="1"/>
    <n v="196"/>
    <n v="1"/>
    <n v="0"/>
    <x v="0"/>
    <n v="45"/>
    <n v="0"/>
    <n v="1"/>
    <x v="0"/>
    <n v="249000"/>
    <n v="1.6"/>
    <n v="136"/>
    <n v="1"/>
    <n v="0"/>
    <x v="0"/>
    <n v="1"/>
    <n v="0"/>
    <x v="1"/>
    <n v="285"/>
    <x v="0"/>
    <x v="0"/>
    <x v="0"/>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1"/>
    <n v="1"/>
    <x v="1"/>
    <n v="582"/>
    <n v="0"/>
    <n v="1"/>
    <x v="1"/>
    <n v="50"/>
    <n v="0"/>
    <n v="1"/>
    <x v="0"/>
    <n v="153000"/>
    <n v="0.6"/>
    <n v="134"/>
    <n v="0"/>
    <n v="1"/>
    <x v="0"/>
    <n v="0"/>
    <n v="1"/>
    <x v="0"/>
    <n v="172"/>
    <x v="1"/>
    <x v="1"/>
    <x v="1"/>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1"/>
    <n v="1"/>
    <x v="1"/>
    <n v="482"/>
    <n v="1"/>
    <n v="0"/>
    <x v="0"/>
    <n v="30"/>
    <n v="0"/>
    <n v="1"/>
    <x v="0"/>
    <n v="329000"/>
    <n v="0.9"/>
    <n v="132"/>
    <n v="0"/>
    <n v="1"/>
    <x v="1"/>
    <n v="0"/>
    <n v="1"/>
    <x v="0"/>
    <n v="109"/>
    <x v="0"/>
    <x v="0"/>
    <x v="0"/>
  </r>
  <r>
    <x v="10"/>
    <x v="0"/>
    <n v="0"/>
    <x v="0"/>
    <n v="115"/>
    <n v="0"/>
    <n v="1"/>
    <x v="1"/>
    <n v="20"/>
    <n v="0"/>
    <n v="1"/>
    <x v="0"/>
    <n v="189000"/>
    <n v="0.8"/>
    <n v="139"/>
    <n v="1"/>
    <n v="0"/>
    <x v="1"/>
    <n v="0"/>
    <n v="1"/>
    <x v="0"/>
    <n v="146"/>
    <x v="0"/>
    <x v="0"/>
    <x v="0"/>
  </r>
  <r>
    <x v="10"/>
    <x v="0"/>
    <n v="0"/>
    <x v="0"/>
    <n v="121"/>
    <n v="1"/>
    <n v="0"/>
    <x v="0"/>
    <n v="40"/>
    <n v="0"/>
    <n v="1"/>
    <x v="0"/>
    <n v="260000"/>
    <n v="0.7"/>
    <n v="130"/>
    <n v="1"/>
    <n v="0"/>
    <x v="0"/>
    <n v="0"/>
    <n v="1"/>
    <x v="0"/>
    <n v="175"/>
    <x v="0"/>
    <x v="0"/>
    <x v="0"/>
  </r>
  <r>
    <x v="10"/>
    <x v="0"/>
    <n v="0"/>
    <x v="0"/>
    <n v="1051"/>
    <n v="1"/>
    <n v="0"/>
    <x v="0"/>
    <n v="30"/>
    <n v="0"/>
    <n v="1"/>
    <x v="0"/>
    <n v="232000"/>
    <n v="0.7"/>
    <n v="136"/>
    <n v="0"/>
    <n v="1"/>
    <x v="0"/>
    <n v="0"/>
    <n v="1"/>
    <x v="0"/>
    <n v="246"/>
    <x v="0"/>
    <x v="0"/>
    <x v="0"/>
  </r>
  <r>
    <x v="10"/>
    <x v="0"/>
    <n v="0"/>
    <x v="0"/>
    <n v="249"/>
    <n v="1"/>
    <n v="0"/>
    <x v="0"/>
    <n v="35"/>
    <n v="1"/>
    <n v="0"/>
    <x v="1"/>
    <n v="319000"/>
    <n v="1"/>
    <n v="128"/>
    <n v="0"/>
    <n v="1"/>
    <x v="1"/>
    <n v="0"/>
    <n v="1"/>
    <x v="0"/>
    <n v="28"/>
    <x v="1"/>
    <x v="1"/>
    <x v="1"/>
  </r>
  <r>
    <x v="10"/>
    <x v="1"/>
    <n v="1"/>
    <x v="1"/>
    <n v="582"/>
    <n v="0"/>
    <n v="1"/>
    <x v="1"/>
    <n v="50"/>
    <n v="0"/>
    <n v="1"/>
    <x v="0"/>
    <n v="153000"/>
    <n v="0.6"/>
    <n v="134"/>
    <n v="0"/>
    <n v="1"/>
    <x v="1"/>
    <n v="0"/>
    <n v="1"/>
    <x v="0"/>
    <n v="172"/>
    <x v="1"/>
    <x v="1"/>
    <x v="1"/>
  </r>
  <r>
    <x v="10"/>
    <x v="1"/>
    <n v="1"/>
    <x v="1"/>
    <n v="250"/>
    <n v="0"/>
    <n v="1"/>
    <x v="1"/>
    <n v="25"/>
    <n v="0"/>
    <n v="1"/>
    <x v="0"/>
    <n v="262000"/>
    <n v="1"/>
    <n v="136"/>
    <n v="1"/>
    <n v="0"/>
    <x v="1"/>
    <n v="1"/>
    <n v="0"/>
    <x v="1"/>
    <n v="120"/>
    <x v="0"/>
    <x v="0"/>
    <x v="0"/>
  </r>
  <r>
    <x v="10"/>
    <x v="1"/>
    <n v="1"/>
    <x v="1"/>
    <n v="582"/>
    <n v="1"/>
    <n v="0"/>
    <x v="0"/>
    <n v="38"/>
    <n v="0"/>
    <n v="1"/>
    <x v="0"/>
    <n v="310000"/>
    <n v="1.9"/>
    <n v="135"/>
    <n v="1"/>
    <n v="0"/>
    <x v="0"/>
    <n v="1"/>
    <n v="0"/>
    <x v="1"/>
    <n v="35"/>
    <x v="1"/>
    <x v="1"/>
    <x v="1"/>
  </r>
  <r>
    <x v="10"/>
    <x v="1"/>
    <n v="1"/>
    <x v="1"/>
    <n v="250"/>
    <n v="0"/>
    <n v="1"/>
    <x v="1"/>
    <n v="25"/>
    <n v="0"/>
    <n v="1"/>
    <x v="0"/>
    <n v="262000"/>
    <n v="1"/>
    <n v="136"/>
    <n v="1"/>
    <n v="0"/>
    <x v="0"/>
    <n v="1"/>
    <n v="0"/>
    <x v="1"/>
    <n v="120"/>
    <x v="0"/>
    <x v="0"/>
    <x v="0"/>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1"/>
    <n v="1"/>
    <x v="1"/>
    <n v="196"/>
    <n v="0"/>
    <n v="1"/>
    <x v="1"/>
    <n v="45"/>
    <n v="0"/>
    <n v="1"/>
    <x v="0"/>
    <n v="395000"/>
    <n v="1.6"/>
    <n v="136"/>
    <n v="1"/>
    <n v="0"/>
    <x v="1"/>
    <n v="1"/>
    <n v="0"/>
    <x v="1"/>
    <n v="285"/>
    <x v="0"/>
    <x v="0"/>
    <x v="0"/>
  </r>
  <r>
    <x v="10"/>
    <x v="1"/>
    <n v="1"/>
    <x v="1"/>
    <n v="245"/>
    <n v="0"/>
    <n v="1"/>
    <x v="1"/>
    <n v="45"/>
    <n v="1"/>
    <n v="0"/>
    <x v="1"/>
    <n v="274000"/>
    <n v="1"/>
    <n v="133"/>
    <n v="1"/>
    <n v="0"/>
    <x v="0"/>
    <n v="0"/>
    <n v="1"/>
    <x v="0"/>
    <n v="215"/>
    <x v="0"/>
    <x v="0"/>
    <x v="0"/>
  </r>
  <r>
    <x v="10"/>
    <x v="0"/>
    <n v="0"/>
    <x v="0"/>
    <n v="54"/>
    <n v="0"/>
    <n v="1"/>
    <x v="1"/>
    <n v="40"/>
    <n v="0"/>
    <n v="1"/>
    <x v="0"/>
    <n v="279000"/>
    <n v="0.8"/>
    <n v="141"/>
    <n v="1"/>
    <n v="0"/>
    <x v="0"/>
    <n v="0"/>
    <n v="1"/>
    <x v="0"/>
    <n v="250"/>
    <x v="0"/>
    <x v="0"/>
    <x v="0"/>
  </r>
  <r>
    <x v="10"/>
    <x v="1"/>
    <n v="1"/>
    <x v="1"/>
    <n v="2522"/>
    <n v="0"/>
    <n v="1"/>
    <x v="1"/>
    <n v="30"/>
    <n v="1"/>
    <n v="0"/>
    <x v="1"/>
    <n v="404000"/>
    <n v="0.5"/>
    <n v="139"/>
    <n v="0"/>
    <n v="1"/>
    <x v="0"/>
    <n v="0"/>
    <n v="1"/>
    <x v="0"/>
    <n v="214"/>
    <x v="0"/>
    <x v="0"/>
    <x v="0"/>
  </r>
  <r>
    <x v="10"/>
    <x v="1"/>
    <n v="1"/>
    <x v="1"/>
    <n v="582"/>
    <n v="0"/>
    <n v="1"/>
    <x v="1"/>
    <n v="50"/>
    <n v="0"/>
    <n v="1"/>
    <x v="0"/>
    <n v="153000"/>
    <n v="0.6"/>
    <n v="134"/>
    <n v="0"/>
    <n v="1"/>
    <x v="1"/>
    <n v="0"/>
    <n v="1"/>
    <x v="0"/>
    <n v="172"/>
    <x v="1"/>
    <x v="1"/>
    <x v="1"/>
  </r>
  <r>
    <x v="10"/>
    <x v="1"/>
    <n v="1"/>
    <x v="1"/>
    <n v="369"/>
    <n v="1"/>
    <n v="0"/>
    <x v="0"/>
    <n v="25"/>
    <n v="0"/>
    <n v="1"/>
    <x v="0"/>
    <n v="252000"/>
    <n v="1.6"/>
    <n v="136"/>
    <n v="1"/>
    <n v="0"/>
    <x v="1"/>
    <n v="0"/>
    <n v="1"/>
    <x v="0"/>
    <n v="90"/>
    <x v="0"/>
    <x v="0"/>
    <x v="0"/>
  </r>
  <r>
    <x v="10"/>
    <x v="1"/>
    <n v="1"/>
    <x v="1"/>
    <n v="582"/>
    <n v="1"/>
    <n v="0"/>
    <x v="0"/>
    <n v="38"/>
    <n v="0"/>
    <n v="1"/>
    <x v="0"/>
    <n v="310000"/>
    <n v="1.9"/>
    <n v="135"/>
    <n v="1"/>
    <n v="0"/>
    <x v="0"/>
    <n v="1"/>
    <n v="0"/>
    <x v="1"/>
    <n v="35"/>
    <x v="1"/>
    <x v="1"/>
    <x v="1"/>
  </r>
  <r>
    <x v="10"/>
    <x v="1"/>
    <n v="1"/>
    <x v="1"/>
    <n v="582"/>
    <n v="1"/>
    <n v="0"/>
    <x v="0"/>
    <n v="38"/>
    <n v="0"/>
    <n v="1"/>
    <x v="0"/>
    <n v="310000"/>
    <n v="1.9"/>
    <n v="135"/>
    <n v="1"/>
    <n v="0"/>
    <x v="0"/>
    <n v="1"/>
    <n v="0"/>
    <x v="1"/>
    <n v="35"/>
    <x v="1"/>
    <x v="1"/>
    <x v="1"/>
  </r>
  <r>
    <x v="10"/>
    <x v="0"/>
    <n v="0"/>
    <x v="0"/>
    <n v="111"/>
    <n v="0"/>
    <n v="1"/>
    <x v="1"/>
    <n v="20"/>
    <n v="0"/>
    <n v="1"/>
    <x v="0"/>
    <n v="210000"/>
    <n v="1.9"/>
    <n v="137"/>
    <n v="1"/>
    <n v="0"/>
    <x v="0"/>
    <n v="0"/>
    <n v="1"/>
    <x v="0"/>
    <n v="7"/>
    <x v="1"/>
    <x v="1"/>
    <x v="1"/>
  </r>
  <r>
    <x v="10"/>
    <x v="1"/>
    <n v="1"/>
    <x v="1"/>
    <n v="1846"/>
    <n v="1"/>
    <n v="0"/>
    <x v="0"/>
    <n v="35"/>
    <n v="0"/>
    <n v="1"/>
    <x v="0"/>
    <n v="263358.03000000003"/>
    <n v="1.18"/>
    <n v="137"/>
    <n v="1"/>
    <n v="0"/>
    <x v="0"/>
    <n v="1"/>
    <n v="0"/>
    <x v="1"/>
    <n v="119"/>
    <x v="0"/>
    <x v="0"/>
    <x v="0"/>
  </r>
  <r>
    <x v="10"/>
    <x v="0"/>
    <n v="0"/>
    <x v="0"/>
    <n v="2334"/>
    <n v="1"/>
    <n v="0"/>
    <x v="0"/>
    <n v="35"/>
    <n v="0"/>
    <n v="1"/>
    <x v="0"/>
    <n v="75000"/>
    <n v="0.9"/>
    <n v="142"/>
    <n v="0"/>
    <n v="1"/>
    <x v="0"/>
    <n v="0"/>
    <n v="1"/>
    <x v="0"/>
    <n v="126"/>
    <x v="1"/>
    <x v="1"/>
    <x v="1"/>
  </r>
  <r>
    <x v="10"/>
    <x v="0"/>
    <n v="0"/>
    <x v="0"/>
    <n v="121"/>
    <n v="1"/>
    <n v="0"/>
    <x v="0"/>
    <n v="40"/>
    <n v="0"/>
    <n v="1"/>
    <x v="0"/>
    <n v="260000"/>
    <n v="0.7"/>
    <n v="130"/>
    <n v="1"/>
    <n v="0"/>
    <x v="1"/>
    <n v="0"/>
    <n v="1"/>
    <x v="0"/>
    <n v="175"/>
    <x v="0"/>
    <x v="0"/>
    <x v="0"/>
  </r>
  <r>
    <x v="10"/>
    <x v="0"/>
    <n v="0"/>
    <x v="0"/>
    <n v="111"/>
    <n v="0"/>
    <n v="1"/>
    <x v="1"/>
    <n v="20"/>
    <n v="0"/>
    <n v="1"/>
    <x v="0"/>
    <n v="210000"/>
    <n v="1.9"/>
    <n v="137"/>
    <n v="1"/>
    <n v="0"/>
    <x v="0"/>
    <n v="0"/>
    <n v="1"/>
    <x v="0"/>
    <n v="7"/>
    <x v="1"/>
    <x v="1"/>
    <x v="1"/>
  </r>
  <r>
    <x v="10"/>
    <x v="0"/>
    <n v="0"/>
    <x v="0"/>
    <n v="168"/>
    <n v="0"/>
    <n v="1"/>
    <x v="1"/>
    <n v="38"/>
    <n v="1"/>
    <n v="0"/>
    <x v="1"/>
    <n v="276000"/>
    <n v="1.1000000000000001"/>
    <n v="137"/>
    <n v="1"/>
    <n v="0"/>
    <x v="0"/>
    <n v="0"/>
    <n v="1"/>
    <x v="0"/>
    <n v="11"/>
    <x v="1"/>
    <x v="1"/>
    <x v="1"/>
  </r>
  <r>
    <x v="10"/>
    <x v="1"/>
    <n v="1"/>
    <x v="1"/>
    <n v="245"/>
    <n v="0"/>
    <n v="1"/>
    <x v="1"/>
    <n v="45"/>
    <n v="1"/>
    <n v="0"/>
    <x v="1"/>
    <n v="274000"/>
    <n v="1"/>
    <n v="133"/>
    <n v="1"/>
    <n v="0"/>
    <x v="0"/>
    <n v="0"/>
    <n v="1"/>
    <x v="0"/>
    <n v="215"/>
    <x v="0"/>
    <x v="0"/>
    <x v="0"/>
  </r>
  <r>
    <x v="10"/>
    <x v="0"/>
    <n v="0"/>
    <x v="0"/>
    <n v="1051"/>
    <n v="1"/>
    <n v="0"/>
    <x v="0"/>
    <n v="30"/>
    <n v="0"/>
    <n v="1"/>
    <x v="0"/>
    <n v="232000"/>
    <n v="0.7"/>
    <n v="136"/>
    <n v="0"/>
    <n v="1"/>
    <x v="0"/>
    <n v="0"/>
    <n v="1"/>
    <x v="0"/>
    <n v="246"/>
    <x v="0"/>
    <x v="0"/>
    <x v="0"/>
  </r>
  <r>
    <x v="10"/>
    <x v="0"/>
    <n v="0"/>
    <x v="0"/>
    <n v="115"/>
    <n v="0"/>
    <n v="1"/>
    <x v="1"/>
    <n v="20"/>
    <n v="0"/>
    <n v="1"/>
    <x v="0"/>
    <n v="189000"/>
    <n v="0.8"/>
    <n v="139"/>
    <n v="1"/>
    <n v="0"/>
    <x v="1"/>
    <n v="0"/>
    <n v="1"/>
    <x v="0"/>
    <n v="146"/>
    <x v="0"/>
    <x v="0"/>
    <x v="0"/>
  </r>
  <r>
    <x v="10"/>
    <x v="1"/>
    <n v="1"/>
    <x v="1"/>
    <n v="1548"/>
    <n v="0"/>
    <n v="1"/>
    <x v="1"/>
    <n v="30"/>
    <n v="1"/>
    <n v="0"/>
    <x v="1"/>
    <n v="211000"/>
    <n v="0.8"/>
    <n v="138"/>
    <n v="1"/>
    <n v="0"/>
    <x v="0"/>
    <n v="0"/>
    <n v="1"/>
    <x v="0"/>
    <n v="108"/>
    <x v="0"/>
    <x v="0"/>
    <x v="0"/>
  </r>
  <r>
    <x v="10"/>
    <x v="1"/>
    <n v="1"/>
    <x v="1"/>
    <n v="1548"/>
    <n v="0"/>
    <n v="1"/>
    <x v="1"/>
    <n v="30"/>
    <n v="1"/>
    <n v="0"/>
    <x v="1"/>
    <n v="211000"/>
    <n v="0.8"/>
    <n v="138"/>
    <n v="1"/>
    <n v="0"/>
    <x v="0"/>
    <n v="0"/>
    <n v="1"/>
    <x v="0"/>
    <n v="108"/>
    <x v="0"/>
    <x v="0"/>
    <x v="0"/>
  </r>
  <r>
    <x v="10"/>
    <x v="0"/>
    <n v="0"/>
    <x v="0"/>
    <n v="167"/>
    <n v="1"/>
    <n v="0"/>
    <x v="0"/>
    <n v="45"/>
    <n v="0"/>
    <n v="1"/>
    <x v="0"/>
    <n v="362000"/>
    <n v="1"/>
    <n v="136"/>
    <n v="0"/>
    <n v="1"/>
    <x v="0"/>
    <n v="0"/>
    <n v="1"/>
    <x v="0"/>
    <n v="187"/>
    <x v="0"/>
    <x v="0"/>
    <x v="0"/>
  </r>
  <r>
    <x v="10"/>
    <x v="0"/>
    <n v="0"/>
    <x v="0"/>
    <n v="168"/>
    <n v="0"/>
    <n v="1"/>
    <x v="1"/>
    <n v="38"/>
    <n v="1"/>
    <n v="0"/>
    <x v="1"/>
    <n v="276000"/>
    <n v="1.1000000000000001"/>
    <n v="137"/>
    <n v="1"/>
    <n v="0"/>
    <x v="1"/>
    <n v="0"/>
    <n v="1"/>
    <x v="0"/>
    <n v="11"/>
    <x v="1"/>
    <x v="1"/>
    <x v="1"/>
  </r>
  <r>
    <x v="10"/>
    <x v="0"/>
    <n v="0"/>
    <x v="0"/>
    <n v="168"/>
    <n v="0"/>
    <n v="1"/>
    <x v="1"/>
    <n v="38"/>
    <n v="1"/>
    <n v="0"/>
    <x v="1"/>
    <n v="276000"/>
    <n v="1.1000000000000001"/>
    <n v="137"/>
    <n v="1"/>
    <n v="0"/>
    <x v="0"/>
    <n v="0"/>
    <n v="1"/>
    <x v="0"/>
    <n v="11"/>
    <x v="1"/>
    <x v="1"/>
    <x v="1"/>
  </r>
  <r>
    <x v="10"/>
    <x v="1"/>
    <n v="1"/>
    <x v="1"/>
    <n v="124"/>
    <n v="1"/>
    <n v="0"/>
    <x v="0"/>
    <n v="30"/>
    <n v="1"/>
    <n v="0"/>
    <x v="1"/>
    <n v="153000"/>
    <n v="1.2"/>
    <n v="136"/>
    <n v="0"/>
    <n v="1"/>
    <x v="0"/>
    <n v="1"/>
    <n v="0"/>
    <x v="1"/>
    <n v="32"/>
    <x v="1"/>
    <x v="1"/>
    <x v="1"/>
  </r>
  <r>
    <x v="10"/>
    <x v="1"/>
    <n v="1"/>
    <x v="1"/>
    <n v="124"/>
    <n v="1"/>
    <n v="0"/>
    <x v="0"/>
    <n v="30"/>
    <n v="1"/>
    <n v="0"/>
    <x v="1"/>
    <n v="153000"/>
    <n v="1.2"/>
    <n v="136"/>
    <n v="0"/>
    <n v="1"/>
    <x v="1"/>
    <n v="1"/>
    <n v="0"/>
    <x v="1"/>
    <n v="32"/>
    <x v="1"/>
    <x v="1"/>
    <x v="1"/>
  </r>
  <r>
    <x v="10"/>
    <x v="1"/>
    <n v="1"/>
    <x v="1"/>
    <n v="185"/>
    <n v="0"/>
    <n v="1"/>
    <x v="1"/>
    <n v="30"/>
    <n v="0"/>
    <n v="1"/>
    <x v="0"/>
    <n v="266000"/>
    <n v="0.7"/>
    <n v="141"/>
    <n v="1"/>
    <n v="0"/>
    <x v="1"/>
    <n v="1"/>
    <n v="0"/>
    <x v="1"/>
    <n v="112"/>
    <x v="0"/>
    <x v="0"/>
    <x v="0"/>
  </r>
  <r>
    <x v="10"/>
    <x v="1"/>
    <n v="1"/>
    <x v="1"/>
    <n v="582"/>
    <n v="1"/>
    <n v="0"/>
    <x v="0"/>
    <n v="38"/>
    <n v="0"/>
    <n v="1"/>
    <x v="0"/>
    <n v="310000"/>
    <n v="1.9"/>
    <n v="135"/>
    <n v="1"/>
    <n v="0"/>
    <x v="0"/>
    <n v="1"/>
    <n v="0"/>
    <x v="1"/>
    <n v="35"/>
    <x v="1"/>
    <x v="1"/>
    <x v="1"/>
  </r>
  <r>
    <x v="10"/>
    <x v="1"/>
    <n v="1"/>
    <x v="1"/>
    <n v="482"/>
    <n v="1"/>
    <n v="0"/>
    <x v="0"/>
    <n v="30"/>
    <n v="0"/>
    <n v="1"/>
    <x v="0"/>
    <n v="329000"/>
    <n v="0.9"/>
    <n v="132"/>
    <n v="0"/>
    <n v="1"/>
    <x v="0"/>
    <n v="0"/>
    <n v="1"/>
    <x v="0"/>
    <n v="109"/>
    <x v="0"/>
    <x v="0"/>
    <x v="0"/>
  </r>
  <r>
    <x v="10"/>
    <x v="1"/>
    <n v="1"/>
    <x v="1"/>
    <n v="1548"/>
    <n v="0"/>
    <n v="1"/>
    <x v="1"/>
    <n v="30"/>
    <n v="1"/>
    <n v="0"/>
    <x v="1"/>
    <n v="211000"/>
    <n v="0.8"/>
    <n v="138"/>
    <n v="1"/>
    <n v="0"/>
    <x v="1"/>
    <n v="0"/>
    <n v="1"/>
    <x v="0"/>
    <n v="108"/>
    <x v="0"/>
    <x v="0"/>
    <x v="0"/>
  </r>
  <r>
    <x v="10"/>
    <x v="0"/>
    <n v="0"/>
    <x v="0"/>
    <n v="168"/>
    <n v="0"/>
    <n v="1"/>
    <x v="1"/>
    <n v="38"/>
    <n v="1"/>
    <n v="0"/>
    <x v="1"/>
    <n v="276000"/>
    <n v="1.1000000000000001"/>
    <n v="137"/>
    <n v="1"/>
    <n v="0"/>
    <x v="0"/>
    <n v="0"/>
    <n v="1"/>
    <x v="0"/>
    <n v="11"/>
    <x v="1"/>
    <x v="1"/>
    <x v="1"/>
  </r>
  <r>
    <x v="10"/>
    <x v="0"/>
    <n v="0"/>
    <x v="0"/>
    <n v="582"/>
    <n v="1"/>
    <n v="0"/>
    <x v="0"/>
    <n v="20"/>
    <n v="1"/>
    <n v="0"/>
    <x v="1"/>
    <n v="279000"/>
    <n v="1"/>
    <n v="134"/>
    <n v="0"/>
    <n v="1"/>
    <x v="0"/>
    <n v="0"/>
    <n v="1"/>
    <x v="0"/>
    <n v="186"/>
    <x v="0"/>
    <x v="0"/>
    <x v="0"/>
  </r>
  <r>
    <x v="10"/>
    <x v="0"/>
    <n v="0"/>
    <x v="0"/>
    <n v="249"/>
    <n v="1"/>
    <n v="0"/>
    <x v="0"/>
    <n v="35"/>
    <n v="1"/>
    <n v="0"/>
    <x v="1"/>
    <n v="319000"/>
    <n v="1"/>
    <n v="128"/>
    <n v="0"/>
    <n v="1"/>
    <x v="1"/>
    <n v="0"/>
    <n v="1"/>
    <x v="0"/>
    <n v="28"/>
    <x v="1"/>
    <x v="1"/>
    <x v="1"/>
  </r>
  <r>
    <x v="10"/>
    <x v="1"/>
    <n v="1"/>
    <x v="1"/>
    <n v="582"/>
    <n v="0"/>
    <n v="1"/>
    <x v="1"/>
    <n v="50"/>
    <n v="0"/>
    <n v="1"/>
    <x v="0"/>
    <n v="153000"/>
    <n v="0.6"/>
    <n v="134"/>
    <n v="0"/>
    <n v="1"/>
    <x v="1"/>
    <n v="0"/>
    <n v="1"/>
    <x v="0"/>
    <n v="172"/>
    <x v="1"/>
    <x v="1"/>
    <x v="1"/>
  </r>
  <r>
    <x v="10"/>
    <x v="1"/>
    <n v="1"/>
    <x v="1"/>
    <n v="115"/>
    <n v="0"/>
    <n v="1"/>
    <x v="1"/>
    <n v="45"/>
    <n v="1"/>
    <n v="0"/>
    <x v="1"/>
    <n v="184000"/>
    <n v="0.9"/>
    <n v="134"/>
    <n v="1"/>
    <n v="0"/>
    <x v="1"/>
    <n v="1"/>
    <n v="0"/>
    <x v="1"/>
    <n v="118"/>
    <x v="0"/>
    <x v="0"/>
    <x v="0"/>
  </r>
  <r>
    <x v="10"/>
    <x v="0"/>
    <n v="0"/>
    <x v="0"/>
    <n v="159"/>
    <n v="1"/>
    <n v="0"/>
    <x v="0"/>
    <n v="30"/>
    <n v="0"/>
    <n v="1"/>
    <x v="0"/>
    <n v="302000"/>
    <n v="1.2"/>
    <n v="138"/>
    <n v="0"/>
    <n v="1"/>
    <x v="0"/>
    <n v="0"/>
    <n v="1"/>
    <x v="0"/>
    <n v="29"/>
    <x v="0"/>
    <x v="0"/>
    <x v="0"/>
  </r>
  <r>
    <x v="10"/>
    <x v="1"/>
    <n v="1"/>
    <x v="1"/>
    <n v="245"/>
    <n v="0"/>
    <n v="1"/>
    <x v="1"/>
    <n v="45"/>
    <n v="1"/>
    <n v="0"/>
    <x v="1"/>
    <n v="274000"/>
    <n v="1"/>
    <n v="133"/>
    <n v="1"/>
    <n v="0"/>
    <x v="1"/>
    <n v="0"/>
    <n v="1"/>
    <x v="0"/>
    <n v="215"/>
    <x v="0"/>
    <x v="0"/>
    <x v="0"/>
  </r>
  <r>
    <x v="10"/>
    <x v="0"/>
    <n v="0"/>
    <x v="0"/>
    <n v="1051"/>
    <n v="1"/>
    <n v="0"/>
    <x v="0"/>
    <n v="30"/>
    <n v="0"/>
    <n v="1"/>
    <x v="0"/>
    <n v="232000"/>
    <n v="0.7"/>
    <n v="136"/>
    <n v="0"/>
    <n v="1"/>
    <x v="0"/>
    <n v="0"/>
    <n v="1"/>
    <x v="0"/>
    <n v="246"/>
    <x v="0"/>
    <x v="0"/>
    <x v="0"/>
  </r>
  <r>
    <x v="10"/>
    <x v="0"/>
    <n v="0"/>
    <x v="0"/>
    <n v="2334"/>
    <n v="1"/>
    <n v="0"/>
    <x v="0"/>
    <n v="35"/>
    <n v="0"/>
    <n v="1"/>
    <x v="0"/>
    <n v="75000"/>
    <n v="0.9"/>
    <n v="142"/>
    <n v="0"/>
    <n v="1"/>
    <x v="1"/>
    <n v="0"/>
    <n v="1"/>
    <x v="0"/>
    <n v="126"/>
    <x v="1"/>
    <x v="1"/>
    <x v="1"/>
  </r>
  <r>
    <x v="10"/>
    <x v="0"/>
    <n v="0"/>
    <x v="0"/>
    <n v="298"/>
    <n v="0"/>
    <n v="1"/>
    <x v="1"/>
    <n v="35"/>
    <n v="0"/>
    <n v="1"/>
    <x v="0"/>
    <n v="362000"/>
    <n v="0.9"/>
    <n v="140"/>
    <n v="1"/>
    <n v="0"/>
    <x v="1"/>
    <n v="1"/>
    <n v="0"/>
    <x v="1"/>
    <n v="240"/>
    <x v="0"/>
    <x v="0"/>
    <x v="0"/>
  </r>
  <r>
    <x v="10"/>
    <x v="0"/>
    <n v="0"/>
    <x v="0"/>
    <n v="1051"/>
    <n v="1"/>
    <n v="0"/>
    <x v="0"/>
    <n v="30"/>
    <n v="0"/>
    <n v="1"/>
    <x v="0"/>
    <n v="232000"/>
    <n v="0.7"/>
    <n v="136"/>
    <n v="0"/>
    <n v="1"/>
    <x v="0"/>
    <n v="0"/>
    <n v="1"/>
    <x v="0"/>
    <n v="246"/>
    <x v="0"/>
    <x v="0"/>
    <x v="0"/>
  </r>
  <r>
    <x v="10"/>
    <x v="1"/>
    <n v="1"/>
    <x v="1"/>
    <n v="250"/>
    <n v="0"/>
    <n v="1"/>
    <x v="1"/>
    <n v="25"/>
    <n v="0"/>
    <n v="1"/>
    <x v="0"/>
    <n v="262000"/>
    <n v="1"/>
    <n v="136"/>
    <n v="1"/>
    <n v="0"/>
    <x v="1"/>
    <n v="1"/>
    <n v="0"/>
    <x v="1"/>
    <n v="120"/>
    <x v="0"/>
    <x v="0"/>
    <x v="0"/>
  </r>
  <r>
    <x v="10"/>
    <x v="1"/>
    <n v="1"/>
    <x v="1"/>
    <n v="115"/>
    <n v="0"/>
    <n v="1"/>
    <x v="1"/>
    <n v="45"/>
    <n v="1"/>
    <n v="0"/>
    <x v="1"/>
    <n v="184000"/>
    <n v="0.9"/>
    <n v="134"/>
    <n v="1"/>
    <n v="0"/>
    <x v="0"/>
    <n v="1"/>
    <n v="0"/>
    <x v="1"/>
    <n v="118"/>
    <x v="0"/>
    <x v="0"/>
    <x v="0"/>
  </r>
  <r>
    <x v="10"/>
    <x v="1"/>
    <n v="1"/>
    <x v="1"/>
    <n v="115"/>
    <n v="0"/>
    <n v="1"/>
    <x v="1"/>
    <n v="35"/>
    <n v="1"/>
    <n v="0"/>
    <x v="1"/>
    <n v="153000"/>
    <n v="0.9"/>
    <n v="145"/>
    <n v="1"/>
    <n v="0"/>
    <x v="0"/>
    <n v="1"/>
    <n v="0"/>
    <x v="1"/>
    <n v="118"/>
    <x v="0"/>
    <x v="0"/>
    <x v="0"/>
  </r>
  <r>
    <x v="10"/>
    <x v="1"/>
    <n v="1"/>
    <x v="1"/>
    <n v="1846"/>
    <n v="1"/>
    <n v="0"/>
    <x v="0"/>
    <n v="35"/>
    <n v="0"/>
    <n v="1"/>
    <x v="0"/>
    <n v="263358.03000000003"/>
    <n v="1.18"/>
    <n v="137"/>
    <n v="1"/>
    <n v="0"/>
    <x v="0"/>
    <n v="1"/>
    <n v="0"/>
    <x v="1"/>
    <n v="119"/>
    <x v="0"/>
    <x v="0"/>
    <x v="0"/>
  </r>
  <r>
    <x v="10"/>
    <x v="0"/>
    <n v="0"/>
    <x v="0"/>
    <n v="54"/>
    <n v="0"/>
    <n v="1"/>
    <x v="1"/>
    <n v="40"/>
    <n v="0"/>
    <n v="1"/>
    <x v="0"/>
    <n v="279000"/>
    <n v="0.8"/>
    <n v="141"/>
    <n v="1"/>
    <n v="0"/>
    <x v="0"/>
    <n v="0"/>
    <n v="1"/>
    <x v="0"/>
    <n v="250"/>
    <x v="0"/>
    <x v="0"/>
    <x v="0"/>
  </r>
  <r>
    <x v="10"/>
    <x v="1"/>
    <n v="1"/>
    <x v="1"/>
    <n v="245"/>
    <n v="0"/>
    <n v="1"/>
    <x v="1"/>
    <n v="45"/>
    <n v="1"/>
    <n v="0"/>
    <x v="1"/>
    <n v="274000"/>
    <n v="1"/>
    <n v="133"/>
    <n v="1"/>
    <n v="0"/>
    <x v="0"/>
    <n v="0"/>
    <n v="1"/>
    <x v="0"/>
    <n v="215"/>
    <x v="0"/>
    <x v="0"/>
    <x v="0"/>
  </r>
  <r>
    <x v="10"/>
    <x v="0"/>
    <n v="0"/>
    <x v="0"/>
    <n v="167"/>
    <n v="1"/>
    <n v="0"/>
    <x v="0"/>
    <n v="45"/>
    <n v="0"/>
    <n v="1"/>
    <x v="0"/>
    <n v="362000"/>
    <n v="1"/>
    <n v="136"/>
    <n v="0"/>
    <n v="1"/>
    <x v="0"/>
    <n v="0"/>
    <n v="1"/>
    <x v="0"/>
    <n v="187"/>
    <x v="0"/>
    <x v="0"/>
    <x v="0"/>
  </r>
  <r>
    <x v="10"/>
    <x v="1"/>
    <n v="1"/>
    <x v="1"/>
    <n v="185"/>
    <n v="0"/>
    <n v="1"/>
    <x v="1"/>
    <n v="30"/>
    <n v="0"/>
    <n v="1"/>
    <x v="0"/>
    <n v="266000"/>
    <n v="0.7"/>
    <n v="141"/>
    <n v="1"/>
    <n v="0"/>
    <x v="1"/>
    <n v="1"/>
    <n v="0"/>
    <x v="1"/>
    <n v="112"/>
    <x v="0"/>
    <x v="0"/>
    <x v="0"/>
  </r>
  <r>
    <x v="10"/>
    <x v="0"/>
    <n v="0"/>
    <x v="0"/>
    <n v="582"/>
    <n v="1"/>
    <n v="0"/>
    <x v="0"/>
    <n v="20"/>
    <n v="1"/>
    <n v="0"/>
    <x v="1"/>
    <n v="279000"/>
    <n v="1"/>
    <n v="134"/>
    <n v="0"/>
    <n v="1"/>
    <x v="0"/>
    <n v="0"/>
    <n v="1"/>
    <x v="0"/>
    <n v="186"/>
    <x v="0"/>
    <x v="0"/>
    <x v="0"/>
  </r>
  <r>
    <x v="10"/>
    <x v="0"/>
    <n v="0"/>
    <x v="0"/>
    <n v="111"/>
    <n v="0"/>
    <n v="1"/>
    <x v="1"/>
    <n v="20"/>
    <n v="0"/>
    <n v="1"/>
    <x v="0"/>
    <n v="210000"/>
    <n v="1.9"/>
    <n v="137"/>
    <n v="1"/>
    <n v="0"/>
    <x v="1"/>
    <n v="0"/>
    <n v="1"/>
    <x v="0"/>
    <n v="7"/>
    <x v="1"/>
    <x v="1"/>
    <x v="1"/>
  </r>
  <r>
    <x v="10"/>
    <x v="1"/>
    <n v="1"/>
    <x v="1"/>
    <n v="196"/>
    <n v="0"/>
    <n v="1"/>
    <x v="1"/>
    <n v="45"/>
    <n v="0"/>
    <n v="1"/>
    <x v="0"/>
    <n v="395000"/>
    <n v="1.6"/>
    <n v="136"/>
    <n v="1"/>
    <n v="0"/>
    <x v="0"/>
    <n v="1"/>
    <n v="0"/>
    <x v="1"/>
    <n v="285"/>
    <x v="0"/>
    <x v="0"/>
    <x v="0"/>
  </r>
  <r>
    <x v="10"/>
    <x v="0"/>
    <n v="0"/>
    <x v="0"/>
    <n v="54"/>
    <n v="0"/>
    <n v="1"/>
    <x v="1"/>
    <n v="40"/>
    <n v="0"/>
    <n v="1"/>
    <x v="0"/>
    <n v="279000"/>
    <n v="0.8"/>
    <n v="141"/>
    <n v="1"/>
    <n v="0"/>
    <x v="0"/>
    <n v="0"/>
    <n v="1"/>
    <x v="0"/>
    <n v="250"/>
    <x v="0"/>
    <x v="0"/>
    <x v="0"/>
  </r>
  <r>
    <x v="10"/>
    <x v="0"/>
    <n v="0"/>
    <x v="0"/>
    <n v="2334"/>
    <n v="1"/>
    <n v="0"/>
    <x v="0"/>
    <n v="35"/>
    <n v="0"/>
    <n v="1"/>
    <x v="0"/>
    <n v="75000"/>
    <n v="0.9"/>
    <n v="142"/>
    <n v="0"/>
    <n v="1"/>
    <x v="0"/>
    <n v="0"/>
    <n v="1"/>
    <x v="0"/>
    <n v="126"/>
    <x v="1"/>
    <x v="1"/>
    <x v="1"/>
  </r>
  <r>
    <x v="10"/>
    <x v="0"/>
    <n v="0"/>
    <x v="0"/>
    <n v="121"/>
    <n v="1"/>
    <n v="0"/>
    <x v="0"/>
    <n v="40"/>
    <n v="0"/>
    <n v="1"/>
    <x v="0"/>
    <n v="260000"/>
    <n v="0.7"/>
    <n v="130"/>
    <n v="1"/>
    <n v="0"/>
    <x v="1"/>
    <n v="0"/>
    <n v="1"/>
    <x v="0"/>
    <n v="175"/>
    <x v="0"/>
    <x v="0"/>
    <x v="0"/>
  </r>
  <r>
    <x v="10"/>
    <x v="1"/>
    <n v="1"/>
    <x v="1"/>
    <n v="115"/>
    <n v="0"/>
    <n v="1"/>
    <x v="1"/>
    <n v="45"/>
    <n v="1"/>
    <n v="0"/>
    <x v="1"/>
    <n v="184000"/>
    <n v="0.9"/>
    <n v="134"/>
    <n v="1"/>
    <n v="0"/>
    <x v="0"/>
    <n v="1"/>
    <n v="0"/>
    <x v="1"/>
    <n v="118"/>
    <x v="0"/>
    <x v="0"/>
    <x v="0"/>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1"/>
    <n v="1"/>
    <x v="1"/>
    <n v="2522"/>
    <n v="0"/>
    <n v="1"/>
    <x v="1"/>
    <n v="30"/>
    <n v="1"/>
    <n v="0"/>
    <x v="1"/>
    <n v="404000"/>
    <n v="0.5"/>
    <n v="139"/>
    <n v="0"/>
    <n v="1"/>
    <x v="1"/>
    <n v="0"/>
    <n v="1"/>
    <x v="0"/>
    <n v="214"/>
    <x v="0"/>
    <x v="0"/>
    <x v="0"/>
  </r>
  <r>
    <x v="10"/>
    <x v="0"/>
    <n v="0"/>
    <x v="0"/>
    <n v="111"/>
    <n v="0"/>
    <n v="1"/>
    <x v="1"/>
    <n v="20"/>
    <n v="0"/>
    <n v="1"/>
    <x v="0"/>
    <n v="210000"/>
    <n v="1.9"/>
    <n v="137"/>
    <n v="1"/>
    <n v="0"/>
    <x v="1"/>
    <n v="0"/>
    <n v="1"/>
    <x v="0"/>
    <n v="7"/>
    <x v="1"/>
    <x v="1"/>
    <x v="1"/>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121"/>
    <n v="1"/>
    <n v="0"/>
    <x v="0"/>
    <n v="40"/>
    <n v="0"/>
    <n v="1"/>
    <x v="0"/>
    <n v="260000"/>
    <n v="0.7"/>
    <n v="130"/>
    <n v="1"/>
    <n v="0"/>
    <x v="0"/>
    <n v="0"/>
    <n v="1"/>
    <x v="0"/>
    <n v="175"/>
    <x v="0"/>
    <x v="0"/>
    <x v="0"/>
  </r>
  <r>
    <x v="10"/>
    <x v="1"/>
    <n v="1"/>
    <x v="1"/>
    <n v="369"/>
    <n v="1"/>
    <n v="0"/>
    <x v="0"/>
    <n v="25"/>
    <n v="0"/>
    <n v="1"/>
    <x v="0"/>
    <n v="252000"/>
    <n v="1.6"/>
    <n v="136"/>
    <n v="1"/>
    <n v="0"/>
    <x v="0"/>
    <n v="0"/>
    <n v="1"/>
    <x v="0"/>
    <n v="90"/>
    <x v="0"/>
    <x v="0"/>
    <x v="0"/>
  </r>
  <r>
    <x v="10"/>
    <x v="1"/>
    <n v="1"/>
    <x v="1"/>
    <n v="318"/>
    <n v="0"/>
    <n v="1"/>
    <x v="1"/>
    <n v="40"/>
    <n v="1"/>
    <n v="0"/>
    <x v="1"/>
    <n v="216000"/>
    <n v="2.2999999999999998"/>
    <n v="131"/>
    <n v="0"/>
    <n v="1"/>
    <x v="0"/>
    <n v="0"/>
    <n v="1"/>
    <x v="0"/>
    <n v="60"/>
    <x v="1"/>
    <x v="1"/>
    <x v="1"/>
  </r>
  <r>
    <x v="10"/>
    <x v="0"/>
    <n v="0"/>
    <x v="0"/>
    <n v="582"/>
    <n v="1"/>
    <n v="0"/>
    <x v="0"/>
    <n v="20"/>
    <n v="1"/>
    <n v="0"/>
    <x v="1"/>
    <n v="279000"/>
    <n v="1"/>
    <n v="134"/>
    <n v="0"/>
    <n v="1"/>
    <x v="1"/>
    <n v="0"/>
    <n v="1"/>
    <x v="0"/>
    <n v="186"/>
    <x v="0"/>
    <x v="0"/>
    <x v="0"/>
  </r>
  <r>
    <x v="10"/>
    <x v="0"/>
    <n v="0"/>
    <x v="0"/>
    <n v="115"/>
    <n v="0"/>
    <n v="1"/>
    <x v="1"/>
    <n v="20"/>
    <n v="0"/>
    <n v="1"/>
    <x v="0"/>
    <n v="189000"/>
    <n v="0.8"/>
    <n v="139"/>
    <n v="1"/>
    <n v="0"/>
    <x v="1"/>
    <n v="0"/>
    <n v="1"/>
    <x v="0"/>
    <n v="146"/>
    <x v="0"/>
    <x v="0"/>
    <x v="0"/>
  </r>
  <r>
    <x v="10"/>
    <x v="1"/>
    <n v="1"/>
    <x v="1"/>
    <n v="1548"/>
    <n v="0"/>
    <n v="1"/>
    <x v="1"/>
    <n v="30"/>
    <n v="1"/>
    <n v="0"/>
    <x v="1"/>
    <n v="211000"/>
    <n v="0.8"/>
    <n v="138"/>
    <n v="1"/>
    <n v="0"/>
    <x v="0"/>
    <n v="0"/>
    <n v="1"/>
    <x v="0"/>
    <n v="108"/>
    <x v="0"/>
    <x v="0"/>
    <x v="0"/>
  </r>
  <r>
    <x v="10"/>
    <x v="1"/>
    <n v="1"/>
    <x v="1"/>
    <n v="2522"/>
    <n v="0"/>
    <n v="1"/>
    <x v="1"/>
    <n v="30"/>
    <n v="1"/>
    <n v="0"/>
    <x v="1"/>
    <n v="404000"/>
    <n v="0.5"/>
    <n v="139"/>
    <n v="0"/>
    <n v="1"/>
    <x v="0"/>
    <n v="0"/>
    <n v="1"/>
    <x v="0"/>
    <n v="214"/>
    <x v="0"/>
    <x v="0"/>
    <x v="0"/>
  </r>
  <r>
    <x v="10"/>
    <x v="0"/>
    <n v="0"/>
    <x v="0"/>
    <n v="167"/>
    <n v="1"/>
    <n v="0"/>
    <x v="0"/>
    <n v="45"/>
    <n v="0"/>
    <n v="1"/>
    <x v="0"/>
    <n v="362000"/>
    <n v="1"/>
    <n v="136"/>
    <n v="0"/>
    <n v="1"/>
    <x v="1"/>
    <n v="0"/>
    <n v="1"/>
    <x v="0"/>
    <n v="187"/>
    <x v="0"/>
    <x v="0"/>
    <x v="0"/>
  </r>
  <r>
    <x v="10"/>
    <x v="0"/>
    <n v="0"/>
    <x v="0"/>
    <n v="54"/>
    <n v="0"/>
    <n v="1"/>
    <x v="1"/>
    <n v="40"/>
    <n v="0"/>
    <n v="1"/>
    <x v="0"/>
    <n v="279000"/>
    <n v="0.8"/>
    <n v="141"/>
    <n v="1"/>
    <n v="0"/>
    <x v="1"/>
    <n v="0"/>
    <n v="1"/>
    <x v="0"/>
    <n v="250"/>
    <x v="0"/>
    <x v="0"/>
    <x v="0"/>
  </r>
  <r>
    <x v="10"/>
    <x v="0"/>
    <n v="0"/>
    <x v="0"/>
    <n v="582"/>
    <n v="1"/>
    <n v="0"/>
    <x v="0"/>
    <n v="20"/>
    <n v="1"/>
    <n v="0"/>
    <x v="1"/>
    <n v="279000"/>
    <n v="1"/>
    <n v="134"/>
    <n v="0"/>
    <n v="1"/>
    <x v="0"/>
    <n v="0"/>
    <n v="1"/>
    <x v="0"/>
    <n v="186"/>
    <x v="0"/>
    <x v="0"/>
    <x v="0"/>
  </r>
  <r>
    <x v="10"/>
    <x v="0"/>
    <n v="0"/>
    <x v="0"/>
    <n v="298"/>
    <n v="0"/>
    <n v="1"/>
    <x v="1"/>
    <n v="35"/>
    <n v="0"/>
    <n v="1"/>
    <x v="0"/>
    <n v="362000"/>
    <n v="0.9"/>
    <n v="140"/>
    <n v="1"/>
    <n v="0"/>
    <x v="1"/>
    <n v="1"/>
    <n v="0"/>
    <x v="1"/>
    <n v="240"/>
    <x v="0"/>
    <x v="0"/>
    <x v="0"/>
  </r>
  <r>
    <x v="10"/>
    <x v="0"/>
    <n v="0"/>
    <x v="0"/>
    <n v="298"/>
    <n v="0"/>
    <n v="1"/>
    <x v="1"/>
    <n v="35"/>
    <n v="0"/>
    <n v="1"/>
    <x v="0"/>
    <n v="362000"/>
    <n v="0.9"/>
    <n v="140"/>
    <n v="1"/>
    <n v="0"/>
    <x v="0"/>
    <n v="1"/>
    <n v="0"/>
    <x v="1"/>
    <n v="240"/>
    <x v="0"/>
    <x v="0"/>
    <x v="0"/>
  </r>
  <r>
    <x v="10"/>
    <x v="1"/>
    <n v="1"/>
    <x v="1"/>
    <n v="482"/>
    <n v="1"/>
    <n v="0"/>
    <x v="0"/>
    <n v="30"/>
    <n v="0"/>
    <n v="1"/>
    <x v="0"/>
    <n v="329000"/>
    <n v="0.9"/>
    <n v="132"/>
    <n v="0"/>
    <n v="1"/>
    <x v="0"/>
    <n v="0"/>
    <n v="1"/>
    <x v="0"/>
    <n v="109"/>
    <x v="0"/>
    <x v="0"/>
    <x v="0"/>
  </r>
  <r>
    <x v="10"/>
    <x v="0"/>
    <n v="0"/>
    <x v="0"/>
    <n v="111"/>
    <n v="0"/>
    <n v="1"/>
    <x v="1"/>
    <n v="20"/>
    <n v="0"/>
    <n v="1"/>
    <x v="0"/>
    <n v="210000"/>
    <n v="1.9"/>
    <n v="137"/>
    <n v="1"/>
    <n v="0"/>
    <x v="1"/>
    <n v="0"/>
    <n v="1"/>
    <x v="0"/>
    <n v="7"/>
    <x v="1"/>
    <x v="1"/>
    <x v="1"/>
  </r>
  <r>
    <x v="10"/>
    <x v="1"/>
    <n v="1"/>
    <x v="1"/>
    <n v="2522"/>
    <n v="0"/>
    <n v="1"/>
    <x v="1"/>
    <n v="30"/>
    <n v="1"/>
    <n v="0"/>
    <x v="1"/>
    <n v="404000"/>
    <n v="0.5"/>
    <n v="139"/>
    <n v="0"/>
    <n v="1"/>
    <x v="0"/>
    <n v="0"/>
    <n v="1"/>
    <x v="0"/>
    <n v="214"/>
    <x v="0"/>
    <x v="0"/>
    <x v="0"/>
  </r>
  <r>
    <x v="10"/>
    <x v="0"/>
    <n v="0"/>
    <x v="0"/>
    <n v="582"/>
    <n v="1"/>
    <n v="0"/>
    <x v="0"/>
    <n v="20"/>
    <n v="1"/>
    <n v="0"/>
    <x v="1"/>
    <n v="279000"/>
    <n v="1"/>
    <n v="134"/>
    <n v="0"/>
    <n v="1"/>
    <x v="1"/>
    <n v="0"/>
    <n v="1"/>
    <x v="0"/>
    <n v="186"/>
    <x v="0"/>
    <x v="0"/>
    <x v="0"/>
  </r>
  <r>
    <x v="10"/>
    <x v="1"/>
    <n v="1"/>
    <x v="1"/>
    <n v="185"/>
    <n v="0"/>
    <n v="1"/>
    <x v="1"/>
    <n v="30"/>
    <n v="0"/>
    <n v="1"/>
    <x v="0"/>
    <n v="266000"/>
    <n v="0.7"/>
    <n v="141"/>
    <n v="1"/>
    <n v="0"/>
    <x v="1"/>
    <n v="1"/>
    <n v="0"/>
    <x v="1"/>
    <n v="112"/>
    <x v="0"/>
    <x v="0"/>
    <x v="0"/>
  </r>
  <r>
    <x v="10"/>
    <x v="0"/>
    <n v="0"/>
    <x v="0"/>
    <n v="121"/>
    <n v="0"/>
    <n v="1"/>
    <x v="1"/>
    <n v="40"/>
    <n v="0"/>
    <n v="1"/>
    <x v="0"/>
    <n v="277000"/>
    <n v="0.7"/>
    <n v="137"/>
    <n v="1"/>
    <n v="0"/>
    <x v="0"/>
    <n v="1"/>
    <n v="0"/>
    <x v="1"/>
    <n v="175"/>
    <x v="0"/>
    <x v="0"/>
    <x v="0"/>
  </r>
  <r>
    <x v="10"/>
    <x v="1"/>
    <n v="1"/>
    <x v="1"/>
    <n v="482"/>
    <n v="1"/>
    <n v="0"/>
    <x v="0"/>
    <n v="30"/>
    <n v="0"/>
    <n v="1"/>
    <x v="0"/>
    <n v="329000"/>
    <n v="0.9"/>
    <n v="132"/>
    <n v="0"/>
    <n v="1"/>
    <x v="0"/>
    <n v="0"/>
    <n v="1"/>
    <x v="0"/>
    <n v="109"/>
    <x v="0"/>
    <x v="0"/>
    <x v="0"/>
  </r>
  <r>
    <x v="10"/>
    <x v="1"/>
    <n v="1"/>
    <x v="1"/>
    <n v="482"/>
    <n v="1"/>
    <n v="0"/>
    <x v="0"/>
    <n v="30"/>
    <n v="0"/>
    <n v="1"/>
    <x v="0"/>
    <n v="329000"/>
    <n v="0.9"/>
    <n v="132"/>
    <n v="0"/>
    <n v="1"/>
    <x v="1"/>
    <n v="0"/>
    <n v="1"/>
    <x v="0"/>
    <n v="109"/>
    <x v="0"/>
    <x v="0"/>
    <x v="0"/>
  </r>
  <r>
    <x v="10"/>
    <x v="0"/>
    <n v="0"/>
    <x v="0"/>
    <n v="298"/>
    <n v="0"/>
    <n v="1"/>
    <x v="1"/>
    <n v="35"/>
    <n v="0"/>
    <n v="1"/>
    <x v="0"/>
    <n v="362000"/>
    <n v="0.9"/>
    <n v="140"/>
    <n v="1"/>
    <n v="0"/>
    <x v="1"/>
    <n v="1"/>
    <n v="0"/>
    <x v="1"/>
    <n v="240"/>
    <x v="0"/>
    <x v="0"/>
    <x v="0"/>
  </r>
  <r>
    <x v="10"/>
    <x v="0"/>
    <n v="0"/>
    <x v="0"/>
    <n v="2334"/>
    <n v="1"/>
    <n v="0"/>
    <x v="0"/>
    <n v="35"/>
    <n v="0"/>
    <n v="1"/>
    <x v="0"/>
    <n v="75000"/>
    <n v="0.9"/>
    <n v="142"/>
    <n v="0"/>
    <n v="1"/>
    <x v="0"/>
    <n v="0"/>
    <n v="1"/>
    <x v="0"/>
    <n v="126"/>
    <x v="1"/>
    <x v="1"/>
    <x v="1"/>
  </r>
  <r>
    <x v="10"/>
    <x v="0"/>
    <n v="0"/>
    <x v="0"/>
    <n v="1051"/>
    <n v="1"/>
    <n v="0"/>
    <x v="0"/>
    <n v="30"/>
    <n v="0"/>
    <n v="1"/>
    <x v="0"/>
    <n v="232000"/>
    <n v="0.7"/>
    <n v="136"/>
    <n v="0"/>
    <n v="1"/>
    <x v="1"/>
    <n v="0"/>
    <n v="1"/>
    <x v="0"/>
    <n v="246"/>
    <x v="0"/>
    <x v="0"/>
    <x v="0"/>
  </r>
  <r>
    <x v="10"/>
    <x v="1"/>
    <n v="1"/>
    <x v="1"/>
    <n v="115"/>
    <n v="0"/>
    <n v="1"/>
    <x v="1"/>
    <n v="45"/>
    <n v="1"/>
    <n v="0"/>
    <x v="1"/>
    <n v="184000"/>
    <n v="0.9"/>
    <n v="134"/>
    <n v="1"/>
    <n v="0"/>
    <x v="1"/>
    <n v="1"/>
    <n v="0"/>
    <x v="1"/>
    <n v="118"/>
    <x v="0"/>
    <x v="0"/>
    <x v="0"/>
  </r>
  <r>
    <x v="10"/>
    <x v="1"/>
    <n v="1"/>
    <x v="1"/>
    <n v="582"/>
    <n v="1"/>
    <n v="0"/>
    <x v="0"/>
    <n v="38"/>
    <n v="0"/>
    <n v="1"/>
    <x v="0"/>
    <n v="310000"/>
    <n v="1.9"/>
    <n v="135"/>
    <n v="1"/>
    <n v="0"/>
    <x v="0"/>
    <n v="1"/>
    <n v="0"/>
    <x v="1"/>
    <n v="35"/>
    <x v="1"/>
    <x v="1"/>
    <x v="1"/>
  </r>
  <r>
    <x v="10"/>
    <x v="0"/>
    <n v="0"/>
    <x v="0"/>
    <n v="115"/>
    <n v="0"/>
    <n v="1"/>
    <x v="1"/>
    <n v="20"/>
    <n v="0"/>
    <n v="1"/>
    <x v="0"/>
    <n v="189000"/>
    <n v="0.8"/>
    <n v="139"/>
    <n v="1"/>
    <n v="0"/>
    <x v="0"/>
    <n v="0"/>
    <n v="1"/>
    <x v="0"/>
    <n v="146"/>
    <x v="0"/>
    <x v="0"/>
    <x v="0"/>
  </r>
  <r>
    <x v="10"/>
    <x v="1"/>
    <n v="1"/>
    <x v="1"/>
    <n v="2522"/>
    <n v="0"/>
    <n v="1"/>
    <x v="1"/>
    <n v="30"/>
    <n v="1"/>
    <n v="0"/>
    <x v="1"/>
    <n v="404000"/>
    <n v="0.5"/>
    <n v="139"/>
    <n v="0"/>
    <n v="1"/>
    <x v="0"/>
    <n v="0"/>
    <n v="1"/>
    <x v="0"/>
    <n v="214"/>
    <x v="0"/>
    <x v="0"/>
    <x v="0"/>
  </r>
  <r>
    <x v="10"/>
    <x v="0"/>
    <n v="0"/>
    <x v="0"/>
    <n v="582"/>
    <n v="1"/>
    <n v="0"/>
    <x v="0"/>
    <n v="20"/>
    <n v="1"/>
    <n v="0"/>
    <x v="1"/>
    <n v="279000"/>
    <n v="1"/>
    <n v="134"/>
    <n v="0"/>
    <n v="1"/>
    <x v="1"/>
    <n v="0"/>
    <n v="1"/>
    <x v="0"/>
    <n v="186"/>
    <x v="0"/>
    <x v="0"/>
    <x v="0"/>
  </r>
  <r>
    <x v="10"/>
    <x v="0"/>
    <n v="0"/>
    <x v="0"/>
    <n v="121"/>
    <n v="1"/>
    <n v="0"/>
    <x v="0"/>
    <n v="40"/>
    <n v="0"/>
    <n v="1"/>
    <x v="0"/>
    <n v="260000"/>
    <n v="0.7"/>
    <n v="130"/>
    <n v="1"/>
    <n v="0"/>
    <x v="1"/>
    <n v="0"/>
    <n v="1"/>
    <x v="0"/>
    <n v="175"/>
    <x v="0"/>
    <x v="0"/>
    <x v="0"/>
  </r>
  <r>
    <x v="10"/>
    <x v="1"/>
    <n v="1"/>
    <x v="1"/>
    <n v="482"/>
    <n v="1"/>
    <n v="0"/>
    <x v="0"/>
    <n v="30"/>
    <n v="0"/>
    <n v="1"/>
    <x v="0"/>
    <n v="329000"/>
    <n v="0.9"/>
    <n v="132"/>
    <n v="0"/>
    <n v="1"/>
    <x v="0"/>
    <n v="0"/>
    <n v="1"/>
    <x v="0"/>
    <n v="109"/>
    <x v="0"/>
    <x v="0"/>
    <x v="0"/>
  </r>
  <r>
    <x v="10"/>
    <x v="0"/>
    <n v="0"/>
    <x v="0"/>
    <n v="168"/>
    <n v="0"/>
    <n v="1"/>
    <x v="1"/>
    <n v="38"/>
    <n v="1"/>
    <n v="0"/>
    <x v="1"/>
    <n v="276000"/>
    <n v="1.1000000000000001"/>
    <n v="137"/>
    <n v="1"/>
    <n v="0"/>
    <x v="1"/>
    <n v="0"/>
    <n v="1"/>
    <x v="0"/>
    <n v="11"/>
    <x v="1"/>
    <x v="1"/>
    <x v="1"/>
  </r>
  <r>
    <x v="10"/>
    <x v="0"/>
    <n v="0"/>
    <x v="0"/>
    <n v="121"/>
    <n v="1"/>
    <n v="0"/>
    <x v="0"/>
    <n v="40"/>
    <n v="0"/>
    <n v="1"/>
    <x v="0"/>
    <n v="260000"/>
    <n v="0.7"/>
    <n v="130"/>
    <n v="1"/>
    <n v="0"/>
    <x v="0"/>
    <n v="0"/>
    <n v="1"/>
    <x v="0"/>
    <n v="175"/>
    <x v="0"/>
    <x v="0"/>
    <x v="0"/>
  </r>
  <r>
    <x v="10"/>
    <x v="0"/>
    <n v="0"/>
    <x v="0"/>
    <n v="582"/>
    <n v="1"/>
    <n v="0"/>
    <x v="0"/>
    <n v="20"/>
    <n v="1"/>
    <n v="0"/>
    <x v="1"/>
    <n v="279000"/>
    <n v="1"/>
    <n v="134"/>
    <n v="0"/>
    <n v="1"/>
    <x v="0"/>
    <n v="0"/>
    <n v="1"/>
    <x v="0"/>
    <n v="186"/>
    <x v="0"/>
    <x v="0"/>
    <x v="0"/>
  </r>
  <r>
    <x v="10"/>
    <x v="0"/>
    <n v="0"/>
    <x v="0"/>
    <n v="121"/>
    <n v="1"/>
    <n v="0"/>
    <x v="0"/>
    <n v="40"/>
    <n v="0"/>
    <n v="1"/>
    <x v="0"/>
    <n v="260000"/>
    <n v="0.7"/>
    <n v="130"/>
    <n v="1"/>
    <n v="0"/>
    <x v="1"/>
    <n v="0"/>
    <n v="1"/>
    <x v="0"/>
    <n v="175"/>
    <x v="0"/>
    <x v="0"/>
    <x v="0"/>
  </r>
  <r>
    <x v="10"/>
    <x v="1"/>
    <n v="1"/>
    <x v="1"/>
    <n v="369"/>
    <n v="1"/>
    <n v="0"/>
    <x v="0"/>
    <n v="25"/>
    <n v="0"/>
    <n v="1"/>
    <x v="0"/>
    <n v="252000"/>
    <n v="1.6"/>
    <n v="136"/>
    <n v="1"/>
    <n v="0"/>
    <x v="0"/>
    <n v="0"/>
    <n v="1"/>
    <x v="0"/>
    <n v="90"/>
    <x v="0"/>
    <x v="0"/>
    <x v="0"/>
  </r>
  <r>
    <x v="10"/>
    <x v="1"/>
    <n v="1"/>
    <x v="1"/>
    <n v="185"/>
    <n v="0"/>
    <n v="1"/>
    <x v="1"/>
    <n v="30"/>
    <n v="0"/>
    <n v="1"/>
    <x v="0"/>
    <n v="266000"/>
    <n v="0.7"/>
    <n v="141"/>
    <n v="1"/>
    <n v="0"/>
    <x v="0"/>
    <n v="1"/>
    <n v="0"/>
    <x v="1"/>
    <n v="112"/>
    <x v="0"/>
    <x v="0"/>
    <x v="0"/>
  </r>
  <r>
    <x v="10"/>
    <x v="1"/>
    <n v="1"/>
    <x v="1"/>
    <n v="250"/>
    <n v="1"/>
    <n v="0"/>
    <x v="0"/>
    <n v="60"/>
    <n v="0"/>
    <n v="1"/>
    <x v="0"/>
    <n v="271000"/>
    <n v="1"/>
    <n v="136"/>
    <n v="0"/>
    <n v="1"/>
    <x v="0"/>
    <n v="0"/>
    <n v="1"/>
    <x v="0"/>
    <n v="120"/>
    <x v="0"/>
    <x v="0"/>
    <x v="0"/>
  </r>
  <r>
    <x v="10"/>
    <x v="1"/>
    <n v="1"/>
    <x v="1"/>
    <n v="482"/>
    <n v="1"/>
    <n v="0"/>
    <x v="0"/>
    <n v="30"/>
    <n v="0"/>
    <n v="1"/>
    <x v="0"/>
    <n v="329000"/>
    <n v="0.9"/>
    <n v="132"/>
    <n v="0"/>
    <n v="1"/>
    <x v="1"/>
    <n v="0"/>
    <n v="1"/>
    <x v="0"/>
    <n v="109"/>
    <x v="0"/>
    <x v="0"/>
    <x v="0"/>
  </r>
  <r>
    <x v="10"/>
    <x v="0"/>
    <n v="0"/>
    <x v="0"/>
    <n v="111"/>
    <n v="0"/>
    <n v="1"/>
    <x v="1"/>
    <n v="20"/>
    <n v="0"/>
    <n v="1"/>
    <x v="0"/>
    <n v="210000"/>
    <n v="1.9"/>
    <n v="137"/>
    <n v="1"/>
    <n v="0"/>
    <x v="1"/>
    <n v="0"/>
    <n v="1"/>
    <x v="0"/>
    <n v="7"/>
    <x v="1"/>
    <x v="1"/>
    <x v="1"/>
  </r>
  <r>
    <x v="10"/>
    <x v="0"/>
    <n v="0"/>
    <x v="0"/>
    <n v="168"/>
    <n v="0"/>
    <n v="1"/>
    <x v="1"/>
    <n v="38"/>
    <n v="1"/>
    <n v="0"/>
    <x v="1"/>
    <n v="276000"/>
    <n v="1.1000000000000001"/>
    <n v="137"/>
    <n v="1"/>
    <n v="0"/>
    <x v="0"/>
    <n v="0"/>
    <n v="1"/>
    <x v="0"/>
    <n v="11"/>
    <x v="1"/>
    <x v="1"/>
    <x v="1"/>
  </r>
  <r>
    <x v="10"/>
    <x v="1"/>
    <n v="1"/>
    <x v="1"/>
    <n v="124"/>
    <n v="1"/>
    <n v="0"/>
    <x v="0"/>
    <n v="30"/>
    <n v="1"/>
    <n v="0"/>
    <x v="1"/>
    <n v="153000"/>
    <n v="1.2"/>
    <n v="136"/>
    <n v="0"/>
    <n v="1"/>
    <x v="0"/>
    <n v="1"/>
    <n v="0"/>
    <x v="1"/>
    <n v="32"/>
    <x v="1"/>
    <x v="1"/>
    <x v="1"/>
  </r>
  <r>
    <x v="10"/>
    <x v="0"/>
    <n v="0"/>
    <x v="0"/>
    <n v="1051"/>
    <n v="1"/>
    <n v="0"/>
    <x v="0"/>
    <n v="30"/>
    <n v="0"/>
    <n v="1"/>
    <x v="0"/>
    <n v="232000"/>
    <n v="0.7"/>
    <n v="136"/>
    <n v="0"/>
    <n v="1"/>
    <x v="1"/>
    <n v="0"/>
    <n v="1"/>
    <x v="0"/>
    <n v="246"/>
    <x v="0"/>
    <x v="0"/>
    <x v="0"/>
  </r>
  <r>
    <x v="10"/>
    <x v="1"/>
    <n v="1"/>
    <x v="1"/>
    <n v="124"/>
    <n v="1"/>
    <n v="0"/>
    <x v="0"/>
    <n v="30"/>
    <n v="1"/>
    <n v="0"/>
    <x v="1"/>
    <n v="153000"/>
    <n v="1.2"/>
    <n v="136"/>
    <n v="0"/>
    <n v="1"/>
    <x v="1"/>
    <n v="1"/>
    <n v="0"/>
    <x v="1"/>
    <n v="32"/>
    <x v="1"/>
    <x v="1"/>
    <x v="1"/>
  </r>
  <r>
    <x v="10"/>
    <x v="1"/>
    <n v="1"/>
    <x v="1"/>
    <n v="250"/>
    <n v="0"/>
    <n v="1"/>
    <x v="1"/>
    <n v="25"/>
    <n v="0"/>
    <n v="1"/>
    <x v="0"/>
    <n v="262000"/>
    <n v="1"/>
    <n v="136"/>
    <n v="1"/>
    <n v="0"/>
    <x v="1"/>
    <n v="1"/>
    <n v="0"/>
    <x v="1"/>
    <n v="120"/>
    <x v="0"/>
    <x v="0"/>
    <x v="0"/>
  </r>
  <r>
    <x v="10"/>
    <x v="1"/>
    <n v="1"/>
    <x v="1"/>
    <n v="482"/>
    <n v="1"/>
    <n v="0"/>
    <x v="0"/>
    <n v="30"/>
    <n v="0"/>
    <n v="1"/>
    <x v="0"/>
    <n v="329000"/>
    <n v="0.9"/>
    <n v="132"/>
    <n v="0"/>
    <n v="1"/>
    <x v="0"/>
    <n v="0"/>
    <n v="1"/>
    <x v="0"/>
    <n v="109"/>
    <x v="0"/>
    <x v="0"/>
    <x v="0"/>
  </r>
  <r>
    <x v="10"/>
    <x v="0"/>
    <n v="0"/>
    <x v="0"/>
    <n v="159"/>
    <n v="1"/>
    <n v="0"/>
    <x v="0"/>
    <n v="30"/>
    <n v="0"/>
    <n v="1"/>
    <x v="0"/>
    <n v="302000"/>
    <n v="1.2"/>
    <n v="138"/>
    <n v="0"/>
    <n v="1"/>
    <x v="1"/>
    <n v="0"/>
    <n v="1"/>
    <x v="0"/>
    <n v="29"/>
    <x v="0"/>
    <x v="0"/>
    <x v="0"/>
  </r>
  <r>
    <x v="10"/>
    <x v="1"/>
    <n v="1"/>
    <x v="1"/>
    <n v="582"/>
    <n v="1"/>
    <n v="0"/>
    <x v="0"/>
    <n v="38"/>
    <n v="0"/>
    <n v="1"/>
    <x v="0"/>
    <n v="310000"/>
    <n v="1.9"/>
    <n v="135"/>
    <n v="1"/>
    <n v="0"/>
    <x v="1"/>
    <n v="1"/>
    <n v="0"/>
    <x v="1"/>
    <n v="35"/>
    <x v="1"/>
    <x v="1"/>
    <x v="1"/>
  </r>
  <r>
    <x v="10"/>
    <x v="1"/>
    <n v="1"/>
    <x v="1"/>
    <n v="482"/>
    <n v="1"/>
    <n v="0"/>
    <x v="0"/>
    <n v="30"/>
    <n v="0"/>
    <n v="1"/>
    <x v="0"/>
    <n v="329000"/>
    <n v="0.9"/>
    <n v="132"/>
    <n v="0"/>
    <n v="1"/>
    <x v="0"/>
    <n v="0"/>
    <n v="1"/>
    <x v="0"/>
    <n v="109"/>
    <x v="0"/>
    <x v="0"/>
    <x v="0"/>
  </r>
  <r>
    <x v="10"/>
    <x v="0"/>
    <n v="0"/>
    <x v="0"/>
    <n v="1051"/>
    <n v="1"/>
    <n v="0"/>
    <x v="0"/>
    <n v="30"/>
    <n v="0"/>
    <n v="1"/>
    <x v="0"/>
    <n v="232000"/>
    <n v="0.7"/>
    <n v="136"/>
    <n v="0"/>
    <n v="1"/>
    <x v="1"/>
    <n v="0"/>
    <n v="1"/>
    <x v="0"/>
    <n v="246"/>
    <x v="0"/>
    <x v="0"/>
    <x v="0"/>
  </r>
  <r>
    <x v="10"/>
    <x v="1"/>
    <n v="1"/>
    <x v="1"/>
    <n v="185"/>
    <n v="0"/>
    <n v="1"/>
    <x v="1"/>
    <n v="30"/>
    <n v="0"/>
    <n v="1"/>
    <x v="0"/>
    <n v="266000"/>
    <n v="0.7"/>
    <n v="141"/>
    <n v="1"/>
    <n v="0"/>
    <x v="1"/>
    <n v="1"/>
    <n v="0"/>
    <x v="1"/>
    <n v="112"/>
    <x v="0"/>
    <x v="0"/>
    <x v="0"/>
  </r>
  <r>
    <x v="10"/>
    <x v="0"/>
    <n v="0"/>
    <x v="0"/>
    <n v="159"/>
    <n v="1"/>
    <n v="0"/>
    <x v="0"/>
    <n v="30"/>
    <n v="0"/>
    <n v="1"/>
    <x v="0"/>
    <n v="302000"/>
    <n v="1.2"/>
    <n v="138"/>
    <n v="0"/>
    <n v="1"/>
    <x v="0"/>
    <n v="0"/>
    <n v="1"/>
    <x v="0"/>
    <n v="29"/>
    <x v="0"/>
    <x v="0"/>
    <x v="0"/>
  </r>
  <r>
    <x v="10"/>
    <x v="1"/>
    <n v="1"/>
    <x v="1"/>
    <n v="250"/>
    <n v="0"/>
    <n v="1"/>
    <x v="1"/>
    <n v="25"/>
    <n v="0"/>
    <n v="1"/>
    <x v="0"/>
    <n v="262000"/>
    <n v="1"/>
    <n v="136"/>
    <n v="1"/>
    <n v="0"/>
    <x v="1"/>
    <n v="1"/>
    <n v="0"/>
    <x v="1"/>
    <n v="120"/>
    <x v="0"/>
    <x v="0"/>
    <x v="0"/>
  </r>
  <r>
    <x v="10"/>
    <x v="1"/>
    <n v="1"/>
    <x v="1"/>
    <n v="1548"/>
    <n v="0"/>
    <n v="1"/>
    <x v="1"/>
    <n v="30"/>
    <n v="1"/>
    <n v="0"/>
    <x v="1"/>
    <n v="211000"/>
    <n v="0.8"/>
    <n v="138"/>
    <n v="1"/>
    <n v="0"/>
    <x v="0"/>
    <n v="0"/>
    <n v="1"/>
    <x v="0"/>
    <n v="108"/>
    <x v="0"/>
    <x v="0"/>
    <x v="0"/>
  </r>
  <r>
    <x v="10"/>
    <x v="0"/>
    <n v="0"/>
    <x v="0"/>
    <n v="1051"/>
    <n v="1"/>
    <n v="0"/>
    <x v="0"/>
    <n v="30"/>
    <n v="0"/>
    <n v="1"/>
    <x v="0"/>
    <n v="232000"/>
    <n v="0.7"/>
    <n v="136"/>
    <n v="0"/>
    <n v="1"/>
    <x v="0"/>
    <n v="0"/>
    <n v="1"/>
    <x v="0"/>
    <n v="246"/>
    <x v="0"/>
    <x v="0"/>
    <x v="0"/>
  </r>
  <r>
    <x v="10"/>
    <x v="1"/>
    <n v="1"/>
    <x v="1"/>
    <n v="369"/>
    <n v="1"/>
    <n v="0"/>
    <x v="0"/>
    <n v="25"/>
    <n v="0"/>
    <n v="1"/>
    <x v="0"/>
    <n v="252000"/>
    <n v="1.6"/>
    <n v="136"/>
    <n v="1"/>
    <n v="0"/>
    <x v="1"/>
    <n v="0"/>
    <n v="1"/>
    <x v="0"/>
    <n v="90"/>
    <x v="0"/>
    <x v="0"/>
    <x v="0"/>
  </r>
  <r>
    <x v="10"/>
    <x v="1"/>
    <n v="1"/>
    <x v="1"/>
    <n v="2522"/>
    <n v="0"/>
    <n v="1"/>
    <x v="1"/>
    <n v="30"/>
    <n v="1"/>
    <n v="0"/>
    <x v="1"/>
    <n v="404000"/>
    <n v="0.5"/>
    <n v="139"/>
    <n v="0"/>
    <n v="1"/>
    <x v="0"/>
    <n v="0"/>
    <n v="1"/>
    <x v="0"/>
    <n v="214"/>
    <x v="0"/>
    <x v="0"/>
    <x v="0"/>
  </r>
  <r>
    <x v="10"/>
    <x v="1"/>
    <n v="1"/>
    <x v="1"/>
    <n v="245"/>
    <n v="0"/>
    <n v="1"/>
    <x v="1"/>
    <n v="45"/>
    <n v="1"/>
    <n v="0"/>
    <x v="1"/>
    <n v="274000"/>
    <n v="1"/>
    <n v="133"/>
    <n v="1"/>
    <n v="0"/>
    <x v="1"/>
    <n v="0"/>
    <n v="1"/>
    <x v="0"/>
    <n v="215"/>
    <x v="0"/>
    <x v="0"/>
    <x v="0"/>
  </r>
  <r>
    <x v="10"/>
    <x v="0"/>
    <n v="0"/>
    <x v="0"/>
    <n v="2334"/>
    <n v="1"/>
    <n v="0"/>
    <x v="0"/>
    <n v="35"/>
    <n v="0"/>
    <n v="1"/>
    <x v="0"/>
    <n v="75000"/>
    <n v="0.9"/>
    <n v="142"/>
    <n v="0"/>
    <n v="1"/>
    <x v="0"/>
    <n v="0"/>
    <n v="1"/>
    <x v="0"/>
    <n v="126"/>
    <x v="1"/>
    <x v="1"/>
    <x v="1"/>
  </r>
  <r>
    <x v="10"/>
    <x v="1"/>
    <n v="1"/>
    <x v="1"/>
    <n v="318"/>
    <n v="0"/>
    <n v="1"/>
    <x v="1"/>
    <n v="40"/>
    <n v="1"/>
    <n v="0"/>
    <x v="1"/>
    <n v="216000"/>
    <n v="2.2999999999999998"/>
    <n v="131"/>
    <n v="0"/>
    <n v="1"/>
    <x v="1"/>
    <n v="0"/>
    <n v="1"/>
    <x v="0"/>
    <n v="60"/>
    <x v="1"/>
    <x v="1"/>
    <x v="1"/>
  </r>
  <r>
    <x v="10"/>
    <x v="1"/>
    <n v="1"/>
    <x v="1"/>
    <n v="1548"/>
    <n v="0"/>
    <n v="1"/>
    <x v="1"/>
    <n v="30"/>
    <n v="1"/>
    <n v="0"/>
    <x v="1"/>
    <n v="211000"/>
    <n v="0.8"/>
    <n v="138"/>
    <n v="1"/>
    <n v="0"/>
    <x v="1"/>
    <n v="0"/>
    <n v="1"/>
    <x v="0"/>
    <n v="108"/>
    <x v="0"/>
    <x v="0"/>
    <x v="0"/>
  </r>
  <r>
    <x v="10"/>
    <x v="1"/>
    <n v="1"/>
    <x v="1"/>
    <n v="582"/>
    <n v="0"/>
    <n v="1"/>
    <x v="1"/>
    <n v="62"/>
    <n v="1"/>
    <n v="0"/>
    <x v="1"/>
    <n v="147000"/>
    <n v="0.8"/>
    <n v="140"/>
    <n v="1"/>
    <n v="0"/>
    <x v="0"/>
    <n v="1"/>
    <n v="0"/>
    <x v="1"/>
    <n v="192"/>
    <x v="0"/>
    <x v="0"/>
    <x v="0"/>
  </r>
  <r>
    <x v="10"/>
    <x v="1"/>
    <n v="1"/>
    <x v="1"/>
    <n v="124"/>
    <n v="1"/>
    <n v="0"/>
    <x v="0"/>
    <n v="30"/>
    <n v="1"/>
    <n v="0"/>
    <x v="1"/>
    <n v="153000"/>
    <n v="1.2"/>
    <n v="136"/>
    <n v="0"/>
    <n v="1"/>
    <x v="0"/>
    <n v="1"/>
    <n v="0"/>
    <x v="1"/>
    <n v="32"/>
    <x v="1"/>
    <x v="1"/>
    <x v="1"/>
  </r>
  <r>
    <x v="10"/>
    <x v="0"/>
    <n v="0"/>
    <x v="0"/>
    <n v="2334"/>
    <n v="1"/>
    <n v="0"/>
    <x v="0"/>
    <n v="35"/>
    <n v="0"/>
    <n v="1"/>
    <x v="0"/>
    <n v="75000"/>
    <n v="0.9"/>
    <n v="142"/>
    <n v="0"/>
    <n v="1"/>
    <x v="1"/>
    <n v="0"/>
    <n v="1"/>
    <x v="0"/>
    <n v="126"/>
    <x v="1"/>
    <x v="1"/>
    <x v="1"/>
  </r>
  <r>
    <x v="10"/>
    <x v="0"/>
    <n v="0"/>
    <x v="0"/>
    <n v="121"/>
    <n v="1"/>
    <n v="0"/>
    <x v="0"/>
    <n v="40"/>
    <n v="0"/>
    <n v="1"/>
    <x v="0"/>
    <n v="260000"/>
    <n v="0.7"/>
    <n v="130"/>
    <n v="1"/>
    <n v="0"/>
    <x v="1"/>
    <n v="0"/>
    <n v="1"/>
    <x v="0"/>
    <n v="175"/>
    <x v="0"/>
    <x v="0"/>
    <x v="0"/>
  </r>
  <r>
    <x v="10"/>
    <x v="0"/>
    <n v="0"/>
    <x v="0"/>
    <n v="159"/>
    <n v="1"/>
    <n v="0"/>
    <x v="0"/>
    <n v="30"/>
    <n v="0"/>
    <n v="1"/>
    <x v="0"/>
    <n v="302000"/>
    <n v="1.2"/>
    <n v="138"/>
    <n v="0"/>
    <n v="1"/>
    <x v="0"/>
    <n v="0"/>
    <n v="1"/>
    <x v="0"/>
    <n v="29"/>
    <x v="0"/>
    <x v="0"/>
    <x v="0"/>
  </r>
  <r>
    <x v="10"/>
    <x v="1"/>
    <n v="1"/>
    <x v="1"/>
    <n v="582"/>
    <n v="1"/>
    <n v="0"/>
    <x v="0"/>
    <n v="38"/>
    <n v="0"/>
    <n v="1"/>
    <x v="0"/>
    <n v="310000"/>
    <n v="1.9"/>
    <n v="135"/>
    <n v="1"/>
    <n v="0"/>
    <x v="1"/>
    <n v="1"/>
    <n v="0"/>
    <x v="1"/>
    <n v="35"/>
    <x v="1"/>
    <x v="1"/>
    <x v="1"/>
  </r>
  <r>
    <x v="10"/>
    <x v="1"/>
    <n v="1"/>
    <x v="1"/>
    <n v="115"/>
    <n v="0"/>
    <n v="1"/>
    <x v="1"/>
    <n v="45"/>
    <n v="1"/>
    <n v="0"/>
    <x v="1"/>
    <n v="184000"/>
    <n v="0.9"/>
    <n v="134"/>
    <n v="1"/>
    <n v="0"/>
    <x v="0"/>
    <n v="1"/>
    <n v="0"/>
    <x v="1"/>
    <n v="118"/>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0"/>
    <n v="0"/>
    <x v="0"/>
    <n v="159"/>
    <n v="1"/>
    <n v="0"/>
    <x v="0"/>
    <n v="30"/>
    <n v="0"/>
    <n v="1"/>
    <x v="0"/>
    <n v="302000"/>
    <n v="1.2"/>
    <n v="138"/>
    <n v="0"/>
    <n v="1"/>
    <x v="0"/>
    <n v="0"/>
    <n v="1"/>
    <x v="0"/>
    <n v="29"/>
    <x v="0"/>
    <x v="0"/>
    <x v="0"/>
  </r>
  <r>
    <x v="10"/>
    <x v="1"/>
    <n v="1"/>
    <x v="1"/>
    <n v="1846"/>
    <n v="1"/>
    <n v="0"/>
    <x v="0"/>
    <n v="35"/>
    <n v="0"/>
    <n v="1"/>
    <x v="0"/>
    <n v="263358.03000000003"/>
    <n v="1.18"/>
    <n v="137"/>
    <n v="1"/>
    <n v="0"/>
    <x v="1"/>
    <n v="1"/>
    <n v="0"/>
    <x v="1"/>
    <n v="119"/>
    <x v="0"/>
    <x v="0"/>
    <x v="0"/>
  </r>
  <r>
    <x v="10"/>
    <x v="0"/>
    <n v="0"/>
    <x v="0"/>
    <n v="168"/>
    <n v="0"/>
    <n v="1"/>
    <x v="1"/>
    <n v="38"/>
    <n v="1"/>
    <n v="0"/>
    <x v="1"/>
    <n v="276000"/>
    <n v="1.1000000000000001"/>
    <n v="137"/>
    <n v="1"/>
    <n v="0"/>
    <x v="0"/>
    <n v="0"/>
    <n v="1"/>
    <x v="0"/>
    <n v="11"/>
    <x v="1"/>
    <x v="1"/>
    <x v="1"/>
  </r>
  <r>
    <x v="10"/>
    <x v="0"/>
    <n v="0"/>
    <x v="0"/>
    <n v="2334"/>
    <n v="1"/>
    <n v="0"/>
    <x v="0"/>
    <n v="35"/>
    <n v="0"/>
    <n v="1"/>
    <x v="0"/>
    <n v="75000"/>
    <n v="0.9"/>
    <n v="142"/>
    <n v="0"/>
    <n v="1"/>
    <x v="0"/>
    <n v="0"/>
    <n v="1"/>
    <x v="0"/>
    <n v="126"/>
    <x v="1"/>
    <x v="1"/>
    <x v="1"/>
  </r>
  <r>
    <x v="10"/>
    <x v="0"/>
    <n v="0"/>
    <x v="0"/>
    <n v="1051"/>
    <n v="1"/>
    <n v="0"/>
    <x v="0"/>
    <n v="30"/>
    <n v="0"/>
    <n v="1"/>
    <x v="0"/>
    <n v="232000"/>
    <n v="0.7"/>
    <n v="136"/>
    <n v="0"/>
    <n v="1"/>
    <x v="1"/>
    <n v="0"/>
    <n v="1"/>
    <x v="0"/>
    <n v="246"/>
    <x v="0"/>
    <x v="0"/>
    <x v="0"/>
  </r>
  <r>
    <x v="10"/>
    <x v="1"/>
    <n v="1"/>
    <x v="1"/>
    <n v="582"/>
    <n v="1"/>
    <n v="0"/>
    <x v="0"/>
    <n v="38"/>
    <n v="0"/>
    <n v="1"/>
    <x v="0"/>
    <n v="310000"/>
    <n v="1.9"/>
    <n v="135"/>
    <n v="1"/>
    <n v="0"/>
    <x v="1"/>
    <n v="1"/>
    <n v="0"/>
    <x v="1"/>
    <n v="35"/>
    <x v="1"/>
    <x v="1"/>
    <x v="1"/>
  </r>
  <r>
    <x v="10"/>
    <x v="0"/>
    <n v="0"/>
    <x v="0"/>
    <n v="115"/>
    <n v="0"/>
    <n v="1"/>
    <x v="1"/>
    <n v="20"/>
    <n v="0"/>
    <n v="1"/>
    <x v="0"/>
    <n v="189000"/>
    <n v="0.8"/>
    <n v="139"/>
    <n v="1"/>
    <n v="0"/>
    <x v="0"/>
    <n v="0"/>
    <n v="1"/>
    <x v="0"/>
    <n v="146"/>
    <x v="0"/>
    <x v="0"/>
    <x v="0"/>
  </r>
  <r>
    <x v="10"/>
    <x v="0"/>
    <n v="0"/>
    <x v="0"/>
    <n v="121"/>
    <n v="1"/>
    <n v="0"/>
    <x v="0"/>
    <n v="40"/>
    <n v="0"/>
    <n v="1"/>
    <x v="0"/>
    <n v="260000"/>
    <n v="0.7"/>
    <n v="130"/>
    <n v="1"/>
    <n v="0"/>
    <x v="0"/>
    <n v="0"/>
    <n v="1"/>
    <x v="0"/>
    <n v="175"/>
    <x v="0"/>
    <x v="0"/>
    <x v="0"/>
  </r>
  <r>
    <x v="10"/>
    <x v="0"/>
    <n v="0"/>
    <x v="0"/>
    <n v="121"/>
    <n v="1"/>
    <n v="0"/>
    <x v="0"/>
    <n v="40"/>
    <n v="0"/>
    <n v="1"/>
    <x v="0"/>
    <n v="260000"/>
    <n v="0.7"/>
    <n v="130"/>
    <n v="1"/>
    <n v="0"/>
    <x v="0"/>
    <n v="0"/>
    <n v="1"/>
    <x v="0"/>
    <n v="175"/>
    <x v="0"/>
    <x v="0"/>
    <x v="0"/>
  </r>
  <r>
    <x v="10"/>
    <x v="1"/>
    <n v="1"/>
    <x v="1"/>
    <n v="369"/>
    <n v="1"/>
    <n v="0"/>
    <x v="0"/>
    <n v="25"/>
    <n v="0"/>
    <n v="1"/>
    <x v="0"/>
    <n v="252000"/>
    <n v="1.6"/>
    <n v="136"/>
    <n v="1"/>
    <n v="0"/>
    <x v="0"/>
    <n v="0"/>
    <n v="1"/>
    <x v="0"/>
    <n v="90"/>
    <x v="0"/>
    <x v="0"/>
    <x v="0"/>
  </r>
  <r>
    <x v="10"/>
    <x v="1"/>
    <n v="1"/>
    <x v="1"/>
    <n v="582"/>
    <n v="0"/>
    <n v="1"/>
    <x v="1"/>
    <n v="50"/>
    <n v="0"/>
    <n v="1"/>
    <x v="0"/>
    <n v="153000"/>
    <n v="0.6"/>
    <n v="134"/>
    <n v="0"/>
    <n v="1"/>
    <x v="0"/>
    <n v="0"/>
    <n v="1"/>
    <x v="0"/>
    <n v="172"/>
    <x v="1"/>
    <x v="1"/>
    <x v="1"/>
  </r>
  <r>
    <x v="10"/>
    <x v="1"/>
    <n v="1"/>
    <x v="1"/>
    <n v="115"/>
    <n v="0"/>
    <n v="1"/>
    <x v="1"/>
    <n v="45"/>
    <n v="1"/>
    <n v="0"/>
    <x v="1"/>
    <n v="184000"/>
    <n v="0.9"/>
    <n v="134"/>
    <n v="1"/>
    <n v="0"/>
    <x v="1"/>
    <n v="1"/>
    <n v="0"/>
    <x v="1"/>
    <n v="118"/>
    <x v="0"/>
    <x v="0"/>
    <x v="0"/>
  </r>
  <r>
    <x v="10"/>
    <x v="1"/>
    <n v="1"/>
    <x v="1"/>
    <n v="482"/>
    <n v="1"/>
    <n v="0"/>
    <x v="0"/>
    <n v="30"/>
    <n v="0"/>
    <n v="1"/>
    <x v="0"/>
    <n v="329000"/>
    <n v="0.9"/>
    <n v="132"/>
    <n v="0"/>
    <n v="1"/>
    <x v="0"/>
    <n v="0"/>
    <n v="1"/>
    <x v="0"/>
    <n v="109"/>
    <x v="0"/>
    <x v="0"/>
    <x v="0"/>
  </r>
  <r>
    <x v="10"/>
    <x v="0"/>
    <n v="0"/>
    <x v="0"/>
    <n v="249"/>
    <n v="1"/>
    <n v="0"/>
    <x v="0"/>
    <n v="35"/>
    <n v="1"/>
    <n v="0"/>
    <x v="1"/>
    <n v="319000"/>
    <n v="1"/>
    <n v="128"/>
    <n v="0"/>
    <n v="1"/>
    <x v="1"/>
    <n v="0"/>
    <n v="1"/>
    <x v="0"/>
    <n v="28"/>
    <x v="1"/>
    <x v="1"/>
    <x v="1"/>
  </r>
  <r>
    <x v="10"/>
    <x v="0"/>
    <n v="0"/>
    <x v="0"/>
    <n v="1051"/>
    <n v="1"/>
    <n v="0"/>
    <x v="0"/>
    <n v="30"/>
    <n v="0"/>
    <n v="1"/>
    <x v="0"/>
    <n v="232000"/>
    <n v="0.7"/>
    <n v="136"/>
    <n v="0"/>
    <n v="1"/>
    <x v="1"/>
    <n v="0"/>
    <n v="1"/>
    <x v="0"/>
    <n v="246"/>
    <x v="0"/>
    <x v="0"/>
    <x v="0"/>
  </r>
  <r>
    <x v="10"/>
    <x v="0"/>
    <n v="0"/>
    <x v="0"/>
    <n v="159"/>
    <n v="1"/>
    <n v="0"/>
    <x v="0"/>
    <n v="30"/>
    <n v="0"/>
    <n v="1"/>
    <x v="0"/>
    <n v="302000"/>
    <n v="1.2"/>
    <n v="138"/>
    <n v="0"/>
    <n v="1"/>
    <x v="1"/>
    <n v="0"/>
    <n v="1"/>
    <x v="0"/>
    <n v="29"/>
    <x v="0"/>
    <x v="0"/>
    <x v="0"/>
  </r>
  <r>
    <x v="10"/>
    <x v="1"/>
    <n v="1"/>
    <x v="1"/>
    <n v="196"/>
    <n v="0"/>
    <n v="1"/>
    <x v="1"/>
    <n v="45"/>
    <n v="0"/>
    <n v="1"/>
    <x v="0"/>
    <n v="395000"/>
    <n v="1.6"/>
    <n v="136"/>
    <n v="1"/>
    <n v="0"/>
    <x v="1"/>
    <n v="1"/>
    <n v="0"/>
    <x v="1"/>
    <n v="285"/>
    <x v="0"/>
    <x v="0"/>
    <x v="0"/>
  </r>
  <r>
    <x v="10"/>
    <x v="0"/>
    <n v="0"/>
    <x v="0"/>
    <n v="168"/>
    <n v="0"/>
    <n v="1"/>
    <x v="1"/>
    <n v="38"/>
    <n v="1"/>
    <n v="0"/>
    <x v="1"/>
    <n v="276000"/>
    <n v="1.1000000000000001"/>
    <n v="137"/>
    <n v="1"/>
    <n v="0"/>
    <x v="0"/>
    <n v="0"/>
    <n v="1"/>
    <x v="0"/>
    <n v="11"/>
    <x v="1"/>
    <x v="1"/>
    <x v="1"/>
  </r>
  <r>
    <x v="10"/>
    <x v="1"/>
    <n v="1"/>
    <x v="1"/>
    <n v="369"/>
    <n v="1"/>
    <n v="0"/>
    <x v="0"/>
    <n v="25"/>
    <n v="0"/>
    <n v="1"/>
    <x v="0"/>
    <n v="252000"/>
    <n v="1.6"/>
    <n v="136"/>
    <n v="1"/>
    <n v="0"/>
    <x v="0"/>
    <n v="0"/>
    <n v="1"/>
    <x v="0"/>
    <n v="90"/>
    <x v="0"/>
    <x v="0"/>
    <x v="0"/>
  </r>
  <r>
    <x v="10"/>
    <x v="0"/>
    <n v="0"/>
    <x v="0"/>
    <n v="298"/>
    <n v="0"/>
    <n v="1"/>
    <x v="1"/>
    <n v="35"/>
    <n v="0"/>
    <n v="1"/>
    <x v="0"/>
    <n v="289000"/>
    <n v="0.9"/>
    <n v="140"/>
    <n v="1"/>
    <n v="0"/>
    <x v="0"/>
    <n v="1"/>
    <n v="0"/>
    <x v="1"/>
    <n v="240"/>
    <x v="0"/>
    <x v="0"/>
    <x v="0"/>
  </r>
  <r>
    <x v="10"/>
    <x v="0"/>
    <n v="0"/>
    <x v="0"/>
    <n v="121"/>
    <n v="1"/>
    <n v="0"/>
    <x v="0"/>
    <n v="40"/>
    <n v="0"/>
    <n v="1"/>
    <x v="0"/>
    <n v="260000"/>
    <n v="0.7"/>
    <n v="130"/>
    <n v="1"/>
    <n v="0"/>
    <x v="0"/>
    <n v="0"/>
    <n v="1"/>
    <x v="0"/>
    <n v="175"/>
    <x v="0"/>
    <x v="0"/>
    <x v="0"/>
  </r>
  <r>
    <x v="10"/>
    <x v="1"/>
    <n v="1"/>
    <x v="1"/>
    <n v="482"/>
    <n v="1"/>
    <n v="0"/>
    <x v="0"/>
    <n v="30"/>
    <n v="0"/>
    <n v="1"/>
    <x v="0"/>
    <n v="329000"/>
    <n v="0.9"/>
    <n v="132"/>
    <n v="0"/>
    <n v="1"/>
    <x v="0"/>
    <n v="0"/>
    <n v="1"/>
    <x v="0"/>
    <n v="109"/>
    <x v="0"/>
    <x v="0"/>
    <x v="0"/>
  </r>
  <r>
    <x v="10"/>
    <x v="1"/>
    <n v="1"/>
    <x v="1"/>
    <n v="2522"/>
    <n v="0"/>
    <n v="1"/>
    <x v="1"/>
    <n v="30"/>
    <n v="1"/>
    <n v="0"/>
    <x v="1"/>
    <n v="404000"/>
    <n v="0.5"/>
    <n v="139"/>
    <n v="0"/>
    <n v="1"/>
    <x v="1"/>
    <n v="0"/>
    <n v="1"/>
    <x v="0"/>
    <n v="214"/>
    <x v="0"/>
    <x v="0"/>
    <x v="0"/>
  </r>
  <r>
    <x v="10"/>
    <x v="0"/>
    <n v="0"/>
    <x v="0"/>
    <n v="167"/>
    <n v="1"/>
    <n v="0"/>
    <x v="0"/>
    <n v="45"/>
    <n v="0"/>
    <n v="1"/>
    <x v="0"/>
    <n v="362000"/>
    <n v="1"/>
    <n v="136"/>
    <n v="0"/>
    <n v="1"/>
    <x v="1"/>
    <n v="0"/>
    <n v="1"/>
    <x v="0"/>
    <n v="187"/>
    <x v="0"/>
    <x v="0"/>
    <x v="0"/>
  </r>
  <r>
    <x v="10"/>
    <x v="1"/>
    <n v="1"/>
    <x v="1"/>
    <n v="185"/>
    <n v="0"/>
    <n v="1"/>
    <x v="1"/>
    <n v="30"/>
    <n v="0"/>
    <n v="1"/>
    <x v="0"/>
    <n v="266000"/>
    <n v="0.7"/>
    <n v="141"/>
    <n v="1"/>
    <n v="0"/>
    <x v="1"/>
    <n v="1"/>
    <n v="0"/>
    <x v="1"/>
    <n v="112"/>
    <x v="0"/>
    <x v="0"/>
    <x v="0"/>
  </r>
  <r>
    <x v="10"/>
    <x v="1"/>
    <n v="1"/>
    <x v="1"/>
    <n v="250"/>
    <n v="0"/>
    <n v="1"/>
    <x v="1"/>
    <n v="25"/>
    <n v="0"/>
    <n v="1"/>
    <x v="0"/>
    <n v="262000"/>
    <n v="1"/>
    <n v="136"/>
    <n v="1"/>
    <n v="0"/>
    <x v="0"/>
    <n v="1"/>
    <n v="0"/>
    <x v="1"/>
    <n v="120"/>
    <x v="0"/>
    <x v="0"/>
    <x v="0"/>
  </r>
  <r>
    <x v="10"/>
    <x v="1"/>
    <n v="1"/>
    <x v="1"/>
    <n v="115"/>
    <n v="0"/>
    <n v="1"/>
    <x v="1"/>
    <n v="45"/>
    <n v="1"/>
    <n v="0"/>
    <x v="1"/>
    <n v="184000"/>
    <n v="0.9"/>
    <n v="134"/>
    <n v="1"/>
    <n v="0"/>
    <x v="0"/>
    <n v="1"/>
    <n v="0"/>
    <x v="1"/>
    <n v="118"/>
    <x v="0"/>
    <x v="0"/>
    <x v="0"/>
  </r>
  <r>
    <x v="10"/>
    <x v="1"/>
    <n v="1"/>
    <x v="1"/>
    <n v="582"/>
    <n v="0"/>
    <n v="1"/>
    <x v="1"/>
    <n v="62"/>
    <n v="1"/>
    <n v="0"/>
    <x v="1"/>
    <n v="147000"/>
    <n v="0.8"/>
    <n v="140"/>
    <n v="1"/>
    <n v="0"/>
    <x v="0"/>
    <n v="1"/>
    <n v="0"/>
    <x v="1"/>
    <n v="192"/>
    <x v="0"/>
    <x v="0"/>
    <x v="0"/>
  </r>
  <r>
    <x v="10"/>
    <x v="0"/>
    <n v="0"/>
    <x v="0"/>
    <n v="168"/>
    <n v="0"/>
    <n v="1"/>
    <x v="1"/>
    <n v="38"/>
    <n v="1"/>
    <n v="0"/>
    <x v="1"/>
    <n v="276000"/>
    <n v="1.1000000000000001"/>
    <n v="137"/>
    <n v="1"/>
    <n v="0"/>
    <x v="0"/>
    <n v="0"/>
    <n v="1"/>
    <x v="0"/>
    <n v="11"/>
    <x v="1"/>
    <x v="1"/>
    <x v="1"/>
  </r>
  <r>
    <x v="10"/>
    <x v="1"/>
    <n v="1"/>
    <x v="1"/>
    <n v="185"/>
    <n v="0"/>
    <n v="1"/>
    <x v="1"/>
    <n v="30"/>
    <n v="0"/>
    <n v="1"/>
    <x v="0"/>
    <n v="266000"/>
    <n v="0.7"/>
    <n v="141"/>
    <n v="1"/>
    <n v="0"/>
    <x v="0"/>
    <n v="1"/>
    <n v="0"/>
    <x v="1"/>
    <n v="112"/>
    <x v="0"/>
    <x v="0"/>
    <x v="0"/>
  </r>
  <r>
    <x v="10"/>
    <x v="0"/>
    <n v="0"/>
    <x v="0"/>
    <n v="47"/>
    <n v="1"/>
    <n v="0"/>
    <x v="0"/>
    <n v="35"/>
    <n v="1"/>
    <n v="0"/>
    <x v="1"/>
    <n v="319000"/>
    <n v="1"/>
    <n v="128"/>
    <n v="0"/>
    <n v="1"/>
    <x v="0"/>
    <n v="0"/>
    <n v="1"/>
    <x v="0"/>
    <n v="28"/>
    <x v="1"/>
    <x v="1"/>
    <x v="1"/>
  </r>
  <r>
    <x v="10"/>
    <x v="0"/>
    <n v="0"/>
    <x v="0"/>
    <n v="249"/>
    <n v="1"/>
    <n v="0"/>
    <x v="0"/>
    <n v="35"/>
    <n v="1"/>
    <n v="0"/>
    <x v="1"/>
    <n v="319000"/>
    <n v="1"/>
    <n v="128"/>
    <n v="0"/>
    <n v="1"/>
    <x v="1"/>
    <n v="0"/>
    <n v="1"/>
    <x v="0"/>
    <n v="28"/>
    <x v="1"/>
    <x v="1"/>
    <x v="1"/>
  </r>
  <r>
    <x v="10"/>
    <x v="0"/>
    <n v="0"/>
    <x v="0"/>
    <n v="121"/>
    <n v="1"/>
    <n v="0"/>
    <x v="0"/>
    <n v="40"/>
    <n v="0"/>
    <n v="1"/>
    <x v="0"/>
    <n v="260000"/>
    <n v="0.7"/>
    <n v="130"/>
    <n v="1"/>
    <n v="0"/>
    <x v="1"/>
    <n v="0"/>
    <n v="1"/>
    <x v="0"/>
    <n v="175"/>
    <x v="0"/>
    <x v="0"/>
    <x v="0"/>
  </r>
  <r>
    <x v="10"/>
    <x v="0"/>
    <n v="0"/>
    <x v="0"/>
    <n v="298"/>
    <n v="0"/>
    <n v="1"/>
    <x v="1"/>
    <n v="35"/>
    <n v="0"/>
    <n v="1"/>
    <x v="0"/>
    <n v="362000"/>
    <n v="0.9"/>
    <n v="140"/>
    <n v="1"/>
    <n v="0"/>
    <x v="0"/>
    <n v="1"/>
    <n v="0"/>
    <x v="1"/>
    <n v="240"/>
    <x v="0"/>
    <x v="0"/>
    <x v="0"/>
  </r>
  <r>
    <x v="10"/>
    <x v="1"/>
    <n v="1"/>
    <x v="1"/>
    <n v="582"/>
    <n v="1"/>
    <n v="0"/>
    <x v="0"/>
    <n v="38"/>
    <n v="0"/>
    <n v="1"/>
    <x v="0"/>
    <n v="310000"/>
    <n v="1.9"/>
    <n v="135"/>
    <n v="1"/>
    <n v="0"/>
    <x v="0"/>
    <n v="1"/>
    <n v="0"/>
    <x v="1"/>
    <n v="35"/>
    <x v="1"/>
    <x v="1"/>
    <x v="1"/>
  </r>
  <r>
    <x v="10"/>
    <x v="0"/>
    <n v="0"/>
    <x v="0"/>
    <n v="298"/>
    <n v="0"/>
    <n v="1"/>
    <x v="1"/>
    <n v="35"/>
    <n v="0"/>
    <n v="1"/>
    <x v="0"/>
    <n v="362000"/>
    <n v="0.9"/>
    <n v="140"/>
    <n v="1"/>
    <n v="0"/>
    <x v="0"/>
    <n v="1"/>
    <n v="0"/>
    <x v="1"/>
    <n v="240"/>
    <x v="0"/>
    <x v="0"/>
    <x v="0"/>
  </r>
  <r>
    <x v="10"/>
    <x v="0"/>
    <n v="0"/>
    <x v="0"/>
    <n v="1051"/>
    <n v="1"/>
    <n v="0"/>
    <x v="0"/>
    <n v="30"/>
    <n v="0"/>
    <n v="1"/>
    <x v="0"/>
    <n v="232000"/>
    <n v="0.7"/>
    <n v="136"/>
    <n v="0"/>
    <n v="1"/>
    <x v="0"/>
    <n v="0"/>
    <n v="1"/>
    <x v="0"/>
    <n v="246"/>
    <x v="0"/>
    <x v="0"/>
    <x v="0"/>
  </r>
  <r>
    <x v="10"/>
    <x v="0"/>
    <n v="0"/>
    <x v="0"/>
    <n v="298"/>
    <n v="0"/>
    <n v="1"/>
    <x v="1"/>
    <n v="35"/>
    <n v="0"/>
    <n v="1"/>
    <x v="0"/>
    <n v="362000"/>
    <n v="0.9"/>
    <n v="140"/>
    <n v="1"/>
    <n v="0"/>
    <x v="1"/>
    <n v="1"/>
    <n v="0"/>
    <x v="1"/>
    <n v="240"/>
    <x v="0"/>
    <x v="0"/>
    <x v="0"/>
  </r>
  <r>
    <x v="10"/>
    <x v="1"/>
    <n v="1"/>
    <x v="1"/>
    <n v="582"/>
    <n v="0"/>
    <n v="1"/>
    <x v="1"/>
    <n v="62"/>
    <n v="1"/>
    <n v="0"/>
    <x v="1"/>
    <n v="147000"/>
    <n v="0.8"/>
    <n v="140"/>
    <n v="1"/>
    <n v="0"/>
    <x v="0"/>
    <n v="1"/>
    <n v="0"/>
    <x v="1"/>
    <n v="192"/>
    <x v="0"/>
    <x v="0"/>
    <x v="0"/>
  </r>
  <r>
    <x v="10"/>
    <x v="1"/>
    <n v="1"/>
    <x v="1"/>
    <n v="245"/>
    <n v="0"/>
    <n v="1"/>
    <x v="1"/>
    <n v="45"/>
    <n v="1"/>
    <n v="0"/>
    <x v="1"/>
    <n v="274000"/>
    <n v="1"/>
    <n v="133"/>
    <n v="1"/>
    <n v="0"/>
    <x v="0"/>
    <n v="0"/>
    <n v="1"/>
    <x v="0"/>
    <n v="215"/>
    <x v="0"/>
    <x v="0"/>
    <x v="0"/>
  </r>
  <r>
    <x v="10"/>
    <x v="0"/>
    <n v="0"/>
    <x v="0"/>
    <n v="298"/>
    <n v="0"/>
    <n v="1"/>
    <x v="1"/>
    <n v="35"/>
    <n v="0"/>
    <n v="1"/>
    <x v="0"/>
    <n v="362000"/>
    <n v="0.9"/>
    <n v="140"/>
    <n v="1"/>
    <n v="0"/>
    <x v="0"/>
    <n v="1"/>
    <n v="0"/>
    <x v="1"/>
    <n v="240"/>
    <x v="0"/>
    <x v="0"/>
    <x v="0"/>
  </r>
  <r>
    <x v="10"/>
    <x v="0"/>
    <n v="0"/>
    <x v="0"/>
    <n v="1051"/>
    <n v="1"/>
    <n v="0"/>
    <x v="0"/>
    <n v="30"/>
    <n v="0"/>
    <n v="1"/>
    <x v="0"/>
    <n v="232000"/>
    <n v="0.7"/>
    <n v="136"/>
    <n v="0"/>
    <n v="1"/>
    <x v="0"/>
    <n v="0"/>
    <n v="1"/>
    <x v="0"/>
    <n v="246"/>
    <x v="0"/>
    <x v="0"/>
    <x v="0"/>
  </r>
  <r>
    <x v="10"/>
    <x v="1"/>
    <n v="1"/>
    <x v="1"/>
    <n v="369"/>
    <n v="1"/>
    <n v="0"/>
    <x v="0"/>
    <n v="25"/>
    <n v="0"/>
    <n v="1"/>
    <x v="0"/>
    <n v="252000"/>
    <n v="1.6"/>
    <n v="136"/>
    <n v="1"/>
    <n v="0"/>
    <x v="1"/>
    <n v="0"/>
    <n v="1"/>
    <x v="0"/>
    <n v="90"/>
    <x v="0"/>
    <x v="0"/>
    <x v="0"/>
  </r>
  <r>
    <x v="10"/>
    <x v="1"/>
    <n v="1"/>
    <x v="1"/>
    <n v="250"/>
    <n v="0"/>
    <n v="1"/>
    <x v="1"/>
    <n v="25"/>
    <n v="0"/>
    <n v="1"/>
    <x v="0"/>
    <n v="262000"/>
    <n v="1"/>
    <n v="136"/>
    <n v="1"/>
    <n v="0"/>
    <x v="0"/>
    <n v="1"/>
    <n v="0"/>
    <x v="1"/>
    <n v="120"/>
    <x v="0"/>
    <x v="0"/>
    <x v="0"/>
  </r>
  <r>
    <x v="10"/>
    <x v="1"/>
    <n v="1"/>
    <x v="1"/>
    <n v="1548"/>
    <n v="0"/>
    <n v="1"/>
    <x v="1"/>
    <n v="30"/>
    <n v="1"/>
    <n v="0"/>
    <x v="1"/>
    <n v="211000"/>
    <n v="0.8"/>
    <n v="138"/>
    <n v="1"/>
    <n v="0"/>
    <x v="0"/>
    <n v="0"/>
    <n v="1"/>
    <x v="0"/>
    <n v="108"/>
    <x v="0"/>
    <x v="0"/>
    <x v="0"/>
  </r>
  <r>
    <x v="10"/>
    <x v="1"/>
    <n v="1"/>
    <x v="1"/>
    <n v="1846"/>
    <n v="1"/>
    <n v="0"/>
    <x v="0"/>
    <n v="35"/>
    <n v="0"/>
    <n v="1"/>
    <x v="0"/>
    <n v="263358.03000000003"/>
    <n v="1.18"/>
    <n v="137"/>
    <n v="1"/>
    <n v="0"/>
    <x v="0"/>
    <n v="1"/>
    <n v="0"/>
    <x v="1"/>
    <n v="119"/>
    <x v="0"/>
    <x v="0"/>
    <x v="0"/>
  </r>
  <r>
    <x v="10"/>
    <x v="0"/>
    <n v="0"/>
    <x v="0"/>
    <n v="54"/>
    <n v="0"/>
    <n v="1"/>
    <x v="1"/>
    <n v="40"/>
    <n v="0"/>
    <n v="1"/>
    <x v="0"/>
    <n v="279000"/>
    <n v="0.8"/>
    <n v="141"/>
    <n v="1"/>
    <n v="0"/>
    <x v="0"/>
    <n v="0"/>
    <n v="1"/>
    <x v="0"/>
    <n v="250"/>
    <x v="0"/>
    <x v="0"/>
    <x v="0"/>
  </r>
  <r>
    <x v="10"/>
    <x v="1"/>
    <n v="1"/>
    <x v="1"/>
    <n v="318"/>
    <n v="0"/>
    <n v="1"/>
    <x v="1"/>
    <n v="40"/>
    <n v="1"/>
    <n v="0"/>
    <x v="1"/>
    <n v="216000"/>
    <n v="2.2999999999999998"/>
    <n v="131"/>
    <n v="0"/>
    <n v="1"/>
    <x v="0"/>
    <n v="0"/>
    <n v="1"/>
    <x v="0"/>
    <n v="60"/>
    <x v="1"/>
    <x v="1"/>
    <x v="1"/>
  </r>
  <r>
    <x v="10"/>
    <x v="0"/>
    <n v="0"/>
    <x v="0"/>
    <n v="1051"/>
    <n v="1"/>
    <n v="0"/>
    <x v="0"/>
    <n v="30"/>
    <n v="0"/>
    <n v="1"/>
    <x v="0"/>
    <n v="232000"/>
    <n v="0.7"/>
    <n v="136"/>
    <n v="0"/>
    <n v="1"/>
    <x v="1"/>
    <n v="0"/>
    <n v="1"/>
    <x v="0"/>
    <n v="246"/>
    <x v="0"/>
    <x v="0"/>
    <x v="0"/>
  </r>
  <r>
    <x v="10"/>
    <x v="1"/>
    <n v="1"/>
    <x v="1"/>
    <n v="482"/>
    <n v="1"/>
    <n v="0"/>
    <x v="0"/>
    <n v="30"/>
    <n v="0"/>
    <n v="1"/>
    <x v="0"/>
    <n v="329000"/>
    <n v="0.9"/>
    <n v="132"/>
    <n v="0"/>
    <n v="1"/>
    <x v="1"/>
    <n v="0"/>
    <n v="1"/>
    <x v="0"/>
    <n v="109"/>
    <x v="0"/>
    <x v="0"/>
    <x v="0"/>
  </r>
  <r>
    <x v="10"/>
    <x v="1"/>
    <n v="1"/>
    <x v="1"/>
    <n v="2522"/>
    <n v="0"/>
    <n v="1"/>
    <x v="1"/>
    <n v="30"/>
    <n v="1"/>
    <n v="0"/>
    <x v="1"/>
    <n v="404000"/>
    <n v="0.5"/>
    <n v="139"/>
    <n v="0"/>
    <n v="1"/>
    <x v="1"/>
    <n v="0"/>
    <n v="1"/>
    <x v="0"/>
    <n v="214"/>
    <x v="0"/>
    <x v="0"/>
    <x v="0"/>
  </r>
  <r>
    <x v="10"/>
    <x v="1"/>
    <n v="1"/>
    <x v="1"/>
    <n v="1846"/>
    <n v="1"/>
    <n v="0"/>
    <x v="0"/>
    <n v="35"/>
    <n v="0"/>
    <n v="1"/>
    <x v="0"/>
    <n v="263358.03000000003"/>
    <n v="1.18"/>
    <n v="137"/>
    <n v="1"/>
    <n v="0"/>
    <x v="1"/>
    <n v="1"/>
    <n v="0"/>
    <x v="1"/>
    <n v="119"/>
    <x v="0"/>
    <x v="0"/>
    <x v="0"/>
  </r>
  <r>
    <x v="10"/>
    <x v="0"/>
    <n v="0"/>
    <x v="0"/>
    <n v="582"/>
    <n v="1"/>
    <n v="0"/>
    <x v="0"/>
    <n v="20"/>
    <n v="1"/>
    <n v="0"/>
    <x v="1"/>
    <n v="279000"/>
    <n v="1"/>
    <n v="134"/>
    <n v="0"/>
    <n v="1"/>
    <x v="0"/>
    <n v="0"/>
    <n v="1"/>
    <x v="0"/>
    <n v="186"/>
    <x v="0"/>
    <x v="0"/>
    <x v="0"/>
  </r>
  <r>
    <x v="10"/>
    <x v="1"/>
    <n v="1"/>
    <x v="1"/>
    <n v="2522"/>
    <n v="0"/>
    <n v="1"/>
    <x v="1"/>
    <n v="30"/>
    <n v="1"/>
    <n v="0"/>
    <x v="1"/>
    <n v="404000"/>
    <n v="0.5"/>
    <n v="139"/>
    <n v="0"/>
    <n v="1"/>
    <x v="1"/>
    <n v="0"/>
    <n v="1"/>
    <x v="0"/>
    <n v="214"/>
    <x v="0"/>
    <x v="0"/>
    <x v="0"/>
  </r>
  <r>
    <x v="10"/>
    <x v="0"/>
    <n v="0"/>
    <x v="0"/>
    <n v="168"/>
    <n v="0"/>
    <n v="1"/>
    <x v="1"/>
    <n v="38"/>
    <n v="1"/>
    <n v="0"/>
    <x v="1"/>
    <n v="276000"/>
    <n v="1.1000000000000001"/>
    <n v="137"/>
    <n v="1"/>
    <n v="0"/>
    <x v="1"/>
    <n v="0"/>
    <n v="1"/>
    <x v="0"/>
    <n v="11"/>
    <x v="1"/>
    <x v="1"/>
    <x v="1"/>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249"/>
    <n v="1"/>
    <n v="0"/>
    <x v="0"/>
    <n v="35"/>
    <n v="1"/>
    <n v="0"/>
    <x v="1"/>
    <n v="319000"/>
    <n v="1"/>
    <n v="128"/>
    <n v="0"/>
    <n v="1"/>
    <x v="0"/>
    <n v="0"/>
    <n v="1"/>
    <x v="0"/>
    <n v="28"/>
    <x v="1"/>
    <x v="1"/>
    <x v="1"/>
  </r>
  <r>
    <x v="10"/>
    <x v="1"/>
    <n v="1"/>
    <x v="1"/>
    <n v="185"/>
    <n v="0"/>
    <n v="1"/>
    <x v="1"/>
    <n v="30"/>
    <n v="0"/>
    <n v="1"/>
    <x v="0"/>
    <n v="266000"/>
    <n v="0.7"/>
    <n v="141"/>
    <n v="1"/>
    <n v="0"/>
    <x v="1"/>
    <n v="1"/>
    <n v="0"/>
    <x v="1"/>
    <n v="112"/>
    <x v="0"/>
    <x v="0"/>
    <x v="0"/>
  </r>
  <r>
    <x v="10"/>
    <x v="0"/>
    <n v="0"/>
    <x v="0"/>
    <n v="159"/>
    <n v="1"/>
    <n v="0"/>
    <x v="0"/>
    <n v="30"/>
    <n v="0"/>
    <n v="1"/>
    <x v="0"/>
    <n v="302000"/>
    <n v="1.2"/>
    <n v="138"/>
    <n v="0"/>
    <n v="1"/>
    <x v="0"/>
    <n v="0"/>
    <n v="1"/>
    <x v="0"/>
    <n v="29"/>
    <x v="0"/>
    <x v="0"/>
    <x v="0"/>
  </r>
  <r>
    <x v="10"/>
    <x v="1"/>
    <n v="1"/>
    <x v="1"/>
    <n v="582"/>
    <n v="0"/>
    <n v="1"/>
    <x v="1"/>
    <n v="62"/>
    <n v="1"/>
    <n v="0"/>
    <x v="1"/>
    <n v="147000"/>
    <n v="0.8"/>
    <n v="140"/>
    <n v="1"/>
    <n v="0"/>
    <x v="1"/>
    <n v="1"/>
    <n v="0"/>
    <x v="1"/>
    <n v="192"/>
    <x v="0"/>
    <x v="0"/>
    <x v="0"/>
  </r>
  <r>
    <x v="10"/>
    <x v="0"/>
    <n v="0"/>
    <x v="0"/>
    <n v="168"/>
    <n v="0"/>
    <n v="1"/>
    <x v="1"/>
    <n v="38"/>
    <n v="1"/>
    <n v="0"/>
    <x v="1"/>
    <n v="276000"/>
    <n v="1.1000000000000001"/>
    <n v="137"/>
    <n v="1"/>
    <n v="0"/>
    <x v="0"/>
    <n v="0"/>
    <n v="1"/>
    <x v="0"/>
    <n v="11"/>
    <x v="1"/>
    <x v="1"/>
    <x v="1"/>
  </r>
  <r>
    <x v="10"/>
    <x v="0"/>
    <n v="0"/>
    <x v="0"/>
    <n v="168"/>
    <n v="0"/>
    <n v="1"/>
    <x v="1"/>
    <n v="38"/>
    <n v="1"/>
    <n v="0"/>
    <x v="1"/>
    <n v="276000"/>
    <n v="1.1000000000000001"/>
    <n v="137"/>
    <n v="1"/>
    <n v="0"/>
    <x v="0"/>
    <n v="0"/>
    <n v="1"/>
    <x v="0"/>
    <n v="11"/>
    <x v="1"/>
    <x v="1"/>
    <x v="1"/>
  </r>
  <r>
    <x v="10"/>
    <x v="0"/>
    <n v="0"/>
    <x v="0"/>
    <n v="115"/>
    <n v="0"/>
    <n v="1"/>
    <x v="1"/>
    <n v="20"/>
    <n v="0"/>
    <n v="1"/>
    <x v="0"/>
    <n v="189000"/>
    <n v="0.8"/>
    <n v="139"/>
    <n v="1"/>
    <n v="0"/>
    <x v="0"/>
    <n v="0"/>
    <n v="1"/>
    <x v="0"/>
    <n v="146"/>
    <x v="0"/>
    <x v="0"/>
    <x v="0"/>
  </r>
  <r>
    <x v="10"/>
    <x v="1"/>
    <n v="1"/>
    <x v="1"/>
    <n v="196"/>
    <n v="0"/>
    <n v="1"/>
    <x v="1"/>
    <n v="45"/>
    <n v="0"/>
    <n v="1"/>
    <x v="0"/>
    <n v="395000"/>
    <n v="1.6"/>
    <n v="136"/>
    <n v="1"/>
    <n v="0"/>
    <x v="0"/>
    <n v="1"/>
    <n v="0"/>
    <x v="1"/>
    <n v="285"/>
    <x v="0"/>
    <x v="0"/>
    <x v="0"/>
  </r>
  <r>
    <x v="10"/>
    <x v="1"/>
    <n v="1"/>
    <x v="1"/>
    <n v="196"/>
    <n v="0"/>
    <n v="1"/>
    <x v="1"/>
    <n v="45"/>
    <n v="0"/>
    <n v="1"/>
    <x v="0"/>
    <n v="395000"/>
    <n v="1.6"/>
    <n v="136"/>
    <n v="1"/>
    <n v="0"/>
    <x v="0"/>
    <n v="1"/>
    <n v="0"/>
    <x v="1"/>
    <n v="285"/>
    <x v="0"/>
    <x v="0"/>
    <x v="0"/>
  </r>
  <r>
    <x v="10"/>
    <x v="0"/>
    <n v="0"/>
    <x v="0"/>
    <n v="168"/>
    <n v="0"/>
    <n v="1"/>
    <x v="1"/>
    <n v="38"/>
    <n v="1"/>
    <n v="0"/>
    <x v="1"/>
    <n v="276000"/>
    <n v="1.1000000000000001"/>
    <n v="137"/>
    <n v="1"/>
    <n v="0"/>
    <x v="0"/>
    <n v="0"/>
    <n v="1"/>
    <x v="0"/>
    <n v="11"/>
    <x v="1"/>
    <x v="1"/>
    <x v="1"/>
  </r>
  <r>
    <x v="10"/>
    <x v="1"/>
    <n v="1"/>
    <x v="1"/>
    <n v="369"/>
    <n v="1"/>
    <n v="0"/>
    <x v="0"/>
    <n v="25"/>
    <n v="0"/>
    <n v="1"/>
    <x v="0"/>
    <n v="252000"/>
    <n v="1.6"/>
    <n v="136"/>
    <n v="1"/>
    <n v="0"/>
    <x v="0"/>
    <n v="0"/>
    <n v="1"/>
    <x v="0"/>
    <n v="90"/>
    <x v="0"/>
    <x v="0"/>
    <x v="0"/>
  </r>
  <r>
    <x v="10"/>
    <x v="0"/>
    <n v="0"/>
    <x v="0"/>
    <n v="582"/>
    <n v="1"/>
    <n v="0"/>
    <x v="0"/>
    <n v="20"/>
    <n v="1"/>
    <n v="0"/>
    <x v="1"/>
    <n v="279000"/>
    <n v="1"/>
    <n v="134"/>
    <n v="0"/>
    <n v="1"/>
    <x v="0"/>
    <n v="0"/>
    <n v="1"/>
    <x v="0"/>
    <n v="186"/>
    <x v="0"/>
    <x v="0"/>
    <x v="0"/>
  </r>
  <r>
    <x v="10"/>
    <x v="0"/>
    <n v="0"/>
    <x v="0"/>
    <n v="168"/>
    <n v="0"/>
    <n v="1"/>
    <x v="1"/>
    <n v="38"/>
    <n v="1"/>
    <n v="0"/>
    <x v="1"/>
    <n v="276000"/>
    <n v="1.1000000000000001"/>
    <n v="137"/>
    <n v="1"/>
    <n v="0"/>
    <x v="1"/>
    <n v="0"/>
    <n v="1"/>
    <x v="0"/>
    <n v="11"/>
    <x v="1"/>
    <x v="1"/>
    <x v="1"/>
  </r>
  <r>
    <x v="10"/>
    <x v="1"/>
    <n v="1"/>
    <x v="1"/>
    <n v="582"/>
    <n v="0"/>
    <n v="1"/>
    <x v="1"/>
    <n v="62"/>
    <n v="1"/>
    <n v="0"/>
    <x v="1"/>
    <n v="147000"/>
    <n v="0.8"/>
    <n v="140"/>
    <n v="1"/>
    <n v="0"/>
    <x v="0"/>
    <n v="1"/>
    <n v="0"/>
    <x v="1"/>
    <n v="192"/>
    <x v="0"/>
    <x v="0"/>
    <x v="0"/>
  </r>
  <r>
    <x v="10"/>
    <x v="0"/>
    <n v="0"/>
    <x v="0"/>
    <n v="121"/>
    <n v="1"/>
    <n v="0"/>
    <x v="0"/>
    <n v="40"/>
    <n v="0"/>
    <n v="1"/>
    <x v="0"/>
    <n v="260000"/>
    <n v="0.7"/>
    <n v="130"/>
    <n v="1"/>
    <n v="0"/>
    <x v="0"/>
    <n v="0"/>
    <n v="1"/>
    <x v="0"/>
    <n v="175"/>
    <x v="0"/>
    <x v="0"/>
    <x v="0"/>
  </r>
  <r>
    <x v="10"/>
    <x v="1"/>
    <n v="1"/>
    <x v="1"/>
    <n v="124"/>
    <n v="1"/>
    <n v="0"/>
    <x v="0"/>
    <n v="30"/>
    <n v="1"/>
    <n v="0"/>
    <x v="1"/>
    <n v="153000"/>
    <n v="1.2"/>
    <n v="136"/>
    <n v="0"/>
    <n v="1"/>
    <x v="0"/>
    <n v="1"/>
    <n v="0"/>
    <x v="1"/>
    <n v="32"/>
    <x v="1"/>
    <x v="1"/>
    <x v="1"/>
  </r>
  <r>
    <x v="10"/>
    <x v="0"/>
    <n v="0"/>
    <x v="0"/>
    <n v="249"/>
    <n v="1"/>
    <n v="0"/>
    <x v="0"/>
    <n v="35"/>
    <n v="1"/>
    <n v="0"/>
    <x v="1"/>
    <n v="319000"/>
    <n v="1"/>
    <n v="128"/>
    <n v="0"/>
    <n v="1"/>
    <x v="1"/>
    <n v="0"/>
    <n v="1"/>
    <x v="0"/>
    <n v="28"/>
    <x v="1"/>
    <x v="1"/>
    <x v="1"/>
  </r>
  <r>
    <x v="10"/>
    <x v="0"/>
    <n v="0"/>
    <x v="0"/>
    <n v="298"/>
    <n v="0"/>
    <n v="1"/>
    <x v="1"/>
    <n v="35"/>
    <n v="0"/>
    <n v="1"/>
    <x v="0"/>
    <n v="362000"/>
    <n v="0.9"/>
    <n v="140"/>
    <n v="1"/>
    <n v="0"/>
    <x v="1"/>
    <n v="1"/>
    <n v="0"/>
    <x v="1"/>
    <n v="240"/>
    <x v="0"/>
    <x v="0"/>
    <x v="0"/>
  </r>
  <r>
    <x v="10"/>
    <x v="0"/>
    <n v="0"/>
    <x v="0"/>
    <n v="159"/>
    <n v="1"/>
    <n v="0"/>
    <x v="0"/>
    <n v="30"/>
    <n v="0"/>
    <n v="1"/>
    <x v="0"/>
    <n v="302000"/>
    <n v="1.2"/>
    <n v="138"/>
    <n v="0"/>
    <n v="1"/>
    <x v="0"/>
    <n v="0"/>
    <n v="1"/>
    <x v="0"/>
    <n v="29"/>
    <x v="0"/>
    <x v="0"/>
    <x v="0"/>
  </r>
  <r>
    <x v="10"/>
    <x v="0"/>
    <n v="0"/>
    <x v="0"/>
    <n v="111"/>
    <n v="0"/>
    <n v="1"/>
    <x v="1"/>
    <n v="20"/>
    <n v="0"/>
    <n v="1"/>
    <x v="0"/>
    <n v="210000"/>
    <n v="1.9"/>
    <n v="137"/>
    <n v="1"/>
    <n v="0"/>
    <x v="1"/>
    <n v="0"/>
    <n v="1"/>
    <x v="0"/>
    <n v="7"/>
    <x v="1"/>
    <x v="1"/>
    <x v="1"/>
  </r>
  <r>
    <x v="10"/>
    <x v="1"/>
    <n v="1"/>
    <x v="1"/>
    <n v="2522"/>
    <n v="0"/>
    <n v="1"/>
    <x v="1"/>
    <n v="30"/>
    <n v="1"/>
    <n v="0"/>
    <x v="1"/>
    <n v="404000"/>
    <n v="0.5"/>
    <n v="139"/>
    <n v="0"/>
    <n v="1"/>
    <x v="0"/>
    <n v="0"/>
    <n v="1"/>
    <x v="0"/>
    <n v="214"/>
    <x v="0"/>
    <x v="0"/>
    <x v="0"/>
  </r>
  <r>
    <x v="10"/>
    <x v="1"/>
    <n v="1"/>
    <x v="1"/>
    <n v="196"/>
    <n v="0"/>
    <n v="1"/>
    <x v="1"/>
    <n v="45"/>
    <n v="0"/>
    <n v="1"/>
    <x v="0"/>
    <n v="395000"/>
    <n v="1.6"/>
    <n v="136"/>
    <n v="1"/>
    <n v="0"/>
    <x v="1"/>
    <n v="1"/>
    <n v="0"/>
    <x v="1"/>
    <n v="285"/>
    <x v="0"/>
    <x v="0"/>
    <x v="0"/>
  </r>
  <r>
    <x v="10"/>
    <x v="1"/>
    <n v="1"/>
    <x v="1"/>
    <n v="196"/>
    <n v="0"/>
    <n v="1"/>
    <x v="1"/>
    <n v="45"/>
    <n v="0"/>
    <n v="1"/>
    <x v="0"/>
    <n v="395000"/>
    <n v="1.6"/>
    <n v="136"/>
    <n v="1"/>
    <n v="0"/>
    <x v="0"/>
    <n v="1"/>
    <n v="0"/>
    <x v="1"/>
    <n v="285"/>
    <x v="0"/>
    <x v="0"/>
    <x v="0"/>
  </r>
  <r>
    <x v="10"/>
    <x v="0"/>
    <n v="0"/>
    <x v="0"/>
    <n v="167"/>
    <n v="1"/>
    <n v="0"/>
    <x v="0"/>
    <n v="45"/>
    <n v="0"/>
    <n v="1"/>
    <x v="0"/>
    <n v="362000"/>
    <n v="1"/>
    <n v="136"/>
    <n v="0"/>
    <n v="1"/>
    <x v="0"/>
    <n v="0"/>
    <n v="1"/>
    <x v="0"/>
    <n v="187"/>
    <x v="0"/>
    <x v="0"/>
    <x v="0"/>
  </r>
  <r>
    <x v="10"/>
    <x v="0"/>
    <n v="0"/>
    <x v="0"/>
    <n v="167"/>
    <n v="1"/>
    <n v="0"/>
    <x v="0"/>
    <n v="45"/>
    <n v="0"/>
    <n v="1"/>
    <x v="0"/>
    <n v="362000"/>
    <n v="1"/>
    <n v="136"/>
    <n v="0"/>
    <n v="1"/>
    <x v="1"/>
    <n v="0"/>
    <n v="1"/>
    <x v="0"/>
    <n v="187"/>
    <x v="0"/>
    <x v="0"/>
    <x v="0"/>
  </r>
  <r>
    <x v="10"/>
    <x v="1"/>
    <n v="1"/>
    <x v="1"/>
    <n v="115"/>
    <n v="0"/>
    <n v="1"/>
    <x v="1"/>
    <n v="45"/>
    <n v="1"/>
    <n v="0"/>
    <x v="1"/>
    <n v="184000"/>
    <n v="0.9"/>
    <n v="134"/>
    <n v="1"/>
    <n v="0"/>
    <x v="1"/>
    <n v="1"/>
    <n v="0"/>
    <x v="1"/>
    <n v="118"/>
    <x v="0"/>
    <x v="0"/>
    <x v="0"/>
  </r>
  <r>
    <x v="10"/>
    <x v="1"/>
    <n v="1"/>
    <x v="1"/>
    <n v="196"/>
    <n v="0"/>
    <n v="1"/>
    <x v="1"/>
    <n v="45"/>
    <n v="0"/>
    <n v="1"/>
    <x v="0"/>
    <n v="395000"/>
    <n v="1.6"/>
    <n v="136"/>
    <n v="1"/>
    <n v="0"/>
    <x v="0"/>
    <n v="1"/>
    <n v="0"/>
    <x v="1"/>
    <n v="285"/>
    <x v="0"/>
    <x v="0"/>
    <x v="0"/>
  </r>
  <r>
    <x v="10"/>
    <x v="1"/>
    <n v="1"/>
    <x v="1"/>
    <n v="124"/>
    <n v="1"/>
    <n v="0"/>
    <x v="0"/>
    <n v="30"/>
    <n v="1"/>
    <n v="0"/>
    <x v="1"/>
    <n v="153000"/>
    <n v="1.2"/>
    <n v="136"/>
    <n v="0"/>
    <n v="1"/>
    <x v="0"/>
    <n v="1"/>
    <n v="0"/>
    <x v="1"/>
    <n v="32"/>
    <x v="1"/>
    <x v="1"/>
    <x v="1"/>
  </r>
  <r>
    <x v="10"/>
    <x v="0"/>
    <n v="0"/>
    <x v="0"/>
    <n v="249"/>
    <n v="1"/>
    <n v="0"/>
    <x v="0"/>
    <n v="35"/>
    <n v="1"/>
    <n v="0"/>
    <x v="1"/>
    <n v="319000"/>
    <n v="1"/>
    <n v="128"/>
    <n v="0"/>
    <n v="1"/>
    <x v="1"/>
    <n v="0"/>
    <n v="1"/>
    <x v="0"/>
    <n v="28"/>
    <x v="1"/>
    <x v="1"/>
    <x v="1"/>
  </r>
  <r>
    <x v="10"/>
    <x v="0"/>
    <n v="0"/>
    <x v="0"/>
    <n v="159"/>
    <n v="1"/>
    <n v="0"/>
    <x v="0"/>
    <n v="30"/>
    <n v="0"/>
    <n v="1"/>
    <x v="0"/>
    <n v="302000"/>
    <n v="1.2"/>
    <n v="138"/>
    <n v="0"/>
    <n v="1"/>
    <x v="1"/>
    <n v="0"/>
    <n v="1"/>
    <x v="0"/>
    <n v="29"/>
    <x v="0"/>
    <x v="0"/>
    <x v="0"/>
  </r>
  <r>
    <x v="10"/>
    <x v="0"/>
    <n v="0"/>
    <x v="0"/>
    <n v="298"/>
    <n v="0"/>
    <n v="1"/>
    <x v="1"/>
    <n v="35"/>
    <n v="0"/>
    <n v="1"/>
    <x v="0"/>
    <n v="362000"/>
    <n v="0.9"/>
    <n v="140"/>
    <n v="1"/>
    <n v="0"/>
    <x v="1"/>
    <n v="1"/>
    <n v="0"/>
    <x v="1"/>
    <n v="240"/>
    <x v="0"/>
    <x v="0"/>
    <x v="0"/>
  </r>
  <r>
    <x v="10"/>
    <x v="0"/>
    <n v="0"/>
    <x v="0"/>
    <n v="582"/>
    <n v="1"/>
    <n v="0"/>
    <x v="0"/>
    <n v="20"/>
    <n v="1"/>
    <n v="0"/>
    <x v="1"/>
    <n v="279000"/>
    <n v="1"/>
    <n v="134"/>
    <n v="0"/>
    <n v="1"/>
    <x v="0"/>
    <n v="0"/>
    <n v="1"/>
    <x v="0"/>
    <n v="186"/>
    <x v="0"/>
    <x v="0"/>
    <x v="0"/>
  </r>
  <r>
    <x v="10"/>
    <x v="0"/>
    <n v="0"/>
    <x v="0"/>
    <n v="2334"/>
    <n v="1"/>
    <n v="0"/>
    <x v="0"/>
    <n v="35"/>
    <n v="0"/>
    <n v="1"/>
    <x v="0"/>
    <n v="75000"/>
    <n v="0.9"/>
    <n v="142"/>
    <n v="0"/>
    <n v="1"/>
    <x v="1"/>
    <n v="0"/>
    <n v="1"/>
    <x v="0"/>
    <n v="126"/>
    <x v="1"/>
    <x v="1"/>
    <x v="1"/>
  </r>
  <r>
    <x v="10"/>
    <x v="0"/>
    <n v="0"/>
    <x v="0"/>
    <n v="121"/>
    <n v="1"/>
    <n v="0"/>
    <x v="0"/>
    <n v="40"/>
    <n v="0"/>
    <n v="1"/>
    <x v="0"/>
    <n v="260000"/>
    <n v="0.7"/>
    <n v="130"/>
    <n v="1"/>
    <n v="0"/>
    <x v="1"/>
    <n v="0"/>
    <n v="1"/>
    <x v="0"/>
    <n v="175"/>
    <x v="0"/>
    <x v="0"/>
    <x v="0"/>
  </r>
  <r>
    <x v="10"/>
    <x v="0"/>
    <n v="0"/>
    <x v="0"/>
    <n v="111"/>
    <n v="0"/>
    <n v="1"/>
    <x v="1"/>
    <n v="20"/>
    <n v="0"/>
    <n v="1"/>
    <x v="0"/>
    <n v="210000"/>
    <n v="1.9"/>
    <n v="137"/>
    <n v="1"/>
    <n v="0"/>
    <x v="0"/>
    <n v="0"/>
    <n v="1"/>
    <x v="0"/>
    <n v="7"/>
    <x v="1"/>
    <x v="1"/>
    <x v="1"/>
  </r>
  <r>
    <x v="10"/>
    <x v="1"/>
    <n v="1"/>
    <x v="1"/>
    <n v="1548"/>
    <n v="0"/>
    <n v="1"/>
    <x v="1"/>
    <n v="30"/>
    <n v="1"/>
    <n v="0"/>
    <x v="1"/>
    <n v="211000"/>
    <n v="0.8"/>
    <n v="138"/>
    <n v="1"/>
    <n v="0"/>
    <x v="0"/>
    <n v="0"/>
    <n v="1"/>
    <x v="0"/>
    <n v="108"/>
    <x v="0"/>
    <x v="0"/>
    <x v="0"/>
  </r>
  <r>
    <x v="11"/>
    <x v="1"/>
    <n v="1"/>
    <x v="1"/>
    <n v="582"/>
    <n v="0"/>
    <n v="1"/>
    <x v="1"/>
    <n v="40"/>
    <n v="0"/>
    <n v="1"/>
    <x v="0"/>
    <n v="210000"/>
    <n v="0.9"/>
    <n v="134"/>
    <n v="1"/>
    <n v="0"/>
    <x v="0"/>
    <n v="0"/>
    <n v="1"/>
    <x v="0"/>
    <n v="244"/>
    <x v="0"/>
    <x v="0"/>
    <x v="0"/>
  </r>
  <r>
    <x v="11"/>
    <x v="1"/>
    <n v="1"/>
    <x v="1"/>
    <n v="78"/>
    <n v="1"/>
    <n v="0"/>
    <x v="0"/>
    <n v="50"/>
    <n v="0"/>
    <n v="1"/>
    <x v="0"/>
    <n v="267000"/>
    <n v="0.7"/>
    <n v="140"/>
    <n v="1"/>
    <n v="0"/>
    <x v="0"/>
    <n v="0"/>
    <n v="1"/>
    <x v="0"/>
    <n v="79"/>
    <x v="0"/>
    <x v="0"/>
    <x v="0"/>
  </r>
  <r>
    <x v="11"/>
    <x v="1"/>
    <n v="1"/>
    <x v="1"/>
    <n v="1380"/>
    <n v="0"/>
    <n v="1"/>
    <x v="1"/>
    <n v="25"/>
    <n v="1"/>
    <n v="0"/>
    <x v="1"/>
    <n v="27100"/>
    <n v="0.9"/>
    <n v="130"/>
    <n v="1"/>
    <n v="0"/>
    <x v="0"/>
    <n v="0"/>
    <n v="1"/>
    <x v="0"/>
    <n v="38"/>
    <x v="1"/>
    <x v="1"/>
    <x v="1"/>
  </r>
  <r>
    <x v="11"/>
    <x v="0"/>
    <n v="0"/>
    <x v="0"/>
    <n v="582"/>
    <n v="1"/>
    <n v="0"/>
    <x v="0"/>
    <n v="35"/>
    <n v="0"/>
    <n v="1"/>
    <x v="0"/>
    <n v="73000"/>
    <n v="1.5"/>
    <n v="136"/>
    <n v="1"/>
    <n v="0"/>
    <x v="0"/>
    <n v="1"/>
    <n v="0"/>
    <x v="1"/>
    <n v="145"/>
    <x v="0"/>
    <x v="0"/>
    <x v="0"/>
  </r>
  <r>
    <x v="11"/>
    <x v="1"/>
    <n v="1"/>
    <x v="1"/>
    <n v="582"/>
    <n v="1"/>
    <n v="0"/>
    <x v="0"/>
    <n v="40"/>
    <n v="0"/>
    <n v="1"/>
    <x v="0"/>
    <n v="497000"/>
    <n v="0.9"/>
    <n v="134"/>
    <n v="1"/>
    <n v="0"/>
    <x v="0"/>
    <n v="0"/>
    <n v="1"/>
    <x v="0"/>
    <n v="244"/>
    <x v="0"/>
    <x v="0"/>
    <x v="0"/>
  </r>
  <r>
    <x v="11"/>
    <x v="1"/>
    <n v="1"/>
    <x v="1"/>
    <n v="78"/>
    <n v="1"/>
    <n v="0"/>
    <x v="0"/>
    <n v="50"/>
    <n v="0"/>
    <n v="1"/>
    <x v="0"/>
    <n v="267000"/>
    <n v="0.7"/>
    <n v="140"/>
    <n v="1"/>
    <n v="0"/>
    <x v="0"/>
    <n v="0"/>
    <n v="1"/>
    <x v="0"/>
    <n v="79"/>
    <x v="0"/>
    <x v="0"/>
    <x v="0"/>
  </r>
  <r>
    <x v="11"/>
    <x v="1"/>
    <n v="1"/>
    <x v="1"/>
    <n v="582"/>
    <n v="1"/>
    <n v="0"/>
    <x v="0"/>
    <n v="40"/>
    <n v="0"/>
    <n v="1"/>
    <x v="0"/>
    <n v="328000"/>
    <n v="0.9"/>
    <n v="134"/>
    <n v="1"/>
    <n v="0"/>
    <x v="0"/>
    <n v="0"/>
    <n v="1"/>
    <x v="0"/>
    <n v="244"/>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78"/>
    <n v="0"/>
    <n v="1"/>
    <x v="1"/>
    <n v="50"/>
    <n v="0"/>
    <n v="1"/>
    <x v="0"/>
    <n v="406000"/>
    <n v="0.7"/>
    <n v="140"/>
    <n v="1"/>
    <n v="0"/>
    <x v="1"/>
    <n v="0"/>
    <n v="1"/>
    <x v="0"/>
    <n v="79"/>
    <x v="0"/>
    <x v="0"/>
    <x v="0"/>
  </r>
  <r>
    <x v="11"/>
    <x v="1"/>
    <n v="1"/>
    <x v="1"/>
    <n v="1380"/>
    <n v="0"/>
    <n v="1"/>
    <x v="1"/>
    <n v="25"/>
    <n v="1"/>
    <n v="0"/>
    <x v="1"/>
    <n v="271000"/>
    <n v="0.9"/>
    <n v="130"/>
    <n v="1"/>
    <n v="0"/>
    <x v="0"/>
    <n v="0"/>
    <n v="1"/>
    <x v="0"/>
    <n v="38"/>
    <x v="1"/>
    <x v="1"/>
    <x v="1"/>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1380"/>
    <n v="0"/>
    <n v="1"/>
    <x v="1"/>
    <n v="25"/>
    <n v="1"/>
    <n v="0"/>
    <x v="1"/>
    <n v="271000"/>
    <n v="0.9"/>
    <n v="130"/>
    <n v="1"/>
    <n v="0"/>
    <x v="1"/>
    <n v="0"/>
    <n v="1"/>
    <x v="0"/>
    <n v="38"/>
    <x v="1"/>
    <x v="1"/>
    <x v="1"/>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1"/>
    <n v="1"/>
    <x v="1"/>
    <n v="1380"/>
    <n v="0"/>
    <n v="1"/>
    <x v="1"/>
    <n v="25"/>
    <n v="1"/>
    <n v="0"/>
    <x v="1"/>
    <n v="271000"/>
    <n v="0.9"/>
    <n v="130"/>
    <n v="1"/>
    <n v="0"/>
    <x v="0"/>
    <n v="0"/>
    <n v="1"/>
    <x v="0"/>
    <n v="38"/>
    <x v="1"/>
    <x v="1"/>
    <x v="1"/>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582"/>
    <n v="1"/>
    <n v="0"/>
    <x v="0"/>
    <n v="40"/>
    <n v="0"/>
    <n v="1"/>
    <x v="0"/>
    <n v="221000"/>
    <n v="0.9"/>
    <n v="134"/>
    <n v="0"/>
    <n v="1"/>
    <x v="0"/>
    <n v="0"/>
    <n v="1"/>
    <x v="0"/>
    <n v="244"/>
    <x v="0"/>
    <x v="0"/>
    <x v="0"/>
  </r>
  <r>
    <x v="11"/>
    <x v="0"/>
    <n v="0"/>
    <x v="0"/>
    <n v="582"/>
    <n v="1"/>
    <n v="0"/>
    <x v="0"/>
    <n v="35"/>
    <n v="0"/>
    <n v="1"/>
    <x v="0"/>
    <n v="263358.03000000003"/>
    <n v="1.5"/>
    <n v="136"/>
    <n v="1"/>
    <n v="0"/>
    <x v="1"/>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1380"/>
    <n v="1"/>
    <n v="0"/>
    <x v="0"/>
    <n v="25"/>
    <n v="1"/>
    <n v="0"/>
    <x v="1"/>
    <n v="188000"/>
    <n v="0.9"/>
    <n v="130"/>
    <n v="1"/>
    <n v="0"/>
    <x v="0"/>
    <n v="0"/>
    <n v="1"/>
    <x v="0"/>
    <n v="38"/>
    <x v="1"/>
    <x v="1"/>
    <x v="1"/>
  </r>
  <r>
    <x v="11"/>
    <x v="1"/>
    <n v="1"/>
    <x v="1"/>
    <n v="1380"/>
    <n v="0"/>
    <n v="1"/>
    <x v="1"/>
    <n v="25"/>
    <n v="1"/>
    <n v="0"/>
    <x v="1"/>
    <n v="271000"/>
    <n v="0.9"/>
    <n v="130"/>
    <n v="1"/>
    <n v="0"/>
    <x v="0"/>
    <n v="0"/>
    <n v="1"/>
    <x v="0"/>
    <n v="38"/>
    <x v="1"/>
    <x v="1"/>
    <x v="1"/>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0"/>
    <n v="0"/>
    <x v="0"/>
    <n v="582"/>
    <n v="1"/>
    <n v="0"/>
    <x v="0"/>
    <n v="35"/>
    <n v="0"/>
    <n v="1"/>
    <x v="0"/>
    <n v="263358.03000000003"/>
    <n v="1.5"/>
    <n v="136"/>
    <n v="1"/>
    <n v="0"/>
    <x v="0"/>
    <n v="1"/>
    <n v="0"/>
    <x v="1"/>
    <n v="145"/>
    <x v="0"/>
    <x v="0"/>
    <x v="0"/>
  </r>
  <r>
    <x v="11"/>
    <x v="1"/>
    <n v="1"/>
    <x v="1"/>
    <n v="1380"/>
    <n v="0"/>
    <n v="1"/>
    <x v="1"/>
    <n v="25"/>
    <n v="1"/>
    <n v="0"/>
    <x v="1"/>
    <n v="271000"/>
    <n v="0.9"/>
    <n v="130"/>
    <n v="1"/>
    <n v="0"/>
    <x v="0"/>
    <n v="0"/>
    <n v="1"/>
    <x v="0"/>
    <n v="38"/>
    <x v="1"/>
    <x v="1"/>
    <x v="1"/>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0"/>
    <n v="0"/>
    <x v="0"/>
    <n v="582"/>
    <n v="1"/>
    <n v="0"/>
    <x v="0"/>
    <n v="35"/>
    <n v="0"/>
    <n v="1"/>
    <x v="0"/>
    <n v="263358.03000000003"/>
    <n v="1.5"/>
    <n v="136"/>
    <n v="1"/>
    <n v="0"/>
    <x v="0"/>
    <n v="1"/>
    <n v="0"/>
    <x v="1"/>
    <n v="145"/>
    <x v="0"/>
    <x v="0"/>
    <x v="0"/>
  </r>
  <r>
    <x v="11"/>
    <x v="1"/>
    <n v="1"/>
    <x v="1"/>
    <n v="78"/>
    <n v="0"/>
    <n v="1"/>
    <x v="1"/>
    <n v="50"/>
    <n v="0"/>
    <n v="1"/>
    <x v="0"/>
    <n v="406000"/>
    <n v="0.7"/>
    <n v="140"/>
    <n v="1"/>
    <n v="0"/>
    <x v="0"/>
    <n v="0"/>
    <n v="1"/>
    <x v="0"/>
    <n v="79"/>
    <x v="0"/>
    <x v="0"/>
    <x v="0"/>
  </r>
  <r>
    <x v="11"/>
    <x v="1"/>
    <n v="1"/>
    <x v="1"/>
    <n v="582"/>
    <n v="1"/>
    <n v="0"/>
    <x v="0"/>
    <n v="40"/>
    <n v="0"/>
    <n v="1"/>
    <x v="0"/>
    <n v="221000"/>
    <n v="0.9"/>
    <n v="134"/>
    <n v="0"/>
    <n v="1"/>
    <x v="0"/>
    <n v="0"/>
    <n v="1"/>
    <x v="0"/>
    <n v="244"/>
    <x v="0"/>
    <x v="0"/>
    <x v="0"/>
  </r>
  <r>
    <x v="11"/>
    <x v="1"/>
    <n v="1"/>
    <x v="1"/>
    <n v="78"/>
    <n v="0"/>
    <n v="1"/>
    <x v="1"/>
    <n v="50"/>
    <n v="0"/>
    <n v="1"/>
    <x v="0"/>
    <n v="406000"/>
    <n v="0.7"/>
    <n v="140"/>
    <n v="1"/>
    <n v="0"/>
    <x v="1"/>
    <n v="0"/>
    <n v="1"/>
    <x v="0"/>
    <n v="79"/>
    <x v="0"/>
    <x v="0"/>
    <x v="0"/>
  </r>
  <r>
    <x v="11"/>
    <x v="0"/>
    <n v="0"/>
    <x v="0"/>
    <n v="582"/>
    <n v="1"/>
    <n v="0"/>
    <x v="0"/>
    <n v="35"/>
    <n v="0"/>
    <n v="1"/>
    <x v="0"/>
    <n v="263358.03000000003"/>
    <n v="1.5"/>
    <n v="136"/>
    <n v="1"/>
    <n v="0"/>
    <x v="0"/>
    <n v="1"/>
    <n v="0"/>
    <x v="1"/>
    <n v="145"/>
    <x v="0"/>
    <x v="0"/>
    <x v="0"/>
  </r>
  <r>
    <x v="12"/>
    <x v="0"/>
    <n v="0"/>
    <x v="0"/>
    <n v="58"/>
    <n v="1"/>
    <n v="0"/>
    <x v="0"/>
    <n v="35"/>
    <n v="0"/>
    <n v="1"/>
    <x v="0"/>
    <n v="282000"/>
    <n v="1.4"/>
    <n v="136"/>
    <n v="0"/>
    <n v="1"/>
    <x v="0"/>
    <n v="0"/>
    <n v="1"/>
    <x v="0"/>
    <n v="120"/>
    <x v="0"/>
    <x v="0"/>
    <x v="0"/>
  </r>
  <r>
    <x v="12"/>
    <x v="0"/>
    <n v="0"/>
    <x v="0"/>
    <n v="58"/>
    <n v="1"/>
    <n v="0"/>
    <x v="0"/>
    <n v="35"/>
    <n v="0"/>
    <n v="1"/>
    <x v="0"/>
    <n v="227000"/>
    <n v="1.4"/>
    <n v="136"/>
    <n v="0"/>
    <n v="1"/>
    <x v="1"/>
    <n v="0"/>
    <n v="1"/>
    <x v="0"/>
    <n v="120"/>
    <x v="0"/>
    <x v="0"/>
    <x v="0"/>
  </r>
  <r>
    <x v="12"/>
    <x v="0"/>
    <n v="0"/>
    <x v="0"/>
    <n v="58"/>
    <n v="1"/>
    <n v="0"/>
    <x v="0"/>
    <n v="30"/>
    <n v="1"/>
    <n v="0"/>
    <x v="1"/>
    <n v="334000"/>
    <n v="1"/>
    <n v="142"/>
    <n v="1"/>
    <n v="0"/>
    <x v="1"/>
    <n v="1"/>
    <n v="0"/>
    <x v="1"/>
    <n v="216"/>
    <x v="0"/>
    <x v="0"/>
    <x v="0"/>
  </r>
  <r>
    <x v="12"/>
    <x v="0"/>
    <n v="0"/>
    <x v="0"/>
    <n v="191"/>
    <n v="1"/>
    <n v="0"/>
    <x v="0"/>
    <n v="30"/>
    <n v="1"/>
    <n v="0"/>
    <x v="1"/>
    <n v="305000"/>
    <n v="1"/>
    <n v="137"/>
    <n v="1"/>
    <n v="0"/>
    <x v="0"/>
    <n v="0"/>
    <n v="1"/>
    <x v="0"/>
    <n v="216"/>
    <x v="0"/>
    <x v="0"/>
    <x v="0"/>
  </r>
  <r>
    <x v="12"/>
    <x v="1"/>
    <n v="1"/>
    <x v="1"/>
    <n v="3966"/>
    <n v="0"/>
    <n v="1"/>
    <x v="1"/>
    <n v="40"/>
    <n v="0"/>
    <n v="1"/>
    <x v="0"/>
    <n v="368000"/>
    <n v="0.9"/>
    <n v="140"/>
    <n v="1"/>
    <n v="0"/>
    <x v="0"/>
    <n v="1"/>
    <n v="0"/>
    <x v="1"/>
    <n v="146"/>
    <x v="1"/>
    <x v="1"/>
    <x v="1"/>
  </r>
  <r>
    <x v="12"/>
    <x v="1"/>
    <n v="1"/>
    <x v="1"/>
    <n v="61"/>
    <n v="0"/>
    <n v="1"/>
    <x v="1"/>
    <n v="35"/>
    <n v="0"/>
    <n v="1"/>
    <x v="0"/>
    <n v="277000"/>
    <n v="1.4"/>
    <n v="136"/>
    <n v="0"/>
    <n v="1"/>
    <x v="0"/>
    <n v="0"/>
    <n v="1"/>
    <x v="0"/>
    <n v="120"/>
    <x v="0"/>
    <x v="0"/>
    <x v="0"/>
  </r>
  <r>
    <x v="12"/>
    <x v="1"/>
    <n v="1"/>
    <x v="1"/>
    <n v="3966"/>
    <n v="0"/>
    <n v="1"/>
    <x v="1"/>
    <n v="45"/>
    <n v="0"/>
    <n v="1"/>
    <x v="0"/>
    <n v="275000"/>
    <n v="0.9"/>
    <n v="140"/>
    <n v="0"/>
    <n v="1"/>
    <x v="1"/>
    <n v="0"/>
    <n v="1"/>
    <x v="0"/>
    <n v="146"/>
    <x v="0"/>
    <x v="0"/>
    <x v="0"/>
  </r>
  <r>
    <x v="12"/>
    <x v="0"/>
    <n v="0"/>
    <x v="0"/>
    <n v="191"/>
    <n v="0"/>
    <n v="1"/>
    <x v="1"/>
    <n v="40"/>
    <n v="1"/>
    <n v="0"/>
    <x v="1"/>
    <n v="164000"/>
    <n v="1"/>
    <n v="139"/>
    <n v="0"/>
    <n v="1"/>
    <x v="1"/>
    <n v="0"/>
    <n v="1"/>
    <x v="0"/>
    <n v="216"/>
    <x v="0"/>
    <x v="0"/>
    <x v="0"/>
  </r>
  <r>
    <x v="12"/>
    <x v="0"/>
    <n v="0"/>
    <x v="0"/>
    <n v="190"/>
    <n v="1"/>
    <n v="0"/>
    <x v="0"/>
    <n v="38"/>
    <n v="0"/>
    <n v="1"/>
    <x v="0"/>
    <n v="382000"/>
    <n v="1"/>
    <n v="140"/>
    <n v="1"/>
    <n v="0"/>
    <x v="1"/>
    <n v="1"/>
    <n v="0"/>
    <x v="1"/>
    <n v="258"/>
    <x v="0"/>
    <x v="0"/>
    <x v="0"/>
  </r>
  <r>
    <x v="12"/>
    <x v="0"/>
    <n v="0"/>
    <x v="0"/>
    <n v="58"/>
    <n v="1"/>
    <n v="0"/>
    <x v="0"/>
    <n v="35"/>
    <n v="0"/>
    <n v="1"/>
    <x v="0"/>
    <n v="75000"/>
    <n v="1.4"/>
    <n v="136"/>
    <n v="0"/>
    <n v="1"/>
    <x v="0"/>
    <n v="0"/>
    <n v="1"/>
    <x v="0"/>
    <n v="120"/>
    <x v="0"/>
    <x v="0"/>
    <x v="0"/>
  </r>
  <r>
    <x v="12"/>
    <x v="1"/>
    <n v="1"/>
    <x v="1"/>
    <n v="61"/>
    <n v="0"/>
    <n v="1"/>
    <x v="1"/>
    <n v="35"/>
    <n v="0"/>
    <n v="1"/>
    <x v="0"/>
    <n v="277000"/>
    <n v="1.4"/>
    <n v="136"/>
    <n v="0"/>
    <n v="1"/>
    <x v="1"/>
    <n v="0"/>
    <n v="1"/>
    <x v="0"/>
    <n v="120"/>
    <x v="0"/>
    <x v="0"/>
    <x v="0"/>
  </r>
  <r>
    <x v="12"/>
    <x v="0"/>
    <n v="0"/>
    <x v="0"/>
    <n v="191"/>
    <n v="0"/>
    <n v="1"/>
    <x v="1"/>
    <n v="60"/>
    <n v="1"/>
    <n v="0"/>
    <x v="1"/>
    <n v="263358.03000000003"/>
    <n v="1"/>
    <n v="139"/>
    <n v="1"/>
    <n v="0"/>
    <x v="1"/>
    <n v="0"/>
    <n v="1"/>
    <x v="0"/>
    <n v="216"/>
    <x v="0"/>
    <x v="0"/>
    <x v="0"/>
  </r>
  <r>
    <x v="12"/>
    <x v="1"/>
    <n v="1"/>
    <x v="1"/>
    <n v="190"/>
    <n v="0"/>
    <n v="1"/>
    <x v="1"/>
    <n v="35"/>
    <n v="0"/>
    <n v="1"/>
    <x v="0"/>
    <n v="311000"/>
    <n v="1"/>
    <n v="142"/>
    <n v="1"/>
    <n v="0"/>
    <x v="0"/>
    <n v="1"/>
    <n v="0"/>
    <x v="1"/>
    <n v="258"/>
    <x v="0"/>
    <x v="0"/>
    <x v="0"/>
  </r>
  <r>
    <x v="12"/>
    <x v="0"/>
    <n v="0"/>
    <x v="0"/>
    <n v="58"/>
    <n v="0"/>
    <n v="1"/>
    <x v="1"/>
    <n v="35"/>
    <n v="0"/>
    <n v="1"/>
    <x v="0"/>
    <n v="277000"/>
    <n v="1.4"/>
    <n v="136"/>
    <n v="1"/>
    <n v="0"/>
    <x v="0"/>
    <n v="0"/>
    <n v="1"/>
    <x v="0"/>
    <n v="120"/>
    <x v="0"/>
    <x v="0"/>
    <x v="0"/>
  </r>
  <r>
    <x v="12"/>
    <x v="0"/>
    <n v="0"/>
    <x v="0"/>
    <n v="58"/>
    <n v="1"/>
    <n v="0"/>
    <x v="0"/>
    <n v="35"/>
    <n v="0"/>
    <n v="1"/>
    <x v="0"/>
    <n v="203000"/>
    <n v="1.4"/>
    <n v="136"/>
    <n v="0"/>
    <n v="1"/>
    <x v="0"/>
    <n v="0"/>
    <n v="1"/>
    <x v="0"/>
    <n v="120"/>
    <x v="0"/>
    <x v="0"/>
    <x v="0"/>
  </r>
  <r>
    <x v="12"/>
    <x v="1"/>
    <n v="1"/>
    <x v="1"/>
    <n v="3966"/>
    <n v="0"/>
    <n v="1"/>
    <x v="1"/>
    <n v="45"/>
    <n v="0"/>
    <n v="1"/>
    <x v="0"/>
    <n v="275000"/>
    <n v="0.9"/>
    <n v="140"/>
    <n v="0"/>
    <n v="1"/>
    <x v="1"/>
    <n v="0"/>
    <n v="1"/>
    <x v="0"/>
    <n v="146"/>
    <x v="0"/>
    <x v="0"/>
    <x v="0"/>
  </r>
  <r>
    <x v="12"/>
    <x v="1"/>
    <n v="1"/>
    <x v="1"/>
    <n v="191"/>
    <n v="1"/>
    <n v="0"/>
    <x v="0"/>
    <n v="30"/>
    <n v="1"/>
    <n v="0"/>
    <x v="1"/>
    <n v="334000"/>
    <n v="1"/>
    <n v="142"/>
    <n v="1"/>
    <n v="0"/>
    <x v="1"/>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0"/>
    <n v="0"/>
    <x v="0"/>
    <n v="191"/>
    <n v="1"/>
    <n v="0"/>
    <x v="0"/>
    <n v="30"/>
    <n v="1"/>
    <n v="0"/>
    <x v="1"/>
    <n v="334000"/>
    <n v="1"/>
    <n v="142"/>
    <n v="1"/>
    <n v="0"/>
    <x v="0"/>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0"/>
    <n v="0"/>
    <x v="0"/>
    <n v="58"/>
    <n v="0"/>
    <n v="1"/>
    <x v="1"/>
    <n v="35"/>
    <n v="0"/>
    <n v="1"/>
    <x v="0"/>
    <n v="277000"/>
    <n v="1.4"/>
    <n v="136"/>
    <n v="0"/>
    <n v="1"/>
    <x v="0"/>
    <n v="0"/>
    <n v="1"/>
    <x v="0"/>
    <n v="120"/>
    <x v="0"/>
    <x v="0"/>
    <x v="0"/>
  </r>
  <r>
    <x v="12"/>
    <x v="0"/>
    <n v="0"/>
    <x v="0"/>
    <n v="191"/>
    <n v="1"/>
    <n v="0"/>
    <x v="0"/>
    <n v="30"/>
    <n v="1"/>
    <n v="0"/>
    <x v="1"/>
    <n v="334000"/>
    <n v="1"/>
    <n v="142"/>
    <n v="1"/>
    <n v="0"/>
    <x v="1"/>
    <n v="1"/>
    <n v="0"/>
    <x v="1"/>
    <n v="216"/>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0"/>
    <n v="0"/>
    <x v="0"/>
    <n v="58"/>
    <n v="1"/>
    <n v="0"/>
    <x v="0"/>
    <n v="35"/>
    <n v="0"/>
    <n v="1"/>
    <x v="0"/>
    <n v="75000"/>
    <n v="1.4"/>
    <n v="136"/>
    <n v="0"/>
    <n v="1"/>
    <x v="0"/>
    <n v="0"/>
    <n v="1"/>
    <x v="0"/>
    <n v="120"/>
    <x v="0"/>
    <x v="0"/>
    <x v="0"/>
  </r>
  <r>
    <x v="12"/>
    <x v="0"/>
    <n v="0"/>
    <x v="0"/>
    <n v="191"/>
    <n v="1"/>
    <n v="0"/>
    <x v="0"/>
    <n v="30"/>
    <n v="1"/>
    <n v="0"/>
    <x v="1"/>
    <n v="334000"/>
    <n v="1"/>
    <n v="142"/>
    <n v="1"/>
    <n v="0"/>
    <x v="1"/>
    <n v="1"/>
    <n v="0"/>
    <x v="1"/>
    <n v="21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90"/>
    <n v="1"/>
    <n v="0"/>
    <x v="0"/>
    <n v="38"/>
    <n v="0"/>
    <n v="1"/>
    <x v="0"/>
    <n v="382000"/>
    <n v="1"/>
    <n v="140"/>
    <n v="1"/>
    <n v="0"/>
    <x v="0"/>
    <n v="1"/>
    <n v="0"/>
    <x v="1"/>
    <n v="258"/>
    <x v="0"/>
    <x v="0"/>
    <x v="0"/>
  </r>
  <r>
    <x v="12"/>
    <x v="0"/>
    <n v="0"/>
    <x v="0"/>
    <n v="191"/>
    <n v="1"/>
    <n v="0"/>
    <x v="0"/>
    <n v="30"/>
    <n v="1"/>
    <n v="0"/>
    <x v="1"/>
    <n v="334000"/>
    <n v="1"/>
    <n v="142"/>
    <n v="1"/>
    <n v="0"/>
    <x v="0"/>
    <n v="1"/>
    <n v="0"/>
    <x v="1"/>
    <n v="216"/>
    <x v="0"/>
    <x v="0"/>
    <x v="0"/>
  </r>
  <r>
    <x v="12"/>
    <x v="1"/>
    <n v="1"/>
    <x v="1"/>
    <n v="190"/>
    <n v="1"/>
    <n v="0"/>
    <x v="0"/>
    <n v="38"/>
    <n v="0"/>
    <n v="1"/>
    <x v="0"/>
    <n v="382000"/>
    <n v="1"/>
    <n v="140"/>
    <n v="1"/>
    <n v="0"/>
    <x v="0"/>
    <n v="1"/>
    <n v="0"/>
    <x v="1"/>
    <n v="258"/>
    <x v="0"/>
    <x v="0"/>
    <x v="0"/>
  </r>
  <r>
    <x v="12"/>
    <x v="1"/>
    <n v="1"/>
    <x v="1"/>
    <n v="132"/>
    <n v="0"/>
    <n v="1"/>
    <x v="1"/>
    <n v="30"/>
    <n v="0"/>
    <n v="1"/>
    <x v="0"/>
    <n v="218000"/>
    <n v="0.7"/>
    <n v="136"/>
    <n v="1"/>
    <n v="0"/>
    <x v="0"/>
    <n v="1"/>
    <n v="0"/>
    <x v="1"/>
    <n v="112"/>
    <x v="0"/>
    <x v="0"/>
    <x v="0"/>
  </r>
  <r>
    <x v="12"/>
    <x v="1"/>
    <n v="1"/>
    <x v="1"/>
    <n v="3966"/>
    <n v="0"/>
    <n v="1"/>
    <x v="1"/>
    <n v="40"/>
    <n v="0"/>
    <n v="1"/>
    <x v="0"/>
    <n v="325000"/>
    <n v="0.9"/>
    <n v="140"/>
    <n v="1"/>
    <n v="0"/>
    <x v="0"/>
    <n v="1"/>
    <n v="0"/>
    <x v="1"/>
    <n v="146"/>
    <x v="0"/>
    <x v="0"/>
    <x v="0"/>
  </r>
  <r>
    <x v="12"/>
    <x v="0"/>
    <n v="0"/>
    <x v="0"/>
    <n v="191"/>
    <n v="1"/>
    <n v="0"/>
    <x v="0"/>
    <n v="30"/>
    <n v="1"/>
    <n v="0"/>
    <x v="1"/>
    <n v="334000"/>
    <n v="1"/>
    <n v="142"/>
    <n v="1"/>
    <n v="0"/>
    <x v="0"/>
    <n v="1"/>
    <n v="0"/>
    <x v="1"/>
    <n v="216"/>
    <x v="0"/>
    <x v="0"/>
    <x v="0"/>
  </r>
  <r>
    <x v="12"/>
    <x v="1"/>
    <n v="1"/>
    <x v="1"/>
    <n v="3966"/>
    <n v="0"/>
    <n v="1"/>
    <x v="1"/>
    <n v="40"/>
    <n v="0"/>
    <n v="1"/>
    <x v="0"/>
    <n v="325000"/>
    <n v="0.9"/>
    <n v="140"/>
    <n v="1"/>
    <n v="0"/>
    <x v="0"/>
    <n v="1"/>
    <n v="0"/>
    <x v="1"/>
    <n v="146"/>
    <x v="0"/>
    <x v="0"/>
    <x v="0"/>
  </r>
  <r>
    <x v="12"/>
    <x v="1"/>
    <n v="1"/>
    <x v="1"/>
    <n v="132"/>
    <n v="0"/>
    <n v="1"/>
    <x v="1"/>
    <n v="30"/>
    <n v="0"/>
    <n v="1"/>
    <x v="0"/>
    <n v="218000"/>
    <n v="0.7"/>
    <n v="136"/>
    <n v="1"/>
    <n v="0"/>
    <x v="0"/>
    <n v="1"/>
    <n v="0"/>
    <x v="1"/>
    <n v="112"/>
    <x v="0"/>
    <x v="0"/>
    <x v="0"/>
  </r>
  <r>
    <x v="12"/>
    <x v="0"/>
    <n v="0"/>
    <x v="0"/>
    <n v="191"/>
    <n v="1"/>
    <n v="0"/>
    <x v="0"/>
    <n v="30"/>
    <n v="1"/>
    <n v="0"/>
    <x v="1"/>
    <n v="334000"/>
    <n v="1"/>
    <n v="142"/>
    <n v="1"/>
    <n v="0"/>
    <x v="0"/>
    <n v="1"/>
    <n v="0"/>
    <x v="1"/>
    <n v="216"/>
    <x v="0"/>
    <x v="0"/>
    <x v="0"/>
  </r>
  <r>
    <x v="13"/>
    <x v="0"/>
    <n v="0"/>
    <x v="0"/>
    <n v="446"/>
    <n v="0"/>
    <n v="1"/>
    <x v="1"/>
    <n v="45"/>
    <n v="1"/>
    <n v="0"/>
    <x v="1"/>
    <n v="274000"/>
    <n v="1"/>
    <n v="133"/>
    <n v="1"/>
    <n v="0"/>
    <x v="0"/>
    <n v="0"/>
    <n v="1"/>
    <x v="0"/>
    <n v="215"/>
    <x v="0"/>
    <x v="0"/>
    <x v="0"/>
  </r>
  <r>
    <x v="13"/>
    <x v="0"/>
    <n v="0"/>
    <x v="0"/>
    <n v="1807"/>
    <n v="0"/>
    <n v="1"/>
    <x v="1"/>
    <n v="38"/>
    <n v="0"/>
    <n v="1"/>
    <x v="0"/>
    <n v="330000"/>
    <n v="1.4"/>
    <n v="137"/>
    <n v="1"/>
    <n v="0"/>
    <x v="0"/>
    <n v="1"/>
    <n v="0"/>
    <x v="1"/>
    <n v="209"/>
    <x v="0"/>
    <x v="0"/>
    <x v="0"/>
  </r>
  <r>
    <x v="13"/>
    <x v="1"/>
    <n v="1"/>
    <x v="1"/>
    <n v="82"/>
    <n v="1"/>
    <n v="0"/>
    <x v="0"/>
    <n v="60"/>
    <n v="0"/>
    <n v="1"/>
    <x v="0"/>
    <n v="368000"/>
    <n v="0.8"/>
    <n v="135"/>
    <n v="1"/>
    <n v="0"/>
    <x v="0"/>
    <n v="0"/>
    <n v="1"/>
    <x v="0"/>
    <n v="22"/>
    <x v="0"/>
    <x v="0"/>
    <x v="0"/>
  </r>
  <r>
    <x v="13"/>
    <x v="1"/>
    <n v="1"/>
    <x v="1"/>
    <n v="205"/>
    <n v="1"/>
    <n v="0"/>
    <x v="0"/>
    <n v="40"/>
    <n v="0"/>
    <n v="1"/>
    <x v="0"/>
    <n v="223000"/>
    <n v="1.2"/>
    <n v="130"/>
    <n v="0"/>
    <n v="1"/>
    <x v="0"/>
    <n v="0"/>
    <n v="1"/>
    <x v="0"/>
    <n v="214"/>
    <x v="0"/>
    <x v="0"/>
    <x v="0"/>
  </r>
  <r>
    <x v="13"/>
    <x v="0"/>
    <n v="0"/>
    <x v="0"/>
    <n v="407"/>
    <n v="0"/>
    <n v="1"/>
    <x v="1"/>
    <n v="45"/>
    <n v="0"/>
    <n v="1"/>
    <x v="0"/>
    <n v="305000"/>
    <n v="1.1000000000000001"/>
    <n v="137"/>
    <n v="1"/>
    <n v="0"/>
    <x v="1"/>
    <n v="1"/>
    <n v="0"/>
    <x v="1"/>
    <n v="209"/>
    <x v="0"/>
    <x v="0"/>
    <x v="0"/>
  </r>
  <r>
    <x v="13"/>
    <x v="0"/>
    <n v="0"/>
    <x v="0"/>
    <n v="1071"/>
    <n v="0"/>
    <n v="1"/>
    <x v="1"/>
    <n v="45"/>
    <n v="0"/>
    <n v="1"/>
    <x v="0"/>
    <n v="305000"/>
    <n v="1.1000000000000001"/>
    <n v="137"/>
    <n v="1"/>
    <n v="0"/>
    <x v="0"/>
    <n v="1"/>
    <n v="0"/>
    <x v="1"/>
    <n v="209"/>
    <x v="0"/>
    <x v="0"/>
    <x v="0"/>
  </r>
  <r>
    <x v="13"/>
    <x v="0"/>
    <n v="0"/>
    <x v="0"/>
    <n v="81"/>
    <n v="0"/>
    <n v="1"/>
    <x v="1"/>
    <n v="20"/>
    <n v="1"/>
    <n v="0"/>
    <x v="1"/>
    <n v="418000"/>
    <n v="1.4"/>
    <n v="139"/>
    <n v="0"/>
    <n v="1"/>
    <x v="0"/>
    <n v="0"/>
    <n v="1"/>
    <x v="0"/>
    <n v="43"/>
    <x v="1"/>
    <x v="1"/>
    <x v="1"/>
  </r>
  <r>
    <x v="13"/>
    <x v="0"/>
    <n v="0"/>
    <x v="0"/>
    <n v="270"/>
    <n v="0"/>
    <n v="1"/>
    <x v="1"/>
    <n v="45"/>
    <n v="0"/>
    <n v="1"/>
    <x v="0"/>
    <n v="305000"/>
    <n v="1.1000000000000001"/>
    <n v="137"/>
    <n v="1"/>
    <n v="0"/>
    <x v="1"/>
    <n v="1"/>
    <n v="0"/>
    <x v="1"/>
    <n v="209"/>
    <x v="0"/>
    <x v="0"/>
    <x v="0"/>
  </r>
  <r>
    <x v="13"/>
    <x v="0"/>
    <n v="0"/>
    <x v="0"/>
    <n v="270"/>
    <n v="1"/>
    <n v="0"/>
    <x v="0"/>
    <n v="40"/>
    <n v="0"/>
    <n v="1"/>
    <x v="0"/>
    <n v="235000"/>
    <n v="0.7"/>
    <n v="139"/>
    <n v="1"/>
    <n v="0"/>
    <x v="0"/>
    <n v="0"/>
    <n v="1"/>
    <x v="0"/>
    <n v="104"/>
    <x v="0"/>
    <x v="0"/>
    <x v="0"/>
  </r>
  <r>
    <x v="13"/>
    <x v="0"/>
    <n v="0"/>
    <x v="0"/>
    <n v="582"/>
    <n v="0"/>
    <n v="1"/>
    <x v="1"/>
    <n v="45"/>
    <n v="0"/>
    <n v="1"/>
    <x v="0"/>
    <n v="263358.03000000003"/>
    <n v="1.18"/>
    <n v="137"/>
    <n v="1"/>
    <n v="0"/>
    <x v="0"/>
    <n v="1"/>
    <n v="0"/>
    <x v="1"/>
    <n v="205"/>
    <x v="0"/>
    <x v="0"/>
    <x v="0"/>
  </r>
  <r>
    <x v="13"/>
    <x v="1"/>
    <n v="1"/>
    <x v="1"/>
    <n v="207"/>
    <n v="1"/>
    <n v="0"/>
    <x v="0"/>
    <n v="40"/>
    <n v="0"/>
    <n v="1"/>
    <x v="0"/>
    <n v="203000"/>
    <n v="1.2"/>
    <n v="130"/>
    <n v="0"/>
    <n v="1"/>
    <x v="0"/>
    <n v="0"/>
    <n v="1"/>
    <x v="0"/>
    <n v="214"/>
    <x v="0"/>
    <x v="0"/>
    <x v="0"/>
  </r>
  <r>
    <x v="13"/>
    <x v="0"/>
    <n v="0"/>
    <x v="0"/>
    <n v="270"/>
    <n v="0"/>
    <n v="1"/>
    <x v="1"/>
    <n v="50"/>
    <n v="0"/>
    <n v="1"/>
    <x v="0"/>
    <n v="248000"/>
    <n v="1.1000000000000001"/>
    <n v="148"/>
    <n v="1"/>
    <n v="0"/>
    <x v="1"/>
    <n v="0"/>
    <n v="1"/>
    <x v="0"/>
    <n v="209"/>
    <x v="0"/>
    <x v="0"/>
    <x v="0"/>
  </r>
  <r>
    <x v="13"/>
    <x v="0"/>
    <n v="0"/>
    <x v="0"/>
    <n v="270"/>
    <n v="1"/>
    <n v="0"/>
    <x v="0"/>
    <n v="40"/>
    <n v="0"/>
    <n v="1"/>
    <x v="0"/>
    <n v="336000"/>
    <n v="1.2"/>
    <n v="135"/>
    <n v="1"/>
    <n v="0"/>
    <x v="0"/>
    <n v="0"/>
    <n v="1"/>
    <x v="0"/>
    <n v="90"/>
    <x v="0"/>
    <x v="0"/>
    <x v="0"/>
  </r>
  <r>
    <x v="13"/>
    <x v="0"/>
    <n v="0"/>
    <x v="0"/>
    <n v="446"/>
    <n v="0"/>
    <n v="1"/>
    <x v="1"/>
    <n v="45"/>
    <n v="1"/>
    <n v="0"/>
    <x v="1"/>
    <n v="274000"/>
    <n v="1"/>
    <n v="133"/>
    <n v="1"/>
    <n v="0"/>
    <x v="0"/>
    <n v="0"/>
    <n v="1"/>
    <x v="0"/>
    <n v="215"/>
    <x v="0"/>
    <x v="0"/>
    <x v="0"/>
  </r>
  <r>
    <x v="13"/>
    <x v="0"/>
    <n v="0"/>
    <x v="0"/>
    <n v="1807"/>
    <n v="0"/>
    <n v="1"/>
    <x v="1"/>
    <n v="45"/>
    <n v="0"/>
    <n v="1"/>
    <x v="0"/>
    <n v="305000"/>
    <n v="1.1000000000000001"/>
    <n v="137"/>
    <n v="1"/>
    <n v="0"/>
    <x v="0"/>
    <n v="1"/>
    <n v="0"/>
    <x v="1"/>
    <n v="209"/>
    <x v="0"/>
    <x v="0"/>
    <x v="0"/>
  </r>
  <r>
    <x v="13"/>
    <x v="0"/>
    <n v="0"/>
    <x v="0"/>
    <n v="707"/>
    <n v="0"/>
    <n v="1"/>
    <x v="1"/>
    <n v="60"/>
    <n v="1"/>
    <n v="0"/>
    <x v="1"/>
    <n v="263358.03000000003"/>
    <n v="1"/>
    <n v="139"/>
    <n v="1"/>
    <n v="0"/>
    <x v="0"/>
    <n v="0"/>
    <n v="1"/>
    <x v="0"/>
    <n v="215"/>
    <x v="0"/>
    <x v="0"/>
    <x v="0"/>
  </r>
  <r>
    <x v="13"/>
    <x v="0"/>
    <n v="0"/>
    <x v="0"/>
    <n v="2917"/>
    <n v="0"/>
    <n v="1"/>
    <x v="1"/>
    <n v="45"/>
    <n v="0"/>
    <n v="1"/>
    <x v="0"/>
    <n v="305000"/>
    <n v="1.1000000000000001"/>
    <n v="137"/>
    <n v="1"/>
    <n v="0"/>
    <x v="0"/>
    <n v="1"/>
    <n v="0"/>
    <x v="1"/>
    <n v="209"/>
    <x v="0"/>
    <x v="0"/>
    <x v="0"/>
  </r>
  <r>
    <x v="13"/>
    <x v="0"/>
    <n v="0"/>
    <x v="0"/>
    <n v="582"/>
    <n v="0"/>
    <n v="1"/>
    <x v="1"/>
    <n v="35"/>
    <n v="0"/>
    <n v="1"/>
    <x v="0"/>
    <n v="141000"/>
    <n v="1"/>
    <n v="140"/>
    <n v="1"/>
    <n v="0"/>
    <x v="0"/>
    <n v="0"/>
    <n v="1"/>
    <x v="0"/>
    <n v="206"/>
    <x v="0"/>
    <x v="0"/>
    <x v="0"/>
  </r>
  <r>
    <x v="13"/>
    <x v="0"/>
    <n v="0"/>
    <x v="0"/>
    <n v="207"/>
    <n v="0"/>
    <n v="1"/>
    <x v="1"/>
    <n v="38"/>
    <n v="0"/>
    <n v="1"/>
    <x v="0"/>
    <n v="330000"/>
    <n v="1.4"/>
    <n v="137"/>
    <n v="1"/>
    <n v="0"/>
    <x v="0"/>
    <n v="1"/>
    <n v="0"/>
    <x v="1"/>
    <n v="209"/>
    <x v="0"/>
    <x v="0"/>
    <x v="0"/>
  </r>
  <r>
    <x v="13"/>
    <x v="0"/>
    <n v="0"/>
    <x v="0"/>
    <n v="270"/>
    <n v="1"/>
    <n v="0"/>
    <x v="0"/>
    <n v="60"/>
    <n v="0"/>
    <n v="1"/>
    <x v="0"/>
    <n v="368000"/>
    <n v="0.8"/>
    <n v="135"/>
    <n v="1"/>
    <n v="0"/>
    <x v="0"/>
    <n v="0"/>
    <n v="1"/>
    <x v="0"/>
    <n v="22"/>
    <x v="0"/>
    <x v="0"/>
    <x v="0"/>
  </r>
  <r>
    <x v="13"/>
    <x v="0"/>
    <n v="0"/>
    <x v="0"/>
    <n v="582"/>
    <n v="0"/>
    <n v="1"/>
    <x v="1"/>
    <n v="45"/>
    <n v="0"/>
    <n v="1"/>
    <x v="0"/>
    <n v="305000"/>
    <n v="1.1000000000000001"/>
    <n v="137"/>
    <n v="1"/>
    <n v="0"/>
    <x v="0"/>
    <n v="0"/>
    <n v="1"/>
    <x v="0"/>
    <n v="209"/>
    <x v="0"/>
    <x v="0"/>
    <x v="0"/>
  </r>
  <r>
    <x v="13"/>
    <x v="0"/>
    <n v="0"/>
    <x v="0"/>
    <n v="205"/>
    <n v="0"/>
    <n v="1"/>
    <x v="1"/>
    <n v="60"/>
    <n v="1"/>
    <n v="0"/>
    <x v="1"/>
    <n v="263358.03000000003"/>
    <n v="1"/>
    <n v="139"/>
    <n v="1"/>
    <n v="0"/>
    <x v="0"/>
    <n v="0"/>
    <n v="1"/>
    <x v="0"/>
    <n v="215"/>
    <x v="0"/>
    <x v="0"/>
    <x v="0"/>
  </r>
  <r>
    <x v="13"/>
    <x v="1"/>
    <n v="1"/>
    <x v="1"/>
    <n v="207"/>
    <n v="1"/>
    <n v="0"/>
    <x v="0"/>
    <n v="40"/>
    <n v="0"/>
    <n v="1"/>
    <x v="0"/>
    <n v="329000"/>
    <n v="1.2"/>
    <n v="130"/>
    <n v="0"/>
    <n v="1"/>
    <x v="0"/>
    <n v="0"/>
    <n v="1"/>
    <x v="0"/>
    <n v="214"/>
    <x v="0"/>
    <x v="0"/>
    <x v="0"/>
  </r>
  <r>
    <x v="13"/>
    <x v="1"/>
    <n v="1"/>
    <x v="1"/>
    <n v="217"/>
    <n v="1"/>
    <n v="0"/>
    <x v="0"/>
    <n v="40"/>
    <n v="0"/>
    <n v="1"/>
    <x v="0"/>
    <n v="223000"/>
    <n v="1.2"/>
    <n v="130"/>
    <n v="0"/>
    <n v="1"/>
    <x v="1"/>
    <n v="0"/>
    <n v="1"/>
    <x v="0"/>
    <n v="214"/>
    <x v="0"/>
    <x v="0"/>
    <x v="0"/>
  </r>
  <r>
    <x v="13"/>
    <x v="0"/>
    <n v="0"/>
    <x v="0"/>
    <n v="86"/>
    <n v="0"/>
    <n v="1"/>
    <x v="1"/>
    <n v="60"/>
    <n v="1"/>
    <n v="0"/>
    <x v="1"/>
    <n v="263358.03000000003"/>
    <n v="1"/>
    <n v="139"/>
    <n v="1"/>
    <n v="0"/>
    <x v="1"/>
    <n v="0"/>
    <n v="1"/>
    <x v="0"/>
    <n v="215"/>
    <x v="0"/>
    <x v="0"/>
    <x v="0"/>
  </r>
  <r>
    <x v="13"/>
    <x v="0"/>
    <n v="0"/>
    <x v="0"/>
    <n v="208"/>
    <n v="0"/>
    <n v="1"/>
    <x v="1"/>
    <n v="60"/>
    <n v="1"/>
    <n v="0"/>
    <x v="1"/>
    <n v="249000"/>
    <n v="0.7"/>
    <n v="138"/>
    <n v="1"/>
    <n v="0"/>
    <x v="0"/>
    <n v="1"/>
    <n v="0"/>
    <x v="1"/>
    <n v="106"/>
    <x v="0"/>
    <x v="0"/>
    <x v="0"/>
  </r>
  <r>
    <x v="13"/>
    <x v="1"/>
    <n v="1"/>
    <x v="1"/>
    <n v="63"/>
    <n v="1"/>
    <n v="0"/>
    <x v="0"/>
    <n v="60"/>
    <n v="0"/>
    <n v="1"/>
    <x v="0"/>
    <n v="368000"/>
    <n v="0.85"/>
    <n v="139"/>
    <n v="1"/>
    <n v="0"/>
    <x v="0"/>
    <n v="0"/>
    <n v="1"/>
    <x v="0"/>
    <n v="22"/>
    <x v="0"/>
    <x v="0"/>
    <x v="0"/>
  </r>
  <r>
    <x v="13"/>
    <x v="0"/>
    <n v="0"/>
    <x v="0"/>
    <n v="2208"/>
    <n v="0"/>
    <n v="1"/>
    <x v="1"/>
    <n v="60"/>
    <n v="1"/>
    <n v="0"/>
    <x v="1"/>
    <n v="249000"/>
    <n v="0.7"/>
    <n v="138"/>
    <n v="1"/>
    <n v="0"/>
    <x v="0"/>
    <n v="1"/>
    <n v="0"/>
    <x v="1"/>
    <n v="106"/>
    <x v="0"/>
    <x v="0"/>
    <x v="0"/>
  </r>
  <r>
    <x v="13"/>
    <x v="1"/>
    <n v="1"/>
    <x v="1"/>
    <n v="62"/>
    <n v="0"/>
    <n v="1"/>
    <x v="1"/>
    <n v="60"/>
    <n v="0"/>
    <n v="1"/>
    <x v="0"/>
    <n v="220000"/>
    <n v="0.7"/>
    <n v="133"/>
    <n v="1"/>
    <n v="0"/>
    <x v="0"/>
    <n v="1"/>
    <n v="0"/>
    <x v="1"/>
    <n v="134"/>
    <x v="0"/>
    <x v="0"/>
    <x v="0"/>
  </r>
  <r>
    <x v="13"/>
    <x v="1"/>
    <n v="1"/>
    <x v="1"/>
    <n v="84"/>
    <n v="0"/>
    <n v="1"/>
    <x v="1"/>
    <n v="60"/>
    <n v="0"/>
    <n v="1"/>
    <x v="0"/>
    <n v="220000"/>
    <n v="0.7"/>
    <n v="133"/>
    <n v="1"/>
    <n v="0"/>
    <x v="0"/>
    <n v="1"/>
    <n v="0"/>
    <x v="1"/>
    <n v="134"/>
    <x v="0"/>
    <x v="0"/>
    <x v="0"/>
  </r>
  <r>
    <x v="13"/>
    <x v="1"/>
    <n v="1"/>
    <x v="1"/>
    <n v="217"/>
    <n v="1"/>
    <n v="0"/>
    <x v="0"/>
    <n v="40"/>
    <n v="0"/>
    <n v="1"/>
    <x v="0"/>
    <n v="223000"/>
    <n v="1.2"/>
    <n v="130"/>
    <n v="0"/>
    <n v="1"/>
    <x v="0"/>
    <n v="0"/>
    <n v="1"/>
    <x v="0"/>
    <n v="214"/>
    <x v="0"/>
    <x v="0"/>
    <x v="0"/>
  </r>
  <r>
    <x v="13"/>
    <x v="0"/>
    <n v="0"/>
    <x v="0"/>
    <n v="410"/>
    <n v="0"/>
    <n v="1"/>
    <x v="1"/>
    <n v="45"/>
    <n v="0"/>
    <n v="1"/>
    <x v="0"/>
    <n v="305000"/>
    <n v="1.1000000000000001"/>
    <n v="137"/>
    <n v="1"/>
    <n v="0"/>
    <x v="1"/>
    <n v="1"/>
    <n v="0"/>
    <x v="1"/>
    <n v="209"/>
    <x v="0"/>
    <x v="0"/>
    <x v="0"/>
  </r>
  <r>
    <x v="13"/>
    <x v="0"/>
    <n v="0"/>
    <x v="0"/>
    <n v="1807"/>
    <n v="0"/>
    <n v="1"/>
    <x v="1"/>
    <n v="38"/>
    <n v="0"/>
    <n v="1"/>
    <x v="0"/>
    <n v="330000"/>
    <n v="1.4"/>
    <n v="137"/>
    <n v="1"/>
    <n v="0"/>
    <x v="0"/>
    <n v="1"/>
    <n v="0"/>
    <x v="1"/>
    <n v="209"/>
    <x v="0"/>
    <x v="0"/>
    <x v="0"/>
  </r>
  <r>
    <x v="13"/>
    <x v="0"/>
    <n v="0"/>
    <x v="0"/>
    <n v="1071"/>
    <n v="0"/>
    <n v="1"/>
    <x v="1"/>
    <n v="45"/>
    <n v="0"/>
    <n v="1"/>
    <x v="0"/>
    <n v="305000"/>
    <n v="1.1000000000000001"/>
    <n v="137"/>
    <n v="1"/>
    <n v="0"/>
    <x v="0"/>
    <n v="1"/>
    <n v="0"/>
    <x v="1"/>
    <n v="209"/>
    <x v="0"/>
    <x v="0"/>
    <x v="0"/>
  </r>
  <r>
    <x v="13"/>
    <x v="0"/>
    <n v="0"/>
    <x v="0"/>
    <n v="617"/>
    <n v="0"/>
    <n v="1"/>
    <x v="1"/>
    <n v="60"/>
    <n v="1"/>
    <n v="0"/>
    <x v="1"/>
    <n v="263358.03000000003"/>
    <n v="1"/>
    <n v="139"/>
    <n v="1"/>
    <n v="0"/>
    <x v="0"/>
    <n v="0"/>
    <n v="1"/>
    <x v="0"/>
    <n v="215"/>
    <x v="0"/>
    <x v="0"/>
    <x v="0"/>
  </r>
  <r>
    <x v="13"/>
    <x v="1"/>
    <n v="1"/>
    <x v="1"/>
    <n v="66"/>
    <n v="0"/>
    <n v="1"/>
    <x v="1"/>
    <n v="40"/>
    <n v="0"/>
    <n v="1"/>
    <x v="0"/>
    <n v="203000"/>
    <n v="1"/>
    <n v="138"/>
    <n v="1"/>
    <n v="0"/>
    <x v="0"/>
    <n v="0"/>
    <n v="1"/>
    <x v="0"/>
    <n v="233"/>
    <x v="0"/>
    <x v="0"/>
    <x v="0"/>
  </r>
  <r>
    <x v="13"/>
    <x v="0"/>
    <n v="0"/>
    <x v="0"/>
    <n v="446"/>
    <n v="1"/>
    <n v="0"/>
    <x v="0"/>
    <n v="30"/>
    <n v="1"/>
    <n v="0"/>
    <x v="1"/>
    <n v="334000"/>
    <n v="1"/>
    <n v="142"/>
    <n v="1"/>
    <n v="0"/>
    <x v="0"/>
    <n v="1"/>
    <n v="0"/>
    <x v="1"/>
    <n v="215"/>
    <x v="0"/>
    <x v="0"/>
    <x v="0"/>
  </r>
  <r>
    <x v="13"/>
    <x v="0"/>
    <n v="0"/>
    <x v="0"/>
    <n v="270"/>
    <n v="0"/>
    <n v="1"/>
    <x v="1"/>
    <n v="20"/>
    <n v="0"/>
    <n v="1"/>
    <x v="0"/>
    <n v="263358.03000000003"/>
    <n v="1.83"/>
    <n v="134"/>
    <n v="1"/>
    <n v="0"/>
    <x v="0"/>
    <n v="1"/>
    <n v="0"/>
    <x v="1"/>
    <n v="91"/>
    <x v="1"/>
    <x v="1"/>
    <x v="1"/>
  </r>
  <r>
    <x v="13"/>
    <x v="0"/>
    <n v="0"/>
    <x v="0"/>
    <n v="446"/>
    <n v="0"/>
    <n v="1"/>
    <x v="1"/>
    <n v="20"/>
    <n v="1"/>
    <n v="0"/>
    <x v="1"/>
    <n v="418000"/>
    <n v="1.4"/>
    <n v="139"/>
    <n v="0"/>
    <n v="1"/>
    <x v="0"/>
    <n v="0"/>
    <n v="1"/>
    <x v="0"/>
    <n v="43"/>
    <x v="1"/>
    <x v="1"/>
    <x v="1"/>
  </r>
  <r>
    <x v="13"/>
    <x v="0"/>
    <n v="0"/>
    <x v="0"/>
    <n v="91"/>
    <n v="0"/>
    <n v="1"/>
    <x v="1"/>
    <n v="25"/>
    <n v="1"/>
    <n v="0"/>
    <x v="1"/>
    <n v="166000"/>
    <n v="1"/>
    <n v="138"/>
    <n v="1"/>
    <n v="0"/>
    <x v="1"/>
    <n v="0"/>
    <n v="1"/>
    <x v="0"/>
    <n v="43"/>
    <x v="1"/>
    <x v="1"/>
    <x v="1"/>
  </r>
  <r>
    <x v="13"/>
    <x v="1"/>
    <n v="1"/>
    <x v="1"/>
    <n v="78"/>
    <n v="0"/>
    <n v="1"/>
    <x v="1"/>
    <n v="60"/>
    <n v="0"/>
    <n v="1"/>
    <x v="0"/>
    <n v="220000"/>
    <n v="0.7"/>
    <n v="133"/>
    <n v="1"/>
    <n v="0"/>
    <x v="0"/>
    <n v="1"/>
    <n v="0"/>
    <x v="1"/>
    <n v="134"/>
    <x v="0"/>
    <x v="0"/>
    <x v="0"/>
  </r>
  <r>
    <x v="13"/>
    <x v="0"/>
    <n v="0"/>
    <x v="0"/>
    <n v="270"/>
    <n v="1"/>
    <n v="0"/>
    <x v="0"/>
    <n v="35"/>
    <n v="0"/>
    <n v="1"/>
    <x v="0"/>
    <n v="227000"/>
    <n v="3.4"/>
    <n v="145"/>
    <n v="1"/>
    <n v="0"/>
    <x v="0"/>
    <n v="0"/>
    <n v="1"/>
    <x v="0"/>
    <n v="105"/>
    <x v="0"/>
    <x v="0"/>
    <x v="0"/>
  </r>
  <r>
    <x v="13"/>
    <x v="0"/>
    <n v="0"/>
    <x v="0"/>
    <n v="91"/>
    <n v="0"/>
    <n v="1"/>
    <x v="1"/>
    <n v="20"/>
    <n v="1"/>
    <n v="0"/>
    <x v="1"/>
    <n v="418000"/>
    <n v="1.4"/>
    <n v="139"/>
    <n v="0"/>
    <n v="1"/>
    <x v="0"/>
    <n v="0"/>
    <n v="1"/>
    <x v="0"/>
    <n v="43"/>
    <x v="1"/>
    <x v="1"/>
    <x v="1"/>
  </r>
  <r>
    <x v="13"/>
    <x v="1"/>
    <n v="1"/>
    <x v="1"/>
    <n v="56"/>
    <n v="0"/>
    <n v="1"/>
    <x v="1"/>
    <n v="50"/>
    <n v="0"/>
    <n v="1"/>
    <x v="0"/>
    <n v="308000"/>
    <n v="0.7"/>
    <n v="135"/>
    <n v="1"/>
    <n v="0"/>
    <x v="1"/>
    <n v="1"/>
    <n v="0"/>
    <x v="1"/>
    <n v="231"/>
    <x v="0"/>
    <x v="0"/>
    <x v="0"/>
  </r>
  <r>
    <x v="13"/>
    <x v="0"/>
    <n v="0"/>
    <x v="0"/>
    <n v="446"/>
    <n v="0"/>
    <n v="1"/>
    <x v="1"/>
    <n v="60"/>
    <n v="1"/>
    <n v="0"/>
    <x v="1"/>
    <n v="263358.03000000003"/>
    <n v="1"/>
    <n v="139"/>
    <n v="1"/>
    <n v="0"/>
    <x v="0"/>
    <n v="0"/>
    <n v="1"/>
    <x v="0"/>
    <n v="215"/>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1808"/>
    <n v="0"/>
    <n v="1"/>
    <x v="1"/>
    <n v="60"/>
    <n v="1"/>
    <n v="0"/>
    <x v="1"/>
    <n v="249000"/>
    <n v="0.7"/>
    <n v="138"/>
    <n v="1"/>
    <n v="0"/>
    <x v="1"/>
    <n v="1"/>
    <n v="0"/>
    <x v="1"/>
    <n v="106"/>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1"/>
    <n v="1"/>
    <x v="1"/>
    <n v="196"/>
    <n v="0"/>
    <n v="1"/>
    <x v="1"/>
    <n v="60"/>
    <n v="0"/>
    <n v="1"/>
    <x v="0"/>
    <n v="220000"/>
    <n v="0.7"/>
    <n v="133"/>
    <n v="1"/>
    <n v="0"/>
    <x v="0"/>
    <n v="1"/>
    <n v="0"/>
    <x v="1"/>
    <n v="134"/>
    <x v="0"/>
    <x v="0"/>
    <x v="0"/>
  </r>
  <r>
    <x v="13"/>
    <x v="0"/>
    <n v="0"/>
    <x v="0"/>
    <n v="582"/>
    <n v="0"/>
    <n v="1"/>
    <x v="1"/>
    <n v="45"/>
    <n v="0"/>
    <n v="1"/>
    <x v="0"/>
    <n v="305000"/>
    <n v="1.1000000000000001"/>
    <n v="137"/>
    <n v="1"/>
    <n v="0"/>
    <x v="0"/>
    <n v="1"/>
    <n v="0"/>
    <x v="1"/>
    <n v="209"/>
    <x v="0"/>
    <x v="0"/>
    <x v="0"/>
  </r>
  <r>
    <x v="13"/>
    <x v="1"/>
    <n v="1"/>
    <x v="1"/>
    <n v="207"/>
    <n v="1"/>
    <n v="0"/>
    <x v="0"/>
    <n v="40"/>
    <n v="0"/>
    <n v="1"/>
    <x v="0"/>
    <n v="223000"/>
    <n v="1.2"/>
    <n v="130"/>
    <n v="0"/>
    <n v="1"/>
    <x v="0"/>
    <n v="0"/>
    <n v="1"/>
    <x v="0"/>
    <n v="214"/>
    <x v="0"/>
    <x v="0"/>
    <x v="0"/>
  </r>
  <r>
    <x v="13"/>
    <x v="0"/>
    <n v="0"/>
    <x v="0"/>
    <n v="91"/>
    <n v="0"/>
    <n v="1"/>
    <x v="1"/>
    <n v="25"/>
    <n v="1"/>
    <n v="0"/>
    <x v="1"/>
    <n v="166000"/>
    <n v="1"/>
    <n v="138"/>
    <n v="1"/>
    <n v="0"/>
    <x v="1"/>
    <n v="0"/>
    <n v="1"/>
    <x v="0"/>
    <n v="43"/>
    <x v="1"/>
    <x v="1"/>
    <x v="1"/>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56"/>
    <n v="0"/>
    <n v="1"/>
    <x v="1"/>
    <n v="50"/>
    <n v="0"/>
    <n v="1"/>
    <x v="0"/>
    <n v="308000"/>
    <n v="0.7"/>
    <n v="135"/>
    <n v="1"/>
    <n v="0"/>
    <x v="0"/>
    <n v="1"/>
    <n v="0"/>
    <x v="1"/>
    <n v="231"/>
    <x v="0"/>
    <x v="0"/>
    <x v="0"/>
  </r>
  <r>
    <x v="13"/>
    <x v="0"/>
    <n v="0"/>
    <x v="0"/>
    <n v="1808"/>
    <n v="0"/>
    <n v="1"/>
    <x v="1"/>
    <n v="60"/>
    <n v="1"/>
    <n v="0"/>
    <x v="1"/>
    <n v="249000"/>
    <n v="0.7"/>
    <n v="138"/>
    <n v="1"/>
    <n v="0"/>
    <x v="0"/>
    <n v="1"/>
    <n v="0"/>
    <x v="1"/>
    <n v="106"/>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0"/>
    <n v="0"/>
    <x v="0"/>
    <n v="582"/>
    <n v="0"/>
    <n v="1"/>
    <x v="1"/>
    <n v="45"/>
    <n v="0"/>
    <n v="1"/>
    <x v="0"/>
    <n v="305000"/>
    <n v="1.1000000000000001"/>
    <n v="137"/>
    <n v="1"/>
    <n v="0"/>
    <x v="0"/>
    <n v="1"/>
    <n v="0"/>
    <x v="1"/>
    <n v="209"/>
    <x v="0"/>
    <x v="0"/>
    <x v="0"/>
  </r>
  <r>
    <x v="13"/>
    <x v="0"/>
    <n v="0"/>
    <x v="0"/>
    <n v="707"/>
    <n v="0"/>
    <n v="1"/>
    <x v="1"/>
    <n v="38"/>
    <n v="0"/>
    <n v="1"/>
    <x v="0"/>
    <n v="330000"/>
    <n v="1.4"/>
    <n v="137"/>
    <n v="1"/>
    <n v="0"/>
    <x v="0"/>
    <n v="1"/>
    <n v="0"/>
    <x v="1"/>
    <n v="209"/>
    <x v="0"/>
    <x v="0"/>
    <x v="0"/>
  </r>
  <r>
    <x v="13"/>
    <x v="0"/>
    <n v="0"/>
    <x v="0"/>
    <n v="707"/>
    <n v="0"/>
    <n v="1"/>
    <x v="1"/>
    <n v="38"/>
    <n v="0"/>
    <n v="1"/>
    <x v="0"/>
    <n v="330000"/>
    <n v="1.4"/>
    <n v="137"/>
    <n v="1"/>
    <n v="0"/>
    <x v="0"/>
    <n v="1"/>
    <n v="0"/>
    <x v="1"/>
    <n v="209"/>
    <x v="0"/>
    <x v="0"/>
    <x v="0"/>
  </r>
  <r>
    <x v="13"/>
    <x v="0"/>
    <n v="0"/>
    <x v="0"/>
    <n v="270"/>
    <n v="1"/>
    <n v="0"/>
    <x v="0"/>
    <n v="35"/>
    <n v="0"/>
    <n v="1"/>
    <x v="0"/>
    <n v="227000"/>
    <n v="3.4"/>
    <n v="145"/>
    <n v="1"/>
    <n v="0"/>
    <x v="0"/>
    <n v="0"/>
    <n v="1"/>
    <x v="0"/>
    <n v="105"/>
    <x v="0"/>
    <x v="0"/>
    <x v="0"/>
  </r>
  <r>
    <x v="13"/>
    <x v="0"/>
    <n v="0"/>
    <x v="0"/>
    <n v="270"/>
    <n v="1"/>
    <n v="0"/>
    <x v="0"/>
    <n v="35"/>
    <n v="0"/>
    <n v="1"/>
    <x v="0"/>
    <n v="227000"/>
    <n v="3.4"/>
    <n v="145"/>
    <n v="1"/>
    <n v="0"/>
    <x v="0"/>
    <n v="0"/>
    <n v="1"/>
    <x v="0"/>
    <n v="105"/>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3"/>
    <x v="0"/>
    <n v="0"/>
    <x v="0"/>
    <n v="91"/>
    <n v="0"/>
    <n v="1"/>
    <x v="1"/>
    <n v="20"/>
    <n v="1"/>
    <n v="0"/>
    <x v="1"/>
    <n v="418000"/>
    <n v="1.4"/>
    <n v="139"/>
    <n v="0"/>
    <n v="1"/>
    <x v="0"/>
    <n v="0"/>
    <n v="1"/>
    <x v="0"/>
    <n v="43"/>
    <x v="1"/>
    <x v="1"/>
    <x v="1"/>
  </r>
  <r>
    <x v="13"/>
    <x v="1"/>
    <n v="1"/>
    <x v="1"/>
    <n v="207"/>
    <n v="1"/>
    <n v="0"/>
    <x v="0"/>
    <n v="40"/>
    <n v="0"/>
    <n v="1"/>
    <x v="0"/>
    <n v="223000"/>
    <n v="1.2"/>
    <n v="130"/>
    <n v="0"/>
    <n v="1"/>
    <x v="1"/>
    <n v="0"/>
    <n v="1"/>
    <x v="0"/>
    <n v="214"/>
    <x v="0"/>
    <x v="0"/>
    <x v="0"/>
  </r>
  <r>
    <x v="13"/>
    <x v="0"/>
    <n v="0"/>
    <x v="0"/>
    <n v="446"/>
    <n v="0"/>
    <n v="1"/>
    <x v="1"/>
    <n v="60"/>
    <n v="1"/>
    <n v="0"/>
    <x v="1"/>
    <n v="263358.03000000003"/>
    <n v="1"/>
    <n v="139"/>
    <n v="1"/>
    <n v="0"/>
    <x v="1"/>
    <n v="0"/>
    <n v="1"/>
    <x v="0"/>
    <n v="215"/>
    <x v="0"/>
    <x v="0"/>
    <x v="0"/>
  </r>
  <r>
    <x v="13"/>
    <x v="0"/>
    <n v="0"/>
    <x v="0"/>
    <n v="270"/>
    <n v="1"/>
    <n v="0"/>
    <x v="0"/>
    <n v="35"/>
    <n v="0"/>
    <n v="1"/>
    <x v="0"/>
    <n v="227000"/>
    <n v="3.4"/>
    <n v="145"/>
    <n v="1"/>
    <n v="0"/>
    <x v="0"/>
    <n v="0"/>
    <n v="1"/>
    <x v="0"/>
    <n v="105"/>
    <x v="0"/>
    <x v="0"/>
    <x v="0"/>
  </r>
  <r>
    <x v="13"/>
    <x v="1"/>
    <n v="1"/>
    <x v="1"/>
    <n v="207"/>
    <n v="1"/>
    <n v="0"/>
    <x v="0"/>
    <n v="40"/>
    <n v="0"/>
    <n v="1"/>
    <x v="0"/>
    <n v="223000"/>
    <n v="1.2"/>
    <n v="130"/>
    <n v="0"/>
    <n v="1"/>
    <x v="0"/>
    <n v="0"/>
    <n v="1"/>
    <x v="0"/>
    <n v="214"/>
    <x v="0"/>
    <x v="0"/>
    <x v="0"/>
  </r>
  <r>
    <x v="13"/>
    <x v="0"/>
    <n v="0"/>
    <x v="0"/>
    <n v="446"/>
    <n v="0"/>
    <n v="1"/>
    <x v="1"/>
    <n v="60"/>
    <n v="1"/>
    <n v="0"/>
    <x v="1"/>
    <n v="263358.03000000003"/>
    <n v="1"/>
    <n v="139"/>
    <n v="1"/>
    <n v="0"/>
    <x v="1"/>
    <n v="0"/>
    <n v="1"/>
    <x v="0"/>
    <n v="215"/>
    <x v="0"/>
    <x v="0"/>
    <x v="0"/>
  </r>
  <r>
    <x v="13"/>
    <x v="1"/>
    <n v="1"/>
    <x v="1"/>
    <n v="56"/>
    <n v="0"/>
    <n v="1"/>
    <x v="1"/>
    <n v="50"/>
    <n v="0"/>
    <n v="1"/>
    <x v="0"/>
    <n v="308000"/>
    <n v="0.7"/>
    <n v="135"/>
    <n v="1"/>
    <n v="0"/>
    <x v="0"/>
    <n v="1"/>
    <n v="0"/>
    <x v="1"/>
    <n v="231"/>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1"/>
    <n v="1"/>
    <x v="1"/>
    <n v="63"/>
    <n v="1"/>
    <n v="0"/>
    <x v="0"/>
    <n v="60"/>
    <n v="0"/>
    <n v="1"/>
    <x v="0"/>
    <n v="368000"/>
    <n v="0.8"/>
    <n v="135"/>
    <n v="1"/>
    <n v="0"/>
    <x v="0"/>
    <n v="0"/>
    <n v="1"/>
    <x v="0"/>
    <n v="22"/>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0"/>
    <n v="0"/>
    <x v="0"/>
    <n v="270"/>
    <n v="1"/>
    <n v="0"/>
    <x v="0"/>
    <n v="35"/>
    <n v="0"/>
    <n v="1"/>
    <x v="0"/>
    <n v="227000"/>
    <n v="3.4"/>
    <n v="145"/>
    <n v="1"/>
    <n v="0"/>
    <x v="0"/>
    <n v="0"/>
    <n v="1"/>
    <x v="0"/>
    <n v="105"/>
    <x v="0"/>
    <x v="0"/>
    <x v="0"/>
  </r>
  <r>
    <x v="13"/>
    <x v="0"/>
    <n v="0"/>
    <x v="0"/>
    <n v="807"/>
    <n v="0"/>
    <n v="1"/>
    <x v="1"/>
    <n v="38"/>
    <n v="0"/>
    <n v="1"/>
    <x v="0"/>
    <n v="330000"/>
    <n v="1.4"/>
    <n v="137"/>
    <n v="1"/>
    <n v="0"/>
    <x v="0"/>
    <n v="1"/>
    <n v="0"/>
    <x v="1"/>
    <n v="209"/>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1"/>
    <n v="1"/>
    <x v="1"/>
    <n v="63"/>
    <n v="1"/>
    <n v="0"/>
    <x v="0"/>
    <n v="60"/>
    <n v="0"/>
    <n v="1"/>
    <x v="0"/>
    <n v="368000"/>
    <n v="0.8"/>
    <n v="135"/>
    <n v="1"/>
    <n v="0"/>
    <x v="1"/>
    <n v="0"/>
    <n v="1"/>
    <x v="0"/>
    <n v="22"/>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1"/>
    <n v="1"/>
    <x v="1"/>
    <n v="63"/>
    <n v="1"/>
    <n v="0"/>
    <x v="0"/>
    <n v="60"/>
    <n v="0"/>
    <n v="1"/>
    <x v="0"/>
    <n v="368000"/>
    <n v="0.8"/>
    <n v="135"/>
    <n v="1"/>
    <n v="0"/>
    <x v="0"/>
    <n v="0"/>
    <n v="1"/>
    <x v="0"/>
    <n v="22"/>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196"/>
    <n v="0"/>
    <n v="1"/>
    <x v="1"/>
    <n v="60"/>
    <n v="0"/>
    <n v="1"/>
    <x v="0"/>
    <n v="220000"/>
    <n v="0.7"/>
    <n v="133"/>
    <n v="1"/>
    <n v="0"/>
    <x v="1"/>
    <n v="1"/>
    <n v="0"/>
    <x v="1"/>
    <n v="134"/>
    <x v="0"/>
    <x v="0"/>
    <x v="0"/>
  </r>
  <r>
    <x v="13"/>
    <x v="0"/>
    <n v="0"/>
    <x v="0"/>
    <n v="270"/>
    <n v="1"/>
    <n v="0"/>
    <x v="0"/>
    <n v="35"/>
    <n v="0"/>
    <n v="1"/>
    <x v="0"/>
    <n v="227000"/>
    <n v="3.4"/>
    <n v="145"/>
    <n v="1"/>
    <n v="0"/>
    <x v="0"/>
    <n v="0"/>
    <n v="1"/>
    <x v="0"/>
    <n v="105"/>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1"/>
    <n v="1"/>
    <x v="1"/>
    <n v="196"/>
    <n v="0"/>
    <n v="1"/>
    <x v="1"/>
    <n v="60"/>
    <n v="0"/>
    <n v="1"/>
    <x v="0"/>
    <n v="220000"/>
    <n v="0.7"/>
    <n v="133"/>
    <n v="1"/>
    <n v="0"/>
    <x v="0"/>
    <n v="1"/>
    <n v="0"/>
    <x v="1"/>
    <n v="134"/>
    <x v="0"/>
    <x v="0"/>
    <x v="0"/>
  </r>
  <r>
    <x v="13"/>
    <x v="1"/>
    <n v="1"/>
    <x v="1"/>
    <n v="196"/>
    <n v="0"/>
    <n v="1"/>
    <x v="1"/>
    <n v="60"/>
    <n v="0"/>
    <n v="1"/>
    <x v="0"/>
    <n v="368000"/>
    <n v="0.7"/>
    <n v="133"/>
    <n v="1"/>
    <n v="0"/>
    <x v="0"/>
    <n v="1"/>
    <n v="0"/>
    <x v="1"/>
    <n v="134"/>
    <x v="0"/>
    <x v="0"/>
    <x v="0"/>
  </r>
  <r>
    <x v="13"/>
    <x v="0"/>
    <n v="0"/>
    <x v="0"/>
    <n v="270"/>
    <n v="1"/>
    <n v="0"/>
    <x v="0"/>
    <n v="35"/>
    <n v="0"/>
    <n v="1"/>
    <x v="0"/>
    <n v="227000"/>
    <n v="3.4"/>
    <n v="145"/>
    <n v="1"/>
    <n v="0"/>
    <x v="0"/>
    <n v="0"/>
    <n v="1"/>
    <x v="0"/>
    <n v="105"/>
    <x v="0"/>
    <x v="0"/>
    <x v="0"/>
  </r>
  <r>
    <x v="13"/>
    <x v="1"/>
    <n v="1"/>
    <x v="1"/>
    <n v="63"/>
    <n v="1"/>
    <n v="0"/>
    <x v="0"/>
    <n v="60"/>
    <n v="0"/>
    <n v="1"/>
    <x v="0"/>
    <n v="368000"/>
    <n v="0.8"/>
    <n v="135"/>
    <n v="1"/>
    <n v="0"/>
    <x v="0"/>
    <n v="0"/>
    <n v="1"/>
    <x v="0"/>
    <n v="22"/>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1"/>
    <n v="1"/>
    <x v="1"/>
    <n v="196"/>
    <n v="0"/>
    <n v="1"/>
    <x v="1"/>
    <n v="60"/>
    <n v="0"/>
    <n v="1"/>
    <x v="0"/>
    <n v="220000"/>
    <n v="0.7"/>
    <n v="133"/>
    <n v="1"/>
    <n v="0"/>
    <x v="1"/>
    <n v="1"/>
    <n v="0"/>
    <x v="1"/>
    <n v="134"/>
    <x v="0"/>
    <x v="0"/>
    <x v="0"/>
  </r>
  <r>
    <x v="13"/>
    <x v="1"/>
    <n v="1"/>
    <x v="1"/>
    <n v="56"/>
    <n v="0"/>
    <n v="1"/>
    <x v="1"/>
    <n v="50"/>
    <n v="0"/>
    <n v="1"/>
    <x v="0"/>
    <n v="308000"/>
    <n v="0.7"/>
    <n v="135"/>
    <n v="1"/>
    <n v="0"/>
    <x v="0"/>
    <n v="1"/>
    <n v="0"/>
    <x v="1"/>
    <n v="231"/>
    <x v="0"/>
    <x v="0"/>
    <x v="0"/>
  </r>
  <r>
    <x v="13"/>
    <x v="0"/>
    <n v="0"/>
    <x v="0"/>
    <n v="270"/>
    <n v="1"/>
    <n v="0"/>
    <x v="0"/>
    <n v="35"/>
    <n v="0"/>
    <n v="1"/>
    <x v="0"/>
    <n v="227000"/>
    <n v="3.4"/>
    <n v="145"/>
    <n v="1"/>
    <n v="0"/>
    <x v="0"/>
    <n v="0"/>
    <n v="1"/>
    <x v="0"/>
    <n v="105"/>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0"/>
    <n v="0"/>
    <x v="0"/>
    <n v="446"/>
    <n v="0"/>
    <n v="1"/>
    <x v="1"/>
    <n v="60"/>
    <n v="1"/>
    <n v="0"/>
    <x v="1"/>
    <n v="263358.03000000003"/>
    <n v="1"/>
    <n v="139"/>
    <n v="1"/>
    <n v="0"/>
    <x v="1"/>
    <n v="0"/>
    <n v="1"/>
    <x v="0"/>
    <n v="215"/>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0"/>
    <n v="0"/>
    <x v="0"/>
    <n v="1808"/>
    <n v="0"/>
    <n v="1"/>
    <x v="1"/>
    <n v="60"/>
    <n v="1"/>
    <n v="0"/>
    <x v="1"/>
    <n v="249000"/>
    <n v="0.7"/>
    <n v="138"/>
    <n v="1"/>
    <n v="0"/>
    <x v="0"/>
    <n v="1"/>
    <n v="0"/>
    <x v="1"/>
    <n v="106"/>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1"/>
    <n v="1"/>
    <x v="1"/>
    <n v="196"/>
    <n v="0"/>
    <n v="1"/>
    <x v="1"/>
    <n v="60"/>
    <n v="0"/>
    <n v="1"/>
    <x v="0"/>
    <n v="220000"/>
    <n v="0.7"/>
    <n v="133"/>
    <n v="1"/>
    <n v="0"/>
    <x v="1"/>
    <n v="1"/>
    <n v="0"/>
    <x v="1"/>
    <n v="134"/>
    <x v="0"/>
    <x v="0"/>
    <x v="0"/>
  </r>
  <r>
    <x v="13"/>
    <x v="0"/>
    <n v="0"/>
    <x v="0"/>
    <n v="582"/>
    <n v="0"/>
    <n v="1"/>
    <x v="1"/>
    <n v="45"/>
    <n v="0"/>
    <n v="1"/>
    <x v="0"/>
    <n v="305000"/>
    <n v="1.1000000000000001"/>
    <n v="137"/>
    <n v="1"/>
    <n v="0"/>
    <x v="0"/>
    <n v="1"/>
    <n v="0"/>
    <x v="1"/>
    <n v="209"/>
    <x v="0"/>
    <x v="0"/>
    <x v="0"/>
  </r>
  <r>
    <x v="13"/>
    <x v="0"/>
    <n v="0"/>
    <x v="0"/>
    <n v="582"/>
    <n v="0"/>
    <n v="1"/>
    <x v="1"/>
    <n v="45"/>
    <n v="0"/>
    <n v="1"/>
    <x v="0"/>
    <n v="305000"/>
    <n v="1.1000000000000001"/>
    <n v="137"/>
    <n v="1"/>
    <n v="0"/>
    <x v="0"/>
    <n v="1"/>
    <n v="0"/>
    <x v="1"/>
    <n v="209"/>
    <x v="0"/>
    <x v="0"/>
    <x v="0"/>
  </r>
  <r>
    <x v="13"/>
    <x v="1"/>
    <n v="1"/>
    <x v="1"/>
    <n v="207"/>
    <n v="1"/>
    <n v="0"/>
    <x v="0"/>
    <n v="40"/>
    <n v="0"/>
    <n v="1"/>
    <x v="0"/>
    <n v="223000"/>
    <n v="1.2"/>
    <n v="130"/>
    <n v="0"/>
    <n v="1"/>
    <x v="0"/>
    <n v="0"/>
    <n v="1"/>
    <x v="0"/>
    <n v="214"/>
    <x v="0"/>
    <x v="0"/>
    <x v="0"/>
  </r>
  <r>
    <x v="13"/>
    <x v="1"/>
    <n v="1"/>
    <x v="1"/>
    <n v="207"/>
    <n v="1"/>
    <n v="0"/>
    <x v="0"/>
    <n v="40"/>
    <n v="0"/>
    <n v="1"/>
    <x v="0"/>
    <n v="223000"/>
    <n v="1.2"/>
    <n v="130"/>
    <n v="0"/>
    <n v="1"/>
    <x v="1"/>
    <n v="0"/>
    <n v="1"/>
    <x v="0"/>
    <n v="214"/>
    <x v="0"/>
    <x v="0"/>
    <x v="0"/>
  </r>
  <r>
    <x v="13"/>
    <x v="1"/>
    <n v="1"/>
    <x v="1"/>
    <n v="207"/>
    <n v="1"/>
    <n v="0"/>
    <x v="0"/>
    <n v="40"/>
    <n v="0"/>
    <n v="1"/>
    <x v="0"/>
    <n v="223000"/>
    <n v="1.2"/>
    <n v="130"/>
    <n v="0"/>
    <n v="1"/>
    <x v="1"/>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1"/>
    <n v="1"/>
    <x v="1"/>
    <n v="63"/>
    <n v="1"/>
    <n v="0"/>
    <x v="0"/>
    <n v="60"/>
    <n v="0"/>
    <n v="1"/>
    <x v="0"/>
    <n v="368000"/>
    <n v="0.8"/>
    <n v="135"/>
    <n v="1"/>
    <n v="0"/>
    <x v="0"/>
    <n v="0"/>
    <n v="1"/>
    <x v="0"/>
    <n v="22"/>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707"/>
    <n v="0"/>
    <n v="1"/>
    <x v="1"/>
    <n v="38"/>
    <n v="0"/>
    <n v="1"/>
    <x v="0"/>
    <n v="330000"/>
    <n v="1.4"/>
    <n v="137"/>
    <n v="1"/>
    <n v="0"/>
    <x v="0"/>
    <n v="1"/>
    <n v="0"/>
    <x v="1"/>
    <n v="209"/>
    <x v="0"/>
    <x v="0"/>
    <x v="0"/>
  </r>
  <r>
    <x v="13"/>
    <x v="0"/>
    <n v="0"/>
    <x v="0"/>
    <n v="446"/>
    <n v="0"/>
    <n v="1"/>
    <x v="1"/>
    <n v="60"/>
    <n v="1"/>
    <n v="0"/>
    <x v="1"/>
    <n v="263358.03000000003"/>
    <n v="1"/>
    <n v="139"/>
    <n v="1"/>
    <n v="0"/>
    <x v="0"/>
    <n v="0"/>
    <n v="1"/>
    <x v="0"/>
    <n v="215"/>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0"/>
    <n v="0"/>
    <x v="0"/>
    <n v="1808"/>
    <n v="0"/>
    <n v="1"/>
    <x v="1"/>
    <n v="60"/>
    <n v="1"/>
    <n v="0"/>
    <x v="1"/>
    <n v="249000"/>
    <n v="0.7"/>
    <n v="138"/>
    <n v="1"/>
    <n v="0"/>
    <x v="0"/>
    <n v="1"/>
    <n v="0"/>
    <x v="1"/>
    <n v="106"/>
    <x v="0"/>
    <x v="0"/>
    <x v="0"/>
  </r>
  <r>
    <x v="13"/>
    <x v="0"/>
    <n v="0"/>
    <x v="0"/>
    <n v="270"/>
    <n v="1"/>
    <n v="0"/>
    <x v="0"/>
    <n v="35"/>
    <n v="0"/>
    <n v="1"/>
    <x v="0"/>
    <n v="227000"/>
    <n v="3.4"/>
    <n v="145"/>
    <n v="1"/>
    <n v="0"/>
    <x v="0"/>
    <n v="0"/>
    <n v="1"/>
    <x v="0"/>
    <n v="105"/>
    <x v="0"/>
    <x v="0"/>
    <x v="0"/>
  </r>
  <r>
    <x v="13"/>
    <x v="0"/>
    <n v="0"/>
    <x v="0"/>
    <n v="1808"/>
    <n v="0"/>
    <n v="1"/>
    <x v="1"/>
    <n v="60"/>
    <n v="1"/>
    <n v="0"/>
    <x v="1"/>
    <n v="249000"/>
    <n v="0.7"/>
    <n v="138"/>
    <n v="1"/>
    <n v="0"/>
    <x v="0"/>
    <n v="1"/>
    <n v="0"/>
    <x v="1"/>
    <n v="106"/>
    <x v="0"/>
    <x v="0"/>
    <x v="0"/>
  </r>
  <r>
    <x v="13"/>
    <x v="1"/>
    <n v="1"/>
    <x v="1"/>
    <n v="56"/>
    <n v="0"/>
    <n v="1"/>
    <x v="1"/>
    <n v="50"/>
    <n v="0"/>
    <n v="1"/>
    <x v="0"/>
    <n v="308000"/>
    <n v="0.7"/>
    <n v="135"/>
    <n v="1"/>
    <n v="0"/>
    <x v="0"/>
    <n v="1"/>
    <n v="0"/>
    <x v="1"/>
    <n v="231"/>
    <x v="0"/>
    <x v="0"/>
    <x v="0"/>
  </r>
  <r>
    <x v="13"/>
    <x v="1"/>
    <n v="1"/>
    <x v="1"/>
    <n v="56"/>
    <n v="0"/>
    <n v="1"/>
    <x v="1"/>
    <n v="50"/>
    <n v="0"/>
    <n v="1"/>
    <x v="0"/>
    <n v="308000"/>
    <n v="0.7"/>
    <n v="135"/>
    <n v="1"/>
    <n v="0"/>
    <x v="0"/>
    <n v="1"/>
    <n v="0"/>
    <x v="1"/>
    <n v="231"/>
    <x v="0"/>
    <x v="0"/>
    <x v="0"/>
  </r>
  <r>
    <x v="13"/>
    <x v="0"/>
    <n v="0"/>
    <x v="0"/>
    <n v="1808"/>
    <n v="0"/>
    <n v="1"/>
    <x v="1"/>
    <n v="60"/>
    <n v="1"/>
    <n v="0"/>
    <x v="1"/>
    <n v="249000"/>
    <n v="0.7"/>
    <n v="138"/>
    <n v="1"/>
    <n v="0"/>
    <x v="0"/>
    <n v="1"/>
    <n v="0"/>
    <x v="1"/>
    <n v="106"/>
    <x v="0"/>
    <x v="0"/>
    <x v="0"/>
  </r>
  <r>
    <x v="13"/>
    <x v="1"/>
    <n v="1"/>
    <x v="1"/>
    <n v="207"/>
    <n v="1"/>
    <n v="0"/>
    <x v="0"/>
    <n v="40"/>
    <n v="0"/>
    <n v="1"/>
    <x v="0"/>
    <n v="223000"/>
    <n v="1.2"/>
    <n v="130"/>
    <n v="0"/>
    <n v="1"/>
    <x v="0"/>
    <n v="0"/>
    <n v="1"/>
    <x v="0"/>
    <n v="214"/>
    <x v="0"/>
    <x v="0"/>
    <x v="0"/>
  </r>
  <r>
    <x v="13"/>
    <x v="0"/>
    <n v="0"/>
    <x v="0"/>
    <n v="270"/>
    <n v="1"/>
    <n v="0"/>
    <x v="0"/>
    <n v="35"/>
    <n v="0"/>
    <n v="1"/>
    <x v="0"/>
    <n v="227000"/>
    <n v="3.4"/>
    <n v="145"/>
    <n v="1"/>
    <n v="0"/>
    <x v="1"/>
    <n v="0"/>
    <n v="1"/>
    <x v="0"/>
    <n v="105"/>
    <x v="0"/>
    <x v="0"/>
    <x v="0"/>
  </r>
  <r>
    <x v="13"/>
    <x v="0"/>
    <n v="0"/>
    <x v="0"/>
    <n v="446"/>
    <n v="0"/>
    <n v="1"/>
    <x v="1"/>
    <n v="60"/>
    <n v="1"/>
    <n v="0"/>
    <x v="1"/>
    <n v="263358.03000000003"/>
    <n v="1"/>
    <n v="139"/>
    <n v="1"/>
    <n v="0"/>
    <x v="0"/>
    <n v="0"/>
    <n v="1"/>
    <x v="0"/>
    <n v="215"/>
    <x v="0"/>
    <x v="0"/>
    <x v="0"/>
  </r>
  <r>
    <x v="13"/>
    <x v="0"/>
    <n v="0"/>
    <x v="0"/>
    <n v="446"/>
    <n v="0"/>
    <n v="1"/>
    <x v="1"/>
    <n v="60"/>
    <n v="1"/>
    <n v="0"/>
    <x v="1"/>
    <n v="263358.03000000003"/>
    <n v="1"/>
    <n v="139"/>
    <n v="1"/>
    <n v="0"/>
    <x v="0"/>
    <n v="0"/>
    <n v="1"/>
    <x v="0"/>
    <n v="215"/>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0"/>
    <n v="0"/>
    <x v="0"/>
    <n v="1808"/>
    <n v="0"/>
    <n v="1"/>
    <x v="1"/>
    <n v="60"/>
    <n v="1"/>
    <n v="0"/>
    <x v="1"/>
    <n v="249000"/>
    <n v="0.7"/>
    <n v="138"/>
    <n v="1"/>
    <n v="0"/>
    <x v="0"/>
    <n v="1"/>
    <n v="0"/>
    <x v="1"/>
    <n v="106"/>
    <x v="0"/>
    <x v="0"/>
    <x v="0"/>
  </r>
  <r>
    <x v="13"/>
    <x v="0"/>
    <n v="0"/>
    <x v="0"/>
    <n v="707"/>
    <n v="0"/>
    <n v="1"/>
    <x v="1"/>
    <n v="38"/>
    <n v="0"/>
    <n v="1"/>
    <x v="0"/>
    <n v="330000"/>
    <n v="1.4"/>
    <n v="137"/>
    <n v="1"/>
    <n v="0"/>
    <x v="0"/>
    <n v="1"/>
    <n v="0"/>
    <x v="1"/>
    <n v="209"/>
    <x v="0"/>
    <x v="0"/>
    <x v="0"/>
  </r>
  <r>
    <x v="13"/>
    <x v="1"/>
    <n v="1"/>
    <x v="1"/>
    <n v="207"/>
    <n v="1"/>
    <n v="0"/>
    <x v="0"/>
    <n v="40"/>
    <n v="0"/>
    <n v="1"/>
    <x v="0"/>
    <n v="223000"/>
    <n v="1.2"/>
    <n v="130"/>
    <n v="0"/>
    <n v="1"/>
    <x v="0"/>
    <n v="0"/>
    <n v="1"/>
    <x v="0"/>
    <n v="214"/>
    <x v="0"/>
    <x v="0"/>
    <x v="0"/>
  </r>
  <r>
    <x v="13"/>
    <x v="1"/>
    <n v="1"/>
    <x v="1"/>
    <n v="63"/>
    <n v="1"/>
    <n v="0"/>
    <x v="0"/>
    <n v="60"/>
    <n v="0"/>
    <n v="1"/>
    <x v="0"/>
    <n v="368000"/>
    <n v="0.8"/>
    <n v="135"/>
    <n v="1"/>
    <n v="0"/>
    <x v="1"/>
    <n v="0"/>
    <n v="1"/>
    <x v="0"/>
    <n v="22"/>
    <x v="0"/>
    <x v="0"/>
    <x v="0"/>
  </r>
  <r>
    <x v="13"/>
    <x v="1"/>
    <n v="1"/>
    <x v="1"/>
    <n v="196"/>
    <n v="0"/>
    <n v="1"/>
    <x v="1"/>
    <n v="60"/>
    <n v="0"/>
    <n v="1"/>
    <x v="0"/>
    <n v="220000"/>
    <n v="0.7"/>
    <n v="133"/>
    <n v="1"/>
    <n v="0"/>
    <x v="0"/>
    <n v="1"/>
    <n v="0"/>
    <x v="1"/>
    <n v="134"/>
    <x v="0"/>
    <x v="0"/>
    <x v="0"/>
  </r>
  <r>
    <x v="13"/>
    <x v="0"/>
    <n v="0"/>
    <x v="0"/>
    <n v="582"/>
    <n v="0"/>
    <n v="1"/>
    <x v="1"/>
    <n v="45"/>
    <n v="0"/>
    <n v="1"/>
    <x v="0"/>
    <n v="305000"/>
    <n v="1.1000000000000001"/>
    <n v="137"/>
    <n v="1"/>
    <n v="0"/>
    <x v="0"/>
    <n v="1"/>
    <n v="0"/>
    <x v="1"/>
    <n v="209"/>
    <x v="0"/>
    <x v="0"/>
    <x v="0"/>
  </r>
  <r>
    <x v="13"/>
    <x v="0"/>
    <n v="0"/>
    <x v="0"/>
    <n v="1808"/>
    <n v="0"/>
    <n v="1"/>
    <x v="1"/>
    <n v="60"/>
    <n v="1"/>
    <n v="0"/>
    <x v="1"/>
    <n v="249000"/>
    <n v="0.7"/>
    <n v="138"/>
    <n v="1"/>
    <n v="0"/>
    <x v="0"/>
    <n v="1"/>
    <n v="0"/>
    <x v="1"/>
    <n v="106"/>
    <x v="0"/>
    <x v="0"/>
    <x v="0"/>
  </r>
  <r>
    <x v="13"/>
    <x v="0"/>
    <n v="0"/>
    <x v="0"/>
    <n v="446"/>
    <n v="0"/>
    <n v="1"/>
    <x v="1"/>
    <n v="60"/>
    <n v="1"/>
    <n v="0"/>
    <x v="1"/>
    <n v="263358.03000000003"/>
    <n v="1"/>
    <n v="139"/>
    <n v="1"/>
    <n v="0"/>
    <x v="0"/>
    <n v="0"/>
    <n v="1"/>
    <x v="0"/>
    <n v="215"/>
    <x v="0"/>
    <x v="0"/>
    <x v="0"/>
  </r>
  <r>
    <x v="13"/>
    <x v="0"/>
    <n v="0"/>
    <x v="0"/>
    <n v="446"/>
    <n v="0"/>
    <n v="1"/>
    <x v="1"/>
    <n v="60"/>
    <n v="1"/>
    <n v="0"/>
    <x v="1"/>
    <n v="263358.03000000003"/>
    <n v="1"/>
    <n v="139"/>
    <n v="1"/>
    <n v="0"/>
    <x v="0"/>
    <n v="0"/>
    <n v="1"/>
    <x v="0"/>
    <n v="215"/>
    <x v="0"/>
    <x v="0"/>
    <x v="0"/>
  </r>
  <r>
    <x v="13"/>
    <x v="0"/>
    <n v="0"/>
    <x v="0"/>
    <n v="582"/>
    <n v="0"/>
    <n v="1"/>
    <x v="1"/>
    <n v="45"/>
    <n v="0"/>
    <n v="1"/>
    <x v="0"/>
    <n v="305000"/>
    <n v="1.1000000000000001"/>
    <n v="137"/>
    <n v="1"/>
    <n v="0"/>
    <x v="0"/>
    <n v="1"/>
    <n v="0"/>
    <x v="1"/>
    <n v="209"/>
    <x v="0"/>
    <x v="0"/>
    <x v="0"/>
  </r>
  <r>
    <x v="13"/>
    <x v="0"/>
    <n v="0"/>
    <x v="0"/>
    <n v="91"/>
    <n v="0"/>
    <n v="1"/>
    <x v="1"/>
    <n v="20"/>
    <n v="1"/>
    <n v="0"/>
    <x v="1"/>
    <n v="418000"/>
    <n v="1.4"/>
    <n v="139"/>
    <n v="0"/>
    <n v="1"/>
    <x v="0"/>
    <n v="0"/>
    <n v="1"/>
    <x v="0"/>
    <n v="43"/>
    <x v="1"/>
    <x v="1"/>
    <x v="1"/>
  </r>
  <r>
    <x v="13"/>
    <x v="0"/>
    <n v="0"/>
    <x v="0"/>
    <n v="1808"/>
    <n v="0"/>
    <n v="1"/>
    <x v="1"/>
    <n v="60"/>
    <n v="1"/>
    <n v="0"/>
    <x v="1"/>
    <n v="249000"/>
    <n v="0.7"/>
    <n v="138"/>
    <n v="1"/>
    <n v="0"/>
    <x v="1"/>
    <n v="1"/>
    <n v="0"/>
    <x v="1"/>
    <n v="106"/>
    <x v="0"/>
    <x v="0"/>
    <x v="0"/>
  </r>
  <r>
    <x v="13"/>
    <x v="0"/>
    <n v="0"/>
    <x v="0"/>
    <n v="91"/>
    <n v="0"/>
    <n v="1"/>
    <x v="1"/>
    <n v="20"/>
    <n v="1"/>
    <n v="0"/>
    <x v="1"/>
    <n v="418000"/>
    <n v="1.4"/>
    <n v="139"/>
    <n v="0"/>
    <n v="1"/>
    <x v="0"/>
    <n v="0"/>
    <n v="1"/>
    <x v="0"/>
    <n v="43"/>
    <x v="1"/>
    <x v="1"/>
    <x v="1"/>
  </r>
  <r>
    <x v="13"/>
    <x v="0"/>
    <n v="0"/>
    <x v="0"/>
    <n v="582"/>
    <n v="0"/>
    <n v="1"/>
    <x v="1"/>
    <n v="45"/>
    <n v="0"/>
    <n v="1"/>
    <x v="0"/>
    <n v="305000"/>
    <n v="1.1000000000000001"/>
    <n v="137"/>
    <n v="1"/>
    <n v="0"/>
    <x v="1"/>
    <n v="1"/>
    <n v="0"/>
    <x v="1"/>
    <n v="209"/>
    <x v="0"/>
    <x v="0"/>
    <x v="0"/>
  </r>
  <r>
    <x v="13"/>
    <x v="1"/>
    <n v="1"/>
    <x v="1"/>
    <n v="207"/>
    <n v="1"/>
    <n v="0"/>
    <x v="0"/>
    <n v="40"/>
    <n v="0"/>
    <n v="1"/>
    <x v="0"/>
    <n v="223000"/>
    <n v="1.2"/>
    <n v="130"/>
    <n v="0"/>
    <n v="1"/>
    <x v="0"/>
    <n v="0"/>
    <n v="1"/>
    <x v="0"/>
    <n v="214"/>
    <x v="0"/>
    <x v="0"/>
    <x v="0"/>
  </r>
  <r>
    <x v="13"/>
    <x v="0"/>
    <n v="0"/>
    <x v="0"/>
    <n v="707"/>
    <n v="0"/>
    <n v="1"/>
    <x v="1"/>
    <n v="38"/>
    <n v="0"/>
    <n v="1"/>
    <x v="0"/>
    <n v="330000"/>
    <n v="1.4"/>
    <n v="137"/>
    <n v="1"/>
    <n v="0"/>
    <x v="1"/>
    <n v="1"/>
    <n v="0"/>
    <x v="1"/>
    <n v="209"/>
    <x v="0"/>
    <x v="0"/>
    <x v="0"/>
  </r>
  <r>
    <x v="13"/>
    <x v="1"/>
    <n v="1"/>
    <x v="1"/>
    <n v="207"/>
    <n v="1"/>
    <n v="0"/>
    <x v="0"/>
    <n v="40"/>
    <n v="0"/>
    <n v="1"/>
    <x v="0"/>
    <n v="223000"/>
    <n v="1.2"/>
    <n v="130"/>
    <n v="0"/>
    <n v="1"/>
    <x v="0"/>
    <n v="0"/>
    <n v="1"/>
    <x v="0"/>
    <n v="214"/>
    <x v="0"/>
    <x v="0"/>
    <x v="0"/>
  </r>
  <r>
    <x v="13"/>
    <x v="1"/>
    <n v="1"/>
    <x v="1"/>
    <n v="56"/>
    <n v="0"/>
    <n v="1"/>
    <x v="1"/>
    <n v="50"/>
    <n v="0"/>
    <n v="1"/>
    <x v="0"/>
    <n v="308000"/>
    <n v="0.7"/>
    <n v="135"/>
    <n v="1"/>
    <n v="0"/>
    <x v="1"/>
    <n v="1"/>
    <n v="0"/>
    <x v="1"/>
    <n v="231"/>
    <x v="0"/>
    <x v="0"/>
    <x v="0"/>
  </r>
  <r>
    <x v="13"/>
    <x v="1"/>
    <n v="1"/>
    <x v="1"/>
    <n v="56"/>
    <n v="0"/>
    <n v="1"/>
    <x v="1"/>
    <n v="50"/>
    <n v="0"/>
    <n v="1"/>
    <x v="0"/>
    <n v="308000"/>
    <n v="0.7"/>
    <n v="135"/>
    <n v="1"/>
    <n v="0"/>
    <x v="0"/>
    <n v="1"/>
    <n v="0"/>
    <x v="1"/>
    <n v="231"/>
    <x v="0"/>
    <x v="0"/>
    <x v="0"/>
  </r>
  <r>
    <x v="13"/>
    <x v="1"/>
    <n v="1"/>
    <x v="1"/>
    <n v="63"/>
    <n v="1"/>
    <n v="0"/>
    <x v="0"/>
    <n v="60"/>
    <n v="0"/>
    <n v="1"/>
    <x v="0"/>
    <n v="368000"/>
    <n v="0.8"/>
    <n v="135"/>
    <n v="1"/>
    <n v="0"/>
    <x v="0"/>
    <n v="0"/>
    <n v="1"/>
    <x v="0"/>
    <n v="22"/>
    <x v="0"/>
    <x v="0"/>
    <x v="0"/>
  </r>
  <r>
    <x v="13"/>
    <x v="1"/>
    <n v="1"/>
    <x v="1"/>
    <n v="207"/>
    <n v="1"/>
    <n v="0"/>
    <x v="0"/>
    <n v="40"/>
    <n v="0"/>
    <n v="1"/>
    <x v="0"/>
    <n v="223000"/>
    <n v="1.2"/>
    <n v="130"/>
    <n v="0"/>
    <n v="1"/>
    <x v="0"/>
    <n v="0"/>
    <n v="1"/>
    <x v="0"/>
    <n v="214"/>
    <x v="0"/>
    <x v="0"/>
    <x v="0"/>
  </r>
  <r>
    <x v="13"/>
    <x v="0"/>
    <n v="0"/>
    <x v="0"/>
    <n v="582"/>
    <n v="0"/>
    <n v="1"/>
    <x v="1"/>
    <n v="45"/>
    <n v="0"/>
    <n v="1"/>
    <x v="0"/>
    <n v="305000"/>
    <n v="1.1000000000000001"/>
    <n v="137"/>
    <n v="1"/>
    <n v="0"/>
    <x v="1"/>
    <n v="1"/>
    <n v="0"/>
    <x v="1"/>
    <n v="209"/>
    <x v="0"/>
    <x v="0"/>
    <x v="0"/>
  </r>
  <r>
    <x v="14"/>
    <x v="0"/>
    <n v="0"/>
    <x v="0"/>
    <n v="427"/>
    <n v="0"/>
    <n v="1"/>
    <x v="1"/>
    <n v="70"/>
    <n v="1"/>
    <n v="0"/>
    <x v="1"/>
    <n v="151000"/>
    <n v="9"/>
    <n v="137"/>
    <n v="0"/>
    <n v="1"/>
    <x v="0"/>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1"/>
    <n v="1"/>
    <x v="1"/>
    <n v="582"/>
    <n v="1"/>
    <n v="0"/>
    <x v="0"/>
    <n v="38"/>
    <n v="0"/>
    <n v="1"/>
    <x v="0"/>
    <n v="264000"/>
    <n v="1.8"/>
    <n v="134"/>
    <n v="1"/>
    <n v="0"/>
    <x v="1"/>
    <n v="0"/>
    <n v="1"/>
    <x v="0"/>
    <n v="213"/>
    <x v="0"/>
    <x v="0"/>
    <x v="0"/>
  </r>
  <r>
    <x v="14"/>
    <x v="1"/>
    <n v="1"/>
    <x v="1"/>
    <n v="582"/>
    <n v="1"/>
    <n v="0"/>
    <x v="0"/>
    <n v="38"/>
    <n v="0"/>
    <n v="1"/>
    <x v="0"/>
    <n v="264000"/>
    <n v="1.8"/>
    <n v="134"/>
    <n v="1"/>
    <n v="0"/>
    <x v="0"/>
    <n v="0"/>
    <n v="1"/>
    <x v="0"/>
    <n v="213"/>
    <x v="0"/>
    <x v="0"/>
    <x v="0"/>
  </r>
  <r>
    <x v="14"/>
    <x v="0"/>
    <n v="0"/>
    <x v="0"/>
    <n v="427"/>
    <n v="0"/>
    <n v="1"/>
    <x v="1"/>
    <n v="70"/>
    <n v="1"/>
    <n v="0"/>
    <x v="1"/>
    <n v="151000"/>
    <n v="9"/>
    <n v="137"/>
    <n v="0"/>
    <n v="1"/>
    <x v="0"/>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0"/>
    <n v="0"/>
    <x v="0"/>
    <n v="427"/>
    <n v="0"/>
    <n v="1"/>
    <x v="1"/>
    <n v="70"/>
    <n v="1"/>
    <n v="0"/>
    <x v="1"/>
    <n v="151000"/>
    <n v="9"/>
    <n v="137"/>
    <n v="0"/>
    <n v="1"/>
    <x v="1"/>
    <n v="0"/>
    <n v="1"/>
    <x v="0"/>
    <n v="196"/>
    <x v="1"/>
    <x v="1"/>
    <x v="1"/>
  </r>
  <r>
    <x v="14"/>
    <x v="1"/>
    <n v="1"/>
    <x v="1"/>
    <n v="582"/>
    <n v="1"/>
    <n v="0"/>
    <x v="0"/>
    <n v="38"/>
    <n v="0"/>
    <n v="1"/>
    <x v="0"/>
    <n v="264000"/>
    <n v="1.8"/>
    <n v="134"/>
    <n v="1"/>
    <n v="0"/>
    <x v="1"/>
    <n v="0"/>
    <n v="1"/>
    <x v="0"/>
    <n v="213"/>
    <x v="0"/>
    <x v="0"/>
    <x v="0"/>
  </r>
  <r>
    <x v="14"/>
    <x v="0"/>
    <n v="0"/>
    <x v="0"/>
    <n v="427"/>
    <n v="0"/>
    <n v="1"/>
    <x v="1"/>
    <n v="70"/>
    <n v="1"/>
    <n v="0"/>
    <x v="1"/>
    <n v="151000"/>
    <n v="9"/>
    <n v="137"/>
    <n v="0"/>
    <n v="1"/>
    <x v="0"/>
    <n v="0"/>
    <n v="1"/>
    <x v="0"/>
    <n v="196"/>
    <x v="1"/>
    <x v="1"/>
    <x v="1"/>
  </r>
  <r>
    <x v="14"/>
    <x v="1"/>
    <n v="1"/>
    <x v="1"/>
    <n v="582"/>
    <n v="1"/>
    <n v="0"/>
    <x v="0"/>
    <n v="38"/>
    <n v="0"/>
    <n v="1"/>
    <x v="0"/>
    <n v="264000"/>
    <n v="1.8"/>
    <n v="134"/>
    <n v="1"/>
    <n v="0"/>
    <x v="1"/>
    <n v="0"/>
    <n v="1"/>
    <x v="0"/>
    <n v="213"/>
    <x v="0"/>
    <x v="0"/>
    <x v="0"/>
  </r>
  <r>
    <x v="14"/>
    <x v="1"/>
    <n v="1"/>
    <x v="1"/>
    <n v="582"/>
    <n v="1"/>
    <n v="0"/>
    <x v="0"/>
    <n v="38"/>
    <n v="0"/>
    <n v="1"/>
    <x v="0"/>
    <n v="263358.03000000003"/>
    <n v="1.8"/>
    <n v="134"/>
    <n v="0"/>
    <n v="1"/>
    <x v="0"/>
    <n v="0"/>
    <n v="1"/>
    <x v="0"/>
    <n v="213"/>
    <x v="0"/>
    <x v="0"/>
    <x v="0"/>
  </r>
  <r>
    <x v="14"/>
    <x v="1"/>
    <n v="1"/>
    <x v="1"/>
    <n v="582"/>
    <n v="1"/>
    <n v="0"/>
    <x v="0"/>
    <n v="38"/>
    <n v="0"/>
    <n v="1"/>
    <x v="0"/>
    <n v="264000"/>
    <n v="1.8"/>
    <n v="134"/>
    <n v="1"/>
    <n v="0"/>
    <x v="1"/>
    <n v="0"/>
    <n v="1"/>
    <x v="0"/>
    <n v="213"/>
    <x v="0"/>
    <x v="0"/>
    <x v="0"/>
  </r>
  <r>
    <x v="14"/>
    <x v="1"/>
    <n v="1"/>
    <x v="1"/>
    <n v="582"/>
    <n v="1"/>
    <n v="0"/>
    <x v="0"/>
    <n v="38"/>
    <n v="0"/>
    <n v="1"/>
    <x v="0"/>
    <n v="264000"/>
    <n v="1.8"/>
    <n v="134"/>
    <n v="1"/>
    <n v="0"/>
    <x v="0"/>
    <n v="0"/>
    <n v="1"/>
    <x v="0"/>
    <n v="213"/>
    <x v="0"/>
    <x v="0"/>
    <x v="0"/>
  </r>
  <r>
    <x v="14"/>
    <x v="1"/>
    <n v="1"/>
    <x v="1"/>
    <n v="582"/>
    <n v="1"/>
    <n v="0"/>
    <x v="0"/>
    <n v="38"/>
    <n v="0"/>
    <n v="1"/>
    <x v="0"/>
    <n v="264000"/>
    <n v="1.8"/>
    <n v="134"/>
    <n v="1"/>
    <n v="0"/>
    <x v="0"/>
    <n v="0"/>
    <n v="1"/>
    <x v="0"/>
    <n v="213"/>
    <x v="0"/>
    <x v="0"/>
    <x v="0"/>
  </r>
  <r>
    <x v="15"/>
    <x v="1"/>
    <n v="1"/>
    <x v="1"/>
    <n v="748"/>
    <n v="0"/>
    <n v="1"/>
    <x v="1"/>
    <n v="45"/>
    <n v="0"/>
    <n v="1"/>
    <x v="0"/>
    <n v="263358.03000000003"/>
    <n v="1.3"/>
    <n v="137"/>
    <n v="1"/>
    <n v="0"/>
    <x v="0"/>
    <n v="1"/>
    <n v="0"/>
    <x v="1"/>
    <n v="88"/>
    <x v="0"/>
    <x v="0"/>
    <x v="0"/>
  </r>
  <r>
    <x v="15"/>
    <x v="0"/>
    <n v="0"/>
    <x v="0"/>
    <n v="582"/>
    <n v="1"/>
    <n v="0"/>
    <x v="0"/>
    <n v="35"/>
    <n v="0"/>
    <n v="1"/>
    <x v="0"/>
    <n v="371000"/>
    <n v="0.7"/>
    <n v="140"/>
    <n v="0"/>
    <n v="1"/>
    <x v="0"/>
    <n v="0"/>
    <n v="1"/>
    <x v="0"/>
    <n v="197"/>
    <x v="0"/>
    <x v="0"/>
    <x v="0"/>
  </r>
  <r>
    <x v="15"/>
    <x v="0"/>
    <n v="0"/>
    <x v="0"/>
    <n v="180"/>
    <n v="0"/>
    <n v="1"/>
    <x v="1"/>
    <n v="25"/>
    <n v="0"/>
    <n v="1"/>
    <x v="0"/>
    <n v="130000"/>
    <n v="0.8"/>
    <n v="134"/>
    <n v="1"/>
    <n v="0"/>
    <x v="1"/>
    <n v="0"/>
    <n v="1"/>
    <x v="0"/>
    <n v="211"/>
    <x v="0"/>
    <x v="0"/>
    <x v="0"/>
  </r>
  <r>
    <x v="15"/>
    <x v="0"/>
    <n v="0"/>
    <x v="0"/>
    <n v="2794"/>
    <n v="0"/>
    <n v="1"/>
    <x v="1"/>
    <n v="35"/>
    <n v="1"/>
    <n v="0"/>
    <x v="1"/>
    <n v="254000"/>
    <n v="1"/>
    <n v="139"/>
    <n v="1"/>
    <n v="0"/>
    <x v="0"/>
    <n v="1"/>
    <n v="0"/>
    <x v="1"/>
    <n v="206"/>
    <x v="0"/>
    <x v="0"/>
    <x v="0"/>
  </r>
  <r>
    <x v="15"/>
    <x v="0"/>
    <n v="0"/>
    <x v="0"/>
    <n v="2794"/>
    <n v="0"/>
    <n v="1"/>
    <x v="1"/>
    <n v="50"/>
    <n v="1"/>
    <n v="0"/>
    <x v="1"/>
    <n v="235000"/>
    <n v="1"/>
    <n v="138"/>
    <n v="1"/>
    <n v="0"/>
    <x v="0"/>
    <n v="0"/>
    <n v="1"/>
    <x v="0"/>
    <n v="206"/>
    <x v="0"/>
    <x v="0"/>
    <x v="0"/>
  </r>
  <r>
    <x v="15"/>
    <x v="0"/>
    <n v="0"/>
    <x v="0"/>
    <n v="90"/>
    <n v="1"/>
    <n v="0"/>
    <x v="0"/>
    <n v="35"/>
    <n v="1"/>
    <n v="0"/>
    <x v="1"/>
    <n v="371000"/>
    <n v="0.7"/>
    <n v="140"/>
    <n v="0"/>
    <n v="1"/>
    <x v="0"/>
    <n v="0"/>
    <n v="1"/>
    <x v="0"/>
    <n v="197"/>
    <x v="0"/>
    <x v="0"/>
    <x v="0"/>
  </r>
  <r>
    <x v="15"/>
    <x v="1"/>
    <n v="1"/>
    <x v="1"/>
    <n v="84"/>
    <n v="1"/>
    <n v="0"/>
    <x v="0"/>
    <n v="38"/>
    <n v="0"/>
    <n v="1"/>
    <x v="0"/>
    <n v="451000"/>
    <n v="1.3"/>
    <n v="136"/>
    <n v="1"/>
    <n v="0"/>
    <x v="1"/>
    <n v="0"/>
    <n v="1"/>
    <x v="0"/>
    <n v="246"/>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1"/>
    <n v="1"/>
    <x v="1"/>
    <n v="221"/>
    <n v="1"/>
    <n v="0"/>
    <x v="0"/>
    <n v="35"/>
    <n v="0"/>
    <n v="1"/>
    <x v="0"/>
    <n v="231000"/>
    <n v="0.8"/>
    <n v="143"/>
    <n v="0"/>
    <n v="1"/>
    <x v="1"/>
    <n v="0"/>
    <n v="1"/>
    <x v="0"/>
    <n v="215"/>
    <x v="0"/>
    <x v="0"/>
    <x v="0"/>
  </r>
  <r>
    <x v="15"/>
    <x v="1"/>
    <n v="1"/>
    <x v="1"/>
    <n v="170"/>
    <n v="1"/>
    <n v="0"/>
    <x v="0"/>
    <n v="40"/>
    <n v="0"/>
    <n v="1"/>
    <x v="0"/>
    <n v="336000"/>
    <n v="1.2"/>
    <n v="135"/>
    <n v="1"/>
    <n v="0"/>
    <x v="1"/>
    <n v="0"/>
    <n v="1"/>
    <x v="0"/>
    <n v="250"/>
    <x v="0"/>
    <x v="0"/>
    <x v="0"/>
  </r>
  <r>
    <x v="15"/>
    <x v="1"/>
    <n v="1"/>
    <x v="1"/>
    <n v="336"/>
    <n v="0"/>
    <n v="1"/>
    <x v="1"/>
    <n v="40"/>
    <n v="1"/>
    <n v="0"/>
    <x v="1"/>
    <n v="325000"/>
    <n v="0.9"/>
    <n v="140"/>
    <n v="1"/>
    <n v="0"/>
    <x v="0"/>
    <n v="1"/>
    <n v="0"/>
    <x v="1"/>
    <n v="74"/>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1"/>
    <n v="1"/>
    <x v="1"/>
    <n v="182"/>
    <n v="1"/>
    <n v="0"/>
    <x v="0"/>
    <n v="25"/>
    <n v="0"/>
    <n v="1"/>
    <x v="0"/>
    <n v="318000"/>
    <n v="1.2"/>
    <n v="137"/>
    <n v="0"/>
    <n v="1"/>
    <x v="1"/>
    <n v="0"/>
    <n v="1"/>
    <x v="0"/>
    <n v="74"/>
    <x v="0"/>
    <x v="0"/>
    <x v="0"/>
  </r>
  <r>
    <x v="15"/>
    <x v="1"/>
    <n v="1"/>
    <x v="1"/>
    <n v="336"/>
    <n v="0"/>
    <n v="1"/>
    <x v="1"/>
    <n v="40"/>
    <n v="1"/>
    <n v="0"/>
    <x v="1"/>
    <n v="325000"/>
    <n v="0.9"/>
    <n v="140"/>
    <n v="1"/>
    <n v="0"/>
    <x v="1"/>
    <n v="1"/>
    <n v="0"/>
    <x v="1"/>
    <n v="74"/>
    <x v="0"/>
    <x v="0"/>
    <x v="0"/>
  </r>
  <r>
    <x v="15"/>
    <x v="1"/>
    <n v="1"/>
    <x v="1"/>
    <n v="47"/>
    <n v="0"/>
    <n v="1"/>
    <x v="1"/>
    <n v="45"/>
    <n v="1"/>
    <n v="0"/>
    <x v="1"/>
    <n v="324000"/>
    <n v="0.9"/>
    <n v="140"/>
    <n v="0"/>
    <n v="1"/>
    <x v="0"/>
    <n v="0"/>
    <n v="1"/>
    <x v="0"/>
    <n v="74"/>
    <x v="0"/>
    <x v="0"/>
    <x v="0"/>
  </r>
  <r>
    <x v="15"/>
    <x v="1"/>
    <n v="1"/>
    <x v="1"/>
    <n v="58"/>
    <n v="1"/>
    <n v="0"/>
    <x v="0"/>
    <n v="40"/>
    <n v="0"/>
    <n v="1"/>
    <x v="0"/>
    <n v="336000"/>
    <n v="1.2"/>
    <n v="135"/>
    <n v="1"/>
    <n v="0"/>
    <x v="1"/>
    <n v="0"/>
    <n v="1"/>
    <x v="0"/>
    <n v="250"/>
    <x v="0"/>
    <x v="0"/>
    <x v="0"/>
  </r>
  <r>
    <x v="15"/>
    <x v="1"/>
    <n v="1"/>
    <x v="1"/>
    <n v="572"/>
    <n v="0"/>
    <n v="1"/>
    <x v="1"/>
    <n v="60"/>
    <n v="0"/>
    <n v="1"/>
    <x v="0"/>
    <n v="317000"/>
    <n v="0.8"/>
    <n v="140"/>
    <n v="0"/>
    <n v="1"/>
    <x v="0"/>
    <n v="1"/>
    <n v="0"/>
    <x v="1"/>
    <n v="215"/>
    <x v="0"/>
    <x v="0"/>
    <x v="0"/>
  </r>
  <r>
    <x v="15"/>
    <x v="1"/>
    <n v="1"/>
    <x v="1"/>
    <n v="2017"/>
    <n v="0"/>
    <n v="1"/>
    <x v="1"/>
    <n v="45"/>
    <n v="1"/>
    <n v="0"/>
    <x v="1"/>
    <n v="305000"/>
    <n v="1.1000000000000001"/>
    <n v="137"/>
    <n v="1"/>
    <n v="0"/>
    <x v="1"/>
    <n v="1"/>
    <n v="0"/>
    <x v="1"/>
    <n v="74"/>
    <x v="0"/>
    <x v="0"/>
    <x v="0"/>
  </r>
  <r>
    <x v="15"/>
    <x v="1"/>
    <n v="1"/>
    <x v="1"/>
    <n v="748"/>
    <n v="0"/>
    <n v="1"/>
    <x v="1"/>
    <n v="45"/>
    <n v="0"/>
    <n v="1"/>
    <x v="0"/>
    <n v="263358.03000000003"/>
    <n v="1.3"/>
    <n v="137"/>
    <n v="1"/>
    <n v="0"/>
    <x v="0"/>
    <n v="1"/>
    <n v="0"/>
    <x v="1"/>
    <n v="88"/>
    <x v="0"/>
    <x v="0"/>
    <x v="0"/>
  </r>
  <r>
    <x v="15"/>
    <x v="1"/>
    <n v="1"/>
    <x v="1"/>
    <n v="47"/>
    <n v="0"/>
    <n v="1"/>
    <x v="1"/>
    <n v="45"/>
    <n v="1"/>
    <n v="0"/>
    <x v="1"/>
    <n v="324000"/>
    <n v="0.9"/>
    <n v="140"/>
    <n v="0"/>
    <n v="1"/>
    <x v="0"/>
    <n v="0"/>
    <n v="1"/>
    <x v="0"/>
    <n v="74"/>
    <x v="0"/>
    <x v="0"/>
    <x v="0"/>
  </r>
  <r>
    <x v="15"/>
    <x v="1"/>
    <n v="1"/>
    <x v="1"/>
    <n v="47"/>
    <n v="0"/>
    <n v="1"/>
    <x v="1"/>
    <n v="45"/>
    <n v="1"/>
    <n v="0"/>
    <x v="1"/>
    <n v="324000"/>
    <n v="0.9"/>
    <n v="140"/>
    <n v="0"/>
    <n v="1"/>
    <x v="1"/>
    <n v="0"/>
    <n v="1"/>
    <x v="0"/>
    <n v="74"/>
    <x v="0"/>
    <x v="0"/>
    <x v="0"/>
  </r>
  <r>
    <x v="15"/>
    <x v="0"/>
    <n v="0"/>
    <x v="0"/>
    <n v="835"/>
    <n v="0"/>
    <n v="1"/>
    <x v="1"/>
    <n v="40"/>
    <n v="0"/>
    <n v="1"/>
    <x v="0"/>
    <n v="279000"/>
    <n v="0.7"/>
    <n v="140"/>
    <n v="1"/>
    <n v="0"/>
    <x v="1"/>
    <n v="1"/>
    <n v="0"/>
    <x v="1"/>
    <n v="147"/>
    <x v="0"/>
    <x v="0"/>
    <x v="0"/>
  </r>
  <r>
    <x v="15"/>
    <x v="0"/>
    <n v="0"/>
    <x v="0"/>
    <n v="2794"/>
    <n v="1"/>
    <n v="0"/>
    <x v="0"/>
    <n v="35"/>
    <n v="1"/>
    <n v="0"/>
    <x v="1"/>
    <n v="371000"/>
    <n v="0.7"/>
    <n v="140"/>
    <n v="0"/>
    <n v="1"/>
    <x v="0"/>
    <n v="0"/>
    <n v="1"/>
    <x v="0"/>
    <n v="197"/>
    <x v="0"/>
    <x v="0"/>
    <x v="0"/>
  </r>
  <r>
    <x v="15"/>
    <x v="0"/>
    <n v="0"/>
    <x v="0"/>
    <n v="180"/>
    <n v="1"/>
    <n v="0"/>
    <x v="0"/>
    <n v="30"/>
    <n v="0"/>
    <n v="1"/>
    <x v="0"/>
    <n v="244000"/>
    <n v="1.6"/>
    <n v="130"/>
    <n v="0"/>
    <n v="1"/>
    <x v="1"/>
    <n v="0"/>
    <n v="1"/>
    <x v="0"/>
    <n v="211"/>
    <x v="1"/>
    <x v="1"/>
    <x v="1"/>
  </r>
  <r>
    <x v="15"/>
    <x v="1"/>
    <n v="1"/>
    <x v="1"/>
    <n v="47"/>
    <n v="0"/>
    <n v="1"/>
    <x v="1"/>
    <n v="45"/>
    <n v="1"/>
    <n v="0"/>
    <x v="1"/>
    <n v="324000"/>
    <n v="0.9"/>
    <n v="140"/>
    <n v="0"/>
    <n v="1"/>
    <x v="1"/>
    <n v="0"/>
    <n v="1"/>
    <x v="0"/>
    <n v="74"/>
    <x v="0"/>
    <x v="0"/>
    <x v="0"/>
  </r>
  <r>
    <x v="15"/>
    <x v="1"/>
    <n v="1"/>
    <x v="1"/>
    <n v="1820"/>
    <n v="1"/>
    <n v="0"/>
    <x v="0"/>
    <n v="38"/>
    <n v="0"/>
    <n v="1"/>
    <x v="0"/>
    <n v="327000"/>
    <n v="1.2"/>
    <n v="139"/>
    <n v="0"/>
    <n v="1"/>
    <x v="1"/>
    <n v="0"/>
    <n v="1"/>
    <x v="0"/>
    <n v="271"/>
    <x v="0"/>
    <x v="0"/>
    <x v="0"/>
  </r>
  <r>
    <x v="15"/>
    <x v="0"/>
    <n v="0"/>
    <x v="0"/>
    <n v="2794"/>
    <n v="1"/>
    <n v="0"/>
    <x v="0"/>
    <n v="35"/>
    <n v="1"/>
    <n v="0"/>
    <x v="1"/>
    <n v="371000"/>
    <n v="0.7"/>
    <n v="140"/>
    <n v="0"/>
    <n v="1"/>
    <x v="1"/>
    <n v="0"/>
    <n v="1"/>
    <x v="0"/>
    <n v="197"/>
    <x v="0"/>
    <x v="0"/>
    <x v="0"/>
  </r>
  <r>
    <x v="15"/>
    <x v="1"/>
    <n v="1"/>
    <x v="1"/>
    <n v="748"/>
    <n v="0"/>
    <n v="1"/>
    <x v="1"/>
    <n v="45"/>
    <n v="0"/>
    <n v="1"/>
    <x v="0"/>
    <n v="263358.03000000003"/>
    <n v="1.3"/>
    <n v="137"/>
    <n v="1"/>
    <n v="0"/>
    <x v="1"/>
    <n v="1"/>
    <n v="0"/>
    <x v="1"/>
    <n v="88"/>
    <x v="0"/>
    <x v="0"/>
    <x v="0"/>
  </r>
  <r>
    <x v="15"/>
    <x v="1"/>
    <n v="1"/>
    <x v="1"/>
    <n v="1820"/>
    <n v="1"/>
    <n v="0"/>
    <x v="0"/>
    <n v="25"/>
    <n v="0"/>
    <n v="1"/>
    <x v="0"/>
    <n v="390000"/>
    <n v="1.2"/>
    <n v="139"/>
    <n v="1"/>
    <n v="0"/>
    <x v="0"/>
    <n v="0"/>
    <n v="1"/>
    <x v="0"/>
    <n v="271"/>
    <x v="0"/>
    <x v="0"/>
    <x v="0"/>
  </r>
  <r>
    <x v="15"/>
    <x v="1"/>
    <n v="1"/>
    <x v="1"/>
    <n v="47"/>
    <n v="0"/>
    <n v="1"/>
    <x v="1"/>
    <n v="45"/>
    <n v="1"/>
    <n v="0"/>
    <x v="1"/>
    <n v="324000"/>
    <n v="0.9"/>
    <n v="140"/>
    <n v="0"/>
    <n v="1"/>
    <x v="0"/>
    <n v="0"/>
    <n v="1"/>
    <x v="0"/>
    <n v="74"/>
    <x v="0"/>
    <x v="0"/>
    <x v="0"/>
  </r>
  <r>
    <x v="15"/>
    <x v="0"/>
    <n v="0"/>
    <x v="0"/>
    <n v="2794"/>
    <n v="0"/>
    <n v="1"/>
    <x v="1"/>
    <n v="35"/>
    <n v="1"/>
    <n v="0"/>
    <x v="1"/>
    <n v="140000"/>
    <n v="1"/>
    <n v="140"/>
    <n v="1"/>
    <n v="0"/>
    <x v="1"/>
    <n v="0"/>
    <n v="1"/>
    <x v="0"/>
    <n v="206"/>
    <x v="0"/>
    <x v="0"/>
    <x v="0"/>
  </r>
  <r>
    <x v="15"/>
    <x v="0"/>
    <n v="0"/>
    <x v="0"/>
    <n v="655"/>
    <n v="1"/>
    <n v="0"/>
    <x v="0"/>
    <n v="35"/>
    <n v="1"/>
    <n v="0"/>
    <x v="1"/>
    <n v="371000"/>
    <n v="0.7"/>
    <n v="140"/>
    <n v="0"/>
    <n v="1"/>
    <x v="0"/>
    <n v="0"/>
    <n v="1"/>
    <x v="0"/>
    <n v="197"/>
    <x v="0"/>
    <x v="0"/>
    <x v="0"/>
  </r>
  <r>
    <x v="15"/>
    <x v="1"/>
    <n v="1"/>
    <x v="1"/>
    <n v="754"/>
    <n v="0"/>
    <n v="1"/>
    <x v="1"/>
    <n v="20"/>
    <n v="0"/>
    <n v="1"/>
    <x v="0"/>
    <n v="263358.03000000003"/>
    <n v="1.83"/>
    <n v="134"/>
    <n v="1"/>
    <n v="0"/>
    <x v="1"/>
    <n v="1"/>
    <n v="0"/>
    <x v="1"/>
    <n v="241"/>
    <x v="1"/>
    <x v="1"/>
    <x v="1"/>
  </r>
  <r>
    <x v="15"/>
    <x v="0"/>
    <n v="0"/>
    <x v="0"/>
    <n v="2794"/>
    <n v="0"/>
    <n v="1"/>
    <x v="1"/>
    <n v="25"/>
    <n v="1"/>
    <n v="0"/>
    <x v="1"/>
    <n v="166000"/>
    <n v="1"/>
    <n v="138"/>
    <n v="1"/>
    <n v="0"/>
    <x v="0"/>
    <n v="0"/>
    <n v="1"/>
    <x v="0"/>
    <n v="206"/>
    <x v="0"/>
    <x v="0"/>
    <x v="0"/>
  </r>
  <r>
    <x v="15"/>
    <x v="1"/>
    <n v="1"/>
    <x v="1"/>
    <n v="129"/>
    <n v="0"/>
    <n v="1"/>
    <x v="1"/>
    <n v="35"/>
    <n v="1"/>
    <n v="0"/>
    <x v="1"/>
    <n v="141000"/>
    <n v="1"/>
    <n v="140"/>
    <n v="1"/>
    <n v="0"/>
    <x v="0"/>
    <n v="0"/>
    <n v="1"/>
    <x v="0"/>
    <n v="206"/>
    <x v="0"/>
    <x v="0"/>
    <x v="0"/>
  </r>
  <r>
    <x v="15"/>
    <x v="0"/>
    <n v="0"/>
    <x v="0"/>
    <n v="2794"/>
    <n v="0"/>
    <n v="1"/>
    <x v="1"/>
    <n v="25"/>
    <n v="1"/>
    <n v="0"/>
    <x v="1"/>
    <n v="314000"/>
    <n v="1"/>
    <n v="138"/>
    <n v="1"/>
    <n v="0"/>
    <x v="0"/>
    <n v="0"/>
    <n v="1"/>
    <x v="0"/>
    <n v="206"/>
    <x v="0"/>
    <x v="0"/>
    <x v="0"/>
  </r>
  <r>
    <x v="15"/>
    <x v="1"/>
    <n v="1"/>
    <x v="1"/>
    <n v="582"/>
    <n v="1"/>
    <n v="0"/>
    <x v="0"/>
    <n v="35"/>
    <n v="1"/>
    <n v="0"/>
    <x v="1"/>
    <n v="249000"/>
    <n v="0.7"/>
    <n v="140"/>
    <n v="1"/>
    <n v="0"/>
    <x v="0"/>
    <n v="0"/>
    <n v="1"/>
    <x v="0"/>
    <n v="197"/>
    <x v="0"/>
    <x v="0"/>
    <x v="0"/>
  </r>
  <r>
    <x v="15"/>
    <x v="1"/>
    <n v="1"/>
    <x v="1"/>
    <n v="66"/>
    <n v="0"/>
    <n v="1"/>
    <x v="1"/>
    <n v="40"/>
    <n v="0"/>
    <n v="1"/>
    <x v="0"/>
    <n v="204000"/>
    <n v="1"/>
    <n v="138"/>
    <n v="1"/>
    <n v="0"/>
    <x v="0"/>
    <n v="1"/>
    <n v="0"/>
    <x v="1"/>
    <n v="233"/>
    <x v="0"/>
    <x v="0"/>
    <x v="0"/>
  </r>
  <r>
    <x v="15"/>
    <x v="1"/>
    <n v="1"/>
    <x v="1"/>
    <n v="2017"/>
    <n v="0"/>
    <n v="1"/>
    <x v="1"/>
    <n v="35"/>
    <n v="1"/>
    <n v="0"/>
    <x v="1"/>
    <n v="141000"/>
    <n v="1"/>
    <n v="140"/>
    <n v="1"/>
    <n v="0"/>
    <x v="0"/>
    <n v="0"/>
    <n v="1"/>
    <x v="0"/>
    <n v="206"/>
    <x v="0"/>
    <x v="0"/>
    <x v="0"/>
  </r>
  <r>
    <x v="15"/>
    <x v="1"/>
    <n v="1"/>
    <x v="1"/>
    <n v="109"/>
    <n v="0"/>
    <n v="1"/>
    <x v="1"/>
    <n v="35"/>
    <n v="0"/>
    <n v="1"/>
    <x v="0"/>
    <n v="255000"/>
    <n v="1.1000000000000001"/>
    <n v="139"/>
    <n v="1"/>
    <n v="0"/>
    <x v="0"/>
    <n v="1"/>
    <n v="0"/>
    <x v="1"/>
    <n v="60"/>
    <x v="0"/>
    <x v="0"/>
    <x v="0"/>
  </r>
  <r>
    <x v="15"/>
    <x v="1"/>
    <n v="1"/>
    <x v="1"/>
    <n v="60"/>
    <n v="0"/>
    <n v="1"/>
    <x v="1"/>
    <n v="35"/>
    <n v="0"/>
    <n v="1"/>
    <x v="0"/>
    <n v="255000"/>
    <n v="1.2"/>
    <n v="135"/>
    <n v="1"/>
    <n v="0"/>
    <x v="0"/>
    <n v="1"/>
    <n v="0"/>
    <x v="1"/>
    <n v="90"/>
    <x v="0"/>
    <x v="0"/>
    <x v="0"/>
  </r>
  <r>
    <x v="15"/>
    <x v="1"/>
    <n v="1"/>
    <x v="1"/>
    <n v="748"/>
    <n v="0"/>
    <n v="1"/>
    <x v="1"/>
    <n v="45"/>
    <n v="0"/>
    <n v="1"/>
    <x v="0"/>
    <n v="263358.03000000003"/>
    <n v="1.3"/>
    <n v="137"/>
    <n v="1"/>
    <n v="0"/>
    <x v="0"/>
    <n v="1"/>
    <n v="0"/>
    <x v="1"/>
    <n v="88"/>
    <x v="0"/>
    <x v="0"/>
    <x v="0"/>
  </r>
  <r>
    <x v="15"/>
    <x v="1"/>
    <n v="1"/>
    <x v="1"/>
    <n v="109"/>
    <n v="0"/>
    <n v="1"/>
    <x v="1"/>
    <n v="35"/>
    <n v="0"/>
    <n v="1"/>
    <x v="0"/>
    <n v="255000"/>
    <n v="1.1000000000000001"/>
    <n v="139"/>
    <n v="1"/>
    <n v="0"/>
    <x v="0"/>
    <n v="1"/>
    <n v="0"/>
    <x v="1"/>
    <n v="60"/>
    <x v="0"/>
    <x v="0"/>
    <x v="0"/>
  </r>
  <r>
    <x v="15"/>
    <x v="1"/>
    <n v="1"/>
    <x v="1"/>
    <n v="572"/>
    <n v="0"/>
    <n v="1"/>
    <x v="1"/>
    <n v="38"/>
    <n v="0"/>
    <n v="1"/>
    <x v="0"/>
    <n v="294000"/>
    <n v="1.7"/>
    <n v="139"/>
    <n v="0"/>
    <n v="1"/>
    <x v="0"/>
    <n v="0"/>
    <n v="1"/>
    <x v="0"/>
    <n v="220"/>
    <x v="0"/>
    <x v="0"/>
    <x v="0"/>
  </r>
  <r>
    <x v="15"/>
    <x v="1"/>
    <n v="1"/>
    <x v="1"/>
    <n v="835"/>
    <n v="1"/>
    <n v="0"/>
    <x v="0"/>
    <n v="38"/>
    <n v="1"/>
    <n v="0"/>
    <x v="1"/>
    <n v="302000"/>
    <n v="0.9"/>
    <n v="140"/>
    <n v="0"/>
    <n v="1"/>
    <x v="1"/>
    <n v="0"/>
    <n v="1"/>
    <x v="0"/>
    <n v="187"/>
    <x v="0"/>
    <x v="0"/>
    <x v="0"/>
  </r>
  <r>
    <x v="15"/>
    <x v="0"/>
    <n v="0"/>
    <x v="0"/>
    <n v="2794"/>
    <n v="1"/>
    <n v="0"/>
    <x v="0"/>
    <n v="35"/>
    <n v="1"/>
    <n v="0"/>
    <x v="1"/>
    <n v="497000"/>
    <n v="1"/>
    <n v="140"/>
    <n v="1"/>
    <n v="0"/>
    <x v="1"/>
    <n v="0"/>
    <n v="1"/>
    <x v="0"/>
    <n v="206"/>
    <x v="0"/>
    <x v="0"/>
    <x v="0"/>
  </r>
  <r>
    <x v="15"/>
    <x v="1"/>
    <n v="1"/>
    <x v="1"/>
    <n v="787"/>
    <n v="0"/>
    <n v="1"/>
    <x v="1"/>
    <n v="35"/>
    <n v="1"/>
    <n v="0"/>
    <x v="1"/>
    <n v="141000"/>
    <n v="1"/>
    <n v="140"/>
    <n v="1"/>
    <n v="0"/>
    <x v="0"/>
    <n v="0"/>
    <n v="1"/>
    <x v="0"/>
    <n v="206"/>
    <x v="0"/>
    <x v="0"/>
    <x v="0"/>
  </r>
  <r>
    <x v="15"/>
    <x v="1"/>
    <n v="1"/>
    <x v="1"/>
    <n v="1196"/>
    <n v="1"/>
    <n v="0"/>
    <x v="0"/>
    <n v="40"/>
    <n v="0"/>
    <n v="1"/>
    <x v="0"/>
    <n v="237000"/>
    <n v="1.2"/>
    <n v="140"/>
    <n v="1"/>
    <n v="0"/>
    <x v="0"/>
    <n v="0"/>
    <n v="1"/>
    <x v="0"/>
    <n v="74"/>
    <x v="0"/>
    <x v="0"/>
    <x v="0"/>
  </r>
  <r>
    <x v="15"/>
    <x v="1"/>
    <n v="1"/>
    <x v="1"/>
    <n v="2017"/>
    <n v="1"/>
    <n v="0"/>
    <x v="0"/>
    <n v="25"/>
    <n v="0"/>
    <n v="1"/>
    <x v="0"/>
    <n v="504000"/>
    <n v="1.1000000000000001"/>
    <n v="138"/>
    <n v="1"/>
    <n v="0"/>
    <x v="0"/>
    <n v="0"/>
    <n v="1"/>
    <x v="0"/>
    <n v="214"/>
    <x v="1"/>
    <x v="1"/>
    <x v="1"/>
  </r>
  <r>
    <x v="15"/>
    <x v="1"/>
    <n v="1"/>
    <x v="1"/>
    <n v="47"/>
    <n v="0"/>
    <n v="1"/>
    <x v="1"/>
    <n v="45"/>
    <n v="1"/>
    <n v="0"/>
    <x v="1"/>
    <n v="324000"/>
    <n v="0.9"/>
    <n v="140"/>
    <n v="0"/>
    <n v="1"/>
    <x v="0"/>
    <n v="0"/>
    <n v="1"/>
    <x v="0"/>
    <n v="74"/>
    <x v="0"/>
    <x v="0"/>
    <x v="0"/>
  </r>
  <r>
    <x v="15"/>
    <x v="1"/>
    <n v="1"/>
    <x v="1"/>
    <n v="572"/>
    <n v="0"/>
    <n v="1"/>
    <x v="1"/>
    <n v="60"/>
    <n v="0"/>
    <n v="1"/>
    <x v="0"/>
    <n v="325000"/>
    <n v="0.8"/>
    <n v="140"/>
    <n v="1"/>
    <n v="0"/>
    <x v="1"/>
    <n v="1"/>
    <n v="0"/>
    <x v="1"/>
    <n v="215"/>
    <x v="0"/>
    <x v="0"/>
    <x v="0"/>
  </r>
  <r>
    <x v="15"/>
    <x v="1"/>
    <n v="1"/>
    <x v="1"/>
    <n v="582"/>
    <n v="1"/>
    <n v="0"/>
    <x v="0"/>
    <n v="35"/>
    <n v="1"/>
    <n v="0"/>
    <x v="1"/>
    <n v="194000"/>
    <n v="0.7"/>
    <n v="140"/>
    <n v="1"/>
    <n v="0"/>
    <x v="0"/>
    <n v="0"/>
    <n v="1"/>
    <x v="0"/>
    <n v="197"/>
    <x v="0"/>
    <x v="0"/>
    <x v="0"/>
  </r>
  <r>
    <x v="15"/>
    <x v="0"/>
    <n v="0"/>
    <x v="0"/>
    <n v="2794"/>
    <n v="0"/>
    <n v="1"/>
    <x v="1"/>
    <n v="25"/>
    <n v="1"/>
    <n v="0"/>
    <x v="1"/>
    <n v="314000"/>
    <n v="1"/>
    <n v="138"/>
    <n v="1"/>
    <n v="0"/>
    <x v="0"/>
    <n v="0"/>
    <n v="1"/>
    <x v="0"/>
    <n v="206"/>
    <x v="0"/>
    <x v="0"/>
    <x v="0"/>
  </r>
  <r>
    <x v="15"/>
    <x v="0"/>
    <n v="0"/>
    <x v="0"/>
    <n v="180"/>
    <n v="1"/>
    <n v="0"/>
    <x v="0"/>
    <n v="45"/>
    <n v="0"/>
    <n v="1"/>
    <x v="0"/>
    <n v="263358.03000000003"/>
    <n v="1.18"/>
    <n v="137"/>
    <n v="1"/>
    <n v="0"/>
    <x v="0"/>
    <n v="1"/>
    <n v="0"/>
    <x v="1"/>
    <n v="211"/>
    <x v="0"/>
    <x v="0"/>
    <x v="0"/>
  </r>
  <r>
    <x v="15"/>
    <x v="1"/>
    <n v="1"/>
    <x v="1"/>
    <n v="2017"/>
    <n v="1"/>
    <n v="0"/>
    <x v="0"/>
    <n v="25"/>
    <n v="0"/>
    <n v="1"/>
    <x v="0"/>
    <n v="254000"/>
    <n v="1.1000000000000001"/>
    <n v="138"/>
    <n v="1"/>
    <n v="0"/>
    <x v="0"/>
    <n v="0"/>
    <n v="1"/>
    <x v="0"/>
    <n v="214"/>
    <x v="1"/>
    <x v="1"/>
    <x v="1"/>
  </r>
  <r>
    <x v="15"/>
    <x v="1"/>
    <n v="1"/>
    <x v="1"/>
    <n v="1820"/>
    <n v="0"/>
    <n v="1"/>
    <x v="1"/>
    <n v="38"/>
    <n v="0"/>
    <n v="1"/>
    <x v="0"/>
    <n v="304000"/>
    <n v="1.2"/>
    <n v="139"/>
    <n v="1"/>
    <n v="0"/>
    <x v="0"/>
    <n v="1"/>
    <n v="0"/>
    <x v="1"/>
    <n v="271"/>
    <x v="0"/>
    <x v="0"/>
    <x v="0"/>
  </r>
  <r>
    <x v="15"/>
    <x v="1"/>
    <n v="1"/>
    <x v="1"/>
    <n v="748"/>
    <n v="0"/>
    <n v="1"/>
    <x v="1"/>
    <n v="45"/>
    <n v="0"/>
    <n v="1"/>
    <x v="0"/>
    <n v="263358.03000000003"/>
    <n v="1.3"/>
    <n v="137"/>
    <n v="1"/>
    <n v="0"/>
    <x v="0"/>
    <n v="1"/>
    <n v="0"/>
    <x v="1"/>
    <n v="88"/>
    <x v="0"/>
    <x v="0"/>
    <x v="0"/>
  </r>
  <r>
    <x v="15"/>
    <x v="1"/>
    <n v="1"/>
    <x v="1"/>
    <n v="748"/>
    <n v="0"/>
    <n v="1"/>
    <x v="1"/>
    <n v="45"/>
    <n v="0"/>
    <n v="1"/>
    <x v="0"/>
    <n v="263358.03000000003"/>
    <n v="1.3"/>
    <n v="137"/>
    <n v="1"/>
    <n v="0"/>
    <x v="0"/>
    <n v="1"/>
    <n v="0"/>
    <x v="1"/>
    <n v="88"/>
    <x v="0"/>
    <x v="0"/>
    <x v="0"/>
  </r>
  <r>
    <x v="15"/>
    <x v="1"/>
    <n v="1"/>
    <x v="1"/>
    <n v="672"/>
    <n v="1"/>
    <n v="0"/>
    <x v="0"/>
    <n v="35"/>
    <n v="0"/>
    <n v="1"/>
    <x v="0"/>
    <n v="231000"/>
    <n v="0.8"/>
    <n v="143"/>
    <n v="0"/>
    <n v="1"/>
    <x v="0"/>
    <n v="0"/>
    <n v="1"/>
    <x v="0"/>
    <n v="215"/>
    <x v="0"/>
    <x v="0"/>
    <x v="0"/>
  </r>
  <r>
    <x v="15"/>
    <x v="1"/>
    <n v="1"/>
    <x v="1"/>
    <n v="47"/>
    <n v="0"/>
    <n v="1"/>
    <x v="1"/>
    <n v="45"/>
    <n v="1"/>
    <n v="0"/>
    <x v="1"/>
    <n v="324000"/>
    <n v="0.9"/>
    <n v="140"/>
    <n v="0"/>
    <n v="1"/>
    <x v="1"/>
    <n v="0"/>
    <n v="1"/>
    <x v="0"/>
    <n v="74"/>
    <x v="0"/>
    <x v="0"/>
    <x v="0"/>
  </r>
  <r>
    <x v="15"/>
    <x v="1"/>
    <n v="1"/>
    <x v="1"/>
    <n v="47"/>
    <n v="0"/>
    <n v="1"/>
    <x v="1"/>
    <n v="45"/>
    <n v="1"/>
    <n v="0"/>
    <x v="1"/>
    <n v="324000"/>
    <n v="0.9"/>
    <n v="140"/>
    <n v="0"/>
    <n v="1"/>
    <x v="1"/>
    <n v="0"/>
    <n v="1"/>
    <x v="0"/>
    <n v="74"/>
    <x v="0"/>
    <x v="0"/>
    <x v="0"/>
  </r>
  <r>
    <x v="15"/>
    <x v="0"/>
    <n v="0"/>
    <x v="0"/>
    <n v="2794"/>
    <n v="0"/>
    <n v="1"/>
    <x v="1"/>
    <n v="25"/>
    <n v="1"/>
    <n v="0"/>
    <x v="1"/>
    <n v="51000"/>
    <n v="1"/>
    <n v="138"/>
    <n v="1"/>
    <n v="0"/>
    <x v="1"/>
    <n v="0"/>
    <n v="1"/>
    <x v="0"/>
    <n v="206"/>
    <x v="0"/>
    <x v="0"/>
    <x v="0"/>
  </r>
  <r>
    <x v="15"/>
    <x v="1"/>
    <n v="1"/>
    <x v="1"/>
    <n v="7861"/>
    <n v="1"/>
    <n v="0"/>
    <x v="0"/>
    <n v="35"/>
    <n v="1"/>
    <n v="0"/>
    <x v="1"/>
    <n v="350000"/>
    <n v="1"/>
    <n v="140"/>
    <n v="1"/>
    <n v="0"/>
    <x v="0"/>
    <n v="0"/>
    <n v="1"/>
    <x v="0"/>
    <n v="206"/>
    <x v="0"/>
    <x v="0"/>
    <x v="0"/>
  </r>
  <r>
    <x v="15"/>
    <x v="0"/>
    <n v="0"/>
    <x v="0"/>
    <n v="582"/>
    <n v="1"/>
    <n v="0"/>
    <x v="0"/>
    <n v="55"/>
    <n v="0"/>
    <n v="1"/>
    <x v="0"/>
    <n v="87000"/>
    <n v="1.9"/>
    <n v="121"/>
    <n v="0"/>
    <n v="1"/>
    <x v="0"/>
    <n v="0"/>
    <n v="1"/>
    <x v="0"/>
    <n v="45"/>
    <x v="1"/>
    <x v="1"/>
    <x v="1"/>
  </r>
  <r>
    <x v="15"/>
    <x v="0"/>
    <n v="0"/>
    <x v="0"/>
    <n v="2794"/>
    <n v="0"/>
    <n v="1"/>
    <x v="1"/>
    <n v="25"/>
    <n v="1"/>
    <n v="0"/>
    <x v="1"/>
    <n v="314000"/>
    <n v="1"/>
    <n v="138"/>
    <n v="1"/>
    <n v="0"/>
    <x v="1"/>
    <n v="0"/>
    <n v="1"/>
    <x v="0"/>
    <n v="206"/>
    <x v="0"/>
    <x v="0"/>
    <x v="0"/>
  </r>
  <r>
    <x v="15"/>
    <x v="0"/>
    <n v="0"/>
    <x v="0"/>
    <n v="290"/>
    <n v="0"/>
    <n v="1"/>
    <x v="1"/>
    <n v="38"/>
    <n v="0"/>
    <n v="1"/>
    <x v="0"/>
    <n v="270000"/>
    <n v="1.2"/>
    <n v="139"/>
    <n v="0"/>
    <n v="1"/>
    <x v="0"/>
    <n v="0"/>
    <n v="1"/>
    <x v="0"/>
    <n v="271"/>
    <x v="0"/>
    <x v="0"/>
    <x v="0"/>
  </r>
  <r>
    <x v="15"/>
    <x v="1"/>
    <n v="1"/>
    <x v="1"/>
    <n v="366"/>
    <n v="0"/>
    <n v="1"/>
    <x v="1"/>
    <n v="40"/>
    <n v="0"/>
    <n v="1"/>
    <x v="0"/>
    <n v="203000"/>
    <n v="1"/>
    <n v="138"/>
    <n v="1"/>
    <n v="0"/>
    <x v="1"/>
    <n v="0"/>
    <n v="1"/>
    <x v="0"/>
    <n v="233"/>
    <x v="0"/>
    <x v="0"/>
    <x v="0"/>
  </r>
  <r>
    <x v="15"/>
    <x v="1"/>
    <n v="1"/>
    <x v="1"/>
    <n v="47"/>
    <n v="0"/>
    <n v="1"/>
    <x v="1"/>
    <n v="45"/>
    <n v="1"/>
    <n v="0"/>
    <x v="1"/>
    <n v="324000"/>
    <n v="0.9"/>
    <n v="140"/>
    <n v="0"/>
    <n v="1"/>
    <x v="0"/>
    <n v="0"/>
    <n v="1"/>
    <x v="0"/>
    <n v="74"/>
    <x v="0"/>
    <x v="0"/>
    <x v="0"/>
  </r>
  <r>
    <x v="15"/>
    <x v="1"/>
    <n v="1"/>
    <x v="1"/>
    <n v="47"/>
    <n v="0"/>
    <n v="1"/>
    <x v="1"/>
    <n v="35"/>
    <n v="1"/>
    <n v="0"/>
    <x v="1"/>
    <n v="173000"/>
    <n v="1.1000000000000001"/>
    <n v="137"/>
    <n v="1"/>
    <n v="0"/>
    <x v="1"/>
    <n v="0"/>
    <n v="1"/>
    <x v="0"/>
    <n v="79"/>
    <x v="0"/>
    <x v="0"/>
    <x v="0"/>
  </r>
  <r>
    <x v="15"/>
    <x v="1"/>
    <n v="1"/>
    <x v="1"/>
    <n v="1820"/>
    <n v="0"/>
    <n v="1"/>
    <x v="1"/>
    <n v="38"/>
    <n v="0"/>
    <n v="1"/>
    <x v="0"/>
    <n v="270000"/>
    <n v="1.2"/>
    <n v="139"/>
    <n v="0"/>
    <n v="1"/>
    <x v="0"/>
    <n v="0"/>
    <n v="1"/>
    <x v="0"/>
    <n v="271"/>
    <x v="0"/>
    <x v="0"/>
    <x v="0"/>
  </r>
  <r>
    <x v="15"/>
    <x v="1"/>
    <n v="1"/>
    <x v="1"/>
    <n v="47"/>
    <n v="0"/>
    <n v="1"/>
    <x v="1"/>
    <n v="35"/>
    <n v="1"/>
    <n v="0"/>
    <x v="1"/>
    <n v="173000"/>
    <n v="1.1000000000000001"/>
    <n v="137"/>
    <n v="1"/>
    <n v="0"/>
    <x v="1"/>
    <n v="0"/>
    <n v="1"/>
    <x v="0"/>
    <n v="79"/>
    <x v="0"/>
    <x v="0"/>
    <x v="0"/>
  </r>
  <r>
    <x v="15"/>
    <x v="1"/>
    <n v="1"/>
    <x v="1"/>
    <n v="748"/>
    <n v="0"/>
    <n v="1"/>
    <x v="1"/>
    <n v="45"/>
    <n v="0"/>
    <n v="1"/>
    <x v="0"/>
    <n v="263000"/>
    <n v="1.3"/>
    <n v="137"/>
    <n v="1"/>
    <n v="0"/>
    <x v="0"/>
    <n v="0"/>
    <n v="1"/>
    <x v="0"/>
    <n v="88"/>
    <x v="0"/>
    <x v="0"/>
    <x v="0"/>
  </r>
  <r>
    <x v="15"/>
    <x v="1"/>
    <n v="1"/>
    <x v="1"/>
    <n v="336"/>
    <n v="0"/>
    <n v="1"/>
    <x v="1"/>
    <n v="45"/>
    <n v="1"/>
    <n v="0"/>
    <x v="1"/>
    <n v="324000"/>
    <n v="0.9"/>
    <n v="140"/>
    <n v="0"/>
    <n v="1"/>
    <x v="0"/>
    <n v="0"/>
    <n v="1"/>
    <x v="0"/>
    <n v="74"/>
    <x v="0"/>
    <x v="0"/>
    <x v="0"/>
  </r>
  <r>
    <x v="15"/>
    <x v="1"/>
    <n v="1"/>
    <x v="1"/>
    <n v="84"/>
    <n v="1"/>
    <n v="0"/>
    <x v="0"/>
    <n v="38"/>
    <n v="0"/>
    <n v="1"/>
    <x v="0"/>
    <n v="451000"/>
    <n v="1.3"/>
    <n v="136"/>
    <n v="0"/>
    <n v="1"/>
    <x v="1"/>
    <n v="0"/>
    <n v="1"/>
    <x v="0"/>
    <n v="246"/>
    <x v="0"/>
    <x v="0"/>
    <x v="0"/>
  </r>
  <r>
    <x v="15"/>
    <x v="1"/>
    <n v="1"/>
    <x v="1"/>
    <n v="336"/>
    <n v="0"/>
    <n v="1"/>
    <x v="1"/>
    <n v="45"/>
    <n v="1"/>
    <n v="0"/>
    <x v="1"/>
    <n v="324000"/>
    <n v="0.9"/>
    <n v="140"/>
    <n v="0"/>
    <n v="1"/>
    <x v="1"/>
    <n v="0"/>
    <n v="1"/>
    <x v="0"/>
    <n v="74"/>
    <x v="0"/>
    <x v="0"/>
    <x v="0"/>
  </r>
  <r>
    <x v="15"/>
    <x v="0"/>
    <n v="0"/>
    <x v="0"/>
    <n v="180"/>
    <n v="0"/>
    <n v="1"/>
    <x v="1"/>
    <n v="45"/>
    <n v="0"/>
    <n v="1"/>
    <x v="0"/>
    <n v="263358.03000000003"/>
    <n v="1.18"/>
    <n v="137"/>
    <n v="1"/>
    <n v="0"/>
    <x v="1"/>
    <n v="1"/>
    <n v="0"/>
    <x v="1"/>
    <n v="211"/>
    <x v="0"/>
    <x v="0"/>
    <x v="0"/>
  </r>
  <r>
    <x v="15"/>
    <x v="1"/>
    <n v="1"/>
    <x v="1"/>
    <n v="582"/>
    <n v="1"/>
    <n v="0"/>
    <x v="0"/>
    <n v="35"/>
    <n v="1"/>
    <n v="0"/>
    <x v="1"/>
    <n v="371000"/>
    <n v="0.7"/>
    <n v="140"/>
    <n v="0"/>
    <n v="1"/>
    <x v="0"/>
    <n v="0"/>
    <n v="1"/>
    <x v="0"/>
    <n v="197"/>
    <x v="0"/>
    <x v="0"/>
    <x v="0"/>
  </r>
  <r>
    <x v="15"/>
    <x v="1"/>
    <n v="1"/>
    <x v="1"/>
    <n v="47"/>
    <n v="0"/>
    <n v="1"/>
    <x v="1"/>
    <n v="35"/>
    <n v="1"/>
    <n v="0"/>
    <x v="1"/>
    <n v="173000"/>
    <n v="1.1000000000000001"/>
    <n v="137"/>
    <n v="1"/>
    <n v="0"/>
    <x v="1"/>
    <n v="0"/>
    <n v="1"/>
    <x v="0"/>
    <n v="79"/>
    <x v="0"/>
    <x v="0"/>
    <x v="0"/>
  </r>
  <r>
    <x v="15"/>
    <x v="1"/>
    <n v="1"/>
    <x v="1"/>
    <n v="1820"/>
    <n v="0"/>
    <n v="1"/>
    <x v="1"/>
    <n v="38"/>
    <n v="0"/>
    <n v="1"/>
    <x v="0"/>
    <n v="270000"/>
    <n v="1.2"/>
    <n v="139"/>
    <n v="0"/>
    <n v="1"/>
    <x v="0"/>
    <n v="0"/>
    <n v="1"/>
    <x v="0"/>
    <n v="271"/>
    <x v="0"/>
    <x v="0"/>
    <x v="0"/>
  </r>
  <r>
    <x v="15"/>
    <x v="1"/>
    <n v="1"/>
    <x v="1"/>
    <n v="336"/>
    <n v="0"/>
    <n v="1"/>
    <x v="1"/>
    <n v="45"/>
    <n v="1"/>
    <n v="0"/>
    <x v="1"/>
    <n v="324000"/>
    <n v="0.9"/>
    <n v="140"/>
    <n v="0"/>
    <n v="1"/>
    <x v="1"/>
    <n v="0"/>
    <n v="1"/>
    <x v="0"/>
    <n v="74"/>
    <x v="0"/>
    <x v="0"/>
    <x v="0"/>
  </r>
  <r>
    <x v="15"/>
    <x v="1"/>
    <n v="1"/>
    <x v="1"/>
    <n v="66"/>
    <n v="0"/>
    <n v="1"/>
    <x v="1"/>
    <n v="40"/>
    <n v="0"/>
    <n v="1"/>
    <x v="0"/>
    <n v="203000"/>
    <n v="1"/>
    <n v="138"/>
    <n v="1"/>
    <n v="0"/>
    <x v="1"/>
    <n v="0"/>
    <n v="1"/>
    <x v="0"/>
    <n v="233"/>
    <x v="0"/>
    <x v="0"/>
    <x v="0"/>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1"/>
    <n v="1"/>
    <x v="1"/>
    <n v="835"/>
    <n v="0"/>
    <n v="1"/>
    <x v="1"/>
    <n v="40"/>
    <n v="0"/>
    <n v="1"/>
    <x v="0"/>
    <n v="279000"/>
    <n v="0.7"/>
    <n v="140"/>
    <n v="1"/>
    <n v="0"/>
    <x v="1"/>
    <n v="1"/>
    <n v="0"/>
    <x v="1"/>
    <n v="147"/>
    <x v="0"/>
    <x v="0"/>
    <x v="0"/>
  </r>
  <r>
    <x v="15"/>
    <x v="1"/>
    <n v="1"/>
    <x v="1"/>
    <n v="1199"/>
    <n v="0"/>
    <n v="1"/>
    <x v="1"/>
    <n v="20"/>
    <n v="0"/>
    <n v="1"/>
    <x v="0"/>
    <n v="263358.03000000003"/>
    <n v="1.83"/>
    <n v="134"/>
    <n v="1"/>
    <n v="0"/>
    <x v="0"/>
    <n v="1"/>
    <n v="0"/>
    <x v="1"/>
    <n v="241"/>
    <x v="1"/>
    <x v="1"/>
    <x v="1"/>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66"/>
    <n v="0"/>
    <n v="1"/>
    <x v="1"/>
    <n v="40"/>
    <n v="0"/>
    <n v="1"/>
    <x v="0"/>
    <n v="203000"/>
    <n v="1"/>
    <n v="138"/>
    <n v="1"/>
    <n v="0"/>
    <x v="1"/>
    <n v="0"/>
    <n v="1"/>
    <x v="0"/>
    <n v="233"/>
    <x v="0"/>
    <x v="0"/>
    <x v="0"/>
  </r>
  <r>
    <x v="15"/>
    <x v="1"/>
    <n v="1"/>
    <x v="1"/>
    <n v="1820"/>
    <n v="0"/>
    <n v="1"/>
    <x v="1"/>
    <n v="38"/>
    <n v="0"/>
    <n v="1"/>
    <x v="0"/>
    <n v="270000"/>
    <n v="1.2"/>
    <n v="139"/>
    <n v="0"/>
    <n v="1"/>
    <x v="0"/>
    <n v="0"/>
    <n v="1"/>
    <x v="0"/>
    <n v="271"/>
    <x v="0"/>
    <x v="0"/>
    <x v="0"/>
  </r>
  <r>
    <x v="15"/>
    <x v="1"/>
    <n v="1"/>
    <x v="1"/>
    <n v="582"/>
    <n v="1"/>
    <n v="0"/>
    <x v="0"/>
    <n v="35"/>
    <n v="1"/>
    <n v="0"/>
    <x v="1"/>
    <n v="371000"/>
    <n v="0.7"/>
    <n v="140"/>
    <n v="0"/>
    <n v="1"/>
    <x v="1"/>
    <n v="0"/>
    <n v="1"/>
    <x v="0"/>
    <n v="197"/>
    <x v="0"/>
    <x v="0"/>
    <x v="0"/>
  </r>
  <r>
    <x v="15"/>
    <x v="0"/>
    <n v="0"/>
    <x v="0"/>
    <n v="2794"/>
    <n v="0"/>
    <n v="1"/>
    <x v="1"/>
    <n v="35"/>
    <n v="1"/>
    <n v="0"/>
    <x v="1"/>
    <n v="141000"/>
    <n v="1"/>
    <n v="140"/>
    <n v="1"/>
    <n v="0"/>
    <x v="1"/>
    <n v="0"/>
    <n v="1"/>
    <x v="0"/>
    <n v="206"/>
    <x v="0"/>
    <x v="0"/>
    <x v="0"/>
  </r>
  <r>
    <x v="15"/>
    <x v="1"/>
    <n v="1"/>
    <x v="1"/>
    <n v="748"/>
    <n v="0"/>
    <n v="1"/>
    <x v="1"/>
    <n v="45"/>
    <n v="0"/>
    <n v="1"/>
    <x v="0"/>
    <n v="263000"/>
    <n v="1.3"/>
    <n v="137"/>
    <n v="1"/>
    <n v="0"/>
    <x v="0"/>
    <n v="0"/>
    <n v="1"/>
    <x v="0"/>
    <n v="88"/>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0"/>
    <n v="0"/>
    <n v="1"/>
    <x v="1"/>
    <n v="35"/>
    <n v="0"/>
    <n v="1"/>
    <x v="0"/>
    <n v="228000"/>
    <n v="1.2"/>
    <n v="135"/>
    <n v="1"/>
    <n v="0"/>
    <x v="0"/>
    <n v="1"/>
    <n v="0"/>
    <x v="1"/>
    <n v="90"/>
    <x v="0"/>
    <x v="0"/>
    <x v="0"/>
  </r>
  <r>
    <x v="15"/>
    <x v="1"/>
    <n v="1"/>
    <x v="1"/>
    <n v="572"/>
    <n v="1"/>
    <n v="0"/>
    <x v="0"/>
    <n v="35"/>
    <n v="0"/>
    <n v="1"/>
    <x v="0"/>
    <n v="231000"/>
    <n v="0.8"/>
    <n v="143"/>
    <n v="0"/>
    <n v="1"/>
    <x v="0"/>
    <n v="0"/>
    <n v="1"/>
    <x v="0"/>
    <n v="215"/>
    <x v="0"/>
    <x v="0"/>
    <x v="0"/>
  </r>
  <r>
    <x v="15"/>
    <x v="1"/>
    <n v="1"/>
    <x v="1"/>
    <n v="2017"/>
    <n v="0"/>
    <n v="1"/>
    <x v="1"/>
    <n v="25"/>
    <n v="0"/>
    <n v="1"/>
    <x v="0"/>
    <n v="314000"/>
    <n v="1.1000000000000001"/>
    <n v="138"/>
    <n v="1"/>
    <n v="0"/>
    <x v="1"/>
    <n v="0"/>
    <n v="1"/>
    <x v="0"/>
    <n v="214"/>
    <x v="1"/>
    <x v="1"/>
    <x v="1"/>
  </r>
  <r>
    <x v="15"/>
    <x v="1"/>
    <n v="1"/>
    <x v="1"/>
    <n v="109"/>
    <n v="0"/>
    <n v="1"/>
    <x v="1"/>
    <n v="35"/>
    <n v="0"/>
    <n v="1"/>
    <x v="0"/>
    <n v="254000"/>
    <n v="1.1000000000000001"/>
    <n v="139"/>
    <n v="1"/>
    <n v="0"/>
    <x v="0"/>
    <n v="1"/>
    <n v="0"/>
    <x v="1"/>
    <n v="60"/>
    <x v="0"/>
    <x v="0"/>
    <x v="0"/>
  </r>
  <r>
    <x v="15"/>
    <x v="0"/>
    <n v="0"/>
    <x v="0"/>
    <n v="170"/>
    <n v="1"/>
    <n v="0"/>
    <x v="0"/>
    <n v="40"/>
    <n v="0"/>
    <n v="1"/>
    <x v="0"/>
    <n v="336000"/>
    <n v="1.2"/>
    <n v="135"/>
    <n v="1"/>
    <n v="0"/>
    <x v="0"/>
    <n v="0"/>
    <n v="1"/>
    <x v="0"/>
    <n v="250"/>
    <x v="0"/>
    <x v="0"/>
    <x v="0"/>
  </r>
  <r>
    <x v="15"/>
    <x v="1"/>
    <n v="1"/>
    <x v="1"/>
    <n v="60"/>
    <n v="0"/>
    <n v="1"/>
    <x v="1"/>
    <n v="35"/>
    <n v="0"/>
    <n v="1"/>
    <x v="0"/>
    <n v="228000"/>
    <n v="1.2"/>
    <n v="135"/>
    <n v="1"/>
    <n v="0"/>
    <x v="0"/>
    <n v="1"/>
    <n v="0"/>
    <x v="1"/>
    <n v="90"/>
    <x v="0"/>
    <x v="0"/>
    <x v="0"/>
  </r>
  <r>
    <x v="15"/>
    <x v="0"/>
    <n v="0"/>
    <x v="0"/>
    <n v="25"/>
    <n v="1"/>
    <n v="0"/>
    <x v="0"/>
    <n v="40"/>
    <n v="0"/>
    <n v="1"/>
    <x v="0"/>
    <n v="336000"/>
    <n v="1.2"/>
    <n v="135"/>
    <n v="1"/>
    <n v="0"/>
    <x v="0"/>
    <n v="0"/>
    <n v="1"/>
    <x v="0"/>
    <n v="250"/>
    <x v="0"/>
    <x v="0"/>
    <x v="0"/>
  </r>
  <r>
    <x v="15"/>
    <x v="1"/>
    <n v="1"/>
    <x v="1"/>
    <n v="2017"/>
    <n v="0"/>
    <n v="1"/>
    <x v="1"/>
    <n v="25"/>
    <n v="0"/>
    <n v="1"/>
    <x v="0"/>
    <n v="314000"/>
    <n v="1.1000000000000001"/>
    <n v="138"/>
    <n v="1"/>
    <n v="0"/>
    <x v="0"/>
    <n v="0"/>
    <n v="1"/>
    <x v="0"/>
    <n v="214"/>
    <x v="1"/>
    <x v="1"/>
    <x v="1"/>
  </r>
  <r>
    <x v="15"/>
    <x v="1"/>
    <n v="1"/>
    <x v="1"/>
    <n v="47"/>
    <n v="0"/>
    <n v="1"/>
    <x v="1"/>
    <n v="35"/>
    <n v="1"/>
    <n v="0"/>
    <x v="1"/>
    <n v="173000"/>
    <n v="1.1000000000000001"/>
    <n v="137"/>
    <n v="1"/>
    <n v="0"/>
    <x v="0"/>
    <n v="0"/>
    <n v="1"/>
    <x v="0"/>
    <n v="79"/>
    <x v="0"/>
    <x v="0"/>
    <x v="0"/>
  </r>
  <r>
    <x v="15"/>
    <x v="1"/>
    <n v="1"/>
    <x v="1"/>
    <n v="2017"/>
    <n v="0"/>
    <n v="1"/>
    <x v="1"/>
    <n v="25"/>
    <n v="0"/>
    <n v="1"/>
    <x v="0"/>
    <n v="314000"/>
    <n v="1.1000000000000001"/>
    <n v="138"/>
    <n v="1"/>
    <n v="0"/>
    <x v="0"/>
    <n v="0"/>
    <n v="1"/>
    <x v="0"/>
    <n v="214"/>
    <x v="1"/>
    <x v="1"/>
    <x v="1"/>
  </r>
  <r>
    <x v="15"/>
    <x v="1"/>
    <n v="1"/>
    <x v="1"/>
    <n v="1820"/>
    <n v="0"/>
    <n v="1"/>
    <x v="1"/>
    <n v="38"/>
    <n v="0"/>
    <n v="1"/>
    <x v="0"/>
    <n v="270000"/>
    <n v="1.2"/>
    <n v="139"/>
    <n v="0"/>
    <n v="1"/>
    <x v="0"/>
    <n v="0"/>
    <n v="1"/>
    <x v="0"/>
    <n v="271"/>
    <x v="0"/>
    <x v="0"/>
    <x v="0"/>
  </r>
  <r>
    <x v="15"/>
    <x v="1"/>
    <n v="1"/>
    <x v="1"/>
    <n v="835"/>
    <n v="0"/>
    <n v="1"/>
    <x v="1"/>
    <n v="40"/>
    <n v="0"/>
    <n v="1"/>
    <x v="0"/>
    <n v="279000"/>
    <n v="0.7"/>
    <n v="140"/>
    <n v="1"/>
    <n v="0"/>
    <x v="1"/>
    <n v="1"/>
    <n v="0"/>
    <x v="1"/>
    <n v="147"/>
    <x v="0"/>
    <x v="0"/>
    <x v="0"/>
  </r>
  <r>
    <x v="15"/>
    <x v="0"/>
    <n v="0"/>
    <x v="0"/>
    <n v="2794"/>
    <n v="0"/>
    <n v="1"/>
    <x v="1"/>
    <n v="35"/>
    <n v="1"/>
    <n v="0"/>
    <x v="1"/>
    <n v="141000"/>
    <n v="1"/>
    <n v="140"/>
    <n v="1"/>
    <n v="0"/>
    <x v="0"/>
    <n v="0"/>
    <n v="1"/>
    <x v="0"/>
    <n v="206"/>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6"/>
    <n v="0"/>
    <n v="1"/>
    <x v="1"/>
    <n v="40"/>
    <n v="0"/>
    <n v="1"/>
    <x v="0"/>
    <n v="203000"/>
    <n v="1"/>
    <n v="138"/>
    <n v="1"/>
    <n v="0"/>
    <x v="0"/>
    <n v="0"/>
    <n v="1"/>
    <x v="0"/>
    <n v="233"/>
    <x v="0"/>
    <x v="0"/>
    <x v="0"/>
  </r>
  <r>
    <x v="15"/>
    <x v="1"/>
    <n v="1"/>
    <x v="1"/>
    <n v="60"/>
    <n v="0"/>
    <n v="1"/>
    <x v="1"/>
    <n v="35"/>
    <n v="0"/>
    <n v="1"/>
    <x v="0"/>
    <n v="228000"/>
    <n v="1.2"/>
    <n v="135"/>
    <n v="1"/>
    <n v="0"/>
    <x v="0"/>
    <n v="1"/>
    <n v="0"/>
    <x v="1"/>
    <n v="90"/>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1820"/>
    <n v="0"/>
    <n v="1"/>
    <x v="1"/>
    <n v="38"/>
    <n v="0"/>
    <n v="1"/>
    <x v="0"/>
    <n v="270000"/>
    <n v="1.2"/>
    <n v="139"/>
    <n v="0"/>
    <n v="1"/>
    <x v="0"/>
    <n v="0"/>
    <n v="1"/>
    <x v="0"/>
    <n v="271"/>
    <x v="0"/>
    <x v="0"/>
    <x v="0"/>
  </r>
  <r>
    <x v="15"/>
    <x v="1"/>
    <n v="1"/>
    <x v="1"/>
    <n v="109"/>
    <n v="0"/>
    <n v="1"/>
    <x v="1"/>
    <n v="35"/>
    <n v="0"/>
    <n v="1"/>
    <x v="0"/>
    <n v="254000"/>
    <n v="1.1000000000000001"/>
    <n v="139"/>
    <n v="1"/>
    <n v="0"/>
    <x v="1"/>
    <n v="1"/>
    <n v="0"/>
    <x v="1"/>
    <n v="60"/>
    <x v="0"/>
    <x v="0"/>
    <x v="0"/>
  </r>
  <r>
    <x v="15"/>
    <x v="1"/>
    <n v="1"/>
    <x v="1"/>
    <n v="109"/>
    <n v="0"/>
    <n v="1"/>
    <x v="1"/>
    <n v="35"/>
    <n v="0"/>
    <n v="1"/>
    <x v="0"/>
    <n v="254000"/>
    <n v="1.1000000000000001"/>
    <n v="139"/>
    <n v="1"/>
    <n v="0"/>
    <x v="0"/>
    <n v="1"/>
    <n v="0"/>
    <x v="1"/>
    <n v="60"/>
    <x v="0"/>
    <x v="0"/>
    <x v="0"/>
  </r>
  <r>
    <x v="15"/>
    <x v="1"/>
    <n v="1"/>
    <x v="1"/>
    <n v="47"/>
    <n v="0"/>
    <n v="1"/>
    <x v="1"/>
    <n v="35"/>
    <n v="1"/>
    <n v="0"/>
    <x v="1"/>
    <n v="173000"/>
    <n v="1.1000000000000001"/>
    <n v="137"/>
    <n v="1"/>
    <n v="0"/>
    <x v="0"/>
    <n v="0"/>
    <n v="1"/>
    <x v="0"/>
    <n v="79"/>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47"/>
    <n v="0"/>
    <n v="1"/>
    <x v="1"/>
    <n v="35"/>
    <n v="1"/>
    <n v="0"/>
    <x v="1"/>
    <n v="173000"/>
    <n v="1.1000000000000001"/>
    <n v="137"/>
    <n v="1"/>
    <n v="0"/>
    <x v="1"/>
    <n v="0"/>
    <n v="1"/>
    <x v="0"/>
    <n v="79"/>
    <x v="0"/>
    <x v="0"/>
    <x v="0"/>
  </r>
  <r>
    <x v="15"/>
    <x v="1"/>
    <n v="1"/>
    <x v="1"/>
    <n v="1199"/>
    <n v="0"/>
    <n v="1"/>
    <x v="1"/>
    <n v="20"/>
    <n v="0"/>
    <n v="1"/>
    <x v="0"/>
    <n v="263358.03000000003"/>
    <n v="1.83"/>
    <n v="134"/>
    <n v="1"/>
    <n v="0"/>
    <x v="0"/>
    <n v="1"/>
    <n v="0"/>
    <x v="1"/>
    <n v="241"/>
    <x v="1"/>
    <x v="1"/>
    <x v="1"/>
  </r>
  <r>
    <x v="15"/>
    <x v="1"/>
    <n v="1"/>
    <x v="1"/>
    <n v="1199"/>
    <n v="0"/>
    <n v="1"/>
    <x v="1"/>
    <n v="20"/>
    <n v="0"/>
    <n v="1"/>
    <x v="0"/>
    <n v="263358.03000000003"/>
    <n v="1.83"/>
    <n v="134"/>
    <n v="1"/>
    <n v="0"/>
    <x v="0"/>
    <n v="1"/>
    <n v="0"/>
    <x v="1"/>
    <n v="241"/>
    <x v="1"/>
    <x v="1"/>
    <x v="1"/>
  </r>
  <r>
    <x v="15"/>
    <x v="1"/>
    <n v="1"/>
    <x v="1"/>
    <n v="2017"/>
    <n v="0"/>
    <n v="1"/>
    <x v="1"/>
    <n v="25"/>
    <n v="0"/>
    <n v="1"/>
    <x v="0"/>
    <n v="314000"/>
    <n v="1.1000000000000001"/>
    <n v="138"/>
    <n v="1"/>
    <n v="0"/>
    <x v="0"/>
    <n v="0"/>
    <n v="1"/>
    <x v="0"/>
    <n v="214"/>
    <x v="1"/>
    <x v="1"/>
    <x v="1"/>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1199"/>
    <n v="0"/>
    <n v="1"/>
    <x v="1"/>
    <n v="20"/>
    <n v="0"/>
    <n v="1"/>
    <x v="0"/>
    <n v="263358.03000000003"/>
    <n v="1.83"/>
    <n v="134"/>
    <n v="1"/>
    <n v="0"/>
    <x v="1"/>
    <n v="1"/>
    <n v="0"/>
    <x v="1"/>
    <n v="241"/>
    <x v="1"/>
    <x v="1"/>
    <x v="1"/>
  </r>
  <r>
    <x v="15"/>
    <x v="0"/>
    <n v="0"/>
    <x v="0"/>
    <n v="180"/>
    <n v="0"/>
    <n v="1"/>
    <x v="1"/>
    <n v="45"/>
    <n v="0"/>
    <n v="1"/>
    <x v="0"/>
    <n v="263358.03000000003"/>
    <n v="1.18"/>
    <n v="137"/>
    <n v="1"/>
    <n v="0"/>
    <x v="0"/>
    <n v="1"/>
    <n v="0"/>
    <x v="1"/>
    <n v="211"/>
    <x v="0"/>
    <x v="0"/>
    <x v="0"/>
  </r>
  <r>
    <x v="15"/>
    <x v="1"/>
    <n v="1"/>
    <x v="1"/>
    <n v="47"/>
    <n v="0"/>
    <n v="1"/>
    <x v="1"/>
    <n v="35"/>
    <n v="1"/>
    <n v="0"/>
    <x v="1"/>
    <n v="173000"/>
    <n v="1.1000000000000001"/>
    <n v="137"/>
    <n v="1"/>
    <n v="0"/>
    <x v="0"/>
    <n v="0"/>
    <n v="1"/>
    <x v="0"/>
    <n v="79"/>
    <x v="0"/>
    <x v="0"/>
    <x v="0"/>
  </r>
  <r>
    <x v="15"/>
    <x v="1"/>
    <n v="1"/>
    <x v="1"/>
    <n v="47"/>
    <n v="0"/>
    <n v="1"/>
    <x v="1"/>
    <n v="35"/>
    <n v="1"/>
    <n v="0"/>
    <x v="1"/>
    <n v="173000"/>
    <n v="1.1000000000000001"/>
    <n v="137"/>
    <n v="1"/>
    <n v="0"/>
    <x v="0"/>
    <n v="0"/>
    <n v="1"/>
    <x v="0"/>
    <n v="79"/>
    <x v="0"/>
    <x v="0"/>
    <x v="0"/>
  </r>
  <r>
    <x v="15"/>
    <x v="1"/>
    <n v="1"/>
    <x v="1"/>
    <n v="66"/>
    <n v="0"/>
    <n v="1"/>
    <x v="1"/>
    <n v="40"/>
    <n v="0"/>
    <n v="1"/>
    <x v="0"/>
    <n v="203000"/>
    <n v="1"/>
    <n v="138"/>
    <n v="1"/>
    <n v="0"/>
    <x v="0"/>
    <n v="0"/>
    <n v="1"/>
    <x v="0"/>
    <n v="233"/>
    <x v="0"/>
    <x v="0"/>
    <x v="0"/>
  </r>
  <r>
    <x v="15"/>
    <x v="1"/>
    <n v="1"/>
    <x v="1"/>
    <n v="1199"/>
    <n v="0"/>
    <n v="1"/>
    <x v="1"/>
    <n v="20"/>
    <n v="0"/>
    <n v="1"/>
    <x v="0"/>
    <n v="263358.03000000003"/>
    <n v="1.83"/>
    <n v="134"/>
    <n v="1"/>
    <n v="0"/>
    <x v="0"/>
    <n v="1"/>
    <n v="0"/>
    <x v="1"/>
    <n v="241"/>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1820"/>
    <n v="0"/>
    <n v="1"/>
    <x v="1"/>
    <n v="38"/>
    <n v="0"/>
    <n v="1"/>
    <x v="0"/>
    <n v="270000"/>
    <n v="1.2"/>
    <n v="139"/>
    <n v="0"/>
    <n v="1"/>
    <x v="0"/>
    <n v="0"/>
    <n v="1"/>
    <x v="0"/>
    <n v="271"/>
    <x v="0"/>
    <x v="0"/>
    <x v="0"/>
  </r>
  <r>
    <x v="15"/>
    <x v="1"/>
    <n v="1"/>
    <x v="1"/>
    <n v="47"/>
    <n v="0"/>
    <n v="1"/>
    <x v="1"/>
    <n v="45"/>
    <n v="1"/>
    <n v="0"/>
    <x v="1"/>
    <n v="324000"/>
    <n v="0.9"/>
    <n v="140"/>
    <n v="0"/>
    <n v="1"/>
    <x v="1"/>
    <n v="0"/>
    <n v="1"/>
    <x v="0"/>
    <n v="74"/>
    <x v="0"/>
    <x v="0"/>
    <x v="0"/>
  </r>
  <r>
    <x v="15"/>
    <x v="1"/>
    <n v="1"/>
    <x v="1"/>
    <n v="336"/>
    <n v="0"/>
    <n v="1"/>
    <x v="1"/>
    <n v="45"/>
    <n v="1"/>
    <n v="0"/>
    <x v="1"/>
    <n v="324000"/>
    <n v="0.9"/>
    <n v="140"/>
    <n v="0"/>
    <n v="1"/>
    <x v="1"/>
    <n v="0"/>
    <n v="1"/>
    <x v="0"/>
    <n v="74"/>
    <x v="0"/>
    <x v="0"/>
    <x v="0"/>
  </r>
  <r>
    <x v="15"/>
    <x v="1"/>
    <n v="1"/>
    <x v="1"/>
    <n v="66"/>
    <n v="0"/>
    <n v="1"/>
    <x v="1"/>
    <n v="40"/>
    <n v="0"/>
    <n v="1"/>
    <x v="0"/>
    <n v="203000"/>
    <n v="1"/>
    <n v="138"/>
    <n v="1"/>
    <n v="0"/>
    <x v="1"/>
    <n v="0"/>
    <n v="1"/>
    <x v="0"/>
    <n v="233"/>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1"/>
    <n v="1"/>
    <x v="1"/>
    <n v="748"/>
    <n v="0"/>
    <n v="1"/>
    <x v="1"/>
    <n v="45"/>
    <n v="0"/>
    <n v="1"/>
    <x v="0"/>
    <n v="263000"/>
    <n v="1.3"/>
    <n v="137"/>
    <n v="1"/>
    <n v="0"/>
    <x v="0"/>
    <n v="0"/>
    <n v="1"/>
    <x v="0"/>
    <n v="88"/>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1"/>
    <n v="1"/>
    <x v="1"/>
    <n v="7861"/>
    <n v="0"/>
    <n v="1"/>
    <x v="1"/>
    <n v="38"/>
    <n v="0"/>
    <n v="1"/>
    <x v="0"/>
    <n v="263358.03000000003"/>
    <n v="1.1000000000000001"/>
    <n v="136"/>
    <n v="1"/>
    <n v="0"/>
    <x v="0"/>
    <n v="0"/>
    <n v="1"/>
    <x v="0"/>
    <n v="6"/>
    <x v="1"/>
    <x v="1"/>
    <x v="1"/>
  </r>
  <r>
    <x v="15"/>
    <x v="1"/>
    <n v="1"/>
    <x v="1"/>
    <n v="7861"/>
    <n v="0"/>
    <n v="1"/>
    <x v="1"/>
    <n v="38"/>
    <n v="0"/>
    <n v="1"/>
    <x v="0"/>
    <n v="263358.03000000003"/>
    <n v="1.1000000000000001"/>
    <n v="136"/>
    <n v="1"/>
    <n v="0"/>
    <x v="0"/>
    <n v="0"/>
    <n v="1"/>
    <x v="0"/>
    <n v="6"/>
    <x v="1"/>
    <x v="1"/>
    <x v="1"/>
  </r>
  <r>
    <x v="15"/>
    <x v="1"/>
    <n v="1"/>
    <x v="1"/>
    <n v="582"/>
    <n v="1"/>
    <n v="0"/>
    <x v="0"/>
    <n v="35"/>
    <n v="1"/>
    <n v="0"/>
    <x v="1"/>
    <n v="371000"/>
    <n v="0.7"/>
    <n v="140"/>
    <n v="0"/>
    <n v="1"/>
    <x v="0"/>
    <n v="0"/>
    <n v="1"/>
    <x v="0"/>
    <n v="197"/>
    <x v="0"/>
    <x v="0"/>
    <x v="0"/>
  </r>
  <r>
    <x v="15"/>
    <x v="0"/>
    <n v="0"/>
    <x v="0"/>
    <n v="180"/>
    <n v="0"/>
    <n v="1"/>
    <x v="1"/>
    <n v="45"/>
    <n v="0"/>
    <n v="1"/>
    <x v="0"/>
    <n v="263358.03000000003"/>
    <n v="1.18"/>
    <n v="137"/>
    <n v="1"/>
    <n v="0"/>
    <x v="1"/>
    <n v="1"/>
    <n v="0"/>
    <x v="1"/>
    <n v="211"/>
    <x v="0"/>
    <x v="0"/>
    <x v="0"/>
  </r>
  <r>
    <x v="15"/>
    <x v="1"/>
    <n v="1"/>
    <x v="1"/>
    <n v="2017"/>
    <n v="0"/>
    <n v="1"/>
    <x v="1"/>
    <n v="25"/>
    <n v="0"/>
    <n v="1"/>
    <x v="0"/>
    <n v="314000"/>
    <n v="1.1000000000000001"/>
    <n v="138"/>
    <n v="1"/>
    <n v="0"/>
    <x v="0"/>
    <n v="0"/>
    <n v="1"/>
    <x v="0"/>
    <n v="214"/>
    <x v="1"/>
    <x v="1"/>
    <x v="1"/>
  </r>
  <r>
    <x v="15"/>
    <x v="1"/>
    <n v="1"/>
    <x v="1"/>
    <n v="748"/>
    <n v="0"/>
    <n v="1"/>
    <x v="1"/>
    <n v="45"/>
    <n v="0"/>
    <n v="1"/>
    <x v="0"/>
    <n v="263000"/>
    <n v="1.3"/>
    <n v="137"/>
    <n v="1"/>
    <n v="0"/>
    <x v="0"/>
    <n v="0"/>
    <n v="1"/>
    <x v="0"/>
    <n v="88"/>
    <x v="0"/>
    <x v="0"/>
    <x v="0"/>
  </r>
  <r>
    <x v="15"/>
    <x v="1"/>
    <n v="1"/>
    <x v="1"/>
    <n v="2017"/>
    <n v="0"/>
    <n v="1"/>
    <x v="1"/>
    <n v="25"/>
    <n v="0"/>
    <n v="1"/>
    <x v="0"/>
    <n v="314000"/>
    <n v="1.1000000000000001"/>
    <n v="138"/>
    <n v="1"/>
    <n v="0"/>
    <x v="0"/>
    <n v="0"/>
    <n v="1"/>
    <x v="0"/>
    <n v="214"/>
    <x v="1"/>
    <x v="1"/>
    <x v="1"/>
  </r>
  <r>
    <x v="15"/>
    <x v="1"/>
    <n v="1"/>
    <x v="1"/>
    <n v="84"/>
    <n v="1"/>
    <n v="0"/>
    <x v="0"/>
    <n v="38"/>
    <n v="0"/>
    <n v="1"/>
    <x v="0"/>
    <n v="451000"/>
    <n v="1.3"/>
    <n v="136"/>
    <n v="0"/>
    <n v="1"/>
    <x v="0"/>
    <n v="0"/>
    <n v="1"/>
    <x v="0"/>
    <n v="246"/>
    <x v="0"/>
    <x v="0"/>
    <x v="0"/>
  </r>
  <r>
    <x v="15"/>
    <x v="1"/>
    <n v="1"/>
    <x v="1"/>
    <n v="84"/>
    <n v="1"/>
    <n v="0"/>
    <x v="0"/>
    <n v="38"/>
    <n v="0"/>
    <n v="1"/>
    <x v="0"/>
    <n v="451000"/>
    <n v="1.3"/>
    <n v="136"/>
    <n v="0"/>
    <n v="1"/>
    <x v="1"/>
    <n v="0"/>
    <n v="1"/>
    <x v="0"/>
    <n v="246"/>
    <x v="0"/>
    <x v="0"/>
    <x v="0"/>
  </r>
  <r>
    <x v="15"/>
    <x v="1"/>
    <n v="1"/>
    <x v="1"/>
    <n v="582"/>
    <n v="1"/>
    <n v="0"/>
    <x v="0"/>
    <n v="35"/>
    <n v="1"/>
    <n v="0"/>
    <x v="1"/>
    <n v="371000"/>
    <n v="0.7"/>
    <n v="140"/>
    <n v="0"/>
    <n v="1"/>
    <x v="1"/>
    <n v="0"/>
    <n v="1"/>
    <x v="0"/>
    <n v="197"/>
    <x v="0"/>
    <x v="0"/>
    <x v="0"/>
  </r>
  <r>
    <x v="15"/>
    <x v="1"/>
    <n v="1"/>
    <x v="1"/>
    <n v="582"/>
    <n v="1"/>
    <n v="0"/>
    <x v="0"/>
    <n v="35"/>
    <n v="1"/>
    <n v="0"/>
    <x v="1"/>
    <n v="371000"/>
    <n v="0.7"/>
    <n v="140"/>
    <n v="0"/>
    <n v="1"/>
    <x v="1"/>
    <n v="0"/>
    <n v="1"/>
    <x v="0"/>
    <n v="197"/>
    <x v="0"/>
    <x v="0"/>
    <x v="0"/>
  </r>
  <r>
    <x v="15"/>
    <x v="0"/>
    <n v="0"/>
    <x v="0"/>
    <n v="180"/>
    <n v="0"/>
    <n v="1"/>
    <x v="1"/>
    <n v="45"/>
    <n v="0"/>
    <n v="1"/>
    <x v="0"/>
    <n v="263358.03000000003"/>
    <n v="1.18"/>
    <n v="137"/>
    <n v="1"/>
    <n v="0"/>
    <x v="1"/>
    <n v="1"/>
    <n v="0"/>
    <x v="1"/>
    <n v="211"/>
    <x v="0"/>
    <x v="0"/>
    <x v="0"/>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47"/>
    <n v="0"/>
    <n v="1"/>
    <x v="1"/>
    <n v="35"/>
    <n v="1"/>
    <n v="0"/>
    <x v="1"/>
    <n v="173000"/>
    <n v="1.1000000000000001"/>
    <n v="137"/>
    <n v="1"/>
    <n v="0"/>
    <x v="0"/>
    <n v="0"/>
    <n v="1"/>
    <x v="0"/>
    <n v="79"/>
    <x v="0"/>
    <x v="0"/>
    <x v="0"/>
  </r>
  <r>
    <x v="15"/>
    <x v="1"/>
    <n v="1"/>
    <x v="1"/>
    <n v="572"/>
    <n v="1"/>
    <n v="0"/>
    <x v="0"/>
    <n v="35"/>
    <n v="0"/>
    <n v="1"/>
    <x v="0"/>
    <n v="231000"/>
    <n v="0.8"/>
    <n v="143"/>
    <n v="0"/>
    <n v="1"/>
    <x v="0"/>
    <n v="0"/>
    <n v="1"/>
    <x v="0"/>
    <n v="215"/>
    <x v="0"/>
    <x v="0"/>
    <x v="0"/>
  </r>
  <r>
    <x v="15"/>
    <x v="1"/>
    <n v="1"/>
    <x v="1"/>
    <n v="2017"/>
    <n v="0"/>
    <n v="1"/>
    <x v="1"/>
    <n v="25"/>
    <n v="0"/>
    <n v="1"/>
    <x v="0"/>
    <n v="314000"/>
    <n v="1.1000000000000001"/>
    <n v="138"/>
    <n v="1"/>
    <n v="0"/>
    <x v="1"/>
    <n v="0"/>
    <n v="1"/>
    <x v="0"/>
    <n v="214"/>
    <x v="1"/>
    <x v="1"/>
    <x v="1"/>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0"/>
    <n v="0"/>
    <x v="0"/>
    <n v="170"/>
    <n v="1"/>
    <n v="0"/>
    <x v="0"/>
    <n v="40"/>
    <n v="0"/>
    <n v="1"/>
    <x v="0"/>
    <n v="336000"/>
    <n v="1.2"/>
    <n v="135"/>
    <n v="1"/>
    <n v="0"/>
    <x v="0"/>
    <n v="0"/>
    <n v="1"/>
    <x v="0"/>
    <n v="250"/>
    <x v="0"/>
    <x v="0"/>
    <x v="0"/>
  </r>
  <r>
    <x v="15"/>
    <x v="1"/>
    <n v="1"/>
    <x v="1"/>
    <n v="1820"/>
    <n v="0"/>
    <n v="1"/>
    <x v="1"/>
    <n v="38"/>
    <n v="0"/>
    <n v="1"/>
    <x v="0"/>
    <n v="270000"/>
    <n v="1.2"/>
    <n v="139"/>
    <n v="0"/>
    <n v="1"/>
    <x v="0"/>
    <n v="0"/>
    <n v="1"/>
    <x v="0"/>
    <n v="271"/>
    <x v="0"/>
    <x v="0"/>
    <x v="0"/>
  </r>
  <r>
    <x v="15"/>
    <x v="1"/>
    <n v="1"/>
    <x v="1"/>
    <n v="748"/>
    <n v="0"/>
    <n v="1"/>
    <x v="1"/>
    <n v="45"/>
    <n v="0"/>
    <n v="1"/>
    <x v="0"/>
    <n v="263000"/>
    <n v="1.3"/>
    <n v="137"/>
    <n v="1"/>
    <n v="0"/>
    <x v="1"/>
    <n v="0"/>
    <n v="1"/>
    <x v="0"/>
    <n v="88"/>
    <x v="0"/>
    <x v="0"/>
    <x v="0"/>
  </r>
  <r>
    <x v="15"/>
    <x v="1"/>
    <n v="1"/>
    <x v="1"/>
    <n v="1199"/>
    <n v="0"/>
    <n v="1"/>
    <x v="1"/>
    <n v="20"/>
    <n v="0"/>
    <n v="1"/>
    <x v="0"/>
    <n v="263358.03000000003"/>
    <n v="1.83"/>
    <n v="134"/>
    <n v="1"/>
    <n v="0"/>
    <x v="0"/>
    <n v="1"/>
    <n v="0"/>
    <x v="1"/>
    <n v="241"/>
    <x v="1"/>
    <x v="1"/>
    <x v="1"/>
  </r>
  <r>
    <x v="15"/>
    <x v="0"/>
    <n v="0"/>
    <x v="0"/>
    <n v="170"/>
    <n v="1"/>
    <n v="0"/>
    <x v="0"/>
    <n v="40"/>
    <n v="0"/>
    <n v="1"/>
    <x v="0"/>
    <n v="336000"/>
    <n v="1.2"/>
    <n v="135"/>
    <n v="1"/>
    <n v="0"/>
    <x v="0"/>
    <n v="0"/>
    <n v="1"/>
    <x v="0"/>
    <n v="250"/>
    <x v="0"/>
    <x v="0"/>
    <x v="0"/>
  </r>
  <r>
    <x v="15"/>
    <x v="1"/>
    <n v="1"/>
    <x v="1"/>
    <n v="47"/>
    <n v="0"/>
    <n v="1"/>
    <x v="1"/>
    <n v="35"/>
    <n v="1"/>
    <n v="0"/>
    <x v="1"/>
    <n v="173000"/>
    <n v="1.1000000000000001"/>
    <n v="137"/>
    <n v="1"/>
    <n v="0"/>
    <x v="0"/>
    <n v="0"/>
    <n v="1"/>
    <x v="0"/>
    <n v="79"/>
    <x v="0"/>
    <x v="0"/>
    <x v="0"/>
  </r>
  <r>
    <x v="15"/>
    <x v="1"/>
    <n v="1"/>
    <x v="1"/>
    <n v="84"/>
    <n v="1"/>
    <n v="0"/>
    <x v="0"/>
    <n v="38"/>
    <n v="0"/>
    <n v="1"/>
    <x v="0"/>
    <n v="451000"/>
    <n v="1.3"/>
    <n v="136"/>
    <n v="0"/>
    <n v="1"/>
    <x v="0"/>
    <n v="0"/>
    <n v="1"/>
    <x v="0"/>
    <n v="246"/>
    <x v="0"/>
    <x v="0"/>
    <x v="0"/>
  </r>
  <r>
    <x v="15"/>
    <x v="1"/>
    <n v="1"/>
    <x v="1"/>
    <n v="60"/>
    <n v="0"/>
    <n v="1"/>
    <x v="1"/>
    <n v="35"/>
    <n v="0"/>
    <n v="1"/>
    <x v="0"/>
    <n v="228000"/>
    <n v="1.2"/>
    <n v="135"/>
    <n v="1"/>
    <n v="0"/>
    <x v="1"/>
    <n v="1"/>
    <n v="0"/>
    <x v="1"/>
    <n v="90"/>
    <x v="0"/>
    <x v="0"/>
    <x v="0"/>
  </r>
  <r>
    <x v="15"/>
    <x v="0"/>
    <n v="0"/>
    <x v="0"/>
    <n v="2794"/>
    <n v="0"/>
    <n v="1"/>
    <x v="1"/>
    <n v="35"/>
    <n v="1"/>
    <n v="0"/>
    <x v="1"/>
    <n v="141000"/>
    <n v="1"/>
    <n v="140"/>
    <n v="1"/>
    <n v="0"/>
    <x v="0"/>
    <n v="0"/>
    <n v="1"/>
    <x v="0"/>
    <n v="206"/>
    <x v="0"/>
    <x v="0"/>
    <x v="0"/>
  </r>
  <r>
    <x v="15"/>
    <x v="1"/>
    <n v="1"/>
    <x v="1"/>
    <n v="835"/>
    <n v="0"/>
    <n v="1"/>
    <x v="1"/>
    <n v="40"/>
    <n v="0"/>
    <n v="1"/>
    <x v="0"/>
    <n v="279000"/>
    <n v="0.7"/>
    <n v="140"/>
    <n v="1"/>
    <n v="0"/>
    <x v="0"/>
    <n v="1"/>
    <n v="0"/>
    <x v="1"/>
    <n v="147"/>
    <x v="0"/>
    <x v="0"/>
    <x v="0"/>
  </r>
  <r>
    <x v="15"/>
    <x v="0"/>
    <n v="0"/>
    <x v="0"/>
    <n v="180"/>
    <n v="0"/>
    <n v="1"/>
    <x v="1"/>
    <n v="45"/>
    <n v="0"/>
    <n v="1"/>
    <x v="0"/>
    <n v="263358.03000000003"/>
    <n v="1.18"/>
    <n v="137"/>
    <n v="1"/>
    <n v="0"/>
    <x v="0"/>
    <n v="1"/>
    <n v="0"/>
    <x v="1"/>
    <n v="211"/>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0"/>
    <n v="0"/>
    <x v="0"/>
    <n v="180"/>
    <n v="0"/>
    <n v="1"/>
    <x v="1"/>
    <n v="45"/>
    <n v="0"/>
    <n v="1"/>
    <x v="0"/>
    <n v="263358.03000000003"/>
    <n v="1.18"/>
    <n v="137"/>
    <n v="1"/>
    <n v="0"/>
    <x v="0"/>
    <n v="1"/>
    <n v="0"/>
    <x v="1"/>
    <n v="211"/>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572"/>
    <n v="1"/>
    <n v="0"/>
    <x v="0"/>
    <n v="35"/>
    <n v="0"/>
    <n v="1"/>
    <x v="0"/>
    <n v="231000"/>
    <n v="0.8"/>
    <n v="143"/>
    <n v="0"/>
    <n v="1"/>
    <x v="0"/>
    <n v="0"/>
    <n v="1"/>
    <x v="0"/>
    <n v="215"/>
    <x v="0"/>
    <x v="0"/>
    <x v="0"/>
  </r>
  <r>
    <x v="15"/>
    <x v="1"/>
    <n v="1"/>
    <x v="1"/>
    <n v="1199"/>
    <n v="0"/>
    <n v="1"/>
    <x v="1"/>
    <n v="20"/>
    <n v="0"/>
    <n v="1"/>
    <x v="0"/>
    <n v="263358.03000000003"/>
    <n v="1.83"/>
    <n v="134"/>
    <n v="1"/>
    <n v="0"/>
    <x v="1"/>
    <n v="1"/>
    <n v="0"/>
    <x v="1"/>
    <n v="241"/>
    <x v="1"/>
    <x v="1"/>
    <x v="1"/>
  </r>
  <r>
    <x v="15"/>
    <x v="0"/>
    <n v="0"/>
    <x v="0"/>
    <n v="180"/>
    <n v="0"/>
    <n v="1"/>
    <x v="1"/>
    <n v="45"/>
    <n v="0"/>
    <n v="1"/>
    <x v="0"/>
    <n v="263358.03000000003"/>
    <n v="1.18"/>
    <n v="137"/>
    <n v="1"/>
    <n v="0"/>
    <x v="0"/>
    <n v="1"/>
    <n v="0"/>
    <x v="1"/>
    <n v="211"/>
    <x v="0"/>
    <x v="0"/>
    <x v="0"/>
  </r>
  <r>
    <x v="15"/>
    <x v="1"/>
    <n v="1"/>
    <x v="1"/>
    <n v="2017"/>
    <n v="0"/>
    <n v="1"/>
    <x v="1"/>
    <n v="25"/>
    <n v="0"/>
    <n v="1"/>
    <x v="0"/>
    <n v="314000"/>
    <n v="1.1000000000000001"/>
    <n v="138"/>
    <n v="1"/>
    <n v="0"/>
    <x v="0"/>
    <n v="0"/>
    <n v="1"/>
    <x v="0"/>
    <n v="214"/>
    <x v="1"/>
    <x v="1"/>
    <x v="1"/>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1820"/>
    <n v="0"/>
    <n v="1"/>
    <x v="1"/>
    <n v="38"/>
    <n v="0"/>
    <n v="1"/>
    <x v="0"/>
    <n v="270000"/>
    <n v="1.2"/>
    <n v="139"/>
    <n v="0"/>
    <n v="1"/>
    <x v="0"/>
    <n v="0"/>
    <n v="1"/>
    <x v="0"/>
    <n v="271"/>
    <x v="0"/>
    <x v="0"/>
    <x v="0"/>
  </r>
  <r>
    <x v="15"/>
    <x v="1"/>
    <n v="1"/>
    <x v="1"/>
    <n v="1199"/>
    <n v="0"/>
    <n v="1"/>
    <x v="1"/>
    <n v="20"/>
    <n v="0"/>
    <n v="1"/>
    <x v="0"/>
    <n v="263358.03000000003"/>
    <n v="1.83"/>
    <n v="134"/>
    <n v="1"/>
    <n v="0"/>
    <x v="1"/>
    <n v="1"/>
    <n v="0"/>
    <x v="1"/>
    <n v="241"/>
    <x v="1"/>
    <x v="1"/>
    <x v="1"/>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835"/>
    <n v="0"/>
    <n v="1"/>
    <x v="1"/>
    <n v="40"/>
    <n v="0"/>
    <n v="1"/>
    <x v="0"/>
    <n v="279000"/>
    <n v="0.7"/>
    <n v="140"/>
    <n v="1"/>
    <n v="0"/>
    <x v="1"/>
    <n v="1"/>
    <n v="0"/>
    <x v="1"/>
    <n v="147"/>
    <x v="0"/>
    <x v="0"/>
    <x v="0"/>
  </r>
  <r>
    <x v="15"/>
    <x v="0"/>
    <n v="0"/>
    <x v="0"/>
    <n v="2794"/>
    <n v="0"/>
    <n v="1"/>
    <x v="1"/>
    <n v="35"/>
    <n v="1"/>
    <n v="0"/>
    <x v="1"/>
    <n v="141000"/>
    <n v="1"/>
    <n v="140"/>
    <n v="1"/>
    <n v="0"/>
    <x v="0"/>
    <n v="0"/>
    <n v="1"/>
    <x v="0"/>
    <n v="206"/>
    <x v="0"/>
    <x v="0"/>
    <x v="0"/>
  </r>
  <r>
    <x v="15"/>
    <x v="1"/>
    <n v="1"/>
    <x v="1"/>
    <n v="582"/>
    <n v="1"/>
    <n v="0"/>
    <x v="0"/>
    <n v="35"/>
    <n v="1"/>
    <n v="0"/>
    <x v="1"/>
    <n v="371000"/>
    <n v="0.7"/>
    <n v="140"/>
    <n v="0"/>
    <n v="1"/>
    <x v="0"/>
    <n v="0"/>
    <n v="1"/>
    <x v="0"/>
    <n v="197"/>
    <x v="0"/>
    <x v="0"/>
    <x v="0"/>
  </r>
  <r>
    <x v="15"/>
    <x v="1"/>
    <n v="1"/>
    <x v="1"/>
    <n v="2017"/>
    <n v="0"/>
    <n v="1"/>
    <x v="1"/>
    <n v="25"/>
    <n v="0"/>
    <n v="1"/>
    <x v="0"/>
    <n v="314000"/>
    <n v="1.1000000000000001"/>
    <n v="138"/>
    <n v="1"/>
    <n v="0"/>
    <x v="1"/>
    <n v="0"/>
    <n v="1"/>
    <x v="0"/>
    <n v="214"/>
    <x v="1"/>
    <x v="1"/>
    <x v="1"/>
  </r>
  <r>
    <x v="15"/>
    <x v="0"/>
    <n v="0"/>
    <x v="0"/>
    <n v="170"/>
    <n v="1"/>
    <n v="0"/>
    <x v="0"/>
    <n v="40"/>
    <n v="0"/>
    <n v="1"/>
    <x v="0"/>
    <n v="336000"/>
    <n v="1.2"/>
    <n v="135"/>
    <n v="1"/>
    <n v="0"/>
    <x v="0"/>
    <n v="0"/>
    <n v="1"/>
    <x v="0"/>
    <n v="250"/>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336"/>
    <n v="0"/>
    <n v="1"/>
    <x v="1"/>
    <n v="45"/>
    <n v="1"/>
    <n v="0"/>
    <x v="1"/>
    <n v="324000"/>
    <n v="0.9"/>
    <n v="140"/>
    <n v="0"/>
    <n v="1"/>
    <x v="0"/>
    <n v="0"/>
    <n v="1"/>
    <x v="0"/>
    <n v="74"/>
    <x v="0"/>
    <x v="0"/>
    <x v="0"/>
  </r>
  <r>
    <x v="15"/>
    <x v="1"/>
    <n v="1"/>
    <x v="1"/>
    <n v="572"/>
    <n v="1"/>
    <n v="0"/>
    <x v="0"/>
    <n v="35"/>
    <n v="0"/>
    <n v="1"/>
    <x v="0"/>
    <n v="231000"/>
    <n v="0.8"/>
    <n v="143"/>
    <n v="0"/>
    <n v="1"/>
    <x v="1"/>
    <n v="0"/>
    <n v="1"/>
    <x v="0"/>
    <n v="215"/>
    <x v="0"/>
    <x v="0"/>
    <x v="0"/>
  </r>
  <r>
    <x v="15"/>
    <x v="1"/>
    <n v="1"/>
    <x v="1"/>
    <n v="2017"/>
    <n v="0"/>
    <n v="1"/>
    <x v="1"/>
    <n v="25"/>
    <n v="0"/>
    <n v="1"/>
    <x v="0"/>
    <n v="314000"/>
    <n v="1.1000000000000001"/>
    <n v="138"/>
    <n v="1"/>
    <n v="0"/>
    <x v="1"/>
    <n v="0"/>
    <n v="1"/>
    <x v="0"/>
    <n v="214"/>
    <x v="1"/>
    <x v="1"/>
    <x v="1"/>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1199"/>
    <n v="0"/>
    <n v="1"/>
    <x v="1"/>
    <n v="20"/>
    <n v="0"/>
    <n v="1"/>
    <x v="0"/>
    <n v="263358.03000000003"/>
    <n v="1.83"/>
    <n v="134"/>
    <n v="1"/>
    <n v="0"/>
    <x v="0"/>
    <n v="1"/>
    <n v="0"/>
    <x v="1"/>
    <n v="241"/>
    <x v="1"/>
    <x v="1"/>
    <x v="1"/>
  </r>
  <r>
    <x v="15"/>
    <x v="0"/>
    <n v="0"/>
    <x v="0"/>
    <n v="180"/>
    <n v="0"/>
    <n v="1"/>
    <x v="1"/>
    <n v="45"/>
    <n v="0"/>
    <n v="1"/>
    <x v="0"/>
    <n v="263358.03000000003"/>
    <n v="1.18"/>
    <n v="137"/>
    <n v="1"/>
    <n v="0"/>
    <x v="0"/>
    <n v="1"/>
    <n v="0"/>
    <x v="1"/>
    <n v="211"/>
    <x v="0"/>
    <x v="0"/>
    <x v="0"/>
  </r>
  <r>
    <x v="15"/>
    <x v="1"/>
    <n v="1"/>
    <x v="1"/>
    <n v="109"/>
    <n v="0"/>
    <n v="1"/>
    <x v="1"/>
    <n v="35"/>
    <n v="0"/>
    <n v="1"/>
    <x v="0"/>
    <n v="254000"/>
    <n v="1.1000000000000001"/>
    <n v="139"/>
    <n v="1"/>
    <n v="0"/>
    <x v="0"/>
    <n v="1"/>
    <n v="0"/>
    <x v="1"/>
    <n v="60"/>
    <x v="0"/>
    <x v="0"/>
    <x v="0"/>
  </r>
  <r>
    <x v="15"/>
    <x v="1"/>
    <n v="1"/>
    <x v="1"/>
    <n v="84"/>
    <n v="1"/>
    <n v="0"/>
    <x v="0"/>
    <n v="38"/>
    <n v="0"/>
    <n v="1"/>
    <x v="0"/>
    <n v="451000"/>
    <n v="1.3"/>
    <n v="136"/>
    <n v="0"/>
    <n v="1"/>
    <x v="0"/>
    <n v="0"/>
    <n v="1"/>
    <x v="0"/>
    <n v="246"/>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0"/>
    <n v="0"/>
    <x v="0"/>
    <n v="180"/>
    <n v="0"/>
    <n v="1"/>
    <x v="1"/>
    <n v="45"/>
    <n v="0"/>
    <n v="1"/>
    <x v="0"/>
    <n v="263358.03000000003"/>
    <n v="1.18"/>
    <n v="137"/>
    <n v="1"/>
    <n v="0"/>
    <x v="1"/>
    <n v="1"/>
    <n v="0"/>
    <x v="1"/>
    <n v="211"/>
    <x v="0"/>
    <x v="0"/>
    <x v="0"/>
  </r>
  <r>
    <x v="15"/>
    <x v="1"/>
    <n v="1"/>
    <x v="1"/>
    <n v="60"/>
    <n v="0"/>
    <n v="1"/>
    <x v="1"/>
    <n v="35"/>
    <n v="0"/>
    <n v="1"/>
    <x v="0"/>
    <n v="228000"/>
    <n v="1.2"/>
    <n v="135"/>
    <n v="1"/>
    <n v="0"/>
    <x v="0"/>
    <n v="1"/>
    <n v="0"/>
    <x v="1"/>
    <n v="90"/>
    <x v="0"/>
    <x v="0"/>
    <x v="0"/>
  </r>
  <r>
    <x v="15"/>
    <x v="1"/>
    <n v="1"/>
    <x v="1"/>
    <n v="1199"/>
    <n v="0"/>
    <n v="1"/>
    <x v="1"/>
    <n v="20"/>
    <n v="0"/>
    <n v="1"/>
    <x v="0"/>
    <n v="263358.03000000003"/>
    <n v="1.83"/>
    <n v="134"/>
    <n v="1"/>
    <n v="0"/>
    <x v="0"/>
    <n v="1"/>
    <n v="0"/>
    <x v="1"/>
    <n v="241"/>
    <x v="1"/>
    <x v="1"/>
    <x v="1"/>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1"/>
    <n v="1"/>
    <x v="1"/>
    <n v="748"/>
    <n v="0"/>
    <n v="1"/>
    <x v="1"/>
    <n v="45"/>
    <n v="0"/>
    <n v="1"/>
    <x v="0"/>
    <n v="263000"/>
    <n v="1.3"/>
    <n v="137"/>
    <n v="1"/>
    <n v="0"/>
    <x v="1"/>
    <n v="0"/>
    <n v="1"/>
    <x v="0"/>
    <n v="88"/>
    <x v="0"/>
    <x v="0"/>
    <x v="0"/>
  </r>
  <r>
    <x v="15"/>
    <x v="1"/>
    <n v="1"/>
    <x v="1"/>
    <n v="66"/>
    <n v="0"/>
    <n v="1"/>
    <x v="1"/>
    <n v="40"/>
    <n v="0"/>
    <n v="1"/>
    <x v="0"/>
    <n v="203000"/>
    <n v="1"/>
    <n v="138"/>
    <n v="1"/>
    <n v="0"/>
    <x v="0"/>
    <n v="0"/>
    <n v="1"/>
    <x v="0"/>
    <n v="233"/>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1"/>
    <n v="1"/>
    <x v="1"/>
    <n v="835"/>
    <n v="0"/>
    <n v="1"/>
    <x v="1"/>
    <n v="40"/>
    <n v="0"/>
    <n v="1"/>
    <x v="0"/>
    <n v="279000"/>
    <n v="0.7"/>
    <n v="140"/>
    <n v="1"/>
    <n v="0"/>
    <x v="1"/>
    <n v="1"/>
    <n v="0"/>
    <x v="1"/>
    <n v="147"/>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0"/>
    <n v="0"/>
    <x v="0"/>
    <n v="170"/>
    <n v="1"/>
    <n v="0"/>
    <x v="0"/>
    <n v="40"/>
    <n v="0"/>
    <n v="1"/>
    <x v="0"/>
    <n v="336000"/>
    <n v="1.2"/>
    <n v="135"/>
    <n v="1"/>
    <n v="0"/>
    <x v="0"/>
    <n v="0"/>
    <n v="1"/>
    <x v="0"/>
    <n v="250"/>
    <x v="0"/>
    <x v="0"/>
    <x v="0"/>
  </r>
  <r>
    <x v="15"/>
    <x v="1"/>
    <n v="1"/>
    <x v="1"/>
    <n v="7861"/>
    <n v="0"/>
    <n v="1"/>
    <x v="1"/>
    <n v="38"/>
    <n v="0"/>
    <n v="1"/>
    <x v="0"/>
    <n v="263358.03000000003"/>
    <n v="1.1000000000000001"/>
    <n v="136"/>
    <n v="1"/>
    <n v="0"/>
    <x v="0"/>
    <n v="0"/>
    <n v="1"/>
    <x v="0"/>
    <n v="6"/>
    <x v="1"/>
    <x v="1"/>
    <x v="1"/>
  </r>
  <r>
    <x v="15"/>
    <x v="1"/>
    <n v="1"/>
    <x v="1"/>
    <n v="84"/>
    <n v="1"/>
    <n v="0"/>
    <x v="0"/>
    <n v="38"/>
    <n v="0"/>
    <n v="1"/>
    <x v="0"/>
    <n v="451000"/>
    <n v="1.3"/>
    <n v="136"/>
    <n v="0"/>
    <n v="1"/>
    <x v="0"/>
    <n v="0"/>
    <n v="1"/>
    <x v="0"/>
    <n v="246"/>
    <x v="0"/>
    <x v="0"/>
    <x v="0"/>
  </r>
  <r>
    <x v="15"/>
    <x v="1"/>
    <n v="1"/>
    <x v="1"/>
    <n v="1820"/>
    <n v="0"/>
    <n v="1"/>
    <x v="1"/>
    <n v="38"/>
    <n v="0"/>
    <n v="1"/>
    <x v="0"/>
    <n v="270000"/>
    <n v="1.2"/>
    <n v="139"/>
    <n v="0"/>
    <n v="1"/>
    <x v="1"/>
    <n v="0"/>
    <n v="1"/>
    <x v="0"/>
    <n v="271"/>
    <x v="0"/>
    <x v="0"/>
    <x v="0"/>
  </r>
  <r>
    <x v="15"/>
    <x v="1"/>
    <n v="1"/>
    <x v="1"/>
    <n v="748"/>
    <n v="0"/>
    <n v="1"/>
    <x v="1"/>
    <n v="45"/>
    <n v="0"/>
    <n v="1"/>
    <x v="0"/>
    <n v="263000"/>
    <n v="1.3"/>
    <n v="137"/>
    <n v="1"/>
    <n v="0"/>
    <x v="1"/>
    <n v="0"/>
    <n v="1"/>
    <x v="0"/>
    <n v="88"/>
    <x v="0"/>
    <x v="0"/>
    <x v="0"/>
  </r>
  <r>
    <x v="15"/>
    <x v="0"/>
    <n v="0"/>
    <x v="0"/>
    <n v="180"/>
    <n v="0"/>
    <n v="1"/>
    <x v="1"/>
    <n v="45"/>
    <n v="0"/>
    <n v="1"/>
    <x v="0"/>
    <n v="263358.03000000003"/>
    <n v="1.18"/>
    <n v="137"/>
    <n v="1"/>
    <n v="0"/>
    <x v="0"/>
    <n v="1"/>
    <n v="0"/>
    <x v="1"/>
    <n v="211"/>
    <x v="0"/>
    <x v="0"/>
    <x v="0"/>
  </r>
  <r>
    <x v="15"/>
    <x v="0"/>
    <n v="0"/>
    <x v="0"/>
    <n v="180"/>
    <n v="0"/>
    <n v="1"/>
    <x v="1"/>
    <n v="45"/>
    <n v="0"/>
    <n v="1"/>
    <x v="0"/>
    <n v="263358.03000000003"/>
    <n v="1.18"/>
    <n v="137"/>
    <n v="1"/>
    <n v="0"/>
    <x v="0"/>
    <n v="1"/>
    <n v="0"/>
    <x v="1"/>
    <n v="211"/>
    <x v="0"/>
    <x v="0"/>
    <x v="0"/>
  </r>
  <r>
    <x v="15"/>
    <x v="0"/>
    <n v="0"/>
    <x v="0"/>
    <n v="2794"/>
    <n v="0"/>
    <n v="1"/>
    <x v="1"/>
    <n v="35"/>
    <n v="1"/>
    <n v="0"/>
    <x v="1"/>
    <n v="141000"/>
    <n v="1"/>
    <n v="140"/>
    <n v="1"/>
    <n v="0"/>
    <x v="0"/>
    <n v="0"/>
    <n v="1"/>
    <x v="0"/>
    <n v="206"/>
    <x v="0"/>
    <x v="0"/>
    <x v="0"/>
  </r>
  <r>
    <x v="15"/>
    <x v="1"/>
    <n v="1"/>
    <x v="1"/>
    <n v="84"/>
    <n v="1"/>
    <n v="0"/>
    <x v="0"/>
    <n v="38"/>
    <n v="0"/>
    <n v="1"/>
    <x v="0"/>
    <n v="451000"/>
    <n v="1.3"/>
    <n v="136"/>
    <n v="0"/>
    <n v="1"/>
    <x v="0"/>
    <n v="0"/>
    <n v="1"/>
    <x v="0"/>
    <n v="246"/>
    <x v="0"/>
    <x v="0"/>
    <x v="0"/>
  </r>
  <r>
    <x v="15"/>
    <x v="1"/>
    <n v="1"/>
    <x v="1"/>
    <n v="47"/>
    <n v="0"/>
    <n v="1"/>
    <x v="1"/>
    <n v="35"/>
    <n v="1"/>
    <n v="0"/>
    <x v="1"/>
    <n v="173000"/>
    <n v="1.1000000000000001"/>
    <n v="137"/>
    <n v="1"/>
    <n v="0"/>
    <x v="1"/>
    <n v="0"/>
    <n v="1"/>
    <x v="0"/>
    <n v="79"/>
    <x v="0"/>
    <x v="0"/>
    <x v="0"/>
  </r>
  <r>
    <x v="15"/>
    <x v="1"/>
    <n v="1"/>
    <x v="1"/>
    <n v="66"/>
    <n v="0"/>
    <n v="1"/>
    <x v="1"/>
    <n v="40"/>
    <n v="0"/>
    <n v="1"/>
    <x v="0"/>
    <n v="203000"/>
    <n v="1"/>
    <n v="138"/>
    <n v="1"/>
    <n v="0"/>
    <x v="0"/>
    <n v="0"/>
    <n v="1"/>
    <x v="0"/>
    <n v="233"/>
    <x v="0"/>
    <x v="0"/>
    <x v="0"/>
  </r>
  <r>
    <x v="15"/>
    <x v="1"/>
    <n v="1"/>
    <x v="1"/>
    <n v="2017"/>
    <n v="0"/>
    <n v="1"/>
    <x v="1"/>
    <n v="25"/>
    <n v="0"/>
    <n v="1"/>
    <x v="0"/>
    <n v="314000"/>
    <n v="1.1000000000000001"/>
    <n v="138"/>
    <n v="1"/>
    <n v="0"/>
    <x v="0"/>
    <n v="0"/>
    <n v="1"/>
    <x v="0"/>
    <n v="214"/>
    <x v="1"/>
    <x v="1"/>
    <x v="1"/>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1"/>
    <n v="1"/>
    <x v="1"/>
    <n v="60"/>
    <n v="0"/>
    <n v="1"/>
    <x v="1"/>
    <n v="35"/>
    <n v="0"/>
    <n v="1"/>
    <x v="0"/>
    <n v="228000"/>
    <n v="1.2"/>
    <n v="135"/>
    <n v="1"/>
    <n v="0"/>
    <x v="0"/>
    <n v="1"/>
    <n v="0"/>
    <x v="1"/>
    <n v="90"/>
    <x v="0"/>
    <x v="0"/>
    <x v="0"/>
  </r>
  <r>
    <x v="15"/>
    <x v="1"/>
    <n v="1"/>
    <x v="1"/>
    <n v="336"/>
    <n v="0"/>
    <n v="1"/>
    <x v="1"/>
    <n v="45"/>
    <n v="1"/>
    <n v="0"/>
    <x v="1"/>
    <n v="324000"/>
    <n v="0.9"/>
    <n v="140"/>
    <n v="0"/>
    <n v="1"/>
    <x v="0"/>
    <n v="0"/>
    <n v="1"/>
    <x v="0"/>
    <n v="74"/>
    <x v="0"/>
    <x v="0"/>
    <x v="0"/>
  </r>
  <r>
    <x v="15"/>
    <x v="0"/>
    <n v="0"/>
    <x v="0"/>
    <n v="180"/>
    <n v="0"/>
    <n v="1"/>
    <x v="1"/>
    <n v="45"/>
    <n v="0"/>
    <n v="1"/>
    <x v="0"/>
    <n v="263358.03000000003"/>
    <n v="1.18"/>
    <n v="137"/>
    <n v="1"/>
    <n v="0"/>
    <x v="1"/>
    <n v="1"/>
    <n v="0"/>
    <x v="1"/>
    <n v="211"/>
    <x v="0"/>
    <x v="0"/>
    <x v="0"/>
  </r>
  <r>
    <x v="15"/>
    <x v="0"/>
    <n v="0"/>
    <x v="0"/>
    <n v="2794"/>
    <n v="0"/>
    <n v="1"/>
    <x v="1"/>
    <n v="35"/>
    <n v="1"/>
    <n v="0"/>
    <x v="1"/>
    <n v="141000"/>
    <n v="1"/>
    <n v="140"/>
    <n v="1"/>
    <n v="0"/>
    <x v="0"/>
    <n v="0"/>
    <n v="1"/>
    <x v="0"/>
    <n v="206"/>
    <x v="0"/>
    <x v="0"/>
    <x v="0"/>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572"/>
    <n v="1"/>
    <n v="0"/>
    <x v="0"/>
    <n v="35"/>
    <n v="0"/>
    <n v="1"/>
    <x v="0"/>
    <n v="231000"/>
    <n v="0.8"/>
    <n v="143"/>
    <n v="0"/>
    <n v="1"/>
    <x v="0"/>
    <n v="0"/>
    <n v="1"/>
    <x v="0"/>
    <n v="215"/>
    <x v="0"/>
    <x v="0"/>
    <x v="0"/>
  </r>
  <r>
    <x v="15"/>
    <x v="1"/>
    <n v="1"/>
    <x v="1"/>
    <n v="336"/>
    <n v="0"/>
    <n v="1"/>
    <x v="1"/>
    <n v="45"/>
    <n v="1"/>
    <n v="0"/>
    <x v="1"/>
    <n v="324000"/>
    <n v="0.9"/>
    <n v="140"/>
    <n v="0"/>
    <n v="1"/>
    <x v="1"/>
    <n v="0"/>
    <n v="1"/>
    <x v="0"/>
    <n v="74"/>
    <x v="0"/>
    <x v="0"/>
    <x v="0"/>
  </r>
  <r>
    <x v="15"/>
    <x v="1"/>
    <n v="1"/>
    <x v="1"/>
    <n v="109"/>
    <n v="0"/>
    <n v="1"/>
    <x v="1"/>
    <n v="35"/>
    <n v="0"/>
    <n v="1"/>
    <x v="0"/>
    <n v="254000"/>
    <n v="1.1000000000000001"/>
    <n v="139"/>
    <n v="1"/>
    <n v="0"/>
    <x v="1"/>
    <n v="1"/>
    <n v="0"/>
    <x v="1"/>
    <n v="60"/>
    <x v="0"/>
    <x v="0"/>
    <x v="0"/>
  </r>
  <r>
    <x v="15"/>
    <x v="1"/>
    <n v="1"/>
    <x v="1"/>
    <n v="582"/>
    <n v="1"/>
    <n v="0"/>
    <x v="0"/>
    <n v="35"/>
    <n v="1"/>
    <n v="0"/>
    <x v="1"/>
    <n v="371000"/>
    <n v="0.7"/>
    <n v="140"/>
    <n v="0"/>
    <n v="1"/>
    <x v="0"/>
    <n v="0"/>
    <n v="1"/>
    <x v="0"/>
    <n v="197"/>
    <x v="0"/>
    <x v="0"/>
    <x v="0"/>
  </r>
  <r>
    <x v="15"/>
    <x v="0"/>
    <n v="0"/>
    <x v="0"/>
    <n v="2794"/>
    <n v="0"/>
    <n v="1"/>
    <x v="1"/>
    <n v="35"/>
    <n v="1"/>
    <n v="0"/>
    <x v="1"/>
    <n v="141000"/>
    <n v="1"/>
    <n v="140"/>
    <n v="1"/>
    <n v="0"/>
    <x v="1"/>
    <n v="0"/>
    <n v="1"/>
    <x v="0"/>
    <n v="206"/>
    <x v="0"/>
    <x v="0"/>
    <x v="0"/>
  </r>
  <r>
    <x v="15"/>
    <x v="1"/>
    <n v="1"/>
    <x v="1"/>
    <n v="1820"/>
    <n v="0"/>
    <n v="1"/>
    <x v="1"/>
    <n v="38"/>
    <n v="0"/>
    <n v="1"/>
    <x v="0"/>
    <n v="270000"/>
    <n v="1.2"/>
    <n v="139"/>
    <n v="0"/>
    <n v="1"/>
    <x v="0"/>
    <n v="0"/>
    <n v="1"/>
    <x v="0"/>
    <n v="271"/>
    <x v="0"/>
    <x v="0"/>
    <x v="0"/>
  </r>
  <r>
    <x v="15"/>
    <x v="1"/>
    <n v="1"/>
    <x v="1"/>
    <n v="1820"/>
    <n v="0"/>
    <n v="1"/>
    <x v="1"/>
    <n v="38"/>
    <n v="0"/>
    <n v="1"/>
    <x v="0"/>
    <n v="270000"/>
    <n v="1.2"/>
    <n v="139"/>
    <n v="0"/>
    <n v="1"/>
    <x v="1"/>
    <n v="0"/>
    <n v="1"/>
    <x v="0"/>
    <n v="271"/>
    <x v="0"/>
    <x v="0"/>
    <x v="0"/>
  </r>
  <r>
    <x v="15"/>
    <x v="1"/>
    <n v="1"/>
    <x v="1"/>
    <n v="84"/>
    <n v="1"/>
    <n v="0"/>
    <x v="0"/>
    <n v="38"/>
    <n v="0"/>
    <n v="1"/>
    <x v="0"/>
    <n v="451000"/>
    <n v="1.3"/>
    <n v="136"/>
    <n v="0"/>
    <n v="1"/>
    <x v="1"/>
    <n v="0"/>
    <n v="1"/>
    <x v="0"/>
    <n v="246"/>
    <x v="0"/>
    <x v="0"/>
    <x v="0"/>
  </r>
  <r>
    <x v="15"/>
    <x v="1"/>
    <n v="1"/>
    <x v="1"/>
    <n v="1820"/>
    <n v="0"/>
    <n v="1"/>
    <x v="1"/>
    <n v="38"/>
    <n v="0"/>
    <n v="1"/>
    <x v="0"/>
    <n v="270000"/>
    <n v="1.2"/>
    <n v="139"/>
    <n v="0"/>
    <n v="1"/>
    <x v="1"/>
    <n v="0"/>
    <n v="1"/>
    <x v="0"/>
    <n v="271"/>
    <x v="0"/>
    <x v="0"/>
    <x v="0"/>
  </r>
  <r>
    <x v="15"/>
    <x v="1"/>
    <n v="1"/>
    <x v="1"/>
    <n v="1820"/>
    <n v="0"/>
    <n v="1"/>
    <x v="1"/>
    <n v="38"/>
    <n v="0"/>
    <n v="1"/>
    <x v="0"/>
    <n v="270000"/>
    <n v="1.2"/>
    <n v="139"/>
    <n v="0"/>
    <n v="1"/>
    <x v="1"/>
    <n v="0"/>
    <n v="1"/>
    <x v="0"/>
    <n v="271"/>
    <x v="0"/>
    <x v="0"/>
    <x v="0"/>
  </r>
  <r>
    <x v="15"/>
    <x v="0"/>
    <n v="0"/>
    <x v="0"/>
    <n v="180"/>
    <n v="0"/>
    <n v="1"/>
    <x v="1"/>
    <n v="45"/>
    <n v="0"/>
    <n v="1"/>
    <x v="0"/>
    <n v="263358.03000000003"/>
    <n v="1.18"/>
    <n v="137"/>
    <n v="1"/>
    <n v="0"/>
    <x v="1"/>
    <n v="1"/>
    <n v="0"/>
    <x v="1"/>
    <n v="211"/>
    <x v="0"/>
    <x v="0"/>
    <x v="0"/>
  </r>
  <r>
    <x v="15"/>
    <x v="1"/>
    <n v="1"/>
    <x v="1"/>
    <n v="7861"/>
    <n v="0"/>
    <n v="1"/>
    <x v="1"/>
    <n v="38"/>
    <n v="0"/>
    <n v="1"/>
    <x v="0"/>
    <n v="263358.03000000003"/>
    <n v="1.1000000000000001"/>
    <n v="136"/>
    <n v="1"/>
    <n v="0"/>
    <x v="0"/>
    <n v="0"/>
    <n v="1"/>
    <x v="0"/>
    <n v="6"/>
    <x v="1"/>
    <x v="1"/>
    <x v="1"/>
  </r>
  <r>
    <x v="15"/>
    <x v="1"/>
    <n v="1"/>
    <x v="1"/>
    <n v="1820"/>
    <n v="0"/>
    <n v="1"/>
    <x v="1"/>
    <n v="38"/>
    <n v="0"/>
    <n v="1"/>
    <x v="0"/>
    <n v="270000"/>
    <n v="1.2"/>
    <n v="139"/>
    <n v="0"/>
    <n v="1"/>
    <x v="0"/>
    <n v="0"/>
    <n v="1"/>
    <x v="0"/>
    <n v="271"/>
    <x v="0"/>
    <x v="0"/>
    <x v="0"/>
  </r>
  <r>
    <x v="15"/>
    <x v="0"/>
    <n v="0"/>
    <x v="0"/>
    <n v="180"/>
    <n v="0"/>
    <n v="1"/>
    <x v="1"/>
    <n v="45"/>
    <n v="0"/>
    <n v="1"/>
    <x v="0"/>
    <n v="263358.03000000003"/>
    <n v="1.18"/>
    <n v="137"/>
    <n v="1"/>
    <n v="0"/>
    <x v="1"/>
    <n v="1"/>
    <n v="0"/>
    <x v="1"/>
    <n v="211"/>
    <x v="0"/>
    <x v="0"/>
    <x v="0"/>
  </r>
  <r>
    <x v="15"/>
    <x v="1"/>
    <n v="1"/>
    <x v="1"/>
    <n v="84"/>
    <n v="1"/>
    <n v="0"/>
    <x v="0"/>
    <n v="38"/>
    <n v="0"/>
    <n v="1"/>
    <x v="0"/>
    <n v="451000"/>
    <n v="1.3"/>
    <n v="136"/>
    <n v="0"/>
    <n v="1"/>
    <x v="0"/>
    <n v="0"/>
    <n v="1"/>
    <x v="0"/>
    <n v="246"/>
    <x v="0"/>
    <x v="0"/>
    <x v="0"/>
  </r>
  <r>
    <x v="15"/>
    <x v="0"/>
    <n v="0"/>
    <x v="0"/>
    <n v="180"/>
    <n v="0"/>
    <n v="1"/>
    <x v="1"/>
    <n v="45"/>
    <n v="0"/>
    <n v="1"/>
    <x v="0"/>
    <n v="263358.03000000003"/>
    <n v="1.18"/>
    <n v="137"/>
    <n v="1"/>
    <n v="0"/>
    <x v="1"/>
    <n v="1"/>
    <n v="0"/>
    <x v="1"/>
    <n v="211"/>
    <x v="0"/>
    <x v="0"/>
    <x v="0"/>
  </r>
  <r>
    <x v="15"/>
    <x v="1"/>
    <n v="1"/>
    <x v="1"/>
    <n v="835"/>
    <n v="0"/>
    <n v="1"/>
    <x v="1"/>
    <n v="40"/>
    <n v="0"/>
    <n v="1"/>
    <x v="0"/>
    <n v="279000"/>
    <n v="0.7"/>
    <n v="140"/>
    <n v="1"/>
    <n v="0"/>
    <x v="0"/>
    <n v="1"/>
    <n v="0"/>
    <x v="1"/>
    <n v="147"/>
    <x v="0"/>
    <x v="0"/>
    <x v="0"/>
  </r>
  <r>
    <x v="15"/>
    <x v="0"/>
    <n v="0"/>
    <x v="0"/>
    <n v="2794"/>
    <n v="0"/>
    <n v="1"/>
    <x v="1"/>
    <n v="35"/>
    <n v="1"/>
    <n v="0"/>
    <x v="1"/>
    <n v="141000"/>
    <n v="1"/>
    <n v="140"/>
    <n v="1"/>
    <n v="0"/>
    <x v="0"/>
    <n v="0"/>
    <n v="1"/>
    <x v="0"/>
    <n v="206"/>
    <x v="0"/>
    <x v="0"/>
    <x v="0"/>
  </r>
  <r>
    <x v="15"/>
    <x v="1"/>
    <n v="1"/>
    <x v="1"/>
    <n v="7861"/>
    <n v="0"/>
    <n v="1"/>
    <x v="1"/>
    <n v="38"/>
    <n v="0"/>
    <n v="1"/>
    <x v="0"/>
    <n v="263358.03000000003"/>
    <n v="1.1000000000000001"/>
    <n v="136"/>
    <n v="1"/>
    <n v="0"/>
    <x v="0"/>
    <n v="0"/>
    <n v="1"/>
    <x v="0"/>
    <n v="6"/>
    <x v="1"/>
    <x v="1"/>
    <x v="1"/>
  </r>
  <r>
    <x v="15"/>
    <x v="1"/>
    <n v="1"/>
    <x v="1"/>
    <n v="66"/>
    <n v="0"/>
    <n v="1"/>
    <x v="1"/>
    <n v="40"/>
    <n v="0"/>
    <n v="1"/>
    <x v="0"/>
    <n v="203000"/>
    <n v="1"/>
    <n v="138"/>
    <n v="1"/>
    <n v="0"/>
    <x v="0"/>
    <n v="0"/>
    <n v="1"/>
    <x v="0"/>
    <n v="233"/>
    <x v="0"/>
    <x v="0"/>
    <x v="0"/>
  </r>
  <r>
    <x v="15"/>
    <x v="0"/>
    <n v="0"/>
    <x v="0"/>
    <n v="2794"/>
    <n v="0"/>
    <n v="1"/>
    <x v="1"/>
    <n v="35"/>
    <n v="1"/>
    <n v="0"/>
    <x v="1"/>
    <n v="141000"/>
    <n v="1"/>
    <n v="140"/>
    <n v="1"/>
    <n v="0"/>
    <x v="0"/>
    <n v="0"/>
    <n v="1"/>
    <x v="0"/>
    <n v="206"/>
    <x v="0"/>
    <x v="0"/>
    <x v="0"/>
  </r>
  <r>
    <x v="15"/>
    <x v="1"/>
    <n v="1"/>
    <x v="1"/>
    <n v="572"/>
    <n v="1"/>
    <n v="0"/>
    <x v="0"/>
    <n v="35"/>
    <n v="0"/>
    <n v="1"/>
    <x v="0"/>
    <n v="231000"/>
    <n v="0.8"/>
    <n v="143"/>
    <n v="0"/>
    <n v="1"/>
    <x v="0"/>
    <n v="0"/>
    <n v="1"/>
    <x v="0"/>
    <n v="215"/>
    <x v="0"/>
    <x v="0"/>
    <x v="0"/>
  </r>
  <r>
    <x v="15"/>
    <x v="1"/>
    <n v="1"/>
    <x v="1"/>
    <n v="748"/>
    <n v="0"/>
    <n v="1"/>
    <x v="1"/>
    <n v="45"/>
    <n v="0"/>
    <n v="1"/>
    <x v="0"/>
    <n v="263000"/>
    <n v="1.3"/>
    <n v="137"/>
    <n v="1"/>
    <n v="0"/>
    <x v="1"/>
    <n v="0"/>
    <n v="1"/>
    <x v="0"/>
    <n v="88"/>
    <x v="0"/>
    <x v="0"/>
    <x v="0"/>
  </r>
  <r>
    <x v="15"/>
    <x v="1"/>
    <n v="1"/>
    <x v="1"/>
    <n v="336"/>
    <n v="0"/>
    <n v="1"/>
    <x v="1"/>
    <n v="45"/>
    <n v="1"/>
    <n v="0"/>
    <x v="1"/>
    <n v="324000"/>
    <n v="0.9"/>
    <n v="140"/>
    <n v="0"/>
    <n v="1"/>
    <x v="0"/>
    <n v="0"/>
    <n v="1"/>
    <x v="0"/>
    <n v="74"/>
    <x v="0"/>
    <x v="0"/>
    <x v="0"/>
  </r>
  <r>
    <x v="15"/>
    <x v="1"/>
    <n v="1"/>
    <x v="1"/>
    <n v="748"/>
    <n v="0"/>
    <n v="1"/>
    <x v="1"/>
    <n v="45"/>
    <n v="0"/>
    <n v="1"/>
    <x v="0"/>
    <n v="263000"/>
    <n v="1.3"/>
    <n v="137"/>
    <n v="1"/>
    <n v="0"/>
    <x v="1"/>
    <n v="0"/>
    <n v="1"/>
    <x v="0"/>
    <n v="88"/>
    <x v="0"/>
    <x v="0"/>
    <x v="0"/>
  </r>
  <r>
    <x v="15"/>
    <x v="1"/>
    <n v="1"/>
    <x v="1"/>
    <n v="60"/>
    <n v="0"/>
    <n v="1"/>
    <x v="1"/>
    <n v="35"/>
    <n v="0"/>
    <n v="1"/>
    <x v="0"/>
    <n v="228000"/>
    <n v="1.2"/>
    <n v="135"/>
    <n v="1"/>
    <n v="0"/>
    <x v="0"/>
    <n v="1"/>
    <n v="0"/>
    <x v="1"/>
    <n v="90"/>
    <x v="0"/>
    <x v="0"/>
    <x v="0"/>
  </r>
  <r>
    <x v="16"/>
    <x v="0"/>
    <n v="0"/>
    <x v="0"/>
    <n v="145"/>
    <n v="1"/>
    <n v="0"/>
    <x v="0"/>
    <n v="38"/>
    <n v="0"/>
    <n v="1"/>
    <x v="0"/>
    <n v="133000"/>
    <n v="1.7"/>
    <n v="140"/>
    <n v="1"/>
    <n v="0"/>
    <x v="0"/>
    <n v="0"/>
    <n v="1"/>
    <x v="0"/>
    <n v="244"/>
    <x v="0"/>
    <x v="0"/>
    <x v="0"/>
  </r>
  <r>
    <x v="16"/>
    <x v="0"/>
    <n v="0"/>
    <x v="0"/>
    <n v="145"/>
    <n v="1"/>
    <n v="0"/>
    <x v="0"/>
    <n v="38"/>
    <n v="0"/>
    <n v="1"/>
    <x v="0"/>
    <n v="133000"/>
    <n v="1.7"/>
    <n v="140"/>
    <n v="1"/>
    <n v="0"/>
    <x v="0"/>
    <n v="0"/>
    <n v="1"/>
    <x v="0"/>
    <n v="244"/>
    <x v="0"/>
    <x v="0"/>
    <x v="0"/>
  </r>
  <r>
    <x v="16"/>
    <x v="0"/>
    <n v="0"/>
    <x v="0"/>
    <n v="135"/>
    <n v="1"/>
    <n v="0"/>
    <x v="0"/>
    <n v="38"/>
    <n v="0"/>
    <n v="1"/>
    <x v="0"/>
    <n v="302000"/>
    <n v="1.7"/>
    <n v="140"/>
    <n v="0"/>
    <n v="1"/>
    <x v="0"/>
    <n v="0"/>
    <n v="1"/>
    <x v="0"/>
    <n v="244"/>
    <x v="0"/>
    <x v="0"/>
    <x v="0"/>
  </r>
  <r>
    <x v="16"/>
    <x v="1"/>
    <n v="1"/>
    <x v="1"/>
    <n v="135"/>
    <n v="1"/>
    <n v="0"/>
    <x v="0"/>
    <n v="38"/>
    <n v="0"/>
    <n v="1"/>
    <x v="0"/>
    <n v="133000"/>
    <n v="1.7"/>
    <n v="140"/>
    <n v="1"/>
    <n v="0"/>
    <x v="1"/>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6"/>
    <x v="0"/>
    <n v="0"/>
    <x v="0"/>
    <n v="135"/>
    <n v="1"/>
    <n v="0"/>
    <x v="0"/>
    <n v="38"/>
    <n v="0"/>
    <n v="1"/>
    <x v="0"/>
    <n v="133000"/>
    <n v="1.7"/>
    <n v="140"/>
    <n v="1"/>
    <n v="0"/>
    <x v="0"/>
    <n v="0"/>
    <n v="1"/>
    <x v="0"/>
    <n v="244"/>
    <x v="0"/>
    <x v="0"/>
    <x v="0"/>
  </r>
  <r>
    <x v="17"/>
    <x v="0"/>
    <n v="0"/>
    <x v="0"/>
    <n v="117"/>
    <n v="0"/>
    <n v="1"/>
    <x v="1"/>
    <n v="25"/>
    <n v="1"/>
    <n v="0"/>
    <x v="1"/>
    <n v="181000"/>
    <n v="1.1000000000000001"/>
    <n v="144"/>
    <n v="1"/>
    <n v="0"/>
    <x v="0"/>
    <n v="0"/>
    <n v="1"/>
    <x v="0"/>
    <n v="79"/>
    <x v="0"/>
    <x v="0"/>
    <x v="0"/>
  </r>
  <r>
    <x v="17"/>
    <x v="0"/>
    <n v="0"/>
    <x v="0"/>
    <n v="315"/>
    <n v="0"/>
    <n v="1"/>
    <x v="1"/>
    <n v="30"/>
    <n v="0"/>
    <n v="1"/>
    <x v="0"/>
    <n v="395000"/>
    <n v="1"/>
    <n v="140"/>
    <n v="0"/>
    <n v="1"/>
    <x v="0"/>
    <n v="0"/>
    <n v="1"/>
    <x v="0"/>
    <n v="42"/>
    <x v="1"/>
    <x v="1"/>
    <x v="1"/>
  </r>
  <r>
    <x v="17"/>
    <x v="0"/>
    <n v="0"/>
    <x v="0"/>
    <n v="117"/>
    <n v="0"/>
    <n v="1"/>
    <x v="1"/>
    <n v="25"/>
    <n v="1"/>
    <n v="0"/>
    <x v="1"/>
    <n v="181000"/>
    <n v="1.1000000000000001"/>
    <n v="144"/>
    <n v="1"/>
    <n v="0"/>
    <x v="1"/>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7"/>
    <x v="0"/>
    <n v="0"/>
    <x v="0"/>
    <n v="115"/>
    <n v="0"/>
    <n v="1"/>
    <x v="1"/>
    <n v="25"/>
    <n v="1"/>
    <n v="0"/>
    <x v="1"/>
    <n v="181000"/>
    <n v="1.1000000000000001"/>
    <n v="144"/>
    <n v="1"/>
    <n v="0"/>
    <x v="0"/>
    <n v="0"/>
    <n v="1"/>
    <x v="0"/>
    <n v="79"/>
    <x v="0"/>
    <x v="0"/>
    <x v="0"/>
  </r>
  <r>
    <x v="18"/>
    <x v="0"/>
    <n v="0"/>
    <x v="0"/>
    <n v="200"/>
    <n v="0"/>
    <n v="1"/>
    <x v="1"/>
    <n v="40"/>
    <n v="0"/>
    <n v="1"/>
    <x v="0"/>
    <n v="164000"/>
    <n v="1"/>
    <n v="139"/>
    <n v="0"/>
    <n v="1"/>
    <x v="0"/>
    <n v="0"/>
    <n v="1"/>
    <x v="0"/>
    <n v="91"/>
    <x v="0"/>
    <x v="0"/>
    <x v="0"/>
  </r>
  <r>
    <x v="18"/>
    <x v="1"/>
    <n v="1"/>
    <x v="1"/>
    <n v="582"/>
    <n v="0"/>
    <n v="1"/>
    <x v="1"/>
    <n v="40"/>
    <n v="0"/>
    <n v="1"/>
    <x v="0"/>
    <n v="105000"/>
    <n v="1"/>
    <n v="138"/>
    <n v="1"/>
    <n v="0"/>
    <x v="1"/>
    <n v="1"/>
    <n v="0"/>
    <x v="1"/>
    <n v="205"/>
    <x v="0"/>
    <x v="0"/>
    <x v="0"/>
  </r>
  <r>
    <x v="18"/>
    <x v="1"/>
    <n v="1"/>
    <x v="1"/>
    <n v="144"/>
    <n v="1"/>
    <n v="0"/>
    <x v="0"/>
    <n v="38"/>
    <n v="1"/>
    <n v="0"/>
    <x v="1"/>
    <n v="297000"/>
    <n v="0.7"/>
    <n v="142"/>
    <n v="0"/>
    <n v="1"/>
    <x v="0"/>
    <n v="0"/>
    <n v="1"/>
    <x v="0"/>
    <n v="83"/>
    <x v="0"/>
    <x v="0"/>
    <x v="0"/>
  </r>
  <r>
    <x v="18"/>
    <x v="0"/>
    <n v="0"/>
    <x v="0"/>
    <n v="200"/>
    <n v="1"/>
    <n v="0"/>
    <x v="0"/>
    <n v="60"/>
    <n v="0"/>
    <n v="1"/>
    <x v="0"/>
    <n v="283000"/>
    <n v="0.8"/>
    <n v="137"/>
    <n v="1"/>
    <n v="0"/>
    <x v="1"/>
    <n v="1"/>
    <n v="0"/>
    <x v="1"/>
    <n v="104"/>
    <x v="0"/>
    <x v="0"/>
    <x v="0"/>
  </r>
  <r>
    <x v="18"/>
    <x v="1"/>
    <n v="1"/>
    <x v="1"/>
    <n v="154"/>
    <n v="1"/>
    <n v="0"/>
    <x v="0"/>
    <n v="38"/>
    <n v="1"/>
    <n v="0"/>
    <x v="1"/>
    <n v="253000"/>
    <n v="1"/>
    <n v="139"/>
    <n v="1"/>
    <n v="0"/>
    <x v="0"/>
    <n v="0"/>
    <n v="1"/>
    <x v="0"/>
    <n v="230"/>
    <x v="0"/>
    <x v="0"/>
    <x v="0"/>
  </r>
  <r>
    <x v="18"/>
    <x v="0"/>
    <n v="0"/>
    <x v="0"/>
    <n v="60"/>
    <n v="0"/>
    <n v="1"/>
    <x v="1"/>
    <n v="40"/>
    <n v="0"/>
    <n v="1"/>
    <x v="0"/>
    <n v="164000"/>
    <n v="1"/>
    <n v="139"/>
    <n v="0"/>
    <n v="1"/>
    <x v="0"/>
    <n v="0"/>
    <n v="1"/>
    <x v="0"/>
    <n v="91"/>
    <x v="0"/>
    <x v="0"/>
    <x v="0"/>
  </r>
  <r>
    <x v="18"/>
    <x v="0"/>
    <n v="0"/>
    <x v="0"/>
    <n v="68"/>
    <n v="1"/>
    <n v="0"/>
    <x v="0"/>
    <n v="20"/>
    <n v="0"/>
    <n v="1"/>
    <x v="0"/>
    <n v="149000"/>
    <n v="1.83"/>
    <n v="134"/>
    <n v="1"/>
    <n v="0"/>
    <x v="1"/>
    <n v="1"/>
    <n v="0"/>
    <x v="1"/>
    <n v="77"/>
    <x v="1"/>
    <x v="1"/>
    <x v="1"/>
  </r>
  <r>
    <x v="18"/>
    <x v="1"/>
    <n v="1"/>
    <x v="1"/>
    <n v="144"/>
    <n v="1"/>
    <n v="0"/>
    <x v="0"/>
    <n v="38"/>
    <n v="1"/>
    <n v="0"/>
    <x v="1"/>
    <n v="147000"/>
    <n v="0.7"/>
    <n v="142"/>
    <n v="1"/>
    <n v="0"/>
    <x v="0"/>
    <n v="0"/>
    <n v="1"/>
    <x v="0"/>
    <n v="83"/>
    <x v="0"/>
    <x v="0"/>
    <x v="0"/>
  </r>
  <r>
    <x v="18"/>
    <x v="0"/>
    <n v="0"/>
    <x v="0"/>
    <n v="145"/>
    <n v="1"/>
    <n v="0"/>
    <x v="0"/>
    <n v="25"/>
    <n v="0"/>
    <n v="1"/>
    <x v="0"/>
    <n v="497000"/>
    <n v="1.2"/>
    <n v="137"/>
    <n v="1"/>
    <n v="0"/>
    <x v="0"/>
    <n v="0"/>
    <n v="1"/>
    <x v="0"/>
    <n v="170"/>
    <x v="0"/>
    <x v="0"/>
    <x v="0"/>
  </r>
  <r>
    <x v="18"/>
    <x v="0"/>
    <n v="0"/>
    <x v="0"/>
    <n v="133"/>
    <n v="1"/>
    <n v="0"/>
    <x v="0"/>
    <n v="60"/>
    <n v="1"/>
    <n v="0"/>
    <x v="1"/>
    <n v="265000"/>
    <n v="1"/>
    <n v="141"/>
    <n v="1"/>
    <n v="0"/>
    <x v="0"/>
    <n v="1"/>
    <n v="0"/>
    <x v="1"/>
    <n v="83"/>
    <x v="0"/>
    <x v="0"/>
    <x v="0"/>
  </r>
  <r>
    <x v="18"/>
    <x v="0"/>
    <n v="0"/>
    <x v="0"/>
    <n v="145"/>
    <n v="0"/>
    <n v="1"/>
    <x v="1"/>
    <n v="25"/>
    <n v="0"/>
    <n v="1"/>
    <x v="0"/>
    <n v="220000"/>
    <n v="1.2"/>
    <n v="137"/>
    <n v="1"/>
    <n v="0"/>
    <x v="0"/>
    <n v="1"/>
    <n v="0"/>
    <x v="1"/>
    <n v="170"/>
    <x v="1"/>
    <x v="1"/>
    <x v="1"/>
  </r>
  <r>
    <x v="18"/>
    <x v="0"/>
    <n v="0"/>
    <x v="0"/>
    <n v="210"/>
    <n v="0"/>
    <n v="1"/>
    <x v="1"/>
    <n v="40"/>
    <n v="0"/>
    <n v="1"/>
    <x v="0"/>
    <n v="164000"/>
    <n v="1"/>
    <n v="139"/>
    <n v="0"/>
    <n v="1"/>
    <x v="0"/>
    <n v="0"/>
    <n v="1"/>
    <x v="0"/>
    <n v="91"/>
    <x v="0"/>
    <x v="0"/>
    <x v="0"/>
  </r>
  <r>
    <x v="18"/>
    <x v="0"/>
    <n v="0"/>
    <x v="0"/>
    <n v="60"/>
    <n v="0"/>
    <n v="1"/>
    <x v="1"/>
    <n v="40"/>
    <n v="0"/>
    <n v="1"/>
    <x v="0"/>
    <n v="164000"/>
    <n v="1"/>
    <n v="139"/>
    <n v="0"/>
    <n v="1"/>
    <x v="1"/>
    <n v="0"/>
    <n v="1"/>
    <x v="0"/>
    <n v="91"/>
    <x v="0"/>
    <x v="0"/>
    <x v="0"/>
  </r>
  <r>
    <x v="18"/>
    <x v="0"/>
    <n v="0"/>
    <x v="0"/>
    <n v="145"/>
    <n v="0"/>
    <n v="1"/>
    <x v="1"/>
    <n v="17"/>
    <n v="0"/>
    <n v="1"/>
    <x v="0"/>
    <n v="338000"/>
    <n v="1.2"/>
    <n v="137"/>
    <n v="1"/>
    <n v="0"/>
    <x v="1"/>
    <n v="1"/>
    <n v="0"/>
    <x v="1"/>
    <n v="170"/>
    <x v="1"/>
    <x v="1"/>
    <x v="1"/>
  </r>
  <r>
    <x v="18"/>
    <x v="0"/>
    <n v="0"/>
    <x v="0"/>
    <n v="200"/>
    <n v="1"/>
    <n v="0"/>
    <x v="0"/>
    <n v="60"/>
    <n v="0"/>
    <n v="1"/>
    <x v="0"/>
    <n v="304000"/>
    <n v="0.8"/>
    <n v="137"/>
    <n v="0"/>
    <n v="1"/>
    <x v="0"/>
    <n v="0"/>
    <n v="1"/>
    <x v="0"/>
    <n v="104"/>
    <x v="0"/>
    <x v="0"/>
    <x v="0"/>
  </r>
  <r>
    <x v="18"/>
    <x v="0"/>
    <n v="0"/>
    <x v="0"/>
    <n v="133"/>
    <n v="0"/>
    <n v="1"/>
    <x v="1"/>
    <n v="40"/>
    <n v="1"/>
    <n v="0"/>
    <x v="1"/>
    <n v="220000"/>
    <n v="0.9"/>
    <n v="141"/>
    <n v="0"/>
    <n v="1"/>
    <x v="1"/>
    <n v="0"/>
    <n v="1"/>
    <x v="0"/>
    <n v="83"/>
    <x v="0"/>
    <x v="0"/>
    <x v="0"/>
  </r>
  <r>
    <x v="18"/>
    <x v="1"/>
    <n v="1"/>
    <x v="1"/>
    <n v="582"/>
    <n v="1"/>
    <n v="0"/>
    <x v="0"/>
    <n v="25"/>
    <n v="0"/>
    <n v="1"/>
    <x v="0"/>
    <n v="514000"/>
    <n v="1"/>
    <n v="138"/>
    <n v="1"/>
    <n v="0"/>
    <x v="1"/>
    <n v="0"/>
    <n v="1"/>
    <x v="0"/>
    <n v="205"/>
    <x v="0"/>
    <x v="0"/>
    <x v="0"/>
  </r>
  <r>
    <x v="18"/>
    <x v="0"/>
    <n v="0"/>
    <x v="0"/>
    <n v="146"/>
    <n v="0"/>
    <n v="1"/>
    <x v="1"/>
    <n v="25"/>
    <n v="0"/>
    <n v="1"/>
    <x v="0"/>
    <n v="219000"/>
    <n v="1.2"/>
    <n v="137"/>
    <n v="1"/>
    <n v="0"/>
    <x v="0"/>
    <n v="1"/>
    <n v="0"/>
    <x v="1"/>
    <n v="170"/>
    <x v="1"/>
    <x v="1"/>
    <x v="1"/>
  </r>
  <r>
    <x v="18"/>
    <x v="0"/>
    <n v="0"/>
    <x v="0"/>
    <n v="145"/>
    <n v="1"/>
    <n v="0"/>
    <x v="0"/>
    <n v="25"/>
    <n v="0"/>
    <n v="1"/>
    <x v="0"/>
    <n v="149000"/>
    <n v="1.2"/>
    <n v="137"/>
    <n v="1"/>
    <n v="0"/>
    <x v="0"/>
    <n v="1"/>
    <n v="0"/>
    <x v="1"/>
    <n v="170"/>
    <x v="1"/>
    <x v="1"/>
    <x v="1"/>
  </r>
  <r>
    <x v="18"/>
    <x v="1"/>
    <n v="1"/>
    <x v="1"/>
    <n v="135"/>
    <n v="0"/>
    <n v="1"/>
    <x v="1"/>
    <n v="60"/>
    <n v="1"/>
    <n v="0"/>
    <x v="1"/>
    <n v="219000"/>
    <n v="1"/>
    <n v="141"/>
    <n v="1"/>
    <n v="0"/>
    <x v="0"/>
    <n v="0"/>
    <n v="1"/>
    <x v="0"/>
    <n v="83"/>
    <x v="0"/>
    <x v="0"/>
    <x v="0"/>
  </r>
  <r>
    <x v="18"/>
    <x v="0"/>
    <n v="0"/>
    <x v="0"/>
    <n v="133"/>
    <n v="0"/>
    <n v="1"/>
    <x v="1"/>
    <n v="40"/>
    <n v="1"/>
    <n v="0"/>
    <x v="1"/>
    <n v="229000"/>
    <n v="0.9"/>
    <n v="141"/>
    <n v="0"/>
    <n v="1"/>
    <x v="0"/>
    <n v="0"/>
    <n v="1"/>
    <x v="0"/>
    <n v="83"/>
    <x v="0"/>
    <x v="0"/>
    <x v="0"/>
  </r>
  <r>
    <x v="18"/>
    <x v="0"/>
    <n v="0"/>
    <x v="0"/>
    <n v="582"/>
    <n v="1"/>
    <n v="0"/>
    <x v="0"/>
    <n v="35"/>
    <n v="0"/>
    <n v="1"/>
    <x v="0"/>
    <n v="227000"/>
    <n v="3.4"/>
    <n v="145"/>
    <n v="1"/>
    <n v="0"/>
    <x v="1"/>
    <n v="0"/>
    <n v="1"/>
    <x v="0"/>
    <n v="205"/>
    <x v="0"/>
    <x v="0"/>
    <x v="0"/>
  </r>
  <r>
    <x v="18"/>
    <x v="1"/>
    <n v="1"/>
    <x v="1"/>
    <n v="144"/>
    <n v="1"/>
    <n v="0"/>
    <x v="0"/>
    <n v="38"/>
    <n v="1"/>
    <n v="0"/>
    <x v="1"/>
    <n v="451000"/>
    <n v="0.7"/>
    <n v="142"/>
    <n v="1"/>
    <n v="0"/>
    <x v="0"/>
    <n v="0"/>
    <n v="1"/>
    <x v="0"/>
    <n v="83"/>
    <x v="0"/>
    <x v="0"/>
    <x v="0"/>
  </r>
  <r>
    <x v="18"/>
    <x v="0"/>
    <n v="0"/>
    <x v="0"/>
    <n v="133"/>
    <n v="0"/>
    <n v="1"/>
    <x v="1"/>
    <n v="60"/>
    <n v="1"/>
    <n v="0"/>
    <x v="1"/>
    <n v="209000"/>
    <n v="1"/>
    <n v="141"/>
    <n v="1"/>
    <n v="0"/>
    <x v="0"/>
    <n v="0"/>
    <n v="1"/>
    <x v="0"/>
    <n v="83"/>
    <x v="0"/>
    <x v="0"/>
    <x v="0"/>
  </r>
  <r>
    <x v="18"/>
    <x v="0"/>
    <n v="0"/>
    <x v="0"/>
    <n v="210"/>
    <n v="0"/>
    <n v="1"/>
    <x v="1"/>
    <n v="40"/>
    <n v="0"/>
    <n v="1"/>
    <x v="0"/>
    <n v="164000"/>
    <n v="1"/>
    <n v="139"/>
    <n v="0"/>
    <n v="1"/>
    <x v="0"/>
    <n v="0"/>
    <n v="1"/>
    <x v="0"/>
    <n v="91"/>
    <x v="0"/>
    <x v="0"/>
    <x v="0"/>
  </r>
  <r>
    <x v="18"/>
    <x v="0"/>
    <n v="0"/>
    <x v="0"/>
    <n v="44"/>
    <n v="1"/>
    <n v="0"/>
    <x v="0"/>
    <n v="38"/>
    <n v="1"/>
    <n v="0"/>
    <x v="1"/>
    <n v="327000"/>
    <n v="0.7"/>
    <n v="142"/>
    <n v="0"/>
    <n v="1"/>
    <x v="1"/>
    <n v="0"/>
    <n v="1"/>
    <x v="0"/>
    <n v="83"/>
    <x v="0"/>
    <x v="0"/>
    <x v="0"/>
  </r>
  <r>
    <x v="18"/>
    <x v="0"/>
    <n v="0"/>
    <x v="0"/>
    <n v="133"/>
    <n v="1"/>
    <n v="0"/>
    <x v="0"/>
    <n v="60"/>
    <n v="1"/>
    <n v="0"/>
    <x v="1"/>
    <n v="267000"/>
    <n v="1"/>
    <n v="141"/>
    <n v="1"/>
    <n v="0"/>
    <x v="1"/>
    <n v="0"/>
    <n v="1"/>
    <x v="0"/>
    <n v="83"/>
    <x v="0"/>
    <x v="0"/>
    <x v="0"/>
  </r>
  <r>
    <x v="18"/>
    <x v="0"/>
    <n v="0"/>
    <x v="0"/>
    <n v="133"/>
    <n v="1"/>
    <n v="0"/>
    <x v="0"/>
    <n v="38"/>
    <n v="1"/>
    <n v="0"/>
    <x v="1"/>
    <n v="327000"/>
    <n v="0.7"/>
    <n v="142"/>
    <n v="0"/>
    <n v="1"/>
    <x v="0"/>
    <n v="0"/>
    <n v="1"/>
    <x v="0"/>
    <n v="83"/>
    <x v="0"/>
    <x v="0"/>
    <x v="0"/>
  </r>
  <r>
    <x v="18"/>
    <x v="1"/>
    <n v="1"/>
    <x v="1"/>
    <n v="144"/>
    <n v="1"/>
    <n v="0"/>
    <x v="0"/>
    <n v="38"/>
    <n v="1"/>
    <n v="0"/>
    <x v="1"/>
    <n v="329000"/>
    <n v="0.7"/>
    <n v="142"/>
    <n v="0"/>
    <n v="1"/>
    <x v="1"/>
    <n v="0"/>
    <n v="1"/>
    <x v="0"/>
    <n v="83"/>
    <x v="0"/>
    <x v="0"/>
    <x v="0"/>
  </r>
  <r>
    <x v="18"/>
    <x v="1"/>
    <n v="1"/>
    <x v="1"/>
    <n v="582"/>
    <n v="1"/>
    <n v="0"/>
    <x v="0"/>
    <n v="25"/>
    <n v="0"/>
    <n v="1"/>
    <x v="0"/>
    <n v="514000"/>
    <n v="1"/>
    <n v="138"/>
    <n v="1"/>
    <n v="0"/>
    <x v="1"/>
    <n v="0"/>
    <n v="1"/>
    <x v="0"/>
    <n v="205"/>
    <x v="0"/>
    <x v="0"/>
    <x v="0"/>
  </r>
  <r>
    <x v="18"/>
    <x v="0"/>
    <n v="0"/>
    <x v="0"/>
    <n v="60"/>
    <n v="0"/>
    <n v="1"/>
    <x v="1"/>
    <n v="25"/>
    <n v="0"/>
    <n v="1"/>
    <x v="0"/>
    <n v="189000"/>
    <n v="1.3"/>
    <n v="132"/>
    <n v="1"/>
    <n v="0"/>
    <x v="0"/>
    <n v="1"/>
    <n v="0"/>
    <x v="1"/>
    <n v="205"/>
    <x v="0"/>
    <x v="0"/>
    <x v="0"/>
  </r>
  <r>
    <x v="18"/>
    <x v="0"/>
    <n v="0"/>
    <x v="0"/>
    <n v="400"/>
    <n v="1"/>
    <n v="0"/>
    <x v="0"/>
    <n v="40"/>
    <n v="0"/>
    <n v="1"/>
    <x v="0"/>
    <n v="319000"/>
    <n v="1"/>
    <n v="139"/>
    <n v="0"/>
    <n v="1"/>
    <x v="0"/>
    <n v="0"/>
    <n v="1"/>
    <x v="0"/>
    <n v="91"/>
    <x v="0"/>
    <x v="0"/>
    <x v="0"/>
  </r>
  <r>
    <x v="18"/>
    <x v="1"/>
    <n v="1"/>
    <x v="1"/>
    <n v="154"/>
    <n v="1"/>
    <n v="0"/>
    <x v="0"/>
    <n v="38"/>
    <n v="1"/>
    <n v="0"/>
    <x v="1"/>
    <n v="253000"/>
    <n v="1"/>
    <n v="139"/>
    <n v="1"/>
    <n v="0"/>
    <x v="1"/>
    <n v="0"/>
    <n v="1"/>
    <x v="0"/>
    <n v="230"/>
    <x v="0"/>
    <x v="0"/>
    <x v="0"/>
  </r>
  <r>
    <x v="18"/>
    <x v="0"/>
    <n v="0"/>
    <x v="0"/>
    <n v="410"/>
    <n v="0"/>
    <n v="1"/>
    <x v="1"/>
    <n v="40"/>
    <n v="0"/>
    <n v="1"/>
    <x v="0"/>
    <n v="164000"/>
    <n v="1"/>
    <n v="139"/>
    <n v="0"/>
    <n v="1"/>
    <x v="0"/>
    <n v="0"/>
    <n v="1"/>
    <x v="0"/>
    <n v="91"/>
    <x v="0"/>
    <x v="0"/>
    <x v="0"/>
  </r>
  <r>
    <x v="18"/>
    <x v="0"/>
    <n v="0"/>
    <x v="0"/>
    <n v="60"/>
    <n v="0"/>
    <n v="1"/>
    <x v="1"/>
    <n v="40"/>
    <n v="0"/>
    <n v="1"/>
    <x v="0"/>
    <n v="164000"/>
    <n v="1"/>
    <n v="139"/>
    <n v="0"/>
    <n v="1"/>
    <x v="1"/>
    <n v="0"/>
    <n v="1"/>
    <x v="0"/>
    <n v="91"/>
    <x v="0"/>
    <x v="0"/>
    <x v="0"/>
  </r>
  <r>
    <x v="18"/>
    <x v="0"/>
    <n v="0"/>
    <x v="0"/>
    <n v="57"/>
    <n v="0"/>
    <n v="1"/>
    <x v="1"/>
    <n v="40"/>
    <n v="0"/>
    <n v="1"/>
    <x v="0"/>
    <n v="164000"/>
    <n v="1"/>
    <n v="139"/>
    <n v="0"/>
    <n v="1"/>
    <x v="1"/>
    <n v="0"/>
    <n v="1"/>
    <x v="0"/>
    <n v="230"/>
    <x v="0"/>
    <x v="0"/>
    <x v="0"/>
  </r>
  <r>
    <x v="18"/>
    <x v="0"/>
    <n v="0"/>
    <x v="0"/>
    <n v="60"/>
    <n v="0"/>
    <n v="1"/>
    <x v="1"/>
    <n v="40"/>
    <n v="0"/>
    <n v="1"/>
    <x v="0"/>
    <n v="164000"/>
    <n v="1"/>
    <n v="139"/>
    <n v="0"/>
    <n v="1"/>
    <x v="1"/>
    <n v="0"/>
    <n v="1"/>
    <x v="0"/>
    <n v="91"/>
    <x v="0"/>
    <x v="0"/>
    <x v="0"/>
  </r>
  <r>
    <x v="18"/>
    <x v="0"/>
    <n v="0"/>
    <x v="0"/>
    <n v="210"/>
    <n v="0"/>
    <n v="1"/>
    <x v="1"/>
    <n v="40"/>
    <n v="0"/>
    <n v="1"/>
    <x v="0"/>
    <n v="164000"/>
    <n v="1"/>
    <n v="139"/>
    <n v="0"/>
    <n v="1"/>
    <x v="1"/>
    <n v="0"/>
    <n v="1"/>
    <x v="0"/>
    <n v="91"/>
    <x v="0"/>
    <x v="0"/>
    <x v="0"/>
  </r>
  <r>
    <x v="18"/>
    <x v="1"/>
    <n v="1"/>
    <x v="1"/>
    <n v="582"/>
    <n v="0"/>
    <n v="1"/>
    <x v="1"/>
    <n v="25"/>
    <n v="0"/>
    <n v="1"/>
    <x v="0"/>
    <n v="166000"/>
    <n v="1"/>
    <n v="138"/>
    <n v="1"/>
    <n v="0"/>
    <x v="1"/>
    <n v="0"/>
    <n v="1"/>
    <x v="0"/>
    <n v="205"/>
    <x v="0"/>
    <x v="0"/>
    <x v="0"/>
  </r>
  <r>
    <x v="18"/>
    <x v="1"/>
    <n v="1"/>
    <x v="1"/>
    <n v="582"/>
    <n v="0"/>
    <n v="1"/>
    <x v="1"/>
    <n v="25"/>
    <n v="0"/>
    <n v="1"/>
    <x v="0"/>
    <n v="314000"/>
    <n v="1"/>
    <n v="138"/>
    <n v="1"/>
    <n v="0"/>
    <x v="0"/>
    <n v="0"/>
    <n v="1"/>
    <x v="0"/>
    <n v="205"/>
    <x v="0"/>
    <x v="0"/>
    <x v="0"/>
  </r>
  <r>
    <x v="18"/>
    <x v="0"/>
    <n v="0"/>
    <x v="0"/>
    <n v="145"/>
    <n v="0"/>
    <n v="1"/>
    <x v="1"/>
    <n v="40"/>
    <n v="0"/>
    <n v="1"/>
    <x v="0"/>
    <n v="164000"/>
    <n v="1"/>
    <n v="139"/>
    <n v="0"/>
    <n v="1"/>
    <x v="0"/>
    <n v="0"/>
    <n v="1"/>
    <x v="0"/>
    <n v="91"/>
    <x v="0"/>
    <x v="0"/>
    <x v="0"/>
  </r>
  <r>
    <x v="18"/>
    <x v="0"/>
    <n v="0"/>
    <x v="0"/>
    <n v="210"/>
    <n v="0"/>
    <n v="1"/>
    <x v="1"/>
    <n v="40"/>
    <n v="0"/>
    <n v="1"/>
    <x v="0"/>
    <n v="164000"/>
    <n v="1"/>
    <n v="139"/>
    <n v="0"/>
    <n v="1"/>
    <x v="1"/>
    <n v="0"/>
    <n v="1"/>
    <x v="0"/>
    <n v="91"/>
    <x v="0"/>
    <x v="0"/>
    <x v="0"/>
  </r>
  <r>
    <x v="18"/>
    <x v="0"/>
    <n v="0"/>
    <x v="0"/>
    <n v="60"/>
    <n v="0"/>
    <n v="1"/>
    <x v="1"/>
    <n v="25"/>
    <n v="0"/>
    <n v="1"/>
    <x v="0"/>
    <n v="189000"/>
    <n v="1.3"/>
    <n v="132"/>
    <n v="1"/>
    <n v="0"/>
    <x v="1"/>
    <n v="1"/>
    <n v="0"/>
    <x v="1"/>
    <n v="205"/>
    <x v="0"/>
    <x v="0"/>
    <x v="0"/>
  </r>
  <r>
    <x v="18"/>
    <x v="0"/>
    <n v="0"/>
    <x v="0"/>
    <n v="57"/>
    <n v="1"/>
    <n v="0"/>
    <x v="0"/>
    <n v="25"/>
    <n v="0"/>
    <n v="1"/>
    <x v="0"/>
    <n v="160000"/>
    <n v="1.3"/>
    <n v="132"/>
    <n v="1"/>
    <n v="0"/>
    <x v="0"/>
    <n v="1"/>
    <n v="0"/>
    <x v="1"/>
    <n v="205"/>
    <x v="0"/>
    <x v="0"/>
    <x v="0"/>
  </r>
  <r>
    <x v="18"/>
    <x v="0"/>
    <n v="0"/>
    <x v="0"/>
    <n v="200"/>
    <n v="0"/>
    <n v="1"/>
    <x v="1"/>
    <n v="40"/>
    <n v="0"/>
    <n v="1"/>
    <x v="0"/>
    <n v="164000"/>
    <n v="1"/>
    <n v="139"/>
    <n v="0"/>
    <n v="1"/>
    <x v="0"/>
    <n v="0"/>
    <n v="1"/>
    <x v="0"/>
    <n v="91"/>
    <x v="0"/>
    <x v="0"/>
    <x v="0"/>
  </r>
  <r>
    <x v="18"/>
    <x v="0"/>
    <n v="0"/>
    <x v="0"/>
    <n v="60"/>
    <n v="0"/>
    <n v="1"/>
    <x v="1"/>
    <n v="25"/>
    <n v="0"/>
    <n v="1"/>
    <x v="0"/>
    <n v="189000"/>
    <n v="1.3"/>
    <n v="132"/>
    <n v="1"/>
    <n v="0"/>
    <x v="1"/>
    <n v="1"/>
    <n v="0"/>
    <x v="1"/>
    <n v="205"/>
    <x v="0"/>
    <x v="0"/>
    <x v="0"/>
  </r>
  <r>
    <x v="18"/>
    <x v="0"/>
    <n v="0"/>
    <x v="0"/>
    <n v="144"/>
    <n v="1"/>
    <n v="0"/>
    <x v="0"/>
    <n v="38"/>
    <n v="1"/>
    <n v="0"/>
    <x v="1"/>
    <n v="327000"/>
    <n v="0.7"/>
    <n v="142"/>
    <n v="0"/>
    <n v="1"/>
    <x v="0"/>
    <n v="0"/>
    <n v="1"/>
    <x v="0"/>
    <n v="83"/>
    <x v="0"/>
    <x v="0"/>
    <x v="0"/>
  </r>
  <r>
    <x v="18"/>
    <x v="0"/>
    <n v="0"/>
    <x v="0"/>
    <n v="300"/>
    <n v="0"/>
    <n v="1"/>
    <x v="1"/>
    <n v="40"/>
    <n v="0"/>
    <n v="1"/>
    <x v="0"/>
    <n v="164000"/>
    <n v="1"/>
    <n v="139"/>
    <n v="0"/>
    <n v="1"/>
    <x v="1"/>
    <n v="0"/>
    <n v="1"/>
    <x v="0"/>
    <n v="91"/>
    <x v="0"/>
    <x v="0"/>
    <x v="0"/>
  </r>
  <r>
    <x v="18"/>
    <x v="0"/>
    <n v="0"/>
    <x v="0"/>
    <n v="200"/>
    <n v="1"/>
    <n v="0"/>
    <x v="0"/>
    <n v="60"/>
    <n v="0"/>
    <n v="1"/>
    <x v="0"/>
    <n v="319000"/>
    <n v="0.8"/>
    <n v="137"/>
    <n v="0"/>
    <n v="1"/>
    <x v="1"/>
    <n v="0"/>
    <n v="1"/>
    <x v="0"/>
    <n v="104"/>
    <x v="0"/>
    <x v="0"/>
    <x v="0"/>
  </r>
  <r>
    <x v="18"/>
    <x v="0"/>
    <n v="0"/>
    <x v="0"/>
    <n v="210"/>
    <n v="0"/>
    <n v="1"/>
    <x v="1"/>
    <n v="40"/>
    <n v="0"/>
    <n v="1"/>
    <x v="0"/>
    <n v="164000"/>
    <n v="1"/>
    <n v="139"/>
    <n v="0"/>
    <n v="1"/>
    <x v="1"/>
    <n v="0"/>
    <n v="1"/>
    <x v="0"/>
    <n v="91"/>
    <x v="0"/>
    <x v="0"/>
    <x v="0"/>
  </r>
  <r>
    <x v="18"/>
    <x v="0"/>
    <n v="0"/>
    <x v="0"/>
    <n v="300"/>
    <n v="0"/>
    <n v="1"/>
    <x v="1"/>
    <n v="40"/>
    <n v="0"/>
    <n v="1"/>
    <x v="0"/>
    <n v="164000"/>
    <n v="1"/>
    <n v="139"/>
    <n v="0"/>
    <n v="1"/>
    <x v="1"/>
    <n v="0"/>
    <n v="1"/>
    <x v="0"/>
    <n v="91"/>
    <x v="0"/>
    <x v="0"/>
    <x v="0"/>
  </r>
  <r>
    <x v="18"/>
    <x v="0"/>
    <n v="0"/>
    <x v="0"/>
    <n v="60"/>
    <n v="0"/>
    <n v="1"/>
    <x v="1"/>
    <n v="40"/>
    <n v="0"/>
    <n v="1"/>
    <x v="0"/>
    <n v="164000"/>
    <n v="1"/>
    <n v="139"/>
    <n v="0"/>
    <n v="1"/>
    <x v="1"/>
    <n v="0"/>
    <n v="1"/>
    <x v="0"/>
    <n v="91"/>
    <x v="0"/>
    <x v="0"/>
    <x v="0"/>
  </r>
  <r>
    <x v="18"/>
    <x v="0"/>
    <n v="0"/>
    <x v="0"/>
    <n v="200"/>
    <n v="0"/>
    <n v="1"/>
    <x v="1"/>
    <n v="40"/>
    <n v="0"/>
    <n v="1"/>
    <x v="0"/>
    <n v="164000"/>
    <n v="1"/>
    <n v="139"/>
    <n v="0"/>
    <n v="1"/>
    <x v="1"/>
    <n v="0"/>
    <n v="1"/>
    <x v="0"/>
    <n v="91"/>
    <x v="0"/>
    <x v="0"/>
    <x v="0"/>
  </r>
  <r>
    <x v="18"/>
    <x v="1"/>
    <n v="1"/>
    <x v="1"/>
    <n v="144"/>
    <n v="1"/>
    <n v="0"/>
    <x v="0"/>
    <n v="38"/>
    <n v="1"/>
    <n v="0"/>
    <x v="1"/>
    <n v="451000"/>
    <n v="0.7"/>
    <n v="142"/>
    <n v="1"/>
    <n v="0"/>
    <x v="1"/>
    <n v="0"/>
    <n v="1"/>
    <x v="0"/>
    <n v="83"/>
    <x v="0"/>
    <x v="0"/>
    <x v="0"/>
  </r>
  <r>
    <x v="18"/>
    <x v="1"/>
    <n v="1"/>
    <x v="1"/>
    <n v="582"/>
    <n v="0"/>
    <n v="1"/>
    <x v="1"/>
    <n v="38"/>
    <n v="0"/>
    <n v="1"/>
    <x v="0"/>
    <n v="390000"/>
    <n v="0.9"/>
    <n v="144"/>
    <n v="0"/>
    <n v="1"/>
    <x v="0"/>
    <n v="0"/>
    <n v="1"/>
    <x v="0"/>
    <n v="215"/>
    <x v="0"/>
    <x v="0"/>
    <x v="0"/>
  </r>
  <r>
    <x v="18"/>
    <x v="0"/>
    <n v="0"/>
    <x v="0"/>
    <n v="133"/>
    <n v="0"/>
    <n v="1"/>
    <x v="1"/>
    <n v="60"/>
    <n v="1"/>
    <n v="0"/>
    <x v="1"/>
    <n v="263358.03000000003"/>
    <n v="1"/>
    <n v="141"/>
    <n v="1"/>
    <n v="0"/>
    <x v="1"/>
    <n v="1"/>
    <n v="0"/>
    <x v="1"/>
    <n v="83"/>
    <x v="0"/>
    <x v="0"/>
    <x v="0"/>
  </r>
  <r>
    <x v="18"/>
    <x v="0"/>
    <n v="0"/>
    <x v="0"/>
    <n v="70"/>
    <n v="0"/>
    <n v="1"/>
    <x v="1"/>
    <n v="40"/>
    <n v="0"/>
    <n v="1"/>
    <x v="0"/>
    <n v="164000"/>
    <n v="1"/>
    <n v="139"/>
    <n v="0"/>
    <n v="1"/>
    <x v="0"/>
    <n v="0"/>
    <n v="1"/>
    <x v="0"/>
    <n v="91"/>
    <x v="0"/>
    <x v="0"/>
    <x v="0"/>
  </r>
  <r>
    <x v="18"/>
    <x v="0"/>
    <n v="0"/>
    <x v="0"/>
    <n v="146"/>
    <n v="0"/>
    <n v="1"/>
    <x v="1"/>
    <n v="25"/>
    <n v="0"/>
    <n v="1"/>
    <x v="0"/>
    <n v="219000"/>
    <n v="1.2"/>
    <n v="137"/>
    <n v="1"/>
    <n v="0"/>
    <x v="1"/>
    <n v="1"/>
    <n v="0"/>
    <x v="1"/>
    <n v="170"/>
    <x v="1"/>
    <x v="1"/>
    <x v="1"/>
  </r>
  <r>
    <x v="18"/>
    <x v="0"/>
    <n v="0"/>
    <x v="0"/>
    <n v="60"/>
    <n v="1"/>
    <n v="0"/>
    <x v="0"/>
    <n v="35"/>
    <n v="0"/>
    <n v="1"/>
    <x v="0"/>
    <n v="122000"/>
    <n v="0.9"/>
    <n v="139"/>
    <n v="1"/>
    <n v="0"/>
    <x v="0"/>
    <n v="1"/>
    <n v="0"/>
    <x v="1"/>
    <n v="71"/>
    <x v="0"/>
    <x v="0"/>
    <x v="0"/>
  </r>
  <r>
    <x v="18"/>
    <x v="0"/>
    <n v="0"/>
    <x v="0"/>
    <n v="57"/>
    <n v="0"/>
    <n v="1"/>
    <x v="1"/>
    <n v="30"/>
    <n v="0"/>
    <n v="1"/>
    <x v="0"/>
    <n v="173000"/>
    <n v="1.2"/>
    <n v="132"/>
    <n v="1"/>
    <n v="0"/>
    <x v="0"/>
    <n v="0"/>
    <n v="1"/>
    <x v="0"/>
    <n v="205"/>
    <x v="0"/>
    <x v="0"/>
    <x v="0"/>
  </r>
  <r>
    <x v="18"/>
    <x v="0"/>
    <n v="0"/>
    <x v="0"/>
    <n v="410"/>
    <n v="0"/>
    <n v="1"/>
    <x v="1"/>
    <n v="40"/>
    <n v="0"/>
    <n v="1"/>
    <x v="0"/>
    <n v="164000"/>
    <n v="1"/>
    <n v="139"/>
    <n v="0"/>
    <n v="1"/>
    <x v="0"/>
    <n v="0"/>
    <n v="1"/>
    <x v="0"/>
    <n v="91"/>
    <x v="0"/>
    <x v="0"/>
    <x v="0"/>
  </r>
  <r>
    <x v="18"/>
    <x v="1"/>
    <n v="1"/>
    <x v="1"/>
    <n v="144"/>
    <n v="1"/>
    <n v="0"/>
    <x v="0"/>
    <n v="38"/>
    <n v="1"/>
    <n v="0"/>
    <x v="1"/>
    <n v="162000"/>
    <n v="0.7"/>
    <n v="142"/>
    <n v="0"/>
    <n v="1"/>
    <x v="1"/>
    <n v="0"/>
    <n v="1"/>
    <x v="0"/>
    <n v="83"/>
    <x v="0"/>
    <x v="0"/>
    <x v="0"/>
  </r>
  <r>
    <x v="18"/>
    <x v="1"/>
    <n v="1"/>
    <x v="1"/>
    <n v="582"/>
    <n v="1"/>
    <n v="0"/>
    <x v="0"/>
    <n v="35"/>
    <n v="0"/>
    <n v="1"/>
    <x v="0"/>
    <n v="122000"/>
    <n v="0.9"/>
    <n v="139"/>
    <n v="1"/>
    <n v="0"/>
    <x v="1"/>
    <n v="1"/>
    <n v="0"/>
    <x v="1"/>
    <n v="71"/>
    <x v="0"/>
    <x v="0"/>
    <x v="0"/>
  </r>
  <r>
    <x v="18"/>
    <x v="1"/>
    <n v="1"/>
    <x v="1"/>
    <n v="132"/>
    <n v="1"/>
    <n v="0"/>
    <x v="0"/>
    <n v="38"/>
    <n v="1"/>
    <n v="0"/>
    <x v="1"/>
    <n v="253000"/>
    <n v="1"/>
    <n v="139"/>
    <n v="1"/>
    <n v="0"/>
    <x v="0"/>
    <n v="0"/>
    <n v="1"/>
    <x v="0"/>
    <n v="230"/>
    <x v="0"/>
    <x v="0"/>
    <x v="0"/>
  </r>
  <r>
    <x v="18"/>
    <x v="0"/>
    <n v="0"/>
    <x v="0"/>
    <n v="57"/>
    <n v="0"/>
    <n v="1"/>
    <x v="1"/>
    <n v="25"/>
    <n v="0"/>
    <n v="1"/>
    <x v="0"/>
    <n v="189000"/>
    <n v="1.3"/>
    <n v="132"/>
    <n v="1"/>
    <n v="0"/>
    <x v="0"/>
    <n v="1"/>
    <n v="0"/>
    <x v="1"/>
    <n v="205"/>
    <x v="0"/>
    <x v="0"/>
    <x v="0"/>
  </r>
  <r>
    <x v="18"/>
    <x v="1"/>
    <n v="1"/>
    <x v="1"/>
    <n v="582"/>
    <n v="1"/>
    <n v="0"/>
    <x v="0"/>
    <n v="25"/>
    <n v="0"/>
    <n v="1"/>
    <x v="0"/>
    <n v="504000"/>
    <n v="1"/>
    <n v="138"/>
    <n v="1"/>
    <n v="0"/>
    <x v="0"/>
    <n v="0"/>
    <n v="1"/>
    <x v="0"/>
    <n v="205"/>
    <x v="0"/>
    <x v="0"/>
    <x v="0"/>
  </r>
  <r>
    <x v="18"/>
    <x v="0"/>
    <n v="0"/>
    <x v="0"/>
    <n v="200"/>
    <n v="1"/>
    <n v="0"/>
    <x v="0"/>
    <n v="60"/>
    <n v="0"/>
    <n v="1"/>
    <x v="0"/>
    <n v="300000"/>
    <n v="0.8"/>
    <n v="137"/>
    <n v="0"/>
    <n v="1"/>
    <x v="0"/>
    <n v="0"/>
    <n v="1"/>
    <x v="0"/>
    <n v="104"/>
    <x v="0"/>
    <x v="0"/>
    <x v="0"/>
  </r>
  <r>
    <x v="18"/>
    <x v="1"/>
    <n v="1"/>
    <x v="1"/>
    <n v="582"/>
    <n v="1"/>
    <n v="0"/>
    <x v="0"/>
    <n v="25"/>
    <n v="0"/>
    <n v="1"/>
    <x v="0"/>
    <n v="504000"/>
    <n v="1"/>
    <n v="138"/>
    <n v="1"/>
    <n v="0"/>
    <x v="1"/>
    <n v="0"/>
    <n v="1"/>
    <x v="0"/>
    <n v="205"/>
    <x v="0"/>
    <x v="0"/>
    <x v="0"/>
  </r>
  <r>
    <x v="18"/>
    <x v="0"/>
    <n v="0"/>
    <x v="0"/>
    <n v="200"/>
    <n v="1"/>
    <n v="0"/>
    <x v="0"/>
    <n v="60"/>
    <n v="0"/>
    <n v="1"/>
    <x v="0"/>
    <n v="300000"/>
    <n v="0.8"/>
    <n v="137"/>
    <n v="0"/>
    <n v="1"/>
    <x v="0"/>
    <n v="0"/>
    <n v="1"/>
    <x v="0"/>
    <n v="104"/>
    <x v="0"/>
    <x v="0"/>
    <x v="0"/>
  </r>
  <r>
    <x v="18"/>
    <x v="0"/>
    <n v="0"/>
    <x v="0"/>
    <n v="133"/>
    <n v="0"/>
    <n v="1"/>
    <x v="1"/>
    <n v="60"/>
    <n v="1"/>
    <n v="0"/>
    <x v="1"/>
    <n v="219000"/>
    <n v="1"/>
    <n v="141"/>
    <n v="1"/>
    <n v="0"/>
    <x v="1"/>
    <n v="0"/>
    <n v="1"/>
    <x v="0"/>
    <n v="83"/>
    <x v="0"/>
    <x v="0"/>
    <x v="0"/>
  </r>
  <r>
    <x v="18"/>
    <x v="1"/>
    <n v="1"/>
    <x v="1"/>
    <n v="144"/>
    <n v="1"/>
    <n v="0"/>
    <x v="0"/>
    <n v="38"/>
    <n v="1"/>
    <n v="0"/>
    <x v="1"/>
    <n v="327000"/>
    <n v="0.7"/>
    <n v="142"/>
    <n v="0"/>
    <n v="1"/>
    <x v="0"/>
    <n v="0"/>
    <n v="1"/>
    <x v="0"/>
    <n v="83"/>
    <x v="0"/>
    <x v="0"/>
    <x v="0"/>
  </r>
  <r>
    <x v="18"/>
    <x v="1"/>
    <n v="1"/>
    <x v="1"/>
    <n v="582"/>
    <n v="1"/>
    <n v="0"/>
    <x v="0"/>
    <n v="35"/>
    <n v="0"/>
    <n v="1"/>
    <x v="0"/>
    <n v="122000"/>
    <n v="0.9"/>
    <n v="139"/>
    <n v="1"/>
    <n v="0"/>
    <x v="1"/>
    <n v="1"/>
    <n v="0"/>
    <x v="1"/>
    <n v="71"/>
    <x v="0"/>
    <x v="0"/>
    <x v="0"/>
  </r>
  <r>
    <x v="18"/>
    <x v="1"/>
    <n v="1"/>
    <x v="1"/>
    <n v="154"/>
    <n v="1"/>
    <n v="0"/>
    <x v="0"/>
    <n v="38"/>
    <n v="1"/>
    <n v="0"/>
    <x v="1"/>
    <n v="253000"/>
    <n v="1"/>
    <n v="139"/>
    <n v="1"/>
    <n v="0"/>
    <x v="0"/>
    <n v="0"/>
    <n v="1"/>
    <x v="0"/>
    <n v="230"/>
    <x v="0"/>
    <x v="0"/>
    <x v="0"/>
  </r>
  <r>
    <x v="18"/>
    <x v="1"/>
    <n v="1"/>
    <x v="1"/>
    <n v="582"/>
    <n v="1"/>
    <n v="0"/>
    <x v="0"/>
    <n v="25"/>
    <n v="0"/>
    <n v="1"/>
    <x v="0"/>
    <n v="504000"/>
    <n v="1"/>
    <n v="138"/>
    <n v="1"/>
    <n v="0"/>
    <x v="0"/>
    <n v="0"/>
    <n v="1"/>
    <x v="0"/>
    <n v="205"/>
    <x v="0"/>
    <x v="0"/>
    <x v="0"/>
  </r>
  <r>
    <x v="18"/>
    <x v="1"/>
    <n v="1"/>
    <x v="1"/>
    <n v="582"/>
    <n v="1"/>
    <n v="0"/>
    <x v="0"/>
    <n v="35"/>
    <n v="0"/>
    <n v="1"/>
    <x v="0"/>
    <n v="122000"/>
    <n v="0.9"/>
    <n v="139"/>
    <n v="1"/>
    <n v="0"/>
    <x v="0"/>
    <n v="1"/>
    <n v="0"/>
    <x v="1"/>
    <n v="71"/>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0"/>
    <n v="0"/>
    <x v="0"/>
    <n v="133"/>
    <n v="0"/>
    <n v="1"/>
    <x v="1"/>
    <n v="60"/>
    <n v="1"/>
    <n v="0"/>
    <x v="1"/>
    <n v="219000"/>
    <n v="1"/>
    <n v="141"/>
    <n v="1"/>
    <n v="0"/>
    <x v="1"/>
    <n v="0"/>
    <n v="1"/>
    <x v="0"/>
    <n v="83"/>
    <x v="0"/>
    <x v="0"/>
    <x v="0"/>
  </r>
  <r>
    <x v="18"/>
    <x v="1"/>
    <n v="1"/>
    <x v="1"/>
    <n v="144"/>
    <n v="1"/>
    <n v="0"/>
    <x v="0"/>
    <n v="38"/>
    <n v="1"/>
    <n v="0"/>
    <x v="1"/>
    <n v="327000"/>
    <n v="0.7"/>
    <n v="142"/>
    <n v="0"/>
    <n v="1"/>
    <x v="0"/>
    <n v="0"/>
    <n v="1"/>
    <x v="0"/>
    <n v="83"/>
    <x v="0"/>
    <x v="0"/>
    <x v="0"/>
  </r>
  <r>
    <x v="18"/>
    <x v="1"/>
    <n v="1"/>
    <x v="1"/>
    <n v="132"/>
    <n v="1"/>
    <n v="0"/>
    <x v="0"/>
    <n v="38"/>
    <n v="1"/>
    <n v="0"/>
    <x v="1"/>
    <n v="253000"/>
    <n v="1"/>
    <n v="139"/>
    <n v="1"/>
    <n v="0"/>
    <x v="1"/>
    <n v="0"/>
    <n v="1"/>
    <x v="0"/>
    <n v="230"/>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400"/>
    <n v="0"/>
    <n v="1"/>
    <x v="1"/>
    <n v="40"/>
    <n v="0"/>
    <n v="1"/>
    <x v="0"/>
    <n v="164000"/>
    <n v="1"/>
    <n v="139"/>
    <n v="0"/>
    <n v="1"/>
    <x v="0"/>
    <n v="0"/>
    <n v="1"/>
    <x v="0"/>
    <n v="91"/>
    <x v="0"/>
    <x v="0"/>
    <x v="0"/>
  </r>
  <r>
    <x v="18"/>
    <x v="1"/>
    <n v="1"/>
    <x v="1"/>
    <n v="144"/>
    <n v="1"/>
    <n v="0"/>
    <x v="0"/>
    <n v="38"/>
    <n v="1"/>
    <n v="0"/>
    <x v="1"/>
    <n v="327000"/>
    <n v="0.7"/>
    <n v="142"/>
    <n v="0"/>
    <n v="1"/>
    <x v="1"/>
    <n v="0"/>
    <n v="1"/>
    <x v="0"/>
    <n v="83"/>
    <x v="0"/>
    <x v="0"/>
    <x v="0"/>
  </r>
  <r>
    <x v="18"/>
    <x v="1"/>
    <n v="1"/>
    <x v="1"/>
    <n v="144"/>
    <n v="1"/>
    <n v="0"/>
    <x v="0"/>
    <n v="38"/>
    <n v="1"/>
    <n v="0"/>
    <x v="1"/>
    <n v="327000"/>
    <n v="0.7"/>
    <n v="142"/>
    <n v="0"/>
    <n v="1"/>
    <x v="1"/>
    <n v="0"/>
    <n v="1"/>
    <x v="0"/>
    <n v="83"/>
    <x v="0"/>
    <x v="0"/>
    <x v="0"/>
  </r>
  <r>
    <x v="18"/>
    <x v="1"/>
    <n v="1"/>
    <x v="1"/>
    <n v="582"/>
    <n v="1"/>
    <n v="0"/>
    <x v="0"/>
    <n v="35"/>
    <n v="0"/>
    <n v="1"/>
    <x v="0"/>
    <n v="122000"/>
    <n v="0.9"/>
    <n v="139"/>
    <n v="1"/>
    <n v="0"/>
    <x v="1"/>
    <n v="1"/>
    <n v="0"/>
    <x v="1"/>
    <n v="71"/>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60"/>
    <n v="0"/>
    <n v="1"/>
    <x v="1"/>
    <n v="38"/>
    <n v="0"/>
    <n v="1"/>
    <x v="0"/>
    <n v="153000"/>
    <n v="5.8"/>
    <n v="134"/>
    <n v="1"/>
    <n v="0"/>
    <x v="0"/>
    <n v="0"/>
    <n v="1"/>
    <x v="0"/>
    <n v="26"/>
    <x v="1"/>
    <x v="1"/>
    <x v="1"/>
  </r>
  <r>
    <x v="18"/>
    <x v="0"/>
    <n v="0"/>
    <x v="0"/>
    <n v="133"/>
    <n v="0"/>
    <n v="1"/>
    <x v="1"/>
    <n v="60"/>
    <n v="1"/>
    <n v="0"/>
    <x v="1"/>
    <n v="219000"/>
    <n v="1"/>
    <n v="141"/>
    <n v="1"/>
    <n v="0"/>
    <x v="0"/>
    <n v="0"/>
    <n v="1"/>
    <x v="0"/>
    <n v="83"/>
    <x v="0"/>
    <x v="0"/>
    <x v="0"/>
  </r>
  <r>
    <x v="18"/>
    <x v="0"/>
    <n v="0"/>
    <x v="0"/>
    <n v="400"/>
    <n v="0"/>
    <n v="1"/>
    <x v="1"/>
    <n v="40"/>
    <n v="0"/>
    <n v="1"/>
    <x v="0"/>
    <n v="164000"/>
    <n v="1"/>
    <n v="139"/>
    <n v="0"/>
    <n v="1"/>
    <x v="0"/>
    <n v="0"/>
    <n v="1"/>
    <x v="0"/>
    <n v="91"/>
    <x v="0"/>
    <x v="0"/>
    <x v="0"/>
  </r>
  <r>
    <x v="18"/>
    <x v="1"/>
    <n v="1"/>
    <x v="1"/>
    <n v="144"/>
    <n v="1"/>
    <n v="0"/>
    <x v="0"/>
    <n v="38"/>
    <n v="1"/>
    <n v="0"/>
    <x v="1"/>
    <n v="327000"/>
    <n v="0.7"/>
    <n v="142"/>
    <n v="0"/>
    <n v="1"/>
    <x v="1"/>
    <n v="0"/>
    <n v="1"/>
    <x v="0"/>
    <n v="83"/>
    <x v="0"/>
    <x v="0"/>
    <x v="0"/>
  </r>
  <r>
    <x v="18"/>
    <x v="1"/>
    <n v="1"/>
    <x v="1"/>
    <n v="582"/>
    <n v="1"/>
    <n v="0"/>
    <x v="0"/>
    <n v="35"/>
    <n v="0"/>
    <n v="1"/>
    <x v="0"/>
    <n v="122000"/>
    <n v="0.9"/>
    <n v="139"/>
    <n v="1"/>
    <n v="0"/>
    <x v="1"/>
    <n v="1"/>
    <n v="0"/>
    <x v="1"/>
    <n v="71"/>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0"/>
    <n v="0"/>
    <x v="0"/>
    <n v="145"/>
    <n v="0"/>
    <n v="1"/>
    <x v="1"/>
    <n v="25"/>
    <n v="0"/>
    <n v="1"/>
    <x v="0"/>
    <n v="219000"/>
    <n v="1.2"/>
    <n v="137"/>
    <n v="1"/>
    <n v="0"/>
    <x v="0"/>
    <n v="1"/>
    <n v="0"/>
    <x v="1"/>
    <n v="170"/>
    <x v="1"/>
    <x v="1"/>
    <x v="1"/>
  </r>
  <r>
    <x v="18"/>
    <x v="0"/>
    <n v="0"/>
    <x v="0"/>
    <n v="400"/>
    <n v="0"/>
    <n v="1"/>
    <x v="1"/>
    <n v="40"/>
    <n v="0"/>
    <n v="1"/>
    <x v="0"/>
    <n v="164000"/>
    <n v="1"/>
    <n v="139"/>
    <n v="0"/>
    <n v="1"/>
    <x v="0"/>
    <n v="0"/>
    <n v="1"/>
    <x v="0"/>
    <n v="91"/>
    <x v="0"/>
    <x v="0"/>
    <x v="0"/>
  </r>
  <r>
    <x v="18"/>
    <x v="1"/>
    <n v="1"/>
    <x v="1"/>
    <n v="582"/>
    <n v="1"/>
    <n v="0"/>
    <x v="0"/>
    <n v="35"/>
    <n v="0"/>
    <n v="1"/>
    <x v="0"/>
    <n v="122000"/>
    <n v="0.9"/>
    <n v="139"/>
    <n v="1"/>
    <n v="0"/>
    <x v="1"/>
    <n v="1"/>
    <n v="0"/>
    <x v="1"/>
    <n v="71"/>
    <x v="0"/>
    <x v="0"/>
    <x v="0"/>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1"/>
    <n v="1"/>
    <x v="1"/>
    <n v="582"/>
    <n v="1"/>
    <n v="0"/>
    <x v="0"/>
    <n v="25"/>
    <n v="0"/>
    <n v="1"/>
    <x v="0"/>
    <n v="504000"/>
    <n v="1"/>
    <n v="138"/>
    <n v="1"/>
    <n v="0"/>
    <x v="0"/>
    <n v="0"/>
    <n v="1"/>
    <x v="0"/>
    <n v="205"/>
    <x v="0"/>
    <x v="0"/>
    <x v="0"/>
  </r>
  <r>
    <x v="18"/>
    <x v="0"/>
    <n v="0"/>
    <x v="0"/>
    <n v="145"/>
    <n v="0"/>
    <n v="1"/>
    <x v="1"/>
    <n v="25"/>
    <n v="0"/>
    <n v="1"/>
    <x v="0"/>
    <n v="219000"/>
    <n v="1.2"/>
    <n v="137"/>
    <n v="1"/>
    <n v="0"/>
    <x v="0"/>
    <n v="1"/>
    <n v="0"/>
    <x v="1"/>
    <n v="170"/>
    <x v="1"/>
    <x v="1"/>
    <x v="1"/>
  </r>
  <r>
    <x v="18"/>
    <x v="0"/>
    <n v="0"/>
    <x v="0"/>
    <n v="60"/>
    <n v="0"/>
    <n v="1"/>
    <x v="1"/>
    <n v="38"/>
    <n v="0"/>
    <n v="1"/>
    <x v="0"/>
    <n v="153000"/>
    <n v="5.8"/>
    <n v="134"/>
    <n v="1"/>
    <n v="0"/>
    <x v="0"/>
    <n v="0"/>
    <n v="1"/>
    <x v="0"/>
    <n v="26"/>
    <x v="1"/>
    <x v="1"/>
    <x v="1"/>
  </r>
  <r>
    <x v="18"/>
    <x v="0"/>
    <n v="0"/>
    <x v="0"/>
    <n v="145"/>
    <n v="0"/>
    <n v="1"/>
    <x v="1"/>
    <n v="25"/>
    <n v="0"/>
    <n v="1"/>
    <x v="0"/>
    <n v="219000"/>
    <n v="1.2"/>
    <n v="137"/>
    <n v="1"/>
    <n v="0"/>
    <x v="0"/>
    <n v="1"/>
    <n v="0"/>
    <x v="1"/>
    <n v="170"/>
    <x v="1"/>
    <x v="1"/>
    <x v="1"/>
  </r>
  <r>
    <x v="18"/>
    <x v="0"/>
    <n v="0"/>
    <x v="0"/>
    <n v="57"/>
    <n v="0"/>
    <n v="1"/>
    <x v="1"/>
    <n v="25"/>
    <n v="0"/>
    <n v="1"/>
    <x v="0"/>
    <n v="189000"/>
    <n v="1.3"/>
    <n v="132"/>
    <n v="1"/>
    <n v="0"/>
    <x v="0"/>
    <n v="1"/>
    <n v="0"/>
    <x v="1"/>
    <n v="205"/>
    <x v="0"/>
    <x v="0"/>
    <x v="0"/>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0"/>
    <n v="0"/>
    <x v="0"/>
    <n v="200"/>
    <n v="1"/>
    <n v="0"/>
    <x v="0"/>
    <n v="60"/>
    <n v="0"/>
    <n v="1"/>
    <x v="0"/>
    <n v="300000"/>
    <n v="0.8"/>
    <n v="137"/>
    <n v="0"/>
    <n v="1"/>
    <x v="1"/>
    <n v="0"/>
    <n v="1"/>
    <x v="0"/>
    <n v="104"/>
    <x v="0"/>
    <x v="0"/>
    <x v="0"/>
  </r>
  <r>
    <x v="18"/>
    <x v="1"/>
    <n v="1"/>
    <x v="1"/>
    <n v="582"/>
    <n v="1"/>
    <n v="0"/>
    <x v="0"/>
    <n v="25"/>
    <n v="0"/>
    <n v="1"/>
    <x v="0"/>
    <n v="504000"/>
    <n v="1"/>
    <n v="138"/>
    <n v="1"/>
    <n v="0"/>
    <x v="1"/>
    <n v="0"/>
    <n v="1"/>
    <x v="0"/>
    <n v="205"/>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1"/>
    <n v="1"/>
    <x v="1"/>
    <n v="132"/>
    <n v="1"/>
    <n v="0"/>
    <x v="0"/>
    <n v="38"/>
    <n v="1"/>
    <n v="0"/>
    <x v="1"/>
    <n v="253000"/>
    <n v="1"/>
    <n v="139"/>
    <n v="1"/>
    <n v="0"/>
    <x v="0"/>
    <n v="0"/>
    <n v="1"/>
    <x v="0"/>
    <n v="230"/>
    <x v="0"/>
    <x v="0"/>
    <x v="0"/>
  </r>
  <r>
    <x v="18"/>
    <x v="0"/>
    <n v="0"/>
    <x v="0"/>
    <n v="145"/>
    <n v="0"/>
    <n v="1"/>
    <x v="1"/>
    <n v="25"/>
    <n v="0"/>
    <n v="1"/>
    <x v="0"/>
    <n v="219000"/>
    <n v="1.2"/>
    <n v="137"/>
    <n v="1"/>
    <n v="0"/>
    <x v="0"/>
    <n v="1"/>
    <n v="0"/>
    <x v="1"/>
    <n v="170"/>
    <x v="1"/>
    <x v="1"/>
    <x v="1"/>
  </r>
  <r>
    <x v="18"/>
    <x v="0"/>
    <n v="0"/>
    <x v="0"/>
    <n v="133"/>
    <n v="0"/>
    <n v="1"/>
    <x v="1"/>
    <n v="60"/>
    <n v="1"/>
    <n v="0"/>
    <x v="1"/>
    <n v="219000"/>
    <n v="1"/>
    <n v="141"/>
    <n v="1"/>
    <n v="0"/>
    <x v="0"/>
    <n v="0"/>
    <n v="1"/>
    <x v="0"/>
    <n v="83"/>
    <x v="0"/>
    <x v="0"/>
    <x v="0"/>
  </r>
  <r>
    <x v="18"/>
    <x v="0"/>
    <n v="0"/>
    <x v="0"/>
    <n v="133"/>
    <n v="0"/>
    <n v="1"/>
    <x v="1"/>
    <n v="60"/>
    <n v="1"/>
    <n v="0"/>
    <x v="1"/>
    <n v="219000"/>
    <n v="1"/>
    <n v="141"/>
    <n v="1"/>
    <n v="0"/>
    <x v="0"/>
    <n v="0"/>
    <n v="1"/>
    <x v="0"/>
    <n v="83"/>
    <x v="0"/>
    <x v="0"/>
    <x v="0"/>
  </r>
  <r>
    <x v="18"/>
    <x v="1"/>
    <n v="1"/>
    <x v="1"/>
    <n v="582"/>
    <n v="1"/>
    <n v="0"/>
    <x v="0"/>
    <n v="25"/>
    <n v="0"/>
    <n v="1"/>
    <x v="0"/>
    <n v="504000"/>
    <n v="1"/>
    <n v="138"/>
    <n v="1"/>
    <n v="0"/>
    <x v="0"/>
    <n v="0"/>
    <n v="1"/>
    <x v="0"/>
    <n v="205"/>
    <x v="0"/>
    <x v="0"/>
    <x v="0"/>
  </r>
  <r>
    <x v="18"/>
    <x v="0"/>
    <n v="0"/>
    <x v="0"/>
    <n v="400"/>
    <n v="0"/>
    <n v="1"/>
    <x v="1"/>
    <n v="40"/>
    <n v="0"/>
    <n v="1"/>
    <x v="0"/>
    <n v="164000"/>
    <n v="1"/>
    <n v="139"/>
    <n v="0"/>
    <n v="1"/>
    <x v="0"/>
    <n v="0"/>
    <n v="1"/>
    <x v="0"/>
    <n v="91"/>
    <x v="0"/>
    <x v="0"/>
    <x v="0"/>
  </r>
  <r>
    <x v="18"/>
    <x v="0"/>
    <n v="0"/>
    <x v="0"/>
    <n v="200"/>
    <n v="1"/>
    <n v="0"/>
    <x v="0"/>
    <n v="60"/>
    <n v="0"/>
    <n v="1"/>
    <x v="0"/>
    <n v="300000"/>
    <n v="0.8"/>
    <n v="137"/>
    <n v="0"/>
    <n v="1"/>
    <x v="1"/>
    <n v="0"/>
    <n v="1"/>
    <x v="0"/>
    <n v="104"/>
    <x v="0"/>
    <x v="0"/>
    <x v="0"/>
  </r>
  <r>
    <x v="18"/>
    <x v="0"/>
    <n v="0"/>
    <x v="0"/>
    <n v="145"/>
    <n v="0"/>
    <n v="1"/>
    <x v="1"/>
    <n v="25"/>
    <n v="0"/>
    <n v="1"/>
    <x v="0"/>
    <n v="219000"/>
    <n v="1.2"/>
    <n v="137"/>
    <n v="1"/>
    <n v="0"/>
    <x v="1"/>
    <n v="1"/>
    <n v="0"/>
    <x v="1"/>
    <n v="170"/>
    <x v="1"/>
    <x v="1"/>
    <x v="1"/>
  </r>
  <r>
    <x v="18"/>
    <x v="0"/>
    <n v="0"/>
    <x v="0"/>
    <n v="200"/>
    <n v="1"/>
    <n v="0"/>
    <x v="0"/>
    <n v="60"/>
    <n v="0"/>
    <n v="1"/>
    <x v="0"/>
    <n v="300000"/>
    <n v="0.8"/>
    <n v="137"/>
    <n v="0"/>
    <n v="1"/>
    <x v="0"/>
    <n v="0"/>
    <n v="1"/>
    <x v="0"/>
    <n v="104"/>
    <x v="0"/>
    <x v="0"/>
    <x v="0"/>
  </r>
  <r>
    <x v="18"/>
    <x v="1"/>
    <n v="1"/>
    <x v="1"/>
    <n v="582"/>
    <n v="1"/>
    <n v="0"/>
    <x v="0"/>
    <n v="35"/>
    <n v="0"/>
    <n v="1"/>
    <x v="0"/>
    <n v="122000"/>
    <n v="0.9"/>
    <n v="139"/>
    <n v="1"/>
    <n v="0"/>
    <x v="1"/>
    <n v="1"/>
    <n v="0"/>
    <x v="1"/>
    <n v="71"/>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60"/>
    <n v="0"/>
    <n v="1"/>
    <x v="1"/>
    <n v="38"/>
    <n v="0"/>
    <n v="1"/>
    <x v="0"/>
    <n v="153000"/>
    <n v="5.8"/>
    <n v="134"/>
    <n v="1"/>
    <n v="0"/>
    <x v="0"/>
    <n v="0"/>
    <n v="1"/>
    <x v="0"/>
    <n v="26"/>
    <x v="1"/>
    <x v="1"/>
    <x v="1"/>
  </r>
  <r>
    <x v="18"/>
    <x v="0"/>
    <n v="0"/>
    <x v="0"/>
    <n v="133"/>
    <n v="0"/>
    <n v="1"/>
    <x v="1"/>
    <n v="60"/>
    <n v="1"/>
    <n v="0"/>
    <x v="1"/>
    <n v="219000"/>
    <n v="1"/>
    <n v="141"/>
    <n v="1"/>
    <n v="0"/>
    <x v="0"/>
    <n v="0"/>
    <n v="1"/>
    <x v="0"/>
    <n v="83"/>
    <x v="0"/>
    <x v="0"/>
    <x v="0"/>
  </r>
  <r>
    <x v="18"/>
    <x v="1"/>
    <n v="1"/>
    <x v="1"/>
    <n v="582"/>
    <n v="1"/>
    <n v="0"/>
    <x v="0"/>
    <n v="35"/>
    <n v="0"/>
    <n v="1"/>
    <x v="0"/>
    <n v="122000"/>
    <n v="0.9"/>
    <n v="139"/>
    <n v="1"/>
    <n v="0"/>
    <x v="0"/>
    <n v="1"/>
    <n v="0"/>
    <x v="1"/>
    <n v="71"/>
    <x v="0"/>
    <x v="0"/>
    <x v="0"/>
  </r>
  <r>
    <x v="18"/>
    <x v="1"/>
    <n v="1"/>
    <x v="1"/>
    <n v="132"/>
    <n v="1"/>
    <n v="0"/>
    <x v="0"/>
    <n v="38"/>
    <n v="1"/>
    <n v="0"/>
    <x v="1"/>
    <n v="253000"/>
    <n v="1"/>
    <n v="139"/>
    <n v="1"/>
    <n v="0"/>
    <x v="0"/>
    <n v="0"/>
    <n v="1"/>
    <x v="0"/>
    <n v="230"/>
    <x v="0"/>
    <x v="0"/>
    <x v="0"/>
  </r>
  <r>
    <x v="18"/>
    <x v="0"/>
    <n v="0"/>
    <x v="0"/>
    <n v="133"/>
    <n v="0"/>
    <n v="1"/>
    <x v="1"/>
    <n v="60"/>
    <n v="1"/>
    <n v="0"/>
    <x v="1"/>
    <n v="219000"/>
    <n v="1"/>
    <n v="141"/>
    <n v="1"/>
    <n v="0"/>
    <x v="0"/>
    <n v="0"/>
    <n v="1"/>
    <x v="0"/>
    <n v="83"/>
    <x v="0"/>
    <x v="0"/>
    <x v="0"/>
  </r>
  <r>
    <x v="18"/>
    <x v="1"/>
    <n v="1"/>
    <x v="1"/>
    <n v="135"/>
    <n v="0"/>
    <n v="1"/>
    <x v="1"/>
    <n v="60"/>
    <n v="1"/>
    <n v="0"/>
    <x v="1"/>
    <n v="219000"/>
    <n v="1"/>
    <n v="141"/>
    <n v="1"/>
    <n v="0"/>
    <x v="0"/>
    <n v="0"/>
    <n v="1"/>
    <x v="0"/>
    <n v="83"/>
    <x v="0"/>
    <x v="0"/>
    <x v="0"/>
  </r>
  <r>
    <x v="18"/>
    <x v="0"/>
    <n v="0"/>
    <x v="0"/>
    <n v="210"/>
    <n v="0"/>
    <n v="1"/>
    <x v="1"/>
    <n v="40"/>
    <n v="0"/>
    <n v="1"/>
    <x v="0"/>
    <n v="164000"/>
    <n v="1"/>
    <n v="139"/>
    <n v="0"/>
    <n v="1"/>
    <x v="0"/>
    <n v="0"/>
    <n v="1"/>
    <x v="0"/>
    <n v="91"/>
    <x v="0"/>
    <x v="0"/>
    <x v="0"/>
  </r>
  <r>
    <x v="18"/>
    <x v="1"/>
    <n v="1"/>
    <x v="1"/>
    <n v="144"/>
    <n v="1"/>
    <n v="0"/>
    <x v="0"/>
    <n v="38"/>
    <n v="1"/>
    <n v="0"/>
    <x v="1"/>
    <n v="327000"/>
    <n v="0.7"/>
    <n v="142"/>
    <n v="0"/>
    <n v="1"/>
    <x v="1"/>
    <n v="0"/>
    <n v="1"/>
    <x v="0"/>
    <n v="83"/>
    <x v="0"/>
    <x v="0"/>
    <x v="0"/>
  </r>
  <r>
    <x v="18"/>
    <x v="0"/>
    <n v="0"/>
    <x v="0"/>
    <n v="57"/>
    <n v="0"/>
    <n v="1"/>
    <x v="1"/>
    <n v="25"/>
    <n v="0"/>
    <n v="1"/>
    <x v="0"/>
    <n v="189000"/>
    <n v="1.3"/>
    <n v="132"/>
    <n v="1"/>
    <n v="0"/>
    <x v="1"/>
    <n v="1"/>
    <n v="0"/>
    <x v="1"/>
    <n v="205"/>
    <x v="0"/>
    <x v="0"/>
    <x v="0"/>
  </r>
  <r>
    <x v="18"/>
    <x v="0"/>
    <n v="0"/>
    <x v="0"/>
    <n v="60"/>
    <n v="0"/>
    <n v="1"/>
    <x v="1"/>
    <n v="38"/>
    <n v="0"/>
    <n v="1"/>
    <x v="0"/>
    <n v="153000"/>
    <n v="5.8"/>
    <n v="134"/>
    <n v="1"/>
    <n v="0"/>
    <x v="0"/>
    <n v="0"/>
    <n v="1"/>
    <x v="0"/>
    <n v="26"/>
    <x v="1"/>
    <x v="1"/>
    <x v="1"/>
  </r>
  <r>
    <x v="18"/>
    <x v="1"/>
    <n v="1"/>
    <x v="1"/>
    <n v="144"/>
    <n v="1"/>
    <n v="0"/>
    <x v="0"/>
    <n v="38"/>
    <n v="1"/>
    <n v="0"/>
    <x v="1"/>
    <n v="327000"/>
    <n v="0.7"/>
    <n v="142"/>
    <n v="0"/>
    <n v="1"/>
    <x v="0"/>
    <n v="0"/>
    <n v="1"/>
    <x v="0"/>
    <n v="83"/>
    <x v="0"/>
    <x v="0"/>
    <x v="0"/>
  </r>
  <r>
    <x v="18"/>
    <x v="1"/>
    <n v="1"/>
    <x v="1"/>
    <n v="144"/>
    <n v="1"/>
    <n v="0"/>
    <x v="0"/>
    <n v="38"/>
    <n v="1"/>
    <n v="0"/>
    <x v="1"/>
    <n v="327000"/>
    <n v="0.7"/>
    <n v="142"/>
    <n v="0"/>
    <n v="1"/>
    <x v="1"/>
    <n v="0"/>
    <n v="1"/>
    <x v="0"/>
    <n v="83"/>
    <x v="0"/>
    <x v="0"/>
    <x v="0"/>
  </r>
  <r>
    <x v="18"/>
    <x v="1"/>
    <n v="1"/>
    <x v="1"/>
    <n v="132"/>
    <n v="1"/>
    <n v="0"/>
    <x v="0"/>
    <n v="38"/>
    <n v="1"/>
    <n v="0"/>
    <x v="1"/>
    <n v="253000"/>
    <n v="1"/>
    <n v="139"/>
    <n v="1"/>
    <n v="0"/>
    <x v="1"/>
    <n v="0"/>
    <n v="1"/>
    <x v="0"/>
    <n v="230"/>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1"/>
    <n v="1"/>
    <x v="1"/>
    <n v="132"/>
    <n v="1"/>
    <n v="0"/>
    <x v="0"/>
    <n v="38"/>
    <n v="1"/>
    <n v="0"/>
    <x v="1"/>
    <n v="253000"/>
    <n v="1"/>
    <n v="139"/>
    <n v="1"/>
    <n v="0"/>
    <x v="1"/>
    <n v="0"/>
    <n v="1"/>
    <x v="0"/>
    <n v="230"/>
    <x v="0"/>
    <x v="0"/>
    <x v="0"/>
  </r>
  <r>
    <x v="18"/>
    <x v="0"/>
    <n v="0"/>
    <x v="0"/>
    <n v="57"/>
    <n v="0"/>
    <n v="1"/>
    <x v="1"/>
    <n v="25"/>
    <n v="0"/>
    <n v="1"/>
    <x v="0"/>
    <n v="189000"/>
    <n v="1.3"/>
    <n v="132"/>
    <n v="1"/>
    <n v="0"/>
    <x v="0"/>
    <n v="1"/>
    <n v="0"/>
    <x v="1"/>
    <n v="205"/>
    <x v="0"/>
    <x v="0"/>
    <x v="0"/>
  </r>
  <r>
    <x v="18"/>
    <x v="0"/>
    <n v="0"/>
    <x v="0"/>
    <n v="133"/>
    <n v="0"/>
    <n v="1"/>
    <x v="1"/>
    <n v="60"/>
    <n v="1"/>
    <n v="0"/>
    <x v="1"/>
    <n v="219000"/>
    <n v="1"/>
    <n v="141"/>
    <n v="1"/>
    <n v="0"/>
    <x v="0"/>
    <n v="0"/>
    <n v="1"/>
    <x v="0"/>
    <n v="83"/>
    <x v="0"/>
    <x v="0"/>
    <x v="0"/>
  </r>
  <r>
    <x v="18"/>
    <x v="0"/>
    <n v="0"/>
    <x v="0"/>
    <n v="60"/>
    <n v="0"/>
    <n v="1"/>
    <x v="1"/>
    <n v="38"/>
    <n v="0"/>
    <n v="1"/>
    <x v="0"/>
    <n v="153000"/>
    <n v="5.8"/>
    <n v="134"/>
    <n v="1"/>
    <n v="0"/>
    <x v="0"/>
    <n v="0"/>
    <n v="1"/>
    <x v="0"/>
    <n v="26"/>
    <x v="1"/>
    <x v="1"/>
    <x v="1"/>
  </r>
  <r>
    <x v="18"/>
    <x v="1"/>
    <n v="1"/>
    <x v="1"/>
    <n v="582"/>
    <n v="1"/>
    <n v="0"/>
    <x v="0"/>
    <n v="25"/>
    <n v="0"/>
    <n v="1"/>
    <x v="0"/>
    <n v="504000"/>
    <n v="1"/>
    <n v="138"/>
    <n v="1"/>
    <n v="0"/>
    <x v="0"/>
    <n v="0"/>
    <n v="1"/>
    <x v="0"/>
    <n v="205"/>
    <x v="0"/>
    <x v="0"/>
    <x v="0"/>
  </r>
  <r>
    <x v="18"/>
    <x v="0"/>
    <n v="0"/>
    <x v="0"/>
    <n v="400"/>
    <n v="0"/>
    <n v="1"/>
    <x v="1"/>
    <n v="40"/>
    <n v="0"/>
    <n v="1"/>
    <x v="0"/>
    <n v="164000"/>
    <n v="1"/>
    <n v="139"/>
    <n v="0"/>
    <n v="1"/>
    <x v="0"/>
    <n v="0"/>
    <n v="1"/>
    <x v="0"/>
    <n v="91"/>
    <x v="0"/>
    <x v="0"/>
    <x v="0"/>
  </r>
  <r>
    <x v="18"/>
    <x v="0"/>
    <n v="0"/>
    <x v="0"/>
    <n v="200"/>
    <n v="1"/>
    <n v="0"/>
    <x v="0"/>
    <n v="60"/>
    <n v="0"/>
    <n v="1"/>
    <x v="0"/>
    <n v="300000"/>
    <n v="0.8"/>
    <n v="137"/>
    <n v="0"/>
    <n v="1"/>
    <x v="1"/>
    <n v="0"/>
    <n v="1"/>
    <x v="0"/>
    <n v="104"/>
    <x v="0"/>
    <x v="0"/>
    <x v="0"/>
  </r>
  <r>
    <x v="18"/>
    <x v="0"/>
    <n v="0"/>
    <x v="0"/>
    <n v="145"/>
    <n v="0"/>
    <n v="1"/>
    <x v="1"/>
    <n v="25"/>
    <n v="0"/>
    <n v="1"/>
    <x v="0"/>
    <n v="219000"/>
    <n v="1.2"/>
    <n v="137"/>
    <n v="1"/>
    <n v="0"/>
    <x v="1"/>
    <n v="1"/>
    <n v="0"/>
    <x v="1"/>
    <n v="170"/>
    <x v="1"/>
    <x v="1"/>
    <x v="1"/>
  </r>
  <r>
    <x v="18"/>
    <x v="1"/>
    <n v="1"/>
    <x v="1"/>
    <n v="582"/>
    <n v="1"/>
    <n v="0"/>
    <x v="0"/>
    <n v="35"/>
    <n v="0"/>
    <n v="1"/>
    <x v="0"/>
    <n v="122000"/>
    <n v="0.9"/>
    <n v="139"/>
    <n v="1"/>
    <n v="0"/>
    <x v="0"/>
    <n v="1"/>
    <n v="0"/>
    <x v="1"/>
    <n v="71"/>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1"/>
    <n v="1"/>
    <x v="1"/>
    <n v="582"/>
    <n v="1"/>
    <n v="0"/>
    <x v="0"/>
    <n v="35"/>
    <n v="0"/>
    <n v="1"/>
    <x v="0"/>
    <n v="122000"/>
    <n v="0.9"/>
    <n v="139"/>
    <n v="1"/>
    <n v="0"/>
    <x v="0"/>
    <n v="1"/>
    <n v="0"/>
    <x v="1"/>
    <n v="71"/>
    <x v="0"/>
    <x v="0"/>
    <x v="0"/>
  </r>
  <r>
    <x v="18"/>
    <x v="0"/>
    <n v="0"/>
    <x v="0"/>
    <n v="57"/>
    <n v="0"/>
    <n v="1"/>
    <x v="1"/>
    <n v="25"/>
    <n v="0"/>
    <n v="1"/>
    <x v="0"/>
    <n v="189000"/>
    <n v="1.3"/>
    <n v="132"/>
    <n v="1"/>
    <n v="0"/>
    <x v="0"/>
    <n v="1"/>
    <n v="0"/>
    <x v="1"/>
    <n v="205"/>
    <x v="0"/>
    <x v="0"/>
    <x v="0"/>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1"/>
    <n v="1"/>
    <x v="1"/>
    <n v="582"/>
    <n v="1"/>
    <n v="0"/>
    <x v="0"/>
    <n v="35"/>
    <n v="0"/>
    <n v="1"/>
    <x v="0"/>
    <n v="122000"/>
    <n v="0.9"/>
    <n v="139"/>
    <n v="1"/>
    <n v="0"/>
    <x v="1"/>
    <n v="1"/>
    <n v="0"/>
    <x v="1"/>
    <n v="71"/>
    <x v="0"/>
    <x v="0"/>
    <x v="0"/>
  </r>
  <r>
    <x v="18"/>
    <x v="0"/>
    <n v="0"/>
    <x v="0"/>
    <n v="133"/>
    <n v="0"/>
    <n v="1"/>
    <x v="1"/>
    <n v="60"/>
    <n v="1"/>
    <n v="0"/>
    <x v="1"/>
    <n v="219000"/>
    <n v="1"/>
    <n v="141"/>
    <n v="1"/>
    <n v="0"/>
    <x v="0"/>
    <n v="0"/>
    <n v="1"/>
    <x v="0"/>
    <n v="83"/>
    <x v="0"/>
    <x v="0"/>
    <x v="0"/>
  </r>
  <r>
    <x v="18"/>
    <x v="0"/>
    <n v="0"/>
    <x v="0"/>
    <n v="133"/>
    <n v="0"/>
    <n v="1"/>
    <x v="1"/>
    <n v="60"/>
    <n v="1"/>
    <n v="0"/>
    <x v="1"/>
    <n v="219000"/>
    <n v="1"/>
    <n v="141"/>
    <n v="1"/>
    <n v="0"/>
    <x v="0"/>
    <n v="0"/>
    <n v="1"/>
    <x v="0"/>
    <n v="83"/>
    <x v="0"/>
    <x v="0"/>
    <x v="0"/>
  </r>
  <r>
    <x v="18"/>
    <x v="0"/>
    <n v="0"/>
    <x v="0"/>
    <n v="145"/>
    <n v="0"/>
    <n v="1"/>
    <x v="1"/>
    <n v="25"/>
    <n v="0"/>
    <n v="1"/>
    <x v="0"/>
    <n v="219000"/>
    <n v="1.2"/>
    <n v="137"/>
    <n v="1"/>
    <n v="0"/>
    <x v="0"/>
    <n v="1"/>
    <n v="0"/>
    <x v="1"/>
    <n v="170"/>
    <x v="1"/>
    <x v="1"/>
    <x v="1"/>
  </r>
  <r>
    <x v="18"/>
    <x v="0"/>
    <n v="0"/>
    <x v="0"/>
    <n v="145"/>
    <n v="0"/>
    <n v="1"/>
    <x v="1"/>
    <n v="25"/>
    <n v="0"/>
    <n v="1"/>
    <x v="0"/>
    <n v="219000"/>
    <n v="1.2"/>
    <n v="137"/>
    <n v="1"/>
    <n v="0"/>
    <x v="0"/>
    <n v="1"/>
    <n v="0"/>
    <x v="1"/>
    <n v="170"/>
    <x v="1"/>
    <x v="1"/>
    <x v="1"/>
  </r>
  <r>
    <x v="18"/>
    <x v="0"/>
    <n v="0"/>
    <x v="0"/>
    <n v="200"/>
    <n v="1"/>
    <n v="0"/>
    <x v="0"/>
    <n v="60"/>
    <n v="0"/>
    <n v="1"/>
    <x v="0"/>
    <n v="300000"/>
    <n v="0.8"/>
    <n v="137"/>
    <n v="0"/>
    <n v="1"/>
    <x v="0"/>
    <n v="0"/>
    <n v="1"/>
    <x v="0"/>
    <n v="104"/>
    <x v="0"/>
    <x v="0"/>
    <x v="0"/>
  </r>
  <r>
    <x v="18"/>
    <x v="0"/>
    <n v="0"/>
    <x v="0"/>
    <n v="57"/>
    <n v="0"/>
    <n v="1"/>
    <x v="1"/>
    <n v="25"/>
    <n v="0"/>
    <n v="1"/>
    <x v="0"/>
    <n v="189000"/>
    <n v="1.3"/>
    <n v="132"/>
    <n v="1"/>
    <n v="0"/>
    <x v="1"/>
    <n v="1"/>
    <n v="0"/>
    <x v="1"/>
    <n v="205"/>
    <x v="0"/>
    <x v="0"/>
    <x v="0"/>
  </r>
  <r>
    <x v="18"/>
    <x v="1"/>
    <n v="1"/>
    <x v="1"/>
    <n v="582"/>
    <n v="1"/>
    <n v="0"/>
    <x v="0"/>
    <n v="35"/>
    <n v="0"/>
    <n v="1"/>
    <x v="0"/>
    <n v="122000"/>
    <n v="0.9"/>
    <n v="139"/>
    <n v="1"/>
    <n v="0"/>
    <x v="0"/>
    <n v="1"/>
    <n v="0"/>
    <x v="1"/>
    <n v="71"/>
    <x v="0"/>
    <x v="0"/>
    <x v="0"/>
  </r>
  <r>
    <x v="18"/>
    <x v="1"/>
    <n v="1"/>
    <x v="1"/>
    <n v="582"/>
    <n v="1"/>
    <n v="0"/>
    <x v="0"/>
    <n v="35"/>
    <n v="0"/>
    <n v="1"/>
    <x v="0"/>
    <n v="122000"/>
    <n v="0.9"/>
    <n v="139"/>
    <n v="1"/>
    <n v="0"/>
    <x v="0"/>
    <n v="1"/>
    <n v="0"/>
    <x v="1"/>
    <n v="71"/>
    <x v="0"/>
    <x v="0"/>
    <x v="0"/>
  </r>
  <r>
    <x v="18"/>
    <x v="0"/>
    <n v="0"/>
    <x v="0"/>
    <n v="145"/>
    <n v="0"/>
    <n v="1"/>
    <x v="1"/>
    <n v="25"/>
    <n v="0"/>
    <n v="1"/>
    <x v="0"/>
    <n v="210000"/>
    <n v="1.2"/>
    <n v="137"/>
    <n v="1"/>
    <n v="0"/>
    <x v="0"/>
    <n v="1"/>
    <n v="0"/>
    <x v="1"/>
    <n v="170"/>
    <x v="1"/>
    <x v="1"/>
    <x v="1"/>
  </r>
  <r>
    <x v="18"/>
    <x v="1"/>
    <n v="1"/>
    <x v="1"/>
    <n v="144"/>
    <n v="1"/>
    <n v="0"/>
    <x v="0"/>
    <n v="38"/>
    <n v="1"/>
    <n v="0"/>
    <x v="1"/>
    <n v="327000"/>
    <n v="0.7"/>
    <n v="142"/>
    <n v="0"/>
    <n v="1"/>
    <x v="0"/>
    <n v="0"/>
    <n v="1"/>
    <x v="0"/>
    <n v="83"/>
    <x v="0"/>
    <x v="0"/>
    <x v="0"/>
  </r>
  <r>
    <x v="18"/>
    <x v="0"/>
    <n v="0"/>
    <x v="0"/>
    <n v="133"/>
    <n v="0"/>
    <n v="1"/>
    <x v="1"/>
    <n v="60"/>
    <n v="1"/>
    <n v="0"/>
    <x v="1"/>
    <n v="219000"/>
    <n v="1"/>
    <n v="141"/>
    <n v="1"/>
    <n v="0"/>
    <x v="1"/>
    <n v="0"/>
    <n v="1"/>
    <x v="0"/>
    <n v="83"/>
    <x v="0"/>
    <x v="0"/>
    <x v="0"/>
  </r>
  <r>
    <x v="18"/>
    <x v="0"/>
    <n v="0"/>
    <x v="0"/>
    <n v="400"/>
    <n v="0"/>
    <n v="1"/>
    <x v="1"/>
    <n v="40"/>
    <n v="0"/>
    <n v="1"/>
    <x v="0"/>
    <n v="164000"/>
    <n v="1"/>
    <n v="139"/>
    <n v="0"/>
    <n v="1"/>
    <x v="0"/>
    <n v="0"/>
    <n v="1"/>
    <x v="0"/>
    <n v="91"/>
    <x v="0"/>
    <x v="0"/>
    <x v="0"/>
  </r>
  <r>
    <x v="18"/>
    <x v="1"/>
    <n v="1"/>
    <x v="1"/>
    <n v="582"/>
    <n v="1"/>
    <n v="0"/>
    <x v="0"/>
    <n v="35"/>
    <n v="0"/>
    <n v="1"/>
    <x v="0"/>
    <n v="122000"/>
    <n v="0.9"/>
    <n v="139"/>
    <n v="1"/>
    <n v="0"/>
    <x v="1"/>
    <n v="1"/>
    <n v="0"/>
    <x v="1"/>
    <n v="71"/>
    <x v="0"/>
    <x v="0"/>
    <x v="0"/>
  </r>
  <r>
    <x v="18"/>
    <x v="1"/>
    <n v="1"/>
    <x v="1"/>
    <n v="144"/>
    <n v="1"/>
    <n v="0"/>
    <x v="0"/>
    <n v="38"/>
    <n v="1"/>
    <n v="0"/>
    <x v="1"/>
    <n v="451000"/>
    <n v="0.7"/>
    <n v="142"/>
    <n v="1"/>
    <n v="0"/>
    <x v="0"/>
    <n v="0"/>
    <n v="1"/>
    <x v="0"/>
    <n v="83"/>
    <x v="0"/>
    <x v="0"/>
    <x v="0"/>
  </r>
  <r>
    <x v="18"/>
    <x v="0"/>
    <n v="0"/>
    <x v="0"/>
    <n v="145"/>
    <n v="0"/>
    <n v="1"/>
    <x v="1"/>
    <n v="25"/>
    <n v="0"/>
    <n v="1"/>
    <x v="0"/>
    <n v="219000"/>
    <n v="1.2"/>
    <n v="137"/>
    <n v="1"/>
    <n v="0"/>
    <x v="0"/>
    <n v="1"/>
    <n v="0"/>
    <x v="1"/>
    <n v="170"/>
    <x v="1"/>
    <x v="1"/>
    <x v="1"/>
  </r>
  <r>
    <x v="18"/>
    <x v="1"/>
    <n v="1"/>
    <x v="1"/>
    <n v="144"/>
    <n v="1"/>
    <n v="0"/>
    <x v="0"/>
    <n v="38"/>
    <n v="1"/>
    <n v="0"/>
    <x v="1"/>
    <n v="327000"/>
    <n v="0.7"/>
    <n v="142"/>
    <n v="0"/>
    <n v="1"/>
    <x v="0"/>
    <n v="0"/>
    <n v="1"/>
    <x v="0"/>
    <n v="83"/>
    <x v="0"/>
    <x v="0"/>
    <x v="0"/>
  </r>
  <r>
    <x v="18"/>
    <x v="0"/>
    <n v="0"/>
    <x v="0"/>
    <n v="145"/>
    <n v="0"/>
    <n v="1"/>
    <x v="1"/>
    <n v="25"/>
    <n v="0"/>
    <n v="1"/>
    <x v="0"/>
    <n v="219000"/>
    <n v="1.2"/>
    <n v="137"/>
    <n v="1"/>
    <n v="0"/>
    <x v="1"/>
    <n v="1"/>
    <n v="0"/>
    <x v="1"/>
    <n v="170"/>
    <x v="1"/>
    <x v="1"/>
    <x v="1"/>
  </r>
  <r>
    <x v="18"/>
    <x v="0"/>
    <n v="0"/>
    <x v="0"/>
    <n v="133"/>
    <n v="0"/>
    <n v="1"/>
    <x v="1"/>
    <n v="60"/>
    <n v="1"/>
    <n v="0"/>
    <x v="1"/>
    <n v="219000"/>
    <n v="1"/>
    <n v="141"/>
    <n v="1"/>
    <n v="0"/>
    <x v="0"/>
    <n v="0"/>
    <n v="1"/>
    <x v="0"/>
    <n v="83"/>
    <x v="0"/>
    <x v="0"/>
    <x v="0"/>
  </r>
  <r>
    <x v="18"/>
    <x v="1"/>
    <n v="1"/>
    <x v="1"/>
    <n v="582"/>
    <n v="1"/>
    <n v="0"/>
    <x v="0"/>
    <n v="25"/>
    <n v="0"/>
    <n v="1"/>
    <x v="0"/>
    <n v="504000"/>
    <n v="1"/>
    <n v="138"/>
    <n v="1"/>
    <n v="0"/>
    <x v="0"/>
    <n v="0"/>
    <n v="1"/>
    <x v="0"/>
    <n v="205"/>
    <x v="0"/>
    <x v="0"/>
    <x v="0"/>
  </r>
  <r>
    <x v="18"/>
    <x v="1"/>
    <n v="1"/>
    <x v="1"/>
    <n v="582"/>
    <n v="1"/>
    <n v="0"/>
    <x v="0"/>
    <n v="25"/>
    <n v="0"/>
    <n v="1"/>
    <x v="0"/>
    <n v="504000"/>
    <n v="1"/>
    <n v="138"/>
    <n v="1"/>
    <n v="0"/>
    <x v="0"/>
    <n v="0"/>
    <n v="1"/>
    <x v="0"/>
    <n v="205"/>
    <x v="0"/>
    <x v="0"/>
    <x v="0"/>
  </r>
  <r>
    <x v="18"/>
    <x v="0"/>
    <n v="0"/>
    <x v="0"/>
    <n v="145"/>
    <n v="0"/>
    <n v="1"/>
    <x v="1"/>
    <n v="25"/>
    <n v="0"/>
    <n v="1"/>
    <x v="0"/>
    <n v="219000"/>
    <n v="1.2"/>
    <n v="137"/>
    <n v="1"/>
    <n v="0"/>
    <x v="0"/>
    <n v="1"/>
    <n v="0"/>
    <x v="1"/>
    <n v="170"/>
    <x v="1"/>
    <x v="1"/>
    <x v="1"/>
  </r>
  <r>
    <x v="18"/>
    <x v="1"/>
    <n v="1"/>
    <x v="1"/>
    <n v="582"/>
    <n v="1"/>
    <n v="0"/>
    <x v="0"/>
    <n v="35"/>
    <n v="0"/>
    <n v="1"/>
    <x v="0"/>
    <n v="122000"/>
    <n v="0.9"/>
    <n v="139"/>
    <n v="1"/>
    <n v="0"/>
    <x v="0"/>
    <n v="1"/>
    <n v="0"/>
    <x v="1"/>
    <n v="71"/>
    <x v="0"/>
    <x v="0"/>
    <x v="0"/>
  </r>
  <r>
    <x v="19"/>
    <x v="1"/>
    <n v="1"/>
    <x v="1"/>
    <n v="66"/>
    <n v="1"/>
    <n v="0"/>
    <x v="0"/>
    <n v="20"/>
    <n v="0"/>
    <n v="1"/>
    <x v="0"/>
    <n v="742000"/>
    <n v="2.4"/>
    <n v="134"/>
    <n v="1"/>
    <n v="0"/>
    <x v="0"/>
    <n v="0"/>
    <n v="1"/>
    <x v="0"/>
    <n v="135"/>
    <x v="1"/>
    <x v="1"/>
    <x v="1"/>
  </r>
  <r>
    <x v="19"/>
    <x v="0"/>
    <n v="0"/>
    <x v="0"/>
    <n v="280"/>
    <n v="1"/>
    <n v="0"/>
    <x v="0"/>
    <n v="30"/>
    <n v="1"/>
    <n v="0"/>
    <x v="1"/>
    <n v="244000"/>
    <n v="1.6"/>
    <n v="130"/>
    <n v="0"/>
    <n v="1"/>
    <x v="0"/>
    <n v="0"/>
    <n v="1"/>
    <x v="0"/>
    <n v="193"/>
    <x v="1"/>
    <x v="1"/>
    <x v="1"/>
  </r>
  <r>
    <x v="19"/>
    <x v="1"/>
    <n v="1"/>
    <x v="1"/>
    <n v="748"/>
    <n v="1"/>
    <n v="0"/>
    <x v="0"/>
    <n v="20"/>
    <n v="0"/>
    <n v="1"/>
    <x v="0"/>
    <n v="70000"/>
    <n v="2.4"/>
    <n v="134"/>
    <n v="1"/>
    <n v="0"/>
    <x v="1"/>
    <n v="0"/>
    <n v="1"/>
    <x v="0"/>
    <n v="135"/>
    <x v="1"/>
    <x v="1"/>
    <x v="1"/>
  </r>
  <r>
    <x v="19"/>
    <x v="0"/>
    <n v="0"/>
    <x v="0"/>
    <n v="129"/>
    <n v="0"/>
    <n v="1"/>
    <x v="1"/>
    <n v="45"/>
    <n v="1"/>
    <n v="0"/>
    <x v="1"/>
    <n v="305000"/>
    <n v="1.1000000000000001"/>
    <n v="137"/>
    <n v="1"/>
    <n v="0"/>
    <x v="0"/>
    <n v="1"/>
    <n v="0"/>
    <x v="1"/>
    <n v="121"/>
    <x v="0"/>
    <x v="0"/>
    <x v="0"/>
  </r>
  <r>
    <x v="19"/>
    <x v="0"/>
    <n v="0"/>
    <x v="0"/>
    <n v="176"/>
    <n v="1"/>
    <n v="0"/>
    <x v="0"/>
    <n v="25"/>
    <n v="0"/>
    <n v="1"/>
    <x v="0"/>
    <n v="221000"/>
    <n v="1"/>
    <n v="136"/>
    <n v="1"/>
    <n v="0"/>
    <x v="0"/>
    <n v="0"/>
    <n v="1"/>
    <x v="0"/>
    <n v="150"/>
    <x v="1"/>
    <x v="1"/>
    <x v="1"/>
  </r>
  <r>
    <x v="19"/>
    <x v="1"/>
    <n v="1"/>
    <x v="1"/>
    <n v="68"/>
    <n v="1"/>
    <n v="0"/>
    <x v="0"/>
    <n v="20"/>
    <n v="0"/>
    <n v="1"/>
    <x v="0"/>
    <n v="70000"/>
    <n v="2.4"/>
    <n v="134"/>
    <n v="1"/>
    <n v="0"/>
    <x v="0"/>
    <n v="0"/>
    <n v="1"/>
    <x v="0"/>
    <n v="135"/>
    <x v="1"/>
    <x v="1"/>
    <x v="1"/>
  </r>
  <r>
    <x v="19"/>
    <x v="0"/>
    <n v="0"/>
    <x v="0"/>
    <n v="281"/>
    <n v="1"/>
    <n v="0"/>
    <x v="0"/>
    <n v="25"/>
    <n v="1"/>
    <n v="0"/>
    <x v="1"/>
    <n v="302000"/>
    <n v="1"/>
    <n v="141"/>
    <n v="0"/>
    <n v="1"/>
    <x v="0"/>
    <n v="0"/>
    <n v="1"/>
    <x v="0"/>
    <n v="78"/>
    <x v="1"/>
    <x v="1"/>
    <x v="1"/>
  </r>
  <r>
    <x v="19"/>
    <x v="0"/>
    <n v="0"/>
    <x v="0"/>
    <n v="176"/>
    <n v="1"/>
    <n v="0"/>
    <x v="0"/>
    <n v="20"/>
    <n v="0"/>
    <n v="1"/>
    <x v="0"/>
    <n v="70000"/>
    <n v="2.4"/>
    <n v="134"/>
    <n v="1"/>
    <n v="0"/>
    <x v="1"/>
    <n v="0"/>
    <n v="1"/>
    <x v="0"/>
    <n v="135"/>
    <x v="1"/>
    <x v="1"/>
    <x v="1"/>
  </r>
  <r>
    <x v="19"/>
    <x v="0"/>
    <n v="0"/>
    <x v="0"/>
    <n v="129"/>
    <n v="0"/>
    <n v="1"/>
    <x v="1"/>
    <n v="45"/>
    <n v="1"/>
    <n v="0"/>
    <x v="1"/>
    <n v="305000"/>
    <n v="1.1000000000000001"/>
    <n v="137"/>
    <n v="1"/>
    <n v="0"/>
    <x v="0"/>
    <n v="1"/>
    <n v="0"/>
    <x v="1"/>
    <n v="121"/>
    <x v="0"/>
    <x v="0"/>
    <x v="0"/>
  </r>
  <r>
    <x v="19"/>
    <x v="0"/>
    <n v="0"/>
    <x v="0"/>
    <n v="129"/>
    <n v="0"/>
    <n v="1"/>
    <x v="1"/>
    <n v="25"/>
    <n v="1"/>
    <n v="0"/>
    <x v="1"/>
    <n v="181000"/>
    <n v="1.1000000000000001"/>
    <n v="144"/>
    <n v="1"/>
    <n v="0"/>
    <x v="0"/>
    <n v="0"/>
    <n v="1"/>
    <x v="0"/>
    <n v="121"/>
    <x v="0"/>
    <x v="0"/>
    <x v="0"/>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29"/>
    <n v="0"/>
    <n v="1"/>
    <x v="1"/>
    <n v="45"/>
    <n v="1"/>
    <n v="0"/>
    <x v="1"/>
    <n v="362000"/>
    <n v="1.1000000000000001"/>
    <n v="139"/>
    <n v="1"/>
    <n v="0"/>
    <x v="1"/>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0"/>
    <n v="0"/>
    <x v="0"/>
    <n v="280"/>
    <n v="1"/>
    <n v="0"/>
    <x v="0"/>
    <n v="25"/>
    <n v="1"/>
    <n v="0"/>
    <x v="1"/>
    <n v="302000"/>
    <n v="1"/>
    <n v="141"/>
    <n v="0"/>
    <n v="1"/>
    <x v="1"/>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76"/>
    <n v="1"/>
    <n v="0"/>
    <x v="0"/>
    <n v="25"/>
    <n v="0"/>
    <n v="1"/>
    <x v="0"/>
    <n v="221000"/>
    <n v="1"/>
    <n v="136"/>
    <n v="1"/>
    <n v="0"/>
    <x v="1"/>
    <n v="1"/>
    <n v="0"/>
    <x v="1"/>
    <n v="150"/>
    <x v="1"/>
    <x v="1"/>
    <x v="1"/>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280"/>
    <n v="1"/>
    <n v="0"/>
    <x v="0"/>
    <n v="25"/>
    <n v="1"/>
    <n v="0"/>
    <x v="1"/>
    <n v="302000"/>
    <n v="1"/>
    <n v="141"/>
    <n v="0"/>
    <n v="1"/>
    <x v="1"/>
    <n v="0"/>
    <n v="1"/>
    <x v="0"/>
    <n v="78"/>
    <x v="1"/>
    <x v="1"/>
    <x v="1"/>
  </r>
  <r>
    <x v="19"/>
    <x v="1"/>
    <n v="1"/>
    <x v="1"/>
    <n v="66"/>
    <n v="1"/>
    <n v="0"/>
    <x v="0"/>
    <n v="20"/>
    <n v="0"/>
    <n v="1"/>
    <x v="0"/>
    <n v="70000"/>
    <n v="2.4"/>
    <n v="134"/>
    <n v="1"/>
    <n v="0"/>
    <x v="1"/>
    <n v="0"/>
    <n v="1"/>
    <x v="0"/>
    <n v="135"/>
    <x v="1"/>
    <x v="1"/>
    <x v="1"/>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0"/>
    <n v="0"/>
    <x v="0"/>
    <n v="176"/>
    <n v="1"/>
    <n v="0"/>
    <x v="0"/>
    <n v="25"/>
    <n v="0"/>
    <n v="1"/>
    <x v="0"/>
    <n v="221000"/>
    <n v="1"/>
    <n v="136"/>
    <n v="1"/>
    <n v="0"/>
    <x v="1"/>
    <n v="1"/>
    <n v="0"/>
    <x v="1"/>
    <n v="150"/>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280"/>
    <n v="1"/>
    <n v="0"/>
    <x v="0"/>
    <n v="25"/>
    <n v="1"/>
    <n v="0"/>
    <x v="1"/>
    <n v="302000"/>
    <n v="1"/>
    <n v="141"/>
    <n v="0"/>
    <n v="1"/>
    <x v="0"/>
    <n v="0"/>
    <n v="1"/>
    <x v="0"/>
    <n v="78"/>
    <x v="1"/>
    <x v="1"/>
    <x v="1"/>
  </r>
  <r>
    <x v="19"/>
    <x v="1"/>
    <n v="1"/>
    <x v="1"/>
    <n v="66"/>
    <n v="1"/>
    <n v="0"/>
    <x v="0"/>
    <n v="20"/>
    <n v="0"/>
    <n v="1"/>
    <x v="0"/>
    <n v="70000"/>
    <n v="2.4"/>
    <n v="134"/>
    <n v="1"/>
    <n v="0"/>
    <x v="1"/>
    <n v="0"/>
    <n v="1"/>
    <x v="0"/>
    <n v="135"/>
    <x v="1"/>
    <x v="1"/>
    <x v="1"/>
  </r>
  <r>
    <x v="19"/>
    <x v="0"/>
    <n v="0"/>
    <x v="0"/>
    <n v="129"/>
    <n v="0"/>
    <n v="1"/>
    <x v="1"/>
    <n v="45"/>
    <n v="1"/>
    <n v="0"/>
    <x v="1"/>
    <n v="362000"/>
    <n v="1.1000000000000001"/>
    <n v="139"/>
    <n v="1"/>
    <n v="0"/>
    <x v="0"/>
    <n v="1"/>
    <n v="0"/>
    <x v="1"/>
    <n v="121"/>
    <x v="0"/>
    <x v="0"/>
    <x v="0"/>
  </r>
  <r>
    <x v="19"/>
    <x v="0"/>
    <n v="0"/>
    <x v="0"/>
    <n v="129"/>
    <n v="0"/>
    <n v="1"/>
    <x v="1"/>
    <n v="45"/>
    <n v="1"/>
    <n v="0"/>
    <x v="1"/>
    <n v="362000"/>
    <n v="1.1000000000000001"/>
    <n v="139"/>
    <n v="1"/>
    <n v="0"/>
    <x v="0"/>
    <n v="1"/>
    <n v="0"/>
    <x v="1"/>
    <n v="121"/>
    <x v="0"/>
    <x v="0"/>
    <x v="0"/>
  </r>
  <r>
    <x v="19"/>
    <x v="1"/>
    <n v="1"/>
    <x v="1"/>
    <n v="66"/>
    <n v="1"/>
    <n v="0"/>
    <x v="0"/>
    <n v="20"/>
    <n v="0"/>
    <n v="1"/>
    <x v="0"/>
    <n v="70000"/>
    <n v="2.4"/>
    <n v="134"/>
    <n v="1"/>
    <n v="0"/>
    <x v="0"/>
    <n v="0"/>
    <n v="1"/>
    <x v="0"/>
    <n v="135"/>
    <x v="1"/>
    <x v="1"/>
    <x v="1"/>
  </r>
  <r>
    <x v="19"/>
    <x v="0"/>
    <n v="0"/>
    <x v="0"/>
    <n v="129"/>
    <n v="0"/>
    <n v="1"/>
    <x v="1"/>
    <n v="45"/>
    <n v="1"/>
    <n v="0"/>
    <x v="1"/>
    <n v="362000"/>
    <n v="1.1000000000000001"/>
    <n v="139"/>
    <n v="1"/>
    <n v="0"/>
    <x v="0"/>
    <n v="1"/>
    <n v="0"/>
    <x v="1"/>
    <n v="121"/>
    <x v="0"/>
    <x v="0"/>
    <x v="0"/>
  </r>
  <r>
    <x v="19"/>
    <x v="0"/>
    <n v="0"/>
    <x v="0"/>
    <n v="176"/>
    <n v="1"/>
    <n v="0"/>
    <x v="0"/>
    <n v="25"/>
    <n v="0"/>
    <n v="1"/>
    <x v="0"/>
    <n v="221000"/>
    <n v="1"/>
    <n v="136"/>
    <n v="1"/>
    <n v="0"/>
    <x v="0"/>
    <n v="1"/>
    <n v="0"/>
    <x v="1"/>
    <n v="150"/>
    <x v="1"/>
    <x v="1"/>
    <x v="1"/>
  </r>
  <r>
    <x v="19"/>
    <x v="1"/>
    <n v="1"/>
    <x v="1"/>
    <n v="66"/>
    <n v="1"/>
    <n v="0"/>
    <x v="0"/>
    <n v="20"/>
    <n v="0"/>
    <n v="1"/>
    <x v="0"/>
    <n v="70000"/>
    <n v="2.4"/>
    <n v="134"/>
    <n v="1"/>
    <n v="0"/>
    <x v="0"/>
    <n v="0"/>
    <n v="1"/>
    <x v="0"/>
    <n v="135"/>
    <x v="1"/>
    <x v="1"/>
    <x v="1"/>
  </r>
  <r>
    <x v="19"/>
    <x v="0"/>
    <n v="0"/>
    <x v="0"/>
    <n v="280"/>
    <n v="1"/>
    <n v="0"/>
    <x v="0"/>
    <n v="25"/>
    <n v="1"/>
    <n v="0"/>
    <x v="1"/>
    <n v="302000"/>
    <n v="1"/>
    <n v="141"/>
    <n v="0"/>
    <n v="1"/>
    <x v="0"/>
    <n v="0"/>
    <n v="1"/>
    <x v="0"/>
    <n v="78"/>
    <x v="1"/>
    <x v="1"/>
    <x v="1"/>
  </r>
  <r>
    <x v="19"/>
    <x v="0"/>
    <n v="0"/>
    <x v="0"/>
    <n v="129"/>
    <n v="0"/>
    <n v="1"/>
    <x v="1"/>
    <n v="45"/>
    <n v="1"/>
    <n v="0"/>
    <x v="1"/>
    <n v="362000"/>
    <n v="1.1000000000000001"/>
    <n v="139"/>
    <n v="1"/>
    <n v="0"/>
    <x v="1"/>
    <n v="1"/>
    <n v="0"/>
    <x v="1"/>
    <n v="121"/>
    <x v="0"/>
    <x v="0"/>
    <x v="0"/>
  </r>
  <r>
    <x v="20"/>
    <x v="0"/>
    <n v="0"/>
    <x v="0"/>
    <n v="754"/>
    <n v="1"/>
    <n v="0"/>
    <x v="0"/>
    <n v="40"/>
    <n v="1"/>
    <n v="0"/>
    <x v="1"/>
    <n v="328000"/>
    <n v="1.2"/>
    <n v="126"/>
    <n v="1"/>
    <n v="0"/>
    <x v="0"/>
    <n v="0"/>
    <n v="1"/>
    <x v="0"/>
    <n v="90"/>
    <x v="0"/>
    <x v="0"/>
    <x v="0"/>
  </r>
  <r>
    <x v="20"/>
    <x v="0"/>
    <n v="0"/>
    <x v="0"/>
    <n v="34"/>
    <n v="0"/>
    <n v="1"/>
    <x v="1"/>
    <n v="20"/>
    <n v="0"/>
    <n v="1"/>
    <x v="0"/>
    <n v="204000"/>
    <n v="0.7"/>
    <n v="139"/>
    <n v="1"/>
    <n v="0"/>
    <x v="0"/>
    <n v="1"/>
    <n v="0"/>
    <x v="1"/>
    <n v="73"/>
    <x v="1"/>
    <x v="1"/>
    <x v="1"/>
  </r>
  <r>
    <x v="20"/>
    <x v="0"/>
    <n v="0"/>
    <x v="0"/>
    <n v="47"/>
    <n v="1"/>
    <n v="0"/>
    <x v="0"/>
    <n v="20"/>
    <n v="0"/>
    <n v="1"/>
    <x v="0"/>
    <n v="336000"/>
    <n v="0.7"/>
    <n v="139"/>
    <n v="1"/>
    <n v="0"/>
    <x v="0"/>
    <n v="0"/>
    <n v="1"/>
    <x v="0"/>
    <n v="73"/>
    <x v="1"/>
    <x v="1"/>
    <x v="1"/>
  </r>
  <r>
    <x v="20"/>
    <x v="1"/>
    <n v="1"/>
    <x v="1"/>
    <n v="582"/>
    <n v="0"/>
    <n v="1"/>
    <x v="1"/>
    <n v="40"/>
    <n v="0"/>
    <n v="1"/>
    <x v="0"/>
    <n v="242000"/>
    <n v="3.7"/>
    <n v="134"/>
    <n v="1"/>
    <n v="0"/>
    <x v="0"/>
    <n v="0"/>
    <n v="1"/>
    <x v="0"/>
    <n v="96"/>
    <x v="1"/>
    <x v="1"/>
    <x v="1"/>
  </r>
  <r>
    <x v="20"/>
    <x v="1"/>
    <n v="1"/>
    <x v="1"/>
    <n v="582"/>
    <n v="0"/>
    <n v="1"/>
    <x v="1"/>
    <n v="40"/>
    <n v="0"/>
    <n v="1"/>
    <x v="0"/>
    <n v="242000"/>
    <n v="3.7"/>
    <n v="134"/>
    <n v="1"/>
    <n v="0"/>
    <x v="0"/>
    <n v="0"/>
    <n v="1"/>
    <x v="0"/>
    <n v="96"/>
    <x v="1"/>
    <x v="1"/>
    <x v="1"/>
  </r>
  <r>
    <x v="20"/>
    <x v="1"/>
    <n v="1"/>
    <x v="1"/>
    <n v="582"/>
    <n v="0"/>
    <n v="1"/>
    <x v="1"/>
    <n v="40"/>
    <n v="0"/>
    <n v="1"/>
    <x v="0"/>
    <n v="242000"/>
    <n v="3.7"/>
    <n v="134"/>
    <n v="1"/>
    <n v="0"/>
    <x v="0"/>
    <n v="0"/>
    <n v="1"/>
    <x v="0"/>
    <n v="96"/>
    <x v="1"/>
    <x v="1"/>
    <x v="1"/>
  </r>
  <r>
    <x v="20"/>
    <x v="1"/>
    <n v="1"/>
    <x v="1"/>
    <n v="2656"/>
    <n v="1"/>
    <n v="0"/>
    <x v="0"/>
    <n v="38"/>
    <n v="0"/>
    <n v="1"/>
    <x v="0"/>
    <n v="329000"/>
    <n v="3"/>
    <n v="142"/>
    <n v="0"/>
    <n v="1"/>
    <x v="0"/>
    <n v="0"/>
    <n v="1"/>
    <x v="0"/>
    <n v="30"/>
    <x v="1"/>
    <x v="1"/>
    <x v="1"/>
  </r>
  <r>
    <x v="20"/>
    <x v="1"/>
    <n v="1"/>
    <x v="1"/>
    <n v="582"/>
    <n v="0"/>
    <n v="1"/>
    <x v="1"/>
    <n v="30"/>
    <n v="1"/>
    <n v="0"/>
    <x v="1"/>
    <n v="127000"/>
    <n v="0.9"/>
    <n v="145"/>
    <n v="0"/>
    <n v="1"/>
    <x v="1"/>
    <n v="0"/>
    <n v="1"/>
    <x v="0"/>
    <n v="95"/>
    <x v="0"/>
    <x v="0"/>
    <x v="0"/>
  </r>
  <r>
    <x v="20"/>
    <x v="1"/>
    <n v="1"/>
    <x v="1"/>
    <n v="897"/>
    <n v="1"/>
    <n v="0"/>
    <x v="0"/>
    <n v="40"/>
    <n v="0"/>
    <n v="1"/>
    <x v="0"/>
    <n v="270000"/>
    <n v="1"/>
    <n v="133"/>
    <n v="0"/>
    <n v="1"/>
    <x v="1"/>
    <n v="0"/>
    <n v="1"/>
    <x v="0"/>
    <n v="80"/>
    <x v="0"/>
    <x v="0"/>
    <x v="0"/>
  </r>
  <r>
    <x v="20"/>
    <x v="0"/>
    <n v="0"/>
    <x v="0"/>
    <n v="319"/>
    <n v="1"/>
    <n v="0"/>
    <x v="0"/>
    <n v="60"/>
    <n v="0"/>
    <n v="1"/>
    <x v="0"/>
    <n v="454000"/>
    <n v="1.1000000000000001"/>
    <n v="131"/>
    <n v="1"/>
    <n v="0"/>
    <x v="1"/>
    <n v="1"/>
    <n v="0"/>
    <x v="1"/>
    <n v="10"/>
    <x v="1"/>
    <x v="1"/>
    <x v="1"/>
  </r>
  <r>
    <x v="20"/>
    <x v="1"/>
    <n v="1"/>
    <x v="1"/>
    <n v="1896"/>
    <n v="1"/>
    <n v="0"/>
    <x v="0"/>
    <n v="38"/>
    <n v="0"/>
    <n v="1"/>
    <x v="0"/>
    <n v="329000"/>
    <n v="0.6"/>
    <n v="142"/>
    <n v="0"/>
    <n v="1"/>
    <x v="0"/>
    <n v="0"/>
    <n v="1"/>
    <x v="0"/>
    <n v="172"/>
    <x v="1"/>
    <x v="1"/>
    <x v="1"/>
  </r>
  <r>
    <x v="20"/>
    <x v="1"/>
    <n v="1"/>
    <x v="1"/>
    <n v="59"/>
    <n v="0"/>
    <n v="1"/>
    <x v="1"/>
    <n v="38"/>
    <n v="1"/>
    <n v="0"/>
    <x v="1"/>
    <n v="304000"/>
    <n v="3.5"/>
    <n v="136"/>
    <n v="1"/>
    <n v="0"/>
    <x v="1"/>
    <n v="1"/>
    <n v="0"/>
    <x v="1"/>
    <n v="187"/>
    <x v="0"/>
    <x v="0"/>
    <x v="0"/>
  </r>
  <r>
    <x v="20"/>
    <x v="1"/>
    <n v="1"/>
    <x v="1"/>
    <n v="253"/>
    <n v="1"/>
    <n v="0"/>
    <x v="0"/>
    <n v="35"/>
    <n v="0"/>
    <n v="1"/>
    <x v="0"/>
    <n v="226000"/>
    <n v="1.7"/>
    <n v="140"/>
    <n v="1"/>
    <n v="0"/>
    <x v="0"/>
    <n v="0"/>
    <n v="1"/>
    <x v="0"/>
    <n v="250"/>
    <x v="0"/>
    <x v="0"/>
    <x v="0"/>
  </r>
  <r>
    <x v="20"/>
    <x v="0"/>
    <n v="0"/>
    <x v="0"/>
    <n v="260"/>
    <n v="1"/>
    <n v="0"/>
    <x v="0"/>
    <n v="38"/>
    <n v="0"/>
    <n v="1"/>
    <x v="0"/>
    <n v="252000"/>
    <n v="2.2000000000000002"/>
    <n v="132"/>
    <n v="1"/>
    <n v="0"/>
    <x v="0"/>
    <n v="1"/>
    <n v="0"/>
    <x v="1"/>
    <n v="45"/>
    <x v="1"/>
    <x v="1"/>
    <x v="1"/>
  </r>
  <r>
    <x v="20"/>
    <x v="1"/>
    <n v="1"/>
    <x v="1"/>
    <n v="1896"/>
    <n v="0"/>
    <n v="1"/>
    <x v="1"/>
    <n v="38"/>
    <n v="0"/>
    <n v="1"/>
    <x v="0"/>
    <n v="224000"/>
    <n v="2.5"/>
    <n v="134"/>
    <n v="1"/>
    <n v="0"/>
    <x v="0"/>
    <n v="0"/>
    <n v="1"/>
    <x v="0"/>
    <n v="172"/>
    <x v="1"/>
    <x v="1"/>
    <x v="1"/>
  </r>
  <r>
    <x v="20"/>
    <x v="0"/>
    <n v="0"/>
    <x v="0"/>
    <n v="146"/>
    <n v="1"/>
    <n v="0"/>
    <x v="0"/>
    <n v="45"/>
    <n v="1"/>
    <n v="0"/>
    <x v="1"/>
    <n v="250000"/>
    <n v="6.1"/>
    <n v="131"/>
    <n v="1"/>
    <n v="0"/>
    <x v="0"/>
    <n v="0"/>
    <n v="1"/>
    <x v="0"/>
    <n v="107"/>
    <x v="0"/>
    <x v="0"/>
    <x v="0"/>
  </r>
  <r>
    <x v="20"/>
    <x v="0"/>
    <n v="0"/>
    <x v="0"/>
    <n v="617"/>
    <n v="0"/>
    <n v="1"/>
    <x v="1"/>
    <n v="40"/>
    <n v="0"/>
    <n v="1"/>
    <x v="0"/>
    <n v="216000"/>
    <n v="0.6"/>
    <n v="138"/>
    <n v="1"/>
    <n v="0"/>
    <x v="0"/>
    <n v="1"/>
    <n v="0"/>
    <x v="1"/>
    <n v="54"/>
    <x v="0"/>
    <x v="0"/>
    <x v="0"/>
  </r>
  <r>
    <x v="20"/>
    <x v="0"/>
    <n v="0"/>
    <x v="0"/>
    <n v="2281"/>
    <n v="0"/>
    <n v="1"/>
    <x v="1"/>
    <n v="40"/>
    <n v="0"/>
    <n v="1"/>
    <x v="0"/>
    <n v="203000"/>
    <n v="1"/>
    <n v="141"/>
    <n v="1"/>
    <n v="0"/>
    <x v="0"/>
    <n v="0"/>
    <n v="1"/>
    <x v="0"/>
    <n v="187"/>
    <x v="0"/>
    <x v="0"/>
    <x v="0"/>
  </r>
  <r>
    <x v="20"/>
    <x v="0"/>
    <n v="0"/>
    <x v="0"/>
    <n v="47"/>
    <n v="0"/>
    <n v="1"/>
    <x v="1"/>
    <n v="38"/>
    <n v="0"/>
    <n v="1"/>
    <x v="0"/>
    <n v="224000"/>
    <n v="0.7"/>
    <n v="137"/>
    <n v="1"/>
    <n v="0"/>
    <x v="0"/>
    <n v="0"/>
    <n v="1"/>
    <x v="0"/>
    <n v="73"/>
    <x v="1"/>
    <x v="1"/>
    <x v="1"/>
  </r>
  <r>
    <x v="20"/>
    <x v="1"/>
    <n v="1"/>
    <x v="1"/>
    <n v="582"/>
    <n v="0"/>
    <n v="1"/>
    <x v="1"/>
    <n v="30"/>
    <n v="1"/>
    <n v="0"/>
    <x v="1"/>
    <n v="127000"/>
    <n v="0.9"/>
    <n v="145"/>
    <n v="0"/>
    <n v="1"/>
    <x v="0"/>
    <n v="0"/>
    <n v="1"/>
    <x v="0"/>
    <n v="95"/>
    <x v="0"/>
    <x v="0"/>
    <x v="0"/>
  </r>
  <r>
    <x v="20"/>
    <x v="0"/>
    <n v="0"/>
    <x v="0"/>
    <n v="96"/>
    <n v="0"/>
    <n v="1"/>
    <x v="1"/>
    <n v="30"/>
    <n v="1"/>
    <n v="0"/>
    <x v="1"/>
    <n v="127000"/>
    <n v="0.9"/>
    <n v="145"/>
    <n v="0"/>
    <n v="1"/>
    <x v="1"/>
    <n v="0"/>
    <n v="1"/>
    <x v="0"/>
    <n v="94"/>
    <x v="0"/>
    <x v="0"/>
    <x v="0"/>
  </r>
  <r>
    <x v="20"/>
    <x v="1"/>
    <n v="1"/>
    <x v="1"/>
    <n v="68"/>
    <n v="0"/>
    <n v="1"/>
    <x v="1"/>
    <n v="20"/>
    <n v="0"/>
    <n v="1"/>
    <x v="0"/>
    <n v="325000"/>
    <n v="2.9"/>
    <n v="127"/>
    <n v="1"/>
    <n v="0"/>
    <x v="1"/>
    <n v="1"/>
    <n v="0"/>
    <x v="1"/>
    <n v="64"/>
    <x v="1"/>
    <x v="1"/>
    <x v="1"/>
  </r>
  <r>
    <x v="20"/>
    <x v="1"/>
    <n v="1"/>
    <x v="1"/>
    <n v="2656"/>
    <n v="0"/>
    <n v="1"/>
    <x v="1"/>
    <n v="40"/>
    <n v="0"/>
    <n v="1"/>
    <x v="0"/>
    <n v="286000"/>
    <n v="2.2999999999999998"/>
    <n v="131"/>
    <n v="0"/>
    <n v="1"/>
    <x v="0"/>
    <n v="0"/>
    <n v="1"/>
    <x v="0"/>
    <n v="30"/>
    <x v="0"/>
    <x v="0"/>
    <x v="0"/>
  </r>
  <r>
    <x v="20"/>
    <x v="1"/>
    <n v="1"/>
    <x v="1"/>
    <n v="189"/>
    <n v="1"/>
    <n v="0"/>
    <x v="0"/>
    <n v="30"/>
    <n v="0"/>
    <n v="1"/>
    <x v="0"/>
    <n v="305000"/>
    <n v="2.2999999999999998"/>
    <n v="137"/>
    <n v="1"/>
    <n v="0"/>
    <x v="1"/>
    <n v="0"/>
    <n v="1"/>
    <x v="0"/>
    <n v="30"/>
    <x v="0"/>
    <x v="0"/>
    <x v="0"/>
  </r>
  <r>
    <x v="20"/>
    <x v="1"/>
    <n v="1"/>
    <x v="1"/>
    <n v="897"/>
    <n v="1"/>
    <n v="0"/>
    <x v="0"/>
    <n v="45"/>
    <n v="0"/>
    <n v="1"/>
    <x v="0"/>
    <n v="362000"/>
    <n v="1"/>
    <n v="133"/>
    <n v="0"/>
    <n v="1"/>
    <x v="0"/>
    <n v="0"/>
    <n v="1"/>
    <x v="0"/>
    <n v="80"/>
    <x v="0"/>
    <x v="0"/>
    <x v="0"/>
  </r>
  <r>
    <x v="20"/>
    <x v="0"/>
    <n v="0"/>
    <x v="0"/>
    <n v="257"/>
    <n v="0"/>
    <n v="1"/>
    <x v="1"/>
    <n v="25"/>
    <n v="0"/>
    <n v="1"/>
    <x v="0"/>
    <n v="274000"/>
    <n v="1"/>
    <n v="140"/>
    <n v="1"/>
    <n v="0"/>
    <x v="1"/>
    <n v="1"/>
    <n v="0"/>
    <x v="1"/>
    <n v="245"/>
    <x v="1"/>
    <x v="1"/>
    <x v="1"/>
  </r>
  <r>
    <x v="20"/>
    <x v="0"/>
    <n v="0"/>
    <x v="0"/>
    <n v="315"/>
    <n v="1"/>
    <n v="0"/>
    <x v="0"/>
    <n v="60"/>
    <n v="0"/>
    <n v="1"/>
    <x v="0"/>
    <n v="45400"/>
    <n v="1.1000000000000001"/>
    <n v="131"/>
    <n v="1"/>
    <n v="0"/>
    <x v="0"/>
    <n v="1"/>
    <n v="0"/>
    <x v="1"/>
    <n v="10"/>
    <x v="1"/>
    <x v="1"/>
    <x v="1"/>
  </r>
  <r>
    <x v="20"/>
    <x v="1"/>
    <n v="1"/>
    <x v="1"/>
    <n v="582"/>
    <n v="1"/>
    <n v="0"/>
    <x v="0"/>
    <n v="38"/>
    <n v="1"/>
    <n v="0"/>
    <x v="1"/>
    <n v="219000"/>
    <n v="0.6"/>
    <n v="138"/>
    <n v="0"/>
    <n v="1"/>
    <x v="0"/>
    <n v="1"/>
    <n v="0"/>
    <x v="1"/>
    <n v="40"/>
    <x v="1"/>
    <x v="1"/>
    <x v="1"/>
  </r>
  <r>
    <x v="20"/>
    <x v="1"/>
    <n v="1"/>
    <x v="1"/>
    <n v="56"/>
    <n v="1"/>
    <n v="0"/>
    <x v="0"/>
    <n v="62"/>
    <n v="0"/>
    <n v="1"/>
    <x v="0"/>
    <n v="263358.03000000003"/>
    <n v="6.8"/>
    <n v="146"/>
    <n v="0"/>
    <n v="1"/>
    <x v="1"/>
    <n v="0"/>
    <n v="1"/>
    <x v="0"/>
    <n v="43"/>
    <x v="1"/>
    <x v="1"/>
    <x v="1"/>
  </r>
  <r>
    <x v="20"/>
    <x v="0"/>
    <n v="0"/>
    <x v="0"/>
    <n v="260"/>
    <n v="1"/>
    <n v="0"/>
    <x v="0"/>
    <n v="38"/>
    <n v="0"/>
    <n v="1"/>
    <x v="0"/>
    <n v="451000"/>
    <n v="2.2000000000000002"/>
    <n v="132"/>
    <n v="1"/>
    <n v="0"/>
    <x v="1"/>
    <n v="1"/>
    <n v="0"/>
    <x v="1"/>
    <n v="45"/>
    <x v="1"/>
    <x v="1"/>
    <x v="1"/>
  </r>
  <r>
    <x v="20"/>
    <x v="1"/>
    <n v="1"/>
    <x v="1"/>
    <n v="61"/>
    <n v="0"/>
    <n v="1"/>
    <x v="1"/>
    <n v="45"/>
    <n v="1"/>
    <n v="0"/>
    <x v="1"/>
    <n v="274000"/>
    <n v="1"/>
    <n v="133"/>
    <n v="1"/>
    <n v="0"/>
    <x v="0"/>
    <n v="0"/>
    <n v="1"/>
    <x v="0"/>
    <n v="215"/>
    <x v="0"/>
    <x v="0"/>
    <x v="0"/>
  </r>
  <r>
    <x v="20"/>
    <x v="0"/>
    <n v="0"/>
    <x v="0"/>
    <n v="737"/>
    <n v="0"/>
    <n v="1"/>
    <x v="1"/>
    <n v="60"/>
    <n v="1"/>
    <n v="0"/>
    <x v="1"/>
    <n v="219000"/>
    <n v="1.5"/>
    <n v="135"/>
    <n v="1"/>
    <n v="0"/>
    <x v="0"/>
    <n v="1"/>
    <n v="0"/>
    <x v="1"/>
    <n v="95"/>
    <x v="0"/>
    <x v="0"/>
    <x v="0"/>
  </r>
  <r>
    <x v="20"/>
    <x v="0"/>
    <n v="0"/>
    <x v="0"/>
    <n v="47"/>
    <n v="0"/>
    <n v="1"/>
    <x v="1"/>
    <n v="20"/>
    <n v="0"/>
    <n v="1"/>
    <x v="0"/>
    <n v="418000"/>
    <n v="0.7"/>
    <n v="139"/>
    <n v="0"/>
    <n v="1"/>
    <x v="0"/>
    <n v="0"/>
    <n v="1"/>
    <x v="0"/>
    <n v="73"/>
    <x v="1"/>
    <x v="1"/>
    <x v="1"/>
  </r>
  <r>
    <x v="20"/>
    <x v="0"/>
    <n v="0"/>
    <x v="0"/>
    <n v="47"/>
    <n v="0"/>
    <n v="1"/>
    <x v="1"/>
    <n v="20"/>
    <n v="0"/>
    <n v="1"/>
    <x v="0"/>
    <n v="210000"/>
    <n v="0.7"/>
    <n v="139"/>
    <n v="1"/>
    <n v="0"/>
    <x v="1"/>
    <n v="0"/>
    <n v="1"/>
    <x v="0"/>
    <n v="73"/>
    <x v="1"/>
    <x v="1"/>
    <x v="1"/>
  </r>
  <r>
    <x v="20"/>
    <x v="0"/>
    <n v="0"/>
    <x v="0"/>
    <n v="249"/>
    <n v="0"/>
    <n v="1"/>
    <x v="1"/>
    <n v="35"/>
    <n v="0"/>
    <n v="1"/>
    <x v="0"/>
    <n v="255000"/>
    <n v="0.9"/>
    <n v="145"/>
    <n v="1"/>
    <n v="0"/>
    <x v="0"/>
    <n v="0"/>
    <n v="1"/>
    <x v="0"/>
    <n v="115"/>
    <x v="0"/>
    <x v="0"/>
    <x v="0"/>
  </r>
  <r>
    <x v="20"/>
    <x v="1"/>
    <n v="1"/>
    <x v="1"/>
    <n v="68"/>
    <n v="0"/>
    <n v="1"/>
    <x v="1"/>
    <n v="50"/>
    <n v="1"/>
    <n v="0"/>
    <x v="1"/>
    <n v="286000"/>
    <n v="2.2999999999999998"/>
    <n v="143"/>
    <n v="0"/>
    <n v="1"/>
    <x v="0"/>
    <n v="0"/>
    <n v="1"/>
    <x v="0"/>
    <n v="87"/>
    <x v="0"/>
    <x v="0"/>
    <x v="0"/>
  </r>
  <r>
    <x v="20"/>
    <x v="0"/>
    <n v="0"/>
    <x v="0"/>
    <n v="156"/>
    <n v="1"/>
    <n v="0"/>
    <x v="0"/>
    <n v="25"/>
    <n v="1"/>
    <n v="0"/>
    <x v="1"/>
    <n v="198000"/>
    <n v="1.2"/>
    <n v="137"/>
    <n v="1"/>
    <n v="0"/>
    <x v="1"/>
    <n v="0"/>
    <n v="1"/>
    <x v="0"/>
    <n v="85"/>
    <x v="0"/>
    <x v="0"/>
    <x v="0"/>
  </r>
  <r>
    <x v="20"/>
    <x v="0"/>
    <n v="0"/>
    <x v="0"/>
    <n v="134"/>
    <n v="0"/>
    <n v="1"/>
    <x v="1"/>
    <n v="20"/>
    <n v="0"/>
    <n v="1"/>
    <x v="0"/>
    <n v="204000"/>
    <n v="0.7"/>
    <n v="139"/>
    <n v="1"/>
    <n v="0"/>
    <x v="0"/>
    <n v="1"/>
    <n v="0"/>
    <x v="1"/>
    <n v="73"/>
    <x v="1"/>
    <x v="1"/>
    <x v="1"/>
  </r>
  <r>
    <x v="20"/>
    <x v="0"/>
    <n v="0"/>
    <x v="0"/>
    <n v="737"/>
    <n v="0"/>
    <n v="1"/>
    <x v="1"/>
    <n v="60"/>
    <n v="1"/>
    <n v="0"/>
    <x v="1"/>
    <n v="242000"/>
    <n v="1.5"/>
    <n v="135"/>
    <n v="1"/>
    <n v="0"/>
    <x v="0"/>
    <n v="1"/>
    <n v="0"/>
    <x v="1"/>
    <n v="95"/>
    <x v="0"/>
    <x v="0"/>
    <x v="0"/>
  </r>
  <r>
    <x v="20"/>
    <x v="0"/>
    <n v="0"/>
    <x v="0"/>
    <n v="121"/>
    <n v="1"/>
    <n v="0"/>
    <x v="0"/>
    <n v="30"/>
    <n v="0"/>
    <n v="1"/>
    <x v="0"/>
    <n v="305000"/>
    <n v="2.2999999999999998"/>
    <n v="137"/>
    <n v="1"/>
    <n v="0"/>
    <x v="0"/>
    <n v="0"/>
    <n v="1"/>
    <x v="0"/>
    <n v="30"/>
    <x v="0"/>
    <x v="0"/>
    <x v="0"/>
  </r>
  <r>
    <x v="20"/>
    <x v="1"/>
    <n v="1"/>
    <x v="1"/>
    <n v="582"/>
    <n v="0"/>
    <n v="1"/>
    <x v="1"/>
    <n v="40"/>
    <n v="0"/>
    <n v="1"/>
    <x v="0"/>
    <n v="242000"/>
    <n v="3.7"/>
    <n v="134"/>
    <n v="1"/>
    <n v="0"/>
    <x v="0"/>
    <n v="0"/>
    <n v="1"/>
    <x v="0"/>
    <n v="96"/>
    <x v="1"/>
    <x v="1"/>
    <x v="1"/>
  </r>
  <r>
    <x v="20"/>
    <x v="1"/>
    <n v="1"/>
    <x v="1"/>
    <n v="253"/>
    <n v="1"/>
    <n v="0"/>
    <x v="0"/>
    <n v="35"/>
    <n v="0"/>
    <n v="1"/>
    <x v="0"/>
    <n v="70000"/>
    <n v="1.7"/>
    <n v="140"/>
    <n v="1"/>
    <n v="0"/>
    <x v="0"/>
    <n v="0"/>
    <n v="1"/>
    <x v="0"/>
    <n v="250"/>
    <x v="0"/>
    <x v="0"/>
    <x v="0"/>
  </r>
  <r>
    <x v="20"/>
    <x v="1"/>
    <n v="1"/>
    <x v="1"/>
    <n v="582"/>
    <n v="0"/>
    <n v="1"/>
    <x v="1"/>
    <n v="40"/>
    <n v="0"/>
    <n v="1"/>
    <x v="0"/>
    <n v="242000"/>
    <n v="3.7"/>
    <n v="134"/>
    <n v="1"/>
    <n v="0"/>
    <x v="0"/>
    <n v="0"/>
    <n v="1"/>
    <x v="0"/>
    <n v="96"/>
    <x v="1"/>
    <x v="1"/>
    <x v="1"/>
  </r>
  <r>
    <x v="20"/>
    <x v="1"/>
    <n v="1"/>
    <x v="1"/>
    <n v="582"/>
    <n v="0"/>
    <n v="1"/>
    <x v="1"/>
    <n v="50"/>
    <n v="0"/>
    <n v="1"/>
    <x v="0"/>
    <n v="153000"/>
    <n v="0.6"/>
    <n v="134"/>
    <n v="0"/>
    <n v="1"/>
    <x v="0"/>
    <n v="0"/>
    <n v="1"/>
    <x v="0"/>
    <n v="172"/>
    <x v="1"/>
    <x v="1"/>
    <x v="1"/>
  </r>
  <r>
    <x v="20"/>
    <x v="0"/>
    <n v="0"/>
    <x v="0"/>
    <n v="180"/>
    <n v="1"/>
    <n v="0"/>
    <x v="0"/>
    <n v="35"/>
    <n v="0"/>
    <n v="1"/>
    <x v="0"/>
    <n v="263358.03000000003"/>
    <n v="1.8"/>
    <n v="113"/>
    <n v="1"/>
    <n v="0"/>
    <x v="1"/>
    <n v="1"/>
    <n v="0"/>
    <x v="1"/>
    <n v="186"/>
    <x v="0"/>
    <x v="0"/>
    <x v="0"/>
  </r>
  <r>
    <x v="20"/>
    <x v="1"/>
    <n v="1"/>
    <x v="1"/>
    <n v="2656"/>
    <n v="1"/>
    <n v="0"/>
    <x v="0"/>
    <n v="38"/>
    <n v="0"/>
    <n v="1"/>
    <x v="0"/>
    <n v="329000"/>
    <n v="3"/>
    <n v="142"/>
    <n v="0"/>
    <n v="1"/>
    <x v="0"/>
    <n v="0"/>
    <n v="1"/>
    <x v="0"/>
    <n v="30"/>
    <x v="1"/>
    <x v="1"/>
    <x v="1"/>
  </r>
  <r>
    <x v="20"/>
    <x v="0"/>
    <n v="0"/>
    <x v="0"/>
    <n v="757"/>
    <n v="1"/>
    <n v="0"/>
    <x v="0"/>
    <n v="40"/>
    <n v="1"/>
    <n v="0"/>
    <x v="1"/>
    <n v="328000"/>
    <n v="1.2"/>
    <n v="126"/>
    <n v="1"/>
    <n v="0"/>
    <x v="1"/>
    <n v="0"/>
    <n v="1"/>
    <x v="0"/>
    <n v="91"/>
    <x v="0"/>
    <x v="0"/>
    <x v="0"/>
  </r>
  <r>
    <x v="20"/>
    <x v="1"/>
    <n v="1"/>
    <x v="1"/>
    <n v="582"/>
    <n v="0"/>
    <n v="1"/>
    <x v="1"/>
    <n v="40"/>
    <n v="0"/>
    <n v="1"/>
    <x v="0"/>
    <n v="242000"/>
    <n v="3.7"/>
    <n v="134"/>
    <n v="1"/>
    <n v="0"/>
    <x v="0"/>
    <n v="0"/>
    <n v="1"/>
    <x v="0"/>
    <n v="96"/>
    <x v="1"/>
    <x v="1"/>
    <x v="1"/>
  </r>
  <r>
    <x v="20"/>
    <x v="1"/>
    <n v="1"/>
    <x v="1"/>
    <n v="253"/>
    <n v="1"/>
    <n v="0"/>
    <x v="0"/>
    <n v="35"/>
    <n v="0"/>
    <n v="1"/>
    <x v="0"/>
    <n v="70000"/>
    <n v="1.7"/>
    <n v="140"/>
    <n v="1"/>
    <n v="0"/>
    <x v="0"/>
    <n v="0"/>
    <n v="1"/>
    <x v="0"/>
    <n v="250"/>
    <x v="0"/>
    <x v="0"/>
    <x v="0"/>
  </r>
  <r>
    <x v="20"/>
    <x v="1"/>
    <n v="1"/>
    <x v="1"/>
    <n v="582"/>
    <n v="0"/>
    <n v="1"/>
    <x v="1"/>
    <n v="40"/>
    <n v="0"/>
    <n v="1"/>
    <x v="0"/>
    <n v="242000"/>
    <n v="3.7"/>
    <n v="134"/>
    <n v="1"/>
    <n v="0"/>
    <x v="0"/>
    <n v="0"/>
    <n v="1"/>
    <x v="0"/>
    <n v="96"/>
    <x v="1"/>
    <x v="1"/>
    <x v="1"/>
  </r>
  <r>
    <x v="20"/>
    <x v="1"/>
    <n v="1"/>
    <x v="1"/>
    <n v="54"/>
    <n v="0"/>
    <n v="1"/>
    <x v="1"/>
    <n v="60"/>
    <n v="0"/>
    <n v="1"/>
    <x v="0"/>
    <n v="337000"/>
    <n v="1"/>
    <n v="138"/>
    <n v="1"/>
    <n v="0"/>
    <x v="0"/>
    <n v="1"/>
    <n v="0"/>
    <x v="1"/>
    <n v="146"/>
    <x v="0"/>
    <x v="0"/>
    <x v="0"/>
  </r>
  <r>
    <x v="20"/>
    <x v="0"/>
    <n v="0"/>
    <x v="0"/>
    <n v="607"/>
    <n v="0"/>
    <n v="1"/>
    <x v="1"/>
    <n v="40"/>
    <n v="0"/>
    <n v="1"/>
    <x v="0"/>
    <n v="151000"/>
    <n v="0.6"/>
    <n v="138"/>
    <n v="1"/>
    <n v="0"/>
    <x v="0"/>
    <n v="1"/>
    <n v="0"/>
    <x v="1"/>
    <n v="54"/>
    <x v="0"/>
    <x v="0"/>
    <x v="0"/>
  </r>
  <r>
    <x v="20"/>
    <x v="1"/>
    <n v="1"/>
    <x v="1"/>
    <n v="96"/>
    <n v="1"/>
    <n v="0"/>
    <x v="0"/>
    <n v="38"/>
    <n v="0"/>
    <n v="1"/>
    <x v="0"/>
    <n v="209000"/>
    <n v="0.75"/>
    <n v="140"/>
    <n v="0"/>
    <n v="1"/>
    <x v="0"/>
    <n v="0"/>
    <n v="1"/>
    <x v="0"/>
    <n v="95"/>
    <x v="0"/>
    <x v="0"/>
    <x v="0"/>
  </r>
  <r>
    <x v="20"/>
    <x v="1"/>
    <n v="1"/>
    <x v="1"/>
    <n v="63"/>
    <n v="0"/>
    <n v="1"/>
    <x v="1"/>
    <n v="20"/>
    <n v="0"/>
    <n v="1"/>
    <x v="0"/>
    <n v="119000"/>
    <n v="2.9"/>
    <n v="127"/>
    <n v="1"/>
    <n v="0"/>
    <x v="1"/>
    <n v="1"/>
    <n v="0"/>
    <x v="1"/>
    <n v="64"/>
    <x v="1"/>
    <x v="1"/>
    <x v="1"/>
  </r>
  <r>
    <x v="20"/>
    <x v="0"/>
    <n v="0"/>
    <x v="0"/>
    <n v="161"/>
    <n v="1"/>
    <n v="0"/>
    <x v="0"/>
    <n v="25"/>
    <n v="1"/>
    <n v="0"/>
    <x v="1"/>
    <n v="318000"/>
    <n v="1.2"/>
    <n v="137"/>
    <n v="0"/>
    <n v="1"/>
    <x v="0"/>
    <n v="0"/>
    <n v="1"/>
    <x v="0"/>
    <n v="85"/>
    <x v="0"/>
    <x v="0"/>
    <x v="0"/>
  </r>
  <r>
    <x v="20"/>
    <x v="1"/>
    <n v="1"/>
    <x v="1"/>
    <n v="582"/>
    <n v="0"/>
    <n v="1"/>
    <x v="1"/>
    <n v="40"/>
    <n v="0"/>
    <n v="1"/>
    <x v="0"/>
    <n v="242000"/>
    <n v="3.7"/>
    <n v="134"/>
    <n v="1"/>
    <n v="0"/>
    <x v="1"/>
    <n v="0"/>
    <n v="1"/>
    <x v="0"/>
    <n v="96"/>
    <x v="1"/>
    <x v="1"/>
    <x v="1"/>
  </r>
  <r>
    <x v="20"/>
    <x v="1"/>
    <n v="1"/>
    <x v="1"/>
    <n v="68"/>
    <n v="0"/>
    <n v="1"/>
    <x v="1"/>
    <n v="20"/>
    <n v="0"/>
    <n v="1"/>
    <x v="0"/>
    <n v="308000"/>
    <n v="2.9"/>
    <n v="127"/>
    <n v="1"/>
    <n v="0"/>
    <x v="0"/>
    <n v="1"/>
    <n v="0"/>
    <x v="1"/>
    <n v="64"/>
    <x v="1"/>
    <x v="1"/>
    <x v="1"/>
  </r>
  <r>
    <x v="20"/>
    <x v="1"/>
    <n v="1"/>
    <x v="1"/>
    <n v="2261"/>
    <n v="1"/>
    <n v="0"/>
    <x v="0"/>
    <n v="45"/>
    <n v="1"/>
    <n v="0"/>
    <x v="1"/>
    <n v="250000"/>
    <n v="6.1"/>
    <n v="131"/>
    <n v="1"/>
    <n v="0"/>
    <x v="0"/>
    <n v="0"/>
    <n v="1"/>
    <x v="0"/>
    <n v="107"/>
    <x v="0"/>
    <x v="0"/>
    <x v="0"/>
  </r>
  <r>
    <x v="20"/>
    <x v="1"/>
    <n v="1"/>
    <x v="1"/>
    <n v="582"/>
    <n v="0"/>
    <n v="1"/>
    <x v="1"/>
    <n v="30"/>
    <n v="1"/>
    <n v="0"/>
    <x v="1"/>
    <n v="127000"/>
    <n v="0.9"/>
    <n v="145"/>
    <n v="0"/>
    <n v="1"/>
    <x v="0"/>
    <n v="0"/>
    <n v="1"/>
    <x v="0"/>
    <n v="95"/>
    <x v="0"/>
    <x v="0"/>
    <x v="0"/>
  </r>
  <r>
    <x v="20"/>
    <x v="0"/>
    <n v="0"/>
    <x v="0"/>
    <n v="156"/>
    <n v="1"/>
    <n v="0"/>
    <x v="0"/>
    <n v="38"/>
    <n v="1"/>
    <n v="0"/>
    <x v="1"/>
    <n v="192000"/>
    <n v="1.3"/>
    <n v="137"/>
    <n v="0"/>
    <n v="1"/>
    <x v="1"/>
    <n v="0"/>
    <n v="1"/>
    <x v="0"/>
    <n v="85"/>
    <x v="0"/>
    <x v="0"/>
    <x v="0"/>
  </r>
  <r>
    <x v="20"/>
    <x v="0"/>
    <n v="0"/>
    <x v="0"/>
    <n v="47"/>
    <n v="0"/>
    <n v="1"/>
    <x v="1"/>
    <n v="40"/>
    <n v="0"/>
    <n v="1"/>
    <x v="0"/>
    <n v="279000"/>
    <n v="0.7"/>
    <n v="140"/>
    <n v="1"/>
    <n v="0"/>
    <x v="1"/>
    <n v="1"/>
    <n v="0"/>
    <x v="1"/>
    <n v="73"/>
    <x v="1"/>
    <x v="1"/>
    <x v="1"/>
  </r>
  <r>
    <x v="20"/>
    <x v="0"/>
    <n v="0"/>
    <x v="0"/>
    <n v="754"/>
    <n v="1"/>
    <n v="0"/>
    <x v="0"/>
    <n v="40"/>
    <n v="1"/>
    <n v="0"/>
    <x v="1"/>
    <n v="328000"/>
    <n v="1.2"/>
    <n v="126"/>
    <n v="1"/>
    <n v="0"/>
    <x v="0"/>
    <n v="0"/>
    <n v="1"/>
    <x v="0"/>
    <n v="91"/>
    <x v="1"/>
    <x v="1"/>
    <x v="1"/>
  </r>
  <r>
    <x v="20"/>
    <x v="1"/>
    <n v="1"/>
    <x v="1"/>
    <n v="57"/>
    <n v="0"/>
    <n v="1"/>
    <x v="1"/>
    <n v="40"/>
    <n v="1"/>
    <n v="0"/>
    <x v="1"/>
    <n v="242000"/>
    <n v="3.7"/>
    <n v="134"/>
    <n v="1"/>
    <n v="0"/>
    <x v="0"/>
    <n v="0"/>
    <n v="1"/>
    <x v="0"/>
    <n v="96"/>
    <x v="1"/>
    <x v="1"/>
    <x v="1"/>
  </r>
  <r>
    <x v="20"/>
    <x v="1"/>
    <n v="1"/>
    <x v="1"/>
    <n v="96"/>
    <n v="1"/>
    <n v="0"/>
    <x v="0"/>
    <n v="38"/>
    <n v="0"/>
    <n v="1"/>
    <x v="0"/>
    <n v="147000"/>
    <n v="0.75"/>
    <n v="140"/>
    <n v="1"/>
    <n v="0"/>
    <x v="0"/>
    <n v="0"/>
    <n v="1"/>
    <x v="0"/>
    <n v="95"/>
    <x v="0"/>
    <x v="0"/>
    <x v="0"/>
  </r>
  <r>
    <x v="20"/>
    <x v="0"/>
    <n v="0"/>
    <x v="0"/>
    <n v="835"/>
    <n v="0"/>
    <n v="1"/>
    <x v="1"/>
    <n v="60"/>
    <n v="1"/>
    <n v="0"/>
    <x v="1"/>
    <n v="210000"/>
    <n v="1.5"/>
    <n v="135"/>
    <n v="1"/>
    <n v="0"/>
    <x v="0"/>
    <n v="1"/>
    <n v="0"/>
    <x v="1"/>
    <n v="95"/>
    <x v="0"/>
    <x v="0"/>
    <x v="0"/>
  </r>
  <r>
    <x v="20"/>
    <x v="1"/>
    <n v="1"/>
    <x v="1"/>
    <n v="59"/>
    <n v="1"/>
    <n v="0"/>
    <x v="0"/>
    <n v="25"/>
    <n v="1"/>
    <n v="0"/>
    <x v="1"/>
    <n v="265000"/>
    <n v="3.5"/>
    <n v="136"/>
    <n v="1"/>
    <n v="0"/>
    <x v="0"/>
    <n v="1"/>
    <n v="0"/>
    <x v="1"/>
    <n v="187"/>
    <x v="0"/>
    <x v="0"/>
    <x v="0"/>
  </r>
  <r>
    <x v="20"/>
    <x v="1"/>
    <n v="1"/>
    <x v="1"/>
    <n v="166"/>
    <n v="1"/>
    <n v="0"/>
    <x v="0"/>
    <n v="30"/>
    <n v="0"/>
    <n v="1"/>
    <x v="0"/>
    <n v="150000"/>
    <n v="1"/>
    <n v="137"/>
    <n v="1"/>
    <n v="0"/>
    <x v="0"/>
    <n v="1"/>
    <n v="0"/>
    <x v="1"/>
    <n v="245"/>
    <x v="0"/>
    <x v="0"/>
    <x v="0"/>
  </r>
  <r>
    <x v="20"/>
    <x v="1"/>
    <n v="1"/>
    <x v="1"/>
    <n v="582"/>
    <n v="0"/>
    <n v="1"/>
    <x v="1"/>
    <n v="30"/>
    <n v="1"/>
    <n v="0"/>
    <x v="1"/>
    <n v="127000"/>
    <n v="0.9"/>
    <n v="145"/>
    <n v="0"/>
    <n v="1"/>
    <x v="0"/>
    <n v="0"/>
    <n v="1"/>
    <x v="0"/>
    <n v="95"/>
    <x v="0"/>
    <x v="0"/>
    <x v="0"/>
  </r>
  <r>
    <x v="20"/>
    <x v="1"/>
    <n v="1"/>
    <x v="1"/>
    <n v="582"/>
    <n v="0"/>
    <n v="1"/>
    <x v="1"/>
    <n v="40"/>
    <n v="0"/>
    <n v="1"/>
    <x v="0"/>
    <n v="242000"/>
    <n v="3.7"/>
    <n v="134"/>
    <n v="1"/>
    <n v="0"/>
    <x v="1"/>
    <n v="0"/>
    <n v="1"/>
    <x v="0"/>
    <n v="96"/>
    <x v="1"/>
    <x v="1"/>
    <x v="1"/>
  </r>
  <r>
    <x v="20"/>
    <x v="1"/>
    <n v="1"/>
    <x v="1"/>
    <n v="253"/>
    <n v="1"/>
    <n v="0"/>
    <x v="0"/>
    <n v="35"/>
    <n v="0"/>
    <n v="1"/>
    <x v="0"/>
    <n v="304000"/>
    <n v="1.7"/>
    <n v="140"/>
    <n v="1"/>
    <n v="0"/>
    <x v="0"/>
    <n v="0"/>
    <n v="1"/>
    <x v="0"/>
    <n v="250"/>
    <x v="0"/>
    <x v="0"/>
    <x v="0"/>
  </r>
  <r>
    <x v="20"/>
    <x v="0"/>
    <n v="0"/>
    <x v="0"/>
    <n v="47"/>
    <n v="0"/>
    <n v="1"/>
    <x v="1"/>
    <n v="20"/>
    <n v="0"/>
    <n v="1"/>
    <x v="0"/>
    <n v="210000"/>
    <n v="0.7"/>
    <n v="139"/>
    <n v="1"/>
    <n v="0"/>
    <x v="0"/>
    <n v="0"/>
    <n v="1"/>
    <x v="0"/>
    <n v="73"/>
    <x v="1"/>
    <x v="1"/>
    <x v="1"/>
  </r>
  <r>
    <x v="20"/>
    <x v="1"/>
    <n v="1"/>
    <x v="1"/>
    <n v="55"/>
    <n v="0"/>
    <n v="1"/>
    <x v="1"/>
    <n v="50"/>
    <n v="1"/>
    <n v="0"/>
    <x v="1"/>
    <n v="286000"/>
    <n v="2.2999999999999998"/>
    <n v="143"/>
    <n v="0"/>
    <n v="1"/>
    <x v="0"/>
    <n v="0"/>
    <n v="1"/>
    <x v="0"/>
    <n v="87"/>
    <x v="0"/>
    <x v="0"/>
    <x v="0"/>
  </r>
  <r>
    <x v="20"/>
    <x v="0"/>
    <n v="0"/>
    <x v="0"/>
    <n v="76"/>
    <n v="1"/>
    <n v="0"/>
    <x v="0"/>
    <n v="25"/>
    <n v="0"/>
    <n v="1"/>
    <x v="0"/>
    <n v="252000"/>
    <n v="2.5"/>
    <n v="132"/>
    <n v="1"/>
    <n v="0"/>
    <x v="1"/>
    <n v="0"/>
    <n v="1"/>
    <x v="0"/>
    <n v="77"/>
    <x v="1"/>
    <x v="1"/>
    <x v="1"/>
  </r>
  <r>
    <x v="20"/>
    <x v="0"/>
    <n v="0"/>
    <x v="0"/>
    <n v="737"/>
    <n v="0"/>
    <n v="1"/>
    <x v="1"/>
    <n v="60"/>
    <n v="1"/>
    <n v="0"/>
    <x v="1"/>
    <n v="242000"/>
    <n v="1.5"/>
    <n v="135"/>
    <n v="1"/>
    <n v="0"/>
    <x v="0"/>
    <n v="1"/>
    <n v="0"/>
    <x v="1"/>
    <n v="95"/>
    <x v="0"/>
    <x v="0"/>
    <x v="0"/>
  </r>
  <r>
    <x v="20"/>
    <x v="0"/>
    <n v="0"/>
    <x v="0"/>
    <n v="582"/>
    <n v="1"/>
    <n v="0"/>
    <x v="0"/>
    <n v="40"/>
    <n v="1"/>
    <n v="0"/>
    <x v="1"/>
    <n v="221000"/>
    <n v="0.9"/>
    <n v="145"/>
    <n v="0"/>
    <n v="1"/>
    <x v="0"/>
    <n v="0"/>
    <n v="1"/>
    <x v="0"/>
    <n v="95"/>
    <x v="0"/>
    <x v="0"/>
    <x v="0"/>
  </r>
  <r>
    <x v="20"/>
    <x v="0"/>
    <n v="0"/>
    <x v="0"/>
    <n v="582"/>
    <n v="1"/>
    <n v="0"/>
    <x v="0"/>
    <n v="60"/>
    <n v="1"/>
    <n v="0"/>
    <x v="1"/>
    <n v="172000"/>
    <n v="0.5"/>
    <n v="145"/>
    <n v="0"/>
    <n v="1"/>
    <x v="1"/>
    <n v="0"/>
    <n v="1"/>
    <x v="0"/>
    <n v="95"/>
    <x v="0"/>
    <x v="0"/>
    <x v="0"/>
  </r>
  <r>
    <x v="20"/>
    <x v="0"/>
    <n v="0"/>
    <x v="0"/>
    <n v="655"/>
    <n v="0"/>
    <n v="1"/>
    <x v="1"/>
    <n v="30"/>
    <n v="1"/>
    <n v="0"/>
    <x v="1"/>
    <n v="127000"/>
    <n v="0.9"/>
    <n v="145"/>
    <n v="0"/>
    <n v="1"/>
    <x v="1"/>
    <n v="0"/>
    <n v="1"/>
    <x v="0"/>
    <n v="95"/>
    <x v="0"/>
    <x v="0"/>
    <x v="0"/>
  </r>
  <r>
    <x v="20"/>
    <x v="0"/>
    <n v="0"/>
    <x v="0"/>
    <n v="96"/>
    <n v="1"/>
    <n v="0"/>
    <x v="0"/>
    <n v="60"/>
    <n v="1"/>
    <n v="0"/>
    <x v="1"/>
    <n v="371000"/>
    <n v="0.7"/>
    <n v="136"/>
    <n v="0"/>
    <n v="1"/>
    <x v="1"/>
    <n v="0"/>
    <n v="1"/>
    <x v="0"/>
    <n v="94"/>
    <x v="0"/>
    <x v="0"/>
    <x v="0"/>
  </r>
  <r>
    <x v="20"/>
    <x v="0"/>
    <n v="0"/>
    <x v="0"/>
    <n v="47"/>
    <n v="0"/>
    <n v="1"/>
    <x v="1"/>
    <n v="20"/>
    <n v="0"/>
    <n v="1"/>
    <x v="0"/>
    <n v="203000"/>
    <n v="0.7"/>
    <n v="139"/>
    <n v="1"/>
    <n v="0"/>
    <x v="1"/>
    <n v="1"/>
    <n v="0"/>
    <x v="1"/>
    <n v="73"/>
    <x v="1"/>
    <x v="1"/>
    <x v="1"/>
  </r>
  <r>
    <x v="20"/>
    <x v="1"/>
    <n v="1"/>
    <x v="1"/>
    <n v="253"/>
    <n v="1"/>
    <n v="0"/>
    <x v="0"/>
    <n v="35"/>
    <n v="0"/>
    <n v="1"/>
    <x v="0"/>
    <n v="75000"/>
    <n v="0.9"/>
    <n v="142"/>
    <n v="0"/>
    <n v="1"/>
    <x v="0"/>
    <n v="0"/>
    <n v="1"/>
    <x v="0"/>
    <n v="250"/>
    <x v="1"/>
    <x v="1"/>
    <x v="1"/>
  </r>
  <r>
    <x v="20"/>
    <x v="1"/>
    <n v="1"/>
    <x v="1"/>
    <n v="582"/>
    <n v="0"/>
    <n v="1"/>
    <x v="1"/>
    <n v="30"/>
    <n v="1"/>
    <n v="0"/>
    <x v="1"/>
    <n v="127000"/>
    <n v="0.9"/>
    <n v="145"/>
    <n v="0"/>
    <n v="1"/>
    <x v="1"/>
    <n v="0"/>
    <n v="1"/>
    <x v="0"/>
    <n v="95"/>
    <x v="0"/>
    <x v="0"/>
    <x v="0"/>
  </r>
  <r>
    <x v="20"/>
    <x v="1"/>
    <n v="1"/>
    <x v="1"/>
    <n v="582"/>
    <n v="0"/>
    <n v="1"/>
    <x v="1"/>
    <n v="40"/>
    <n v="0"/>
    <n v="1"/>
    <x v="0"/>
    <n v="242000"/>
    <n v="3.7"/>
    <n v="134"/>
    <n v="1"/>
    <n v="0"/>
    <x v="1"/>
    <n v="0"/>
    <n v="1"/>
    <x v="0"/>
    <n v="96"/>
    <x v="1"/>
    <x v="1"/>
    <x v="1"/>
  </r>
  <r>
    <x v="20"/>
    <x v="1"/>
    <n v="1"/>
    <x v="1"/>
    <n v="2656"/>
    <n v="0"/>
    <n v="1"/>
    <x v="1"/>
    <n v="40"/>
    <n v="0"/>
    <n v="1"/>
    <x v="0"/>
    <n v="283000"/>
    <n v="2.2999999999999998"/>
    <n v="131"/>
    <n v="0"/>
    <n v="1"/>
    <x v="0"/>
    <n v="0"/>
    <n v="1"/>
    <x v="0"/>
    <n v="30"/>
    <x v="0"/>
    <x v="0"/>
    <x v="0"/>
  </r>
  <r>
    <x v="20"/>
    <x v="0"/>
    <n v="0"/>
    <x v="0"/>
    <n v="205"/>
    <n v="1"/>
    <n v="0"/>
    <x v="0"/>
    <n v="60"/>
    <n v="0"/>
    <n v="1"/>
    <x v="0"/>
    <n v="454000"/>
    <n v="1.1000000000000001"/>
    <n v="131"/>
    <n v="1"/>
    <n v="0"/>
    <x v="1"/>
    <n v="1"/>
    <n v="0"/>
    <x v="1"/>
    <n v="10"/>
    <x v="1"/>
    <x v="1"/>
    <x v="1"/>
  </r>
  <r>
    <x v="20"/>
    <x v="0"/>
    <n v="0"/>
    <x v="0"/>
    <n v="100"/>
    <n v="1"/>
    <n v="0"/>
    <x v="0"/>
    <n v="25"/>
    <n v="0"/>
    <n v="1"/>
    <x v="0"/>
    <n v="194000"/>
    <n v="1.7"/>
    <n v="140"/>
    <n v="1"/>
    <n v="0"/>
    <x v="0"/>
    <n v="0"/>
    <n v="1"/>
    <x v="0"/>
    <n v="120"/>
    <x v="0"/>
    <x v="0"/>
    <x v="0"/>
  </r>
  <r>
    <x v="20"/>
    <x v="1"/>
    <n v="1"/>
    <x v="1"/>
    <n v="582"/>
    <n v="0"/>
    <n v="1"/>
    <x v="1"/>
    <n v="40"/>
    <n v="0"/>
    <n v="1"/>
    <x v="0"/>
    <n v="242000"/>
    <n v="3.7"/>
    <n v="134"/>
    <n v="1"/>
    <n v="0"/>
    <x v="0"/>
    <n v="0"/>
    <n v="1"/>
    <x v="0"/>
    <n v="96"/>
    <x v="1"/>
    <x v="1"/>
    <x v="1"/>
  </r>
  <r>
    <x v="20"/>
    <x v="1"/>
    <n v="1"/>
    <x v="1"/>
    <n v="53"/>
    <n v="0"/>
    <n v="1"/>
    <x v="1"/>
    <n v="50"/>
    <n v="1"/>
    <n v="0"/>
    <x v="1"/>
    <n v="283000"/>
    <n v="2.2999999999999998"/>
    <n v="143"/>
    <n v="0"/>
    <n v="1"/>
    <x v="0"/>
    <n v="0"/>
    <n v="1"/>
    <x v="0"/>
    <n v="87"/>
    <x v="0"/>
    <x v="0"/>
    <x v="0"/>
  </r>
  <r>
    <x v="20"/>
    <x v="1"/>
    <n v="1"/>
    <x v="1"/>
    <n v="96"/>
    <n v="1"/>
    <n v="0"/>
    <x v="0"/>
    <n v="38"/>
    <n v="0"/>
    <n v="1"/>
    <x v="0"/>
    <n v="25100"/>
    <n v="0.75"/>
    <n v="140"/>
    <n v="1"/>
    <n v="0"/>
    <x v="1"/>
    <n v="0"/>
    <n v="1"/>
    <x v="0"/>
    <n v="95"/>
    <x v="0"/>
    <x v="0"/>
    <x v="0"/>
  </r>
  <r>
    <x v="20"/>
    <x v="1"/>
    <n v="1"/>
    <x v="1"/>
    <n v="96"/>
    <n v="1"/>
    <n v="0"/>
    <x v="0"/>
    <n v="38"/>
    <n v="0"/>
    <n v="1"/>
    <x v="0"/>
    <n v="389000"/>
    <n v="0.75"/>
    <n v="140"/>
    <n v="1"/>
    <n v="0"/>
    <x v="0"/>
    <n v="0"/>
    <n v="1"/>
    <x v="0"/>
    <n v="95"/>
    <x v="0"/>
    <x v="0"/>
    <x v="0"/>
  </r>
  <r>
    <x v="20"/>
    <x v="1"/>
    <n v="1"/>
    <x v="1"/>
    <n v="582"/>
    <n v="0"/>
    <n v="1"/>
    <x v="1"/>
    <n v="30"/>
    <n v="1"/>
    <n v="0"/>
    <x v="1"/>
    <n v="461000"/>
    <n v="2"/>
    <n v="132"/>
    <n v="1"/>
    <n v="0"/>
    <x v="0"/>
    <n v="0"/>
    <n v="1"/>
    <x v="0"/>
    <n v="40"/>
    <x v="1"/>
    <x v="1"/>
    <x v="1"/>
  </r>
  <r>
    <x v="20"/>
    <x v="1"/>
    <n v="1"/>
    <x v="1"/>
    <n v="168"/>
    <n v="0"/>
    <n v="1"/>
    <x v="1"/>
    <n v="30"/>
    <n v="0"/>
    <n v="1"/>
    <x v="0"/>
    <n v="62000"/>
    <n v="1.7"/>
    <n v="127"/>
    <n v="0"/>
    <n v="1"/>
    <x v="0"/>
    <n v="0"/>
    <n v="1"/>
    <x v="0"/>
    <n v="207"/>
    <x v="1"/>
    <x v="1"/>
    <x v="1"/>
  </r>
  <r>
    <x v="20"/>
    <x v="1"/>
    <n v="1"/>
    <x v="1"/>
    <n v="2261"/>
    <n v="0"/>
    <n v="1"/>
    <x v="1"/>
    <n v="40"/>
    <n v="1"/>
    <n v="0"/>
    <x v="1"/>
    <n v="229000"/>
    <n v="0.9"/>
    <n v="141"/>
    <n v="0"/>
    <n v="1"/>
    <x v="1"/>
    <n v="0"/>
    <n v="1"/>
    <x v="0"/>
    <n v="115"/>
    <x v="0"/>
    <x v="0"/>
    <x v="0"/>
  </r>
  <r>
    <x v="20"/>
    <x v="0"/>
    <n v="0"/>
    <x v="0"/>
    <n v="110"/>
    <n v="0"/>
    <n v="1"/>
    <x v="1"/>
    <n v="60"/>
    <n v="0"/>
    <n v="1"/>
    <x v="0"/>
    <n v="337000"/>
    <n v="1"/>
    <n v="138"/>
    <n v="1"/>
    <n v="0"/>
    <x v="1"/>
    <n v="1"/>
    <n v="0"/>
    <x v="1"/>
    <n v="146"/>
    <x v="0"/>
    <x v="0"/>
    <x v="0"/>
  </r>
  <r>
    <x v="20"/>
    <x v="0"/>
    <n v="0"/>
    <x v="0"/>
    <n v="257"/>
    <n v="1"/>
    <n v="0"/>
    <x v="0"/>
    <n v="30"/>
    <n v="0"/>
    <n v="1"/>
    <x v="0"/>
    <n v="151000"/>
    <n v="1"/>
    <n v="137"/>
    <n v="1"/>
    <n v="0"/>
    <x v="0"/>
    <n v="1"/>
    <n v="0"/>
    <x v="1"/>
    <n v="245"/>
    <x v="0"/>
    <x v="0"/>
    <x v="0"/>
  </r>
  <r>
    <x v="20"/>
    <x v="0"/>
    <n v="0"/>
    <x v="0"/>
    <n v="257"/>
    <n v="0"/>
    <n v="1"/>
    <x v="1"/>
    <n v="25"/>
    <n v="0"/>
    <n v="1"/>
    <x v="0"/>
    <n v="274000"/>
    <n v="1.2"/>
    <n v="134"/>
    <n v="0"/>
    <n v="1"/>
    <x v="0"/>
    <n v="0"/>
    <n v="1"/>
    <x v="0"/>
    <n v="245"/>
    <x v="0"/>
    <x v="0"/>
    <x v="0"/>
  </r>
  <r>
    <x v="20"/>
    <x v="0"/>
    <n v="0"/>
    <x v="0"/>
    <n v="754"/>
    <n v="1"/>
    <n v="0"/>
    <x v="0"/>
    <n v="40"/>
    <n v="1"/>
    <n v="0"/>
    <x v="1"/>
    <n v="32800"/>
    <n v="1.2"/>
    <n v="126"/>
    <n v="1"/>
    <n v="0"/>
    <x v="1"/>
    <n v="0"/>
    <n v="1"/>
    <x v="0"/>
    <n v="91"/>
    <x v="0"/>
    <x v="0"/>
    <x v="0"/>
  </r>
  <r>
    <x v="20"/>
    <x v="1"/>
    <n v="1"/>
    <x v="1"/>
    <n v="582"/>
    <n v="0"/>
    <n v="1"/>
    <x v="1"/>
    <n v="40"/>
    <n v="1"/>
    <n v="0"/>
    <x v="1"/>
    <n v="286000"/>
    <n v="2.2999999999999998"/>
    <n v="131"/>
    <n v="0"/>
    <n v="1"/>
    <x v="0"/>
    <n v="0"/>
    <n v="1"/>
    <x v="0"/>
    <n v="40"/>
    <x v="1"/>
    <x v="1"/>
    <x v="1"/>
  </r>
  <r>
    <x v="20"/>
    <x v="0"/>
    <n v="0"/>
    <x v="0"/>
    <n v="835"/>
    <n v="0"/>
    <n v="1"/>
    <x v="1"/>
    <n v="60"/>
    <n v="1"/>
    <n v="0"/>
    <x v="1"/>
    <n v="210000"/>
    <n v="1.5"/>
    <n v="135"/>
    <n v="1"/>
    <n v="0"/>
    <x v="1"/>
    <n v="1"/>
    <n v="0"/>
    <x v="1"/>
    <n v="95"/>
    <x v="0"/>
    <x v="0"/>
    <x v="0"/>
  </r>
  <r>
    <x v="20"/>
    <x v="0"/>
    <n v="0"/>
    <x v="0"/>
    <n v="607"/>
    <n v="0"/>
    <n v="1"/>
    <x v="1"/>
    <n v="40"/>
    <n v="0"/>
    <n v="1"/>
    <x v="0"/>
    <n v="226000"/>
    <n v="0.6"/>
    <n v="138"/>
    <n v="0"/>
    <n v="1"/>
    <x v="0"/>
    <n v="0"/>
    <n v="1"/>
    <x v="0"/>
    <n v="54"/>
    <x v="0"/>
    <x v="0"/>
    <x v="0"/>
  </r>
  <r>
    <x v="20"/>
    <x v="1"/>
    <n v="1"/>
    <x v="1"/>
    <n v="253"/>
    <n v="1"/>
    <n v="0"/>
    <x v="0"/>
    <n v="25"/>
    <n v="0"/>
    <n v="1"/>
    <x v="0"/>
    <n v="194000"/>
    <n v="1.7"/>
    <n v="140"/>
    <n v="1"/>
    <n v="0"/>
    <x v="1"/>
    <n v="0"/>
    <n v="1"/>
    <x v="0"/>
    <n v="250"/>
    <x v="0"/>
    <x v="0"/>
    <x v="0"/>
  </r>
  <r>
    <x v="20"/>
    <x v="0"/>
    <n v="0"/>
    <x v="0"/>
    <n v="315"/>
    <n v="1"/>
    <n v="0"/>
    <x v="0"/>
    <n v="60"/>
    <n v="0"/>
    <n v="1"/>
    <x v="0"/>
    <n v="45400"/>
    <n v="1.1000000000000001"/>
    <n v="131"/>
    <n v="1"/>
    <n v="0"/>
    <x v="0"/>
    <n v="1"/>
    <n v="0"/>
    <x v="1"/>
    <n v="10"/>
    <x v="1"/>
    <x v="1"/>
    <x v="1"/>
  </r>
  <r>
    <x v="20"/>
    <x v="0"/>
    <n v="0"/>
    <x v="0"/>
    <n v="257"/>
    <n v="0"/>
    <n v="1"/>
    <x v="1"/>
    <n v="30"/>
    <n v="0"/>
    <n v="1"/>
    <x v="0"/>
    <n v="62000"/>
    <n v="1.7"/>
    <n v="127"/>
    <n v="0"/>
    <n v="1"/>
    <x v="0"/>
    <n v="0"/>
    <n v="1"/>
    <x v="0"/>
    <n v="207"/>
    <x v="1"/>
    <x v="1"/>
    <x v="1"/>
  </r>
  <r>
    <x v="20"/>
    <x v="0"/>
    <n v="0"/>
    <x v="0"/>
    <n v="96"/>
    <n v="1"/>
    <n v="0"/>
    <x v="0"/>
    <n v="60"/>
    <n v="1"/>
    <n v="0"/>
    <x v="1"/>
    <n v="377000"/>
    <n v="0.7"/>
    <n v="136"/>
    <n v="0"/>
    <n v="1"/>
    <x v="1"/>
    <n v="0"/>
    <n v="1"/>
    <x v="0"/>
    <n v="94"/>
    <x v="0"/>
    <x v="0"/>
    <x v="0"/>
  </r>
  <r>
    <x v="20"/>
    <x v="0"/>
    <n v="0"/>
    <x v="0"/>
    <n v="1807"/>
    <n v="0"/>
    <n v="1"/>
    <x v="1"/>
    <n v="40"/>
    <n v="0"/>
    <n v="1"/>
    <x v="0"/>
    <n v="216000"/>
    <n v="0.6"/>
    <n v="138"/>
    <n v="1"/>
    <n v="0"/>
    <x v="1"/>
    <n v="1"/>
    <n v="0"/>
    <x v="1"/>
    <n v="54"/>
    <x v="0"/>
    <x v="0"/>
    <x v="0"/>
  </r>
  <r>
    <x v="20"/>
    <x v="0"/>
    <n v="0"/>
    <x v="0"/>
    <n v="315"/>
    <n v="0"/>
    <n v="1"/>
    <x v="1"/>
    <n v="38"/>
    <n v="0"/>
    <n v="1"/>
    <x v="0"/>
    <n v="263358.03000000003"/>
    <n v="1.1000000000000001"/>
    <n v="134"/>
    <n v="1"/>
    <n v="0"/>
    <x v="0"/>
    <n v="0"/>
    <n v="1"/>
    <x v="0"/>
    <n v="117"/>
    <x v="1"/>
    <x v="1"/>
    <x v="1"/>
  </r>
  <r>
    <x v="20"/>
    <x v="0"/>
    <n v="0"/>
    <x v="0"/>
    <n v="47"/>
    <n v="0"/>
    <n v="1"/>
    <x v="1"/>
    <n v="20"/>
    <n v="0"/>
    <n v="1"/>
    <x v="0"/>
    <n v="210000"/>
    <n v="0.7"/>
    <n v="139"/>
    <n v="1"/>
    <n v="0"/>
    <x v="0"/>
    <n v="0"/>
    <n v="1"/>
    <x v="0"/>
    <n v="73"/>
    <x v="1"/>
    <x v="1"/>
    <x v="1"/>
  </r>
  <r>
    <x v="20"/>
    <x v="0"/>
    <n v="0"/>
    <x v="0"/>
    <n v="121"/>
    <n v="0"/>
    <n v="1"/>
    <x v="1"/>
    <n v="30"/>
    <n v="1"/>
    <n v="0"/>
    <x v="1"/>
    <n v="127000"/>
    <n v="0.9"/>
    <n v="145"/>
    <n v="0"/>
    <n v="1"/>
    <x v="0"/>
    <n v="0"/>
    <n v="1"/>
    <x v="0"/>
    <n v="95"/>
    <x v="0"/>
    <x v="0"/>
    <x v="0"/>
  </r>
  <r>
    <x v="20"/>
    <x v="1"/>
    <n v="1"/>
    <x v="1"/>
    <n v="96"/>
    <n v="1"/>
    <n v="0"/>
    <x v="0"/>
    <n v="38"/>
    <n v="0"/>
    <n v="1"/>
    <x v="0"/>
    <n v="389000"/>
    <n v="0.75"/>
    <n v="140"/>
    <n v="1"/>
    <n v="0"/>
    <x v="1"/>
    <n v="0"/>
    <n v="1"/>
    <x v="0"/>
    <n v="95"/>
    <x v="0"/>
    <x v="0"/>
    <x v="0"/>
  </r>
  <r>
    <x v="20"/>
    <x v="0"/>
    <n v="0"/>
    <x v="0"/>
    <n v="257"/>
    <n v="1"/>
    <n v="0"/>
    <x v="0"/>
    <n v="30"/>
    <n v="0"/>
    <n v="1"/>
    <x v="0"/>
    <n v="150000"/>
    <n v="1"/>
    <n v="137"/>
    <n v="1"/>
    <n v="0"/>
    <x v="0"/>
    <n v="1"/>
    <n v="0"/>
    <x v="1"/>
    <n v="242"/>
    <x v="0"/>
    <x v="0"/>
    <x v="0"/>
  </r>
  <r>
    <x v="20"/>
    <x v="1"/>
    <n v="1"/>
    <x v="1"/>
    <n v="170"/>
    <n v="1"/>
    <n v="0"/>
    <x v="0"/>
    <n v="45"/>
    <n v="0"/>
    <n v="1"/>
    <x v="0"/>
    <n v="250000"/>
    <n v="6.1"/>
    <n v="131"/>
    <n v="1"/>
    <n v="0"/>
    <x v="0"/>
    <n v="0"/>
    <n v="1"/>
    <x v="0"/>
    <n v="107"/>
    <x v="0"/>
    <x v="0"/>
    <x v="0"/>
  </r>
  <r>
    <x v="20"/>
    <x v="0"/>
    <n v="0"/>
    <x v="0"/>
    <n v="260"/>
    <n v="1"/>
    <n v="0"/>
    <x v="0"/>
    <n v="38"/>
    <n v="0"/>
    <n v="1"/>
    <x v="0"/>
    <n v="25100"/>
    <n v="2.2000000000000002"/>
    <n v="132"/>
    <n v="1"/>
    <n v="0"/>
    <x v="0"/>
    <n v="1"/>
    <n v="0"/>
    <x v="1"/>
    <n v="45"/>
    <x v="1"/>
    <x v="1"/>
    <x v="1"/>
  </r>
  <r>
    <x v="20"/>
    <x v="1"/>
    <n v="1"/>
    <x v="1"/>
    <n v="253"/>
    <n v="0"/>
    <n v="1"/>
    <x v="1"/>
    <n v="30"/>
    <n v="0"/>
    <n v="1"/>
    <x v="0"/>
    <n v="267000"/>
    <n v="0.7"/>
    <n v="136"/>
    <n v="1"/>
    <n v="0"/>
    <x v="0"/>
    <n v="1"/>
    <n v="0"/>
    <x v="1"/>
    <n v="104"/>
    <x v="0"/>
    <x v="0"/>
    <x v="0"/>
  </r>
  <r>
    <x v="20"/>
    <x v="1"/>
    <n v="1"/>
    <x v="1"/>
    <n v="2656"/>
    <n v="1"/>
    <n v="0"/>
    <x v="0"/>
    <n v="35"/>
    <n v="0"/>
    <n v="1"/>
    <x v="0"/>
    <n v="350000"/>
    <n v="2.1"/>
    <n v="134"/>
    <n v="1"/>
    <n v="0"/>
    <x v="0"/>
    <n v="0"/>
    <n v="1"/>
    <x v="0"/>
    <n v="30"/>
    <x v="0"/>
    <x v="0"/>
    <x v="0"/>
  </r>
  <r>
    <x v="20"/>
    <x v="1"/>
    <n v="1"/>
    <x v="1"/>
    <n v="582"/>
    <n v="0"/>
    <n v="1"/>
    <x v="1"/>
    <n v="30"/>
    <n v="1"/>
    <n v="0"/>
    <x v="1"/>
    <n v="127000"/>
    <n v="0.9"/>
    <n v="145"/>
    <n v="0"/>
    <n v="1"/>
    <x v="0"/>
    <n v="0"/>
    <n v="1"/>
    <x v="0"/>
    <n v="95"/>
    <x v="0"/>
    <x v="0"/>
    <x v="0"/>
  </r>
  <r>
    <x v="20"/>
    <x v="1"/>
    <n v="1"/>
    <x v="1"/>
    <n v="582"/>
    <n v="0"/>
    <n v="1"/>
    <x v="1"/>
    <n v="30"/>
    <n v="1"/>
    <n v="0"/>
    <x v="1"/>
    <n v="293000"/>
    <n v="0.6"/>
    <n v="139"/>
    <n v="0"/>
    <n v="1"/>
    <x v="1"/>
    <n v="0"/>
    <n v="1"/>
    <x v="0"/>
    <n v="40"/>
    <x v="1"/>
    <x v="1"/>
    <x v="1"/>
  </r>
  <r>
    <x v="20"/>
    <x v="0"/>
    <n v="0"/>
    <x v="0"/>
    <n v="90"/>
    <n v="1"/>
    <n v="0"/>
    <x v="0"/>
    <n v="38"/>
    <n v="1"/>
    <n v="0"/>
    <x v="1"/>
    <n v="255000"/>
    <n v="2.2000000000000002"/>
    <n v="132"/>
    <n v="1"/>
    <n v="0"/>
    <x v="1"/>
    <n v="1"/>
    <n v="0"/>
    <x v="1"/>
    <n v="45"/>
    <x v="1"/>
    <x v="1"/>
    <x v="1"/>
  </r>
  <r>
    <x v="20"/>
    <x v="0"/>
    <n v="0"/>
    <x v="0"/>
    <n v="582"/>
    <n v="0"/>
    <n v="1"/>
    <x v="1"/>
    <n v="60"/>
    <n v="0"/>
    <n v="1"/>
    <x v="0"/>
    <n v="337000"/>
    <n v="1"/>
    <n v="138"/>
    <n v="1"/>
    <n v="0"/>
    <x v="0"/>
    <n v="1"/>
    <n v="0"/>
    <x v="1"/>
    <n v="145"/>
    <x v="0"/>
    <x v="0"/>
    <x v="0"/>
  </r>
  <r>
    <x v="20"/>
    <x v="1"/>
    <n v="1"/>
    <x v="1"/>
    <n v="582"/>
    <n v="0"/>
    <n v="1"/>
    <x v="1"/>
    <n v="30"/>
    <n v="1"/>
    <n v="0"/>
    <x v="1"/>
    <n v="127000"/>
    <n v="0.9"/>
    <n v="145"/>
    <n v="0"/>
    <n v="1"/>
    <x v="0"/>
    <n v="0"/>
    <n v="1"/>
    <x v="0"/>
    <n v="95"/>
    <x v="0"/>
    <x v="0"/>
    <x v="0"/>
  </r>
  <r>
    <x v="20"/>
    <x v="0"/>
    <n v="0"/>
    <x v="0"/>
    <n v="737"/>
    <n v="0"/>
    <n v="1"/>
    <x v="1"/>
    <n v="60"/>
    <n v="1"/>
    <n v="0"/>
    <x v="1"/>
    <n v="219000"/>
    <n v="1.5"/>
    <n v="135"/>
    <n v="1"/>
    <n v="0"/>
    <x v="1"/>
    <n v="1"/>
    <n v="0"/>
    <x v="1"/>
    <n v="95"/>
    <x v="0"/>
    <x v="0"/>
    <x v="0"/>
  </r>
  <r>
    <x v="20"/>
    <x v="1"/>
    <n v="1"/>
    <x v="1"/>
    <n v="582"/>
    <n v="0"/>
    <n v="1"/>
    <x v="1"/>
    <n v="40"/>
    <n v="0"/>
    <n v="1"/>
    <x v="0"/>
    <n v="242000"/>
    <n v="3.7"/>
    <n v="134"/>
    <n v="1"/>
    <n v="0"/>
    <x v="0"/>
    <n v="0"/>
    <n v="1"/>
    <x v="0"/>
    <n v="96"/>
    <x v="1"/>
    <x v="1"/>
    <x v="1"/>
  </r>
  <r>
    <x v="20"/>
    <x v="0"/>
    <n v="0"/>
    <x v="0"/>
    <n v="617"/>
    <n v="0"/>
    <n v="1"/>
    <x v="1"/>
    <n v="40"/>
    <n v="0"/>
    <n v="1"/>
    <x v="0"/>
    <n v="216000"/>
    <n v="0.6"/>
    <n v="138"/>
    <n v="1"/>
    <n v="0"/>
    <x v="0"/>
    <n v="1"/>
    <n v="0"/>
    <x v="1"/>
    <n v="54"/>
    <x v="0"/>
    <x v="0"/>
    <x v="0"/>
  </r>
  <r>
    <x v="20"/>
    <x v="1"/>
    <n v="1"/>
    <x v="1"/>
    <n v="235"/>
    <n v="1"/>
    <n v="0"/>
    <x v="0"/>
    <n v="20"/>
    <n v="0"/>
    <n v="1"/>
    <x v="0"/>
    <n v="327000"/>
    <n v="2.7"/>
    <n v="116"/>
    <n v="0"/>
    <n v="1"/>
    <x v="0"/>
    <n v="0"/>
    <n v="1"/>
    <x v="0"/>
    <n v="30"/>
    <x v="1"/>
    <x v="1"/>
    <x v="1"/>
  </r>
  <r>
    <x v="20"/>
    <x v="0"/>
    <n v="0"/>
    <x v="0"/>
    <n v="305"/>
    <n v="1"/>
    <n v="0"/>
    <x v="0"/>
    <n v="60"/>
    <n v="0"/>
    <n v="1"/>
    <x v="0"/>
    <n v="454000"/>
    <n v="1.1000000000000001"/>
    <n v="131"/>
    <n v="1"/>
    <n v="0"/>
    <x v="1"/>
    <n v="1"/>
    <n v="0"/>
    <x v="1"/>
    <n v="10"/>
    <x v="1"/>
    <x v="1"/>
    <x v="1"/>
  </r>
  <r>
    <x v="20"/>
    <x v="1"/>
    <n v="1"/>
    <x v="1"/>
    <n v="253"/>
    <n v="1"/>
    <n v="0"/>
    <x v="0"/>
    <n v="35"/>
    <n v="0"/>
    <n v="1"/>
    <x v="0"/>
    <n v="70000"/>
    <n v="1.7"/>
    <n v="140"/>
    <n v="1"/>
    <n v="0"/>
    <x v="0"/>
    <n v="0"/>
    <n v="1"/>
    <x v="0"/>
    <n v="250"/>
    <x v="0"/>
    <x v="0"/>
    <x v="0"/>
  </r>
  <r>
    <x v="20"/>
    <x v="1"/>
    <n v="1"/>
    <x v="1"/>
    <n v="2261"/>
    <n v="1"/>
    <n v="0"/>
    <x v="0"/>
    <n v="60"/>
    <n v="1"/>
    <n v="0"/>
    <x v="1"/>
    <n v="454000"/>
    <n v="1.1000000000000001"/>
    <n v="131"/>
    <n v="1"/>
    <n v="0"/>
    <x v="0"/>
    <n v="1"/>
    <n v="0"/>
    <x v="1"/>
    <n v="115"/>
    <x v="1"/>
    <x v="1"/>
    <x v="1"/>
  </r>
  <r>
    <x v="20"/>
    <x v="0"/>
    <n v="0"/>
    <x v="0"/>
    <n v="257"/>
    <n v="0"/>
    <n v="1"/>
    <x v="1"/>
    <n v="38"/>
    <n v="0"/>
    <n v="1"/>
    <x v="0"/>
    <n v="422000"/>
    <n v="0.8"/>
    <n v="137"/>
    <n v="0"/>
    <n v="1"/>
    <x v="0"/>
    <n v="0"/>
    <n v="1"/>
    <x v="0"/>
    <n v="245"/>
    <x v="0"/>
    <x v="0"/>
    <x v="0"/>
  </r>
  <r>
    <x v="20"/>
    <x v="0"/>
    <n v="0"/>
    <x v="0"/>
    <n v="257"/>
    <n v="0"/>
    <n v="1"/>
    <x v="1"/>
    <n v="25"/>
    <n v="0"/>
    <n v="1"/>
    <x v="0"/>
    <n v="274000"/>
    <n v="1.2"/>
    <n v="134"/>
    <n v="0"/>
    <n v="1"/>
    <x v="1"/>
    <n v="0"/>
    <n v="1"/>
    <x v="0"/>
    <n v="245"/>
    <x v="0"/>
    <x v="0"/>
    <x v="0"/>
  </r>
  <r>
    <x v="20"/>
    <x v="1"/>
    <n v="1"/>
    <x v="1"/>
    <n v="253"/>
    <n v="1"/>
    <n v="0"/>
    <x v="0"/>
    <n v="35"/>
    <n v="0"/>
    <n v="1"/>
    <x v="0"/>
    <n v="70000"/>
    <n v="1.7"/>
    <n v="140"/>
    <n v="1"/>
    <n v="0"/>
    <x v="1"/>
    <n v="0"/>
    <n v="1"/>
    <x v="0"/>
    <n v="250"/>
    <x v="0"/>
    <x v="0"/>
    <x v="0"/>
  </r>
  <r>
    <x v="20"/>
    <x v="1"/>
    <n v="1"/>
    <x v="1"/>
    <n v="797"/>
    <n v="1"/>
    <n v="0"/>
    <x v="0"/>
    <n v="38"/>
    <n v="0"/>
    <n v="1"/>
    <x v="0"/>
    <n v="228000"/>
    <n v="0.75"/>
    <n v="140"/>
    <n v="0"/>
    <n v="1"/>
    <x v="0"/>
    <n v="0"/>
    <n v="1"/>
    <x v="0"/>
    <n v="95"/>
    <x v="0"/>
    <x v="0"/>
    <x v="0"/>
  </r>
  <r>
    <x v="20"/>
    <x v="1"/>
    <n v="1"/>
    <x v="1"/>
    <n v="253"/>
    <n v="1"/>
    <n v="0"/>
    <x v="0"/>
    <n v="35"/>
    <n v="0"/>
    <n v="1"/>
    <x v="0"/>
    <n v="70000"/>
    <n v="1.7"/>
    <n v="140"/>
    <n v="1"/>
    <n v="0"/>
    <x v="1"/>
    <n v="0"/>
    <n v="1"/>
    <x v="0"/>
    <n v="250"/>
    <x v="0"/>
    <x v="0"/>
    <x v="0"/>
  </r>
  <r>
    <x v="20"/>
    <x v="1"/>
    <n v="1"/>
    <x v="1"/>
    <n v="582"/>
    <n v="0"/>
    <n v="1"/>
    <x v="1"/>
    <n v="30"/>
    <n v="1"/>
    <n v="0"/>
    <x v="1"/>
    <n v="127000"/>
    <n v="0.9"/>
    <n v="145"/>
    <n v="0"/>
    <n v="1"/>
    <x v="0"/>
    <n v="0"/>
    <n v="1"/>
    <x v="0"/>
    <n v="95"/>
    <x v="0"/>
    <x v="0"/>
    <x v="0"/>
  </r>
  <r>
    <x v="20"/>
    <x v="1"/>
    <n v="1"/>
    <x v="1"/>
    <n v="53"/>
    <n v="0"/>
    <n v="1"/>
    <x v="1"/>
    <n v="50"/>
    <n v="1"/>
    <n v="0"/>
    <x v="1"/>
    <n v="283000"/>
    <n v="2.2999999999999998"/>
    <n v="143"/>
    <n v="0"/>
    <n v="1"/>
    <x v="1"/>
    <n v="0"/>
    <n v="1"/>
    <x v="0"/>
    <n v="87"/>
    <x v="0"/>
    <x v="0"/>
    <x v="0"/>
  </r>
  <r>
    <x v="20"/>
    <x v="0"/>
    <n v="0"/>
    <x v="0"/>
    <n v="257"/>
    <n v="1"/>
    <n v="0"/>
    <x v="0"/>
    <n v="25"/>
    <n v="0"/>
    <n v="1"/>
    <x v="0"/>
    <n v="254000"/>
    <n v="1.2"/>
    <n v="134"/>
    <n v="1"/>
    <n v="0"/>
    <x v="1"/>
    <n v="0"/>
    <n v="1"/>
    <x v="0"/>
    <n v="245"/>
    <x v="0"/>
    <x v="0"/>
    <x v="0"/>
  </r>
  <r>
    <x v="20"/>
    <x v="0"/>
    <n v="0"/>
    <x v="0"/>
    <n v="754"/>
    <n v="1"/>
    <n v="0"/>
    <x v="0"/>
    <n v="40"/>
    <n v="1"/>
    <n v="0"/>
    <x v="1"/>
    <n v="328000"/>
    <n v="1.2"/>
    <n v="126"/>
    <n v="1"/>
    <n v="0"/>
    <x v="0"/>
    <n v="0"/>
    <n v="1"/>
    <x v="0"/>
    <n v="91"/>
    <x v="1"/>
    <x v="1"/>
    <x v="1"/>
  </r>
  <r>
    <x v="20"/>
    <x v="0"/>
    <n v="0"/>
    <x v="0"/>
    <n v="260"/>
    <n v="1"/>
    <n v="0"/>
    <x v="0"/>
    <n v="38"/>
    <n v="0"/>
    <n v="1"/>
    <x v="0"/>
    <n v="451000"/>
    <n v="2.2000000000000002"/>
    <n v="132"/>
    <n v="1"/>
    <n v="0"/>
    <x v="0"/>
    <n v="1"/>
    <n v="0"/>
    <x v="1"/>
    <n v="45"/>
    <x v="1"/>
    <x v="1"/>
    <x v="1"/>
  </r>
  <r>
    <x v="20"/>
    <x v="0"/>
    <n v="0"/>
    <x v="0"/>
    <n v="260"/>
    <n v="0"/>
    <n v="1"/>
    <x v="1"/>
    <n v="35"/>
    <n v="1"/>
    <n v="0"/>
    <x v="1"/>
    <n v="228000"/>
    <n v="0.9"/>
    <n v="136"/>
    <n v="1"/>
    <n v="0"/>
    <x v="0"/>
    <n v="0"/>
    <n v="1"/>
    <x v="0"/>
    <n v="115"/>
    <x v="0"/>
    <x v="0"/>
    <x v="0"/>
  </r>
  <r>
    <x v="20"/>
    <x v="1"/>
    <n v="1"/>
    <x v="1"/>
    <n v="582"/>
    <n v="0"/>
    <n v="1"/>
    <x v="1"/>
    <n v="40"/>
    <n v="0"/>
    <n v="1"/>
    <x v="0"/>
    <n v="242000"/>
    <n v="3.7"/>
    <n v="134"/>
    <n v="1"/>
    <n v="0"/>
    <x v="0"/>
    <n v="0"/>
    <n v="1"/>
    <x v="0"/>
    <n v="96"/>
    <x v="1"/>
    <x v="1"/>
    <x v="1"/>
  </r>
  <r>
    <x v="20"/>
    <x v="0"/>
    <n v="0"/>
    <x v="0"/>
    <n v="305"/>
    <n v="1"/>
    <n v="0"/>
    <x v="0"/>
    <n v="60"/>
    <n v="0"/>
    <n v="1"/>
    <x v="0"/>
    <n v="454000"/>
    <n v="1.1000000000000001"/>
    <n v="131"/>
    <n v="1"/>
    <n v="0"/>
    <x v="0"/>
    <n v="1"/>
    <n v="0"/>
    <x v="1"/>
    <n v="10"/>
    <x v="1"/>
    <x v="1"/>
    <x v="1"/>
  </r>
  <r>
    <x v="20"/>
    <x v="0"/>
    <n v="0"/>
    <x v="0"/>
    <n v="305"/>
    <n v="1"/>
    <n v="0"/>
    <x v="0"/>
    <n v="60"/>
    <n v="0"/>
    <n v="1"/>
    <x v="0"/>
    <n v="454000"/>
    <n v="1.1000000000000001"/>
    <n v="131"/>
    <n v="1"/>
    <n v="0"/>
    <x v="0"/>
    <n v="1"/>
    <n v="0"/>
    <x v="1"/>
    <n v="10"/>
    <x v="1"/>
    <x v="1"/>
    <x v="1"/>
  </r>
  <r>
    <x v="20"/>
    <x v="1"/>
    <n v="1"/>
    <x v="1"/>
    <n v="582"/>
    <n v="0"/>
    <n v="1"/>
    <x v="1"/>
    <n v="40"/>
    <n v="0"/>
    <n v="1"/>
    <x v="0"/>
    <n v="242000"/>
    <n v="3.7"/>
    <n v="134"/>
    <n v="1"/>
    <n v="0"/>
    <x v="0"/>
    <n v="0"/>
    <n v="1"/>
    <x v="0"/>
    <n v="96"/>
    <x v="1"/>
    <x v="1"/>
    <x v="1"/>
  </r>
  <r>
    <x v="20"/>
    <x v="1"/>
    <n v="1"/>
    <x v="1"/>
    <n v="96"/>
    <n v="1"/>
    <n v="0"/>
    <x v="0"/>
    <n v="38"/>
    <n v="0"/>
    <n v="1"/>
    <x v="0"/>
    <n v="382000"/>
    <n v="0.75"/>
    <n v="140"/>
    <n v="1"/>
    <n v="0"/>
    <x v="0"/>
    <n v="0"/>
    <n v="1"/>
    <x v="0"/>
    <n v="95"/>
    <x v="0"/>
    <x v="0"/>
    <x v="0"/>
  </r>
  <r>
    <x v="20"/>
    <x v="1"/>
    <n v="1"/>
    <x v="1"/>
    <n v="82"/>
    <n v="1"/>
    <n v="0"/>
    <x v="0"/>
    <n v="25"/>
    <n v="0"/>
    <n v="1"/>
    <x v="0"/>
    <n v="365000"/>
    <n v="2.1"/>
    <n v="144"/>
    <n v="0"/>
    <n v="1"/>
    <x v="0"/>
    <n v="0"/>
    <n v="1"/>
    <x v="0"/>
    <n v="172"/>
    <x v="1"/>
    <x v="1"/>
    <x v="1"/>
  </r>
  <r>
    <x v="20"/>
    <x v="1"/>
    <n v="1"/>
    <x v="1"/>
    <n v="1211"/>
    <n v="1"/>
    <n v="0"/>
    <x v="0"/>
    <n v="35"/>
    <n v="0"/>
    <n v="1"/>
    <x v="0"/>
    <n v="263358.03000000003"/>
    <n v="1.8"/>
    <n v="113"/>
    <n v="1"/>
    <n v="0"/>
    <x v="1"/>
    <n v="1"/>
    <n v="0"/>
    <x v="1"/>
    <n v="186"/>
    <x v="0"/>
    <x v="0"/>
    <x v="0"/>
  </r>
  <r>
    <x v="20"/>
    <x v="1"/>
    <n v="1"/>
    <x v="1"/>
    <n v="3964"/>
    <n v="1"/>
    <n v="0"/>
    <x v="0"/>
    <n v="62"/>
    <n v="0"/>
    <n v="1"/>
    <x v="0"/>
    <n v="263358.03000000003"/>
    <n v="6.8"/>
    <n v="146"/>
    <n v="0"/>
    <n v="1"/>
    <x v="0"/>
    <n v="0"/>
    <n v="1"/>
    <x v="0"/>
    <n v="43"/>
    <x v="1"/>
    <x v="1"/>
    <x v="1"/>
  </r>
  <r>
    <x v="20"/>
    <x v="1"/>
    <n v="1"/>
    <x v="1"/>
    <n v="3964"/>
    <n v="1"/>
    <n v="0"/>
    <x v="0"/>
    <n v="62"/>
    <n v="0"/>
    <n v="1"/>
    <x v="0"/>
    <n v="263358.03000000003"/>
    <n v="6.8"/>
    <n v="146"/>
    <n v="0"/>
    <n v="1"/>
    <x v="1"/>
    <n v="0"/>
    <n v="1"/>
    <x v="0"/>
    <n v="43"/>
    <x v="1"/>
    <x v="1"/>
    <x v="1"/>
  </r>
  <r>
    <x v="20"/>
    <x v="0"/>
    <n v="0"/>
    <x v="0"/>
    <n v="156"/>
    <n v="1"/>
    <n v="0"/>
    <x v="0"/>
    <n v="25"/>
    <n v="1"/>
    <n v="0"/>
    <x v="1"/>
    <n v="318000"/>
    <n v="1.2"/>
    <n v="137"/>
    <n v="0"/>
    <n v="1"/>
    <x v="1"/>
    <n v="0"/>
    <n v="1"/>
    <x v="0"/>
    <n v="85"/>
    <x v="0"/>
    <x v="0"/>
    <x v="0"/>
  </r>
  <r>
    <x v="20"/>
    <x v="1"/>
    <n v="1"/>
    <x v="1"/>
    <n v="897"/>
    <n v="1"/>
    <n v="0"/>
    <x v="0"/>
    <n v="45"/>
    <n v="0"/>
    <n v="1"/>
    <x v="0"/>
    <n v="297000"/>
    <n v="1"/>
    <n v="133"/>
    <n v="1"/>
    <n v="0"/>
    <x v="1"/>
    <n v="0"/>
    <n v="1"/>
    <x v="0"/>
    <n v="80"/>
    <x v="0"/>
    <x v="0"/>
    <x v="0"/>
  </r>
  <r>
    <x v="20"/>
    <x v="1"/>
    <n v="1"/>
    <x v="1"/>
    <n v="897"/>
    <n v="1"/>
    <n v="0"/>
    <x v="0"/>
    <n v="45"/>
    <n v="0"/>
    <n v="1"/>
    <x v="0"/>
    <n v="297000"/>
    <n v="1"/>
    <n v="133"/>
    <n v="1"/>
    <n v="0"/>
    <x v="0"/>
    <n v="0"/>
    <n v="1"/>
    <x v="0"/>
    <n v="80"/>
    <x v="0"/>
    <x v="0"/>
    <x v="0"/>
  </r>
  <r>
    <x v="20"/>
    <x v="1"/>
    <n v="1"/>
    <x v="1"/>
    <n v="235"/>
    <n v="1"/>
    <n v="0"/>
    <x v="0"/>
    <n v="38"/>
    <n v="0"/>
    <n v="1"/>
    <x v="0"/>
    <n v="329000"/>
    <n v="3"/>
    <n v="142"/>
    <n v="0"/>
    <n v="1"/>
    <x v="0"/>
    <n v="0"/>
    <n v="1"/>
    <x v="0"/>
    <n v="30"/>
    <x v="1"/>
    <x v="1"/>
    <x v="1"/>
  </r>
  <r>
    <x v="20"/>
    <x v="0"/>
    <n v="0"/>
    <x v="0"/>
    <n v="2281"/>
    <n v="1"/>
    <n v="0"/>
    <x v="0"/>
    <n v="40"/>
    <n v="0"/>
    <n v="1"/>
    <x v="0"/>
    <n v="283000"/>
    <n v="1"/>
    <n v="141"/>
    <n v="0"/>
    <n v="1"/>
    <x v="1"/>
    <n v="0"/>
    <n v="1"/>
    <x v="0"/>
    <n v="187"/>
    <x v="0"/>
    <x v="0"/>
    <x v="0"/>
  </r>
  <r>
    <x v="20"/>
    <x v="0"/>
    <n v="0"/>
    <x v="0"/>
    <n v="582"/>
    <n v="0"/>
    <n v="1"/>
    <x v="1"/>
    <n v="30"/>
    <n v="1"/>
    <n v="0"/>
    <x v="1"/>
    <n v="127000"/>
    <n v="0.9"/>
    <n v="145"/>
    <n v="0"/>
    <n v="1"/>
    <x v="1"/>
    <n v="0"/>
    <n v="1"/>
    <x v="0"/>
    <n v="95"/>
    <x v="0"/>
    <x v="0"/>
    <x v="0"/>
  </r>
  <r>
    <x v="20"/>
    <x v="1"/>
    <n v="1"/>
    <x v="1"/>
    <n v="2656"/>
    <n v="1"/>
    <n v="0"/>
    <x v="0"/>
    <n v="30"/>
    <n v="0"/>
    <n v="1"/>
    <x v="0"/>
    <n v="305000"/>
    <n v="2.2999999999999998"/>
    <n v="137"/>
    <n v="1"/>
    <n v="0"/>
    <x v="1"/>
    <n v="0"/>
    <n v="1"/>
    <x v="0"/>
    <n v="30"/>
    <x v="0"/>
    <x v="0"/>
    <x v="0"/>
  </r>
  <r>
    <x v="20"/>
    <x v="0"/>
    <n v="0"/>
    <x v="0"/>
    <n v="737"/>
    <n v="0"/>
    <n v="1"/>
    <x v="1"/>
    <n v="60"/>
    <n v="1"/>
    <n v="0"/>
    <x v="1"/>
    <n v="210000"/>
    <n v="1.5"/>
    <n v="135"/>
    <n v="1"/>
    <n v="0"/>
    <x v="0"/>
    <n v="1"/>
    <n v="0"/>
    <x v="1"/>
    <n v="95"/>
    <x v="0"/>
    <x v="0"/>
    <x v="0"/>
  </r>
  <r>
    <x v="20"/>
    <x v="1"/>
    <n v="1"/>
    <x v="1"/>
    <n v="3964"/>
    <n v="1"/>
    <n v="0"/>
    <x v="0"/>
    <n v="62"/>
    <n v="0"/>
    <n v="1"/>
    <x v="0"/>
    <n v="263358.03000000003"/>
    <n v="6.8"/>
    <n v="146"/>
    <n v="0"/>
    <n v="1"/>
    <x v="0"/>
    <n v="0"/>
    <n v="1"/>
    <x v="0"/>
    <n v="43"/>
    <x v="1"/>
    <x v="1"/>
    <x v="1"/>
  </r>
  <r>
    <x v="20"/>
    <x v="1"/>
    <n v="1"/>
    <x v="1"/>
    <n v="68"/>
    <n v="0"/>
    <n v="1"/>
    <x v="1"/>
    <n v="20"/>
    <n v="0"/>
    <n v="1"/>
    <x v="0"/>
    <n v="119000"/>
    <n v="2.9"/>
    <n v="127"/>
    <n v="1"/>
    <n v="0"/>
    <x v="1"/>
    <n v="1"/>
    <n v="0"/>
    <x v="1"/>
    <n v="64"/>
    <x v="1"/>
    <x v="1"/>
    <x v="1"/>
  </r>
  <r>
    <x v="20"/>
    <x v="1"/>
    <n v="1"/>
    <x v="1"/>
    <n v="582"/>
    <n v="1"/>
    <n v="0"/>
    <x v="0"/>
    <n v="38"/>
    <n v="1"/>
    <n v="0"/>
    <x v="1"/>
    <n v="451000"/>
    <n v="0.6"/>
    <n v="138"/>
    <n v="1"/>
    <n v="0"/>
    <x v="0"/>
    <n v="1"/>
    <n v="0"/>
    <x v="1"/>
    <n v="40"/>
    <x v="1"/>
    <x v="1"/>
    <x v="1"/>
  </r>
  <r>
    <x v="20"/>
    <x v="0"/>
    <n v="0"/>
    <x v="0"/>
    <n v="2281"/>
    <n v="1"/>
    <n v="0"/>
    <x v="0"/>
    <n v="40"/>
    <n v="0"/>
    <n v="1"/>
    <x v="0"/>
    <n v="283000"/>
    <n v="1"/>
    <n v="141"/>
    <n v="0"/>
    <n v="1"/>
    <x v="0"/>
    <n v="0"/>
    <n v="1"/>
    <x v="0"/>
    <n v="187"/>
    <x v="0"/>
    <x v="0"/>
    <x v="0"/>
  </r>
  <r>
    <x v="20"/>
    <x v="0"/>
    <n v="0"/>
    <x v="0"/>
    <n v="582"/>
    <n v="0"/>
    <n v="1"/>
    <x v="1"/>
    <n v="30"/>
    <n v="1"/>
    <n v="0"/>
    <x v="1"/>
    <n v="127000"/>
    <n v="0.9"/>
    <n v="145"/>
    <n v="0"/>
    <n v="1"/>
    <x v="1"/>
    <n v="0"/>
    <n v="1"/>
    <x v="0"/>
    <n v="95"/>
    <x v="0"/>
    <x v="0"/>
    <x v="0"/>
  </r>
  <r>
    <x v="20"/>
    <x v="0"/>
    <n v="0"/>
    <x v="0"/>
    <n v="582"/>
    <n v="0"/>
    <n v="1"/>
    <x v="1"/>
    <n v="30"/>
    <n v="1"/>
    <n v="0"/>
    <x v="1"/>
    <n v="127000"/>
    <n v="0.9"/>
    <n v="145"/>
    <n v="0"/>
    <n v="1"/>
    <x v="1"/>
    <n v="0"/>
    <n v="1"/>
    <x v="0"/>
    <n v="95"/>
    <x v="0"/>
    <x v="0"/>
    <x v="0"/>
  </r>
  <r>
    <x v="20"/>
    <x v="0"/>
    <n v="0"/>
    <x v="0"/>
    <n v="1082"/>
    <n v="1"/>
    <n v="0"/>
    <x v="0"/>
    <n v="45"/>
    <n v="0"/>
    <n v="1"/>
    <x v="0"/>
    <n v="250000"/>
    <n v="6.1"/>
    <n v="131"/>
    <n v="1"/>
    <n v="0"/>
    <x v="1"/>
    <n v="0"/>
    <n v="1"/>
    <x v="0"/>
    <n v="107"/>
    <x v="0"/>
    <x v="0"/>
    <x v="0"/>
  </r>
  <r>
    <x v="20"/>
    <x v="0"/>
    <n v="0"/>
    <x v="0"/>
    <n v="96"/>
    <n v="1"/>
    <n v="0"/>
    <x v="0"/>
    <n v="60"/>
    <n v="1"/>
    <n v="0"/>
    <x v="1"/>
    <n v="271000"/>
    <n v="0.7"/>
    <n v="136"/>
    <n v="0"/>
    <n v="1"/>
    <x v="0"/>
    <n v="0"/>
    <n v="1"/>
    <x v="0"/>
    <n v="94"/>
    <x v="0"/>
    <x v="0"/>
    <x v="0"/>
  </r>
  <r>
    <x v="20"/>
    <x v="0"/>
    <n v="0"/>
    <x v="0"/>
    <n v="156"/>
    <n v="1"/>
    <n v="0"/>
    <x v="0"/>
    <n v="25"/>
    <n v="1"/>
    <n v="0"/>
    <x v="1"/>
    <n v="318000"/>
    <n v="1.2"/>
    <n v="137"/>
    <n v="0"/>
    <n v="1"/>
    <x v="1"/>
    <n v="0"/>
    <n v="1"/>
    <x v="0"/>
    <n v="85"/>
    <x v="0"/>
    <x v="0"/>
    <x v="0"/>
  </r>
  <r>
    <x v="20"/>
    <x v="0"/>
    <n v="0"/>
    <x v="0"/>
    <n v="582"/>
    <n v="0"/>
    <n v="1"/>
    <x v="1"/>
    <n v="30"/>
    <n v="1"/>
    <n v="0"/>
    <x v="1"/>
    <n v="127000"/>
    <n v="0.9"/>
    <n v="145"/>
    <n v="0"/>
    <n v="1"/>
    <x v="1"/>
    <n v="0"/>
    <n v="1"/>
    <x v="0"/>
    <n v="95"/>
    <x v="0"/>
    <x v="0"/>
    <x v="0"/>
  </r>
  <r>
    <x v="20"/>
    <x v="1"/>
    <n v="1"/>
    <x v="1"/>
    <n v="166"/>
    <n v="0"/>
    <n v="1"/>
    <x v="1"/>
    <n v="30"/>
    <n v="0"/>
    <n v="1"/>
    <x v="0"/>
    <n v="62000"/>
    <n v="1.7"/>
    <n v="127"/>
    <n v="0"/>
    <n v="1"/>
    <x v="1"/>
    <n v="0"/>
    <n v="1"/>
    <x v="0"/>
    <n v="207"/>
    <x v="1"/>
    <x v="1"/>
    <x v="1"/>
  </r>
  <r>
    <x v="20"/>
    <x v="1"/>
    <n v="1"/>
    <x v="1"/>
    <n v="253"/>
    <n v="1"/>
    <n v="0"/>
    <x v="0"/>
    <n v="35"/>
    <n v="0"/>
    <n v="1"/>
    <x v="0"/>
    <n v="70000"/>
    <n v="1.7"/>
    <n v="140"/>
    <n v="1"/>
    <n v="0"/>
    <x v="1"/>
    <n v="0"/>
    <n v="1"/>
    <x v="0"/>
    <n v="250"/>
    <x v="0"/>
    <x v="0"/>
    <x v="0"/>
  </r>
  <r>
    <x v="20"/>
    <x v="0"/>
    <n v="0"/>
    <x v="0"/>
    <n v="2281"/>
    <n v="1"/>
    <n v="0"/>
    <x v="0"/>
    <n v="40"/>
    <n v="0"/>
    <n v="1"/>
    <x v="0"/>
    <n v="283000"/>
    <n v="1"/>
    <n v="141"/>
    <n v="0"/>
    <n v="1"/>
    <x v="0"/>
    <n v="0"/>
    <n v="1"/>
    <x v="0"/>
    <n v="187"/>
    <x v="0"/>
    <x v="0"/>
    <x v="0"/>
  </r>
  <r>
    <x v="20"/>
    <x v="0"/>
    <n v="0"/>
    <x v="0"/>
    <n v="737"/>
    <n v="0"/>
    <n v="1"/>
    <x v="1"/>
    <n v="60"/>
    <n v="1"/>
    <n v="0"/>
    <x v="1"/>
    <n v="210000"/>
    <n v="1.5"/>
    <n v="135"/>
    <n v="1"/>
    <n v="0"/>
    <x v="1"/>
    <n v="1"/>
    <n v="0"/>
    <x v="1"/>
    <n v="95"/>
    <x v="0"/>
    <x v="0"/>
    <x v="0"/>
  </r>
  <r>
    <x v="20"/>
    <x v="0"/>
    <n v="0"/>
    <x v="0"/>
    <n v="1082"/>
    <n v="1"/>
    <n v="0"/>
    <x v="0"/>
    <n v="45"/>
    <n v="0"/>
    <n v="1"/>
    <x v="0"/>
    <n v="250000"/>
    <n v="6.1"/>
    <n v="131"/>
    <n v="1"/>
    <n v="0"/>
    <x v="0"/>
    <n v="0"/>
    <n v="1"/>
    <x v="0"/>
    <n v="107"/>
    <x v="0"/>
    <x v="0"/>
    <x v="0"/>
  </r>
  <r>
    <x v="20"/>
    <x v="1"/>
    <n v="1"/>
    <x v="1"/>
    <n v="1211"/>
    <n v="1"/>
    <n v="0"/>
    <x v="0"/>
    <n v="35"/>
    <n v="0"/>
    <n v="1"/>
    <x v="0"/>
    <n v="263358.03000000003"/>
    <n v="1.8"/>
    <n v="113"/>
    <n v="1"/>
    <n v="0"/>
    <x v="0"/>
    <n v="1"/>
    <n v="0"/>
    <x v="1"/>
    <n v="186"/>
    <x v="0"/>
    <x v="0"/>
    <x v="0"/>
  </r>
  <r>
    <x v="20"/>
    <x v="0"/>
    <n v="0"/>
    <x v="0"/>
    <n v="588"/>
    <n v="1"/>
    <n v="0"/>
    <x v="0"/>
    <n v="60"/>
    <n v="0"/>
    <n v="1"/>
    <x v="0"/>
    <n v="194000"/>
    <n v="1.1000000000000001"/>
    <n v="142"/>
    <n v="0"/>
    <n v="1"/>
    <x v="0"/>
    <n v="0"/>
    <n v="1"/>
    <x v="0"/>
    <n v="33"/>
    <x v="1"/>
    <x v="1"/>
    <x v="1"/>
  </r>
  <r>
    <x v="20"/>
    <x v="1"/>
    <n v="1"/>
    <x v="1"/>
    <n v="96"/>
    <n v="1"/>
    <n v="0"/>
    <x v="0"/>
    <n v="38"/>
    <n v="0"/>
    <n v="1"/>
    <x v="0"/>
    <n v="228000"/>
    <n v="0.75"/>
    <n v="140"/>
    <n v="0"/>
    <n v="1"/>
    <x v="1"/>
    <n v="0"/>
    <n v="1"/>
    <x v="0"/>
    <n v="95"/>
    <x v="0"/>
    <x v="0"/>
    <x v="0"/>
  </r>
  <r>
    <x v="20"/>
    <x v="1"/>
    <n v="1"/>
    <x v="1"/>
    <n v="68"/>
    <n v="0"/>
    <n v="1"/>
    <x v="1"/>
    <n v="20"/>
    <n v="0"/>
    <n v="1"/>
    <x v="0"/>
    <n v="119000"/>
    <n v="2.9"/>
    <n v="127"/>
    <n v="1"/>
    <n v="0"/>
    <x v="1"/>
    <n v="1"/>
    <n v="0"/>
    <x v="1"/>
    <n v="64"/>
    <x v="1"/>
    <x v="1"/>
    <x v="1"/>
  </r>
  <r>
    <x v="20"/>
    <x v="1"/>
    <n v="1"/>
    <x v="1"/>
    <n v="96"/>
    <n v="1"/>
    <n v="0"/>
    <x v="0"/>
    <n v="38"/>
    <n v="0"/>
    <n v="1"/>
    <x v="0"/>
    <n v="228000"/>
    <n v="0.75"/>
    <n v="140"/>
    <n v="0"/>
    <n v="1"/>
    <x v="0"/>
    <n v="0"/>
    <n v="1"/>
    <x v="0"/>
    <n v="95"/>
    <x v="0"/>
    <x v="0"/>
    <x v="0"/>
  </r>
  <r>
    <x v="20"/>
    <x v="0"/>
    <n v="0"/>
    <x v="0"/>
    <n v="315"/>
    <n v="1"/>
    <n v="0"/>
    <x v="0"/>
    <n v="60"/>
    <n v="0"/>
    <n v="1"/>
    <x v="0"/>
    <n v="454000"/>
    <n v="1.1000000000000001"/>
    <n v="131"/>
    <n v="1"/>
    <n v="0"/>
    <x v="1"/>
    <n v="1"/>
    <n v="0"/>
    <x v="1"/>
    <n v="10"/>
    <x v="1"/>
    <x v="1"/>
    <x v="1"/>
  </r>
  <r>
    <x v="20"/>
    <x v="0"/>
    <n v="0"/>
    <x v="0"/>
    <n v="2281"/>
    <n v="1"/>
    <n v="0"/>
    <x v="0"/>
    <n v="40"/>
    <n v="0"/>
    <n v="1"/>
    <x v="0"/>
    <n v="283000"/>
    <n v="1"/>
    <n v="141"/>
    <n v="0"/>
    <n v="1"/>
    <x v="0"/>
    <n v="0"/>
    <n v="1"/>
    <x v="0"/>
    <n v="187"/>
    <x v="0"/>
    <x v="0"/>
    <x v="0"/>
  </r>
  <r>
    <x v="20"/>
    <x v="0"/>
    <n v="0"/>
    <x v="0"/>
    <n v="582"/>
    <n v="0"/>
    <n v="1"/>
    <x v="1"/>
    <n v="30"/>
    <n v="1"/>
    <n v="0"/>
    <x v="1"/>
    <n v="127000"/>
    <n v="0.9"/>
    <n v="145"/>
    <n v="0"/>
    <n v="1"/>
    <x v="1"/>
    <n v="0"/>
    <n v="1"/>
    <x v="0"/>
    <n v="95"/>
    <x v="0"/>
    <x v="0"/>
    <x v="0"/>
  </r>
  <r>
    <x v="20"/>
    <x v="0"/>
    <n v="0"/>
    <x v="0"/>
    <n v="754"/>
    <n v="1"/>
    <n v="0"/>
    <x v="0"/>
    <n v="40"/>
    <n v="1"/>
    <n v="0"/>
    <x v="1"/>
    <n v="328000"/>
    <n v="1.2"/>
    <n v="126"/>
    <n v="1"/>
    <n v="0"/>
    <x v="1"/>
    <n v="0"/>
    <n v="1"/>
    <x v="0"/>
    <n v="91"/>
    <x v="0"/>
    <x v="0"/>
    <x v="0"/>
  </r>
  <r>
    <x v="20"/>
    <x v="0"/>
    <n v="0"/>
    <x v="0"/>
    <n v="754"/>
    <n v="1"/>
    <n v="0"/>
    <x v="0"/>
    <n v="40"/>
    <n v="1"/>
    <n v="0"/>
    <x v="1"/>
    <n v="328000"/>
    <n v="1.2"/>
    <n v="126"/>
    <n v="1"/>
    <n v="0"/>
    <x v="0"/>
    <n v="0"/>
    <n v="1"/>
    <x v="0"/>
    <n v="91"/>
    <x v="0"/>
    <x v="0"/>
    <x v="0"/>
  </r>
  <r>
    <x v="20"/>
    <x v="0"/>
    <n v="0"/>
    <x v="0"/>
    <n v="754"/>
    <n v="1"/>
    <n v="0"/>
    <x v="0"/>
    <n v="40"/>
    <n v="1"/>
    <n v="0"/>
    <x v="1"/>
    <n v="328000"/>
    <n v="1.2"/>
    <n v="126"/>
    <n v="1"/>
    <n v="0"/>
    <x v="0"/>
    <n v="0"/>
    <n v="1"/>
    <x v="0"/>
    <n v="91"/>
    <x v="0"/>
    <x v="0"/>
    <x v="0"/>
  </r>
  <r>
    <x v="20"/>
    <x v="1"/>
    <n v="1"/>
    <x v="1"/>
    <n v="582"/>
    <n v="0"/>
    <n v="1"/>
    <x v="1"/>
    <n v="40"/>
    <n v="0"/>
    <n v="1"/>
    <x v="0"/>
    <n v="217000"/>
    <n v="3.7"/>
    <n v="134"/>
    <n v="1"/>
    <n v="0"/>
    <x v="0"/>
    <n v="0"/>
    <n v="1"/>
    <x v="0"/>
    <n v="96"/>
    <x v="1"/>
    <x v="1"/>
    <x v="1"/>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0"/>
    <n v="0"/>
    <x v="0"/>
    <n v="588"/>
    <n v="1"/>
    <n v="0"/>
    <x v="0"/>
    <n v="60"/>
    <n v="0"/>
    <n v="1"/>
    <x v="0"/>
    <n v="194000"/>
    <n v="1.1000000000000001"/>
    <n v="142"/>
    <n v="0"/>
    <n v="1"/>
    <x v="0"/>
    <n v="0"/>
    <n v="1"/>
    <x v="0"/>
    <n v="33"/>
    <x v="1"/>
    <x v="1"/>
    <x v="1"/>
  </r>
  <r>
    <x v="20"/>
    <x v="1"/>
    <n v="1"/>
    <x v="1"/>
    <n v="166"/>
    <n v="0"/>
    <n v="1"/>
    <x v="1"/>
    <n v="30"/>
    <n v="0"/>
    <n v="1"/>
    <x v="0"/>
    <n v="62000"/>
    <n v="1.7"/>
    <n v="127"/>
    <n v="0"/>
    <n v="1"/>
    <x v="1"/>
    <n v="0"/>
    <n v="1"/>
    <x v="0"/>
    <n v="207"/>
    <x v="1"/>
    <x v="1"/>
    <x v="1"/>
  </r>
  <r>
    <x v="20"/>
    <x v="0"/>
    <n v="0"/>
    <x v="0"/>
    <n v="2281"/>
    <n v="1"/>
    <n v="0"/>
    <x v="0"/>
    <n v="40"/>
    <n v="0"/>
    <n v="1"/>
    <x v="0"/>
    <n v="283000"/>
    <n v="1"/>
    <n v="141"/>
    <n v="0"/>
    <n v="1"/>
    <x v="1"/>
    <n v="0"/>
    <n v="1"/>
    <x v="0"/>
    <n v="187"/>
    <x v="0"/>
    <x v="0"/>
    <x v="0"/>
  </r>
  <r>
    <x v="20"/>
    <x v="1"/>
    <n v="1"/>
    <x v="1"/>
    <n v="2656"/>
    <n v="1"/>
    <n v="0"/>
    <x v="0"/>
    <n v="30"/>
    <n v="0"/>
    <n v="1"/>
    <x v="0"/>
    <n v="305000"/>
    <n v="2.2999999999999998"/>
    <n v="137"/>
    <n v="1"/>
    <n v="0"/>
    <x v="1"/>
    <n v="0"/>
    <n v="1"/>
    <x v="0"/>
    <n v="30"/>
    <x v="0"/>
    <x v="0"/>
    <x v="0"/>
  </r>
  <r>
    <x v="20"/>
    <x v="0"/>
    <n v="0"/>
    <x v="0"/>
    <n v="1082"/>
    <n v="1"/>
    <n v="0"/>
    <x v="0"/>
    <n v="45"/>
    <n v="0"/>
    <n v="1"/>
    <x v="0"/>
    <n v="250000"/>
    <n v="6.1"/>
    <n v="131"/>
    <n v="1"/>
    <n v="0"/>
    <x v="0"/>
    <n v="0"/>
    <n v="1"/>
    <x v="0"/>
    <n v="107"/>
    <x v="0"/>
    <x v="0"/>
    <x v="0"/>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1"/>
    <n v="1"/>
    <x v="1"/>
    <n v="1211"/>
    <n v="1"/>
    <n v="0"/>
    <x v="0"/>
    <n v="35"/>
    <n v="0"/>
    <n v="1"/>
    <x v="0"/>
    <n v="263358.03000000003"/>
    <n v="1.8"/>
    <n v="113"/>
    <n v="1"/>
    <n v="0"/>
    <x v="0"/>
    <n v="1"/>
    <n v="0"/>
    <x v="1"/>
    <n v="186"/>
    <x v="0"/>
    <x v="0"/>
    <x v="0"/>
  </r>
  <r>
    <x v="20"/>
    <x v="1"/>
    <n v="1"/>
    <x v="1"/>
    <n v="1211"/>
    <n v="1"/>
    <n v="0"/>
    <x v="0"/>
    <n v="35"/>
    <n v="0"/>
    <n v="1"/>
    <x v="0"/>
    <n v="263358.03000000003"/>
    <n v="1.8"/>
    <n v="113"/>
    <n v="1"/>
    <n v="0"/>
    <x v="0"/>
    <n v="1"/>
    <n v="0"/>
    <x v="1"/>
    <n v="186"/>
    <x v="0"/>
    <x v="0"/>
    <x v="0"/>
  </r>
  <r>
    <x v="20"/>
    <x v="0"/>
    <n v="0"/>
    <x v="0"/>
    <n v="156"/>
    <n v="1"/>
    <n v="0"/>
    <x v="0"/>
    <n v="25"/>
    <n v="1"/>
    <n v="0"/>
    <x v="1"/>
    <n v="318000"/>
    <n v="1.2"/>
    <n v="137"/>
    <n v="0"/>
    <n v="1"/>
    <x v="0"/>
    <n v="0"/>
    <n v="1"/>
    <x v="0"/>
    <n v="85"/>
    <x v="0"/>
    <x v="0"/>
    <x v="0"/>
  </r>
  <r>
    <x v="20"/>
    <x v="0"/>
    <n v="0"/>
    <x v="0"/>
    <n v="260"/>
    <n v="1"/>
    <n v="0"/>
    <x v="0"/>
    <n v="38"/>
    <n v="0"/>
    <n v="1"/>
    <x v="0"/>
    <n v="255000"/>
    <n v="2.2000000000000002"/>
    <n v="132"/>
    <n v="0"/>
    <n v="1"/>
    <x v="1"/>
    <n v="1"/>
    <n v="0"/>
    <x v="1"/>
    <n v="45"/>
    <x v="1"/>
    <x v="1"/>
    <x v="1"/>
  </r>
  <r>
    <x v="20"/>
    <x v="0"/>
    <n v="0"/>
    <x v="0"/>
    <n v="2281"/>
    <n v="1"/>
    <n v="0"/>
    <x v="0"/>
    <n v="40"/>
    <n v="0"/>
    <n v="1"/>
    <x v="0"/>
    <n v="283000"/>
    <n v="1"/>
    <n v="141"/>
    <n v="0"/>
    <n v="1"/>
    <x v="1"/>
    <n v="0"/>
    <n v="1"/>
    <x v="0"/>
    <n v="187"/>
    <x v="0"/>
    <x v="0"/>
    <x v="0"/>
  </r>
  <r>
    <x v="20"/>
    <x v="1"/>
    <n v="1"/>
    <x v="1"/>
    <n v="235"/>
    <n v="1"/>
    <n v="0"/>
    <x v="0"/>
    <n v="38"/>
    <n v="0"/>
    <n v="1"/>
    <x v="0"/>
    <n v="329000"/>
    <n v="3"/>
    <n v="142"/>
    <n v="0"/>
    <n v="1"/>
    <x v="1"/>
    <n v="0"/>
    <n v="1"/>
    <x v="0"/>
    <n v="30"/>
    <x v="1"/>
    <x v="1"/>
    <x v="1"/>
  </r>
  <r>
    <x v="20"/>
    <x v="1"/>
    <n v="1"/>
    <x v="1"/>
    <n v="235"/>
    <n v="1"/>
    <n v="0"/>
    <x v="0"/>
    <n v="38"/>
    <n v="0"/>
    <n v="1"/>
    <x v="0"/>
    <n v="329000"/>
    <n v="3"/>
    <n v="142"/>
    <n v="0"/>
    <n v="1"/>
    <x v="1"/>
    <n v="0"/>
    <n v="1"/>
    <x v="0"/>
    <n v="30"/>
    <x v="1"/>
    <x v="1"/>
    <x v="1"/>
  </r>
  <r>
    <x v="20"/>
    <x v="1"/>
    <n v="1"/>
    <x v="1"/>
    <n v="2656"/>
    <n v="1"/>
    <n v="0"/>
    <x v="0"/>
    <n v="30"/>
    <n v="0"/>
    <n v="1"/>
    <x v="0"/>
    <n v="305000"/>
    <n v="2.2999999999999998"/>
    <n v="137"/>
    <n v="1"/>
    <n v="0"/>
    <x v="1"/>
    <n v="0"/>
    <n v="1"/>
    <x v="0"/>
    <n v="30"/>
    <x v="0"/>
    <x v="0"/>
    <x v="0"/>
  </r>
  <r>
    <x v="20"/>
    <x v="1"/>
    <n v="1"/>
    <x v="1"/>
    <n v="582"/>
    <n v="0"/>
    <n v="1"/>
    <x v="1"/>
    <n v="40"/>
    <n v="0"/>
    <n v="1"/>
    <x v="0"/>
    <n v="217000"/>
    <n v="3.7"/>
    <n v="134"/>
    <n v="1"/>
    <n v="0"/>
    <x v="0"/>
    <n v="0"/>
    <n v="1"/>
    <x v="0"/>
    <n v="96"/>
    <x v="1"/>
    <x v="1"/>
    <x v="1"/>
  </r>
  <r>
    <x v="20"/>
    <x v="0"/>
    <n v="0"/>
    <x v="0"/>
    <n v="96"/>
    <n v="1"/>
    <n v="0"/>
    <x v="0"/>
    <n v="60"/>
    <n v="1"/>
    <n v="0"/>
    <x v="1"/>
    <n v="271000"/>
    <n v="0.7"/>
    <n v="136"/>
    <n v="0"/>
    <n v="1"/>
    <x v="0"/>
    <n v="0"/>
    <n v="1"/>
    <x v="0"/>
    <n v="94"/>
    <x v="0"/>
    <x v="0"/>
    <x v="0"/>
  </r>
  <r>
    <x v="20"/>
    <x v="0"/>
    <n v="0"/>
    <x v="0"/>
    <n v="96"/>
    <n v="1"/>
    <n v="0"/>
    <x v="0"/>
    <n v="60"/>
    <n v="1"/>
    <n v="0"/>
    <x v="1"/>
    <n v="271000"/>
    <n v="0.7"/>
    <n v="136"/>
    <n v="0"/>
    <n v="1"/>
    <x v="1"/>
    <n v="0"/>
    <n v="1"/>
    <x v="0"/>
    <n v="94"/>
    <x v="0"/>
    <x v="0"/>
    <x v="0"/>
  </r>
  <r>
    <x v="20"/>
    <x v="1"/>
    <n v="1"/>
    <x v="1"/>
    <n v="68"/>
    <n v="0"/>
    <n v="1"/>
    <x v="1"/>
    <n v="20"/>
    <n v="0"/>
    <n v="1"/>
    <x v="0"/>
    <n v="119000"/>
    <n v="2.9"/>
    <n v="127"/>
    <n v="1"/>
    <n v="0"/>
    <x v="1"/>
    <n v="1"/>
    <n v="0"/>
    <x v="1"/>
    <n v="64"/>
    <x v="1"/>
    <x v="1"/>
    <x v="1"/>
  </r>
  <r>
    <x v="20"/>
    <x v="0"/>
    <n v="0"/>
    <x v="0"/>
    <n v="154"/>
    <n v="0"/>
    <n v="1"/>
    <x v="1"/>
    <n v="25"/>
    <n v="0"/>
    <n v="1"/>
    <x v="0"/>
    <n v="210000"/>
    <n v="1.7"/>
    <n v="135"/>
    <n v="1"/>
    <n v="0"/>
    <x v="0"/>
    <n v="0"/>
    <n v="1"/>
    <x v="0"/>
    <n v="82"/>
    <x v="1"/>
    <x v="1"/>
    <x v="1"/>
  </r>
  <r>
    <x v="20"/>
    <x v="1"/>
    <n v="1"/>
    <x v="1"/>
    <n v="320"/>
    <n v="0"/>
    <n v="1"/>
    <x v="1"/>
    <n v="35"/>
    <n v="0"/>
    <n v="1"/>
    <x v="0"/>
    <n v="133000"/>
    <n v="1.4"/>
    <n v="139"/>
    <n v="1"/>
    <n v="0"/>
    <x v="0"/>
    <n v="0"/>
    <n v="1"/>
    <x v="0"/>
    <n v="258"/>
    <x v="0"/>
    <x v="0"/>
    <x v="0"/>
  </r>
  <r>
    <x v="20"/>
    <x v="1"/>
    <n v="1"/>
    <x v="1"/>
    <n v="2261"/>
    <n v="0"/>
    <n v="1"/>
    <x v="1"/>
    <n v="35"/>
    <n v="1"/>
    <n v="0"/>
    <x v="1"/>
    <n v="228000"/>
    <n v="0.9"/>
    <n v="136"/>
    <n v="1"/>
    <n v="0"/>
    <x v="0"/>
    <n v="0"/>
    <n v="1"/>
    <x v="0"/>
    <n v="115"/>
    <x v="0"/>
    <x v="0"/>
    <x v="0"/>
  </r>
  <r>
    <x v="20"/>
    <x v="1"/>
    <n v="1"/>
    <x v="1"/>
    <n v="2656"/>
    <n v="1"/>
    <n v="0"/>
    <x v="0"/>
    <n v="30"/>
    <n v="0"/>
    <n v="1"/>
    <x v="0"/>
    <n v="305000"/>
    <n v="2.2999999999999998"/>
    <n v="137"/>
    <n v="1"/>
    <n v="0"/>
    <x v="0"/>
    <n v="0"/>
    <n v="1"/>
    <x v="0"/>
    <n v="30"/>
    <x v="0"/>
    <x v="0"/>
    <x v="0"/>
  </r>
  <r>
    <x v="20"/>
    <x v="1"/>
    <n v="1"/>
    <x v="1"/>
    <n v="1211"/>
    <n v="1"/>
    <n v="0"/>
    <x v="0"/>
    <n v="35"/>
    <n v="0"/>
    <n v="1"/>
    <x v="0"/>
    <n v="263358.03000000003"/>
    <n v="1.8"/>
    <n v="113"/>
    <n v="1"/>
    <n v="0"/>
    <x v="0"/>
    <n v="1"/>
    <n v="0"/>
    <x v="1"/>
    <n v="186"/>
    <x v="0"/>
    <x v="0"/>
    <x v="0"/>
  </r>
  <r>
    <x v="20"/>
    <x v="0"/>
    <n v="0"/>
    <x v="0"/>
    <n v="588"/>
    <n v="1"/>
    <n v="0"/>
    <x v="0"/>
    <n v="60"/>
    <n v="0"/>
    <n v="1"/>
    <x v="0"/>
    <n v="194000"/>
    <n v="1.1000000000000001"/>
    <n v="142"/>
    <n v="0"/>
    <n v="1"/>
    <x v="0"/>
    <n v="0"/>
    <n v="1"/>
    <x v="0"/>
    <n v="33"/>
    <x v="1"/>
    <x v="1"/>
    <x v="1"/>
  </r>
  <r>
    <x v="20"/>
    <x v="0"/>
    <n v="0"/>
    <x v="0"/>
    <n v="260"/>
    <n v="1"/>
    <n v="0"/>
    <x v="0"/>
    <n v="38"/>
    <n v="0"/>
    <n v="1"/>
    <x v="0"/>
    <n v="255000"/>
    <n v="2.2000000000000002"/>
    <n v="132"/>
    <n v="0"/>
    <n v="1"/>
    <x v="1"/>
    <n v="1"/>
    <n v="0"/>
    <x v="1"/>
    <n v="45"/>
    <x v="1"/>
    <x v="1"/>
    <x v="1"/>
  </r>
  <r>
    <x v="20"/>
    <x v="0"/>
    <n v="0"/>
    <x v="0"/>
    <n v="305"/>
    <n v="1"/>
    <n v="0"/>
    <x v="0"/>
    <n v="60"/>
    <n v="0"/>
    <n v="1"/>
    <x v="0"/>
    <n v="454000"/>
    <n v="1.1000000000000001"/>
    <n v="131"/>
    <n v="1"/>
    <n v="0"/>
    <x v="1"/>
    <n v="1"/>
    <n v="0"/>
    <x v="1"/>
    <n v="10"/>
    <x v="1"/>
    <x v="1"/>
    <x v="1"/>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257"/>
    <n v="1"/>
    <n v="0"/>
    <x v="0"/>
    <n v="30"/>
    <n v="0"/>
    <n v="1"/>
    <x v="0"/>
    <n v="150000"/>
    <n v="1"/>
    <n v="137"/>
    <n v="1"/>
    <n v="0"/>
    <x v="0"/>
    <n v="1"/>
    <n v="0"/>
    <x v="1"/>
    <n v="245"/>
    <x v="0"/>
    <x v="0"/>
    <x v="0"/>
  </r>
  <r>
    <x v="20"/>
    <x v="0"/>
    <n v="0"/>
    <x v="0"/>
    <n v="76"/>
    <n v="1"/>
    <n v="0"/>
    <x v="0"/>
    <n v="25"/>
    <n v="0"/>
    <n v="1"/>
    <x v="0"/>
    <n v="196000"/>
    <n v="2.5"/>
    <n v="132"/>
    <n v="0"/>
    <n v="1"/>
    <x v="0"/>
    <n v="0"/>
    <n v="1"/>
    <x v="0"/>
    <n v="77"/>
    <x v="1"/>
    <x v="1"/>
    <x v="1"/>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1"/>
    <n v="1"/>
    <x v="1"/>
    <n v="253"/>
    <n v="0"/>
    <n v="1"/>
    <x v="1"/>
    <n v="35"/>
    <n v="0"/>
    <n v="1"/>
    <x v="0"/>
    <n v="279000"/>
    <n v="1.7"/>
    <n v="140"/>
    <n v="1"/>
    <n v="0"/>
    <x v="0"/>
    <n v="0"/>
    <n v="1"/>
    <x v="0"/>
    <n v="250"/>
    <x v="0"/>
    <x v="0"/>
    <x v="0"/>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1"/>
    <n v="1"/>
    <x v="1"/>
    <n v="68"/>
    <n v="0"/>
    <n v="1"/>
    <x v="1"/>
    <n v="20"/>
    <n v="0"/>
    <n v="1"/>
    <x v="0"/>
    <n v="119000"/>
    <n v="2.9"/>
    <n v="127"/>
    <n v="1"/>
    <n v="0"/>
    <x v="0"/>
    <n v="1"/>
    <n v="0"/>
    <x v="1"/>
    <n v="64"/>
    <x v="1"/>
    <x v="1"/>
    <x v="1"/>
  </r>
  <r>
    <x v="20"/>
    <x v="0"/>
    <n v="0"/>
    <x v="0"/>
    <n v="156"/>
    <n v="1"/>
    <n v="0"/>
    <x v="0"/>
    <n v="25"/>
    <n v="1"/>
    <n v="0"/>
    <x v="1"/>
    <n v="318000"/>
    <n v="1.2"/>
    <n v="137"/>
    <n v="0"/>
    <n v="1"/>
    <x v="0"/>
    <n v="0"/>
    <n v="1"/>
    <x v="0"/>
    <n v="85"/>
    <x v="0"/>
    <x v="0"/>
    <x v="0"/>
  </r>
  <r>
    <x v="20"/>
    <x v="0"/>
    <n v="0"/>
    <x v="0"/>
    <n v="156"/>
    <n v="1"/>
    <n v="0"/>
    <x v="0"/>
    <n v="25"/>
    <n v="1"/>
    <n v="0"/>
    <x v="1"/>
    <n v="318000"/>
    <n v="1.2"/>
    <n v="137"/>
    <n v="0"/>
    <n v="1"/>
    <x v="1"/>
    <n v="0"/>
    <n v="1"/>
    <x v="0"/>
    <n v="85"/>
    <x v="0"/>
    <x v="0"/>
    <x v="0"/>
  </r>
  <r>
    <x v="20"/>
    <x v="0"/>
    <n v="0"/>
    <x v="0"/>
    <n v="156"/>
    <n v="1"/>
    <n v="0"/>
    <x v="0"/>
    <n v="25"/>
    <n v="1"/>
    <n v="0"/>
    <x v="1"/>
    <n v="318000"/>
    <n v="1.2"/>
    <n v="137"/>
    <n v="0"/>
    <n v="1"/>
    <x v="1"/>
    <n v="0"/>
    <n v="1"/>
    <x v="0"/>
    <n v="85"/>
    <x v="0"/>
    <x v="0"/>
    <x v="0"/>
  </r>
  <r>
    <x v="20"/>
    <x v="1"/>
    <n v="1"/>
    <x v="1"/>
    <n v="235"/>
    <n v="1"/>
    <n v="0"/>
    <x v="0"/>
    <n v="38"/>
    <n v="0"/>
    <n v="1"/>
    <x v="0"/>
    <n v="329000"/>
    <n v="3"/>
    <n v="142"/>
    <n v="0"/>
    <n v="1"/>
    <x v="1"/>
    <n v="0"/>
    <n v="1"/>
    <x v="0"/>
    <n v="30"/>
    <x v="1"/>
    <x v="1"/>
    <x v="1"/>
  </r>
  <r>
    <x v="20"/>
    <x v="0"/>
    <n v="0"/>
    <x v="0"/>
    <n v="582"/>
    <n v="0"/>
    <n v="1"/>
    <x v="1"/>
    <n v="30"/>
    <n v="1"/>
    <n v="0"/>
    <x v="1"/>
    <n v="127000"/>
    <n v="0.9"/>
    <n v="145"/>
    <n v="0"/>
    <n v="1"/>
    <x v="1"/>
    <n v="0"/>
    <n v="1"/>
    <x v="0"/>
    <n v="95"/>
    <x v="0"/>
    <x v="0"/>
    <x v="0"/>
  </r>
  <r>
    <x v="20"/>
    <x v="1"/>
    <n v="1"/>
    <x v="1"/>
    <n v="1896"/>
    <n v="1"/>
    <n v="0"/>
    <x v="0"/>
    <n v="25"/>
    <n v="0"/>
    <n v="1"/>
    <x v="0"/>
    <n v="365000"/>
    <n v="2.1"/>
    <n v="144"/>
    <n v="0"/>
    <n v="1"/>
    <x v="1"/>
    <n v="0"/>
    <n v="1"/>
    <x v="0"/>
    <n v="172"/>
    <x v="1"/>
    <x v="1"/>
    <x v="1"/>
  </r>
  <r>
    <x v="20"/>
    <x v="1"/>
    <n v="1"/>
    <x v="1"/>
    <n v="897"/>
    <n v="1"/>
    <n v="0"/>
    <x v="0"/>
    <n v="45"/>
    <n v="0"/>
    <n v="1"/>
    <x v="0"/>
    <n v="297000"/>
    <n v="1"/>
    <n v="133"/>
    <n v="1"/>
    <n v="0"/>
    <x v="1"/>
    <n v="0"/>
    <n v="1"/>
    <x v="0"/>
    <n v="80"/>
    <x v="0"/>
    <x v="0"/>
    <x v="0"/>
  </r>
  <r>
    <x v="20"/>
    <x v="0"/>
    <n v="0"/>
    <x v="0"/>
    <n v="2281"/>
    <n v="1"/>
    <n v="0"/>
    <x v="0"/>
    <n v="40"/>
    <n v="0"/>
    <n v="1"/>
    <x v="0"/>
    <n v="283000"/>
    <n v="1"/>
    <n v="141"/>
    <n v="0"/>
    <n v="1"/>
    <x v="0"/>
    <n v="0"/>
    <n v="1"/>
    <x v="0"/>
    <n v="187"/>
    <x v="0"/>
    <x v="0"/>
    <x v="0"/>
  </r>
  <r>
    <x v="20"/>
    <x v="0"/>
    <n v="0"/>
    <x v="0"/>
    <n v="737"/>
    <n v="0"/>
    <n v="1"/>
    <x v="1"/>
    <n v="60"/>
    <n v="1"/>
    <n v="0"/>
    <x v="1"/>
    <n v="210000"/>
    <n v="1.5"/>
    <n v="135"/>
    <n v="1"/>
    <n v="0"/>
    <x v="1"/>
    <n v="1"/>
    <n v="0"/>
    <x v="1"/>
    <n v="95"/>
    <x v="0"/>
    <x v="0"/>
    <x v="0"/>
  </r>
  <r>
    <x v="20"/>
    <x v="0"/>
    <n v="0"/>
    <x v="0"/>
    <n v="76"/>
    <n v="1"/>
    <n v="0"/>
    <x v="0"/>
    <n v="25"/>
    <n v="0"/>
    <n v="1"/>
    <x v="0"/>
    <n v="196000"/>
    <n v="2.5"/>
    <n v="132"/>
    <n v="0"/>
    <n v="1"/>
    <x v="0"/>
    <n v="0"/>
    <n v="1"/>
    <x v="0"/>
    <n v="77"/>
    <x v="1"/>
    <x v="1"/>
    <x v="1"/>
  </r>
  <r>
    <x v="20"/>
    <x v="0"/>
    <n v="0"/>
    <x v="0"/>
    <n v="2281"/>
    <n v="1"/>
    <n v="0"/>
    <x v="0"/>
    <n v="40"/>
    <n v="0"/>
    <n v="1"/>
    <x v="0"/>
    <n v="283000"/>
    <n v="1"/>
    <n v="141"/>
    <n v="0"/>
    <n v="1"/>
    <x v="1"/>
    <n v="0"/>
    <n v="1"/>
    <x v="0"/>
    <n v="187"/>
    <x v="0"/>
    <x v="0"/>
    <x v="0"/>
  </r>
  <r>
    <x v="20"/>
    <x v="0"/>
    <n v="0"/>
    <x v="0"/>
    <n v="2281"/>
    <n v="1"/>
    <n v="0"/>
    <x v="0"/>
    <n v="40"/>
    <n v="0"/>
    <n v="1"/>
    <x v="0"/>
    <n v="283000"/>
    <n v="1"/>
    <n v="141"/>
    <n v="0"/>
    <n v="1"/>
    <x v="1"/>
    <n v="0"/>
    <n v="1"/>
    <x v="0"/>
    <n v="187"/>
    <x v="0"/>
    <x v="0"/>
    <x v="0"/>
  </r>
  <r>
    <x v="20"/>
    <x v="1"/>
    <n v="1"/>
    <x v="1"/>
    <n v="59"/>
    <n v="0"/>
    <n v="1"/>
    <x v="1"/>
    <n v="25"/>
    <n v="1"/>
    <n v="0"/>
    <x v="1"/>
    <n v="212000"/>
    <n v="3.5"/>
    <n v="136"/>
    <n v="1"/>
    <n v="0"/>
    <x v="1"/>
    <n v="1"/>
    <n v="0"/>
    <x v="1"/>
    <n v="187"/>
    <x v="0"/>
    <x v="0"/>
    <x v="0"/>
  </r>
  <r>
    <x v="20"/>
    <x v="1"/>
    <n v="1"/>
    <x v="1"/>
    <n v="59"/>
    <n v="0"/>
    <n v="1"/>
    <x v="1"/>
    <n v="25"/>
    <n v="1"/>
    <n v="0"/>
    <x v="1"/>
    <n v="212000"/>
    <n v="3.5"/>
    <n v="136"/>
    <n v="1"/>
    <n v="0"/>
    <x v="0"/>
    <n v="1"/>
    <n v="0"/>
    <x v="1"/>
    <n v="187"/>
    <x v="0"/>
    <x v="0"/>
    <x v="0"/>
  </r>
  <r>
    <x v="20"/>
    <x v="1"/>
    <n v="1"/>
    <x v="1"/>
    <n v="166"/>
    <n v="0"/>
    <n v="1"/>
    <x v="1"/>
    <n v="30"/>
    <n v="0"/>
    <n v="1"/>
    <x v="0"/>
    <n v="62000"/>
    <n v="1.7"/>
    <n v="127"/>
    <n v="0"/>
    <n v="1"/>
    <x v="0"/>
    <n v="0"/>
    <n v="1"/>
    <x v="0"/>
    <n v="207"/>
    <x v="1"/>
    <x v="1"/>
    <x v="1"/>
  </r>
  <r>
    <x v="20"/>
    <x v="0"/>
    <n v="0"/>
    <x v="0"/>
    <n v="96"/>
    <n v="1"/>
    <n v="0"/>
    <x v="0"/>
    <n v="60"/>
    <n v="1"/>
    <n v="0"/>
    <x v="1"/>
    <n v="271000"/>
    <n v="0.7"/>
    <n v="136"/>
    <n v="0"/>
    <n v="1"/>
    <x v="1"/>
    <n v="0"/>
    <n v="1"/>
    <x v="0"/>
    <n v="94"/>
    <x v="0"/>
    <x v="0"/>
    <x v="0"/>
  </r>
  <r>
    <x v="20"/>
    <x v="1"/>
    <n v="1"/>
    <x v="1"/>
    <n v="59"/>
    <n v="0"/>
    <n v="1"/>
    <x v="1"/>
    <n v="25"/>
    <n v="1"/>
    <n v="0"/>
    <x v="1"/>
    <n v="212000"/>
    <n v="3.5"/>
    <n v="136"/>
    <n v="1"/>
    <n v="0"/>
    <x v="1"/>
    <n v="1"/>
    <n v="0"/>
    <x v="1"/>
    <n v="187"/>
    <x v="0"/>
    <x v="0"/>
    <x v="0"/>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0"/>
    <n v="0"/>
    <x v="0"/>
    <n v="2281"/>
    <n v="1"/>
    <n v="0"/>
    <x v="0"/>
    <n v="40"/>
    <n v="0"/>
    <n v="1"/>
    <x v="0"/>
    <n v="283000"/>
    <n v="1"/>
    <n v="141"/>
    <n v="0"/>
    <n v="1"/>
    <x v="1"/>
    <n v="0"/>
    <n v="1"/>
    <x v="0"/>
    <n v="187"/>
    <x v="0"/>
    <x v="0"/>
    <x v="0"/>
  </r>
  <r>
    <x v="20"/>
    <x v="0"/>
    <n v="0"/>
    <x v="0"/>
    <n v="754"/>
    <n v="1"/>
    <n v="0"/>
    <x v="0"/>
    <n v="40"/>
    <n v="1"/>
    <n v="0"/>
    <x v="1"/>
    <n v="328000"/>
    <n v="1.2"/>
    <n v="126"/>
    <n v="1"/>
    <n v="0"/>
    <x v="1"/>
    <n v="0"/>
    <n v="1"/>
    <x v="0"/>
    <n v="91"/>
    <x v="0"/>
    <x v="0"/>
    <x v="0"/>
  </r>
  <r>
    <x v="20"/>
    <x v="1"/>
    <n v="1"/>
    <x v="1"/>
    <n v="1211"/>
    <n v="1"/>
    <n v="0"/>
    <x v="0"/>
    <n v="35"/>
    <n v="0"/>
    <n v="1"/>
    <x v="0"/>
    <n v="263358.03000000003"/>
    <n v="1.8"/>
    <n v="113"/>
    <n v="1"/>
    <n v="0"/>
    <x v="0"/>
    <n v="1"/>
    <n v="0"/>
    <x v="1"/>
    <n v="186"/>
    <x v="0"/>
    <x v="0"/>
    <x v="0"/>
  </r>
  <r>
    <x v="20"/>
    <x v="1"/>
    <n v="1"/>
    <x v="1"/>
    <n v="68"/>
    <n v="0"/>
    <n v="1"/>
    <x v="1"/>
    <n v="20"/>
    <n v="0"/>
    <n v="1"/>
    <x v="0"/>
    <n v="119000"/>
    <n v="2.9"/>
    <n v="127"/>
    <n v="1"/>
    <n v="0"/>
    <x v="0"/>
    <n v="1"/>
    <n v="0"/>
    <x v="1"/>
    <n v="64"/>
    <x v="1"/>
    <x v="1"/>
    <x v="1"/>
  </r>
  <r>
    <x v="20"/>
    <x v="0"/>
    <n v="0"/>
    <x v="0"/>
    <n v="156"/>
    <n v="1"/>
    <n v="0"/>
    <x v="0"/>
    <n v="25"/>
    <n v="1"/>
    <n v="0"/>
    <x v="1"/>
    <n v="318000"/>
    <n v="1.2"/>
    <n v="137"/>
    <n v="0"/>
    <n v="1"/>
    <x v="0"/>
    <n v="0"/>
    <n v="1"/>
    <x v="0"/>
    <n v="85"/>
    <x v="0"/>
    <x v="0"/>
    <x v="0"/>
  </r>
  <r>
    <x v="20"/>
    <x v="0"/>
    <n v="0"/>
    <x v="0"/>
    <n v="95"/>
    <n v="0"/>
    <n v="1"/>
    <x v="1"/>
    <n v="60"/>
    <n v="0"/>
    <n v="1"/>
    <x v="0"/>
    <n v="337000"/>
    <n v="1"/>
    <n v="138"/>
    <n v="1"/>
    <n v="0"/>
    <x v="1"/>
    <n v="1"/>
    <n v="0"/>
    <x v="1"/>
    <n v="146"/>
    <x v="0"/>
    <x v="0"/>
    <x v="0"/>
  </r>
  <r>
    <x v="20"/>
    <x v="1"/>
    <n v="1"/>
    <x v="1"/>
    <n v="2656"/>
    <n v="1"/>
    <n v="0"/>
    <x v="0"/>
    <n v="30"/>
    <n v="0"/>
    <n v="1"/>
    <x v="0"/>
    <n v="305000"/>
    <n v="2.2999999999999998"/>
    <n v="137"/>
    <n v="1"/>
    <n v="0"/>
    <x v="0"/>
    <n v="0"/>
    <n v="1"/>
    <x v="0"/>
    <n v="30"/>
    <x v="0"/>
    <x v="0"/>
    <x v="0"/>
  </r>
  <r>
    <x v="20"/>
    <x v="1"/>
    <n v="1"/>
    <x v="1"/>
    <n v="1211"/>
    <n v="1"/>
    <n v="0"/>
    <x v="0"/>
    <n v="35"/>
    <n v="0"/>
    <n v="1"/>
    <x v="0"/>
    <n v="263358.03000000003"/>
    <n v="1.8"/>
    <n v="113"/>
    <n v="1"/>
    <n v="0"/>
    <x v="0"/>
    <n v="1"/>
    <n v="0"/>
    <x v="1"/>
    <n v="186"/>
    <x v="0"/>
    <x v="0"/>
    <x v="0"/>
  </r>
  <r>
    <x v="20"/>
    <x v="0"/>
    <n v="0"/>
    <x v="0"/>
    <n v="76"/>
    <n v="1"/>
    <n v="0"/>
    <x v="0"/>
    <n v="25"/>
    <n v="0"/>
    <n v="1"/>
    <x v="0"/>
    <n v="196000"/>
    <n v="2.5"/>
    <n v="132"/>
    <n v="0"/>
    <n v="1"/>
    <x v="0"/>
    <n v="0"/>
    <n v="1"/>
    <x v="0"/>
    <n v="77"/>
    <x v="1"/>
    <x v="1"/>
    <x v="1"/>
  </r>
  <r>
    <x v="20"/>
    <x v="1"/>
    <n v="1"/>
    <x v="1"/>
    <n v="3964"/>
    <n v="1"/>
    <n v="0"/>
    <x v="0"/>
    <n v="62"/>
    <n v="0"/>
    <n v="1"/>
    <x v="0"/>
    <n v="263358.03000000003"/>
    <n v="6.8"/>
    <n v="146"/>
    <n v="0"/>
    <n v="1"/>
    <x v="1"/>
    <n v="0"/>
    <n v="1"/>
    <x v="0"/>
    <n v="43"/>
    <x v="1"/>
    <x v="1"/>
    <x v="1"/>
  </r>
  <r>
    <x v="20"/>
    <x v="1"/>
    <n v="1"/>
    <x v="1"/>
    <n v="3964"/>
    <n v="1"/>
    <n v="0"/>
    <x v="0"/>
    <n v="62"/>
    <n v="0"/>
    <n v="1"/>
    <x v="0"/>
    <n v="263358.03000000003"/>
    <n v="6.8"/>
    <n v="146"/>
    <n v="0"/>
    <n v="1"/>
    <x v="1"/>
    <n v="0"/>
    <n v="1"/>
    <x v="0"/>
    <n v="43"/>
    <x v="1"/>
    <x v="1"/>
    <x v="1"/>
  </r>
  <r>
    <x v="20"/>
    <x v="1"/>
    <n v="1"/>
    <x v="1"/>
    <n v="897"/>
    <n v="1"/>
    <n v="0"/>
    <x v="0"/>
    <n v="45"/>
    <n v="0"/>
    <n v="1"/>
    <x v="0"/>
    <n v="297000"/>
    <n v="1"/>
    <n v="133"/>
    <n v="1"/>
    <n v="0"/>
    <x v="1"/>
    <n v="0"/>
    <n v="1"/>
    <x v="0"/>
    <n v="80"/>
    <x v="0"/>
    <x v="0"/>
    <x v="0"/>
  </r>
  <r>
    <x v="20"/>
    <x v="1"/>
    <n v="1"/>
    <x v="1"/>
    <n v="2656"/>
    <n v="1"/>
    <n v="0"/>
    <x v="0"/>
    <n v="30"/>
    <n v="0"/>
    <n v="1"/>
    <x v="0"/>
    <n v="305000"/>
    <n v="2.2999999999999998"/>
    <n v="137"/>
    <n v="1"/>
    <n v="0"/>
    <x v="0"/>
    <n v="0"/>
    <n v="1"/>
    <x v="0"/>
    <n v="30"/>
    <x v="0"/>
    <x v="0"/>
    <x v="0"/>
  </r>
  <r>
    <x v="20"/>
    <x v="1"/>
    <n v="1"/>
    <x v="1"/>
    <n v="59"/>
    <n v="0"/>
    <n v="1"/>
    <x v="1"/>
    <n v="25"/>
    <n v="1"/>
    <n v="0"/>
    <x v="1"/>
    <n v="212000"/>
    <n v="3.5"/>
    <n v="136"/>
    <n v="1"/>
    <n v="0"/>
    <x v="0"/>
    <n v="1"/>
    <n v="0"/>
    <x v="1"/>
    <n v="187"/>
    <x v="0"/>
    <x v="0"/>
    <x v="0"/>
  </r>
  <r>
    <x v="20"/>
    <x v="1"/>
    <n v="1"/>
    <x v="1"/>
    <n v="3964"/>
    <n v="1"/>
    <n v="0"/>
    <x v="0"/>
    <n v="62"/>
    <n v="0"/>
    <n v="1"/>
    <x v="0"/>
    <n v="263358.03000000003"/>
    <n v="6.8"/>
    <n v="146"/>
    <n v="0"/>
    <n v="1"/>
    <x v="0"/>
    <n v="0"/>
    <n v="1"/>
    <x v="0"/>
    <n v="43"/>
    <x v="1"/>
    <x v="1"/>
    <x v="1"/>
  </r>
  <r>
    <x v="20"/>
    <x v="1"/>
    <n v="1"/>
    <x v="1"/>
    <n v="582"/>
    <n v="1"/>
    <n v="0"/>
    <x v="0"/>
    <n v="38"/>
    <n v="1"/>
    <n v="0"/>
    <x v="1"/>
    <n v="451000"/>
    <n v="0.6"/>
    <n v="138"/>
    <n v="1"/>
    <n v="0"/>
    <x v="1"/>
    <n v="1"/>
    <n v="0"/>
    <x v="1"/>
    <n v="40"/>
    <x v="1"/>
    <x v="1"/>
    <x v="1"/>
  </r>
  <r>
    <x v="20"/>
    <x v="0"/>
    <n v="0"/>
    <x v="0"/>
    <n v="156"/>
    <n v="1"/>
    <n v="0"/>
    <x v="0"/>
    <n v="25"/>
    <n v="1"/>
    <n v="0"/>
    <x v="1"/>
    <n v="318000"/>
    <n v="1.2"/>
    <n v="137"/>
    <n v="0"/>
    <n v="1"/>
    <x v="0"/>
    <n v="0"/>
    <n v="1"/>
    <x v="0"/>
    <n v="85"/>
    <x v="0"/>
    <x v="0"/>
    <x v="0"/>
  </r>
  <r>
    <x v="20"/>
    <x v="0"/>
    <n v="0"/>
    <x v="0"/>
    <n v="582"/>
    <n v="0"/>
    <n v="1"/>
    <x v="1"/>
    <n v="30"/>
    <n v="1"/>
    <n v="0"/>
    <x v="1"/>
    <n v="127000"/>
    <n v="0.9"/>
    <n v="145"/>
    <n v="0"/>
    <n v="1"/>
    <x v="1"/>
    <n v="0"/>
    <n v="1"/>
    <x v="0"/>
    <n v="95"/>
    <x v="0"/>
    <x v="0"/>
    <x v="0"/>
  </r>
  <r>
    <x v="20"/>
    <x v="0"/>
    <n v="0"/>
    <x v="0"/>
    <n v="154"/>
    <n v="0"/>
    <n v="1"/>
    <x v="1"/>
    <n v="25"/>
    <n v="0"/>
    <n v="1"/>
    <x v="0"/>
    <n v="210000"/>
    <n v="1.7"/>
    <n v="135"/>
    <n v="1"/>
    <n v="0"/>
    <x v="1"/>
    <n v="0"/>
    <n v="1"/>
    <x v="0"/>
    <n v="82"/>
    <x v="1"/>
    <x v="1"/>
    <x v="1"/>
  </r>
  <r>
    <x v="20"/>
    <x v="0"/>
    <n v="0"/>
    <x v="0"/>
    <n v="47"/>
    <n v="0"/>
    <n v="1"/>
    <x v="1"/>
    <n v="20"/>
    <n v="0"/>
    <n v="1"/>
    <x v="0"/>
    <n v="204000"/>
    <n v="0.7"/>
    <n v="139"/>
    <n v="1"/>
    <n v="0"/>
    <x v="0"/>
    <n v="1"/>
    <n v="0"/>
    <x v="1"/>
    <n v="73"/>
    <x v="1"/>
    <x v="1"/>
    <x v="1"/>
  </r>
  <r>
    <x v="20"/>
    <x v="0"/>
    <n v="0"/>
    <x v="0"/>
    <n v="582"/>
    <n v="0"/>
    <n v="1"/>
    <x v="1"/>
    <n v="30"/>
    <n v="1"/>
    <n v="0"/>
    <x v="1"/>
    <n v="127000"/>
    <n v="0.9"/>
    <n v="145"/>
    <n v="0"/>
    <n v="1"/>
    <x v="0"/>
    <n v="0"/>
    <n v="1"/>
    <x v="0"/>
    <n v="95"/>
    <x v="0"/>
    <x v="0"/>
    <x v="0"/>
  </r>
  <r>
    <x v="20"/>
    <x v="1"/>
    <n v="1"/>
    <x v="1"/>
    <n v="96"/>
    <n v="1"/>
    <n v="0"/>
    <x v="0"/>
    <n v="38"/>
    <n v="0"/>
    <n v="1"/>
    <x v="0"/>
    <n v="228000"/>
    <n v="0.75"/>
    <n v="140"/>
    <n v="0"/>
    <n v="1"/>
    <x v="1"/>
    <n v="0"/>
    <n v="1"/>
    <x v="0"/>
    <n v="95"/>
    <x v="0"/>
    <x v="0"/>
    <x v="0"/>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0"/>
    <n v="0"/>
    <x v="0"/>
    <n v="260"/>
    <n v="1"/>
    <n v="0"/>
    <x v="0"/>
    <n v="38"/>
    <n v="0"/>
    <n v="1"/>
    <x v="0"/>
    <n v="255000"/>
    <n v="2.2000000000000002"/>
    <n v="132"/>
    <n v="0"/>
    <n v="1"/>
    <x v="0"/>
    <n v="1"/>
    <n v="0"/>
    <x v="1"/>
    <n v="45"/>
    <x v="1"/>
    <x v="1"/>
    <x v="1"/>
  </r>
  <r>
    <x v="20"/>
    <x v="0"/>
    <n v="0"/>
    <x v="0"/>
    <n v="156"/>
    <n v="1"/>
    <n v="0"/>
    <x v="0"/>
    <n v="25"/>
    <n v="1"/>
    <n v="0"/>
    <x v="1"/>
    <n v="318000"/>
    <n v="1.2"/>
    <n v="137"/>
    <n v="0"/>
    <n v="1"/>
    <x v="1"/>
    <n v="0"/>
    <n v="1"/>
    <x v="0"/>
    <n v="85"/>
    <x v="0"/>
    <x v="0"/>
    <x v="0"/>
  </r>
  <r>
    <x v="20"/>
    <x v="1"/>
    <n v="1"/>
    <x v="1"/>
    <n v="897"/>
    <n v="1"/>
    <n v="0"/>
    <x v="0"/>
    <n v="45"/>
    <n v="0"/>
    <n v="1"/>
    <x v="0"/>
    <n v="297000"/>
    <n v="1"/>
    <n v="133"/>
    <n v="1"/>
    <n v="0"/>
    <x v="1"/>
    <n v="0"/>
    <n v="1"/>
    <x v="0"/>
    <n v="80"/>
    <x v="0"/>
    <x v="0"/>
    <x v="0"/>
  </r>
  <r>
    <x v="20"/>
    <x v="0"/>
    <n v="0"/>
    <x v="0"/>
    <n v="582"/>
    <n v="0"/>
    <n v="1"/>
    <x v="1"/>
    <n v="30"/>
    <n v="1"/>
    <n v="0"/>
    <x v="1"/>
    <n v="127000"/>
    <n v="0.9"/>
    <n v="145"/>
    <n v="0"/>
    <n v="1"/>
    <x v="0"/>
    <n v="0"/>
    <n v="1"/>
    <x v="0"/>
    <n v="95"/>
    <x v="0"/>
    <x v="0"/>
    <x v="0"/>
  </r>
  <r>
    <x v="20"/>
    <x v="0"/>
    <n v="0"/>
    <x v="0"/>
    <n v="1082"/>
    <n v="1"/>
    <n v="0"/>
    <x v="0"/>
    <n v="45"/>
    <n v="0"/>
    <n v="1"/>
    <x v="0"/>
    <n v="250000"/>
    <n v="6.1"/>
    <n v="131"/>
    <n v="1"/>
    <n v="0"/>
    <x v="1"/>
    <n v="0"/>
    <n v="1"/>
    <x v="0"/>
    <n v="107"/>
    <x v="0"/>
    <x v="0"/>
    <x v="0"/>
  </r>
  <r>
    <x v="20"/>
    <x v="0"/>
    <n v="0"/>
    <x v="0"/>
    <n v="260"/>
    <n v="1"/>
    <n v="0"/>
    <x v="0"/>
    <n v="38"/>
    <n v="0"/>
    <n v="1"/>
    <x v="0"/>
    <n v="255000"/>
    <n v="2.2000000000000002"/>
    <n v="132"/>
    <n v="0"/>
    <n v="1"/>
    <x v="0"/>
    <n v="1"/>
    <n v="0"/>
    <x v="1"/>
    <n v="45"/>
    <x v="1"/>
    <x v="1"/>
    <x v="1"/>
  </r>
  <r>
    <x v="20"/>
    <x v="0"/>
    <n v="0"/>
    <x v="0"/>
    <n v="260"/>
    <n v="1"/>
    <n v="0"/>
    <x v="0"/>
    <n v="38"/>
    <n v="0"/>
    <n v="1"/>
    <x v="0"/>
    <n v="255000"/>
    <n v="2.2000000000000002"/>
    <n v="132"/>
    <n v="0"/>
    <n v="1"/>
    <x v="1"/>
    <n v="1"/>
    <n v="0"/>
    <x v="1"/>
    <n v="45"/>
    <x v="1"/>
    <x v="1"/>
    <x v="1"/>
  </r>
  <r>
    <x v="20"/>
    <x v="0"/>
    <n v="0"/>
    <x v="0"/>
    <n v="2281"/>
    <n v="1"/>
    <n v="0"/>
    <x v="0"/>
    <n v="40"/>
    <n v="0"/>
    <n v="1"/>
    <x v="0"/>
    <n v="283000"/>
    <n v="1"/>
    <n v="141"/>
    <n v="0"/>
    <n v="1"/>
    <x v="1"/>
    <n v="0"/>
    <n v="1"/>
    <x v="0"/>
    <n v="187"/>
    <x v="0"/>
    <x v="0"/>
    <x v="0"/>
  </r>
  <r>
    <x v="20"/>
    <x v="0"/>
    <n v="0"/>
    <x v="0"/>
    <n v="582"/>
    <n v="0"/>
    <n v="1"/>
    <x v="1"/>
    <n v="30"/>
    <n v="1"/>
    <n v="0"/>
    <x v="1"/>
    <n v="127000"/>
    <n v="0.9"/>
    <n v="145"/>
    <n v="0"/>
    <n v="1"/>
    <x v="1"/>
    <n v="0"/>
    <n v="1"/>
    <x v="0"/>
    <n v="95"/>
    <x v="0"/>
    <x v="0"/>
    <x v="0"/>
  </r>
  <r>
    <x v="20"/>
    <x v="0"/>
    <n v="0"/>
    <x v="0"/>
    <n v="2281"/>
    <n v="1"/>
    <n v="0"/>
    <x v="0"/>
    <n v="40"/>
    <n v="0"/>
    <n v="1"/>
    <x v="0"/>
    <n v="283000"/>
    <n v="1"/>
    <n v="141"/>
    <n v="0"/>
    <n v="1"/>
    <x v="1"/>
    <n v="0"/>
    <n v="1"/>
    <x v="0"/>
    <n v="187"/>
    <x v="0"/>
    <x v="0"/>
    <x v="0"/>
  </r>
  <r>
    <x v="20"/>
    <x v="0"/>
    <n v="0"/>
    <x v="0"/>
    <n v="76"/>
    <n v="1"/>
    <n v="0"/>
    <x v="0"/>
    <n v="25"/>
    <n v="0"/>
    <n v="1"/>
    <x v="0"/>
    <n v="196000"/>
    <n v="2.5"/>
    <n v="132"/>
    <n v="0"/>
    <n v="1"/>
    <x v="1"/>
    <n v="0"/>
    <n v="1"/>
    <x v="0"/>
    <n v="77"/>
    <x v="1"/>
    <x v="1"/>
    <x v="1"/>
  </r>
  <r>
    <x v="20"/>
    <x v="0"/>
    <n v="0"/>
    <x v="0"/>
    <n v="76"/>
    <n v="1"/>
    <n v="0"/>
    <x v="0"/>
    <n v="25"/>
    <n v="0"/>
    <n v="1"/>
    <x v="0"/>
    <n v="196000"/>
    <n v="2.5"/>
    <n v="132"/>
    <n v="0"/>
    <n v="1"/>
    <x v="1"/>
    <n v="0"/>
    <n v="1"/>
    <x v="0"/>
    <n v="77"/>
    <x v="1"/>
    <x v="1"/>
    <x v="1"/>
  </r>
  <r>
    <x v="20"/>
    <x v="0"/>
    <n v="0"/>
    <x v="0"/>
    <n v="607"/>
    <n v="0"/>
    <n v="1"/>
    <x v="1"/>
    <n v="40"/>
    <n v="0"/>
    <n v="1"/>
    <x v="0"/>
    <n v="216000"/>
    <n v="0.6"/>
    <n v="138"/>
    <n v="1"/>
    <n v="0"/>
    <x v="1"/>
    <n v="1"/>
    <n v="0"/>
    <x v="1"/>
    <n v="54"/>
    <x v="0"/>
    <x v="0"/>
    <x v="0"/>
  </r>
  <r>
    <x v="20"/>
    <x v="1"/>
    <n v="1"/>
    <x v="1"/>
    <n v="897"/>
    <n v="1"/>
    <n v="0"/>
    <x v="0"/>
    <n v="45"/>
    <n v="0"/>
    <n v="1"/>
    <x v="0"/>
    <n v="297000"/>
    <n v="1"/>
    <n v="133"/>
    <n v="1"/>
    <n v="0"/>
    <x v="0"/>
    <n v="0"/>
    <n v="1"/>
    <x v="0"/>
    <n v="80"/>
    <x v="0"/>
    <x v="0"/>
    <x v="0"/>
  </r>
  <r>
    <x v="20"/>
    <x v="1"/>
    <n v="1"/>
    <x v="1"/>
    <n v="166"/>
    <n v="0"/>
    <n v="1"/>
    <x v="1"/>
    <n v="30"/>
    <n v="0"/>
    <n v="1"/>
    <x v="0"/>
    <n v="62000"/>
    <n v="1.7"/>
    <n v="127"/>
    <n v="0"/>
    <n v="1"/>
    <x v="0"/>
    <n v="0"/>
    <n v="1"/>
    <x v="0"/>
    <n v="207"/>
    <x v="1"/>
    <x v="1"/>
    <x v="1"/>
  </r>
  <r>
    <x v="20"/>
    <x v="0"/>
    <n v="0"/>
    <x v="0"/>
    <n v="47"/>
    <n v="0"/>
    <n v="1"/>
    <x v="1"/>
    <n v="20"/>
    <n v="0"/>
    <n v="1"/>
    <x v="0"/>
    <n v="204000"/>
    <n v="0.7"/>
    <n v="139"/>
    <n v="1"/>
    <n v="0"/>
    <x v="1"/>
    <n v="1"/>
    <n v="0"/>
    <x v="1"/>
    <n v="73"/>
    <x v="1"/>
    <x v="1"/>
    <x v="1"/>
  </r>
  <r>
    <x v="20"/>
    <x v="1"/>
    <n v="1"/>
    <x v="1"/>
    <n v="1896"/>
    <n v="1"/>
    <n v="0"/>
    <x v="0"/>
    <n v="25"/>
    <n v="0"/>
    <n v="1"/>
    <x v="0"/>
    <n v="365000"/>
    <n v="2.1"/>
    <n v="144"/>
    <n v="0"/>
    <n v="1"/>
    <x v="0"/>
    <n v="0"/>
    <n v="1"/>
    <x v="0"/>
    <n v="172"/>
    <x v="1"/>
    <x v="1"/>
    <x v="1"/>
  </r>
  <r>
    <x v="20"/>
    <x v="1"/>
    <n v="1"/>
    <x v="1"/>
    <n v="582"/>
    <n v="0"/>
    <n v="1"/>
    <x v="1"/>
    <n v="35"/>
    <n v="1"/>
    <n v="0"/>
    <x v="1"/>
    <n v="228000"/>
    <n v="0.9"/>
    <n v="136"/>
    <n v="1"/>
    <n v="0"/>
    <x v="1"/>
    <n v="0"/>
    <n v="1"/>
    <x v="0"/>
    <n v="115"/>
    <x v="0"/>
    <x v="0"/>
    <x v="0"/>
  </r>
  <r>
    <x v="20"/>
    <x v="1"/>
    <n v="1"/>
    <x v="1"/>
    <n v="253"/>
    <n v="0"/>
    <n v="1"/>
    <x v="1"/>
    <n v="35"/>
    <n v="0"/>
    <n v="1"/>
    <x v="0"/>
    <n v="279000"/>
    <n v="1.7"/>
    <n v="140"/>
    <n v="1"/>
    <n v="0"/>
    <x v="0"/>
    <n v="0"/>
    <n v="1"/>
    <x v="0"/>
    <n v="250"/>
    <x v="0"/>
    <x v="0"/>
    <x v="0"/>
  </r>
  <r>
    <x v="20"/>
    <x v="1"/>
    <n v="1"/>
    <x v="1"/>
    <n v="2656"/>
    <n v="1"/>
    <n v="0"/>
    <x v="0"/>
    <n v="30"/>
    <n v="0"/>
    <n v="1"/>
    <x v="0"/>
    <n v="305000"/>
    <n v="2.2999999999999998"/>
    <n v="137"/>
    <n v="1"/>
    <n v="0"/>
    <x v="0"/>
    <n v="0"/>
    <n v="1"/>
    <x v="0"/>
    <n v="30"/>
    <x v="0"/>
    <x v="0"/>
    <x v="0"/>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0"/>
    <n v="0"/>
    <x v="0"/>
    <n v="154"/>
    <n v="0"/>
    <n v="1"/>
    <x v="1"/>
    <n v="25"/>
    <n v="0"/>
    <n v="1"/>
    <x v="0"/>
    <n v="210000"/>
    <n v="1.7"/>
    <n v="135"/>
    <n v="1"/>
    <n v="0"/>
    <x v="1"/>
    <n v="0"/>
    <n v="1"/>
    <x v="0"/>
    <n v="82"/>
    <x v="1"/>
    <x v="1"/>
    <x v="1"/>
  </r>
  <r>
    <x v="20"/>
    <x v="0"/>
    <n v="0"/>
    <x v="0"/>
    <n v="315"/>
    <n v="1"/>
    <n v="0"/>
    <x v="0"/>
    <n v="60"/>
    <n v="0"/>
    <n v="1"/>
    <x v="0"/>
    <n v="454000"/>
    <n v="1.1000000000000001"/>
    <n v="131"/>
    <n v="1"/>
    <n v="0"/>
    <x v="0"/>
    <n v="1"/>
    <n v="0"/>
    <x v="1"/>
    <n v="10"/>
    <x v="1"/>
    <x v="1"/>
    <x v="1"/>
  </r>
  <r>
    <x v="20"/>
    <x v="0"/>
    <n v="0"/>
    <x v="0"/>
    <n v="582"/>
    <n v="0"/>
    <n v="1"/>
    <x v="1"/>
    <n v="30"/>
    <n v="1"/>
    <n v="0"/>
    <x v="1"/>
    <n v="127000"/>
    <n v="0.9"/>
    <n v="145"/>
    <n v="0"/>
    <n v="1"/>
    <x v="0"/>
    <n v="0"/>
    <n v="1"/>
    <x v="0"/>
    <n v="95"/>
    <x v="0"/>
    <x v="0"/>
    <x v="0"/>
  </r>
  <r>
    <x v="20"/>
    <x v="1"/>
    <n v="1"/>
    <x v="1"/>
    <n v="2656"/>
    <n v="1"/>
    <n v="0"/>
    <x v="0"/>
    <n v="30"/>
    <n v="0"/>
    <n v="1"/>
    <x v="0"/>
    <n v="305000"/>
    <n v="2.2999999999999998"/>
    <n v="137"/>
    <n v="1"/>
    <n v="0"/>
    <x v="1"/>
    <n v="0"/>
    <n v="1"/>
    <x v="0"/>
    <n v="30"/>
    <x v="0"/>
    <x v="0"/>
    <x v="0"/>
  </r>
  <r>
    <x v="20"/>
    <x v="0"/>
    <n v="0"/>
    <x v="0"/>
    <n v="754"/>
    <n v="1"/>
    <n v="0"/>
    <x v="0"/>
    <n v="40"/>
    <n v="1"/>
    <n v="0"/>
    <x v="1"/>
    <n v="328000"/>
    <n v="1.2"/>
    <n v="126"/>
    <n v="1"/>
    <n v="0"/>
    <x v="0"/>
    <n v="0"/>
    <n v="1"/>
    <x v="0"/>
    <n v="91"/>
    <x v="0"/>
    <x v="0"/>
    <x v="0"/>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1"/>
    <n v="1"/>
    <x v="1"/>
    <n v="53"/>
    <n v="0"/>
    <n v="1"/>
    <x v="1"/>
    <n v="50"/>
    <n v="1"/>
    <n v="0"/>
    <x v="1"/>
    <n v="286000"/>
    <n v="2.2999999999999998"/>
    <n v="143"/>
    <n v="0"/>
    <n v="1"/>
    <x v="1"/>
    <n v="0"/>
    <n v="1"/>
    <x v="0"/>
    <n v="87"/>
    <x v="0"/>
    <x v="0"/>
    <x v="0"/>
  </r>
  <r>
    <x v="20"/>
    <x v="0"/>
    <n v="0"/>
    <x v="0"/>
    <n v="231"/>
    <n v="1"/>
    <n v="0"/>
    <x v="0"/>
    <n v="25"/>
    <n v="0"/>
    <n v="1"/>
    <x v="0"/>
    <n v="194000"/>
    <n v="1.7"/>
    <n v="140"/>
    <n v="1"/>
    <n v="0"/>
    <x v="1"/>
    <n v="0"/>
    <n v="1"/>
    <x v="0"/>
    <n v="120"/>
    <x v="0"/>
    <x v="0"/>
    <x v="0"/>
  </r>
  <r>
    <x v="20"/>
    <x v="0"/>
    <n v="0"/>
    <x v="0"/>
    <n v="2281"/>
    <n v="1"/>
    <n v="0"/>
    <x v="0"/>
    <n v="40"/>
    <n v="0"/>
    <n v="1"/>
    <x v="0"/>
    <n v="283000"/>
    <n v="1"/>
    <n v="141"/>
    <n v="0"/>
    <n v="1"/>
    <x v="0"/>
    <n v="0"/>
    <n v="1"/>
    <x v="0"/>
    <n v="187"/>
    <x v="0"/>
    <x v="0"/>
    <x v="0"/>
  </r>
  <r>
    <x v="20"/>
    <x v="1"/>
    <n v="1"/>
    <x v="1"/>
    <n v="582"/>
    <n v="1"/>
    <n v="0"/>
    <x v="0"/>
    <n v="38"/>
    <n v="1"/>
    <n v="0"/>
    <x v="1"/>
    <n v="451000"/>
    <n v="0.6"/>
    <n v="138"/>
    <n v="1"/>
    <n v="0"/>
    <x v="1"/>
    <n v="1"/>
    <n v="0"/>
    <x v="1"/>
    <n v="40"/>
    <x v="1"/>
    <x v="1"/>
    <x v="1"/>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1"/>
    <n v="1"/>
    <x v="1"/>
    <n v="53"/>
    <n v="0"/>
    <n v="1"/>
    <x v="1"/>
    <n v="50"/>
    <n v="1"/>
    <n v="0"/>
    <x v="1"/>
    <n v="286000"/>
    <n v="2.2999999999999998"/>
    <n v="143"/>
    <n v="0"/>
    <n v="1"/>
    <x v="1"/>
    <n v="0"/>
    <n v="1"/>
    <x v="0"/>
    <n v="87"/>
    <x v="0"/>
    <x v="0"/>
    <x v="0"/>
  </r>
  <r>
    <x v="20"/>
    <x v="1"/>
    <n v="1"/>
    <x v="1"/>
    <n v="53"/>
    <n v="0"/>
    <n v="1"/>
    <x v="1"/>
    <n v="50"/>
    <n v="1"/>
    <n v="0"/>
    <x v="1"/>
    <n v="286000"/>
    <n v="2.2999999999999998"/>
    <n v="143"/>
    <n v="0"/>
    <n v="1"/>
    <x v="1"/>
    <n v="0"/>
    <n v="1"/>
    <x v="0"/>
    <n v="87"/>
    <x v="0"/>
    <x v="0"/>
    <x v="0"/>
  </r>
  <r>
    <x v="20"/>
    <x v="0"/>
    <n v="0"/>
    <x v="0"/>
    <n v="231"/>
    <n v="1"/>
    <n v="0"/>
    <x v="0"/>
    <n v="25"/>
    <n v="0"/>
    <n v="1"/>
    <x v="0"/>
    <n v="194000"/>
    <n v="1.7"/>
    <n v="140"/>
    <n v="1"/>
    <n v="0"/>
    <x v="1"/>
    <n v="0"/>
    <n v="1"/>
    <x v="0"/>
    <n v="120"/>
    <x v="0"/>
    <x v="0"/>
    <x v="0"/>
  </r>
  <r>
    <x v="20"/>
    <x v="0"/>
    <n v="0"/>
    <x v="0"/>
    <n v="582"/>
    <n v="0"/>
    <n v="1"/>
    <x v="1"/>
    <n v="30"/>
    <n v="1"/>
    <n v="0"/>
    <x v="1"/>
    <n v="127000"/>
    <n v="0.9"/>
    <n v="145"/>
    <n v="0"/>
    <n v="1"/>
    <x v="0"/>
    <n v="0"/>
    <n v="1"/>
    <x v="0"/>
    <n v="95"/>
    <x v="0"/>
    <x v="0"/>
    <x v="0"/>
  </r>
  <r>
    <x v="20"/>
    <x v="1"/>
    <n v="1"/>
    <x v="1"/>
    <n v="1896"/>
    <n v="1"/>
    <n v="0"/>
    <x v="0"/>
    <n v="25"/>
    <n v="0"/>
    <n v="1"/>
    <x v="0"/>
    <n v="365000"/>
    <n v="2.1"/>
    <n v="144"/>
    <n v="0"/>
    <n v="1"/>
    <x v="1"/>
    <n v="0"/>
    <n v="1"/>
    <x v="0"/>
    <n v="172"/>
    <x v="1"/>
    <x v="1"/>
    <x v="1"/>
  </r>
  <r>
    <x v="20"/>
    <x v="0"/>
    <n v="0"/>
    <x v="0"/>
    <n v="257"/>
    <n v="1"/>
    <n v="0"/>
    <x v="0"/>
    <n v="30"/>
    <n v="0"/>
    <n v="1"/>
    <x v="0"/>
    <n v="150000"/>
    <n v="1"/>
    <n v="137"/>
    <n v="1"/>
    <n v="0"/>
    <x v="1"/>
    <n v="1"/>
    <n v="0"/>
    <x v="1"/>
    <n v="245"/>
    <x v="0"/>
    <x v="0"/>
    <x v="0"/>
  </r>
  <r>
    <x v="20"/>
    <x v="0"/>
    <n v="0"/>
    <x v="0"/>
    <n v="588"/>
    <n v="1"/>
    <n v="0"/>
    <x v="0"/>
    <n v="60"/>
    <n v="0"/>
    <n v="1"/>
    <x v="0"/>
    <n v="194000"/>
    <n v="1.1000000000000001"/>
    <n v="142"/>
    <n v="0"/>
    <n v="1"/>
    <x v="0"/>
    <n v="0"/>
    <n v="1"/>
    <x v="0"/>
    <n v="33"/>
    <x v="1"/>
    <x v="1"/>
    <x v="1"/>
  </r>
  <r>
    <x v="20"/>
    <x v="0"/>
    <n v="0"/>
    <x v="0"/>
    <n v="95"/>
    <n v="0"/>
    <n v="1"/>
    <x v="1"/>
    <n v="60"/>
    <n v="0"/>
    <n v="1"/>
    <x v="0"/>
    <n v="337000"/>
    <n v="1"/>
    <n v="138"/>
    <n v="1"/>
    <n v="0"/>
    <x v="1"/>
    <n v="1"/>
    <n v="0"/>
    <x v="1"/>
    <n v="146"/>
    <x v="0"/>
    <x v="0"/>
    <x v="0"/>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0"/>
    <n v="0"/>
    <x v="0"/>
    <n v="582"/>
    <n v="0"/>
    <n v="1"/>
    <x v="1"/>
    <n v="30"/>
    <n v="1"/>
    <n v="0"/>
    <x v="1"/>
    <n v="127000"/>
    <n v="0.9"/>
    <n v="145"/>
    <n v="0"/>
    <n v="1"/>
    <x v="0"/>
    <n v="0"/>
    <n v="1"/>
    <x v="0"/>
    <n v="95"/>
    <x v="0"/>
    <x v="0"/>
    <x v="0"/>
  </r>
  <r>
    <x v="20"/>
    <x v="0"/>
    <n v="0"/>
    <x v="0"/>
    <n v="154"/>
    <n v="0"/>
    <n v="1"/>
    <x v="1"/>
    <n v="25"/>
    <n v="0"/>
    <n v="1"/>
    <x v="0"/>
    <n v="210000"/>
    <n v="1.7"/>
    <n v="135"/>
    <n v="1"/>
    <n v="0"/>
    <x v="1"/>
    <n v="0"/>
    <n v="1"/>
    <x v="0"/>
    <n v="82"/>
    <x v="1"/>
    <x v="1"/>
    <x v="1"/>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1"/>
    <n v="1"/>
    <x v="1"/>
    <n v="1211"/>
    <n v="1"/>
    <n v="0"/>
    <x v="0"/>
    <n v="35"/>
    <n v="0"/>
    <n v="1"/>
    <x v="0"/>
    <n v="263358.03000000003"/>
    <n v="1.8"/>
    <n v="113"/>
    <n v="1"/>
    <n v="0"/>
    <x v="1"/>
    <n v="1"/>
    <n v="0"/>
    <x v="1"/>
    <n v="186"/>
    <x v="0"/>
    <x v="0"/>
    <x v="0"/>
  </r>
  <r>
    <x v="20"/>
    <x v="0"/>
    <n v="0"/>
    <x v="0"/>
    <n v="588"/>
    <n v="1"/>
    <n v="0"/>
    <x v="0"/>
    <n v="60"/>
    <n v="0"/>
    <n v="1"/>
    <x v="0"/>
    <n v="194000"/>
    <n v="1.1000000000000001"/>
    <n v="142"/>
    <n v="0"/>
    <n v="1"/>
    <x v="0"/>
    <n v="0"/>
    <n v="1"/>
    <x v="0"/>
    <n v="33"/>
    <x v="1"/>
    <x v="1"/>
    <x v="1"/>
  </r>
  <r>
    <x v="20"/>
    <x v="0"/>
    <n v="0"/>
    <x v="0"/>
    <n v="315"/>
    <n v="1"/>
    <n v="0"/>
    <x v="0"/>
    <n v="60"/>
    <n v="0"/>
    <n v="1"/>
    <x v="0"/>
    <n v="454000"/>
    <n v="1.1000000000000001"/>
    <n v="131"/>
    <n v="1"/>
    <n v="0"/>
    <x v="1"/>
    <n v="1"/>
    <n v="0"/>
    <x v="1"/>
    <n v="10"/>
    <x v="1"/>
    <x v="1"/>
    <x v="1"/>
  </r>
  <r>
    <x v="20"/>
    <x v="0"/>
    <n v="0"/>
    <x v="0"/>
    <n v="47"/>
    <n v="0"/>
    <n v="1"/>
    <x v="1"/>
    <n v="20"/>
    <n v="0"/>
    <n v="1"/>
    <x v="0"/>
    <n v="204000"/>
    <n v="0.7"/>
    <n v="139"/>
    <n v="1"/>
    <n v="0"/>
    <x v="0"/>
    <n v="1"/>
    <n v="0"/>
    <x v="1"/>
    <n v="73"/>
    <x v="1"/>
    <x v="1"/>
    <x v="1"/>
  </r>
  <r>
    <x v="20"/>
    <x v="1"/>
    <n v="1"/>
    <x v="1"/>
    <n v="1896"/>
    <n v="0"/>
    <n v="1"/>
    <x v="1"/>
    <n v="35"/>
    <n v="0"/>
    <n v="1"/>
    <x v="0"/>
    <n v="301000"/>
    <n v="2.1"/>
    <n v="134"/>
    <n v="1"/>
    <n v="0"/>
    <x v="0"/>
    <n v="1"/>
    <n v="0"/>
    <x v="1"/>
    <n v="172"/>
    <x v="1"/>
    <x v="1"/>
    <x v="1"/>
  </r>
  <r>
    <x v="20"/>
    <x v="1"/>
    <n v="1"/>
    <x v="1"/>
    <n v="2656"/>
    <n v="1"/>
    <n v="0"/>
    <x v="0"/>
    <n v="30"/>
    <n v="0"/>
    <n v="1"/>
    <x v="0"/>
    <n v="305000"/>
    <n v="2.2999999999999998"/>
    <n v="137"/>
    <n v="1"/>
    <n v="0"/>
    <x v="0"/>
    <n v="0"/>
    <n v="1"/>
    <x v="0"/>
    <n v="30"/>
    <x v="0"/>
    <x v="0"/>
    <x v="0"/>
  </r>
  <r>
    <x v="20"/>
    <x v="1"/>
    <n v="1"/>
    <x v="1"/>
    <n v="132"/>
    <n v="1"/>
    <n v="0"/>
    <x v="0"/>
    <n v="30"/>
    <n v="0"/>
    <n v="1"/>
    <x v="0"/>
    <n v="150000"/>
    <n v="1"/>
    <n v="137"/>
    <n v="1"/>
    <n v="0"/>
    <x v="0"/>
    <n v="1"/>
    <n v="0"/>
    <x v="1"/>
    <n v="245"/>
    <x v="0"/>
    <x v="0"/>
    <x v="0"/>
  </r>
  <r>
    <x v="20"/>
    <x v="1"/>
    <n v="1"/>
    <x v="1"/>
    <n v="582"/>
    <n v="1"/>
    <n v="0"/>
    <x v="0"/>
    <n v="38"/>
    <n v="0"/>
    <n v="1"/>
    <x v="0"/>
    <n v="310000"/>
    <n v="1.9"/>
    <n v="135"/>
    <n v="1"/>
    <n v="0"/>
    <x v="0"/>
    <n v="1"/>
    <n v="0"/>
    <x v="1"/>
    <n v="35"/>
    <x v="1"/>
    <x v="1"/>
    <x v="1"/>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1"/>
    <n v="1"/>
    <x v="1"/>
    <n v="1896"/>
    <n v="1"/>
    <n v="0"/>
    <x v="0"/>
    <n v="25"/>
    <n v="0"/>
    <n v="1"/>
    <x v="0"/>
    <n v="365000"/>
    <n v="2.1"/>
    <n v="144"/>
    <n v="0"/>
    <n v="1"/>
    <x v="1"/>
    <n v="0"/>
    <n v="1"/>
    <x v="0"/>
    <n v="172"/>
    <x v="1"/>
    <x v="1"/>
    <x v="1"/>
  </r>
  <r>
    <x v="20"/>
    <x v="1"/>
    <n v="1"/>
    <x v="1"/>
    <n v="235"/>
    <n v="1"/>
    <n v="0"/>
    <x v="0"/>
    <n v="38"/>
    <n v="0"/>
    <n v="1"/>
    <x v="0"/>
    <n v="329000"/>
    <n v="3"/>
    <n v="142"/>
    <n v="0"/>
    <n v="1"/>
    <x v="1"/>
    <n v="0"/>
    <n v="1"/>
    <x v="0"/>
    <n v="30"/>
    <x v="1"/>
    <x v="1"/>
    <x v="1"/>
  </r>
  <r>
    <x v="20"/>
    <x v="0"/>
    <n v="0"/>
    <x v="0"/>
    <n v="231"/>
    <n v="1"/>
    <n v="0"/>
    <x v="0"/>
    <n v="25"/>
    <n v="0"/>
    <n v="1"/>
    <x v="0"/>
    <n v="194000"/>
    <n v="1.7"/>
    <n v="140"/>
    <n v="1"/>
    <n v="0"/>
    <x v="1"/>
    <n v="0"/>
    <n v="1"/>
    <x v="0"/>
    <n v="120"/>
    <x v="0"/>
    <x v="0"/>
    <x v="0"/>
  </r>
  <r>
    <x v="20"/>
    <x v="0"/>
    <n v="0"/>
    <x v="0"/>
    <n v="154"/>
    <n v="0"/>
    <n v="1"/>
    <x v="1"/>
    <n v="25"/>
    <n v="0"/>
    <n v="1"/>
    <x v="0"/>
    <n v="210000"/>
    <n v="1.7"/>
    <n v="135"/>
    <n v="1"/>
    <n v="0"/>
    <x v="0"/>
    <n v="0"/>
    <n v="1"/>
    <x v="0"/>
    <n v="82"/>
    <x v="1"/>
    <x v="1"/>
    <x v="1"/>
  </r>
  <r>
    <x v="20"/>
    <x v="1"/>
    <n v="1"/>
    <x v="1"/>
    <n v="582"/>
    <n v="0"/>
    <n v="1"/>
    <x v="1"/>
    <n v="40"/>
    <n v="0"/>
    <n v="1"/>
    <x v="0"/>
    <n v="217000"/>
    <n v="3.7"/>
    <n v="134"/>
    <n v="1"/>
    <n v="0"/>
    <x v="0"/>
    <n v="0"/>
    <n v="1"/>
    <x v="0"/>
    <n v="96"/>
    <x v="1"/>
    <x v="1"/>
    <x v="1"/>
  </r>
  <r>
    <x v="20"/>
    <x v="1"/>
    <n v="1"/>
    <x v="1"/>
    <n v="253"/>
    <n v="0"/>
    <n v="1"/>
    <x v="1"/>
    <n v="35"/>
    <n v="0"/>
    <n v="1"/>
    <x v="0"/>
    <n v="279000"/>
    <n v="1.7"/>
    <n v="140"/>
    <n v="1"/>
    <n v="0"/>
    <x v="0"/>
    <n v="0"/>
    <n v="1"/>
    <x v="0"/>
    <n v="250"/>
    <x v="0"/>
    <x v="0"/>
    <x v="0"/>
  </r>
  <r>
    <x v="20"/>
    <x v="0"/>
    <n v="0"/>
    <x v="0"/>
    <n v="95"/>
    <n v="0"/>
    <n v="1"/>
    <x v="1"/>
    <n v="60"/>
    <n v="0"/>
    <n v="1"/>
    <x v="0"/>
    <n v="337000"/>
    <n v="1"/>
    <n v="138"/>
    <n v="1"/>
    <n v="0"/>
    <x v="0"/>
    <n v="1"/>
    <n v="0"/>
    <x v="1"/>
    <n v="146"/>
    <x v="0"/>
    <x v="0"/>
    <x v="0"/>
  </r>
  <r>
    <x v="20"/>
    <x v="0"/>
    <n v="0"/>
    <x v="0"/>
    <n v="260"/>
    <n v="1"/>
    <n v="0"/>
    <x v="0"/>
    <n v="38"/>
    <n v="0"/>
    <n v="1"/>
    <x v="0"/>
    <n v="255000"/>
    <n v="2.2000000000000002"/>
    <n v="132"/>
    <n v="0"/>
    <n v="1"/>
    <x v="0"/>
    <n v="1"/>
    <n v="0"/>
    <x v="1"/>
    <n v="45"/>
    <x v="1"/>
    <x v="1"/>
    <x v="1"/>
  </r>
  <r>
    <x v="20"/>
    <x v="0"/>
    <n v="0"/>
    <x v="0"/>
    <n v="95"/>
    <n v="0"/>
    <n v="1"/>
    <x v="1"/>
    <n v="60"/>
    <n v="0"/>
    <n v="1"/>
    <x v="0"/>
    <n v="337000"/>
    <n v="1"/>
    <n v="138"/>
    <n v="1"/>
    <n v="0"/>
    <x v="1"/>
    <n v="1"/>
    <n v="0"/>
    <x v="1"/>
    <n v="146"/>
    <x v="0"/>
    <x v="0"/>
    <x v="0"/>
  </r>
  <r>
    <x v="20"/>
    <x v="0"/>
    <n v="0"/>
    <x v="0"/>
    <n v="231"/>
    <n v="1"/>
    <n v="0"/>
    <x v="0"/>
    <n v="25"/>
    <n v="0"/>
    <n v="1"/>
    <x v="0"/>
    <n v="194000"/>
    <n v="1.7"/>
    <n v="140"/>
    <n v="1"/>
    <n v="0"/>
    <x v="0"/>
    <n v="0"/>
    <n v="1"/>
    <x v="0"/>
    <n v="120"/>
    <x v="0"/>
    <x v="0"/>
    <x v="0"/>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156"/>
    <n v="1"/>
    <n v="0"/>
    <x v="0"/>
    <n v="25"/>
    <n v="1"/>
    <n v="0"/>
    <x v="1"/>
    <n v="318000"/>
    <n v="1.2"/>
    <n v="137"/>
    <n v="0"/>
    <n v="1"/>
    <x v="1"/>
    <n v="0"/>
    <n v="1"/>
    <x v="0"/>
    <n v="85"/>
    <x v="0"/>
    <x v="0"/>
    <x v="0"/>
  </r>
  <r>
    <x v="20"/>
    <x v="1"/>
    <n v="1"/>
    <x v="1"/>
    <n v="1896"/>
    <n v="1"/>
    <n v="0"/>
    <x v="0"/>
    <n v="25"/>
    <n v="0"/>
    <n v="1"/>
    <x v="0"/>
    <n v="365000"/>
    <n v="2.1"/>
    <n v="144"/>
    <n v="0"/>
    <n v="1"/>
    <x v="1"/>
    <n v="0"/>
    <n v="1"/>
    <x v="0"/>
    <n v="172"/>
    <x v="1"/>
    <x v="1"/>
    <x v="1"/>
  </r>
  <r>
    <x v="20"/>
    <x v="1"/>
    <n v="1"/>
    <x v="1"/>
    <n v="1896"/>
    <n v="1"/>
    <n v="0"/>
    <x v="0"/>
    <n v="25"/>
    <n v="0"/>
    <n v="1"/>
    <x v="0"/>
    <n v="365000"/>
    <n v="2.1"/>
    <n v="144"/>
    <n v="0"/>
    <n v="1"/>
    <x v="1"/>
    <n v="0"/>
    <n v="1"/>
    <x v="0"/>
    <n v="172"/>
    <x v="1"/>
    <x v="1"/>
    <x v="1"/>
  </r>
  <r>
    <x v="20"/>
    <x v="0"/>
    <n v="0"/>
    <x v="0"/>
    <n v="582"/>
    <n v="0"/>
    <n v="1"/>
    <x v="1"/>
    <n v="30"/>
    <n v="1"/>
    <n v="0"/>
    <x v="1"/>
    <n v="127000"/>
    <n v="0.9"/>
    <n v="145"/>
    <n v="0"/>
    <n v="1"/>
    <x v="1"/>
    <n v="0"/>
    <n v="1"/>
    <x v="0"/>
    <n v="95"/>
    <x v="0"/>
    <x v="0"/>
    <x v="0"/>
  </r>
  <r>
    <x v="20"/>
    <x v="1"/>
    <n v="1"/>
    <x v="1"/>
    <n v="1896"/>
    <n v="1"/>
    <n v="0"/>
    <x v="0"/>
    <n v="25"/>
    <n v="0"/>
    <n v="1"/>
    <x v="0"/>
    <n v="365000"/>
    <n v="2.1"/>
    <n v="144"/>
    <n v="0"/>
    <n v="1"/>
    <x v="1"/>
    <n v="0"/>
    <n v="1"/>
    <x v="0"/>
    <n v="172"/>
    <x v="1"/>
    <x v="1"/>
    <x v="1"/>
  </r>
  <r>
    <x v="20"/>
    <x v="0"/>
    <n v="0"/>
    <x v="0"/>
    <n v="2281"/>
    <n v="1"/>
    <n v="0"/>
    <x v="0"/>
    <n v="40"/>
    <n v="0"/>
    <n v="1"/>
    <x v="0"/>
    <n v="283000"/>
    <n v="1"/>
    <n v="141"/>
    <n v="0"/>
    <n v="1"/>
    <x v="1"/>
    <n v="0"/>
    <n v="1"/>
    <x v="0"/>
    <n v="187"/>
    <x v="0"/>
    <x v="0"/>
    <x v="0"/>
  </r>
  <r>
    <x v="20"/>
    <x v="1"/>
    <n v="1"/>
    <x v="1"/>
    <n v="1896"/>
    <n v="1"/>
    <n v="0"/>
    <x v="0"/>
    <n v="25"/>
    <n v="0"/>
    <n v="1"/>
    <x v="0"/>
    <n v="365000"/>
    <n v="2.1"/>
    <n v="144"/>
    <n v="0"/>
    <n v="1"/>
    <x v="1"/>
    <n v="0"/>
    <n v="1"/>
    <x v="0"/>
    <n v="172"/>
    <x v="1"/>
    <x v="1"/>
    <x v="1"/>
  </r>
  <r>
    <x v="20"/>
    <x v="0"/>
    <n v="0"/>
    <x v="0"/>
    <n v="582"/>
    <n v="0"/>
    <n v="1"/>
    <x v="1"/>
    <n v="30"/>
    <n v="1"/>
    <n v="0"/>
    <x v="1"/>
    <n v="127000"/>
    <n v="0.9"/>
    <n v="145"/>
    <n v="0"/>
    <n v="1"/>
    <x v="1"/>
    <n v="0"/>
    <n v="1"/>
    <x v="0"/>
    <n v="95"/>
    <x v="0"/>
    <x v="0"/>
    <x v="0"/>
  </r>
  <r>
    <x v="20"/>
    <x v="1"/>
    <n v="1"/>
    <x v="1"/>
    <n v="2656"/>
    <n v="1"/>
    <n v="0"/>
    <x v="0"/>
    <n v="30"/>
    <n v="0"/>
    <n v="1"/>
    <x v="0"/>
    <n v="305000"/>
    <n v="2.2999999999999998"/>
    <n v="137"/>
    <n v="1"/>
    <n v="0"/>
    <x v="1"/>
    <n v="0"/>
    <n v="1"/>
    <x v="0"/>
    <n v="30"/>
    <x v="0"/>
    <x v="0"/>
    <x v="0"/>
  </r>
  <r>
    <x v="20"/>
    <x v="0"/>
    <n v="0"/>
    <x v="0"/>
    <n v="754"/>
    <n v="1"/>
    <n v="0"/>
    <x v="0"/>
    <n v="40"/>
    <n v="1"/>
    <n v="0"/>
    <x v="1"/>
    <n v="328000"/>
    <n v="1.2"/>
    <n v="126"/>
    <n v="1"/>
    <n v="0"/>
    <x v="0"/>
    <n v="0"/>
    <n v="1"/>
    <x v="0"/>
    <n v="91"/>
    <x v="0"/>
    <x v="0"/>
    <x v="0"/>
  </r>
  <r>
    <x v="20"/>
    <x v="0"/>
    <n v="0"/>
    <x v="0"/>
    <n v="257"/>
    <n v="1"/>
    <n v="0"/>
    <x v="0"/>
    <n v="30"/>
    <n v="0"/>
    <n v="1"/>
    <x v="0"/>
    <n v="150000"/>
    <n v="1"/>
    <n v="137"/>
    <n v="1"/>
    <n v="0"/>
    <x v="0"/>
    <n v="1"/>
    <n v="0"/>
    <x v="1"/>
    <n v="245"/>
    <x v="0"/>
    <x v="0"/>
    <x v="0"/>
  </r>
  <r>
    <x v="20"/>
    <x v="1"/>
    <n v="1"/>
    <x v="1"/>
    <n v="1211"/>
    <n v="1"/>
    <n v="0"/>
    <x v="0"/>
    <n v="35"/>
    <n v="0"/>
    <n v="1"/>
    <x v="0"/>
    <n v="263358.03000000003"/>
    <n v="1.8"/>
    <n v="113"/>
    <n v="1"/>
    <n v="0"/>
    <x v="0"/>
    <n v="1"/>
    <n v="0"/>
    <x v="1"/>
    <n v="186"/>
    <x v="0"/>
    <x v="0"/>
    <x v="0"/>
  </r>
  <r>
    <x v="20"/>
    <x v="1"/>
    <n v="1"/>
    <x v="1"/>
    <n v="2261"/>
    <n v="0"/>
    <n v="1"/>
    <x v="1"/>
    <n v="35"/>
    <n v="1"/>
    <n v="0"/>
    <x v="1"/>
    <n v="228000"/>
    <n v="0.9"/>
    <n v="136"/>
    <n v="1"/>
    <n v="0"/>
    <x v="0"/>
    <n v="0"/>
    <n v="1"/>
    <x v="0"/>
    <n v="115"/>
    <x v="0"/>
    <x v="0"/>
    <x v="0"/>
  </r>
  <r>
    <x v="20"/>
    <x v="1"/>
    <n v="1"/>
    <x v="1"/>
    <n v="897"/>
    <n v="1"/>
    <n v="0"/>
    <x v="0"/>
    <n v="45"/>
    <n v="0"/>
    <n v="1"/>
    <x v="0"/>
    <n v="362000"/>
    <n v="1"/>
    <n v="133"/>
    <n v="0"/>
    <n v="1"/>
    <x v="0"/>
    <n v="0"/>
    <n v="1"/>
    <x v="0"/>
    <n v="80"/>
    <x v="0"/>
    <x v="0"/>
    <x v="0"/>
  </r>
  <r>
    <x v="20"/>
    <x v="0"/>
    <n v="0"/>
    <x v="0"/>
    <n v="154"/>
    <n v="0"/>
    <n v="1"/>
    <x v="1"/>
    <n v="25"/>
    <n v="0"/>
    <n v="1"/>
    <x v="0"/>
    <n v="210000"/>
    <n v="1.7"/>
    <n v="135"/>
    <n v="1"/>
    <n v="0"/>
    <x v="1"/>
    <n v="0"/>
    <n v="1"/>
    <x v="0"/>
    <n v="82"/>
    <x v="1"/>
    <x v="1"/>
    <x v="1"/>
  </r>
  <r>
    <x v="20"/>
    <x v="1"/>
    <n v="1"/>
    <x v="1"/>
    <n v="897"/>
    <n v="1"/>
    <n v="0"/>
    <x v="0"/>
    <n v="45"/>
    <n v="0"/>
    <n v="1"/>
    <x v="0"/>
    <n v="297000"/>
    <n v="1"/>
    <n v="133"/>
    <n v="1"/>
    <n v="0"/>
    <x v="0"/>
    <n v="0"/>
    <n v="1"/>
    <x v="0"/>
    <n v="80"/>
    <x v="0"/>
    <x v="0"/>
    <x v="0"/>
  </r>
  <r>
    <x v="20"/>
    <x v="1"/>
    <n v="1"/>
    <x v="1"/>
    <n v="2261"/>
    <n v="0"/>
    <n v="1"/>
    <x v="1"/>
    <n v="35"/>
    <n v="1"/>
    <n v="0"/>
    <x v="1"/>
    <n v="228000"/>
    <n v="0.9"/>
    <n v="136"/>
    <n v="1"/>
    <n v="0"/>
    <x v="0"/>
    <n v="0"/>
    <n v="1"/>
    <x v="0"/>
    <n v="115"/>
    <x v="0"/>
    <x v="0"/>
    <x v="0"/>
  </r>
  <r>
    <x v="20"/>
    <x v="0"/>
    <n v="0"/>
    <x v="0"/>
    <n v="47"/>
    <n v="0"/>
    <n v="1"/>
    <x v="1"/>
    <n v="20"/>
    <n v="0"/>
    <n v="1"/>
    <x v="0"/>
    <n v="204000"/>
    <n v="0.7"/>
    <n v="139"/>
    <n v="1"/>
    <n v="0"/>
    <x v="0"/>
    <n v="1"/>
    <n v="0"/>
    <x v="1"/>
    <n v="73"/>
    <x v="1"/>
    <x v="1"/>
    <x v="1"/>
  </r>
  <r>
    <x v="20"/>
    <x v="1"/>
    <n v="1"/>
    <x v="1"/>
    <n v="68"/>
    <n v="0"/>
    <n v="1"/>
    <x v="1"/>
    <n v="20"/>
    <n v="0"/>
    <n v="1"/>
    <x v="0"/>
    <n v="119000"/>
    <n v="2.9"/>
    <n v="127"/>
    <n v="1"/>
    <n v="0"/>
    <x v="0"/>
    <n v="1"/>
    <n v="0"/>
    <x v="1"/>
    <n v="64"/>
    <x v="1"/>
    <x v="1"/>
    <x v="1"/>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1"/>
    <n v="1"/>
    <x v="1"/>
    <n v="897"/>
    <n v="1"/>
    <n v="0"/>
    <x v="0"/>
    <n v="45"/>
    <n v="0"/>
    <n v="1"/>
    <x v="0"/>
    <n v="297000"/>
    <n v="1"/>
    <n v="133"/>
    <n v="1"/>
    <n v="0"/>
    <x v="0"/>
    <n v="0"/>
    <n v="1"/>
    <x v="0"/>
    <n v="80"/>
    <x v="0"/>
    <x v="0"/>
    <x v="0"/>
  </r>
  <r>
    <x v="20"/>
    <x v="0"/>
    <n v="0"/>
    <x v="0"/>
    <n v="231"/>
    <n v="1"/>
    <n v="0"/>
    <x v="0"/>
    <n v="25"/>
    <n v="0"/>
    <n v="1"/>
    <x v="0"/>
    <n v="194000"/>
    <n v="1.7"/>
    <n v="140"/>
    <n v="1"/>
    <n v="0"/>
    <x v="0"/>
    <n v="0"/>
    <n v="1"/>
    <x v="0"/>
    <n v="120"/>
    <x v="0"/>
    <x v="0"/>
    <x v="0"/>
  </r>
  <r>
    <x v="20"/>
    <x v="1"/>
    <n v="1"/>
    <x v="1"/>
    <n v="320"/>
    <n v="0"/>
    <n v="1"/>
    <x v="1"/>
    <n v="35"/>
    <n v="0"/>
    <n v="1"/>
    <x v="0"/>
    <n v="133000"/>
    <n v="1.4"/>
    <n v="139"/>
    <n v="1"/>
    <n v="0"/>
    <x v="0"/>
    <n v="0"/>
    <n v="1"/>
    <x v="0"/>
    <n v="258"/>
    <x v="0"/>
    <x v="0"/>
    <x v="0"/>
  </r>
  <r>
    <x v="20"/>
    <x v="1"/>
    <n v="1"/>
    <x v="1"/>
    <n v="53"/>
    <n v="0"/>
    <n v="1"/>
    <x v="1"/>
    <n v="50"/>
    <n v="1"/>
    <n v="0"/>
    <x v="1"/>
    <n v="286000"/>
    <n v="2.2999999999999998"/>
    <n v="143"/>
    <n v="0"/>
    <n v="1"/>
    <x v="0"/>
    <n v="0"/>
    <n v="1"/>
    <x v="0"/>
    <n v="87"/>
    <x v="0"/>
    <x v="0"/>
    <x v="0"/>
  </r>
  <r>
    <x v="20"/>
    <x v="1"/>
    <n v="1"/>
    <x v="1"/>
    <n v="2261"/>
    <n v="0"/>
    <n v="1"/>
    <x v="1"/>
    <n v="35"/>
    <n v="1"/>
    <n v="0"/>
    <x v="1"/>
    <n v="228000"/>
    <n v="0.9"/>
    <n v="136"/>
    <n v="1"/>
    <n v="0"/>
    <x v="1"/>
    <n v="0"/>
    <n v="1"/>
    <x v="0"/>
    <n v="115"/>
    <x v="0"/>
    <x v="0"/>
    <x v="0"/>
  </r>
  <r>
    <x v="20"/>
    <x v="1"/>
    <n v="1"/>
    <x v="1"/>
    <n v="68"/>
    <n v="0"/>
    <n v="1"/>
    <x v="1"/>
    <n v="20"/>
    <n v="0"/>
    <n v="1"/>
    <x v="0"/>
    <n v="119000"/>
    <n v="2.9"/>
    <n v="127"/>
    <n v="1"/>
    <n v="0"/>
    <x v="0"/>
    <n v="1"/>
    <n v="0"/>
    <x v="1"/>
    <n v="64"/>
    <x v="1"/>
    <x v="1"/>
    <x v="1"/>
  </r>
  <r>
    <x v="20"/>
    <x v="0"/>
    <n v="0"/>
    <x v="0"/>
    <n v="95"/>
    <n v="0"/>
    <n v="1"/>
    <x v="1"/>
    <n v="60"/>
    <n v="0"/>
    <n v="1"/>
    <x v="0"/>
    <n v="337000"/>
    <n v="1"/>
    <n v="138"/>
    <n v="1"/>
    <n v="0"/>
    <x v="0"/>
    <n v="1"/>
    <n v="0"/>
    <x v="1"/>
    <n v="146"/>
    <x v="0"/>
    <x v="0"/>
    <x v="0"/>
  </r>
  <r>
    <x v="20"/>
    <x v="0"/>
    <n v="0"/>
    <x v="0"/>
    <n v="582"/>
    <n v="0"/>
    <n v="1"/>
    <x v="1"/>
    <n v="30"/>
    <n v="1"/>
    <n v="0"/>
    <x v="1"/>
    <n v="127000"/>
    <n v="0.9"/>
    <n v="145"/>
    <n v="0"/>
    <n v="1"/>
    <x v="0"/>
    <n v="0"/>
    <n v="1"/>
    <x v="0"/>
    <n v="95"/>
    <x v="0"/>
    <x v="0"/>
    <x v="0"/>
  </r>
  <r>
    <x v="20"/>
    <x v="0"/>
    <n v="0"/>
    <x v="0"/>
    <n v="754"/>
    <n v="1"/>
    <n v="0"/>
    <x v="0"/>
    <n v="40"/>
    <n v="1"/>
    <n v="0"/>
    <x v="1"/>
    <n v="328000"/>
    <n v="1.2"/>
    <n v="126"/>
    <n v="1"/>
    <n v="0"/>
    <x v="1"/>
    <n v="0"/>
    <n v="1"/>
    <x v="0"/>
    <n v="91"/>
    <x v="0"/>
    <x v="0"/>
    <x v="0"/>
  </r>
  <r>
    <x v="20"/>
    <x v="1"/>
    <n v="1"/>
    <x v="1"/>
    <n v="3964"/>
    <n v="1"/>
    <n v="0"/>
    <x v="0"/>
    <n v="62"/>
    <n v="0"/>
    <n v="1"/>
    <x v="0"/>
    <n v="263358.03000000003"/>
    <n v="6.8"/>
    <n v="146"/>
    <n v="0"/>
    <n v="1"/>
    <x v="0"/>
    <n v="0"/>
    <n v="1"/>
    <x v="0"/>
    <n v="43"/>
    <x v="1"/>
    <x v="1"/>
    <x v="1"/>
  </r>
  <r>
    <x v="20"/>
    <x v="0"/>
    <n v="0"/>
    <x v="0"/>
    <n v="156"/>
    <n v="1"/>
    <n v="0"/>
    <x v="0"/>
    <n v="25"/>
    <n v="1"/>
    <n v="0"/>
    <x v="1"/>
    <n v="318000"/>
    <n v="1.2"/>
    <n v="137"/>
    <n v="0"/>
    <n v="1"/>
    <x v="1"/>
    <n v="0"/>
    <n v="1"/>
    <x v="0"/>
    <n v="85"/>
    <x v="0"/>
    <x v="0"/>
    <x v="0"/>
  </r>
  <r>
    <x v="20"/>
    <x v="1"/>
    <n v="1"/>
    <x v="1"/>
    <n v="582"/>
    <n v="1"/>
    <n v="0"/>
    <x v="0"/>
    <n v="38"/>
    <n v="1"/>
    <n v="0"/>
    <x v="1"/>
    <n v="451000"/>
    <n v="0.6"/>
    <n v="138"/>
    <n v="1"/>
    <n v="0"/>
    <x v="1"/>
    <n v="1"/>
    <n v="0"/>
    <x v="1"/>
    <n v="40"/>
    <x v="1"/>
    <x v="1"/>
    <x v="1"/>
  </r>
  <r>
    <x v="20"/>
    <x v="1"/>
    <n v="1"/>
    <x v="1"/>
    <n v="897"/>
    <n v="1"/>
    <n v="0"/>
    <x v="0"/>
    <n v="45"/>
    <n v="0"/>
    <n v="1"/>
    <x v="0"/>
    <n v="297000"/>
    <n v="1"/>
    <n v="133"/>
    <n v="1"/>
    <n v="0"/>
    <x v="0"/>
    <n v="0"/>
    <n v="1"/>
    <x v="0"/>
    <n v="80"/>
    <x v="0"/>
    <x v="0"/>
    <x v="0"/>
  </r>
  <r>
    <x v="20"/>
    <x v="0"/>
    <n v="0"/>
    <x v="0"/>
    <n v="754"/>
    <n v="1"/>
    <n v="0"/>
    <x v="0"/>
    <n v="40"/>
    <n v="1"/>
    <n v="0"/>
    <x v="1"/>
    <n v="328000"/>
    <n v="1.2"/>
    <n v="126"/>
    <n v="1"/>
    <n v="0"/>
    <x v="0"/>
    <n v="0"/>
    <n v="1"/>
    <x v="0"/>
    <n v="91"/>
    <x v="0"/>
    <x v="0"/>
    <x v="0"/>
  </r>
  <r>
    <x v="20"/>
    <x v="1"/>
    <n v="1"/>
    <x v="1"/>
    <n v="1211"/>
    <n v="1"/>
    <n v="0"/>
    <x v="0"/>
    <n v="35"/>
    <n v="0"/>
    <n v="1"/>
    <x v="0"/>
    <n v="263358.03000000003"/>
    <n v="1.8"/>
    <n v="113"/>
    <n v="1"/>
    <n v="0"/>
    <x v="0"/>
    <n v="1"/>
    <n v="0"/>
    <x v="1"/>
    <n v="186"/>
    <x v="0"/>
    <x v="0"/>
    <x v="0"/>
  </r>
  <r>
    <x v="20"/>
    <x v="1"/>
    <n v="1"/>
    <x v="1"/>
    <n v="96"/>
    <n v="1"/>
    <n v="0"/>
    <x v="0"/>
    <n v="38"/>
    <n v="0"/>
    <n v="1"/>
    <x v="0"/>
    <n v="228000"/>
    <n v="0.75"/>
    <n v="140"/>
    <n v="0"/>
    <n v="1"/>
    <x v="0"/>
    <n v="0"/>
    <n v="1"/>
    <x v="0"/>
    <n v="95"/>
    <x v="0"/>
    <x v="0"/>
    <x v="0"/>
  </r>
  <r>
    <x v="20"/>
    <x v="0"/>
    <n v="0"/>
    <x v="0"/>
    <n v="95"/>
    <n v="0"/>
    <n v="1"/>
    <x v="1"/>
    <n v="60"/>
    <n v="0"/>
    <n v="1"/>
    <x v="0"/>
    <n v="337000"/>
    <n v="1"/>
    <n v="138"/>
    <n v="1"/>
    <n v="0"/>
    <x v="1"/>
    <n v="1"/>
    <n v="0"/>
    <x v="1"/>
    <n v="146"/>
    <x v="0"/>
    <x v="0"/>
    <x v="0"/>
  </r>
  <r>
    <x v="20"/>
    <x v="0"/>
    <n v="0"/>
    <x v="0"/>
    <n v="260"/>
    <n v="1"/>
    <n v="0"/>
    <x v="0"/>
    <n v="38"/>
    <n v="0"/>
    <n v="1"/>
    <x v="0"/>
    <n v="255000"/>
    <n v="2.2000000000000002"/>
    <n v="132"/>
    <n v="0"/>
    <n v="1"/>
    <x v="0"/>
    <n v="1"/>
    <n v="0"/>
    <x v="1"/>
    <n v="45"/>
    <x v="1"/>
    <x v="1"/>
    <x v="1"/>
  </r>
  <r>
    <x v="20"/>
    <x v="1"/>
    <n v="1"/>
    <x v="1"/>
    <n v="897"/>
    <n v="1"/>
    <n v="0"/>
    <x v="0"/>
    <n v="45"/>
    <n v="0"/>
    <n v="1"/>
    <x v="0"/>
    <n v="297000"/>
    <n v="1"/>
    <n v="133"/>
    <n v="1"/>
    <n v="0"/>
    <x v="1"/>
    <n v="0"/>
    <n v="1"/>
    <x v="0"/>
    <n v="80"/>
    <x v="0"/>
    <x v="0"/>
    <x v="0"/>
  </r>
  <r>
    <x v="20"/>
    <x v="0"/>
    <n v="0"/>
    <x v="0"/>
    <n v="754"/>
    <n v="1"/>
    <n v="0"/>
    <x v="0"/>
    <n v="40"/>
    <n v="1"/>
    <n v="0"/>
    <x v="1"/>
    <n v="328000"/>
    <n v="1.2"/>
    <n v="126"/>
    <n v="1"/>
    <n v="0"/>
    <x v="0"/>
    <n v="0"/>
    <n v="1"/>
    <x v="0"/>
    <n v="91"/>
    <x v="0"/>
    <x v="0"/>
    <x v="0"/>
  </r>
  <r>
    <x v="20"/>
    <x v="1"/>
    <n v="1"/>
    <x v="1"/>
    <n v="3964"/>
    <n v="1"/>
    <n v="0"/>
    <x v="0"/>
    <n v="62"/>
    <n v="0"/>
    <n v="1"/>
    <x v="0"/>
    <n v="263358.03000000003"/>
    <n v="6.8"/>
    <n v="146"/>
    <n v="0"/>
    <n v="1"/>
    <x v="0"/>
    <n v="0"/>
    <n v="1"/>
    <x v="0"/>
    <n v="43"/>
    <x v="1"/>
    <x v="1"/>
    <x v="1"/>
  </r>
  <r>
    <x v="20"/>
    <x v="0"/>
    <n v="0"/>
    <x v="0"/>
    <n v="607"/>
    <n v="0"/>
    <n v="1"/>
    <x v="1"/>
    <n v="40"/>
    <n v="0"/>
    <n v="1"/>
    <x v="0"/>
    <n v="216000"/>
    <n v="0.6"/>
    <n v="138"/>
    <n v="1"/>
    <n v="0"/>
    <x v="1"/>
    <n v="1"/>
    <n v="0"/>
    <x v="1"/>
    <n v="54"/>
    <x v="0"/>
    <x v="0"/>
    <x v="0"/>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1"/>
    <n v="1"/>
    <x v="1"/>
    <n v="253"/>
    <n v="0"/>
    <n v="1"/>
    <x v="1"/>
    <n v="35"/>
    <n v="0"/>
    <n v="1"/>
    <x v="0"/>
    <n v="279000"/>
    <n v="1.7"/>
    <n v="140"/>
    <n v="1"/>
    <n v="0"/>
    <x v="0"/>
    <n v="0"/>
    <n v="1"/>
    <x v="0"/>
    <n v="250"/>
    <x v="0"/>
    <x v="0"/>
    <x v="0"/>
  </r>
  <r>
    <x v="20"/>
    <x v="0"/>
    <n v="0"/>
    <x v="0"/>
    <n v="231"/>
    <n v="1"/>
    <n v="0"/>
    <x v="0"/>
    <n v="25"/>
    <n v="0"/>
    <n v="1"/>
    <x v="0"/>
    <n v="194000"/>
    <n v="1.7"/>
    <n v="140"/>
    <n v="1"/>
    <n v="0"/>
    <x v="0"/>
    <n v="0"/>
    <n v="1"/>
    <x v="0"/>
    <n v="120"/>
    <x v="0"/>
    <x v="0"/>
    <x v="0"/>
  </r>
  <r>
    <x v="20"/>
    <x v="0"/>
    <n v="0"/>
    <x v="0"/>
    <n v="231"/>
    <n v="1"/>
    <n v="0"/>
    <x v="0"/>
    <n v="25"/>
    <n v="0"/>
    <n v="1"/>
    <x v="0"/>
    <n v="194000"/>
    <n v="1.7"/>
    <n v="140"/>
    <n v="1"/>
    <n v="0"/>
    <x v="0"/>
    <n v="0"/>
    <n v="1"/>
    <x v="0"/>
    <n v="120"/>
    <x v="0"/>
    <x v="0"/>
    <x v="0"/>
  </r>
  <r>
    <x v="20"/>
    <x v="1"/>
    <n v="1"/>
    <x v="1"/>
    <n v="582"/>
    <n v="0"/>
    <n v="1"/>
    <x v="1"/>
    <n v="40"/>
    <n v="0"/>
    <n v="1"/>
    <x v="0"/>
    <n v="242000"/>
    <n v="3.7"/>
    <n v="134"/>
    <n v="1"/>
    <n v="0"/>
    <x v="0"/>
    <n v="0"/>
    <n v="1"/>
    <x v="0"/>
    <n v="96"/>
    <x v="1"/>
    <x v="1"/>
    <x v="1"/>
  </r>
  <r>
    <x v="20"/>
    <x v="1"/>
    <n v="1"/>
    <x v="1"/>
    <n v="582"/>
    <n v="0"/>
    <n v="1"/>
    <x v="1"/>
    <n v="40"/>
    <n v="0"/>
    <n v="1"/>
    <x v="0"/>
    <n v="217000"/>
    <n v="3.7"/>
    <n v="134"/>
    <n v="1"/>
    <n v="0"/>
    <x v="0"/>
    <n v="0"/>
    <n v="1"/>
    <x v="0"/>
    <n v="96"/>
    <x v="1"/>
    <x v="1"/>
    <x v="1"/>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0"/>
    <n v="0"/>
    <x v="0"/>
    <n v="156"/>
    <n v="1"/>
    <n v="0"/>
    <x v="0"/>
    <n v="25"/>
    <n v="1"/>
    <n v="0"/>
    <x v="1"/>
    <n v="318000"/>
    <n v="1.2"/>
    <n v="137"/>
    <n v="0"/>
    <n v="1"/>
    <x v="0"/>
    <n v="0"/>
    <n v="1"/>
    <x v="0"/>
    <n v="85"/>
    <x v="0"/>
    <x v="0"/>
    <x v="0"/>
  </r>
  <r>
    <x v="20"/>
    <x v="1"/>
    <n v="1"/>
    <x v="1"/>
    <n v="582"/>
    <n v="1"/>
    <n v="0"/>
    <x v="0"/>
    <n v="38"/>
    <n v="1"/>
    <n v="0"/>
    <x v="1"/>
    <n v="451000"/>
    <n v="0.6"/>
    <n v="138"/>
    <n v="1"/>
    <n v="0"/>
    <x v="1"/>
    <n v="1"/>
    <n v="0"/>
    <x v="1"/>
    <n v="40"/>
    <x v="1"/>
    <x v="1"/>
    <x v="1"/>
  </r>
  <r>
    <x v="20"/>
    <x v="0"/>
    <n v="0"/>
    <x v="0"/>
    <n v="260"/>
    <n v="1"/>
    <n v="0"/>
    <x v="0"/>
    <n v="38"/>
    <n v="0"/>
    <n v="1"/>
    <x v="0"/>
    <n v="255000"/>
    <n v="2.2000000000000002"/>
    <n v="132"/>
    <n v="0"/>
    <n v="1"/>
    <x v="0"/>
    <n v="1"/>
    <n v="0"/>
    <x v="1"/>
    <n v="45"/>
    <x v="1"/>
    <x v="1"/>
    <x v="1"/>
  </r>
  <r>
    <x v="20"/>
    <x v="1"/>
    <n v="1"/>
    <x v="1"/>
    <n v="53"/>
    <n v="0"/>
    <n v="1"/>
    <x v="1"/>
    <n v="50"/>
    <n v="1"/>
    <n v="0"/>
    <x v="1"/>
    <n v="286000"/>
    <n v="2.2999999999999998"/>
    <n v="143"/>
    <n v="0"/>
    <n v="1"/>
    <x v="1"/>
    <n v="0"/>
    <n v="1"/>
    <x v="0"/>
    <n v="87"/>
    <x v="0"/>
    <x v="0"/>
    <x v="0"/>
  </r>
  <r>
    <x v="20"/>
    <x v="1"/>
    <n v="1"/>
    <x v="1"/>
    <n v="2656"/>
    <n v="1"/>
    <n v="0"/>
    <x v="0"/>
    <n v="30"/>
    <n v="0"/>
    <n v="1"/>
    <x v="0"/>
    <n v="305000"/>
    <n v="2.2999999999999998"/>
    <n v="137"/>
    <n v="1"/>
    <n v="0"/>
    <x v="1"/>
    <n v="0"/>
    <n v="1"/>
    <x v="0"/>
    <n v="30"/>
    <x v="0"/>
    <x v="0"/>
    <x v="0"/>
  </r>
  <r>
    <x v="20"/>
    <x v="1"/>
    <n v="1"/>
    <x v="1"/>
    <n v="68"/>
    <n v="0"/>
    <n v="1"/>
    <x v="1"/>
    <n v="20"/>
    <n v="0"/>
    <n v="1"/>
    <x v="0"/>
    <n v="119000"/>
    <n v="2.9"/>
    <n v="127"/>
    <n v="1"/>
    <n v="0"/>
    <x v="0"/>
    <n v="1"/>
    <n v="0"/>
    <x v="1"/>
    <n v="64"/>
    <x v="1"/>
    <x v="1"/>
    <x v="1"/>
  </r>
  <r>
    <x v="20"/>
    <x v="0"/>
    <n v="0"/>
    <x v="0"/>
    <n v="95"/>
    <n v="0"/>
    <n v="1"/>
    <x v="1"/>
    <n v="60"/>
    <n v="0"/>
    <n v="1"/>
    <x v="0"/>
    <n v="337000"/>
    <n v="1"/>
    <n v="138"/>
    <n v="1"/>
    <n v="0"/>
    <x v="0"/>
    <n v="1"/>
    <n v="0"/>
    <x v="1"/>
    <n v="146"/>
    <x v="0"/>
    <x v="0"/>
    <x v="0"/>
  </r>
  <r>
    <x v="20"/>
    <x v="0"/>
    <n v="0"/>
    <x v="0"/>
    <n v="156"/>
    <n v="1"/>
    <n v="0"/>
    <x v="0"/>
    <n v="25"/>
    <n v="1"/>
    <n v="0"/>
    <x v="1"/>
    <n v="318000"/>
    <n v="1.2"/>
    <n v="137"/>
    <n v="0"/>
    <n v="1"/>
    <x v="0"/>
    <n v="0"/>
    <n v="1"/>
    <x v="0"/>
    <n v="85"/>
    <x v="0"/>
    <x v="0"/>
    <x v="0"/>
  </r>
  <r>
    <x v="20"/>
    <x v="0"/>
    <n v="0"/>
    <x v="0"/>
    <n v="2281"/>
    <n v="1"/>
    <n v="0"/>
    <x v="0"/>
    <n v="40"/>
    <n v="0"/>
    <n v="1"/>
    <x v="0"/>
    <n v="283000"/>
    <n v="1"/>
    <n v="141"/>
    <n v="0"/>
    <n v="1"/>
    <x v="1"/>
    <n v="0"/>
    <n v="1"/>
    <x v="0"/>
    <n v="187"/>
    <x v="0"/>
    <x v="0"/>
    <x v="0"/>
  </r>
  <r>
    <x v="20"/>
    <x v="0"/>
    <n v="0"/>
    <x v="0"/>
    <n v="154"/>
    <n v="0"/>
    <n v="1"/>
    <x v="1"/>
    <n v="25"/>
    <n v="0"/>
    <n v="1"/>
    <x v="0"/>
    <n v="210000"/>
    <n v="1.7"/>
    <n v="135"/>
    <n v="1"/>
    <n v="0"/>
    <x v="1"/>
    <n v="0"/>
    <n v="1"/>
    <x v="0"/>
    <n v="82"/>
    <x v="1"/>
    <x v="1"/>
    <x v="1"/>
  </r>
  <r>
    <x v="20"/>
    <x v="1"/>
    <n v="1"/>
    <x v="1"/>
    <n v="897"/>
    <n v="1"/>
    <n v="0"/>
    <x v="0"/>
    <n v="45"/>
    <n v="0"/>
    <n v="1"/>
    <x v="0"/>
    <n v="297000"/>
    <n v="1"/>
    <n v="133"/>
    <n v="1"/>
    <n v="0"/>
    <x v="0"/>
    <n v="0"/>
    <n v="1"/>
    <x v="0"/>
    <n v="80"/>
    <x v="0"/>
    <x v="0"/>
    <x v="0"/>
  </r>
  <r>
    <x v="20"/>
    <x v="1"/>
    <n v="1"/>
    <x v="1"/>
    <n v="53"/>
    <n v="0"/>
    <n v="1"/>
    <x v="1"/>
    <n v="50"/>
    <n v="1"/>
    <n v="0"/>
    <x v="1"/>
    <n v="286000"/>
    <n v="2.2999999999999998"/>
    <n v="143"/>
    <n v="0"/>
    <n v="1"/>
    <x v="0"/>
    <n v="0"/>
    <n v="1"/>
    <x v="0"/>
    <n v="87"/>
    <x v="0"/>
    <x v="0"/>
    <x v="0"/>
  </r>
  <r>
    <x v="20"/>
    <x v="0"/>
    <n v="0"/>
    <x v="0"/>
    <n v="2281"/>
    <n v="1"/>
    <n v="0"/>
    <x v="0"/>
    <n v="40"/>
    <n v="0"/>
    <n v="1"/>
    <x v="0"/>
    <n v="283000"/>
    <n v="1"/>
    <n v="141"/>
    <n v="0"/>
    <n v="1"/>
    <x v="1"/>
    <n v="0"/>
    <n v="1"/>
    <x v="0"/>
    <n v="187"/>
    <x v="0"/>
    <x v="0"/>
    <x v="0"/>
  </r>
  <r>
    <x v="20"/>
    <x v="1"/>
    <n v="1"/>
    <x v="1"/>
    <n v="235"/>
    <n v="1"/>
    <n v="0"/>
    <x v="0"/>
    <n v="38"/>
    <n v="0"/>
    <n v="1"/>
    <x v="0"/>
    <n v="302000"/>
    <n v="3"/>
    <n v="142"/>
    <n v="0"/>
    <n v="1"/>
    <x v="1"/>
    <n v="0"/>
    <n v="1"/>
    <x v="0"/>
    <n v="30"/>
    <x v="1"/>
    <x v="1"/>
    <x v="1"/>
  </r>
  <r>
    <x v="20"/>
    <x v="1"/>
    <n v="1"/>
    <x v="1"/>
    <n v="2656"/>
    <n v="1"/>
    <n v="0"/>
    <x v="0"/>
    <n v="35"/>
    <n v="0"/>
    <n v="1"/>
    <x v="0"/>
    <n v="350000"/>
    <n v="2.1"/>
    <n v="134"/>
    <n v="1"/>
    <n v="0"/>
    <x v="1"/>
    <n v="0"/>
    <n v="1"/>
    <x v="0"/>
    <n v="30"/>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0"/>
    <n v="0"/>
    <x v="0"/>
    <n v="95"/>
    <n v="0"/>
    <n v="1"/>
    <x v="1"/>
    <n v="60"/>
    <n v="0"/>
    <n v="1"/>
    <x v="0"/>
    <n v="337000"/>
    <n v="1"/>
    <n v="138"/>
    <n v="1"/>
    <n v="0"/>
    <x v="0"/>
    <n v="1"/>
    <n v="0"/>
    <x v="1"/>
    <n v="146"/>
    <x v="0"/>
    <x v="0"/>
    <x v="0"/>
  </r>
  <r>
    <x v="20"/>
    <x v="1"/>
    <n v="1"/>
    <x v="1"/>
    <n v="80"/>
    <n v="0"/>
    <n v="1"/>
    <x v="1"/>
    <n v="35"/>
    <n v="0"/>
    <n v="1"/>
    <x v="0"/>
    <n v="133000"/>
    <n v="1.4"/>
    <n v="139"/>
    <n v="1"/>
    <n v="0"/>
    <x v="0"/>
    <n v="0"/>
    <n v="1"/>
    <x v="0"/>
    <n v="258"/>
    <x v="0"/>
    <x v="0"/>
    <x v="0"/>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754"/>
    <n v="1"/>
    <n v="0"/>
    <x v="0"/>
    <n v="40"/>
    <n v="1"/>
    <n v="0"/>
    <x v="1"/>
    <n v="328000"/>
    <n v="1.2"/>
    <n v="126"/>
    <n v="1"/>
    <n v="0"/>
    <x v="1"/>
    <n v="0"/>
    <n v="1"/>
    <x v="0"/>
    <n v="91"/>
    <x v="0"/>
    <x v="0"/>
    <x v="0"/>
  </r>
  <r>
    <x v="20"/>
    <x v="0"/>
    <n v="0"/>
    <x v="0"/>
    <n v="1082"/>
    <n v="1"/>
    <n v="0"/>
    <x v="0"/>
    <n v="45"/>
    <n v="0"/>
    <n v="1"/>
    <x v="0"/>
    <n v="250000"/>
    <n v="6.1"/>
    <n v="131"/>
    <n v="1"/>
    <n v="0"/>
    <x v="0"/>
    <n v="0"/>
    <n v="1"/>
    <x v="0"/>
    <n v="107"/>
    <x v="0"/>
    <x v="0"/>
    <x v="0"/>
  </r>
  <r>
    <x v="20"/>
    <x v="0"/>
    <n v="0"/>
    <x v="0"/>
    <n v="588"/>
    <n v="1"/>
    <n v="0"/>
    <x v="0"/>
    <n v="60"/>
    <n v="0"/>
    <n v="1"/>
    <x v="0"/>
    <n v="194000"/>
    <n v="1.1000000000000001"/>
    <n v="142"/>
    <n v="0"/>
    <n v="1"/>
    <x v="0"/>
    <n v="0"/>
    <n v="1"/>
    <x v="0"/>
    <n v="33"/>
    <x v="1"/>
    <x v="1"/>
    <x v="1"/>
  </r>
  <r>
    <x v="20"/>
    <x v="1"/>
    <n v="1"/>
    <x v="1"/>
    <n v="582"/>
    <n v="1"/>
    <n v="0"/>
    <x v="0"/>
    <n v="38"/>
    <n v="1"/>
    <n v="0"/>
    <x v="1"/>
    <n v="451000"/>
    <n v="0.6"/>
    <n v="138"/>
    <n v="1"/>
    <n v="0"/>
    <x v="1"/>
    <n v="1"/>
    <n v="0"/>
    <x v="1"/>
    <n v="40"/>
    <x v="1"/>
    <x v="1"/>
    <x v="1"/>
  </r>
  <r>
    <x v="20"/>
    <x v="0"/>
    <n v="0"/>
    <x v="0"/>
    <n v="260"/>
    <n v="1"/>
    <n v="0"/>
    <x v="0"/>
    <n v="38"/>
    <n v="0"/>
    <n v="1"/>
    <x v="0"/>
    <n v="255000"/>
    <n v="2.2000000000000002"/>
    <n v="132"/>
    <n v="0"/>
    <n v="1"/>
    <x v="0"/>
    <n v="1"/>
    <n v="0"/>
    <x v="1"/>
    <n v="45"/>
    <x v="1"/>
    <x v="1"/>
    <x v="1"/>
  </r>
  <r>
    <x v="20"/>
    <x v="0"/>
    <n v="0"/>
    <x v="0"/>
    <n v="156"/>
    <n v="1"/>
    <n v="0"/>
    <x v="0"/>
    <n v="25"/>
    <n v="1"/>
    <n v="0"/>
    <x v="1"/>
    <n v="318000"/>
    <n v="1.2"/>
    <n v="137"/>
    <n v="0"/>
    <n v="1"/>
    <x v="1"/>
    <n v="0"/>
    <n v="1"/>
    <x v="0"/>
    <n v="85"/>
    <x v="0"/>
    <x v="0"/>
    <x v="0"/>
  </r>
  <r>
    <x v="20"/>
    <x v="0"/>
    <n v="0"/>
    <x v="0"/>
    <n v="95"/>
    <n v="0"/>
    <n v="1"/>
    <x v="1"/>
    <n v="60"/>
    <n v="0"/>
    <n v="1"/>
    <x v="0"/>
    <n v="337000"/>
    <n v="1"/>
    <n v="138"/>
    <n v="1"/>
    <n v="0"/>
    <x v="1"/>
    <n v="1"/>
    <n v="0"/>
    <x v="1"/>
    <n v="146"/>
    <x v="0"/>
    <x v="0"/>
    <x v="0"/>
  </r>
  <r>
    <x v="20"/>
    <x v="0"/>
    <n v="0"/>
    <x v="0"/>
    <n v="2281"/>
    <n v="1"/>
    <n v="0"/>
    <x v="0"/>
    <n v="40"/>
    <n v="0"/>
    <n v="1"/>
    <x v="0"/>
    <n v="283000"/>
    <n v="1"/>
    <n v="141"/>
    <n v="0"/>
    <n v="1"/>
    <x v="0"/>
    <n v="0"/>
    <n v="1"/>
    <x v="0"/>
    <n v="187"/>
    <x v="0"/>
    <x v="0"/>
    <x v="0"/>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0"/>
    <n v="0"/>
    <x v="0"/>
    <n v="156"/>
    <n v="1"/>
    <n v="0"/>
    <x v="0"/>
    <n v="25"/>
    <n v="1"/>
    <n v="0"/>
    <x v="1"/>
    <n v="318000"/>
    <n v="1.2"/>
    <n v="137"/>
    <n v="0"/>
    <n v="1"/>
    <x v="1"/>
    <n v="0"/>
    <n v="1"/>
    <x v="0"/>
    <n v="85"/>
    <x v="0"/>
    <x v="0"/>
    <x v="0"/>
  </r>
  <r>
    <x v="20"/>
    <x v="1"/>
    <n v="1"/>
    <x v="1"/>
    <n v="582"/>
    <n v="1"/>
    <n v="0"/>
    <x v="0"/>
    <n v="38"/>
    <n v="1"/>
    <n v="0"/>
    <x v="1"/>
    <n v="451000"/>
    <n v="0.6"/>
    <n v="138"/>
    <n v="1"/>
    <n v="0"/>
    <x v="1"/>
    <n v="1"/>
    <n v="0"/>
    <x v="1"/>
    <n v="40"/>
    <x v="1"/>
    <x v="1"/>
    <x v="1"/>
  </r>
  <r>
    <x v="20"/>
    <x v="0"/>
    <n v="0"/>
    <x v="0"/>
    <n v="156"/>
    <n v="1"/>
    <n v="0"/>
    <x v="0"/>
    <n v="25"/>
    <n v="1"/>
    <n v="0"/>
    <x v="1"/>
    <n v="318000"/>
    <n v="1.2"/>
    <n v="137"/>
    <n v="0"/>
    <n v="1"/>
    <x v="0"/>
    <n v="0"/>
    <n v="1"/>
    <x v="0"/>
    <n v="85"/>
    <x v="0"/>
    <x v="0"/>
    <x v="0"/>
  </r>
  <r>
    <x v="20"/>
    <x v="0"/>
    <n v="0"/>
    <x v="0"/>
    <n v="607"/>
    <n v="0"/>
    <n v="1"/>
    <x v="1"/>
    <n v="40"/>
    <n v="0"/>
    <n v="1"/>
    <x v="0"/>
    <n v="216000"/>
    <n v="0.6"/>
    <n v="138"/>
    <n v="1"/>
    <n v="0"/>
    <x v="1"/>
    <n v="1"/>
    <n v="0"/>
    <x v="1"/>
    <n v="54"/>
    <x v="0"/>
    <x v="0"/>
    <x v="0"/>
  </r>
  <r>
    <x v="20"/>
    <x v="1"/>
    <n v="1"/>
    <x v="1"/>
    <n v="2656"/>
    <n v="1"/>
    <n v="0"/>
    <x v="0"/>
    <n v="30"/>
    <n v="0"/>
    <n v="1"/>
    <x v="0"/>
    <n v="305000"/>
    <n v="2.2999999999999998"/>
    <n v="137"/>
    <n v="1"/>
    <n v="0"/>
    <x v="0"/>
    <n v="0"/>
    <n v="1"/>
    <x v="0"/>
    <n v="30"/>
    <x v="0"/>
    <x v="0"/>
    <x v="0"/>
  </r>
  <r>
    <x v="20"/>
    <x v="0"/>
    <n v="0"/>
    <x v="0"/>
    <n v="257"/>
    <n v="1"/>
    <n v="0"/>
    <x v="0"/>
    <n v="30"/>
    <n v="0"/>
    <n v="1"/>
    <x v="0"/>
    <n v="302000"/>
    <n v="1"/>
    <n v="137"/>
    <n v="0"/>
    <n v="1"/>
    <x v="0"/>
    <n v="0"/>
    <n v="1"/>
    <x v="0"/>
    <n v="245"/>
    <x v="0"/>
    <x v="0"/>
    <x v="0"/>
  </r>
  <r>
    <x v="20"/>
    <x v="0"/>
    <n v="0"/>
    <x v="0"/>
    <n v="257"/>
    <n v="1"/>
    <n v="0"/>
    <x v="0"/>
    <n v="30"/>
    <n v="0"/>
    <n v="1"/>
    <x v="0"/>
    <n v="150000"/>
    <n v="1"/>
    <n v="137"/>
    <n v="1"/>
    <n v="0"/>
    <x v="1"/>
    <n v="1"/>
    <n v="0"/>
    <x v="1"/>
    <n v="245"/>
    <x v="0"/>
    <x v="0"/>
    <x v="0"/>
  </r>
  <r>
    <x v="20"/>
    <x v="1"/>
    <n v="1"/>
    <x v="1"/>
    <n v="96"/>
    <n v="1"/>
    <n v="0"/>
    <x v="0"/>
    <n v="38"/>
    <n v="0"/>
    <n v="1"/>
    <x v="0"/>
    <n v="228000"/>
    <n v="0.75"/>
    <n v="140"/>
    <n v="0"/>
    <n v="1"/>
    <x v="0"/>
    <n v="0"/>
    <n v="1"/>
    <x v="0"/>
    <n v="95"/>
    <x v="0"/>
    <x v="0"/>
    <x v="0"/>
  </r>
  <r>
    <x v="20"/>
    <x v="1"/>
    <n v="1"/>
    <x v="1"/>
    <n v="68"/>
    <n v="0"/>
    <n v="1"/>
    <x v="1"/>
    <n v="20"/>
    <n v="0"/>
    <n v="1"/>
    <x v="0"/>
    <n v="119000"/>
    <n v="2.9"/>
    <n v="127"/>
    <n v="1"/>
    <n v="0"/>
    <x v="1"/>
    <n v="1"/>
    <n v="0"/>
    <x v="1"/>
    <n v="64"/>
    <x v="1"/>
    <x v="1"/>
    <x v="1"/>
  </r>
  <r>
    <x v="20"/>
    <x v="1"/>
    <n v="1"/>
    <x v="1"/>
    <n v="68"/>
    <n v="0"/>
    <n v="1"/>
    <x v="1"/>
    <n v="20"/>
    <n v="0"/>
    <n v="1"/>
    <x v="0"/>
    <n v="119000"/>
    <n v="2.9"/>
    <n v="127"/>
    <n v="1"/>
    <n v="0"/>
    <x v="0"/>
    <n v="1"/>
    <n v="0"/>
    <x v="1"/>
    <n v="64"/>
    <x v="1"/>
    <x v="1"/>
    <x v="1"/>
  </r>
  <r>
    <x v="20"/>
    <x v="0"/>
    <n v="0"/>
    <x v="0"/>
    <n v="607"/>
    <n v="0"/>
    <n v="1"/>
    <x v="1"/>
    <n v="40"/>
    <n v="0"/>
    <n v="1"/>
    <x v="0"/>
    <n v="216000"/>
    <n v="0.6"/>
    <n v="138"/>
    <n v="1"/>
    <n v="0"/>
    <x v="0"/>
    <n v="1"/>
    <n v="0"/>
    <x v="1"/>
    <n v="54"/>
    <x v="0"/>
    <x v="0"/>
    <x v="0"/>
  </r>
  <r>
    <x v="20"/>
    <x v="0"/>
    <n v="0"/>
    <x v="0"/>
    <n v="95"/>
    <n v="0"/>
    <n v="1"/>
    <x v="1"/>
    <n v="60"/>
    <n v="0"/>
    <n v="1"/>
    <x v="0"/>
    <n v="337000"/>
    <n v="1"/>
    <n v="138"/>
    <n v="1"/>
    <n v="0"/>
    <x v="0"/>
    <n v="1"/>
    <n v="0"/>
    <x v="1"/>
    <n v="146"/>
    <x v="0"/>
    <x v="0"/>
    <x v="0"/>
  </r>
  <r>
    <x v="20"/>
    <x v="0"/>
    <n v="0"/>
    <x v="0"/>
    <n v="2281"/>
    <n v="1"/>
    <n v="0"/>
    <x v="0"/>
    <n v="40"/>
    <n v="0"/>
    <n v="1"/>
    <x v="0"/>
    <n v="283000"/>
    <n v="1"/>
    <n v="141"/>
    <n v="0"/>
    <n v="1"/>
    <x v="0"/>
    <n v="0"/>
    <n v="1"/>
    <x v="0"/>
    <n v="187"/>
    <x v="0"/>
    <x v="0"/>
    <x v="0"/>
  </r>
  <r>
    <x v="20"/>
    <x v="0"/>
    <n v="0"/>
    <x v="0"/>
    <n v="2281"/>
    <n v="1"/>
    <n v="0"/>
    <x v="0"/>
    <n v="40"/>
    <n v="0"/>
    <n v="1"/>
    <x v="0"/>
    <n v="283000"/>
    <n v="1"/>
    <n v="141"/>
    <n v="0"/>
    <n v="1"/>
    <x v="1"/>
    <n v="0"/>
    <n v="1"/>
    <x v="0"/>
    <n v="187"/>
    <x v="0"/>
    <x v="0"/>
    <x v="0"/>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0"/>
    <n v="0"/>
    <x v="0"/>
    <n v="2281"/>
    <n v="1"/>
    <n v="0"/>
    <x v="0"/>
    <n v="40"/>
    <n v="0"/>
    <n v="1"/>
    <x v="0"/>
    <n v="283000"/>
    <n v="1"/>
    <n v="141"/>
    <n v="0"/>
    <n v="1"/>
    <x v="1"/>
    <n v="0"/>
    <n v="1"/>
    <x v="0"/>
    <n v="187"/>
    <x v="0"/>
    <x v="0"/>
    <x v="0"/>
  </r>
  <r>
    <x v="20"/>
    <x v="0"/>
    <n v="0"/>
    <x v="0"/>
    <n v="2281"/>
    <n v="1"/>
    <n v="0"/>
    <x v="0"/>
    <n v="40"/>
    <n v="0"/>
    <n v="1"/>
    <x v="0"/>
    <n v="283000"/>
    <n v="1"/>
    <n v="141"/>
    <n v="0"/>
    <n v="1"/>
    <x v="1"/>
    <n v="0"/>
    <n v="1"/>
    <x v="0"/>
    <n v="187"/>
    <x v="0"/>
    <x v="0"/>
    <x v="0"/>
  </r>
  <r>
    <x v="20"/>
    <x v="0"/>
    <n v="0"/>
    <x v="0"/>
    <n v="754"/>
    <n v="1"/>
    <n v="0"/>
    <x v="0"/>
    <n v="40"/>
    <n v="1"/>
    <n v="0"/>
    <x v="1"/>
    <n v="328000"/>
    <n v="1.2"/>
    <n v="126"/>
    <n v="1"/>
    <n v="0"/>
    <x v="1"/>
    <n v="0"/>
    <n v="1"/>
    <x v="0"/>
    <n v="91"/>
    <x v="0"/>
    <x v="0"/>
    <x v="0"/>
  </r>
  <r>
    <x v="20"/>
    <x v="1"/>
    <n v="1"/>
    <x v="1"/>
    <n v="582"/>
    <n v="0"/>
    <n v="1"/>
    <x v="1"/>
    <n v="40"/>
    <n v="0"/>
    <n v="1"/>
    <x v="0"/>
    <n v="217000"/>
    <n v="3.7"/>
    <n v="134"/>
    <n v="1"/>
    <n v="0"/>
    <x v="0"/>
    <n v="0"/>
    <n v="1"/>
    <x v="0"/>
    <n v="96"/>
    <x v="1"/>
    <x v="1"/>
    <x v="1"/>
  </r>
  <r>
    <x v="20"/>
    <x v="1"/>
    <n v="1"/>
    <x v="1"/>
    <n v="59"/>
    <n v="0"/>
    <n v="1"/>
    <x v="1"/>
    <n v="25"/>
    <n v="1"/>
    <n v="0"/>
    <x v="1"/>
    <n v="212000"/>
    <n v="3.5"/>
    <n v="136"/>
    <n v="1"/>
    <n v="0"/>
    <x v="0"/>
    <n v="1"/>
    <n v="0"/>
    <x v="1"/>
    <n v="187"/>
    <x v="0"/>
    <x v="0"/>
    <x v="0"/>
  </r>
  <r>
    <x v="20"/>
    <x v="0"/>
    <n v="0"/>
    <x v="0"/>
    <n v="96"/>
    <n v="1"/>
    <n v="0"/>
    <x v="0"/>
    <n v="60"/>
    <n v="1"/>
    <n v="0"/>
    <x v="1"/>
    <n v="271000"/>
    <n v="0.7"/>
    <n v="136"/>
    <n v="0"/>
    <n v="1"/>
    <x v="0"/>
    <n v="0"/>
    <n v="1"/>
    <x v="0"/>
    <n v="94"/>
    <x v="0"/>
    <x v="0"/>
    <x v="0"/>
  </r>
  <r>
    <x v="20"/>
    <x v="1"/>
    <n v="1"/>
    <x v="1"/>
    <n v="253"/>
    <n v="0"/>
    <n v="1"/>
    <x v="1"/>
    <n v="35"/>
    <n v="0"/>
    <n v="1"/>
    <x v="0"/>
    <n v="279000"/>
    <n v="1.7"/>
    <n v="140"/>
    <n v="1"/>
    <n v="0"/>
    <x v="1"/>
    <n v="0"/>
    <n v="1"/>
    <x v="0"/>
    <n v="250"/>
    <x v="0"/>
    <x v="0"/>
    <x v="0"/>
  </r>
  <r>
    <x v="20"/>
    <x v="1"/>
    <n v="1"/>
    <x v="1"/>
    <n v="2261"/>
    <n v="0"/>
    <n v="1"/>
    <x v="1"/>
    <n v="35"/>
    <n v="1"/>
    <n v="0"/>
    <x v="1"/>
    <n v="228000"/>
    <n v="0.9"/>
    <n v="136"/>
    <n v="1"/>
    <n v="0"/>
    <x v="0"/>
    <n v="0"/>
    <n v="1"/>
    <x v="0"/>
    <n v="115"/>
    <x v="0"/>
    <x v="0"/>
    <x v="0"/>
  </r>
  <r>
    <x v="20"/>
    <x v="1"/>
    <n v="1"/>
    <x v="1"/>
    <n v="2656"/>
    <n v="1"/>
    <n v="0"/>
    <x v="0"/>
    <n v="30"/>
    <n v="0"/>
    <n v="1"/>
    <x v="0"/>
    <n v="305000"/>
    <n v="2.2999999999999998"/>
    <n v="137"/>
    <n v="1"/>
    <n v="0"/>
    <x v="0"/>
    <n v="0"/>
    <n v="1"/>
    <x v="0"/>
    <n v="30"/>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1"/>
    <n v="1"/>
    <x v="1"/>
    <n v="3964"/>
    <n v="1"/>
    <n v="0"/>
    <x v="0"/>
    <n v="62"/>
    <n v="0"/>
    <n v="1"/>
    <x v="0"/>
    <n v="263358.03000000003"/>
    <n v="6.8"/>
    <n v="146"/>
    <n v="0"/>
    <n v="1"/>
    <x v="0"/>
    <n v="0"/>
    <n v="1"/>
    <x v="0"/>
    <n v="43"/>
    <x v="1"/>
    <x v="1"/>
    <x v="1"/>
  </r>
  <r>
    <x v="20"/>
    <x v="1"/>
    <n v="1"/>
    <x v="1"/>
    <n v="582"/>
    <n v="1"/>
    <n v="0"/>
    <x v="0"/>
    <n v="38"/>
    <n v="1"/>
    <n v="0"/>
    <x v="1"/>
    <n v="451000"/>
    <n v="0.6"/>
    <n v="138"/>
    <n v="1"/>
    <n v="0"/>
    <x v="1"/>
    <n v="1"/>
    <n v="0"/>
    <x v="1"/>
    <n v="40"/>
    <x v="1"/>
    <x v="1"/>
    <x v="1"/>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1"/>
    <n v="1"/>
    <x v="1"/>
    <n v="166"/>
    <n v="0"/>
    <n v="1"/>
    <x v="1"/>
    <n v="30"/>
    <n v="0"/>
    <n v="1"/>
    <x v="0"/>
    <n v="62000"/>
    <n v="1.7"/>
    <n v="127"/>
    <n v="0"/>
    <n v="1"/>
    <x v="0"/>
    <n v="0"/>
    <n v="1"/>
    <x v="0"/>
    <n v="207"/>
    <x v="1"/>
    <x v="1"/>
    <x v="1"/>
  </r>
  <r>
    <x v="20"/>
    <x v="0"/>
    <n v="0"/>
    <x v="0"/>
    <n v="154"/>
    <n v="0"/>
    <n v="1"/>
    <x v="1"/>
    <n v="25"/>
    <n v="0"/>
    <n v="1"/>
    <x v="0"/>
    <n v="210000"/>
    <n v="1.7"/>
    <n v="135"/>
    <n v="1"/>
    <n v="0"/>
    <x v="1"/>
    <n v="0"/>
    <n v="1"/>
    <x v="0"/>
    <n v="82"/>
    <x v="1"/>
    <x v="1"/>
    <x v="1"/>
  </r>
  <r>
    <x v="20"/>
    <x v="0"/>
    <n v="0"/>
    <x v="0"/>
    <n v="754"/>
    <n v="1"/>
    <n v="0"/>
    <x v="0"/>
    <n v="40"/>
    <n v="1"/>
    <n v="0"/>
    <x v="1"/>
    <n v="328000"/>
    <n v="1.2"/>
    <n v="126"/>
    <n v="1"/>
    <n v="0"/>
    <x v="0"/>
    <n v="0"/>
    <n v="1"/>
    <x v="0"/>
    <n v="91"/>
    <x v="0"/>
    <x v="0"/>
    <x v="0"/>
  </r>
  <r>
    <x v="20"/>
    <x v="0"/>
    <n v="0"/>
    <x v="0"/>
    <n v="76"/>
    <n v="1"/>
    <n v="0"/>
    <x v="0"/>
    <n v="25"/>
    <n v="0"/>
    <n v="1"/>
    <x v="0"/>
    <n v="196000"/>
    <n v="2.5"/>
    <n v="132"/>
    <n v="0"/>
    <n v="1"/>
    <x v="0"/>
    <n v="0"/>
    <n v="1"/>
    <x v="0"/>
    <n v="77"/>
    <x v="1"/>
    <x v="1"/>
    <x v="1"/>
  </r>
  <r>
    <x v="20"/>
    <x v="0"/>
    <n v="0"/>
    <x v="0"/>
    <n v="588"/>
    <n v="1"/>
    <n v="0"/>
    <x v="0"/>
    <n v="60"/>
    <n v="0"/>
    <n v="1"/>
    <x v="0"/>
    <n v="194000"/>
    <n v="1.1000000000000001"/>
    <n v="142"/>
    <n v="0"/>
    <n v="1"/>
    <x v="1"/>
    <n v="0"/>
    <n v="1"/>
    <x v="0"/>
    <n v="33"/>
    <x v="1"/>
    <x v="1"/>
    <x v="1"/>
  </r>
  <r>
    <x v="20"/>
    <x v="1"/>
    <n v="1"/>
    <x v="1"/>
    <n v="96"/>
    <n v="1"/>
    <n v="0"/>
    <x v="0"/>
    <n v="38"/>
    <n v="0"/>
    <n v="1"/>
    <x v="0"/>
    <n v="228000"/>
    <n v="0.75"/>
    <n v="140"/>
    <n v="0"/>
    <n v="1"/>
    <x v="1"/>
    <n v="0"/>
    <n v="1"/>
    <x v="0"/>
    <n v="95"/>
    <x v="0"/>
    <x v="0"/>
    <x v="0"/>
  </r>
  <r>
    <x v="20"/>
    <x v="1"/>
    <n v="1"/>
    <x v="1"/>
    <n v="68"/>
    <n v="0"/>
    <n v="1"/>
    <x v="1"/>
    <n v="20"/>
    <n v="0"/>
    <n v="1"/>
    <x v="0"/>
    <n v="119000"/>
    <n v="2.9"/>
    <n v="127"/>
    <n v="1"/>
    <n v="0"/>
    <x v="1"/>
    <n v="1"/>
    <n v="0"/>
    <x v="1"/>
    <n v="64"/>
    <x v="1"/>
    <x v="1"/>
    <x v="1"/>
  </r>
  <r>
    <x v="20"/>
    <x v="1"/>
    <n v="1"/>
    <x v="1"/>
    <n v="68"/>
    <n v="0"/>
    <n v="1"/>
    <x v="1"/>
    <n v="20"/>
    <n v="0"/>
    <n v="1"/>
    <x v="0"/>
    <n v="119000"/>
    <n v="2.9"/>
    <n v="127"/>
    <n v="1"/>
    <n v="0"/>
    <x v="0"/>
    <n v="1"/>
    <n v="0"/>
    <x v="1"/>
    <n v="64"/>
    <x v="1"/>
    <x v="1"/>
    <x v="1"/>
  </r>
  <r>
    <x v="20"/>
    <x v="1"/>
    <n v="1"/>
    <x v="1"/>
    <n v="253"/>
    <n v="0"/>
    <n v="1"/>
    <x v="1"/>
    <n v="35"/>
    <n v="0"/>
    <n v="1"/>
    <x v="0"/>
    <n v="279000"/>
    <n v="1.7"/>
    <n v="140"/>
    <n v="1"/>
    <n v="0"/>
    <x v="0"/>
    <n v="0"/>
    <n v="1"/>
    <x v="0"/>
    <n v="250"/>
    <x v="0"/>
    <x v="0"/>
    <x v="0"/>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260"/>
    <n v="1"/>
    <n v="0"/>
    <x v="0"/>
    <n v="38"/>
    <n v="0"/>
    <n v="1"/>
    <x v="0"/>
    <n v="255000"/>
    <n v="2.2000000000000002"/>
    <n v="132"/>
    <n v="0"/>
    <n v="1"/>
    <x v="0"/>
    <n v="1"/>
    <n v="0"/>
    <x v="1"/>
    <n v="45"/>
    <x v="1"/>
    <x v="1"/>
    <x v="1"/>
  </r>
  <r>
    <x v="20"/>
    <x v="0"/>
    <n v="0"/>
    <x v="0"/>
    <n v="76"/>
    <n v="1"/>
    <n v="0"/>
    <x v="0"/>
    <n v="25"/>
    <n v="0"/>
    <n v="1"/>
    <x v="0"/>
    <n v="196000"/>
    <n v="2.5"/>
    <n v="132"/>
    <n v="0"/>
    <n v="1"/>
    <x v="1"/>
    <n v="0"/>
    <n v="1"/>
    <x v="0"/>
    <n v="77"/>
    <x v="1"/>
    <x v="1"/>
    <x v="1"/>
  </r>
  <r>
    <x v="20"/>
    <x v="1"/>
    <n v="1"/>
    <x v="1"/>
    <n v="3964"/>
    <n v="1"/>
    <n v="0"/>
    <x v="0"/>
    <n v="62"/>
    <n v="0"/>
    <n v="1"/>
    <x v="0"/>
    <n v="263358.03000000003"/>
    <n v="6.8"/>
    <n v="146"/>
    <n v="0"/>
    <n v="1"/>
    <x v="1"/>
    <n v="0"/>
    <n v="1"/>
    <x v="0"/>
    <n v="43"/>
    <x v="1"/>
    <x v="1"/>
    <x v="1"/>
  </r>
  <r>
    <x v="20"/>
    <x v="1"/>
    <n v="1"/>
    <x v="1"/>
    <n v="68"/>
    <n v="0"/>
    <n v="1"/>
    <x v="1"/>
    <n v="20"/>
    <n v="0"/>
    <n v="1"/>
    <x v="0"/>
    <n v="119000"/>
    <n v="2.9"/>
    <n v="127"/>
    <n v="1"/>
    <n v="0"/>
    <x v="1"/>
    <n v="1"/>
    <n v="0"/>
    <x v="1"/>
    <n v="64"/>
    <x v="1"/>
    <x v="1"/>
    <x v="1"/>
  </r>
  <r>
    <x v="20"/>
    <x v="1"/>
    <n v="1"/>
    <x v="1"/>
    <n v="3964"/>
    <n v="1"/>
    <n v="0"/>
    <x v="0"/>
    <n v="62"/>
    <n v="0"/>
    <n v="1"/>
    <x v="0"/>
    <n v="263358.03000000003"/>
    <n v="6.8"/>
    <n v="146"/>
    <n v="0"/>
    <n v="1"/>
    <x v="0"/>
    <n v="0"/>
    <n v="1"/>
    <x v="0"/>
    <n v="43"/>
    <x v="1"/>
    <x v="1"/>
    <x v="1"/>
  </r>
  <r>
    <x v="20"/>
    <x v="0"/>
    <n v="0"/>
    <x v="0"/>
    <n v="95"/>
    <n v="0"/>
    <n v="1"/>
    <x v="1"/>
    <n v="60"/>
    <n v="0"/>
    <n v="1"/>
    <x v="0"/>
    <n v="337000"/>
    <n v="1"/>
    <n v="138"/>
    <n v="1"/>
    <n v="0"/>
    <x v="1"/>
    <n v="1"/>
    <n v="0"/>
    <x v="1"/>
    <n v="146"/>
    <x v="0"/>
    <x v="0"/>
    <x v="0"/>
  </r>
  <r>
    <x v="20"/>
    <x v="1"/>
    <n v="1"/>
    <x v="1"/>
    <n v="582"/>
    <n v="1"/>
    <n v="0"/>
    <x v="0"/>
    <n v="38"/>
    <n v="1"/>
    <n v="0"/>
    <x v="1"/>
    <n v="451000"/>
    <n v="0.6"/>
    <n v="138"/>
    <n v="1"/>
    <n v="0"/>
    <x v="0"/>
    <n v="1"/>
    <n v="0"/>
    <x v="1"/>
    <n v="40"/>
    <x v="1"/>
    <x v="1"/>
    <x v="1"/>
  </r>
  <r>
    <x v="20"/>
    <x v="0"/>
    <n v="0"/>
    <x v="0"/>
    <n v="156"/>
    <n v="1"/>
    <n v="0"/>
    <x v="0"/>
    <n v="25"/>
    <n v="1"/>
    <n v="0"/>
    <x v="1"/>
    <n v="318000"/>
    <n v="1.2"/>
    <n v="137"/>
    <n v="0"/>
    <n v="1"/>
    <x v="0"/>
    <n v="0"/>
    <n v="1"/>
    <x v="0"/>
    <n v="85"/>
    <x v="0"/>
    <x v="0"/>
    <x v="0"/>
  </r>
  <r>
    <x v="20"/>
    <x v="0"/>
    <n v="0"/>
    <x v="0"/>
    <n v="754"/>
    <n v="1"/>
    <n v="0"/>
    <x v="0"/>
    <n v="40"/>
    <n v="1"/>
    <n v="0"/>
    <x v="1"/>
    <n v="328000"/>
    <n v="1.2"/>
    <n v="126"/>
    <n v="1"/>
    <n v="0"/>
    <x v="1"/>
    <n v="0"/>
    <n v="1"/>
    <x v="0"/>
    <n v="91"/>
    <x v="0"/>
    <x v="0"/>
    <x v="0"/>
  </r>
  <r>
    <x v="20"/>
    <x v="1"/>
    <n v="1"/>
    <x v="1"/>
    <n v="2656"/>
    <n v="1"/>
    <n v="0"/>
    <x v="0"/>
    <n v="30"/>
    <n v="0"/>
    <n v="1"/>
    <x v="0"/>
    <n v="305000"/>
    <n v="2.2999999999999998"/>
    <n v="137"/>
    <n v="1"/>
    <n v="0"/>
    <x v="0"/>
    <n v="0"/>
    <n v="1"/>
    <x v="0"/>
    <n v="30"/>
    <x v="0"/>
    <x v="0"/>
    <x v="0"/>
  </r>
  <r>
    <x v="20"/>
    <x v="0"/>
    <n v="0"/>
    <x v="0"/>
    <n v="257"/>
    <n v="1"/>
    <n v="0"/>
    <x v="0"/>
    <n v="30"/>
    <n v="0"/>
    <n v="1"/>
    <x v="0"/>
    <n v="150000"/>
    <n v="1"/>
    <n v="137"/>
    <n v="1"/>
    <n v="0"/>
    <x v="0"/>
    <n v="1"/>
    <n v="0"/>
    <x v="1"/>
    <n v="245"/>
    <x v="0"/>
    <x v="0"/>
    <x v="0"/>
  </r>
  <r>
    <x v="20"/>
    <x v="0"/>
    <n v="0"/>
    <x v="0"/>
    <n v="1082"/>
    <n v="1"/>
    <n v="0"/>
    <x v="0"/>
    <n v="45"/>
    <n v="0"/>
    <n v="1"/>
    <x v="0"/>
    <n v="250000"/>
    <n v="6.1"/>
    <n v="131"/>
    <n v="1"/>
    <n v="0"/>
    <x v="0"/>
    <n v="0"/>
    <n v="1"/>
    <x v="0"/>
    <n v="107"/>
    <x v="0"/>
    <x v="0"/>
    <x v="0"/>
  </r>
  <r>
    <x v="20"/>
    <x v="1"/>
    <n v="1"/>
    <x v="1"/>
    <n v="59"/>
    <n v="0"/>
    <n v="1"/>
    <x v="1"/>
    <n v="25"/>
    <n v="1"/>
    <n v="0"/>
    <x v="1"/>
    <n v="212000"/>
    <n v="3.5"/>
    <n v="136"/>
    <n v="1"/>
    <n v="0"/>
    <x v="0"/>
    <n v="1"/>
    <n v="0"/>
    <x v="1"/>
    <n v="187"/>
    <x v="0"/>
    <x v="0"/>
    <x v="0"/>
  </r>
  <r>
    <x v="20"/>
    <x v="1"/>
    <n v="1"/>
    <x v="1"/>
    <n v="96"/>
    <n v="1"/>
    <n v="0"/>
    <x v="0"/>
    <n v="38"/>
    <n v="0"/>
    <n v="1"/>
    <x v="0"/>
    <n v="228000"/>
    <n v="0.75"/>
    <n v="140"/>
    <n v="0"/>
    <n v="1"/>
    <x v="0"/>
    <n v="0"/>
    <n v="1"/>
    <x v="0"/>
    <n v="95"/>
    <x v="0"/>
    <x v="0"/>
    <x v="0"/>
  </r>
  <r>
    <x v="20"/>
    <x v="0"/>
    <n v="0"/>
    <x v="0"/>
    <n v="607"/>
    <n v="0"/>
    <n v="1"/>
    <x v="1"/>
    <n v="40"/>
    <n v="0"/>
    <n v="1"/>
    <x v="0"/>
    <n v="216000"/>
    <n v="0.6"/>
    <n v="138"/>
    <n v="1"/>
    <n v="0"/>
    <x v="1"/>
    <n v="1"/>
    <n v="0"/>
    <x v="1"/>
    <n v="54"/>
    <x v="0"/>
    <x v="0"/>
    <x v="0"/>
  </r>
  <r>
    <x v="20"/>
    <x v="1"/>
    <n v="1"/>
    <x v="1"/>
    <n v="582"/>
    <n v="1"/>
    <n v="0"/>
    <x v="0"/>
    <n v="38"/>
    <n v="1"/>
    <n v="0"/>
    <x v="1"/>
    <n v="451000"/>
    <n v="0.6"/>
    <n v="138"/>
    <n v="1"/>
    <n v="0"/>
    <x v="0"/>
    <n v="1"/>
    <n v="0"/>
    <x v="1"/>
    <n v="40"/>
    <x v="1"/>
    <x v="1"/>
    <x v="1"/>
  </r>
  <r>
    <x v="20"/>
    <x v="1"/>
    <n v="1"/>
    <x v="1"/>
    <n v="320"/>
    <n v="0"/>
    <n v="1"/>
    <x v="1"/>
    <n v="35"/>
    <n v="0"/>
    <n v="1"/>
    <x v="0"/>
    <n v="133000"/>
    <n v="1.4"/>
    <n v="139"/>
    <n v="1"/>
    <n v="0"/>
    <x v="0"/>
    <n v="0"/>
    <n v="1"/>
    <x v="0"/>
    <n v="258"/>
    <x v="0"/>
    <x v="0"/>
    <x v="0"/>
  </r>
  <r>
    <x v="20"/>
    <x v="0"/>
    <n v="0"/>
    <x v="0"/>
    <n v="231"/>
    <n v="1"/>
    <n v="0"/>
    <x v="0"/>
    <n v="25"/>
    <n v="0"/>
    <n v="1"/>
    <x v="0"/>
    <n v="194000"/>
    <n v="1.7"/>
    <n v="140"/>
    <n v="1"/>
    <n v="0"/>
    <x v="0"/>
    <n v="0"/>
    <n v="1"/>
    <x v="0"/>
    <n v="120"/>
    <x v="0"/>
    <x v="0"/>
    <x v="0"/>
  </r>
  <r>
    <x v="20"/>
    <x v="0"/>
    <n v="0"/>
    <x v="0"/>
    <n v="76"/>
    <n v="1"/>
    <n v="0"/>
    <x v="0"/>
    <n v="25"/>
    <n v="0"/>
    <n v="1"/>
    <x v="0"/>
    <n v="196000"/>
    <n v="2.5"/>
    <n v="132"/>
    <n v="0"/>
    <n v="1"/>
    <x v="0"/>
    <n v="0"/>
    <n v="1"/>
    <x v="0"/>
    <n v="77"/>
    <x v="1"/>
    <x v="1"/>
    <x v="1"/>
  </r>
  <r>
    <x v="20"/>
    <x v="1"/>
    <n v="1"/>
    <x v="1"/>
    <n v="582"/>
    <n v="1"/>
    <n v="0"/>
    <x v="0"/>
    <n v="38"/>
    <n v="1"/>
    <n v="0"/>
    <x v="1"/>
    <n v="451000"/>
    <n v="0.6"/>
    <n v="138"/>
    <n v="1"/>
    <n v="0"/>
    <x v="1"/>
    <n v="1"/>
    <n v="0"/>
    <x v="1"/>
    <n v="40"/>
    <x v="1"/>
    <x v="1"/>
    <x v="1"/>
  </r>
  <r>
    <x v="20"/>
    <x v="0"/>
    <n v="0"/>
    <x v="0"/>
    <n v="95"/>
    <n v="0"/>
    <n v="1"/>
    <x v="1"/>
    <n v="60"/>
    <n v="0"/>
    <n v="1"/>
    <x v="0"/>
    <n v="337000"/>
    <n v="1"/>
    <n v="138"/>
    <n v="1"/>
    <n v="0"/>
    <x v="0"/>
    <n v="1"/>
    <n v="0"/>
    <x v="1"/>
    <n v="146"/>
    <x v="0"/>
    <x v="0"/>
    <x v="0"/>
  </r>
  <r>
    <x v="20"/>
    <x v="0"/>
    <n v="0"/>
    <x v="0"/>
    <n v="154"/>
    <n v="0"/>
    <n v="1"/>
    <x v="1"/>
    <n v="25"/>
    <n v="0"/>
    <n v="1"/>
    <x v="0"/>
    <n v="210000"/>
    <n v="1.7"/>
    <n v="135"/>
    <n v="1"/>
    <n v="0"/>
    <x v="0"/>
    <n v="0"/>
    <n v="1"/>
    <x v="0"/>
    <n v="82"/>
    <x v="1"/>
    <x v="1"/>
    <x v="1"/>
  </r>
  <r>
    <x v="20"/>
    <x v="0"/>
    <n v="0"/>
    <x v="0"/>
    <n v="231"/>
    <n v="1"/>
    <n v="0"/>
    <x v="0"/>
    <n v="25"/>
    <n v="0"/>
    <n v="1"/>
    <x v="0"/>
    <n v="194000"/>
    <n v="1.7"/>
    <n v="140"/>
    <n v="1"/>
    <n v="0"/>
    <x v="0"/>
    <n v="0"/>
    <n v="1"/>
    <x v="0"/>
    <n v="120"/>
    <x v="0"/>
    <x v="0"/>
    <x v="0"/>
  </r>
  <r>
    <x v="20"/>
    <x v="0"/>
    <n v="0"/>
    <x v="0"/>
    <n v="257"/>
    <n v="1"/>
    <n v="0"/>
    <x v="0"/>
    <n v="30"/>
    <n v="0"/>
    <n v="1"/>
    <x v="0"/>
    <n v="150000"/>
    <n v="1"/>
    <n v="137"/>
    <n v="1"/>
    <n v="0"/>
    <x v="0"/>
    <n v="1"/>
    <n v="0"/>
    <x v="1"/>
    <n v="245"/>
    <x v="0"/>
    <x v="0"/>
    <x v="0"/>
  </r>
  <r>
    <x v="20"/>
    <x v="1"/>
    <n v="1"/>
    <x v="1"/>
    <n v="3964"/>
    <n v="1"/>
    <n v="0"/>
    <x v="0"/>
    <n v="62"/>
    <n v="0"/>
    <n v="1"/>
    <x v="0"/>
    <n v="263358.03000000003"/>
    <n v="6.8"/>
    <n v="146"/>
    <n v="0"/>
    <n v="1"/>
    <x v="0"/>
    <n v="0"/>
    <n v="1"/>
    <x v="0"/>
    <n v="43"/>
    <x v="1"/>
    <x v="1"/>
    <x v="1"/>
  </r>
  <r>
    <x v="20"/>
    <x v="0"/>
    <n v="0"/>
    <x v="0"/>
    <n v="260"/>
    <n v="1"/>
    <n v="0"/>
    <x v="0"/>
    <n v="38"/>
    <n v="0"/>
    <n v="1"/>
    <x v="0"/>
    <n v="255000"/>
    <n v="2.2000000000000002"/>
    <n v="132"/>
    <n v="0"/>
    <n v="1"/>
    <x v="1"/>
    <n v="1"/>
    <n v="0"/>
    <x v="1"/>
    <n v="45"/>
    <x v="1"/>
    <x v="1"/>
    <x v="1"/>
  </r>
  <r>
    <x v="20"/>
    <x v="1"/>
    <n v="1"/>
    <x v="1"/>
    <n v="253"/>
    <n v="0"/>
    <n v="1"/>
    <x v="1"/>
    <n v="35"/>
    <n v="0"/>
    <n v="1"/>
    <x v="0"/>
    <n v="279000"/>
    <n v="1.7"/>
    <n v="140"/>
    <n v="1"/>
    <n v="0"/>
    <x v="1"/>
    <n v="0"/>
    <n v="1"/>
    <x v="0"/>
    <n v="250"/>
    <x v="0"/>
    <x v="0"/>
    <x v="0"/>
  </r>
  <r>
    <x v="20"/>
    <x v="1"/>
    <n v="1"/>
    <x v="1"/>
    <n v="582"/>
    <n v="1"/>
    <n v="0"/>
    <x v="0"/>
    <n v="38"/>
    <n v="1"/>
    <n v="0"/>
    <x v="1"/>
    <n v="451000"/>
    <n v="0.6"/>
    <n v="138"/>
    <n v="1"/>
    <n v="0"/>
    <x v="0"/>
    <n v="1"/>
    <n v="0"/>
    <x v="1"/>
    <n v="40"/>
    <x v="1"/>
    <x v="1"/>
    <x v="1"/>
  </r>
  <r>
    <x v="20"/>
    <x v="0"/>
    <n v="0"/>
    <x v="0"/>
    <n v="95"/>
    <n v="0"/>
    <n v="1"/>
    <x v="1"/>
    <n v="60"/>
    <n v="0"/>
    <n v="1"/>
    <x v="0"/>
    <n v="337000"/>
    <n v="1"/>
    <n v="138"/>
    <n v="1"/>
    <n v="0"/>
    <x v="0"/>
    <n v="1"/>
    <n v="0"/>
    <x v="1"/>
    <n v="146"/>
    <x v="0"/>
    <x v="0"/>
    <x v="0"/>
  </r>
  <r>
    <x v="20"/>
    <x v="0"/>
    <n v="0"/>
    <x v="0"/>
    <n v="607"/>
    <n v="0"/>
    <n v="1"/>
    <x v="1"/>
    <n v="40"/>
    <n v="0"/>
    <n v="1"/>
    <x v="0"/>
    <n v="216000"/>
    <n v="0.6"/>
    <n v="138"/>
    <n v="1"/>
    <n v="0"/>
    <x v="0"/>
    <n v="1"/>
    <n v="0"/>
    <x v="1"/>
    <n v="54"/>
    <x v="0"/>
    <x v="0"/>
    <x v="0"/>
  </r>
  <r>
    <x v="20"/>
    <x v="1"/>
    <n v="1"/>
    <x v="1"/>
    <n v="2261"/>
    <n v="0"/>
    <n v="1"/>
    <x v="1"/>
    <n v="35"/>
    <n v="1"/>
    <n v="0"/>
    <x v="1"/>
    <n v="228000"/>
    <n v="0.9"/>
    <n v="136"/>
    <n v="1"/>
    <n v="0"/>
    <x v="0"/>
    <n v="0"/>
    <n v="1"/>
    <x v="0"/>
    <n v="115"/>
    <x v="0"/>
    <x v="0"/>
    <x v="0"/>
  </r>
  <r>
    <x v="20"/>
    <x v="0"/>
    <n v="0"/>
    <x v="0"/>
    <n v="737"/>
    <n v="0"/>
    <n v="1"/>
    <x v="1"/>
    <n v="60"/>
    <n v="1"/>
    <n v="0"/>
    <x v="1"/>
    <n v="210000"/>
    <n v="1.5"/>
    <n v="135"/>
    <n v="1"/>
    <n v="0"/>
    <x v="0"/>
    <n v="1"/>
    <n v="0"/>
    <x v="1"/>
    <n v="95"/>
    <x v="0"/>
    <x v="0"/>
    <x v="0"/>
  </r>
  <r>
    <x v="20"/>
    <x v="1"/>
    <n v="1"/>
    <x v="1"/>
    <n v="68"/>
    <n v="0"/>
    <n v="1"/>
    <x v="1"/>
    <n v="20"/>
    <n v="0"/>
    <n v="1"/>
    <x v="0"/>
    <n v="119000"/>
    <n v="2.9"/>
    <n v="127"/>
    <n v="1"/>
    <n v="0"/>
    <x v="0"/>
    <n v="1"/>
    <n v="0"/>
    <x v="1"/>
    <n v="64"/>
    <x v="1"/>
    <x v="1"/>
    <x v="1"/>
  </r>
  <r>
    <x v="20"/>
    <x v="1"/>
    <n v="1"/>
    <x v="1"/>
    <n v="253"/>
    <n v="0"/>
    <n v="1"/>
    <x v="1"/>
    <n v="35"/>
    <n v="0"/>
    <n v="1"/>
    <x v="0"/>
    <n v="279000"/>
    <n v="1.7"/>
    <n v="140"/>
    <n v="1"/>
    <n v="0"/>
    <x v="0"/>
    <n v="0"/>
    <n v="1"/>
    <x v="0"/>
    <n v="250"/>
    <x v="0"/>
    <x v="0"/>
    <x v="0"/>
  </r>
  <r>
    <x v="20"/>
    <x v="1"/>
    <n v="1"/>
    <x v="1"/>
    <n v="582"/>
    <n v="1"/>
    <n v="0"/>
    <x v="0"/>
    <n v="38"/>
    <n v="1"/>
    <n v="0"/>
    <x v="1"/>
    <n v="451000"/>
    <n v="0.6"/>
    <n v="138"/>
    <n v="1"/>
    <n v="0"/>
    <x v="0"/>
    <n v="1"/>
    <n v="0"/>
    <x v="1"/>
    <n v="40"/>
    <x v="1"/>
    <x v="1"/>
    <x v="1"/>
  </r>
  <r>
    <x v="20"/>
    <x v="0"/>
    <n v="0"/>
    <x v="0"/>
    <n v="154"/>
    <n v="0"/>
    <n v="1"/>
    <x v="1"/>
    <n v="25"/>
    <n v="0"/>
    <n v="1"/>
    <x v="0"/>
    <n v="210000"/>
    <n v="1.7"/>
    <n v="135"/>
    <n v="1"/>
    <n v="0"/>
    <x v="0"/>
    <n v="0"/>
    <n v="1"/>
    <x v="0"/>
    <n v="82"/>
    <x v="1"/>
    <x v="1"/>
    <x v="1"/>
  </r>
  <r>
    <x v="20"/>
    <x v="0"/>
    <n v="0"/>
    <x v="0"/>
    <n v="1082"/>
    <n v="1"/>
    <n v="0"/>
    <x v="0"/>
    <n v="45"/>
    <n v="0"/>
    <n v="1"/>
    <x v="0"/>
    <n v="250000"/>
    <n v="6.1"/>
    <n v="131"/>
    <n v="1"/>
    <n v="0"/>
    <x v="0"/>
    <n v="0"/>
    <n v="1"/>
    <x v="0"/>
    <n v="107"/>
    <x v="0"/>
    <x v="0"/>
    <x v="0"/>
  </r>
  <r>
    <x v="20"/>
    <x v="1"/>
    <n v="1"/>
    <x v="1"/>
    <n v="68"/>
    <n v="0"/>
    <n v="1"/>
    <x v="1"/>
    <n v="20"/>
    <n v="0"/>
    <n v="1"/>
    <x v="0"/>
    <n v="119000"/>
    <n v="2.9"/>
    <n v="127"/>
    <n v="1"/>
    <n v="0"/>
    <x v="0"/>
    <n v="1"/>
    <n v="0"/>
    <x v="1"/>
    <n v="64"/>
    <x v="1"/>
    <x v="1"/>
    <x v="1"/>
  </r>
  <r>
    <x v="20"/>
    <x v="1"/>
    <n v="1"/>
    <x v="1"/>
    <n v="96"/>
    <n v="1"/>
    <n v="0"/>
    <x v="0"/>
    <n v="38"/>
    <n v="0"/>
    <n v="1"/>
    <x v="0"/>
    <n v="228000"/>
    <n v="0.75"/>
    <n v="140"/>
    <n v="0"/>
    <n v="1"/>
    <x v="0"/>
    <n v="0"/>
    <n v="1"/>
    <x v="0"/>
    <n v="95"/>
    <x v="0"/>
    <x v="0"/>
    <x v="0"/>
  </r>
  <r>
    <x v="20"/>
    <x v="0"/>
    <n v="0"/>
    <x v="0"/>
    <n v="95"/>
    <n v="0"/>
    <n v="1"/>
    <x v="1"/>
    <n v="60"/>
    <n v="0"/>
    <n v="1"/>
    <x v="0"/>
    <n v="337000"/>
    <n v="1"/>
    <n v="138"/>
    <n v="1"/>
    <n v="0"/>
    <x v="1"/>
    <n v="1"/>
    <n v="0"/>
    <x v="1"/>
    <n v="146"/>
    <x v="0"/>
    <x v="0"/>
    <x v="0"/>
  </r>
  <r>
    <x v="20"/>
    <x v="1"/>
    <n v="1"/>
    <x v="1"/>
    <n v="253"/>
    <n v="0"/>
    <n v="1"/>
    <x v="1"/>
    <n v="35"/>
    <n v="0"/>
    <n v="1"/>
    <x v="0"/>
    <n v="279000"/>
    <n v="1.7"/>
    <n v="140"/>
    <n v="1"/>
    <n v="0"/>
    <x v="0"/>
    <n v="0"/>
    <n v="1"/>
    <x v="0"/>
    <n v="250"/>
    <x v="0"/>
    <x v="0"/>
    <x v="0"/>
  </r>
  <r>
    <x v="20"/>
    <x v="0"/>
    <n v="0"/>
    <x v="0"/>
    <n v="607"/>
    <n v="0"/>
    <n v="1"/>
    <x v="1"/>
    <n v="40"/>
    <n v="0"/>
    <n v="1"/>
    <x v="0"/>
    <n v="216000"/>
    <n v="0.6"/>
    <n v="138"/>
    <n v="1"/>
    <n v="0"/>
    <x v="0"/>
    <n v="1"/>
    <n v="0"/>
    <x v="1"/>
    <n v="54"/>
    <x v="0"/>
    <x v="0"/>
    <x v="0"/>
  </r>
  <r>
    <x v="20"/>
    <x v="1"/>
    <n v="1"/>
    <x v="1"/>
    <n v="582"/>
    <n v="1"/>
    <n v="0"/>
    <x v="0"/>
    <n v="38"/>
    <n v="1"/>
    <n v="0"/>
    <x v="1"/>
    <n v="451000"/>
    <n v="0.6"/>
    <n v="138"/>
    <n v="1"/>
    <n v="0"/>
    <x v="0"/>
    <n v="1"/>
    <n v="0"/>
    <x v="1"/>
    <n v="40"/>
    <x v="1"/>
    <x v="1"/>
    <x v="1"/>
  </r>
  <r>
    <x v="20"/>
    <x v="0"/>
    <n v="0"/>
    <x v="0"/>
    <n v="582"/>
    <n v="0"/>
    <n v="1"/>
    <x v="1"/>
    <n v="30"/>
    <n v="1"/>
    <n v="0"/>
    <x v="1"/>
    <n v="127000"/>
    <n v="0.9"/>
    <n v="145"/>
    <n v="0"/>
    <n v="1"/>
    <x v="0"/>
    <n v="0"/>
    <n v="1"/>
    <x v="0"/>
    <n v="95"/>
    <x v="0"/>
    <x v="0"/>
    <x v="0"/>
  </r>
  <r>
    <x v="20"/>
    <x v="1"/>
    <n v="1"/>
    <x v="1"/>
    <n v="320"/>
    <n v="0"/>
    <n v="1"/>
    <x v="1"/>
    <n v="35"/>
    <n v="0"/>
    <n v="1"/>
    <x v="0"/>
    <n v="133000"/>
    <n v="1.4"/>
    <n v="139"/>
    <n v="1"/>
    <n v="0"/>
    <x v="1"/>
    <n v="0"/>
    <n v="1"/>
    <x v="0"/>
    <n v="258"/>
    <x v="0"/>
    <x v="0"/>
    <x v="0"/>
  </r>
  <r>
    <x v="20"/>
    <x v="0"/>
    <n v="0"/>
    <x v="0"/>
    <n v="231"/>
    <n v="1"/>
    <n v="0"/>
    <x v="0"/>
    <n v="25"/>
    <n v="0"/>
    <n v="1"/>
    <x v="0"/>
    <n v="194000"/>
    <n v="1.7"/>
    <n v="140"/>
    <n v="1"/>
    <n v="0"/>
    <x v="0"/>
    <n v="0"/>
    <n v="1"/>
    <x v="0"/>
    <n v="120"/>
    <x v="0"/>
    <x v="0"/>
    <x v="0"/>
  </r>
  <r>
    <x v="20"/>
    <x v="0"/>
    <n v="0"/>
    <x v="0"/>
    <n v="754"/>
    <n v="1"/>
    <n v="0"/>
    <x v="0"/>
    <n v="40"/>
    <n v="1"/>
    <n v="0"/>
    <x v="1"/>
    <n v="328000"/>
    <n v="1.2"/>
    <n v="126"/>
    <n v="1"/>
    <n v="0"/>
    <x v="0"/>
    <n v="0"/>
    <n v="1"/>
    <x v="0"/>
    <n v="91"/>
    <x v="0"/>
    <x v="0"/>
    <x v="0"/>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1"/>
    <n v="1"/>
    <x v="1"/>
    <n v="253"/>
    <n v="0"/>
    <n v="1"/>
    <x v="1"/>
    <n v="35"/>
    <n v="0"/>
    <n v="1"/>
    <x v="0"/>
    <n v="279000"/>
    <n v="1.7"/>
    <n v="140"/>
    <n v="1"/>
    <n v="0"/>
    <x v="1"/>
    <n v="0"/>
    <n v="1"/>
    <x v="0"/>
    <n v="250"/>
    <x v="0"/>
    <x v="0"/>
    <x v="0"/>
  </r>
  <r>
    <x v="20"/>
    <x v="0"/>
    <n v="0"/>
    <x v="0"/>
    <n v="315"/>
    <n v="1"/>
    <n v="0"/>
    <x v="0"/>
    <n v="60"/>
    <n v="0"/>
    <n v="1"/>
    <x v="0"/>
    <n v="454000"/>
    <n v="1.1000000000000001"/>
    <n v="131"/>
    <n v="1"/>
    <n v="0"/>
    <x v="0"/>
    <n v="1"/>
    <n v="0"/>
    <x v="1"/>
    <n v="10"/>
    <x v="1"/>
    <x v="1"/>
    <x v="1"/>
  </r>
  <r>
    <x v="20"/>
    <x v="0"/>
    <n v="0"/>
    <x v="0"/>
    <n v="1082"/>
    <n v="1"/>
    <n v="0"/>
    <x v="0"/>
    <n v="45"/>
    <n v="0"/>
    <n v="1"/>
    <x v="0"/>
    <n v="250000"/>
    <n v="6.1"/>
    <n v="131"/>
    <n v="1"/>
    <n v="0"/>
    <x v="0"/>
    <n v="0"/>
    <n v="1"/>
    <x v="0"/>
    <n v="107"/>
    <x v="0"/>
    <x v="0"/>
    <x v="0"/>
  </r>
  <r>
    <x v="20"/>
    <x v="0"/>
    <n v="0"/>
    <x v="0"/>
    <n v="96"/>
    <n v="1"/>
    <n v="0"/>
    <x v="0"/>
    <n v="60"/>
    <n v="1"/>
    <n v="0"/>
    <x v="1"/>
    <n v="271000"/>
    <n v="0.7"/>
    <n v="136"/>
    <n v="0"/>
    <n v="1"/>
    <x v="0"/>
    <n v="0"/>
    <n v="1"/>
    <x v="0"/>
    <n v="94"/>
    <x v="0"/>
    <x v="0"/>
    <x v="0"/>
  </r>
  <r>
    <x v="20"/>
    <x v="0"/>
    <n v="0"/>
    <x v="0"/>
    <n v="260"/>
    <n v="1"/>
    <n v="0"/>
    <x v="0"/>
    <n v="38"/>
    <n v="0"/>
    <n v="1"/>
    <x v="0"/>
    <n v="255000"/>
    <n v="2.2000000000000002"/>
    <n v="132"/>
    <n v="0"/>
    <n v="1"/>
    <x v="1"/>
    <n v="1"/>
    <n v="0"/>
    <x v="1"/>
    <n v="45"/>
    <x v="1"/>
    <x v="1"/>
    <x v="1"/>
  </r>
  <r>
    <x v="20"/>
    <x v="1"/>
    <n v="1"/>
    <x v="1"/>
    <n v="253"/>
    <n v="0"/>
    <n v="1"/>
    <x v="1"/>
    <n v="35"/>
    <n v="0"/>
    <n v="1"/>
    <x v="0"/>
    <n v="279000"/>
    <n v="1.7"/>
    <n v="140"/>
    <n v="1"/>
    <n v="0"/>
    <x v="1"/>
    <n v="0"/>
    <n v="1"/>
    <x v="0"/>
    <n v="250"/>
    <x v="0"/>
    <x v="0"/>
    <x v="0"/>
  </r>
  <r>
    <x v="20"/>
    <x v="1"/>
    <n v="1"/>
    <x v="1"/>
    <n v="166"/>
    <n v="0"/>
    <n v="1"/>
    <x v="1"/>
    <n v="30"/>
    <n v="0"/>
    <n v="1"/>
    <x v="0"/>
    <n v="62000"/>
    <n v="1.7"/>
    <n v="127"/>
    <n v="0"/>
    <n v="1"/>
    <x v="0"/>
    <n v="0"/>
    <n v="1"/>
    <x v="0"/>
    <n v="207"/>
    <x v="1"/>
    <x v="1"/>
    <x v="1"/>
  </r>
  <r>
    <x v="20"/>
    <x v="0"/>
    <n v="0"/>
    <x v="0"/>
    <n v="231"/>
    <n v="1"/>
    <n v="0"/>
    <x v="0"/>
    <n v="25"/>
    <n v="0"/>
    <n v="1"/>
    <x v="0"/>
    <n v="194000"/>
    <n v="1.7"/>
    <n v="140"/>
    <n v="1"/>
    <n v="0"/>
    <x v="1"/>
    <n v="0"/>
    <n v="1"/>
    <x v="0"/>
    <n v="120"/>
    <x v="0"/>
    <x v="0"/>
    <x v="0"/>
  </r>
  <r>
    <x v="20"/>
    <x v="1"/>
    <n v="1"/>
    <x v="1"/>
    <n v="2656"/>
    <n v="1"/>
    <n v="0"/>
    <x v="0"/>
    <n v="30"/>
    <n v="0"/>
    <n v="1"/>
    <x v="0"/>
    <n v="305000"/>
    <n v="2.2999999999999998"/>
    <n v="137"/>
    <n v="1"/>
    <n v="0"/>
    <x v="0"/>
    <n v="0"/>
    <n v="1"/>
    <x v="0"/>
    <n v="30"/>
    <x v="0"/>
    <x v="0"/>
    <x v="0"/>
  </r>
  <r>
    <x v="20"/>
    <x v="0"/>
    <n v="0"/>
    <x v="0"/>
    <n v="1082"/>
    <n v="1"/>
    <n v="0"/>
    <x v="0"/>
    <n v="45"/>
    <n v="0"/>
    <n v="1"/>
    <x v="0"/>
    <n v="250000"/>
    <n v="6.1"/>
    <n v="131"/>
    <n v="1"/>
    <n v="0"/>
    <x v="0"/>
    <n v="0"/>
    <n v="1"/>
    <x v="0"/>
    <n v="107"/>
    <x v="0"/>
    <x v="0"/>
    <x v="0"/>
  </r>
  <r>
    <x v="20"/>
    <x v="0"/>
    <n v="0"/>
    <x v="0"/>
    <n v="1082"/>
    <n v="1"/>
    <n v="0"/>
    <x v="0"/>
    <n v="45"/>
    <n v="0"/>
    <n v="1"/>
    <x v="0"/>
    <n v="250000"/>
    <n v="6.1"/>
    <n v="131"/>
    <n v="1"/>
    <n v="0"/>
    <x v="0"/>
    <n v="0"/>
    <n v="1"/>
    <x v="0"/>
    <n v="107"/>
    <x v="0"/>
    <x v="0"/>
    <x v="0"/>
  </r>
  <r>
    <x v="20"/>
    <x v="1"/>
    <n v="1"/>
    <x v="1"/>
    <n v="582"/>
    <n v="1"/>
    <n v="0"/>
    <x v="0"/>
    <n v="38"/>
    <n v="1"/>
    <n v="0"/>
    <x v="1"/>
    <n v="451000"/>
    <n v="0.6"/>
    <n v="138"/>
    <n v="1"/>
    <n v="0"/>
    <x v="0"/>
    <n v="1"/>
    <n v="0"/>
    <x v="1"/>
    <n v="40"/>
    <x v="1"/>
    <x v="1"/>
    <x v="1"/>
  </r>
  <r>
    <x v="20"/>
    <x v="0"/>
    <n v="0"/>
    <x v="0"/>
    <n v="260"/>
    <n v="1"/>
    <n v="0"/>
    <x v="0"/>
    <n v="38"/>
    <n v="0"/>
    <n v="1"/>
    <x v="0"/>
    <n v="255000"/>
    <n v="2.2000000000000002"/>
    <n v="132"/>
    <n v="0"/>
    <n v="1"/>
    <x v="0"/>
    <n v="1"/>
    <n v="0"/>
    <x v="1"/>
    <n v="45"/>
    <x v="1"/>
    <x v="1"/>
    <x v="1"/>
  </r>
  <r>
    <x v="20"/>
    <x v="1"/>
    <n v="1"/>
    <x v="1"/>
    <n v="2261"/>
    <n v="0"/>
    <n v="1"/>
    <x v="1"/>
    <n v="35"/>
    <n v="1"/>
    <n v="0"/>
    <x v="1"/>
    <n v="228000"/>
    <n v="0.9"/>
    <n v="136"/>
    <n v="1"/>
    <n v="0"/>
    <x v="1"/>
    <n v="0"/>
    <n v="1"/>
    <x v="0"/>
    <n v="115"/>
    <x v="0"/>
    <x v="0"/>
    <x v="0"/>
  </r>
  <r>
    <x v="20"/>
    <x v="0"/>
    <n v="0"/>
    <x v="0"/>
    <n v="582"/>
    <n v="0"/>
    <n v="1"/>
    <x v="1"/>
    <n v="30"/>
    <n v="1"/>
    <n v="0"/>
    <x v="1"/>
    <n v="127000"/>
    <n v="0.9"/>
    <n v="145"/>
    <n v="0"/>
    <n v="1"/>
    <x v="0"/>
    <n v="0"/>
    <n v="1"/>
    <x v="0"/>
    <n v="95"/>
    <x v="0"/>
    <x v="0"/>
    <x v="0"/>
  </r>
  <r>
    <x v="20"/>
    <x v="1"/>
    <n v="1"/>
    <x v="1"/>
    <n v="582"/>
    <n v="0"/>
    <n v="1"/>
    <x v="1"/>
    <n v="40"/>
    <n v="0"/>
    <n v="1"/>
    <x v="0"/>
    <n v="242000"/>
    <n v="3.7"/>
    <n v="134"/>
    <n v="1"/>
    <n v="0"/>
    <x v="1"/>
    <n v="0"/>
    <n v="1"/>
    <x v="0"/>
    <n v="96"/>
    <x v="1"/>
    <x v="1"/>
    <x v="1"/>
  </r>
  <r>
    <x v="20"/>
    <x v="0"/>
    <n v="0"/>
    <x v="0"/>
    <n v="754"/>
    <n v="1"/>
    <n v="0"/>
    <x v="0"/>
    <n v="40"/>
    <n v="1"/>
    <n v="0"/>
    <x v="1"/>
    <n v="328000"/>
    <n v="1.2"/>
    <n v="126"/>
    <n v="1"/>
    <n v="0"/>
    <x v="0"/>
    <n v="0"/>
    <n v="1"/>
    <x v="0"/>
    <n v="91"/>
    <x v="0"/>
    <x v="0"/>
    <x v="0"/>
  </r>
  <r>
    <x v="20"/>
    <x v="0"/>
    <n v="0"/>
    <x v="0"/>
    <n v="737"/>
    <n v="0"/>
    <n v="1"/>
    <x v="1"/>
    <n v="60"/>
    <n v="1"/>
    <n v="0"/>
    <x v="1"/>
    <n v="210000"/>
    <n v="1.5"/>
    <n v="135"/>
    <n v="1"/>
    <n v="0"/>
    <x v="0"/>
    <n v="1"/>
    <n v="0"/>
    <x v="1"/>
    <n v="95"/>
    <x v="0"/>
    <x v="0"/>
    <x v="0"/>
  </r>
  <r>
    <x v="20"/>
    <x v="0"/>
    <n v="0"/>
    <x v="0"/>
    <n v="737"/>
    <n v="0"/>
    <n v="1"/>
    <x v="1"/>
    <n v="60"/>
    <n v="1"/>
    <n v="0"/>
    <x v="1"/>
    <n v="210000"/>
    <n v="1.5"/>
    <n v="135"/>
    <n v="1"/>
    <n v="0"/>
    <x v="0"/>
    <n v="1"/>
    <n v="0"/>
    <x v="1"/>
    <n v="95"/>
    <x v="0"/>
    <x v="0"/>
    <x v="0"/>
  </r>
  <r>
    <x v="20"/>
    <x v="0"/>
    <n v="0"/>
    <x v="0"/>
    <n v="737"/>
    <n v="0"/>
    <n v="1"/>
    <x v="1"/>
    <n v="60"/>
    <n v="1"/>
    <n v="0"/>
    <x v="1"/>
    <n v="210000"/>
    <n v="1.5"/>
    <n v="135"/>
    <n v="1"/>
    <n v="0"/>
    <x v="0"/>
    <n v="1"/>
    <n v="0"/>
    <x v="1"/>
    <n v="95"/>
    <x v="0"/>
    <x v="0"/>
    <x v="0"/>
  </r>
  <r>
    <x v="20"/>
    <x v="1"/>
    <n v="1"/>
    <x v="1"/>
    <n v="1211"/>
    <n v="1"/>
    <n v="0"/>
    <x v="0"/>
    <n v="35"/>
    <n v="0"/>
    <n v="1"/>
    <x v="0"/>
    <n v="263358.03000000003"/>
    <n v="1.8"/>
    <n v="113"/>
    <n v="1"/>
    <n v="0"/>
    <x v="0"/>
    <n v="1"/>
    <n v="0"/>
    <x v="1"/>
    <n v="186"/>
    <x v="0"/>
    <x v="0"/>
    <x v="0"/>
  </r>
  <r>
    <x v="20"/>
    <x v="1"/>
    <n v="1"/>
    <x v="1"/>
    <n v="3964"/>
    <n v="1"/>
    <n v="0"/>
    <x v="0"/>
    <n v="62"/>
    <n v="0"/>
    <n v="1"/>
    <x v="0"/>
    <n v="263358.03000000003"/>
    <n v="6.8"/>
    <n v="146"/>
    <n v="0"/>
    <n v="1"/>
    <x v="0"/>
    <n v="0"/>
    <n v="1"/>
    <x v="0"/>
    <n v="43"/>
    <x v="1"/>
    <x v="1"/>
    <x v="1"/>
  </r>
  <r>
    <x v="20"/>
    <x v="0"/>
    <n v="0"/>
    <x v="0"/>
    <n v="156"/>
    <n v="1"/>
    <n v="0"/>
    <x v="0"/>
    <n v="25"/>
    <n v="1"/>
    <n v="0"/>
    <x v="1"/>
    <n v="318000"/>
    <n v="1.2"/>
    <n v="137"/>
    <n v="0"/>
    <n v="1"/>
    <x v="1"/>
    <n v="0"/>
    <n v="1"/>
    <x v="0"/>
    <n v="85"/>
    <x v="0"/>
    <x v="0"/>
    <x v="0"/>
  </r>
  <r>
    <x v="20"/>
    <x v="1"/>
    <n v="1"/>
    <x v="1"/>
    <n v="320"/>
    <n v="0"/>
    <n v="1"/>
    <x v="1"/>
    <n v="35"/>
    <n v="0"/>
    <n v="1"/>
    <x v="0"/>
    <n v="133000"/>
    <n v="1.4"/>
    <n v="139"/>
    <n v="1"/>
    <n v="0"/>
    <x v="1"/>
    <n v="0"/>
    <n v="1"/>
    <x v="0"/>
    <n v="258"/>
    <x v="0"/>
    <x v="0"/>
    <x v="0"/>
  </r>
  <r>
    <x v="20"/>
    <x v="1"/>
    <n v="1"/>
    <x v="1"/>
    <n v="2261"/>
    <n v="0"/>
    <n v="1"/>
    <x v="1"/>
    <n v="35"/>
    <n v="1"/>
    <n v="0"/>
    <x v="1"/>
    <n v="228000"/>
    <n v="0.9"/>
    <n v="136"/>
    <n v="1"/>
    <n v="0"/>
    <x v="0"/>
    <n v="0"/>
    <n v="1"/>
    <x v="0"/>
    <n v="115"/>
    <x v="0"/>
    <x v="0"/>
    <x v="0"/>
  </r>
  <r>
    <x v="20"/>
    <x v="0"/>
    <n v="0"/>
    <x v="0"/>
    <n v="1082"/>
    <n v="1"/>
    <n v="0"/>
    <x v="0"/>
    <n v="45"/>
    <n v="0"/>
    <n v="1"/>
    <x v="0"/>
    <n v="250000"/>
    <n v="6.1"/>
    <n v="131"/>
    <n v="1"/>
    <n v="0"/>
    <x v="0"/>
    <n v="0"/>
    <n v="1"/>
    <x v="0"/>
    <n v="107"/>
    <x v="0"/>
    <x v="0"/>
    <x v="0"/>
  </r>
  <r>
    <x v="20"/>
    <x v="0"/>
    <n v="0"/>
    <x v="0"/>
    <n v="76"/>
    <n v="1"/>
    <n v="0"/>
    <x v="0"/>
    <n v="25"/>
    <n v="0"/>
    <n v="1"/>
    <x v="0"/>
    <n v="196000"/>
    <n v="2.5"/>
    <n v="132"/>
    <n v="0"/>
    <n v="1"/>
    <x v="0"/>
    <n v="0"/>
    <n v="1"/>
    <x v="0"/>
    <n v="77"/>
    <x v="1"/>
    <x v="1"/>
    <x v="1"/>
  </r>
  <r>
    <x v="20"/>
    <x v="1"/>
    <n v="1"/>
    <x v="1"/>
    <n v="96"/>
    <n v="1"/>
    <n v="0"/>
    <x v="0"/>
    <n v="38"/>
    <n v="0"/>
    <n v="1"/>
    <x v="0"/>
    <n v="228000"/>
    <n v="0.75"/>
    <n v="140"/>
    <n v="0"/>
    <n v="1"/>
    <x v="1"/>
    <n v="0"/>
    <n v="1"/>
    <x v="0"/>
    <n v="95"/>
    <x v="0"/>
    <x v="0"/>
    <x v="0"/>
  </r>
  <r>
    <x v="20"/>
    <x v="0"/>
    <n v="0"/>
    <x v="0"/>
    <n v="260"/>
    <n v="1"/>
    <n v="0"/>
    <x v="0"/>
    <n v="38"/>
    <n v="0"/>
    <n v="1"/>
    <x v="0"/>
    <n v="255000"/>
    <n v="2.2000000000000002"/>
    <n v="132"/>
    <n v="0"/>
    <n v="1"/>
    <x v="1"/>
    <n v="1"/>
    <n v="0"/>
    <x v="1"/>
    <n v="45"/>
    <x v="1"/>
    <x v="1"/>
    <x v="1"/>
  </r>
  <r>
    <x v="20"/>
    <x v="1"/>
    <n v="1"/>
    <x v="1"/>
    <n v="582"/>
    <n v="1"/>
    <n v="0"/>
    <x v="0"/>
    <n v="38"/>
    <n v="1"/>
    <n v="0"/>
    <x v="1"/>
    <n v="451000"/>
    <n v="0.6"/>
    <n v="138"/>
    <n v="1"/>
    <n v="0"/>
    <x v="1"/>
    <n v="1"/>
    <n v="0"/>
    <x v="1"/>
    <n v="40"/>
    <x v="1"/>
    <x v="1"/>
    <x v="1"/>
  </r>
  <r>
    <x v="20"/>
    <x v="0"/>
    <n v="0"/>
    <x v="0"/>
    <n v="582"/>
    <n v="0"/>
    <n v="1"/>
    <x v="1"/>
    <n v="30"/>
    <n v="1"/>
    <n v="0"/>
    <x v="1"/>
    <n v="127000"/>
    <n v="0.9"/>
    <n v="145"/>
    <n v="0"/>
    <n v="1"/>
    <x v="0"/>
    <n v="0"/>
    <n v="1"/>
    <x v="0"/>
    <n v="95"/>
    <x v="0"/>
    <x v="0"/>
    <x v="0"/>
  </r>
  <r>
    <x v="20"/>
    <x v="1"/>
    <n v="1"/>
    <x v="1"/>
    <n v="320"/>
    <n v="0"/>
    <n v="1"/>
    <x v="1"/>
    <n v="35"/>
    <n v="0"/>
    <n v="1"/>
    <x v="0"/>
    <n v="133000"/>
    <n v="1.4"/>
    <n v="139"/>
    <n v="1"/>
    <n v="0"/>
    <x v="1"/>
    <n v="0"/>
    <n v="1"/>
    <x v="0"/>
    <n v="258"/>
    <x v="0"/>
    <x v="0"/>
    <x v="0"/>
  </r>
  <r>
    <x v="20"/>
    <x v="0"/>
    <n v="0"/>
    <x v="0"/>
    <n v="47"/>
    <n v="0"/>
    <n v="1"/>
    <x v="1"/>
    <n v="20"/>
    <n v="0"/>
    <n v="1"/>
    <x v="0"/>
    <n v="204000"/>
    <n v="0.7"/>
    <n v="139"/>
    <n v="1"/>
    <n v="0"/>
    <x v="0"/>
    <n v="1"/>
    <n v="0"/>
    <x v="1"/>
    <n v="73"/>
    <x v="1"/>
    <x v="1"/>
    <x v="1"/>
  </r>
  <r>
    <x v="20"/>
    <x v="1"/>
    <n v="1"/>
    <x v="1"/>
    <n v="320"/>
    <n v="0"/>
    <n v="1"/>
    <x v="1"/>
    <n v="35"/>
    <n v="0"/>
    <n v="1"/>
    <x v="0"/>
    <n v="133000"/>
    <n v="1.4"/>
    <n v="139"/>
    <n v="1"/>
    <n v="0"/>
    <x v="0"/>
    <n v="0"/>
    <n v="1"/>
    <x v="0"/>
    <n v="258"/>
    <x v="0"/>
    <x v="0"/>
    <x v="0"/>
  </r>
  <r>
    <x v="20"/>
    <x v="0"/>
    <n v="0"/>
    <x v="0"/>
    <n v="2281"/>
    <n v="1"/>
    <n v="0"/>
    <x v="0"/>
    <n v="40"/>
    <n v="0"/>
    <n v="1"/>
    <x v="0"/>
    <n v="283000"/>
    <n v="1"/>
    <n v="141"/>
    <n v="0"/>
    <n v="1"/>
    <x v="0"/>
    <n v="0"/>
    <n v="1"/>
    <x v="0"/>
    <n v="187"/>
    <x v="0"/>
    <x v="0"/>
    <x v="0"/>
  </r>
  <r>
    <x v="20"/>
    <x v="1"/>
    <n v="1"/>
    <x v="1"/>
    <n v="3964"/>
    <n v="1"/>
    <n v="0"/>
    <x v="0"/>
    <n v="62"/>
    <n v="0"/>
    <n v="1"/>
    <x v="0"/>
    <n v="263358.03000000003"/>
    <n v="6.8"/>
    <n v="146"/>
    <n v="0"/>
    <n v="1"/>
    <x v="1"/>
    <n v="0"/>
    <n v="1"/>
    <x v="0"/>
    <n v="43"/>
    <x v="1"/>
    <x v="1"/>
    <x v="1"/>
  </r>
  <r>
    <x v="20"/>
    <x v="0"/>
    <n v="0"/>
    <x v="0"/>
    <n v="156"/>
    <n v="1"/>
    <n v="0"/>
    <x v="0"/>
    <n v="25"/>
    <n v="1"/>
    <n v="0"/>
    <x v="1"/>
    <n v="318000"/>
    <n v="1.2"/>
    <n v="137"/>
    <n v="0"/>
    <n v="1"/>
    <x v="1"/>
    <n v="0"/>
    <n v="1"/>
    <x v="0"/>
    <n v="85"/>
    <x v="0"/>
    <x v="0"/>
    <x v="0"/>
  </r>
  <r>
    <x v="20"/>
    <x v="0"/>
    <n v="0"/>
    <x v="0"/>
    <n v="260"/>
    <n v="1"/>
    <n v="0"/>
    <x v="0"/>
    <n v="38"/>
    <n v="0"/>
    <n v="1"/>
    <x v="0"/>
    <n v="255000"/>
    <n v="2.2000000000000002"/>
    <n v="132"/>
    <n v="0"/>
    <n v="1"/>
    <x v="1"/>
    <n v="1"/>
    <n v="0"/>
    <x v="1"/>
    <n v="45"/>
    <x v="1"/>
    <x v="1"/>
    <x v="1"/>
  </r>
  <r>
    <x v="20"/>
    <x v="0"/>
    <n v="0"/>
    <x v="0"/>
    <n v="95"/>
    <n v="0"/>
    <n v="1"/>
    <x v="1"/>
    <n v="60"/>
    <n v="0"/>
    <n v="1"/>
    <x v="0"/>
    <n v="337000"/>
    <n v="1"/>
    <n v="138"/>
    <n v="1"/>
    <n v="0"/>
    <x v="1"/>
    <n v="1"/>
    <n v="0"/>
    <x v="1"/>
    <n v="146"/>
    <x v="0"/>
    <x v="0"/>
    <x v="0"/>
  </r>
  <r>
    <x v="20"/>
    <x v="0"/>
    <n v="0"/>
    <x v="0"/>
    <n v="154"/>
    <n v="0"/>
    <n v="1"/>
    <x v="1"/>
    <n v="25"/>
    <n v="0"/>
    <n v="1"/>
    <x v="0"/>
    <n v="210000"/>
    <n v="1.7"/>
    <n v="135"/>
    <n v="1"/>
    <n v="0"/>
    <x v="0"/>
    <n v="0"/>
    <n v="1"/>
    <x v="0"/>
    <n v="82"/>
    <x v="1"/>
    <x v="1"/>
    <x v="1"/>
  </r>
  <r>
    <x v="20"/>
    <x v="0"/>
    <n v="0"/>
    <x v="0"/>
    <n v="47"/>
    <n v="0"/>
    <n v="1"/>
    <x v="1"/>
    <n v="20"/>
    <n v="0"/>
    <n v="1"/>
    <x v="0"/>
    <n v="204000"/>
    <n v="0.7"/>
    <n v="139"/>
    <n v="1"/>
    <n v="0"/>
    <x v="0"/>
    <n v="1"/>
    <n v="0"/>
    <x v="1"/>
    <n v="73"/>
    <x v="1"/>
    <x v="1"/>
    <x v="1"/>
  </r>
  <r>
    <x v="20"/>
    <x v="1"/>
    <n v="1"/>
    <x v="1"/>
    <n v="2656"/>
    <n v="1"/>
    <n v="0"/>
    <x v="0"/>
    <n v="30"/>
    <n v="0"/>
    <n v="1"/>
    <x v="0"/>
    <n v="305000"/>
    <n v="2.2999999999999998"/>
    <n v="137"/>
    <n v="1"/>
    <n v="0"/>
    <x v="0"/>
    <n v="0"/>
    <n v="1"/>
    <x v="0"/>
    <n v="30"/>
    <x v="0"/>
    <x v="0"/>
    <x v="0"/>
  </r>
  <r>
    <x v="20"/>
    <x v="1"/>
    <n v="1"/>
    <x v="1"/>
    <n v="2656"/>
    <n v="1"/>
    <n v="0"/>
    <x v="0"/>
    <n v="30"/>
    <n v="0"/>
    <n v="1"/>
    <x v="0"/>
    <n v="305000"/>
    <n v="2.2999999999999998"/>
    <n v="137"/>
    <n v="1"/>
    <n v="0"/>
    <x v="0"/>
    <n v="0"/>
    <n v="1"/>
    <x v="0"/>
    <n v="30"/>
    <x v="0"/>
    <x v="0"/>
    <x v="0"/>
  </r>
  <r>
    <x v="20"/>
    <x v="0"/>
    <n v="0"/>
    <x v="0"/>
    <n v="737"/>
    <n v="0"/>
    <n v="1"/>
    <x v="1"/>
    <n v="60"/>
    <n v="1"/>
    <n v="0"/>
    <x v="1"/>
    <n v="210000"/>
    <n v="1.5"/>
    <n v="135"/>
    <n v="1"/>
    <n v="0"/>
    <x v="0"/>
    <n v="1"/>
    <n v="0"/>
    <x v="1"/>
    <n v="95"/>
    <x v="0"/>
    <x v="0"/>
    <x v="0"/>
  </r>
  <r>
    <x v="20"/>
    <x v="0"/>
    <n v="0"/>
    <x v="0"/>
    <n v="607"/>
    <n v="0"/>
    <n v="1"/>
    <x v="1"/>
    <n v="40"/>
    <n v="0"/>
    <n v="1"/>
    <x v="0"/>
    <n v="216000"/>
    <n v="0.6"/>
    <n v="138"/>
    <n v="1"/>
    <n v="0"/>
    <x v="0"/>
    <n v="1"/>
    <n v="0"/>
    <x v="1"/>
    <n v="54"/>
    <x v="0"/>
    <x v="0"/>
    <x v="0"/>
  </r>
  <r>
    <x v="20"/>
    <x v="0"/>
    <n v="0"/>
    <x v="0"/>
    <n v="156"/>
    <n v="1"/>
    <n v="0"/>
    <x v="0"/>
    <n v="25"/>
    <n v="1"/>
    <n v="0"/>
    <x v="1"/>
    <n v="318000"/>
    <n v="1.2"/>
    <n v="137"/>
    <n v="0"/>
    <n v="1"/>
    <x v="0"/>
    <n v="0"/>
    <n v="1"/>
    <x v="0"/>
    <n v="85"/>
    <x v="0"/>
    <x v="0"/>
    <x v="0"/>
  </r>
  <r>
    <x v="20"/>
    <x v="0"/>
    <n v="0"/>
    <x v="0"/>
    <n v="2281"/>
    <n v="1"/>
    <n v="0"/>
    <x v="0"/>
    <n v="40"/>
    <n v="0"/>
    <n v="1"/>
    <x v="0"/>
    <n v="283000"/>
    <n v="1"/>
    <n v="141"/>
    <n v="0"/>
    <n v="1"/>
    <x v="1"/>
    <n v="0"/>
    <n v="1"/>
    <x v="0"/>
    <n v="187"/>
    <x v="0"/>
    <x v="0"/>
    <x v="0"/>
  </r>
  <r>
    <x v="20"/>
    <x v="0"/>
    <n v="0"/>
    <x v="0"/>
    <n v="47"/>
    <n v="0"/>
    <n v="1"/>
    <x v="1"/>
    <n v="20"/>
    <n v="0"/>
    <n v="1"/>
    <x v="0"/>
    <n v="204000"/>
    <n v="0.7"/>
    <n v="139"/>
    <n v="1"/>
    <n v="0"/>
    <x v="1"/>
    <n v="1"/>
    <n v="0"/>
    <x v="1"/>
    <n v="73"/>
    <x v="1"/>
    <x v="1"/>
    <x v="1"/>
  </r>
  <r>
    <x v="20"/>
    <x v="1"/>
    <n v="1"/>
    <x v="1"/>
    <n v="1896"/>
    <n v="1"/>
    <n v="0"/>
    <x v="0"/>
    <n v="25"/>
    <n v="0"/>
    <n v="1"/>
    <x v="0"/>
    <n v="365000"/>
    <n v="2.1"/>
    <n v="144"/>
    <n v="0"/>
    <n v="1"/>
    <x v="0"/>
    <n v="0"/>
    <n v="1"/>
    <x v="0"/>
    <n v="172"/>
    <x v="1"/>
    <x v="1"/>
    <x v="1"/>
  </r>
  <r>
    <x v="20"/>
    <x v="0"/>
    <n v="0"/>
    <x v="0"/>
    <n v="47"/>
    <n v="0"/>
    <n v="1"/>
    <x v="1"/>
    <n v="20"/>
    <n v="0"/>
    <n v="1"/>
    <x v="0"/>
    <n v="204000"/>
    <n v="0.7"/>
    <n v="139"/>
    <n v="1"/>
    <n v="0"/>
    <x v="1"/>
    <n v="1"/>
    <n v="0"/>
    <x v="1"/>
    <n v="73"/>
    <x v="1"/>
    <x v="1"/>
    <x v="1"/>
  </r>
  <r>
    <x v="20"/>
    <x v="0"/>
    <n v="0"/>
    <x v="0"/>
    <n v="257"/>
    <n v="1"/>
    <n v="0"/>
    <x v="0"/>
    <n v="30"/>
    <n v="0"/>
    <n v="1"/>
    <x v="0"/>
    <n v="150000"/>
    <n v="1"/>
    <n v="137"/>
    <n v="1"/>
    <n v="0"/>
    <x v="0"/>
    <n v="1"/>
    <n v="0"/>
    <x v="1"/>
    <n v="245"/>
    <x v="0"/>
    <x v="0"/>
    <x v="0"/>
  </r>
  <r>
    <x v="20"/>
    <x v="1"/>
    <n v="1"/>
    <x v="1"/>
    <n v="59"/>
    <n v="0"/>
    <n v="1"/>
    <x v="1"/>
    <n v="25"/>
    <n v="1"/>
    <n v="0"/>
    <x v="1"/>
    <n v="212000"/>
    <n v="3.5"/>
    <n v="136"/>
    <n v="1"/>
    <n v="0"/>
    <x v="0"/>
    <n v="1"/>
    <n v="0"/>
    <x v="1"/>
    <n v="187"/>
    <x v="0"/>
    <x v="0"/>
    <x v="0"/>
  </r>
  <r>
    <x v="20"/>
    <x v="1"/>
    <n v="1"/>
    <x v="1"/>
    <n v="68"/>
    <n v="0"/>
    <n v="1"/>
    <x v="1"/>
    <n v="20"/>
    <n v="0"/>
    <n v="1"/>
    <x v="0"/>
    <n v="119000"/>
    <n v="2.9"/>
    <n v="127"/>
    <n v="1"/>
    <n v="0"/>
    <x v="0"/>
    <n v="1"/>
    <n v="0"/>
    <x v="1"/>
    <n v="64"/>
    <x v="1"/>
    <x v="1"/>
    <x v="1"/>
  </r>
  <r>
    <x v="20"/>
    <x v="0"/>
    <n v="0"/>
    <x v="0"/>
    <n v="737"/>
    <n v="0"/>
    <n v="1"/>
    <x v="1"/>
    <n v="60"/>
    <n v="1"/>
    <n v="0"/>
    <x v="1"/>
    <n v="210000"/>
    <n v="1.5"/>
    <n v="135"/>
    <n v="1"/>
    <n v="0"/>
    <x v="0"/>
    <n v="1"/>
    <n v="0"/>
    <x v="1"/>
    <n v="95"/>
    <x v="0"/>
    <x v="0"/>
    <x v="0"/>
  </r>
  <r>
    <x v="20"/>
    <x v="0"/>
    <n v="0"/>
    <x v="0"/>
    <n v="76"/>
    <n v="1"/>
    <n v="0"/>
    <x v="0"/>
    <n v="25"/>
    <n v="0"/>
    <n v="1"/>
    <x v="0"/>
    <n v="196000"/>
    <n v="2.5"/>
    <n v="132"/>
    <n v="0"/>
    <n v="1"/>
    <x v="0"/>
    <n v="0"/>
    <n v="1"/>
    <x v="0"/>
    <n v="77"/>
    <x v="1"/>
    <x v="1"/>
    <x v="1"/>
  </r>
  <r>
    <x v="20"/>
    <x v="1"/>
    <n v="1"/>
    <x v="1"/>
    <n v="68"/>
    <n v="0"/>
    <n v="1"/>
    <x v="1"/>
    <n v="20"/>
    <n v="0"/>
    <n v="1"/>
    <x v="0"/>
    <n v="119000"/>
    <n v="2.9"/>
    <n v="127"/>
    <n v="1"/>
    <n v="0"/>
    <x v="1"/>
    <n v="1"/>
    <n v="0"/>
    <x v="1"/>
    <n v="64"/>
    <x v="1"/>
    <x v="1"/>
    <x v="1"/>
  </r>
  <r>
    <x v="20"/>
    <x v="1"/>
    <n v="1"/>
    <x v="1"/>
    <n v="582"/>
    <n v="1"/>
    <n v="0"/>
    <x v="0"/>
    <n v="38"/>
    <n v="1"/>
    <n v="0"/>
    <x v="1"/>
    <n v="451000"/>
    <n v="0.6"/>
    <n v="138"/>
    <n v="1"/>
    <n v="0"/>
    <x v="0"/>
    <n v="1"/>
    <n v="0"/>
    <x v="1"/>
    <n v="40"/>
    <x v="1"/>
    <x v="1"/>
    <x v="1"/>
  </r>
  <r>
    <x v="20"/>
    <x v="0"/>
    <n v="0"/>
    <x v="0"/>
    <n v="260"/>
    <n v="1"/>
    <n v="0"/>
    <x v="0"/>
    <n v="38"/>
    <n v="0"/>
    <n v="1"/>
    <x v="0"/>
    <n v="255000"/>
    <n v="2.2000000000000002"/>
    <n v="132"/>
    <n v="0"/>
    <n v="1"/>
    <x v="0"/>
    <n v="1"/>
    <n v="0"/>
    <x v="1"/>
    <n v="45"/>
    <x v="1"/>
    <x v="1"/>
    <x v="1"/>
  </r>
  <r>
    <x v="20"/>
    <x v="0"/>
    <n v="0"/>
    <x v="0"/>
    <n v="260"/>
    <n v="1"/>
    <n v="0"/>
    <x v="0"/>
    <n v="38"/>
    <n v="0"/>
    <n v="1"/>
    <x v="0"/>
    <n v="255000"/>
    <n v="2.2000000000000002"/>
    <n v="132"/>
    <n v="0"/>
    <n v="1"/>
    <x v="1"/>
    <n v="1"/>
    <n v="0"/>
    <x v="1"/>
    <n v="45"/>
    <x v="1"/>
    <x v="1"/>
    <x v="1"/>
  </r>
  <r>
    <x v="20"/>
    <x v="0"/>
    <n v="0"/>
    <x v="0"/>
    <n v="607"/>
    <n v="0"/>
    <n v="1"/>
    <x v="1"/>
    <n v="40"/>
    <n v="0"/>
    <n v="1"/>
    <x v="0"/>
    <n v="216000"/>
    <n v="0.6"/>
    <n v="138"/>
    <n v="1"/>
    <n v="0"/>
    <x v="1"/>
    <n v="1"/>
    <n v="0"/>
    <x v="1"/>
    <n v="54"/>
    <x v="0"/>
    <x v="0"/>
    <x v="0"/>
  </r>
  <r>
    <x v="20"/>
    <x v="0"/>
    <n v="0"/>
    <x v="0"/>
    <n v="607"/>
    <n v="0"/>
    <n v="1"/>
    <x v="1"/>
    <n v="40"/>
    <n v="0"/>
    <n v="1"/>
    <x v="0"/>
    <n v="216000"/>
    <n v="0.6"/>
    <n v="138"/>
    <n v="1"/>
    <n v="0"/>
    <x v="0"/>
    <n v="1"/>
    <n v="0"/>
    <x v="1"/>
    <n v="54"/>
    <x v="0"/>
    <x v="0"/>
    <x v="0"/>
  </r>
  <r>
    <x v="20"/>
    <x v="0"/>
    <n v="0"/>
    <x v="0"/>
    <n v="156"/>
    <n v="1"/>
    <n v="0"/>
    <x v="0"/>
    <n v="25"/>
    <n v="1"/>
    <n v="0"/>
    <x v="1"/>
    <n v="318000"/>
    <n v="1.2"/>
    <n v="137"/>
    <n v="0"/>
    <n v="1"/>
    <x v="0"/>
    <n v="0"/>
    <n v="1"/>
    <x v="0"/>
    <n v="85"/>
    <x v="0"/>
    <x v="0"/>
    <x v="0"/>
  </r>
  <r>
    <x v="20"/>
    <x v="0"/>
    <n v="0"/>
    <x v="0"/>
    <n v="260"/>
    <n v="1"/>
    <n v="0"/>
    <x v="0"/>
    <n v="38"/>
    <n v="0"/>
    <n v="1"/>
    <x v="0"/>
    <n v="451000"/>
    <n v="2.2000000000000002"/>
    <n v="132"/>
    <n v="1"/>
    <n v="0"/>
    <x v="1"/>
    <n v="1"/>
    <n v="0"/>
    <x v="1"/>
    <n v="45"/>
    <x v="1"/>
    <x v="1"/>
    <x v="1"/>
  </r>
  <r>
    <x v="20"/>
    <x v="0"/>
    <n v="0"/>
    <x v="0"/>
    <n v="154"/>
    <n v="0"/>
    <n v="1"/>
    <x v="1"/>
    <n v="25"/>
    <n v="0"/>
    <n v="1"/>
    <x v="0"/>
    <n v="210000"/>
    <n v="1.7"/>
    <n v="135"/>
    <n v="1"/>
    <n v="0"/>
    <x v="0"/>
    <n v="0"/>
    <n v="1"/>
    <x v="0"/>
    <n v="82"/>
    <x v="1"/>
    <x v="1"/>
    <x v="1"/>
  </r>
  <r>
    <x v="20"/>
    <x v="0"/>
    <n v="0"/>
    <x v="0"/>
    <n v="582"/>
    <n v="0"/>
    <n v="1"/>
    <x v="1"/>
    <n v="30"/>
    <n v="1"/>
    <n v="0"/>
    <x v="1"/>
    <n v="127000"/>
    <n v="0.9"/>
    <n v="145"/>
    <n v="0"/>
    <n v="1"/>
    <x v="0"/>
    <n v="0"/>
    <n v="1"/>
    <x v="0"/>
    <n v="95"/>
    <x v="0"/>
    <x v="0"/>
    <x v="0"/>
  </r>
  <r>
    <x v="20"/>
    <x v="0"/>
    <n v="0"/>
    <x v="0"/>
    <n v="582"/>
    <n v="0"/>
    <n v="1"/>
    <x v="1"/>
    <n v="30"/>
    <n v="1"/>
    <n v="0"/>
    <x v="1"/>
    <n v="127000"/>
    <n v="0.9"/>
    <n v="145"/>
    <n v="0"/>
    <n v="1"/>
    <x v="1"/>
    <n v="0"/>
    <n v="1"/>
    <x v="0"/>
    <n v="95"/>
    <x v="0"/>
    <x v="0"/>
    <x v="0"/>
  </r>
  <r>
    <x v="21"/>
    <x v="0"/>
    <n v="0"/>
    <x v="0"/>
    <n v="151"/>
    <n v="1"/>
    <n v="0"/>
    <x v="0"/>
    <n v="40"/>
    <n v="1"/>
    <n v="0"/>
    <x v="1"/>
    <n v="257000"/>
    <n v="1"/>
    <n v="136"/>
    <n v="0"/>
    <n v="1"/>
    <x v="1"/>
    <n v="0"/>
    <n v="1"/>
    <x v="0"/>
    <n v="172"/>
    <x v="0"/>
    <x v="0"/>
    <x v="0"/>
  </r>
  <r>
    <x v="21"/>
    <x v="0"/>
    <n v="0"/>
    <x v="0"/>
    <n v="151"/>
    <n v="1"/>
    <n v="0"/>
    <x v="0"/>
    <n v="40"/>
    <n v="1"/>
    <n v="0"/>
    <x v="1"/>
    <n v="297000"/>
    <n v="1"/>
    <n v="136"/>
    <n v="0"/>
    <n v="1"/>
    <x v="1"/>
    <n v="0"/>
    <n v="1"/>
    <x v="0"/>
    <n v="172"/>
    <x v="0"/>
    <x v="0"/>
    <x v="0"/>
  </r>
  <r>
    <x v="21"/>
    <x v="0"/>
    <n v="0"/>
    <x v="0"/>
    <n v="104"/>
    <n v="1"/>
    <n v="0"/>
    <x v="0"/>
    <n v="30"/>
    <n v="0"/>
    <n v="1"/>
    <x v="0"/>
    <n v="382000"/>
    <n v="1.5"/>
    <n v="136"/>
    <n v="1"/>
    <n v="0"/>
    <x v="1"/>
    <n v="0"/>
    <n v="1"/>
    <x v="0"/>
    <n v="171"/>
    <x v="1"/>
    <x v="1"/>
    <x v="1"/>
  </r>
  <r>
    <x v="21"/>
    <x v="0"/>
    <n v="0"/>
    <x v="0"/>
    <n v="151"/>
    <n v="1"/>
    <n v="0"/>
    <x v="0"/>
    <n v="40"/>
    <n v="1"/>
    <n v="0"/>
    <x v="1"/>
    <n v="257000"/>
    <n v="1"/>
    <n v="136"/>
    <n v="0"/>
    <n v="1"/>
    <x v="0"/>
    <n v="0"/>
    <n v="1"/>
    <x v="0"/>
    <n v="172"/>
    <x v="0"/>
    <x v="0"/>
    <x v="0"/>
  </r>
  <r>
    <x v="21"/>
    <x v="0"/>
    <n v="0"/>
    <x v="0"/>
    <n v="151"/>
    <n v="1"/>
    <n v="0"/>
    <x v="0"/>
    <n v="40"/>
    <n v="1"/>
    <n v="0"/>
    <x v="1"/>
    <n v="200000"/>
    <n v="1"/>
    <n v="136"/>
    <n v="0"/>
    <n v="1"/>
    <x v="1"/>
    <n v="0"/>
    <n v="1"/>
    <x v="0"/>
    <n v="172"/>
    <x v="0"/>
    <x v="0"/>
    <x v="0"/>
  </r>
  <r>
    <x v="21"/>
    <x v="0"/>
    <n v="0"/>
    <x v="0"/>
    <n v="151"/>
    <n v="1"/>
    <n v="0"/>
    <x v="0"/>
    <n v="40"/>
    <n v="1"/>
    <n v="0"/>
    <x v="1"/>
    <n v="202000"/>
    <n v="1"/>
    <n v="136"/>
    <n v="0"/>
    <n v="1"/>
    <x v="1"/>
    <n v="0"/>
    <n v="1"/>
    <x v="0"/>
    <n v="172"/>
    <x v="0"/>
    <x v="0"/>
    <x v="0"/>
  </r>
  <r>
    <x v="21"/>
    <x v="0"/>
    <n v="0"/>
    <x v="0"/>
    <n v="151"/>
    <n v="1"/>
    <n v="0"/>
    <x v="0"/>
    <n v="40"/>
    <n v="1"/>
    <n v="0"/>
    <x v="1"/>
    <n v="203000"/>
    <n v="1"/>
    <n v="136"/>
    <n v="0"/>
    <n v="1"/>
    <x v="1"/>
    <n v="0"/>
    <n v="1"/>
    <x v="0"/>
    <n v="172"/>
    <x v="0"/>
    <x v="0"/>
    <x v="0"/>
  </r>
  <r>
    <x v="21"/>
    <x v="0"/>
    <n v="0"/>
    <x v="0"/>
    <n v="151"/>
    <n v="1"/>
    <n v="0"/>
    <x v="0"/>
    <n v="40"/>
    <n v="1"/>
    <n v="0"/>
    <x v="1"/>
    <n v="203000"/>
    <n v="1"/>
    <n v="136"/>
    <n v="0"/>
    <n v="1"/>
    <x v="1"/>
    <n v="0"/>
    <n v="1"/>
    <x v="0"/>
    <n v="172"/>
    <x v="0"/>
    <x v="0"/>
    <x v="0"/>
  </r>
  <r>
    <x v="21"/>
    <x v="0"/>
    <n v="0"/>
    <x v="0"/>
    <n v="156"/>
    <n v="1"/>
    <n v="0"/>
    <x v="0"/>
    <n v="40"/>
    <n v="1"/>
    <n v="0"/>
    <x v="1"/>
    <n v="201000"/>
    <n v="1"/>
    <n v="136"/>
    <n v="0"/>
    <n v="1"/>
    <x v="1"/>
    <n v="0"/>
    <n v="1"/>
    <x v="0"/>
    <n v="172"/>
    <x v="0"/>
    <x v="0"/>
    <x v="0"/>
  </r>
  <r>
    <x v="21"/>
    <x v="0"/>
    <n v="0"/>
    <x v="0"/>
    <n v="151"/>
    <n v="1"/>
    <n v="0"/>
    <x v="0"/>
    <n v="50"/>
    <n v="1"/>
    <n v="0"/>
    <x v="1"/>
    <n v="454000"/>
    <n v="1.3"/>
    <n v="136"/>
    <n v="1"/>
    <n v="0"/>
    <x v="1"/>
    <n v="1"/>
    <n v="0"/>
    <x v="1"/>
    <n v="172"/>
    <x v="0"/>
    <x v="0"/>
    <x v="0"/>
  </r>
  <r>
    <x v="21"/>
    <x v="0"/>
    <n v="0"/>
    <x v="0"/>
    <n v="151"/>
    <n v="1"/>
    <n v="0"/>
    <x v="0"/>
    <n v="40"/>
    <n v="1"/>
    <n v="0"/>
    <x v="1"/>
    <n v="203000"/>
    <n v="1"/>
    <n v="136"/>
    <n v="0"/>
    <n v="1"/>
    <x v="0"/>
    <n v="0"/>
    <n v="1"/>
    <x v="0"/>
    <n v="172"/>
    <x v="0"/>
    <x v="0"/>
    <x v="0"/>
  </r>
  <r>
    <x v="21"/>
    <x v="0"/>
    <n v="0"/>
    <x v="0"/>
    <n v="151"/>
    <n v="1"/>
    <n v="0"/>
    <x v="0"/>
    <n v="40"/>
    <n v="1"/>
    <n v="0"/>
    <x v="1"/>
    <n v="297000"/>
    <n v="1"/>
    <n v="136"/>
    <n v="0"/>
    <n v="1"/>
    <x v="1"/>
    <n v="0"/>
    <n v="1"/>
    <x v="0"/>
    <n v="172"/>
    <x v="0"/>
    <x v="0"/>
    <x v="0"/>
  </r>
  <r>
    <x v="21"/>
    <x v="0"/>
    <n v="0"/>
    <x v="0"/>
    <n v="151"/>
    <n v="1"/>
    <n v="0"/>
    <x v="0"/>
    <n v="40"/>
    <n v="1"/>
    <n v="0"/>
    <x v="1"/>
    <n v="203000"/>
    <n v="1"/>
    <n v="136"/>
    <n v="0"/>
    <n v="1"/>
    <x v="1"/>
    <n v="0"/>
    <n v="1"/>
    <x v="0"/>
    <n v="172"/>
    <x v="0"/>
    <x v="0"/>
    <x v="0"/>
  </r>
  <r>
    <x v="21"/>
    <x v="0"/>
    <n v="0"/>
    <x v="0"/>
    <n v="151"/>
    <n v="1"/>
    <n v="0"/>
    <x v="0"/>
    <n v="40"/>
    <n v="1"/>
    <n v="0"/>
    <x v="1"/>
    <n v="257000"/>
    <n v="1"/>
    <n v="136"/>
    <n v="0"/>
    <n v="1"/>
    <x v="1"/>
    <n v="0"/>
    <n v="1"/>
    <x v="0"/>
    <n v="172"/>
    <x v="0"/>
    <x v="0"/>
    <x v="0"/>
  </r>
  <r>
    <x v="21"/>
    <x v="0"/>
    <n v="0"/>
    <x v="0"/>
    <n v="59"/>
    <n v="1"/>
    <n v="0"/>
    <x v="0"/>
    <n v="40"/>
    <n v="1"/>
    <n v="0"/>
    <x v="1"/>
    <n v="205000"/>
    <n v="1"/>
    <n v="136"/>
    <n v="0"/>
    <n v="1"/>
    <x v="1"/>
    <n v="0"/>
    <n v="1"/>
    <x v="0"/>
    <n v="172"/>
    <x v="0"/>
    <x v="0"/>
    <x v="0"/>
  </r>
  <r>
    <x v="21"/>
    <x v="0"/>
    <n v="0"/>
    <x v="0"/>
    <n v="737"/>
    <n v="1"/>
    <n v="0"/>
    <x v="0"/>
    <n v="40"/>
    <n v="1"/>
    <n v="0"/>
    <x v="1"/>
    <n v="201000"/>
    <n v="1"/>
    <n v="136"/>
    <n v="0"/>
    <n v="1"/>
    <x v="1"/>
    <n v="0"/>
    <n v="1"/>
    <x v="0"/>
    <n v="172"/>
    <x v="0"/>
    <x v="0"/>
    <x v="0"/>
  </r>
  <r>
    <x v="21"/>
    <x v="0"/>
    <n v="0"/>
    <x v="0"/>
    <n v="71"/>
    <n v="1"/>
    <n v="0"/>
    <x v="0"/>
    <n v="40"/>
    <n v="1"/>
    <n v="0"/>
    <x v="1"/>
    <n v="201000"/>
    <n v="1"/>
    <n v="136"/>
    <n v="0"/>
    <n v="1"/>
    <x v="1"/>
    <n v="0"/>
    <n v="1"/>
    <x v="0"/>
    <n v="172"/>
    <x v="0"/>
    <x v="0"/>
    <x v="0"/>
  </r>
  <r>
    <x v="21"/>
    <x v="0"/>
    <n v="0"/>
    <x v="0"/>
    <n v="151"/>
    <n v="1"/>
    <n v="0"/>
    <x v="0"/>
    <n v="40"/>
    <n v="1"/>
    <n v="0"/>
    <x v="1"/>
    <n v="205000"/>
    <n v="1"/>
    <n v="136"/>
    <n v="0"/>
    <n v="1"/>
    <x v="1"/>
    <n v="0"/>
    <n v="1"/>
    <x v="0"/>
    <n v="172"/>
    <x v="0"/>
    <x v="0"/>
    <x v="0"/>
  </r>
  <r>
    <x v="21"/>
    <x v="0"/>
    <n v="0"/>
    <x v="0"/>
    <n v="151"/>
    <n v="1"/>
    <n v="0"/>
    <x v="0"/>
    <n v="40"/>
    <n v="1"/>
    <n v="0"/>
    <x v="1"/>
    <n v="297000"/>
    <n v="1"/>
    <n v="136"/>
    <n v="0"/>
    <n v="1"/>
    <x v="1"/>
    <n v="0"/>
    <n v="1"/>
    <x v="0"/>
    <n v="172"/>
    <x v="0"/>
    <x v="0"/>
    <x v="0"/>
  </r>
  <r>
    <x v="21"/>
    <x v="0"/>
    <n v="0"/>
    <x v="0"/>
    <n v="151"/>
    <n v="1"/>
    <n v="0"/>
    <x v="0"/>
    <n v="40"/>
    <n v="1"/>
    <n v="0"/>
    <x v="1"/>
    <n v="201000"/>
    <n v="1"/>
    <n v="136"/>
    <n v="0"/>
    <n v="1"/>
    <x v="1"/>
    <n v="0"/>
    <n v="1"/>
    <x v="0"/>
    <n v="172"/>
    <x v="0"/>
    <x v="0"/>
    <x v="0"/>
  </r>
  <r>
    <x v="21"/>
    <x v="0"/>
    <n v="0"/>
    <x v="0"/>
    <n v="151"/>
    <n v="1"/>
    <n v="0"/>
    <x v="0"/>
    <n v="40"/>
    <n v="1"/>
    <n v="0"/>
    <x v="1"/>
    <n v="257000"/>
    <n v="1"/>
    <n v="136"/>
    <n v="0"/>
    <n v="1"/>
    <x v="1"/>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04"/>
    <n v="1"/>
    <n v="0"/>
    <x v="0"/>
    <n v="30"/>
    <n v="0"/>
    <n v="1"/>
    <x v="0"/>
    <n v="389000"/>
    <n v="1.5"/>
    <n v="136"/>
    <n v="1"/>
    <n v="0"/>
    <x v="1"/>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04"/>
    <n v="1"/>
    <n v="0"/>
    <x v="0"/>
    <n v="30"/>
    <n v="0"/>
    <n v="1"/>
    <x v="0"/>
    <n v="389000"/>
    <n v="1.5"/>
    <n v="136"/>
    <n v="1"/>
    <n v="0"/>
    <x v="0"/>
    <n v="0"/>
    <n v="1"/>
    <x v="0"/>
    <n v="171"/>
    <x v="1"/>
    <x v="1"/>
    <x v="1"/>
  </r>
  <r>
    <x v="21"/>
    <x v="0"/>
    <n v="0"/>
    <x v="0"/>
    <n v="151"/>
    <n v="1"/>
    <n v="0"/>
    <x v="0"/>
    <n v="40"/>
    <n v="1"/>
    <n v="0"/>
    <x v="1"/>
    <n v="201000"/>
    <n v="1"/>
    <n v="136"/>
    <n v="0"/>
    <n v="1"/>
    <x v="0"/>
    <n v="0"/>
    <n v="1"/>
    <x v="0"/>
    <n v="172"/>
    <x v="0"/>
    <x v="0"/>
    <x v="0"/>
  </r>
  <r>
    <x v="21"/>
    <x v="0"/>
    <n v="0"/>
    <x v="0"/>
    <n v="151"/>
    <n v="1"/>
    <n v="0"/>
    <x v="0"/>
    <n v="40"/>
    <n v="1"/>
    <n v="0"/>
    <x v="1"/>
    <n v="201000"/>
    <n v="1"/>
    <n v="136"/>
    <n v="0"/>
    <n v="1"/>
    <x v="1"/>
    <n v="0"/>
    <n v="1"/>
    <x v="0"/>
    <n v="172"/>
    <x v="0"/>
    <x v="0"/>
    <x v="0"/>
  </r>
  <r>
    <x v="22"/>
    <x v="1"/>
    <n v="1"/>
    <x v="1"/>
    <n v="248"/>
    <n v="1"/>
    <n v="0"/>
    <x v="0"/>
    <n v="25"/>
    <n v="1"/>
    <n v="0"/>
    <x v="1"/>
    <n v="194000"/>
    <n v="1.7"/>
    <n v="140"/>
    <n v="1"/>
    <n v="0"/>
    <x v="1"/>
    <n v="0"/>
    <n v="1"/>
    <x v="0"/>
    <n v="120"/>
    <x v="0"/>
    <x v="0"/>
    <x v="0"/>
  </r>
  <r>
    <x v="22"/>
    <x v="0"/>
    <n v="0"/>
    <x v="0"/>
    <n v="80"/>
    <n v="0"/>
    <n v="1"/>
    <x v="1"/>
    <n v="70"/>
    <n v="0"/>
    <n v="1"/>
    <x v="0"/>
    <n v="151000"/>
    <n v="9"/>
    <n v="137"/>
    <n v="0"/>
    <n v="1"/>
    <x v="0"/>
    <n v="0"/>
    <n v="1"/>
    <x v="0"/>
    <n v="213"/>
    <x v="1"/>
    <x v="1"/>
    <x v="1"/>
  </r>
  <r>
    <x v="22"/>
    <x v="0"/>
    <n v="0"/>
    <x v="0"/>
    <n v="84"/>
    <n v="0"/>
    <n v="1"/>
    <x v="1"/>
    <n v="30"/>
    <n v="1"/>
    <n v="0"/>
    <x v="1"/>
    <n v="127000"/>
    <n v="0.9"/>
    <n v="145"/>
    <n v="0"/>
    <n v="1"/>
    <x v="1"/>
    <n v="0"/>
    <n v="1"/>
    <x v="0"/>
    <n v="110"/>
    <x v="0"/>
    <x v="0"/>
    <x v="0"/>
  </r>
  <r>
    <x v="22"/>
    <x v="0"/>
    <n v="0"/>
    <x v="0"/>
    <n v="582"/>
    <n v="1"/>
    <n v="0"/>
    <x v="0"/>
    <n v="35"/>
    <n v="0"/>
    <n v="1"/>
    <x v="0"/>
    <n v="263358.03000000003"/>
    <n v="1.5"/>
    <n v="136"/>
    <n v="1"/>
    <n v="0"/>
    <x v="1"/>
    <n v="1"/>
    <n v="0"/>
    <x v="1"/>
    <n v="145"/>
    <x v="0"/>
    <x v="0"/>
    <x v="0"/>
  </r>
  <r>
    <x v="22"/>
    <x v="1"/>
    <n v="1"/>
    <x v="1"/>
    <n v="1380"/>
    <n v="0"/>
    <n v="1"/>
    <x v="1"/>
    <n v="30"/>
    <n v="1"/>
    <n v="0"/>
    <x v="1"/>
    <n v="267000"/>
    <n v="0.7"/>
    <n v="136"/>
    <n v="1"/>
    <n v="0"/>
    <x v="0"/>
    <n v="1"/>
    <n v="0"/>
    <x v="1"/>
    <n v="104"/>
    <x v="0"/>
    <x v="0"/>
    <x v="0"/>
  </r>
  <r>
    <x v="22"/>
    <x v="0"/>
    <n v="0"/>
    <x v="0"/>
    <n v="84"/>
    <n v="0"/>
    <n v="1"/>
    <x v="1"/>
    <n v="30"/>
    <n v="1"/>
    <n v="0"/>
    <x v="1"/>
    <n v="127000"/>
    <n v="0.9"/>
    <n v="145"/>
    <n v="0"/>
    <n v="1"/>
    <x v="0"/>
    <n v="0"/>
    <n v="1"/>
    <x v="0"/>
    <n v="110"/>
    <x v="0"/>
    <x v="0"/>
    <x v="0"/>
  </r>
  <r>
    <x v="22"/>
    <x v="0"/>
    <n v="0"/>
    <x v="0"/>
    <n v="582"/>
    <n v="1"/>
    <n v="0"/>
    <x v="0"/>
    <n v="35"/>
    <n v="0"/>
    <n v="1"/>
    <x v="0"/>
    <n v="263358.03000000003"/>
    <n v="1.5"/>
    <n v="136"/>
    <n v="1"/>
    <n v="0"/>
    <x v="1"/>
    <n v="1"/>
    <n v="0"/>
    <x v="1"/>
    <n v="145"/>
    <x v="0"/>
    <x v="0"/>
    <x v="0"/>
  </r>
  <r>
    <x v="22"/>
    <x v="0"/>
    <n v="0"/>
    <x v="0"/>
    <n v="84"/>
    <n v="0"/>
    <n v="1"/>
    <x v="1"/>
    <n v="40"/>
    <n v="1"/>
    <n v="0"/>
    <x v="1"/>
    <n v="229000"/>
    <n v="0.9"/>
    <n v="141"/>
    <n v="0"/>
    <n v="1"/>
    <x v="0"/>
    <n v="0"/>
    <n v="1"/>
    <x v="0"/>
    <n v="111"/>
    <x v="0"/>
    <x v="0"/>
    <x v="0"/>
  </r>
  <r>
    <x v="22"/>
    <x v="0"/>
    <n v="0"/>
    <x v="0"/>
    <n v="80"/>
    <n v="0"/>
    <n v="1"/>
    <x v="1"/>
    <n v="40"/>
    <n v="0"/>
    <n v="1"/>
    <x v="0"/>
    <n v="164000"/>
    <n v="1"/>
    <n v="139"/>
    <n v="0"/>
    <n v="1"/>
    <x v="1"/>
    <n v="0"/>
    <n v="1"/>
    <x v="0"/>
    <n v="213"/>
    <x v="0"/>
    <x v="0"/>
    <x v="0"/>
  </r>
  <r>
    <x v="22"/>
    <x v="1"/>
    <n v="1"/>
    <x v="1"/>
    <n v="1380"/>
    <n v="0"/>
    <n v="1"/>
    <x v="1"/>
    <n v="30"/>
    <n v="1"/>
    <n v="0"/>
    <x v="1"/>
    <n v="267000"/>
    <n v="0.7"/>
    <n v="136"/>
    <n v="1"/>
    <n v="0"/>
    <x v="1"/>
    <n v="1"/>
    <n v="0"/>
    <x v="1"/>
    <n v="104"/>
    <x v="0"/>
    <x v="0"/>
    <x v="0"/>
  </r>
  <r>
    <x v="22"/>
    <x v="1"/>
    <n v="1"/>
    <x v="1"/>
    <n v="248"/>
    <n v="0"/>
    <n v="1"/>
    <x v="1"/>
    <n v="30"/>
    <n v="1"/>
    <n v="0"/>
    <x v="1"/>
    <n v="123000"/>
    <n v="0.7"/>
    <n v="136"/>
    <n v="1"/>
    <n v="0"/>
    <x v="0"/>
    <n v="1"/>
    <n v="0"/>
    <x v="1"/>
    <n v="104"/>
    <x v="0"/>
    <x v="0"/>
    <x v="0"/>
  </r>
  <r>
    <x v="22"/>
    <x v="0"/>
    <n v="0"/>
    <x v="0"/>
    <n v="410"/>
    <n v="1"/>
    <n v="0"/>
    <x v="0"/>
    <n v="25"/>
    <n v="0"/>
    <n v="1"/>
    <x v="0"/>
    <n v="318000"/>
    <n v="1.2"/>
    <n v="137"/>
    <n v="0"/>
    <n v="1"/>
    <x v="0"/>
    <n v="0"/>
    <n v="1"/>
    <x v="0"/>
    <n v="213"/>
    <x v="0"/>
    <x v="0"/>
    <x v="0"/>
  </r>
  <r>
    <x v="22"/>
    <x v="0"/>
    <n v="0"/>
    <x v="0"/>
    <n v="84"/>
    <n v="0"/>
    <n v="1"/>
    <x v="1"/>
    <n v="40"/>
    <n v="1"/>
    <n v="0"/>
    <x v="1"/>
    <n v="229000"/>
    <n v="0.9"/>
    <n v="141"/>
    <n v="0"/>
    <n v="1"/>
    <x v="1"/>
    <n v="0"/>
    <n v="1"/>
    <x v="0"/>
    <n v="110"/>
    <x v="0"/>
    <x v="0"/>
    <x v="0"/>
  </r>
  <r>
    <x v="22"/>
    <x v="1"/>
    <n v="1"/>
    <x v="1"/>
    <n v="248"/>
    <n v="0"/>
    <n v="1"/>
    <x v="1"/>
    <n v="30"/>
    <n v="1"/>
    <n v="0"/>
    <x v="1"/>
    <n v="267000"/>
    <n v="0.7"/>
    <n v="136"/>
    <n v="1"/>
    <n v="0"/>
    <x v="1"/>
    <n v="1"/>
    <n v="0"/>
    <x v="1"/>
    <n v="104"/>
    <x v="0"/>
    <x v="0"/>
    <x v="0"/>
  </r>
  <r>
    <x v="22"/>
    <x v="1"/>
    <n v="1"/>
    <x v="1"/>
    <n v="248"/>
    <n v="0"/>
    <n v="1"/>
    <x v="1"/>
    <n v="30"/>
    <n v="1"/>
    <n v="0"/>
    <x v="1"/>
    <n v="267000"/>
    <n v="0.7"/>
    <n v="136"/>
    <n v="1"/>
    <n v="0"/>
    <x v="0"/>
    <n v="1"/>
    <n v="0"/>
    <x v="1"/>
    <n v="104"/>
    <x v="0"/>
    <x v="0"/>
    <x v="0"/>
  </r>
  <r>
    <x v="22"/>
    <x v="0"/>
    <n v="0"/>
    <x v="0"/>
    <n v="84"/>
    <n v="0"/>
    <n v="1"/>
    <x v="1"/>
    <n v="40"/>
    <n v="1"/>
    <n v="0"/>
    <x v="1"/>
    <n v="229000"/>
    <n v="0.9"/>
    <n v="141"/>
    <n v="0"/>
    <n v="1"/>
    <x v="0"/>
    <n v="0"/>
    <n v="1"/>
    <x v="0"/>
    <n v="110"/>
    <x v="0"/>
    <x v="0"/>
    <x v="0"/>
  </r>
  <r>
    <x v="22"/>
    <x v="0"/>
    <n v="0"/>
    <x v="0"/>
    <n v="80"/>
    <n v="1"/>
    <n v="0"/>
    <x v="0"/>
    <n v="38"/>
    <n v="0"/>
    <n v="1"/>
    <x v="0"/>
    <n v="282000"/>
    <n v="1.4"/>
    <n v="137"/>
    <n v="1"/>
    <n v="0"/>
    <x v="1"/>
    <n v="0"/>
    <n v="1"/>
    <x v="0"/>
    <n v="213"/>
    <x v="0"/>
    <x v="0"/>
    <x v="0"/>
  </r>
  <r>
    <x v="22"/>
    <x v="0"/>
    <n v="0"/>
    <x v="0"/>
    <n v="84"/>
    <n v="0"/>
    <n v="1"/>
    <x v="1"/>
    <n v="40"/>
    <n v="1"/>
    <n v="0"/>
    <x v="1"/>
    <n v="229000"/>
    <n v="0.9"/>
    <n v="141"/>
    <n v="0"/>
    <n v="1"/>
    <x v="0"/>
    <n v="0"/>
    <n v="1"/>
    <x v="0"/>
    <n v="110"/>
    <x v="0"/>
    <x v="0"/>
    <x v="0"/>
  </r>
  <r>
    <x v="22"/>
    <x v="1"/>
    <n v="1"/>
    <x v="1"/>
    <n v="248"/>
    <n v="0"/>
    <n v="1"/>
    <x v="1"/>
    <n v="30"/>
    <n v="1"/>
    <n v="0"/>
    <x v="1"/>
    <n v="267000"/>
    <n v="0.7"/>
    <n v="136"/>
    <n v="1"/>
    <n v="0"/>
    <x v="1"/>
    <n v="1"/>
    <n v="0"/>
    <x v="1"/>
    <n v="104"/>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1"/>
    <n v="1"/>
    <x v="1"/>
    <n v="248"/>
    <n v="0"/>
    <n v="1"/>
    <x v="1"/>
    <n v="30"/>
    <n v="1"/>
    <n v="0"/>
    <x v="1"/>
    <n v="267000"/>
    <n v="0.7"/>
    <n v="136"/>
    <n v="1"/>
    <n v="0"/>
    <x v="1"/>
    <n v="1"/>
    <n v="0"/>
    <x v="1"/>
    <n v="104"/>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1"/>
    <n v="1"/>
    <x v="1"/>
    <n v="582"/>
    <n v="1"/>
    <n v="0"/>
    <x v="0"/>
    <n v="38"/>
    <n v="0"/>
    <n v="1"/>
    <x v="0"/>
    <n v="147000"/>
    <n v="1.2"/>
    <n v="141"/>
    <n v="1"/>
    <n v="0"/>
    <x v="1"/>
    <n v="0"/>
    <n v="1"/>
    <x v="0"/>
    <n v="237"/>
    <x v="0"/>
    <x v="0"/>
    <x v="0"/>
  </r>
  <r>
    <x v="22"/>
    <x v="0"/>
    <n v="0"/>
    <x v="0"/>
    <n v="80"/>
    <n v="1"/>
    <n v="0"/>
    <x v="0"/>
    <n v="38"/>
    <n v="0"/>
    <n v="1"/>
    <x v="0"/>
    <n v="282000"/>
    <n v="1.4"/>
    <n v="137"/>
    <n v="1"/>
    <n v="0"/>
    <x v="0"/>
    <n v="0"/>
    <n v="1"/>
    <x v="0"/>
    <n v="213"/>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2"/>
    <x v="0"/>
    <n v="0"/>
    <x v="0"/>
    <n v="84"/>
    <n v="0"/>
    <n v="1"/>
    <x v="1"/>
    <n v="40"/>
    <n v="1"/>
    <n v="0"/>
    <x v="1"/>
    <n v="229000"/>
    <n v="0.9"/>
    <n v="141"/>
    <n v="0"/>
    <n v="1"/>
    <x v="1"/>
    <n v="0"/>
    <n v="1"/>
    <x v="0"/>
    <n v="110"/>
    <x v="0"/>
    <x v="0"/>
    <x v="0"/>
  </r>
  <r>
    <x v="22"/>
    <x v="0"/>
    <n v="0"/>
    <x v="0"/>
    <n v="80"/>
    <n v="1"/>
    <n v="0"/>
    <x v="0"/>
    <n v="38"/>
    <n v="0"/>
    <n v="1"/>
    <x v="0"/>
    <n v="282000"/>
    <n v="1.4"/>
    <n v="137"/>
    <n v="1"/>
    <n v="0"/>
    <x v="1"/>
    <n v="0"/>
    <n v="1"/>
    <x v="0"/>
    <n v="213"/>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1"/>
    <n v="1"/>
    <x v="1"/>
    <n v="248"/>
    <n v="0"/>
    <n v="1"/>
    <x v="1"/>
    <n v="30"/>
    <n v="1"/>
    <n v="0"/>
    <x v="1"/>
    <n v="267000"/>
    <n v="0.7"/>
    <n v="136"/>
    <n v="1"/>
    <n v="0"/>
    <x v="0"/>
    <n v="1"/>
    <n v="0"/>
    <x v="1"/>
    <n v="104"/>
    <x v="0"/>
    <x v="0"/>
    <x v="0"/>
  </r>
  <r>
    <x v="22"/>
    <x v="1"/>
    <n v="1"/>
    <x v="1"/>
    <n v="248"/>
    <n v="0"/>
    <n v="1"/>
    <x v="1"/>
    <n v="30"/>
    <n v="1"/>
    <n v="0"/>
    <x v="1"/>
    <n v="267000"/>
    <n v="0.7"/>
    <n v="136"/>
    <n v="1"/>
    <n v="0"/>
    <x v="0"/>
    <n v="1"/>
    <n v="0"/>
    <x v="1"/>
    <n v="104"/>
    <x v="0"/>
    <x v="0"/>
    <x v="0"/>
  </r>
  <r>
    <x v="22"/>
    <x v="1"/>
    <n v="1"/>
    <x v="1"/>
    <n v="582"/>
    <n v="1"/>
    <n v="0"/>
    <x v="0"/>
    <n v="38"/>
    <n v="0"/>
    <n v="1"/>
    <x v="0"/>
    <n v="147000"/>
    <n v="1.2"/>
    <n v="141"/>
    <n v="1"/>
    <n v="0"/>
    <x v="0"/>
    <n v="0"/>
    <n v="1"/>
    <x v="0"/>
    <n v="237"/>
    <x v="0"/>
    <x v="0"/>
    <x v="0"/>
  </r>
  <r>
    <x v="22"/>
    <x v="0"/>
    <n v="0"/>
    <x v="0"/>
    <n v="80"/>
    <n v="1"/>
    <n v="0"/>
    <x v="0"/>
    <n v="38"/>
    <n v="0"/>
    <n v="1"/>
    <x v="0"/>
    <n v="282000"/>
    <n v="1.4"/>
    <n v="137"/>
    <n v="1"/>
    <n v="0"/>
    <x v="0"/>
    <n v="0"/>
    <n v="1"/>
    <x v="0"/>
    <n v="213"/>
    <x v="0"/>
    <x v="0"/>
    <x v="0"/>
  </r>
  <r>
    <x v="22"/>
    <x v="1"/>
    <n v="1"/>
    <x v="1"/>
    <n v="248"/>
    <n v="0"/>
    <n v="1"/>
    <x v="1"/>
    <n v="30"/>
    <n v="1"/>
    <n v="0"/>
    <x v="1"/>
    <n v="267000"/>
    <n v="0.7"/>
    <n v="136"/>
    <n v="1"/>
    <n v="0"/>
    <x v="0"/>
    <n v="1"/>
    <n v="0"/>
    <x v="1"/>
    <n v="104"/>
    <x v="0"/>
    <x v="0"/>
    <x v="0"/>
  </r>
  <r>
    <x v="22"/>
    <x v="0"/>
    <n v="0"/>
    <x v="0"/>
    <n v="80"/>
    <n v="1"/>
    <n v="0"/>
    <x v="0"/>
    <n v="38"/>
    <n v="0"/>
    <n v="1"/>
    <x v="0"/>
    <n v="282000"/>
    <n v="1.4"/>
    <n v="137"/>
    <n v="1"/>
    <n v="0"/>
    <x v="0"/>
    <n v="0"/>
    <n v="1"/>
    <x v="0"/>
    <n v="213"/>
    <x v="0"/>
    <x v="0"/>
    <x v="0"/>
  </r>
  <r>
    <x v="22"/>
    <x v="0"/>
    <n v="0"/>
    <x v="0"/>
    <n v="84"/>
    <n v="0"/>
    <n v="1"/>
    <x v="1"/>
    <n v="40"/>
    <n v="1"/>
    <n v="0"/>
    <x v="1"/>
    <n v="229000"/>
    <n v="0.9"/>
    <n v="141"/>
    <n v="0"/>
    <n v="1"/>
    <x v="0"/>
    <n v="0"/>
    <n v="1"/>
    <x v="0"/>
    <n v="110"/>
    <x v="0"/>
    <x v="0"/>
    <x v="0"/>
  </r>
  <r>
    <x v="22"/>
    <x v="1"/>
    <n v="1"/>
    <x v="1"/>
    <n v="248"/>
    <n v="0"/>
    <n v="1"/>
    <x v="1"/>
    <n v="30"/>
    <n v="1"/>
    <n v="0"/>
    <x v="1"/>
    <n v="267000"/>
    <n v="0.7"/>
    <n v="136"/>
    <n v="1"/>
    <n v="0"/>
    <x v="1"/>
    <n v="1"/>
    <n v="0"/>
    <x v="1"/>
    <n v="104"/>
    <x v="0"/>
    <x v="0"/>
    <x v="0"/>
  </r>
  <r>
    <x v="22"/>
    <x v="0"/>
    <n v="0"/>
    <x v="0"/>
    <n v="80"/>
    <n v="1"/>
    <n v="0"/>
    <x v="0"/>
    <n v="38"/>
    <n v="0"/>
    <n v="1"/>
    <x v="0"/>
    <n v="282000"/>
    <n v="1.4"/>
    <n v="137"/>
    <n v="1"/>
    <n v="0"/>
    <x v="0"/>
    <n v="0"/>
    <n v="1"/>
    <x v="0"/>
    <n v="213"/>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1"/>
    <n v="1"/>
    <x v="1"/>
    <n v="582"/>
    <n v="1"/>
    <n v="0"/>
    <x v="0"/>
    <n v="38"/>
    <n v="0"/>
    <n v="1"/>
    <x v="0"/>
    <n v="147000"/>
    <n v="1.2"/>
    <n v="141"/>
    <n v="1"/>
    <n v="0"/>
    <x v="1"/>
    <n v="0"/>
    <n v="1"/>
    <x v="0"/>
    <n v="237"/>
    <x v="0"/>
    <x v="0"/>
    <x v="0"/>
  </r>
  <r>
    <x v="22"/>
    <x v="1"/>
    <n v="1"/>
    <x v="1"/>
    <n v="582"/>
    <n v="1"/>
    <n v="0"/>
    <x v="0"/>
    <n v="38"/>
    <n v="0"/>
    <n v="1"/>
    <x v="0"/>
    <n v="147000"/>
    <n v="1.2"/>
    <n v="141"/>
    <n v="1"/>
    <n v="0"/>
    <x v="0"/>
    <n v="0"/>
    <n v="1"/>
    <x v="0"/>
    <n v="237"/>
    <x v="0"/>
    <x v="0"/>
    <x v="0"/>
  </r>
  <r>
    <x v="22"/>
    <x v="0"/>
    <n v="0"/>
    <x v="0"/>
    <n v="84"/>
    <n v="0"/>
    <n v="1"/>
    <x v="1"/>
    <n v="40"/>
    <n v="1"/>
    <n v="0"/>
    <x v="1"/>
    <n v="229000"/>
    <n v="0.9"/>
    <n v="141"/>
    <n v="0"/>
    <n v="1"/>
    <x v="0"/>
    <n v="0"/>
    <n v="1"/>
    <x v="0"/>
    <n v="110"/>
    <x v="0"/>
    <x v="0"/>
    <x v="0"/>
  </r>
  <r>
    <x v="22"/>
    <x v="0"/>
    <n v="0"/>
    <x v="0"/>
    <n v="84"/>
    <n v="0"/>
    <n v="1"/>
    <x v="1"/>
    <n v="40"/>
    <n v="1"/>
    <n v="0"/>
    <x v="1"/>
    <n v="229000"/>
    <n v="0.9"/>
    <n v="141"/>
    <n v="0"/>
    <n v="1"/>
    <x v="1"/>
    <n v="0"/>
    <n v="1"/>
    <x v="0"/>
    <n v="110"/>
    <x v="0"/>
    <x v="0"/>
    <x v="0"/>
  </r>
  <r>
    <x v="23"/>
    <x v="1"/>
    <n v="1"/>
    <x v="1"/>
    <n v="91"/>
    <n v="0"/>
    <n v="1"/>
    <x v="1"/>
    <n v="30"/>
    <n v="1"/>
    <n v="0"/>
    <x v="1"/>
    <n v="136000"/>
    <n v="1.1000000000000001"/>
    <n v="137"/>
    <n v="1"/>
    <n v="0"/>
    <x v="1"/>
    <n v="0"/>
    <n v="1"/>
    <x v="0"/>
    <n v="11"/>
    <x v="1"/>
    <x v="1"/>
    <x v="1"/>
  </r>
  <r>
    <x v="23"/>
    <x v="1"/>
    <n v="1"/>
    <x v="1"/>
    <n v="521"/>
    <n v="1"/>
    <n v="0"/>
    <x v="0"/>
    <n v="60"/>
    <n v="1"/>
    <n v="0"/>
    <x v="1"/>
    <n v="244000"/>
    <n v="0.9"/>
    <n v="139"/>
    <n v="1"/>
    <n v="0"/>
    <x v="0"/>
    <n v="0"/>
    <n v="1"/>
    <x v="0"/>
    <n v="117"/>
    <x v="0"/>
    <x v="0"/>
    <x v="0"/>
  </r>
  <r>
    <x v="23"/>
    <x v="1"/>
    <n v="1"/>
    <x v="1"/>
    <n v="66"/>
    <n v="1"/>
    <n v="0"/>
    <x v="0"/>
    <n v="35"/>
    <n v="0"/>
    <n v="1"/>
    <x v="0"/>
    <n v="221000"/>
    <n v="1"/>
    <n v="136"/>
    <n v="0"/>
    <n v="1"/>
    <x v="0"/>
    <n v="0"/>
    <n v="1"/>
    <x v="0"/>
    <n v="108"/>
    <x v="0"/>
    <x v="0"/>
    <x v="0"/>
  </r>
  <r>
    <x v="23"/>
    <x v="0"/>
    <n v="0"/>
    <x v="0"/>
    <n v="577"/>
    <n v="1"/>
    <n v="0"/>
    <x v="0"/>
    <n v="35"/>
    <n v="0"/>
    <n v="1"/>
    <x v="0"/>
    <n v="221000"/>
    <n v="1"/>
    <n v="136"/>
    <n v="0"/>
    <n v="1"/>
    <x v="1"/>
    <n v="0"/>
    <n v="1"/>
    <x v="0"/>
    <n v="108"/>
    <x v="0"/>
    <x v="0"/>
    <x v="0"/>
  </r>
  <r>
    <x v="23"/>
    <x v="1"/>
    <n v="1"/>
    <x v="1"/>
    <n v="91"/>
    <n v="1"/>
    <n v="0"/>
    <x v="0"/>
    <n v="60"/>
    <n v="1"/>
    <n v="0"/>
    <x v="1"/>
    <n v="244000"/>
    <n v="0.9"/>
    <n v="139"/>
    <n v="1"/>
    <n v="0"/>
    <x v="1"/>
    <n v="0"/>
    <n v="1"/>
    <x v="0"/>
    <n v="117"/>
    <x v="0"/>
    <x v="0"/>
    <x v="0"/>
  </r>
  <r>
    <x v="23"/>
    <x v="1"/>
    <n v="1"/>
    <x v="1"/>
    <n v="231"/>
    <n v="1"/>
    <n v="0"/>
    <x v="0"/>
    <n v="25"/>
    <n v="1"/>
    <n v="0"/>
    <x v="1"/>
    <n v="70000"/>
    <n v="0.9"/>
    <n v="140"/>
    <n v="1"/>
    <n v="0"/>
    <x v="0"/>
    <n v="0"/>
    <n v="1"/>
    <x v="0"/>
    <n v="10"/>
    <x v="1"/>
    <x v="1"/>
    <x v="1"/>
  </r>
  <r>
    <x v="23"/>
    <x v="1"/>
    <n v="1"/>
    <x v="1"/>
    <n v="231"/>
    <n v="1"/>
    <n v="0"/>
    <x v="0"/>
    <n v="60"/>
    <n v="1"/>
    <n v="0"/>
    <x v="1"/>
    <n v="244000"/>
    <n v="0.9"/>
    <n v="139"/>
    <n v="1"/>
    <n v="0"/>
    <x v="0"/>
    <n v="0"/>
    <n v="1"/>
    <x v="0"/>
    <n v="117"/>
    <x v="0"/>
    <x v="0"/>
    <x v="0"/>
  </r>
  <r>
    <x v="23"/>
    <x v="0"/>
    <n v="0"/>
    <x v="0"/>
    <n v="379"/>
    <n v="0"/>
    <n v="1"/>
    <x v="1"/>
    <n v="25"/>
    <n v="0"/>
    <n v="1"/>
    <x v="0"/>
    <n v="305000"/>
    <n v="2.1"/>
    <n v="130"/>
    <n v="1"/>
    <n v="0"/>
    <x v="0"/>
    <n v="0"/>
    <n v="1"/>
    <x v="0"/>
    <n v="108"/>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1"/>
    <n v="1"/>
    <x v="1"/>
    <n v="30"/>
    <n v="1"/>
    <n v="0"/>
    <x v="0"/>
    <n v="60"/>
    <n v="1"/>
    <n v="0"/>
    <x v="1"/>
    <n v="244000"/>
    <n v="0.9"/>
    <n v="139"/>
    <n v="1"/>
    <n v="0"/>
    <x v="0"/>
    <n v="0"/>
    <n v="1"/>
    <x v="0"/>
    <n v="117"/>
    <x v="0"/>
    <x v="0"/>
    <x v="0"/>
  </r>
  <r>
    <x v="23"/>
    <x v="1"/>
    <n v="1"/>
    <x v="1"/>
    <n v="30"/>
    <n v="1"/>
    <n v="0"/>
    <x v="0"/>
    <n v="60"/>
    <n v="1"/>
    <n v="0"/>
    <x v="1"/>
    <n v="244000"/>
    <n v="0.9"/>
    <n v="139"/>
    <n v="1"/>
    <n v="0"/>
    <x v="0"/>
    <n v="0"/>
    <n v="1"/>
    <x v="0"/>
    <n v="117"/>
    <x v="0"/>
    <x v="0"/>
    <x v="0"/>
  </r>
  <r>
    <x v="23"/>
    <x v="1"/>
    <n v="1"/>
    <x v="1"/>
    <n v="231"/>
    <n v="0"/>
    <n v="1"/>
    <x v="1"/>
    <n v="25"/>
    <n v="1"/>
    <n v="0"/>
    <x v="1"/>
    <n v="253000"/>
    <n v="0.9"/>
    <n v="140"/>
    <n v="1"/>
    <n v="0"/>
    <x v="0"/>
    <n v="1"/>
    <n v="0"/>
    <x v="1"/>
    <n v="10"/>
    <x v="1"/>
    <x v="1"/>
    <x v="1"/>
  </r>
  <r>
    <x v="23"/>
    <x v="1"/>
    <n v="1"/>
    <x v="1"/>
    <n v="281"/>
    <n v="1"/>
    <n v="0"/>
    <x v="0"/>
    <n v="35"/>
    <n v="0"/>
    <n v="1"/>
    <x v="0"/>
    <n v="221000"/>
    <n v="1"/>
    <n v="136"/>
    <n v="0"/>
    <n v="1"/>
    <x v="0"/>
    <n v="0"/>
    <n v="1"/>
    <x v="0"/>
    <n v="108"/>
    <x v="0"/>
    <x v="0"/>
    <x v="0"/>
  </r>
  <r>
    <x v="23"/>
    <x v="1"/>
    <n v="1"/>
    <x v="1"/>
    <n v="231"/>
    <n v="0"/>
    <n v="1"/>
    <x v="1"/>
    <n v="25"/>
    <n v="1"/>
    <n v="0"/>
    <x v="1"/>
    <n v="253000"/>
    <n v="0.9"/>
    <n v="140"/>
    <n v="1"/>
    <n v="0"/>
    <x v="1"/>
    <n v="1"/>
    <n v="0"/>
    <x v="1"/>
    <n v="10"/>
    <x v="1"/>
    <x v="1"/>
    <x v="1"/>
  </r>
  <r>
    <x v="23"/>
    <x v="0"/>
    <n v="0"/>
    <x v="0"/>
    <n v="655"/>
    <n v="0"/>
    <n v="1"/>
    <x v="1"/>
    <n v="40"/>
    <n v="0"/>
    <n v="1"/>
    <x v="0"/>
    <n v="283000"/>
    <n v="0.7"/>
    <n v="133"/>
    <n v="0"/>
    <n v="1"/>
    <x v="0"/>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30"/>
    <n v="1"/>
    <n v="0"/>
    <x v="0"/>
    <n v="60"/>
    <n v="1"/>
    <n v="0"/>
    <x v="1"/>
    <n v="244000"/>
    <n v="0.9"/>
    <n v="139"/>
    <n v="1"/>
    <n v="0"/>
    <x v="0"/>
    <n v="0"/>
    <n v="1"/>
    <x v="0"/>
    <n v="117"/>
    <x v="0"/>
    <x v="0"/>
    <x v="0"/>
  </r>
  <r>
    <x v="23"/>
    <x v="1"/>
    <n v="1"/>
    <x v="1"/>
    <n v="231"/>
    <n v="1"/>
    <n v="0"/>
    <x v="0"/>
    <n v="60"/>
    <n v="1"/>
    <n v="0"/>
    <x v="1"/>
    <n v="244000"/>
    <n v="0.9"/>
    <n v="139"/>
    <n v="1"/>
    <n v="0"/>
    <x v="0"/>
    <n v="0"/>
    <n v="1"/>
    <x v="0"/>
    <n v="117"/>
    <x v="0"/>
    <x v="0"/>
    <x v="0"/>
  </r>
  <r>
    <x v="23"/>
    <x v="0"/>
    <n v="0"/>
    <x v="0"/>
    <n v="655"/>
    <n v="0"/>
    <n v="1"/>
    <x v="1"/>
    <n v="40"/>
    <n v="0"/>
    <n v="1"/>
    <x v="0"/>
    <n v="283000"/>
    <n v="0.7"/>
    <n v="133"/>
    <n v="0"/>
    <n v="1"/>
    <x v="0"/>
    <n v="0"/>
    <n v="1"/>
    <x v="0"/>
    <n v="233"/>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0"/>
    <n v="0"/>
    <x v="0"/>
    <n v="655"/>
    <n v="0"/>
    <n v="1"/>
    <x v="1"/>
    <n v="40"/>
    <n v="0"/>
    <n v="1"/>
    <x v="0"/>
    <n v="283000"/>
    <n v="0.7"/>
    <n v="133"/>
    <n v="0"/>
    <n v="1"/>
    <x v="0"/>
    <n v="0"/>
    <n v="1"/>
    <x v="0"/>
    <n v="233"/>
    <x v="0"/>
    <x v="0"/>
    <x v="0"/>
  </r>
  <r>
    <x v="23"/>
    <x v="0"/>
    <n v="0"/>
    <x v="0"/>
    <n v="655"/>
    <n v="0"/>
    <n v="1"/>
    <x v="1"/>
    <n v="40"/>
    <n v="0"/>
    <n v="1"/>
    <x v="0"/>
    <n v="283000"/>
    <n v="0.7"/>
    <n v="133"/>
    <n v="0"/>
    <n v="1"/>
    <x v="1"/>
    <n v="0"/>
    <n v="1"/>
    <x v="0"/>
    <n v="233"/>
    <x v="0"/>
    <x v="0"/>
    <x v="0"/>
  </r>
  <r>
    <x v="23"/>
    <x v="1"/>
    <n v="1"/>
    <x v="1"/>
    <n v="231"/>
    <n v="0"/>
    <n v="1"/>
    <x v="1"/>
    <n v="25"/>
    <n v="1"/>
    <n v="0"/>
    <x v="1"/>
    <n v="253000"/>
    <n v="0.9"/>
    <n v="140"/>
    <n v="1"/>
    <n v="0"/>
    <x v="1"/>
    <n v="1"/>
    <n v="0"/>
    <x v="1"/>
    <n v="10"/>
    <x v="1"/>
    <x v="1"/>
    <x v="1"/>
  </r>
  <r>
    <x v="23"/>
    <x v="1"/>
    <n v="1"/>
    <x v="1"/>
    <n v="231"/>
    <n v="0"/>
    <n v="1"/>
    <x v="1"/>
    <n v="25"/>
    <n v="1"/>
    <n v="0"/>
    <x v="1"/>
    <n v="253000"/>
    <n v="0.9"/>
    <n v="140"/>
    <n v="1"/>
    <n v="0"/>
    <x v="0"/>
    <n v="1"/>
    <n v="0"/>
    <x v="1"/>
    <n v="10"/>
    <x v="1"/>
    <x v="1"/>
    <x v="1"/>
  </r>
  <r>
    <x v="23"/>
    <x v="0"/>
    <n v="0"/>
    <x v="0"/>
    <n v="655"/>
    <n v="0"/>
    <n v="1"/>
    <x v="1"/>
    <n v="40"/>
    <n v="0"/>
    <n v="1"/>
    <x v="0"/>
    <n v="283000"/>
    <n v="0.7"/>
    <n v="133"/>
    <n v="0"/>
    <n v="1"/>
    <x v="0"/>
    <n v="0"/>
    <n v="1"/>
    <x v="0"/>
    <n v="233"/>
    <x v="0"/>
    <x v="0"/>
    <x v="0"/>
  </r>
  <r>
    <x v="23"/>
    <x v="1"/>
    <n v="1"/>
    <x v="1"/>
    <n v="231"/>
    <n v="0"/>
    <n v="1"/>
    <x v="1"/>
    <n v="25"/>
    <n v="1"/>
    <n v="0"/>
    <x v="1"/>
    <n v="253000"/>
    <n v="0.9"/>
    <n v="140"/>
    <n v="1"/>
    <n v="0"/>
    <x v="1"/>
    <n v="1"/>
    <n v="0"/>
    <x v="1"/>
    <n v="10"/>
    <x v="1"/>
    <x v="1"/>
    <x v="1"/>
  </r>
  <r>
    <x v="23"/>
    <x v="1"/>
    <n v="1"/>
    <x v="1"/>
    <n v="30"/>
    <n v="1"/>
    <n v="0"/>
    <x v="0"/>
    <n v="60"/>
    <n v="1"/>
    <n v="0"/>
    <x v="1"/>
    <n v="244000"/>
    <n v="0.9"/>
    <n v="139"/>
    <n v="1"/>
    <n v="0"/>
    <x v="0"/>
    <n v="0"/>
    <n v="1"/>
    <x v="0"/>
    <n v="117"/>
    <x v="0"/>
    <x v="0"/>
    <x v="0"/>
  </r>
  <r>
    <x v="23"/>
    <x v="0"/>
    <n v="0"/>
    <x v="0"/>
    <n v="655"/>
    <n v="0"/>
    <n v="1"/>
    <x v="1"/>
    <n v="40"/>
    <n v="0"/>
    <n v="1"/>
    <x v="0"/>
    <n v="283000"/>
    <n v="0.7"/>
    <n v="133"/>
    <n v="0"/>
    <n v="1"/>
    <x v="0"/>
    <n v="0"/>
    <n v="1"/>
    <x v="0"/>
    <n v="233"/>
    <x v="0"/>
    <x v="0"/>
    <x v="0"/>
  </r>
  <r>
    <x v="23"/>
    <x v="1"/>
    <n v="1"/>
    <x v="1"/>
    <n v="231"/>
    <n v="0"/>
    <n v="1"/>
    <x v="1"/>
    <n v="25"/>
    <n v="1"/>
    <n v="0"/>
    <x v="1"/>
    <n v="253000"/>
    <n v="0.9"/>
    <n v="140"/>
    <n v="1"/>
    <n v="0"/>
    <x v="1"/>
    <n v="1"/>
    <n v="0"/>
    <x v="1"/>
    <n v="10"/>
    <x v="1"/>
    <x v="1"/>
    <x v="1"/>
  </r>
  <r>
    <x v="23"/>
    <x v="1"/>
    <n v="1"/>
    <x v="1"/>
    <n v="281"/>
    <n v="1"/>
    <n v="0"/>
    <x v="0"/>
    <n v="35"/>
    <n v="0"/>
    <n v="1"/>
    <x v="0"/>
    <n v="221000"/>
    <n v="1"/>
    <n v="136"/>
    <n v="0"/>
    <n v="1"/>
    <x v="0"/>
    <n v="0"/>
    <n v="1"/>
    <x v="0"/>
    <n v="108"/>
    <x v="0"/>
    <x v="0"/>
    <x v="0"/>
  </r>
  <r>
    <x v="23"/>
    <x v="1"/>
    <n v="1"/>
    <x v="1"/>
    <n v="281"/>
    <n v="1"/>
    <n v="0"/>
    <x v="0"/>
    <n v="35"/>
    <n v="0"/>
    <n v="1"/>
    <x v="0"/>
    <n v="221000"/>
    <n v="1"/>
    <n v="136"/>
    <n v="0"/>
    <n v="1"/>
    <x v="1"/>
    <n v="0"/>
    <n v="1"/>
    <x v="0"/>
    <n v="108"/>
    <x v="0"/>
    <x v="0"/>
    <x v="0"/>
  </r>
  <r>
    <x v="23"/>
    <x v="1"/>
    <n v="1"/>
    <x v="1"/>
    <n v="61"/>
    <n v="1"/>
    <n v="0"/>
    <x v="0"/>
    <n v="38"/>
    <n v="1"/>
    <n v="0"/>
    <x v="1"/>
    <n v="155000"/>
    <n v="1.1000000000000001"/>
    <n v="143"/>
    <n v="1"/>
    <n v="0"/>
    <x v="1"/>
    <n v="1"/>
    <n v="0"/>
    <x v="1"/>
    <n v="270"/>
    <x v="0"/>
    <x v="0"/>
    <x v="0"/>
  </r>
  <r>
    <x v="23"/>
    <x v="1"/>
    <n v="1"/>
    <x v="1"/>
    <n v="281"/>
    <n v="1"/>
    <n v="0"/>
    <x v="0"/>
    <n v="35"/>
    <n v="0"/>
    <n v="1"/>
    <x v="0"/>
    <n v="221000"/>
    <n v="1"/>
    <n v="136"/>
    <n v="0"/>
    <n v="1"/>
    <x v="0"/>
    <n v="0"/>
    <n v="1"/>
    <x v="0"/>
    <n v="108"/>
    <x v="0"/>
    <x v="0"/>
    <x v="0"/>
  </r>
  <r>
    <x v="23"/>
    <x v="1"/>
    <n v="1"/>
    <x v="1"/>
    <n v="61"/>
    <n v="1"/>
    <n v="0"/>
    <x v="0"/>
    <n v="38"/>
    <n v="1"/>
    <n v="0"/>
    <x v="1"/>
    <n v="155000"/>
    <n v="1.1000000000000001"/>
    <n v="143"/>
    <n v="1"/>
    <n v="0"/>
    <x v="1"/>
    <n v="1"/>
    <n v="0"/>
    <x v="1"/>
    <n v="270"/>
    <x v="0"/>
    <x v="0"/>
    <x v="0"/>
  </r>
  <r>
    <x v="23"/>
    <x v="1"/>
    <n v="1"/>
    <x v="1"/>
    <n v="281"/>
    <n v="1"/>
    <n v="0"/>
    <x v="0"/>
    <n v="35"/>
    <n v="0"/>
    <n v="1"/>
    <x v="0"/>
    <n v="221000"/>
    <n v="1"/>
    <n v="136"/>
    <n v="0"/>
    <n v="1"/>
    <x v="0"/>
    <n v="0"/>
    <n v="1"/>
    <x v="0"/>
    <n v="108"/>
    <x v="0"/>
    <x v="0"/>
    <x v="0"/>
  </r>
  <r>
    <x v="23"/>
    <x v="1"/>
    <n v="1"/>
    <x v="1"/>
    <n v="30"/>
    <n v="1"/>
    <n v="0"/>
    <x v="0"/>
    <n v="60"/>
    <n v="1"/>
    <n v="0"/>
    <x v="1"/>
    <n v="244000"/>
    <n v="0.9"/>
    <n v="139"/>
    <n v="1"/>
    <n v="0"/>
    <x v="1"/>
    <n v="0"/>
    <n v="1"/>
    <x v="0"/>
    <n v="117"/>
    <x v="0"/>
    <x v="0"/>
    <x v="0"/>
  </r>
  <r>
    <x v="23"/>
    <x v="1"/>
    <n v="1"/>
    <x v="1"/>
    <n v="231"/>
    <n v="0"/>
    <n v="1"/>
    <x v="1"/>
    <n v="25"/>
    <n v="1"/>
    <n v="0"/>
    <x v="1"/>
    <n v="253000"/>
    <n v="0.9"/>
    <n v="140"/>
    <n v="1"/>
    <n v="0"/>
    <x v="0"/>
    <n v="1"/>
    <n v="0"/>
    <x v="1"/>
    <n v="10"/>
    <x v="1"/>
    <x v="1"/>
    <x v="1"/>
  </r>
  <r>
    <x v="23"/>
    <x v="0"/>
    <n v="0"/>
    <x v="0"/>
    <n v="655"/>
    <n v="0"/>
    <n v="1"/>
    <x v="1"/>
    <n v="40"/>
    <n v="0"/>
    <n v="1"/>
    <x v="0"/>
    <n v="283000"/>
    <n v="0.7"/>
    <n v="133"/>
    <n v="0"/>
    <n v="1"/>
    <x v="0"/>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0"/>
    <n v="0"/>
    <x v="0"/>
    <n v="655"/>
    <n v="0"/>
    <n v="1"/>
    <x v="1"/>
    <n v="40"/>
    <n v="0"/>
    <n v="1"/>
    <x v="0"/>
    <n v="283000"/>
    <n v="0.7"/>
    <n v="133"/>
    <n v="0"/>
    <n v="1"/>
    <x v="0"/>
    <n v="0"/>
    <n v="1"/>
    <x v="0"/>
    <n v="233"/>
    <x v="0"/>
    <x v="0"/>
    <x v="0"/>
  </r>
  <r>
    <x v="23"/>
    <x v="1"/>
    <n v="1"/>
    <x v="1"/>
    <n v="30"/>
    <n v="1"/>
    <n v="0"/>
    <x v="0"/>
    <n v="60"/>
    <n v="1"/>
    <n v="0"/>
    <x v="1"/>
    <n v="244000"/>
    <n v="0.9"/>
    <n v="139"/>
    <n v="1"/>
    <n v="0"/>
    <x v="1"/>
    <n v="0"/>
    <n v="1"/>
    <x v="0"/>
    <n v="117"/>
    <x v="0"/>
    <x v="0"/>
    <x v="0"/>
  </r>
  <r>
    <x v="23"/>
    <x v="1"/>
    <n v="1"/>
    <x v="1"/>
    <n v="61"/>
    <n v="1"/>
    <n v="0"/>
    <x v="0"/>
    <n v="38"/>
    <n v="1"/>
    <n v="0"/>
    <x v="1"/>
    <n v="155000"/>
    <n v="1.1000000000000001"/>
    <n v="143"/>
    <n v="1"/>
    <n v="0"/>
    <x v="0"/>
    <n v="1"/>
    <n v="0"/>
    <x v="1"/>
    <n v="270"/>
    <x v="0"/>
    <x v="0"/>
    <x v="0"/>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31"/>
    <n v="0"/>
    <n v="1"/>
    <x v="1"/>
    <n v="25"/>
    <n v="1"/>
    <n v="0"/>
    <x v="1"/>
    <n v="253000"/>
    <n v="0.9"/>
    <n v="140"/>
    <n v="1"/>
    <n v="0"/>
    <x v="0"/>
    <n v="1"/>
    <n v="0"/>
    <x v="1"/>
    <n v="10"/>
    <x v="1"/>
    <x v="1"/>
    <x v="1"/>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0"/>
    <n v="0"/>
    <x v="0"/>
    <n v="655"/>
    <n v="0"/>
    <n v="1"/>
    <x v="1"/>
    <n v="40"/>
    <n v="0"/>
    <n v="1"/>
    <x v="0"/>
    <n v="283000"/>
    <n v="0.7"/>
    <n v="133"/>
    <n v="0"/>
    <n v="1"/>
    <x v="1"/>
    <n v="0"/>
    <n v="1"/>
    <x v="0"/>
    <n v="233"/>
    <x v="0"/>
    <x v="0"/>
    <x v="0"/>
  </r>
  <r>
    <x v="23"/>
    <x v="1"/>
    <n v="1"/>
    <x v="1"/>
    <n v="61"/>
    <n v="1"/>
    <n v="0"/>
    <x v="0"/>
    <n v="38"/>
    <n v="1"/>
    <n v="0"/>
    <x v="1"/>
    <n v="155000"/>
    <n v="1.1000000000000001"/>
    <n v="143"/>
    <n v="1"/>
    <n v="0"/>
    <x v="1"/>
    <n v="1"/>
    <n v="0"/>
    <x v="1"/>
    <n v="270"/>
    <x v="0"/>
    <x v="0"/>
    <x v="0"/>
  </r>
  <r>
    <x v="23"/>
    <x v="1"/>
    <n v="1"/>
    <x v="1"/>
    <n v="61"/>
    <n v="1"/>
    <n v="0"/>
    <x v="0"/>
    <n v="38"/>
    <n v="1"/>
    <n v="0"/>
    <x v="1"/>
    <n v="155000"/>
    <n v="1.1000000000000001"/>
    <n v="143"/>
    <n v="1"/>
    <n v="0"/>
    <x v="0"/>
    <n v="1"/>
    <n v="0"/>
    <x v="1"/>
    <n v="270"/>
    <x v="0"/>
    <x v="0"/>
    <x v="0"/>
  </r>
  <r>
    <x v="23"/>
    <x v="1"/>
    <n v="1"/>
    <x v="1"/>
    <n v="281"/>
    <n v="1"/>
    <n v="0"/>
    <x v="0"/>
    <n v="35"/>
    <n v="0"/>
    <n v="1"/>
    <x v="0"/>
    <n v="221000"/>
    <n v="1"/>
    <n v="136"/>
    <n v="0"/>
    <n v="1"/>
    <x v="0"/>
    <n v="0"/>
    <n v="1"/>
    <x v="0"/>
    <n v="108"/>
    <x v="0"/>
    <x v="0"/>
    <x v="0"/>
  </r>
  <r>
    <x v="23"/>
    <x v="1"/>
    <n v="1"/>
    <x v="1"/>
    <n v="231"/>
    <n v="0"/>
    <n v="1"/>
    <x v="1"/>
    <n v="25"/>
    <n v="1"/>
    <n v="0"/>
    <x v="1"/>
    <n v="253000"/>
    <n v="0.9"/>
    <n v="140"/>
    <n v="1"/>
    <n v="0"/>
    <x v="1"/>
    <n v="1"/>
    <n v="0"/>
    <x v="1"/>
    <n v="10"/>
    <x v="1"/>
    <x v="1"/>
    <x v="1"/>
  </r>
  <r>
    <x v="23"/>
    <x v="0"/>
    <n v="0"/>
    <x v="0"/>
    <n v="655"/>
    <n v="0"/>
    <n v="1"/>
    <x v="1"/>
    <n v="40"/>
    <n v="0"/>
    <n v="1"/>
    <x v="0"/>
    <n v="283000"/>
    <n v="0.7"/>
    <n v="133"/>
    <n v="0"/>
    <n v="1"/>
    <x v="0"/>
    <n v="0"/>
    <n v="1"/>
    <x v="0"/>
    <n v="233"/>
    <x v="0"/>
    <x v="0"/>
    <x v="0"/>
  </r>
  <r>
    <x v="23"/>
    <x v="0"/>
    <n v="0"/>
    <x v="0"/>
    <n v="655"/>
    <n v="0"/>
    <n v="1"/>
    <x v="1"/>
    <n v="40"/>
    <n v="0"/>
    <n v="1"/>
    <x v="0"/>
    <n v="283000"/>
    <n v="0.7"/>
    <n v="133"/>
    <n v="0"/>
    <n v="1"/>
    <x v="1"/>
    <n v="0"/>
    <n v="1"/>
    <x v="0"/>
    <n v="233"/>
    <x v="0"/>
    <x v="0"/>
    <x v="0"/>
  </r>
  <r>
    <x v="23"/>
    <x v="1"/>
    <n v="1"/>
    <x v="1"/>
    <n v="231"/>
    <n v="0"/>
    <n v="1"/>
    <x v="1"/>
    <n v="25"/>
    <n v="1"/>
    <n v="0"/>
    <x v="1"/>
    <n v="253000"/>
    <n v="0.9"/>
    <n v="140"/>
    <n v="1"/>
    <n v="0"/>
    <x v="1"/>
    <n v="1"/>
    <n v="0"/>
    <x v="1"/>
    <n v="10"/>
    <x v="1"/>
    <x v="1"/>
    <x v="1"/>
  </r>
  <r>
    <x v="24"/>
    <x v="0"/>
    <n v="0"/>
    <x v="0"/>
    <n v="122"/>
    <n v="1"/>
    <n v="0"/>
    <x v="0"/>
    <n v="60"/>
    <n v="0"/>
    <n v="1"/>
    <x v="0"/>
    <n v="172000"/>
    <n v="1.2"/>
    <n v="145"/>
    <n v="0"/>
    <n v="1"/>
    <x v="0"/>
    <n v="0"/>
    <n v="1"/>
    <x v="0"/>
    <n v="147"/>
    <x v="0"/>
    <x v="0"/>
    <x v="0"/>
  </r>
  <r>
    <x v="24"/>
    <x v="0"/>
    <n v="0"/>
    <x v="0"/>
    <n v="103"/>
    <n v="1"/>
    <n v="0"/>
    <x v="0"/>
    <n v="35"/>
    <n v="0"/>
    <n v="1"/>
    <x v="0"/>
    <n v="287000"/>
    <n v="0.9"/>
    <n v="136"/>
    <n v="1"/>
    <n v="0"/>
    <x v="1"/>
    <n v="1"/>
    <n v="0"/>
    <x v="1"/>
    <n v="270"/>
    <x v="0"/>
    <x v="0"/>
    <x v="0"/>
  </r>
  <r>
    <x v="24"/>
    <x v="0"/>
    <n v="0"/>
    <x v="0"/>
    <n v="1764"/>
    <n v="0"/>
    <n v="1"/>
    <x v="1"/>
    <n v="45"/>
    <n v="0"/>
    <n v="1"/>
    <x v="0"/>
    <n v="73000"/>
    <n v="0.7"/>
    <n v="137"/>
    <n v="1"/>
    <n v="0"/>
    <x v="0"/>
    <n v="0"/>
    <n v="1"/>
    <x v="0"/>
    <n v="186"/>
    <x v="0"/>
    <x v="0"/>
    <x v="0"/>
  </r>
  <r>
    <x v="24"/>
    <x v="0"/>
    <n v="0"/>
    <x v="0"/>
    <n v="757"/>
    <n v="0"/>
    <n v="1"/>
    <x v="1"/>
    <n v="45"/>
    <n v="0"/>
    <n v="1"/>
    <x v="0"/>
    <n v="73000"/>
    <n v="0.7"/>
    <n v="137"/>
    <n v="1"/>
    <n v="0"/>
    <x v="0"/>
    <n v="0"/>
    <n v="1"/>
    <x v="0"/>
    <n v="186"/>
    <x v="0"/>
    <x v="0"/>
    <x v="0"/>
  </r>
  <r>
    <x v="24"/>
    <x v="0"/>
    <n v="0"/>
    <x v="0"/>
    <n v="106"/>
    <n v="1"/>
    <n v="0"/>
    <x v="0"/>
    <n v="35"/>
    <n v="0"/>
    <n v="1"/>
    <x v="0"/>
    <n v="179000"/>
    <n v="0.9"/>
    <n v="136"/>
    <n v="1"/>
    <n v="0"/>
    <x v="0"/>
    <n v="1"/>
    <n v="0"/>
    <x v="1"/>
    <n v="270"/>
    <x v="0"/>
    <x v="0"/>
    <x v="0"/>
  </r>
  <r>
    <x v="24"/>
    <x v="0"/>
    <n v="0"/>
    <x v="0"/>
    <n v="1767"/>
    <n v="0"/>
    <n v="1"/>
    <x v="1"/>
    <n v="35"/>
    <n v="0"/>
    <n v="1"/>
    <x v="0"/>
    <n v="255000"/>
    <n v="0.8"/>
    <n v="134"/>
    <n v="1"/>
    <n v="0"/>
    <x v="0"/>
    <n v="0"/>
    <n v="1"/>
    <x v="0"/>
    <n v="186"/>
    <x v="0"/>
    <x v="0"/>
    <x v="0"/>
  </r>
  <r>
    <x v="24"/>
    <x v="1"/>
    <n v="1"/>
    <x v="1"/>
    <n v="936"/>
    <n v="0"/>
    <n v="1"/>
    <x v="1"/>
    <n v="25"/>
    <n v="0"/>
    <n v="1"/>
    <x v="0"/>
    <n v="304000"/>
    <n v="1.1000000000000001"/>
    <n v="133"/>
    <n v="1"/>
    <n v="0"/>
    <x v="0"/>
    <n v="1"/>
    <n v="0"/>
    <x v="1"/>
    <n v="88"/>
    <x v="0"/>
    <x v="0"/>
    <x v="0"/>
  </r>
  <r>
    <x v="24"/>
    <x v="1"/>
    <n v="1"/>
    <x v="1"/>
    <n v="193"/>
    <n v="0"/>
    <n v="1"/>
    <x v="1"/>
    <n v="25"/>
    <n v="1"/>
    <n v="0"/>
    <x v="1"/>
    <n v="276000"/>
    <n v="6.3"/>
    <n v="137"/>
    <n v="0"/>
    <n v="1"/>
    <x v="0"/>
    <n v="0"/>
    <n v="1"/>
    <x v="0"/>
    <n v="107"/>
    <x v="0"/>
    <x v="0"/>
    <x v="0"/>
  </r>
  <r>
    <x v="24"/>
    <x v="1"/>
    <n v="1"/>
    <x v="1"/>
    <n v="936"/>
    <n v="0"/>
    <n v="1"/>
    <x v="1"/>
    <n v="50"/>
    <n v="0"/>
    <n v="1"/>
    <x v="0"/>
    <n v="263358.03000000003"/>
    <n v="1.18"/>
    <n v="137"/>
    <n v="1"/>
    <n v="0"/>
    <x v="1"/>
    <n v="1"/>
    <n v="0"/>
    <x v="1"/>
    <n v="88"/>
    <x v="0"/>
    <x v="0"/>
    <x v="0"/>
  </r>
  <r>
    <x v="24"/>
    <x v="1"/>
    <n v="1"/>
    <x v="1"/>
    <n v="936"/>
    <n v="0"/>
    <n v="1"/>
    <x v="1"/>
    <n v="50"/>
    <n v="0"/>
    <n v="1"/>
    <x v="0"/>
    <n v="263358.03000000003"/>
    <n v="1.18"/>
    <n v="137"/>
    <n v="1"/>
    <n v="0"/>
    <x v="0"/>
    <n v="1"/>
    <n v="0"/>
    <x v="1"/>
    <n v="88"/>
    <x v="0"/>
    <x v="0"/>
    <x v="0"/>
  </r>
  <r>
    <x v="24"/>
    <x v="0"/>
    <n v="0"/>
    <x v="0"/>
    <n v="582"/>
    <n v="0"/>
    <n v="1"/>
    <x v="1"/>
    <n v="40"/>
    <n v="0"/>
    <n v="1"/>
    <x v="0"/>
    <n v="242000"/>
    <n v="0.9"/>
    <n v="134"/>
    <n v="1"/>
    <n v="0"/>
    <x v="0"/>
    <n v="0"/>
    <n v="1"/>
    <x v="0"/>
    <n v="123"/>
    <x v="0"/>
    <x v="0"/>
    <x v="0"/>
  </r>
  <r>
    <x v="24"/>
    <x v="0"/>
    <n v="0"/>
    <x v="0"/>
    <n v="582"/>
    <n v="1"/>
    <n v="0"/>
    <x v="0"/>
    <n v="40"/>
    <n v="0"/>
    <n v="1"/>
    <x v="0"/>
    <n v="221000"/>
    <n v="0.9"/>
    <n v="134"/>
    <n v="0"/>
    <n v="1"/>
    <x v="0"/>
    <n v="0"/>
    <n v="1"/>
    <x v="0"/>
    <n v="123"/>
    <x v="0"/>
    <x v="0"/>
    <x v="0"/>
  </r>
  <r>
    <x v="24"/>
    <x v="1"/>
    <n v="1"/>
    <x v="1"/>
    <n v="936"/>
    <n v="0"/>
    <n v="1"/>
    <x v="1"/>
    <n v="60"/>
    <n v="1"/>
    <n v="0"/>
    <x v="1"/>
    <n v="263358.03000000003"/>
    <n v="1.18"/>
    <n v="137"/>
    <n v="0"/>
    <n v="1"/>
    <x v="1"/>
    <n v="0"/>
    <n v="1"/>
    <x v="0"/>
    <n v="88"/>
    <x v="0"/>
    <x v="0"/>
    <x v="0"/>
  </r>
  <r>
    <x v="24"/>
    <x v="1"/>
    <n v="1"/>
    <x v="1"/>
    <n v="193"/>
    <n v="1"/>
    <n v="0"/>
    <x v="0"/>
    <n v="25"/>
    <n v="1"/>
    <n v="0"/>
    <x v="1"/>
    <n v="504000"/>
    <n v="1.3"/>
    <n v="134"/>
    <n v="1"/>
    <n v="0"/>
    <x v="1"/>
    <n v="0"/>
    <n v="1"/>
    <x v="0"/>
    <n v="107"/>
    <x v="0"/>
    <x v="0"/>
    <x v="0"/>
  </r>
  <r>
    <x v="24"/>
    <x v="0"/>
    <n v="0"/>
    <x v="0"/>
    <n v="719"/>
    <n v="0"/>
    <n v="1"/>
    <x v="1"/>
    <n v="60"/>
    <n v="1"/>
    <n v="0"/>
    <x v="1"/>
    <n v="295000"/>
    <n v="1.3"/>
    <n v="145"/>
    <n v="1"/>
    <n v="0"/>
    <x v="0"/>
    <n v="1"/>
    <n v="0"/>
    <x v="1"/>
    <n v="107"/>
    <x v="0"/>
    <x v="0"/>
    <x v="0"/>
  </r>
  <r>
    <x v="24"/>
    <x v="0"/>
    <n v="0"/>
    <x v="0"/>
    <n v="582"/>
    <n v="0"/>
    <n v="1"/>
    <x v="1"/>
    <n v="40"/>
    <n v="0"/>
    <n v="1"/>
    <x v="0"/>
    <n v="44800"/>
    <n v="0.9"/>
    <n v="137"/>
    <n v="1"/>
    <n v="0"/>
    <x v="0"/>
    <n v="1"/>
    <n v="0"/>
    <x v="1"/>
    <n v="123"/>
    <x v="0"/>
    <x v="0"/>
    <x v="0"/>
  </r>
  <r>
    <x v="24"/>
    <x v="1"/>
    <n v="1"/>
    <x v="1"/>
    <n v="193"/>
    <n v="0"/>
    <n v="1"/>
    <x v="1"/>
    <n v="60"/>
    <n v="1"/>
    <n v="0"/>
    <x v="1"/>
    <n v="297000"/>
    <n v="1.3"/>
    <n v="145"/>
    <n v="1"/>
    <n v="0"/>
    <x v="0"/>
    <n v="1"/>
    <n v="0"/>
    <x v="1"/>
    <n v="107"/>
    <x v="0"/>
    <x v="0"/>
    <x v="0"/>
  </r>
  <r>
    <x v="24"/>
    <x v="0"/>
    <n v="0"/>
    <x v="0"/>
    <n v="514"/>
    <n v="1"/>
    <n v="0"/>
    <x v="0"/>
    <n v="60"/>
    <n v="0"/>
    <n v="1"/>
    <x v="0"/>
    <n v="267000"/>
    <n v="1.2"/>
    <n v="145"/>
    <n v="1"/>
    <n v="0"/>
    <x v="0"/>
    <n v="0"/>
    <n v="1"/>
    <x v="0"/>
    <n v="147"/>
    <x v="0"/>
    <x v="0"/>
    <x v="0"/>
  </r>
  <r>
    <x v="24"/>
    <x v="0"/>
    <n v="0"/>
    <x v="0"/>
    <n v="1764"/>
    <n v="0"/>
    <n v="1"/>
    <x v="1"/>
    <n v="45"/>
    <n v="0"/>
    <n v="1"/>
    <x v="0"/>
    <n v="73000"/>
    <n v="0.7"/>
    <n v="137"/>
    <n v="1"/>
    <n v="0"/>
    <x v="0"/>
    <n v="0"/>
    <n v="1"/>
    <x v="0"/>
    <n v="186"/>
    <x v="0"/>
    <x v="0"/>
    <x v="0"/>
  </r>
  <r>
    <x v="24"/>
    <x v="0"/>
    <n v="0"/>
    <x v="0"/>
    <n v="514"/>
    <n v="1"/>
    <n v="0"/>
    <x v="0"/>
    <n v="25"/>
    <n v="1"/>
    <n v="0"/>
    <x v="1"/>
    <n v="254000"/>
    <n v="1.2"/>
    <n v="134"/>
    <n v="1"/>
    <n v="0"/>
    <x v="0"/>
    <n v="0"/>
    <n v="1"/>
    <x v="0"/>
    <n v="83"/>
    <x v="0"/>
    <x v="0"/>
    <x v="0"/>
  </r>
  <r>
    <x v="24"/>
    <x v="0"/>
    <n v="0"/>
    <x v="0"/>
    <n v="181"/>
    <n v="1"/>
    <n v="0"/>
    <x v="0"/>
    <n v="40"/>
    <n v="0"/>
    <n v="1"/>
    <x v="0"/>
    <n v="221000"/>
    <n v="1.1000000000000001"/>
    <n v="140"/>
    <n v="0"/>
    <n v="1"/>
    <x v="0"/>
    <n v="0"/>
    <n v="1"/>
    <x v="0"/>
    <n v="86"/>
    <x v="0"/>
    <x v="0"/>
    <x v="0"/>
  </r>
  <r>
    <x v="24"/>
    <x v="0"/>
    <n v="0"/>
    <x v="0"/>
    <n v="122"/>
    <n v="1"/>
    <n v="0"/>
    <x v="0"/>
    <n v="60"/>
    <n v="0"/>
    <n v="1"/>
    <x v="0"/>
    <n v="172000"/>
    <n v="1.2"/>
    <n v="145"/>
    <n v="0"/>
    <n v="1"/>
    <x v="1"/>
    <n v="0"/>
    <n v="1"/>
    <x v="0"/>
    <n v="147"/>
    <x v="0"/>
    <x v="0"/>
    <x v="0"/>
  </r>
  <r>
    <x v="24"/>
    <x v="0"/>
    <n v="0"/>
    <x v="0"/>
    <n v="1767"/>
    <n v="0"/>
    <n v="1"/>
    <x v="1"/>
    <n v="45"/>
    <n v="0"/>
    <n v="1"/>
    <x v="0"/>
    <n v="730000"/>
    <n v="0.7"/>
    <n v="137"/>
    <n v="1"/>
    <n v="0"/>
    <x v="1"/>
    <n v="0"/>
    <n v="1"/>
    <x v="0"/>
    <n v="186"/>
    <x v="0"/>
    <x v="0"/>
    <x v="0"/>
  </r>
  <r>
    <x v="24"/>
    <x v="0"/>
    <n v="0"/>
    <x v="0"/>
    <n v="122"/>
    <n v="1"/>
    <n v="0"/>
    <x v="0"/>
    <n v="60"/>
    <n v="0"/>
    <n v="1"/>
    <x v="0"/>
    <n v="497000"/>
    <n v="1.2"/>
    <n v="145"/>
    <n v="1"/>
    <n v="0"/>
    <x v="0"/>
    <n v="0"/>
    <n v="1"/>
    <x v="0"/>
    <n v="147"/>
    <x v="0"/>
    <x v="0"/>
    <x v="0"/>
  </r>
  <r>
    <x v="24"/>
    <x v="0"/>
    <n v="0"/>
    <x v="0"/>
    <n v="103"/>
    <n v="0"/>
    <n v="1"/>
    <x v="1"/>
    <n v="35"/>
    <n v="0"/>
    <n v="1"/>
    <x v="0"/>
    <n v="228000"/>
    <n v="0.9"/>
    <n v="136"/>
    <n v="1"/>
    <n v="0"/>
    <x v="0"/>
    <n v="0"/>
    <n v="1"/>
    <x v="0"/>
    <n v="270"/>
    <x v="0"/>
    <x v="0"/>
    <x v="0"/>
  </r>
  <r>
    <x v="24"/>
    <x v="0"/>
    <n v="0"/>
    <x v="0"/>
    <n v="103"/>
    <n v="1"/>
    <n v="0"/>
    <x v="0"/>
    <n v="35"/>
    <n v="0"/>
    <n v="1"/>
    <x v="0"/>
    <n v="281000"/>
    <n v="0.9"/>
    <n v="136"/>
    <n v="1"/>
    <n v="0"/>
    <x v="0"/>
    <n v="1"/>
    <n v="0"/>
    <x v="1"/>
    <n v="270"/>
    <x v="0"/>
    <x v="0"/>
    <x v="0"/>
  </r>
  <r>
    <x v="24"/>
    <x v="0"/>
    <n v="0"/>
    <x v="0"/>
    <n v="103"/>
    <n v="0"/>
    <n v="1"/>
    <x v="1"/>
    <n v="35"/>
    <n v="0"/>
    <n v="1"/>
    <x v="0"/>
    <n v="279000"/>
    <n v="0.9"/>
    <n v="136"/>
    <n v="1"/>
    <n v="0"/>
    <x v="0"/>
    <n v="1"/>
    <n v="0"/>
    <x v="1"/>
    <n v="270"/>
    <x v="0"/>
    <x v="0"/>
    <x v="0"/>
  </r>
  <r>
    <x v="24"/>
    <x v="0"/>
    <n v="0"/>
    <x v="0"/>
    <n v="122"/>
    <n v="1"/>
    <n v="0"/>
    <x v="0"/>
    <n v="50"/>
    <n v="0"/>
    <n v="1"/>
    <x v="0"/>
    <n v="208000"/>
    <n v="1"/>
    <n v="140"/>
    <n v="0"/>
    <n v="1"/>
    <x v="0"/>
    <n v="0"/>
    <n v="1"/>
    <x v="0"/>
    <n v="147"/>
    <x v="0"/>
    <x v="0"/>
    <x v="0"/>
  </r>
  <r>
    <x v="24"/>
    <x v="1"/>
    <n v="1"/>
    <x v="1"/>
    <n v="193"/>
    <n v="0"/>
    <n v="1"/>
    <x v="1"/>
    <n v="60"/>
    <n v="1"/>
    <n v="0"/>
    <x v="1"/>
    <n v="297000"/>
    <n v="1.3"/>
    <n v="145"/>
    <n v="1"/>
    <n v="0"/>
    <x v="1"/>
    <n v="1"/>
    <n v="0"/>
    <x v="1"/>
    <n v="107"/>
    <x v="0"/>
    <x v="0"/>
    <x v="0"/>
  </r>
  <r>
    <x v="24"/>
    <x v="1"/>
    <n v="1"/>
    <x v="1"/>
    <n v="936"/>
    <n v="0"/>
    <n v="1"/>
    <x v="1"/>
    <n v="50"/>
    <n v="0"/>
    <n v="1"/>
    <x v="0"/>
    <n v="263358.03000000003"/>
    <n v="1.18"/>
    <n v="137"/>
    <n v="1"/>
    <n v="0"/>
    <x v="0"/>
    <n v="1"/>
    <n v="0"/>
    <x v="1"/>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0"/>
    <n v="0"/>
    <x v="0"/>
    <n v="103"/>
    <n v="1"/>
    <n v="0"/>
    <x v="0"/>
    <n v="35"/>
    <n v="0"/>
    <n v="1"/>
    <x v="0"/>
    <n v="179000"/>
    <n v="0.9"/>
    <n v="136"/>
    <n v="1"/>
    <n v="0"/>
    <x v="0"/>
    <n v="1"/>
    <n v="0"/>
    <x v="1"/>
    <n v="270"/>
    <x v="0"/>
    <x v="0"/>
    <x v="0"/>
  </r>
  <r>
    <x v="24"/>
    <x v="0"/>
    <n v="0"/>
    <x v="0"/>
    <n v="582"/>
    <n v="0"/>
    <n v="1"/>
    <x v="1"/>
    <n v="40"/>
    <n v="0"/>
    <n v="1"/>
    <x v="0"/>
    <n v="448000"/>
    <n v="0.9"/>
    <n v="137"/>
    <n v="1"/>
    <n v="0"/>
    <x v="0"/>
    <n v="1"/>
    <n v="0"/>
    <x v="1"/>
    <n v="123"/>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1"/>
    <n v="1"/>
    <x v="1"/>
    <n v="936"/>
    <n v="0"/>
    <n v="1"/>
    <x v="1"/>
    <n v="38"/>
    <n v="0"/>
    <n v="1"/>
    <x v="0"/>
    <n v="304000"/>
    <n v="1.1000000000000001"/>
    <n v="133"/>
    <n v="1"/>
    <n v="0"/>
    <x v="1"/>
    <n v="1"/>
    <n v="0"/>
    <x v="1"/>
    <n v="88"/>
    <x v="0"/>
    <x v="0"/>
    <x v="0"/>
  </r>
  <r>
    <x v="24"/>
    <x v="0"/>
    <n v="0"/>
    <x v="0"/>
    <n v="514"/>
    <n v="1"/>
    <n v="0"/>
    <x v="0"/>
    <n v="25"/>
    <n v="1"/>
    <n v="0"/>
    <x v="1"/>
    <n v="254000"/>
    <n v="1.3"/>
    <n v="134"/>
    <n v="1"/>
    <n v="0"/>
    <x v="0"/>
    <n v="0"/>
    <n v="1"/>
    <x v="0"/>
    <n v="83"/>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1"/>
    <n v="1"/>
    <x v="1"/>
    <n v="193"/>
    <n v="0"/>
    <n v="1"/>
    <x v="1"/>
    <n v="60"/>
    <n v="1"/>
    <n v="0"/>
    <x v="1"/>
    <n v="295000"/>
    <n v="1.3"/>
    <n v="145"/>
    <n v="1"/>
    <n v="0"/>
    <x v="0"/>
    <n v="1"/>
    <n v="0"/>
    <x v="1"/>
    <n v="107"/>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0"/>
    <n v="0"/>
    <x v="0"/>
    <n v="1767"/>
    <n v="0"/>
    <n v="1"/>
    <x v="1"/>
    <n v="45"/>
    <n v="0"/>
    <n v="1"/>
    <x v="0"/>
    <n v="73000"/>
    <n v="0.7"/>
    <n v="137"/>
    <n v="1"/>
    <n v="0"/>
    <x v="1"/>
    <n v="0"/>
    <n v="1"/>
    <x v="0"/>
    <n v="186"/>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0"/>
    <n v="0"/>
    <x v="0"/>
    <n v="61"/>
    <n v="1"/>
    <n v="0"/>
    <x v="0"/>
    <n v="40"/>
    <n v="0"/>
    <n v="1"/>
    <x v="0"/>
    <n v="221000"/>
    <n v="1.1000000000000001"/>
    <n v="140"/>
    <n v="0"/>
    <n v="1"/>
    <x v="1"/>
    <n v="0"/>
    <n v="1"/>
    <x v="0"/>
    <n v="86"/>
    <x v="0"/>
    <x v="0"/>
    <x v="0"/>
  </r>
  <r>
    <x v="24"/>
    <x v="1"/>
    <n v="1"/>
    <x v="1"/>
    <n v="936"/>
    <n v="0"/>
    <n v="1"/>
    <x v="1"/>
    <n v="38"/>
    <n v="0"/>
    <n v="1"/>
    <x v="0"/>
    <n v="304000"/>
    <n v="1.1000000000000001"/>
    <n v="133"/>
    <n v="1"/>
    <n v="0"/>
    <x v="1"/>
    <n v="1"/>
    <n v="0"/>
    <x v="1"/>
    <n v="88"/>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61"/>
    <n v="1"/>
    <n v="0"/>
    <x v="0"/>
    <n v="40"/>
    <n v="0"/>
    <n v="1"/>
    <x v="0"/>
    <n v="221000"/>
    <n v="1.1000000000000001"/>
    <n v="140"/>
    <n v="0"/>
    <n v="1"/>
    <x v="0"/>
    <n v="0"/>
    <n v="1"/>
    <x v="0"/>
    <n v="86"/>
    <x v="0"/>
    <x v="0"/>
    <x v="0"/>
  </r>
  <r>
    <x v="24"/>
    <x v="0"/>
    <n v="0"/>
    <x v="0"/>
    <n v="582"/>
    <n v="0"/>
    <n v="1"/>
    <x v="1"/>
    <n v="40"/>
    <n v="0"/>
    <n v="1"/>
    <x v="0"/>
    <n v="448000"/>
    <n v="0.9"/>
    <n v="137"/>
    <n v="1"/>
    <n v="0"/>
    <x v="1"/>
    <n v="1"/>
    <n v="0"/>
    <x v="1"/>
    <n v="123"/>
    <x v="0"/>
    <x v="0"/>
    <x v="0"/>
  </r>
  <r>
    <x v="24"/>
    <x v="0"/>
    <n v="0"/>
    <x v="0"/>
    <n v="582"/>
    <n v="0"/>
    <n v="1"/>
    <x v="1"/>
    <n v="40"/>
    <n v="0"/>
    <n v="1"/>
    <x v="0"/>
    <n v="448000"/>
    <n v="0.9"/>
    <n v="137"/>
    <n v="1"/>
    <n v="0"/>
    <x v="0"/>
    <n v="1"/>
    <n v="0"/>
    <x v="1"/>
    <n v="123"/>
    <x v="0"/>
    <x v="0"/>
    <x v="0"/>
  </r>
  <r>
    <x v="24"/>
    <x v="0"/>
    <n v="0"/>
    <x v="0"/>
    <n v="1767"/>
    <n v="0"/>
    <n v="1"/>
    <x v="1"/>
    <n v="45"/>
    <n v="0"/>
    <n v="1"/>
    <x v="0"/>
    <n v="73000"/>
    <n v="0.7"/>
    <n v="137"/>
    <n v="1"/>
    <n v="0"/>
    <x v="0"/>
    <n v="0"/>
    <n v="1"/>
    <x v="0"/>
    <n v="186"/>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582"/>
    <n v="0"/>
    <n v="1"/>
    <x v="1"/>
    <n v="40"/>
    <n v="0"/>
    <n v="1"/>
    <x v="0"/>
    <n v="448000"/>
    <n v="0.9"/>
    <n v="137"/>
    <n v="1"/>
    <n v="0"/>
    <x v="1"/>
    <n v="1"/>
    <n v="0"/>
    <x v="1"/>
    <n v="123"/>
    <x v="0"/>
    <x v="0"/>
    <x v="0"/>
  </r>
  <r>
    <x v="24"/>
    <x v="1"/>
    <n v="1"/>
    <x v="1"/>
    <n v="936"/>
    <n v="0"/>
    <n v="1"/>
    <x v="1"/>
    <n v="38"/>
    <n v="0"/>
    <n v="1"/>
    <x v="0"/>
    <n v="304000"/>
    <n v="1.1000000000000001"/>
    <n v="133"/>
    <n v="1"/>
    <n v="0"/>
    <x v="0"/>
    <n v="1"/>
    <n v="0"/>
    <x v="1"/>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514"/>
    <n v="1"/>
    <n v="0"/>
    <x v="0"/>
    <n v="25"/>
    <n v="1"/>
    <n v="0"/>
    <x v="1"/>
    <n v="254000"/>
    <n v="1.3"/>
    <n v="134"/>
    <n v="1"/>
    <n v="0"/>
    <x v="0"/>
    <n v="0"/>
    <n v="1"/>
    <x v="0"/>
    <n v="83"/>
    <x v="0"/>
    <x v="0"/>
    <x v="0"/>
  </r>
  <r>
    <x v="24"/>
    <x v="0"/>
    <n v="0"/>
    <x v="0"/>
    <n v="582"/>
    <n v="0"/>
    <n v="1"/>
    <x v="1"/>
    <n v="40"/>
    <n v="0"/>
    <n v="1"/>
    <x v="0"/>
    <n v="448000"/>
    <n v="0.9"/>
    <n v="137"/>
    <n v="1"/>
    <n v="0"/>
    <x v="0"/>
    <n v="1"/>
    <n v="0"/>
    <x v="1"/>
    <n v="123"/>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1"/>
    <n v="1"/>
    <x v="1"/>
    <n v="193"/>
    <n v="0"/>
    <n v="1"/>
    <x v="1"/>
    <n v="60"/>
    <n v="1"/>
    <n v="0"/>
    <x v="1"/>
    <n v="295000"/>
    <n v="1.3"/>
    <n v="145"/>
    <n v="1"/>
    <n v="0"/>
    <x v="1"/>
    <n v="1"/>
    <n v="0"/>
    <x v="1"/>
    <n v="107"/>
    <x v="0"/>
    <x v="0"/>
    <x v="0"/>
  </r>
  <r>
    <x v="24"/>
    <x v="1"/>
    <n v="1"/>
    <x v="1"/>
    <n v="193"/>
    <n v="0"/>
    <n v="1"/>
    <x v="1"/>
    <n v="60"/>
    <n v="1"/>
    <n v="0"/>
    <x v="1"/>
    <n v="295000"/>
    <n v="1.3"/>
    <n v="145"/>
    <n v="1"/>
    <n v="0"/>
    <x v="0"/>
    <n v="1"/>
    <n v="0"/>
    <x v="1"/>
    <n v="107"/>
    <x v="0"/>
    <x v="0"/>
    <x v="0"/>
  </r>
  <r>
    <x v="24"/>
    <x v="0"/>
    <n v="0"/>
    <x v="0"/>
    <n v="122"/>
    <n v="1"/>
    <n v="0"/>
    <x v="0"/>
    <n v="60"/>
    <n v="0"/>
    <n v="1"/>
    <x v="0"/>
    <n v="267000"/>
    <n v="1.2"/>
    <n v="145"/>
    <n v="1"/>
    <n v="0"/>
    <x v="0"/>
    <n v="0"/>
    <n v="1"/>
    <x v="0"/>
    <n v="147"/>
    <x v="0"/>
    <x v="0"/>
    <x v="0"/>
  </r>
  <r>
    <x v="24"/>
    <x v="0"/>
    <n v="0"/>
    <x v="0"/>
    <n v="514"/>
    <n v="1"/>
    <n v="0"/>
    <x v="0"/>
    <n v="25"/>
    <n v="1"/>
    <n v="0"/>
    <x v="1"/>
    <n v="254000"/>
    <n v="1.3"/>
    <n v="134"/>
    <n v="1"/>
    <n v="0"/>
    <x v="0"/>
    <n v="0"/>
    <n v="1"/>
    <x v="0"/>
    <n v="83"/>
    <x v="0"/>
    <x v="0"/>
    <x v="0"/>
  </r>
  <r>
    <x v="24"/>
    <x v="0"/>
    <n v="0"/>
    <x v="0"/>
    <n v="61"/>
    <n v="1"/>
    <n v="0"/>
    <x v="0"/>
    <n v="40"/>
    <n v="0"/>
    <n v="1"/>
    <x v="0"/>
    <n v="221000"/>
    <n v="1.1000000000000001"/>
    <n v="140"/>
    <n v="0"/>
    <n v="1"/>
    <x v="0"/>
    <n v="0"/>
    <n v="1"/>
    <x v="0"/>
    <n v="86"/>
    <x v="0"/>
    <x v="0"/>
    <x v="0"/>
  </r>
  <r>
    <x v="24"/>
    <x v="0"/>
    <n v="0"/>
    <x v="0"/>
    <n v="122"/>
    <n v="1"/>
    <n v="0"/>
    <x v="0"/>
    <n v="60"/>
    <n v="0"/>
    <n v="1"/>
    <x v="0"/>
    <n v="267000"/>
    <n v="1.2"/>
    <n v="145"/>
    <n v="1"/>
    <n v="0"/>
    <x v="1"/>
    <n v="0"/>
    <n v="1"/>
    <x v="0"/>
    <n v="147"/>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1767"/>
    <n v="0"/>
    <n v="1"/>
    <x v="1"/>
    <n v="45"/>
    <n v="0"/>
    <n v="1"/>
    <x v="0"/>
    <n v="73000"/>
    <n v="0.7"/>
    <n v="137"/>
    <n v="1"/>
    <n v="0"/>
    <x v="0"/>
    <n v="0"/>
    <n v="1"/>
    <x v="0"/>
    <n v="186"/>
    <x v="0"/>
    <x v="0"/>
    <x v="0"/>
  </r>
  <r>
    <x v="24"/>
    <x v="0"/>
    <n v="0"/>
    <x v="0"/>
    <n v="103"/>
    <n v="1"/>
    <n v="0"/>
    <x v="0"/>
    <n v="35"/>
    <n v="0"/>
    <n v="1"/>
    <x v="0"/>
    <n v="179000"/>
    <n v="0.9"/>
    <n v="136"/>
    <n v="1"/>
    <n v="0"/>
    <x v="0"/>
    <n v="1"/>
    <n v="0"/>
    <x v="1"/>
    <n v="270"/>
    <x v="0"/>
    <x v="0"/>
    <x v="0"/>
  </r>
  <r>
    <x v="24"/>
    <x v="1"/>
    <n v="1"/>
    <x v="1"/>
    <n v="936"/>
    <n v="0"/>
    <n v="1"/>
    <x v="1"/>
    <n v="38"/>
    <n v="0"/>
    <n v="1"/>
    <x v="0"/>
    <n v="304000"/>
    <n v="1.1000000000000001"/>
    <n v="133"/>
    <n v="1"/>
    <n v="0"/>
    <x v="0"/>
    <n v="1"/>
    <n v="0"/>
    <x v="1"/>
    <n v="88"/>
    <x v="0"/>
    <x v="0"/>
    <x v="0"/>
  </r>
  <r>
    <x v="24"/>
    <x v="1"/>
    <n v="1"/>
    <x v="1"/>
    <n v="193"/>
    <n v="0"/>
    <n v="1"/>
    <x v="1"/>
    <n v="60"/>
    <n v="1"/>
    <n v="0"/>
    <x v="1"/>
    <n v="295000"/>
    <n v="1.3"/>
    <n v="145"/>
    <n v="1"/>
    <n v="0"/>
    <x v="0"/>
    <n v="1"/>
    <n v="0"/>
    <x v="1"/>
    <n v="107"/>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103"/>
    <n v="1"/>
    <n v="0"/>
    <x v="0"/>
    <n v="35"/>
    <n v="0"/>
    <n v="1"/>
    <x v="0"/>
    <n v="179000"/>
    <n v="0.9"/>
    <n v="136"/>
    <n v="1"/>
    <n v="0"/>
    <x v="1"/>
    <n v="1"/>
    <n v="0"/>
    <x v="1"/>
    <n v="270"/>
    <x v="0"/>
    <x v="0"/>
    <x v="0"/>
  </r>
  <r>
    <x v="24"/>
    <x v="1"/>
    <n v="1"/>
    <x v="1"/>
    <n v="936"/>
    <n v="0"/>
    <n v="1"/>
    <x v="1"/>
    <n v="38"/>
    <n v="0"/>
    <n v="1"/>
    <x v="0"/>
    <n v="304000"/>
    <n v="1.1000000000000001"/>
    <n v="133"/>
    <n v="1"/>
    <n v="0"/>
    <x v="0"/>
    <n v="1"/>
    <n v="0"/>
    <x v="1"/>
    <n v="88"/>
    <x v="0"/>
    <x v="0"/>
    <x v="0"/>
  </r>
  <r>
    <x v="24"/>
    <x v="0"/>
    <n v="0"/>
    <x v="0"/>
    <n v="582"/>
    <n v="0"/>
    <n v="1"/>
    <x v="1"/>
    <n v="40"/>
    <n v="0"/>
    <n v="1"/>
    <x v="0"/>
    <n v="448000"/>
    <n v="0.9"/>
    <n v="137"/>
    <n v="1"/>
    <n v="0"/>
    <x v="0"/>
    <n v="1"/>
    <n v="0"/>
    <x v="1"/>
    <n v="123"/>
    <x v="0"/>
    <x v="0"/>
    <x v="0"/>
  </r>
  <r>
    <x v="24"/>
    <x v="1"/>
    <n v="1"/>
    <x v="1"/>
    <n v="193"/>
    <n v="0"/>
    <n v="1"/>
    <x v="1"/>
    <n v="60"/>
    <n v="1"/>
    <n v="0"/>
    <x v="1"/>
    <n v="295000"/>
    <n v="1.3"/>
    <n v="145"/>
    <n v="1"/>
    <n v="0"/>
    <x v="0"/>
    <n v="1"/>
    <n v="0"/>
    <x v="1"/>
    <n v="107"/>
    <x v="0"/>
    <x v="0"/>
    <x v="0"/>
  </r>
  <r>
    <x v="24"/>
    <x v="1"/>
    <n v="1"/>
    <x v="1"/>
    <n v="193"/>
    <n v="0"/>
    <n v="1"/>
    <x v="1"/>
    <n v="60"/>
    <n v="1"/>
    <n v="0"/>
    <x v="1"/>
    <n v="295000"/>
    <n v="1.3"/>
    <n v="145"/>
    <n v="1"/>
    <n v="0"/>
    <x v="0"/>
    <n v="1"/>
    <n v="0"/>
    <x v="1"/>
    <n v="107"/>
    <x v="0"/>
    <x v="0"/>
    <x v="0"/>
  </r>
  <r>
    <x v="24"/>
    <x v="1"/>
    <n v="1"/>
    <x v="1"/>
    <n v="936"/>
    <n v="0"/>
    <n v="1"/>
    <x v="1"/>
    <n v="38"/>
    <n v="0"/>
    <n v="1"/>
    <x v="0"/>
    <n v="304000"/>
    <n v="1.1000000000000001"/>
    <n v="133"/>
    <n v="1"/>
    <n v="0"/>
    <x v="0"/>
    <n v="1"/>
    <n v="0"/>
    <x v="1"/>
    <n v="88"/>
    <x v="0"/>
    <x v="0"/>
    <x v="0"/>
  </r>
  <r>
    <x v="24"/>
    <x v="0"/>
    <n v="0"/>
    <x v="0"/>
    <n v="514"/>
    <n v="1"/>
    <n v="0"/>
    <x v="0"/>
    <n v="25"/>
    <n v="1"/>
    <n v="0"/>
    <x v="1"/>
    <n v="254000"/>
    <n v="1.3"/>
    <n v="134"/>
    <n v="1"/>
    <n v="0"/>
    <x v="0"/>
    <n v="0"/>
    <n v="1"/>
    <x v="0"/>
    <n v="83"/>
    <x v="0"/>
    <x v="0"/>
    <x v="0"/>
  </r>
  <r>
    <x v="24"/>
    <x v="0"/>
    <n v="0"/>
    <x v="0"/>
    <n v="1767"/>
    <n v="0"/>
    <n v="1"/>
    <x v="1"/>
    <n v="45"/>
    <n v="0"/>
    <n v="1"/>
    <x v="0"/>
    <n v="73000"/>
    <n v="0.7"/>
    <n v="137"/>
    <n v="1"/>
    <n v="0"/>
    <x v="0"/>
    <n v="0"/>
    <n v="1"/>
    <x v="0"/>
    <n v="186"/>
    <x v="0"/>
    <x v="0"/>
    <x v="0"/>
  </r>
  <r>
    <x v="24"/>
    <x v="0"/>
    <n v="0"/>
    <x v="0"/>
    <n v="122"/>
    <n v="1"/>
    <n v="0"/>
    <x v="0"/>
    <n v="60"/>
    <n v="0"/>
    <n v="1"/>
    <x v="0"/>
    <n v="267000"/>
    <n v="1.2"/>
    <n v="145"/>
    <n v="1"/>
    <n v="0"/>
    <x v="0"/>
    <n v="0"/>
    <n v="1"/>
    <x v="0"/>
    <n v="147"/>
    <x v="0"/>
    <x v="0"/>
    <x v="0"/>
  </r>
  <r>
    <x v="24"/>
    <x v="0"/>
    <n v="0"/>
    <x v="0"/>
    <n v="1767"/>
    <n v="0"/>
    <n v="1"/>
    <x v="1"/>
    <n v="45"/>
    <n v="0"/>
    <n v="1"/>
    <x v="0"/>
    <n v="73000"/>
    <n v="0.7"/>
    <n v="137"/>
    <n v="1"/>
    <n v="0"/>
    <x v="0"/>
    <n v="0"/>
    <n v="1"/>
    <x v="0"/>
    <n v="186"/>
    <x v="0"/>
    <x v="0"/>
    <x v="0"/>
  </r>
  <r>
    <x v="24"/>
    <x v="0"/>
    <n v="0"/>
    <x v="0"/>
    <n v="1767"/>
    <n v="0"/>
    <n v="1"/>
    <x v="1"/>
    <n v="45"/>
    <n v="0"/>
    <n v="1"/>
    <x v="0"/>
    <n v="73000"/>
    <n v="0.7"/>
    <n v="137"/>
    <n v="1"/>
    <n v="0"/>
    <x v="0"/>
    <n v="0"/>
    <n v="1"/>
    <x v="0"/>
    <n v="186"/>
    <x v="0"/>
    <x v="0"/>
    <x v="0"/>
  </r>
  <r>
    <x v="24"/>
    <x v="0"/>
    <n v="0"/>
    <x v="0"/>
    <n v="61"/>
    <n v="1"/>
    <n v="0"/>
    <x v="0"/>
    <n v="40"/>
    <n v="0"/>
    <n v="1"/>
    <x v="0"/>
    <n v="221000"/>
    <n v="1.1000000000000001"/>
    <n v="140"/>
    <n v="0"/>
    <n v="1"/>
    <x v="0"/>
    <n v="0"/>
    <n v="1"/>
    <x v="0"/>
    <n v="86"/>
    <x v="0"/>
    <x v="0"/>
    <x v="0"/>
  </r>
  <r>
    <x v="24"/>
    <x v="0"/>
    <n v="0"/>
    <x v="0"/>
    <n v="103"/>
    <n v="1"/>
    <n v="0"/>
    <x v="0"/>
    <n v="35"/>
    <n v="0"/>
    <n v="1"/>
    <x v="0"/>
    <n v="283000"/>
    <n v="0.9"/>
    <n v="136"/>
    <n v="1"/>
    <n v="0"/>
    <x v="1"/>
    <n v="1"/>
    <n v="0"/>
    <x v="1"/>
    <n v="270"/>
    <x v="0"/>
    <x v="0"/>
    <x v="0"/>
  </r>
  <r>
    <x v="24"/>
    <x v="0"/>
    <n v="0"/>
    <x v="0"/>
    <n v="1767"/>
    <n v="0"/>
    <n v="1"/>
    <x v="1"/>
    <n v="45"/>
    <n v="0"/>
    <n v="1"/>
    <x v="0"/>
    <n v="73000"/>
    <n v="0.7"/>
    <n v="137"/>
    <n v="1"/>
    <n v="0"/>
    <x v="0"/>
    <n v="0"/>
    <n v="1"/>
    <x v="0"/>
    <n v="186"/>
    <x v="0"/>
    <x v="0"/>
    <x v="0"/>
  </r>
  <r>
    <x v="24"/>
    <x v="1"/>
    <n v="1"/>
    <x v="1"/>
    <n v="936"/>
    <n v="0"/>
    <n v="1"/>
    <x v="1"/>
    <n v="38"/>
    <n v="0"/>
    <n v="1"/>
    <x v="0"/>
    <n v="304000"/>
    <n v="1.1000000000000001"/>
    <n v="133"/>
    <n v="1"/>
    <n v="0"/>
    <x v="0"/>
    <n v="1"/>
    <n v="0"/>
    <x v="1"/>
    <n v="88"/>
    <x v="0"/>
    <x v="0"/>
    <x v="0"/>
  </r>
  <r>
    <x v="24"/>
    <x v="1"/>
    <n v="1"/>
    <x v="1"/>
    <n v="936"/>
    <n v="0"/>
    <n v="1"/>
    <x v="1"/>
    <n v="38"/>
    <n v="0"/>
    <n v="1"/>
    <x v="0"/>
    <n v="304000"/>
    <n v="1.1000000000000001"/>
    <n v="133"/>
    <n v="1"/>
    <n v="0"/>
    <x v="0"/>
    <n v="1"/>
    <n v="0"/>
    <x v="1"/>
    <n v="88"/>
    <x v="0"/>
    <x v="0"/>
    <x v="0"/>
  </r>
  <r>
    <x v="24"/>
    <x v="0"/>
    <n v="0"/>
    <x v="0"/>
    <n v="122"/>
    <n v="1"/>
    <n v="0"/>
    <x v="0"/>
    <n v="60"/>
    <n v="0"/>
    <n v="1"/>
    <x v="0"/>
    <n v="267000"/>
    <n v="1.2"/>
    <n v="145"/>
    <n v="1"/>
    <n v="0"/>
    <x v="0"/>
    <n v="0"/>
    <n v="1"/>
    <x v="0"/>
    <n v="147"/>
    <x v="0"/>
    <x v="0"/>
    <x v="0"/>
  </r>
  <r>
    <x v="24"/>
    <x v="0"/>
    <n v="0"/>
    <x v="0"/>
    <n v="582"/>
    <n v="0"/>
    <n v="1"/>
    <x v="1"/>
    <n v="40"/>
    <n v="0"/>
    <n v="1"/>
    <x v="0"/>
    <n v="448000"/>
    <n v="0.9"/>
    <n v="137"/>
    <n v="1"/>
    <n v="0"/>
    <x v="0"/>
    <n v="1"/>
    <n v="0"/>
    <x v="1"/>
    <n v="123"/>
    <x v="0"/>
    <x v="0"/>
    <x v="0"/>
  </r>
  <r>
    <x v="24"/>
    <x v="1"/>
    <n v="1"/>
    <x v="1"/>
    <n v="193"/>
    <n v="0"/>
    <n v="1"/>
    <x v="1"/>
    <n v="60"/>
    <n v="1"/>
    <n v="0"/>
    <x v="1"/>
    <n v="295000"/>
    <n v="1.3"/>
    <n v="145"/>
    <n v="1"/>
    <n v="0"/>
    <x v="0"/>
    <n v="1"/>
    <n v="0"/>
    <x v="1"/>
    <n v="107"/>
    <x v="0"/>
    <x v="0"/>
    <x v="0"/>
  </r>
  <r>
    <x v="24"/>
    <x v="1"/>
    <n v="1"/>
    <x v="1"/>
    <n v="936"/>
    <n v="0"/>
    <n v="1"/>
    <x v="1"/>
    <n v="38"/>
    <n v="0"/>
    <n v="1"/>
    <x v="0"/>
    <n v="304000"/>
    <n v="1.1000000000000001"/>
    <n v="133"/>
    <n v="1"/>
    <n v="0"/>
    <x v="0"/>
    <n v="1"/>
    <n v="0"/>
    <x v="1"/>
    <n v="88"/>
    <x v="0"/>
    <x v="0"/>
    <x v="0"/>
  </r>
  <r>
    <x v="24"/>
    <x v="0"/>
    <n v="0"/>
    <x v="0"/>
    <n v="61"/>
    <n v="1"/>
    <n v="0"/>
    <x v="0"/>
    <n v="40"/>
    <n v="0"/>
    <n v="1"/>
    <x v="0"/>
    <n v="221000"/>
    <n v="1.1000000000000001"/>
    <n v="140"/>
    <n v="0"/>
    <n v="1"/>
    <x v="0"/>
    <n v="0"/>
    <n v="1"/>
    <x v="0"/>
    <n v="86"/>
    <x v="0"/>
    <x v="0"/>
    <x v="0"/>
  </r>
  <r>
    <x v="24"/>
    <x v="0"/>
    <n v="0"/>
    <x v="0"/>
    <n v="61"/>
    <n v="1"/>
    <n v="0"/>
    <x v="0"/>
    <n v="40"/>
    <n v="0"/>
    <n v="1"/>
    <x v="0"/>
    <n v="221000"/>
    <n v="1.1000000000000001"/>
    <n v="140"/>
    <n v="0"/>
    <n v="1"/>
    <x v="1"/>
    <n v="0"/>
    <n v="1"/>
    <x v="0"/>
    <n v="86"/>
    <x v="0"/>
    <x v="0"/>
    <x v="0"/>
  </r>
  <r>
    <x v="24"/>
    <x v="1"/>
    <n v="1"/>
    <x v="1"/>
    <n v="936"/>
    <n v="0"/>
    <n v="1"/>
    <x v="1"/>
    <n v="38"/>
    <n v="0"/>
    <n v="1"/>
    <x v="0"/>
    <n v="304000"/>
    <n v="1.1000000000000001"/>
    <n v="133"/>
    <n v="1"/>
    <n v="0"/>
    <x v="1"/>
    <n v="1"/>
    <n v="0"/>
    <x v="1"/>
    <n v="88"/>
    <x v="0"/>
    <x v="0"/>
    <x v="0"/>
  </r>
  <r>
    <x v="24"/>
    <x v="0"/>
    <n v="0"/>
    <x v="0"/>
    <n v="61"/>
    <n v="1"/>
    <n v="0"/>
    <x v="0"/>
    <n v="40"/>
    <n v="0"/>
    <n v="1"/>
    <x v="0"/>
    <n v="221000"/>
    <n v="1.1000000000000001"/>
    <n v="140"/>
    <n v="0"/>
    <n v="1"/>
    <x v="0"/>
    <n v="0"/>
    <n v="1"/>
    <x v="0"/>
    <n v="86"/>
    <x v="0"/>
    <x v="0"/>
    <x v="0"/>
  </r>
  <r>
    <x v="24"/>
    <x v="1"/>
    <n v="1"/>
    <x v="1"/>
    <n v="936"/>
    <n v="0"/>
    <n v="1"/>
    <x v="1"/>
    <n v="38"/>
    <n v="0"/>
    <n v="1"/>
    <x v="0"/>
    <n v="304000"/>
    <n v="1.1000000000000001"/>
    <n v="133"/>
    <n v="1"/>
    <n v="0"/>
    <x v="1"/>
    <n v="1"/>
    <n v="0"/>
    <x v="1"/>
    <n v="88"/>
    <x v="0"/>
    <x v="0"/>
    <x v="0"/>
  </r>
  <r>
    <x v="24"/>
    <x v="0"/>
    <n v="0"/>
    <x v="0"/>
    <n v="514"/>
    <n v="1"/>
    <n v="0"/>
    <x v="0"/>
    <n v="25"/>
    <n v="1"/>
    <n v="0"/>
    <x v="1"/>
    <n v="254000"/>
    <n v="1.3"/>
    <n v="134"/>
    <n v="1"/>
    <n v="0"/>
    <x v="0"/>
    <n v="0"/>
    <n v="1"/>
    <x v="0"/>
    <n v="83"/>
    <x v="0"/>
    <x v="0"/>
    <x v="0"/>
  </r>
  <r>
    <x v="24"/>
    <x v="1"/>
    <n v="1"/>
    <x v="1"/>
    <n v="936"/>
    <n v="0"/>
    <n v="1"/>
    <x v="1"/>
    <n v="50"/>
    <n v="0"/>
    <n v="1"/>
    <x v="0"/>
    <n v="235000"/>
    <n v="1.3"/>
    <n v="134"/>
    <n v="1"/>
    <n v="0"/>
    <x v="0"/>
    <n v="0"/>
    <n v="1"/>
    <x v="0"/>
    <n v="88"/>
    <x v="0"/>
    <x v="0"/>
    <x v="0"/>
  </r>
  <r>
    <x v="24"/>
    <x v="0"/>
    <n v="0"/>
    <x v="0"/>
    <n v="122"/>
    <n v="1"/>
    <n v="0"/>
    <x v="0"/>
    <n v="60"/>
    <n v="0"/>
    <n v="1"/>
    <x v="0"/>
    <n v="267000"/>
    <n v="1.2"/>
    <n v="145"/>
    <n v="1"/>
    <n v="0"/>
    <x v="0"/>
    <n v="0"/>
    <n v="1"/>
    <x v="0"/>
    <n v="147"/>
    <x v="0"/>
    <x v="0"/>
    <x v="0"/>
  </r>
  <r>
    <x v="24"/>
    <x v="1"/>
    <n v="1"/>
    <x v="1"/>
    <n v="193"/>
    <n v="0"/>
    <n v="1"/>
    <x v="1"/>
    <n v="60"/>
    <n v="1"/>
    <n v="0"/>
    <x v="1"/>
    <n v="295000"/>
    <n v="1.3"/>
    <n v="145"/>
    <n v="1"/>
    <n v="0"/>
    <x v="0"/>
    <n v="1"/>
    <n v="0"/>
    <x v="1"/>
    <n v="107"/>
    <x v="0"/>
    <x v="0"/>
    <x v="0"/>
  </r>
  <r>
    <x v="24"/>
    <x v="0"/>
    <n v="0"/>
    <x v="0"/>
    <n v="582"/>
    <n v="0"/>
    <n v="1"/>
    <x v="1"/>
    <n v="40"/>
    <n v="0"/>
    <n v="1"/>
    <x v="0"/>
    <n v="448000"/>
    <n v="0.9"/>
    <n v="137"/>
    <n v="1"/>
    <n v="0"/>
    <x v="0"/>
    <n v="1"/>
    <n v="0"/>
    <x v="1"/>
    <n v="123"/>
    <x v="0"/>
    <x v="0"/>
    <x v="0"/>
  </r>
  <r>
    <x v="24"/>
    <x v="0"/>
    <n v="0"/>
    <x v="0"/>
    <n v="514"/>
    <n v="1"/>
    <n v="0"/>
    <x v="0"/>
    <n v="25"/>
    <n v="1"/>
    <n v="0"/>
    <x v="1"/>
    <n v="254000"/>
    <n v="1.3"/>
    <n v="134"/>
    <n v="1"/>
    <n v="0"/>
    <x v="0"/>
    <n v="0"/>
    <n v="1"/>
    <x v="0"/>
    <n v="83"/>
    <x v="0"/>
    <x v="0"/>
    <x v="0"/>
  </r>
  <r>
    <x v="24"/>
    <x v="0"/>
    <n v="0"/>
    <x v="0"/>
    <n v="103"/>
    <n v="1"/>
    <n v="0"/>
    <x v="0"/>
    <n v="35"/>
    <n v="0"/>
    <n v="1"/>
    <x v="0"/>
    <n v="179000"/>
    <n v="0.9"/>
    <n v="136"/>
    <n v="1"/>
    <n v="0"/>
    <x v="0"/>
    <n v="1"/>
    <n v="0"/>
    <x v="1"/>
    <n v="270"/>
    <x v="0"/>
    <x v="0"/>
    <x v="0"/>
  </r>
  <r>
    <x v="24"/>
    <x v="0"/>
    <n v="0"/>
    <x v="0"/>
    <n v="582"/>
    <n v="0"/>
    <n v="1"/>
    <x v="1"/>
    <n v="40"/>
    <n v="0"/>
    <n v="1"/>
    <x v="0"/>
    <n v="448000"/>
    <n v="0.9"/>
    <n v="137"/>
    <n v="1"/>
    <n v="0"/>
    <x v="0"/>
    <n v="1"/>
    <n v="0"/>
    <x v="1"/>
    <n v="123"/>
    <x v="0"/>
    <x v="0"/>
    <x v="0"/>
  </r>
  <r>
    <x v="24"/>
    <x v="0"/>
    <n v="0"/>
    <x v="0"/>
    <n v="103"/>
    <n v="1"/>
    <n v="0"/>
    <x v="0"/>
    <n v="35"/>
    <n v="0"/>
    <n v="1"/>
    <x v="0"/>
    <n v="179000"/>
    <n v="0.9"/>
    <n v="136"/>
    <n v="1"/>
    <n v="0"/>
    <x v="0"/>
    <n v="1"/>
    <n v="0"/>
    <x v="1"/>
    <n v="270"/>
    <x v="0"/>
    <x v="0"/>
    <x v="0"/>
  </r>
  <r>
    <x v="24"/>
    <x v="1"/>
    <n v="1"/>
    <x v="1"/>
    <n v="936"/>
    <n v="0"/>
    <n v="1"/>
    <x v="1"/>
    <n v="38"/>
    <n v="0"/>
    <n v="1"/>
    <x v="0"/>
    <n v="304000"/>
    <n v="1.1000000000000001"/>
    <n v="133"/>
    <n v="1"/>
    <n v="0"/>
    <x v="0"/>
    <n v="1"/>
    <n v="0"/>
    <x v="1"/>
    <n v="88"/>
    <x v="0"/>
    <x v="0"/>
    <x v="0"/>
  </r>
  <r>
    <x v="24"/>
    <x v="0"/>
    <n v="0"/>
    <x v="0"/>
    <n v="1767"/>
    <n v="0"/>
    <n v="1"/>
    <x v="1"/>
    <n v="45"/>
    <n v="0"/>
    <n v="1"/>
    <x v="0"/>
    <n v="73000"/>
    <n v="0.7"/>
    <n v="137"/>
    <n v="1"/>
    <n v="0"/>
    <x v="0"/>
    <n v="0"/>
    <n v="1"/>
    <x v="0"/>
    <n v="186"/>
    <x v="0"/>
    <x v="0"/>
    <x v="0"/>
  </r>
  <r>
    <x v="24"/>
    <x v="0"/>
    <n v="0"/>
    <x v="0"/>
    <n v="122"/>
    <n v="1"/>
    <n v="0"/>
    <x v="0"/>
    <n v="60"/>
    <n v="0"/>
    <n v="1"/>
    <x v="0"/>
    <n v="267000"/>
    <n v="1.2"/>
    <n v="145"/>
    <n v="1"/>
    <n v="0"/>
    <x v="0"/>
    <n v="0"/>
    <n v="1"/>
    <x v="0"/>
    <n v="147"/>
    <x v="0"/>
    <x v="0"/>
    <x v="0"/>
  </r>
  <r>
    <x v="24"/>
    <x v="0"/>
    <n v="0"/>
    <x v="0"/>
    <n v="122"/>
    <n v="1"/>
    <n v="0"/>
    <x v="0"/>
    <n v="60"/>
    <n v="0"/>
    <n v="1"/>
    <x v="0"/>
    <n v="267000"/>
    <n v="1.2"/>
    <n v="145"/>
    <n v="1"/>
    <n v="0"/>
    <x v="0"/>
    <n v="0"/>
    <n v="1"/>
    <x v="0"/>
    <n v="147"/>
    <x v="0"/>
    <x v="0"/>
    <x v="0"/>
  </r>
  <r>
    <x v="24"/>
    <x v="0"/>
    <n v="0"/>
    <x v="0"/>
    <n v="1767"/>
    <n v="0"/>
    <n v="1"/>
    <x v="1"/>
    <n v="45"/>
    <n v="0"/>
    <n v="1"/>
    <x v="0"/>
    <n v="73000"/>
    <n v="0.7"/>
    <n v="137"/>
    <n v="1"/>
    <n v="0"/>
    <x v="0"/>
    <n v="0"/>
    <n v="1"/>
    <x v="0"/>
    <n v="186"/>
    <x v="0"/>
    <x v="0"/>
    <x v="0"/>
  </r>
  <r>
    <x v="25"/>
    <x v="1"/>
    <n v="1"/>
    <x v="1"/>
    <n v="1610"/>
    <n v="0"/>
    <n v="1"/>
    <x v="1"/>
    <n v="60"/>
    <n v="0"/>
    <n v="1"/>
    <x v="0"/>
    <n v="263358.03000000003"/>
    <n v="1"/>
    <n v="137"/>
    <n v="1"/>
    <n v="0"/>
    <x v="0"/>
    <n v="1"/>
    <n v="0"/>
    <x v="1"/>
    <n v="113"/>
    <x v="0"/>
    <x v="0"/>
    <x v="0"/>
  </r>
  <r>
    <x v="25"/>
    <x v="0"/>
    <n v="0"/>
    <x v="0"/>
    <n v="62"/>
    <n v="0"/>
    <n v="1"/>
    <x v="1"/>
    <n v="20"/>
    <n v="0"/>
    <n v="1"/>
    <x v="0"/>
    <n v="210000"/>
    <n v="1.5"/>
    <n v="135"/>
    <n v="1"/>
    <n v="0"/>
    <x v="0"/>
    <n v="0"/>
    <n v="1"/>
    <x v="0"/>
    <n v="174"/>
    <x v="1"/>
    <x v="1"/>
    <x v="1"/>
  </r>
  <r>
    <x v="25"/>
    <x v="1"/>
    <n v="1"/>
    <x v="1"/>
    <n v="1610"/>
    <n v="0"/>
    <n v="1"/>
    <x v="1"/>
    <n v="25"/>
    <n v="0"/>
    <n v="1"/>
    <x v="0"/>
    <n v="305000"/>
    <n v="2.1"/>
    <n v="130"/>
    <n v="1"/>
    <n v="0"/>
    <x v="0"/>
    <n v="0"/>
    <n v="1"/>
    <x v="0"/>
    <n v="108"/>
    <x v="0"/>
    <x v="0"/>
    <x v="0"/>
  </r>
  <r>
    <x v="25"/>
    <x v="0"/>
    <n v="0"/>
    <x v="0"/>
    <n v="1333"/>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43"/>
    <n v="0"/>
    <n v="1"/>
    <x v="1"/>
    <n v="25"/>
    <n v="0"/>
    <n v="1"/>
    <x v="0"/>
    <n v="246000"/>
    <n v="2.4"/>
    <n v="135"/>
    <n v="1"/>
    <n v="0"/>
    <x v="1"/>
    <n v="0"/>
    <n v="1"/>
    <x v="0"/>
    <n v="214"/>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0"/>
    <n v="0"/>
    <x v="0"/>
    <n v="62"/>
    <n v="0"/>
    <n v="1"/>
    <x v="1"/>
    <n v="60"/>
    <n v="0"/>
    <n v="1"/>
    <x v="0"/>
    <n v="309000"/>
    <n v="1.5"/>
    <n v="135"/>
    <n v="0"/>
    <n v="1"/>
    <x v="0"/>
    <n v="0"/>
    <n v="1"/>
    <x v="0"/>
    <n v="174"/>
    <x v="0"/>
    <x v="0"/>
    <x v="0"/>
  </r>
  <r>
    <x v="25"/>
    <x v="1"/>
    <n v="1"/>
    <x v="1"/>
    <n v="143"/>
    <n v="0"/>
    <n v="1"/>
    <x v="1"/>
    <n v="25"/>
    <n v="0"/>
    <n v="1"/>
    <x v="0"/>
    <n v="246000"/>
    <n v="2.4"/>
    <n v="135"/>
    <n v="1"/>
    <n v="0"/>
    <x v="1"/>
    <n v="0"/>
    <n v="1"/>
    <x v="0"/>
    <n v="214"/>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0"/>
    <n v="0"/>
    <x v="0"/>
    <n v="62"/>
    <n v="0"/>
    <n v="1"/>
    <x v="1"/>
    <n v="60"/>
    <n v="0"/>
    <n v="1"/>
    <x v="0"/>
    <n v="309000"/>
    <n v="1.5"/>
    <n v="135"/>
    <n v="0"/>
    <n v="1"/>
    <x v="0"/>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0"/>
    <n v="0"/>
    <x v="0"/>
    <n v="62"/>
    <n v="0"/>
    <n v="1"/>
    <x v="1"/>
    <n v="60"/>
    <n v="0"/>
    <n v="1"/>
    <x v="0"/>
    <n v="309000"/>
    <n v="1.5"/>
    <n v="135"/>
    <n v="0"/>
    <n v="1"/>
    <x v="0"/>
    <n v="0"/>
    <n v="1"/>
    <x v="0"/>
    <n v="174"/>
    <x v="0"/>
    <x v="0"/>
    <x v="0"/>
  </r>
  <r>
    <x v="25"/>
    <x v="0"/>
    <n v="0"/>
    <x v="0"/>
    <n v="62"/>
    <n v="0"/>
    <n v="1"/>
    <x v="1"/>
    <n v="60"/>
    <n v="0"/>
    <n v="1"/>
    <x v="0"/>
    <n v="309000"/>
    <n v="1.5"/>
    <n v="135"/>
    <n v="0"/>
    <n v="1"/>
    <x v="1"/>
    <n v="0"/>
    <n v="1"/>
    <x v="0"/>
    <n v="174"/>
    <x v="0"/>
    <x v="0"/>
    <x v="0"/>
  </r>
  <r>
    <x v="25"/>
    <x v="1"/>
    <n v="1"/>
    <x v="1"/>
    <n v="1610"/>
    <n v="0"/>
    <n v="1"/>
    <x v="1"/>
    <n v="60"/>
    <n v="0"/>
    <n v="1"/>
    <x v="0"/>
    <n v="242000"/>
    <n v="1"/>
    <n v="137"/>
    <n v="1"/>
    <n v="0"/>
    <x v="1"/>
    <n v="0"/>
    <n v="1"/>
    <x v="0"/>
    <n v="113"/>
    <x v="0"/>
    <x v="0"/>
    <x v="0"/>
  </r>
  <r>
    <x v="25"/>
    <x v="1"/>
    <n v="1"/>
    <x v="1"/>
    <n v="1610"/>
    <n v="0"/>
    <n v="1"/>
    <x v="1"/>
    <n v="60"/>
    <n v="0"/>
    <n v="1"/>
    <x v="0"/>
    <n v="242000"/>
    <n v="1"/>
    <n v="137"/>
    <n v="1"/>
    <n v="0"/>
    <x v="0"/>
    <n v="0"/>
    <n v="1"/>
    <x v="0"/>
    <n v="113"/>
    <x v="0"/>
    <x v="0"/>
    <x v="0"/>
  </r>
  <r>
    <x v="25"/>
    <x v="1"/>
    <n v="1"/>
    <x v="1"/>
    <n v="1610"/>
    <n v="0"/>
    <n v="1"/>
    <x v="1"/>
    <n v="60"/>
    <n v="0"/>
    <n v="1"/>
    <x v="0"/>
    <n v="242000"/>
    <n v="1"/>
    <n v="137"/>
    <n v="1"/>
    <n v="0"/>
    <x v="0"/>
    <n v="0"/>
    <n v="1"/>
    <x v="0"/>
    <n v="113"/>
    <x v="0"/>
    <x v="0"/>
    <x v="0"/>
  </r>
  <r>
    <x v="25"/>
    <x v="1"/>
    <n v="1"/>
    <x v="1"/>
    <n v="143"/>
    <n v="0"/>
    <n v="1"/>
    <x v="1"/>
    <n v="25"/>
    <n v="0"/>
    <n v="1"/>
    <x v="0"/>
    <n v="246000"/>
    <n v="2.4"/>
    <n v="135"/>
    <n v="1"/>
    <n v="0"/>
    <x v="0"/>
    <n v="0"/>
    <n v="1"/>
    <x v="0"/>
    <n v="214"/>
    <x v="0"/>
    <x v="0"/>
    <x v="0"/>
  </r>
  <r>
    <x v="25"/>
    <x v="1"/>
    <n v="1"/>
    <x v="1"/>
    <n v="143"/>
    <n v="0"/>
    <n v="1"/>
    <x v="1"/>
    <n v="25"/>
    <n v="0"/>
    <n v="1"/>
    <x v="0"/>
    <n v="246000"/>
    <n v="2.4"/>
    <n v="135"/>
    <n v="1"/>
    <n v="0"/>
    <x v="0"/>
    <n v="0"/>
    <n v="1"/>
    <x v="0"/>
    <n v="214"/>
    <x v="0"/>
    <x v="0"/>
    <x v="0"/>
  </r>
  <r>
    <x v="25"/>
    <x v="0"/>
    <n v="0"/>
    <x v="0"/>
    <n v="62"/>
    <n v="0"/>
    <n v="1"/>
    <x v="1"/>
    <n v="60"/>
    <n v="0"/>
    <n v="1"/>
    <x v="0"/>
    <n v="309000"/>
    <n v="1.5"/>
    <n v="135"/>
    <n v="0"/>
    <n v="1"/>
    <x v="0"/>
    <n v="0"/>
    <n v="1"/>
    <x v="0"/>
    <n v="174"/>
    <x v="0"/>
    <x v="0"/>
    <x v="0"/>
  </r>
  <r>
    <x v="26"/>
    <x v="1"/>
    <n v="1"/>
    <x v="1"/>
    <n v="56"/>
    <n v="0"/>
    <n v="1"/>
    <x v="1"/>
    <n v="25"/>
    <n v="0"/>
    <n v="1"/>
    <x v="0"/>
    <n v="305000"/>
    <n v="5"/>
    <n v="130"/>
    <n v="1"/>
    <n v="0"/>
    <x v="1"/>
    <n v="0"/>
    <n v="1"/>
    <x v="0"/>
    <n v="207"/>
    <x v="0"/>
    <x v="0"/>
    <x v="0"/>
  </r>
  <r>
    <x v="26"/>
    <x v="1"/>
    <n v="1"/>
    <x v="1"/>
    <n v="335"/>
    <n v="0"/>
    <n v="1"/>
    <x v="1"/>
    <n v="35"/>
    <n v="1"/>
    <n v="0"/>
    <x v="1"/>
    <n v="235000"/>
    <n v="0.8"/>
    <n v="136"/>
    <n v="0"/>
    <n v="1"/>
    <x v="0"/>
    <n v="0"/>
    <n v="1"/>
    <x v="0"/>
    <n v="120"/>
    <x v="0"/>
    <x v="0"/>
    <x v="0"/>
  </r>
  <r>
    <x v="26"/>
    <x v="0"/>
    <n v="0"/>
    <x v="0"/>
    <n v="59"/>
    <n v="1"/>
    <n v="0"/>
    <x v="0"/>
    <n v="60"/>
    <n v="0"/>
    <n v="1"/>
    <x v="0"/>
    <n v="267000"/>
    <n v="0.9"/>
    <n v="137"/>
    <n v="1"/>
    <n v="0"/>
    <x v="1"/>
    <n v="0"/>
    <n v="1"/>
    <x v="0"/>
    <n v="107"/>
    <x v="0"/>
    <x v="0"/>
    <x v="0"/>
  </r>
  <r>
    <x v="26"/>
    <x v="0"/>
    <n v="0"/>
    <x v="0"/>
    <n v="135"/>
    <n v="1"/>
    <n v="0"/>
    <x v="0"/>
    <n v="35"/>
    <n v="1"/>
    <n v="0"/>
    <x v="1"/>
    <n v="297000"/>
    <n v="0.8"/>
    <n v="134"/>
    <n v="1"/>
    <n v="0"/>
    <x v="0"/>
    <n v="0"/>
    <n v="1"/>
    <x v="0"/>
    <n v="194"/>
    <x v="0"/>
    <x v="0"/>
    <x v="0"/>
  </r>
  <r>
    <x v="26"/>
    <x v="0"/>
    <n v="0"/>
    <x v="0"/>
    <n v="305"/>
    <n v="1"/>
    <n v="0"/>
    <x v="0"/>
    <n v="25"/>
    <n v="0"/>
    <n v="1"/>
    <x v="0"/>
    <n v="254000"/>
    <n v="1.1000000000000001"/>
    <n v="141"/>
    <n v="1"/>
    <n v="0"/>
    <x v="0"/>
    <n v="0"/>
    <n v="1"/>
    <x v="0"/>
    <n v="87"/>
    <x v="0"/>
    <x v="0"/>
    <x v="0"/>
  </r>
  <r>
    <x v="26"/>
    <x v="0"/>
    <n v="0"/>
    <x v="0"/>
    <n v="59"/>
    <n v="1"/>
    <n v="0"/>
    <x v="0"/>
    <n v="60"/>
    <n v="0"/>
    <n v="1"/>
    <x v="0"/>
    <n v="208000"/>
    <n v="0.9"/>
    <n v="137"/>
    <n v="0"/>
    <n v="1"/>
    <x v="0"/>
    <n v="0"/>
    <n v="1"/>
    <x v="0"/>
    <n v="107"/>
    <x v="0"/>
    <x v="0"/>
    <x v="0"/>
  </r>
  <r>
    <x v="26"/>
    <x v="0"/>
    <n v="0"/>
    <x v="0"/>
    <n v="160"/>
    <n v="1"/>
    <n v="0"/>
    <x v="0"/>
    <n v="40"/>
    <n v="0"/>
    <n v="1"/>
    <x v="0"/>
    <n v="257000"/>
    <n v="1"/>
    <n v="136"/>
    <n v="0"/>
    <n v="1"/>
    <x v="1"/>
    <n v="0"/>
    <n v="1"/>
    <x v="0"/>
    <n v="210"/>
    <x v="0"/>
    <x v="0"/>
    <x v="0"/>
  </r>
  <r>
    <x v="26"/>
    <x v="1"/>
    <n v="1"/>
    <x v="1"/>
    <n v="118"/>
    <n v="0"/>
    <n v="1"/>
    <x v="1"/>
    <n v="35"/>
    <n v="0"/>
    <n v="1"/>
    <x v="0"/>
    <n v="365000"/>
    <n v="1.1000000000000001"/>
    <n v="139"/>
    <n v="1"/>
    <n v="0"/>
    <x v="1"/>
    <n v="1"/>
    <n v="0"/>
    <x v="1"/>
    <n v="200"/>
    <x v="0"/>
    <x v="0"/>
    <x v="0"/>
  </r>
  <r>
    <x v="26"/>
    <x v="0"/>
    <n v="0"/>
    <x v="0"/>
    <n v="82"/>
    <n v="1"/>
    <n v="0"/>
    <x v="0"/>
    <n v="60"/>
    <n v="1"/>
    <n v="0"/>
    <x v="1"/>
    <n v="203000"/>
    <n v="0.9"/>
    <n v="140"/>
    <n v="0"/>
    <n v="1"/>
    <x v="0"/>
    <n v="0"/>
    <n v="1"/>
    <x v="0"/>
    <n v="94"/>
    <x v="0"/>
    <x v="0"/>
    <x v="0"/>
  </r>
  <r>
    <x v="26"/>
    <x v="1"/>
    <n v="1"/>
    <x v="1"/>
    <n v="118"/>
    <n v="0"/>
    <n v="1"/>
    <x v="1"/>
    <n v="35"/>
    <n v="0"/>
    <n v="1"/>
    <x v="0"/>
    <n v="365000"/>
    <n v="1.1000000000000001"/>
    <n v="139"/>
    <n v="1"/>
    <n v="0"/>
    <x v="1"/>
    <n v="1"/>
    <n v="0"/>
    <x v="1"/>
    <n v="200"/>
    <x v="0"/>
    <x v="0"/>
    <x v="0"/>
  </r>
  <r>
    <x v="26"/>
    <x v="1"/>
    <n v="1"/>
    <x v="1"/>
    <n v="135"/>
    <n v="0"/>
    <n v="1"/>
    <x v="1"/>
    <n v="35"/>
    <n v="1"/>
    <n v="0"/>
    <x v="1"/>
    <n v="290000"/>
    <n v="0.8"/>
    <n v="134"/>
    <n v="1"/>
    <n v="0"/>
    <x v="0"/>
    <n v="0"/>
    <n v="1"/>
    <x v="0"/>
    <n v="194"/>
    <x v="0"/>
    <x v="0"/>
    <x v="0"/>
  </r>
  <r>
    <x v="26"/>
    <x v="1"/>
    <n v="1"/>
    <x v="1"/>
    <n v="118"/>
    <n v="0"/>
    <n v="1"/>
    <x v="1"/>
    <n v="25"/>
    <n v="0"/>
    <n v="1"/>
    <x v="0"/>
    <n v="237000"/>
    <n v="5"/>
    <n v="130"/>
    <n v="0"/>
    <n v="1"/>
    <x v="0"/>
    <n v="0"/>
    <n v="1"/>
    <x v="0"/>
    <n v="207"/>
    <x v="0"/>
    <x v="0"/>
    <x v="0"/>
  </r>
  <r>
    <x v="26"/>
    <x v="0"/>
    <n v="0"/>
    <x v="0"/>
    <n v="305"/>
    <n v="0"/>
    <n v="1"/>
    <x v="1"/>
    <n v="50"/>
    <n v="0"/>
    <n v="1"/>
    <x v="0"/>
    <n v="263358.03000000003"/>
    <n v="1.18"/>
    <n v="137"/>
    <n v="1"/>
    <n v="0"/>
    <x v="1"/>
    <n v="1"/>
    <n v="0"/>
    <x v="1"/>
    <n v="87"/>
    <x v="0"/>
    <x v="0"/>
    <x v="0"/>
  </r>
  <r>
    <x v="26"/>
    <x v="0"/>
    <n v="0"/>
    <x v="0"/>
    <n v="134"/>
    <n v="0"/>
    <n v="1"/>
    <x v="1"/>
    <n v="35"/>
    <n v="1"/>
    <n v="0"/>
    <x v="1"/>
    <n v="290000"/>
    <n v="0.8"/>
    <n v="134"/>
    <n v="1"/>
    <n v="0"/>
    <x v="0"/>
    <n v="0"/>
    <n v="1"/>
    <x v="0"/>
    <n v="194"/>
    <x v="0"/>
    <x v="0"/>
    <x v="0"/>
  </r>
  <r>
    <x v="26"/>
    <x v="0"/>
    <n v="0"/>
    <x v="0"/>
    <n v="135"/>
    <n v="1"/>
    <n v="0"/>
    <x v="0"/>
    <n v="35"/>
    <n v="1"/>
    <n v="0"/>
    <x v="1"/>
    <n v="297000"/>
    <n v="0.8"/>
    <n v="134"/>
    <n v="1"/>
    <n v="0"/>
    <x v="0"/>
    <n v="0"/>
    <n v="1"/>
    <x v="0"/>
    <n v="194"/>
    <x v="0"/>
    <x v="0"/>
    <x v="0"/>
  </r>
  <r>
    <x v="26"/>
    <x v="0"/>
    <n v="0"/>
    <x v="0"/>
    <n v="68"/>
    <n v="0"/>
    <n v="1"/>
    <x v="1"/>
    <n v="60"/>
    <n v="1"/>
    <n v="0"/>
    <x v="1"/>
    <n v="309000"/>
    <n v="0.8"/>
    <n v="140"/>
    <n v="1"/>
    <n v="0"/>
    <x v="0"/>
    <n v="0"/>
    <n v="1"/>
    <x v="0"/>
    <n v="79"/>
    <x v="0"/>
    <x v="0"/>
    <x v="0"/>
  </r>
  <r>
    <x v="26"/>
    <x v="0"/>
    <n v="0"/>
    <x v="0"/>
    <n v="135"/>
    <n v="0"/>
    <n v="1"/>
    <x v="1"/>
    <n v="35"/>
    <n v="1"/>
    <n v="0"/>
    <x v="1"/>
    <n v="235000"/>
    <n v="0.8"/>
    <n v="136"/>
    <n v="0"/>
    <n v="1"/>
    <x v="0"/>
    <n v="0"/>
    <n v="1"/>
    <x v="0"/>
    <n v="120"/>
    <x v="0"/>
    <x v="0"/>
    <x v="0"/>
  </r>
  <r>
    <x v="26"/>
    <x v="0"/>
    <n v="0"/>
    <x v="0"/>
    <n v="160"/>
    <n v="1"/>
    <n v="0"/>
    <x v="0"/>
    <n v="20"/>
    <n v="0"/>
    <n v="1"/>
    <x v="0"/>
    <n v="368000"/>
    <n v="2.7"/>
    <n v="116"/>
    <n v="1"/>
    <n v="0"/>
    <x v="1"/>
    <n v="0"/>
    <n v="1"/>
    <x v="0"/>
    <n v="8"/>
    <x v="1"/>
    <x v="1"/>
    <x v="1"/>
  </r>
  <r>
    <x v="26"/>
    <x v="1"/>
    <n v="1"/>
    <x v="1"/>
    <n v="582"/>
    <n v="1"/>
    <n v="0"/>
    <x v="0"/>
    <n v="40"/>
    <n v="0"/>
    <n v="1"/>
    <x v="0"/>
    <n v="297000"/>
    <n v="1"/>
    <n v="138"/>
    <n v="1"/>
    <n v="0"/>
    <x v="0"/>
    <n v="0"/>
    <n v="1"/>
    <x v="0"/>
    <n v="140"/>
    <x v="0"/>
    <x v="0"/>
    <x v="0"/>
  </r>
  <r>
    <x v="26"/>
    <x v="0"/>
    <n v="0"/>
    <x v="0"/>
    <n v="305"/>
    <n v="1"/>
    <n v="0"/>
    <x v="0"/>
    <n v="25"/>
    <n v="0"/>
    <n v="1"/>
    <x v="0"/>
    <n v="254000"/>
    <n v="1.1000000000000001"/>
    <n v="141"/>
    <n v="1"/>
    <n v="0"/>
    <x v="0"/>
    <n v="0"/>
    <n v="1"/>
    <x v="0"/>
    <n v="87"/>
    <x v="0"/>
    <x v="0"/>
    <x v="0"/>
  </r>
  <r>
    <x v="26"/>
    <x v="0"/>
    <n v="0"/>
    <x v="0"/>
    <n v="128"/>
    <n v="1"/>
    <n v="0"/>
    <x v="0"/>
    <n v="30"/>
    <n v="1"/>
    <n v="0"/>
    <x v="1"/>
    <n v="297000"/>
    <n v="1.5"/>
    <n v="136"/>
    <n v="0"/>
    <n v="1"/>
    <x v="0"/>
    <n v="0"/>
    <n v="1"/>
    <x v="0"/>
    <n v="20"/>
    <x v="1"/>
    <x v="1"/>
    <x v="1"/>
  </r>
  <r>
    <x v="26"/>
    <x v="0"/>
    <n v="0"/>
    <x v="0"/>
    <n v="1688"/>
    <n v="0"/>
    <n v="1"/>
    <x v="1"/>
    <n v="38"/>
    <n v="0"/>
    <n v="1"/>
    <x v="0"/>
    <n v="263358.03000000003"/>
    <n v="1.1000000000000001"/>
    <n v="138"/>
    <n v="1"/>
    <n v="0"/>
    <x v="1"/>
    <n v="1"/>
    <n v="0"/>
    <x v="1"/>
    <n v="250"/>
    <x v="0"/>
    <x v="0"/>
    <x v="0"/>
  </r>
  <r>
    <x v="26"/>
    <x v="0"/>
    <n v="0"/>
    <x v="0"/>
    <n v="720"/>
    <n v="1"/>
    <n v="0"/>
    <x v="0"/>
    <n v="60"/>
    <n v="0"/>
    <n v="1"/>
    <x v="0"/>
    <n v="368000"/>
    <n v="0.8"/>
    <n v="135"/>
    <n v="1"/>
    <n v="0"/>
    <x v="0"/>
    <n v="0"/>
    <n v="1"/>
    <x v="0"/>
    <n v="210"/>
    <x v="0"/>
    <x v="0"/>
    <x v="0"/>
  </r>
  <r>
    <x v="26"/>
    <x v="1"/>
    <n v="1"/>
    <x v="1"/>
    <n v="118"/>
    <n v="0"/>
    <n v="1"/>
    <x v="1"/>
    <n v="35"/>
    <n v="0"/>
    <n v="1"/>
    <x v="0"/>
    <n v="365000"/>
    <n v="1.1000000000000001"/>
    <n v="139"/>
    <n v="1"/>
    <n v="0"/>
    <x v="0"/>
    <n v="1"/>
    <n v="0"/>
    <x v="1"/>
    <n v="200"/>
    <x v="0"/>
    <x v="0"/>
    <x v="0"/>
  </r>
  <r>
    <x v="26"/>
    <x v="1"/>
    <n v="1"/>
    <x v="1"/>
    <n v="118"/>
    <n v="0"/>
    <n v="1"/>
    <x v="1"/>
    <n v="35"/>
    <n v="0"/>
    <n v="1"/>
    <x v="0"/>
    <n v="365000"/>
    <n v="1.1000000000000001"/>
    <n v="139"/>
    <n v="1"/>
    <n v="0"/>
    <x v="0"/>
    <n v="1"/>
    <n v="0"/>
    <x v="1"/>
    <n v="200"/>
    <x v="0"/>
    <x v="0"/>
    <x v="0"/>
  </r>
  <r>
    <x v="26"/>
    <x v="0"/>
    <n v="0"/>
    <x v="0"/>
    <n v="435"/>
    <n v="0"/>
    <n v="1"/>
    <x v="1"/>
    <n v="35"/>
    <n v="1"/>
    <n v="0"/>
    <x v="1"/>
    <n v="290000"/>
    <n v="0.8"/>
    <n v="134"/>
    <n v="1"/>
    <n v="0"/>
    <x v="0"/>
    <n v="0"/>
    <n v="1"/>
    <x v="0"/>
    <n v="194"/>
    <x v="0"/>
    <x v="0"/>
    <x v="0"/>
  </r>
  <r>
    <x v="26"/>
    <x v="1"/>
    <n v="1"/>
    <x v="1"/>
    <n v="582"/>
    <n v="0"/>
    <n v="1"/>
    <x v="1"/>
    <n v="40"/>
    <n v="0"/>
    <n v="1"/>
    <x v="0"/>
    <n v="196000"/>
    <n v="1"/>
    <n v="138"/>
    <n v="0"/>
    <n v="1"/>
    <x v="0"/>
    <n v="0"/>
    <n v="1"/>
    <x v="0"/>
    <n v="140"/>
    <x v="0"/>
    <x v="0"/>
    <x v="0"/>
  </r>
  <r>
    <x v="26"/>
    <x v="1"/>
    <n v="1"/>
    <x v="1"/>
    <n v="1688"/>
    <n v="1"/>
    <n v="0"/>
    <x v="0"/>
    <n v="35"/>
    <n v="0"/>
    <n v="1"/>
    <x v="0"/>
    <n v="263358.03000000003"/>
    <n v="1.1000000000000001"/>
    <n v="142"/>
    <n v="0"/>
    <n v="1"/>
    <x v="1"/>
    <n v="0"/>
    <n v="1"/>
    <x v="0"/>
    <n v="256"/>
    <x v="0"/>
    <x v="0"/>
    <x v="0"/>
  </r>
  <r>
    <x v="26"/>
    <x v="0"/>
    <n v="0"/>
    <x v="0"/>
    <n v="59"/>
    <n v="0"/>
    <n v="1"/>
    <x v="1"/>
    <n v="35"/>
    <n v="0"/>
    <n v="1"/>
    <x v="0"/>
    <n v="365000"/>
    <n v="1.1000000000000001"/>
    <n v="139"/>
    <n v="1"/>
    <n v="0"/>
    <x v="1"/>
    <n v="1"/>
    <n v="0"/>
    <x v="1"/>
    <n v="111"/>
    <x v="0"/>
    <x v="0"/>
    <x v="0"/>
  </r>
  <r>
    <x v="26"/>
    <x v="0"/>
    <n v="0"/>
    <x v="0"/>
    <n v="113"/>
    <n v="1"/>
    <n v="0"/>
    <x v="0"/>
    <n v="60"/>
    <n v="1"/>
    <n v="0"/>
    <x v="1"/>
    <n v="203000"/>
    <n v="0.9"/>
    <n v="140"/>
    <n v="1"/>
    <n v="0"/>
    <x v="0"/>
    <n v="0"/>
    <n v="1"/>
    <x v="0"/>
    <n v="94"/>
    <x v="0"/>
    <x v="0"/>
    <x v="0"/>
  </r>
  <r>
    <x v="26"/>
    <x v="0"/>
    <n v="0"/>
    <x v="0"/>
    <n v="180"/>
    <n v="0"/>
    <n v="1"/>
    <x v="1"/>
    <n v="25"/>
    <n v="1"/>
    <n v="0"/>
    <x v="1"/>
    <n v="276000"/>
    <n v="1.3"/>
    <n v="137"/>
    <n v="0"/>
    <n v="1"/>
    <x v="0"/>
    <n v="0"/>
    <n v="1"/>
    <x v="0"/>
    <n v="16"/>
    <x v="0"/>
    <x v="0"/>
    <x v="0"/>
  </r>
  <r>
    <x v="26"/>
    <x v="0"/>
    <n v="0"/>
    <x v="0"/>
    <n v="135"/>
    <n v="1"/>
    <n v="0"/>
    <x v="0"/>
    <n v="35"/>
    <n v="1"/>
    <n v="0"/>
    <x v="1"/>
    <n v="222000"/>
    <n v="0.8"/>
    <n v="134"/>
    <n v="1"/>
    <n v="0"/>
    <x v="1"/>
    <n v="0"/>
    <n v="1"/>
    <x v="0"/>
    <n v="194"/>
    <x v="0"/>
    <x v="0"/>
    <x v="0"/>
  </r>
  <r>
    <x v="26"/>
    <x v="0"/>
    <n v="0"/>
    <x v="0"/>
    <n v="305"/>
    <n v="0"/>
    <n v="1"/>
    <x v="1"/>
    <n v="50"/>
    <n v="0"/>
    <n v="1"/>
    <x v="0"/>
    <n v="263358.03000000003"/>
    <n v="1.18"/>
    <n v="137"/>
    <n v="1"/>
    <n v="0"/>
    <x v="0"/>
    <n v="1"/>
    <n v="0"/>
    <x v="1"/>
    <n v="87"/>
    <x v="0"/>
    <x v="0"/>
    <x v="0"/>
  </r>
  <r>
    <x v="26"/>
    <x v="1"/>
    <n v="1"/>
    <x v="1"/>
    <n v="1688"/>
    <n v="0"/>
    <n v="1"/>
    <x v="1"/>
    <n v="50"/>
    <n v="0"/>
    <n v="1"/>
    <x v="0"/>
    <n v="248000"/>
    <n v="1.1000000000000001"/>
    <n v="148"/>
    <n v="1"/>
    <n v="0"/>
    <x v="0"/>
    <n v="0"/>
    <n v="1"/>
    <x v="0"/>
    <n v="256"/>
    <x v="0"/>
    <x v="0"/>
    <x v="0"/>
  </r>
  <r>
    <x v="26"/>
    <x v="0"/>
    <n v="0"/>
    <x v="0"/>
    <n v="67"/>
    <n v="1"/>
    <n v="0"/>
    <x v="0"/>
    <n v="60"/>
    <n v="0"/>
    <n v="1"/>
    <x v="0"/>
    <n v="172000"/>
    <n v="0.9"/>
    <n v="137"/>
    <n v="0"/>
    <n v="1"/>
    <x v="0"/>
    <n v="0"/>
    <n v="1"/>
    <x v="0"/>
    <n v="107"/>
    <x v="0"/>
    <x v="0"/>
    <x v="0"/>
  </r>
  <r>
    <x v="26"/>
    <x v="1"/>
    <n v="1"/>
    <x v="1"/>
    <n v="582"/>
    <n v="1"/>
    <n v="0"/>
    <x v="0"/>
    <n v="40"/>
    <n v="0"/>
    <n v="1"/>
    <x v="0"/>
    <n v="27000"/>
    <n v="1"/>
    <n v="138"/>
    <n v="0"/>
    <n v="1"/>
    <x v="1"/>
    <n v="0"/>
    <n v="1"/>
    <x v="0"/>
    <n v="140"/>
    <x v="0"/>
    <x v="0"/>
    <x v="0"/>
  </r>
  <r>
    <x v="26"/>
    <x v="1"/>
    <n v="1"/>
    <x v="1"/>
    <n v="780"/>
    <n v="0"/>
    <n v="1"/>
    <x v="1"/>
    <n v="35"/>
    <n v="1"/>
    <n v="0"/>
    <x v="1"/>
    <n v="235000"/>
    <n v="0.8"/>
    <n v="136"/>
    <n v="0"/>
    <n v="1"/>
    <x v="1"/>
    <n v="0"/>
    <n v="1"/>
    <x v="0"/>
    <n v="120"/>
    <x v="0"/>
    <x v="0"/>
    <x v="0"/>
  </r>
  <r>
    <x v="26"/>
    <x v="1"/>
    <n v="1"/>
    <x v="1"/>
    <n v="118"/>
    <n v="0"/>
    <n v="1"/>
    <x v="1"/>
    <n v="35"/>
    <n v="0"/>
    <n v="1"/>
    <x v="0"/>
    <n v="255000"/>
    <n v="1.1000000000000001"/>
    <n v="136"/>
    <n v="1"/>
    <n v="0"/>
    <x v="1"/>
    <n v="1"/>
    <n v="0"/>
    <x v="1"/>
    <n v="200"/>
    <x v="0"/>
    <x v="0"/>
    <x v="0"/>
  </r>
  <r>
    <x v="26"/>
    <x v="1"/>
    <n v="1"/>
    <x v="1"/>
    <n v="395"/>
    <n v="1"/>
    <n v="0"/>
    <x v="0"/>
    <n v="25"/>
    <n v="0"/>
    <n v="1"/>
    <x v="0"/>
    <n v="149000"/>
    <n v="1.2"/>
    <n v="136"/>
    <n v="1"/>
    <n v="0"/>
    <x v="0"/>
    <n v="1"/>
    <n v="0"/>
    <x v="1"/>
    <n v="154"/>
    <x v="1"/>
    <x v="1"/>
    <x v="1"/>
  </r>
  <r>
    <x v="26"/>
    <x v="1"/>
    <n v="1"/>
    <x v="1"/>
    <n v="198"/>
    <n v="0"/>
    <n v="1"/>
    <x v="1"/>
    <n v="40"/>
    <n v="1"/>
    <n v="0"/>
    <x v="1"/>
    <n v="283000"/>
    <n v="0.9"/>
    <n v="140"/>
    <n v="1"/>
    <n v="0"/>
    <x v="0"/>
    <n v="1"/>
    <n v="0"/>
    <x v="1"/>
    <n v="146"/>
    <x v="0"/>
    <x v="0"/>
    <x v="0"/>
  </r>
  <r>
    <x v="26"/>
    <x v="1"/>
    <n v="1"/>
    <x v="1"/>
    <n v="582"/>
    <n v="0"/>
    <n v="1"/>
    <x v="1"/>
    <n v="40"/>
    <n v="0"/>
    <n v="1"/>
    <x v="0"/>
    <n v="203000"/>
    <n v="1"/>
    <n v="138"/>
    <n v="1"/>
    <n v="0"/>
    <x v="0"/>
    <n v="0"/>
    <n v="1"/>
    <x v="0"/>
    <n v="140"/>
    <x v="0"/>
    <x v="0"/>
    <x v="0"/>
  </r>
  <r>
    <x v="26"/>
    <x v="1"/>
    <n v="1"/>
    <x v="1"/>
    <n v="2713"/>
    <n v="1"/>
    <n v="0"/>
    <x v="0"/>
    <n v="25"/>
    <n v="0"/>
    <n v="1"/>
    <x v="0"/>
    <n v="497000"/>
    <n v="1.83"/>
    <n v="135"/>
    <n v="1"/>
    <n v="0"/>
    <x v="0"/>
    <n v="0"/>
    <n v="1"/>
    <x v="0"/>
    <n v="67"/>
    <x v="1"/>
    <x v="1"/>
    <x v="1"/>
  </r>
  <r>
    <x v="26"/>
    <x v="1"/>
    <n v="1"/>
    <x v="1"/>
    <n v="118"/>
    <n v="0"/>
    <n v="1"/>
    <x v="1"/>
    <n v="35"/>
    <n v="0"/>
    <n v="1"/>
    <x v="0"/>
    <n v="365000"/>
    <n v="1.1000000000000001"/>
    <n v="139"/>
    <n v="1"/>
    <n v="0"/>
    <x v="0"/>
    <n v="1"/>
    <n v="0"/>
    <x v="1"/>
    <n v="200"/>
    <x v="0"/>
    <x v="0"/>
    <x v="0"/>
  </r>
  <r>
    <x v="26"/>
    <x v="1"/>
    <n v="1"/>
    <x v="1"/>
    <n v="892"/>
    <n v="0"/>
    <n v="1"/>
    <x v="1"/>
    <n v="35"/>
    <n v="0"/>
    <n v="1"/>
    <x v="0"/>
    <n v="365000"/>
    <n v="1.1000000000000001"/>
    <n v="139"/>
    <n v="1"/>
    <n v="0"/>
    <x v="0"/>
    <n v="1"/>
    <n v="0"/>
    <x v="1"/>
    <n v="256"/>
    <x v="0"/>
    <x v="0"/>
    <x v="0"/>
  </r>
  <r>
    <x v="26"/>
    <x v="0"/>
    <n v="0"/>
    <x v="0"/>
    <n v="135"/>
    <n v="0"/>
    <n v="1"/>
    <x v="1"/>
    <n v="35"/>
    <n v="1"/>
    <n v="0"/>
    <x v="1"/>
    <n v="173000"/>
    <n v="0.8"/>
    <n v="134"/>
    <n v="1"/>
    <n v="0"/>
    <x v="0"/>
    <n v="0"/>
    <n v="1"/>
    <x v="0"/>
    <n v="194"/>
    <x v="0"/>
    <x v="0"/>
    <x v="0"/>
  </r>
  <r>
    <x v="26"/>
    <x v="0"/>
    <n v="0"/>
    <x v="0"/>
    <n v="335"/>
    <n v="0"/>
    <n v="1"/>
    <x v="1"/>
    <n v="35"/>
    <n v="1"/>
    <n v="0"/>
    <x v="1"/>
    <n v="235000"/>
    <n v="0.8"/>
    <n v="136"/>
    <n v="1"/>
    <n v="0"/>
    <x v="0"/>
    <n v="0"/>
    <n v="1"/>
    <x v="0"/>
    <n v="120"/>
    <x v="0"/>
    <x v="0"/>
    <x v="0"/>
  </r>
  <r>
    <x v="26"/>
    <x v="0"/>
    <n v="0"/>
    <x v="0"/>
    <n v="75"/>
    <n v="1"/>
    <n v="0"/>
    <x v="0"/>
    <n v="60"/>
    <n v="0"/>
    <n v="1"/>
    <x v="0"/>
    <n v="172000"/>
    <n v="0.9"/>
    <n v="137"/>
    <n v="0"/>
    <n v="1"/>
    <x v="0"/>
    <n v="0"/>
    <n v="1"/>
    <x v="0"/>
    <n v="107"/>
    <x v="0"/>
    <x v="0"/>
    <x v="0"/>
  </r>
  <r>
    <x v="26"/>
    <x v="1"/>
    <n v="1"/>
    <x v="1"/>
    <n v="56"/>
    <n v="0"/>
    <n v="1"/>
    <x v="1"/>
    <n v="25"/>
    <n v="0"/>
    <n v="1"/>
    <x v="0"/>
    <n v="305000"/>
    <n v="5"/>
    <n v="130"/>
    <n v="1"/>
    <n v="0"/>
    <x v="1"/>
    <n v="0"/>
    <n v="1"/>
    <x v="0"/>
    <n v="207"/>
    <x v="0"/>
    <x v="0"/>
    <x v="0"/>
  </r>
  <r>
    <x v="26"/>
    <x v="1"/>
    <n v="1"/>
    <x v="1"/>
    <n v="167"/>
    <n v="1"/>
    <n v="0"/>
    <x v="0"/>
    <n v="60"/>
    <n v="0"/>
    <n v="1"/>
    <x v="0"/>
    <n v="304000"/>
    <n v="0.8"/>
    <n v="140"/>
    <n v="1"/>
    <n v="0"/>
    <x v="0"/>
    <n v="0"/>
    <n v="1"/>
    <x v="0"/>
    <n v="186"/>
    <x v="0"/>
    <x v="0"/>
    <x v="0"/>
  </r>
  <r>
    <x v="26"/>
    <x v="1"/>
    <n v="1"/>
    <x v="1"/>
    <n v="582"/>
    <n v="1"/>
    <n v="0"/>
    <x v="0"/>
    <n v="40"/>
    <n v="0"/>
    <n v="1"/>
    <x v="0"/>
    <n v="27000"/>
    <n v="1"/>
    <n v="138"/>
    <n v="0"/>
    <n v="1"/>
    <x v="0"/>
    <n v="0"/>
    <n v="1"/>
    <x v="0"/>
    <n v="140"/>
    <x v="0"/>
    <x v="0"/>
    <x v="0"/>
  </r>
  <r>
    <x v="26"/>
    <x v="1"/>
    <n v="1"/>
    <x v="1"/>
    <n v="1688"/>
    <n v="1"/>
    <n v="0"/>
    <x v="0"/>
    <n v="25"/>
    <n v="0"/>
    <n v="1"/>
    <x v="0"/>
    <n v="194000"/>
    <n v="0.9"/>
    <n v="140"/>
    <n v="1"/>
    <n v="0"/>
    <x v="1"/>
    <n v="0"/>
    <n v="1"/>
    <x v="0"/>
    <n v="250"/>
    <x v="1"/>
    <x v="1"/>
    <x v="1"/>
  </r>
  <r>
    <x v="26"/>
    <x v="1"/>
    <n v="1"/>
    <x v="1"/>
    <n v="118"/>
    <n v="0"/>
    <n v="1"/>
    <x v="1"/>
    <n v="35"/>
    <n v="0"/>
    <n v="1"/>
    <x v="0"/>
    <n v="289000"/>
    <n v="0.9"/>
    <n v="140"/>
    <n v="1"/>
    <n v="0"/>
    <x v="0"/>
    <n v="1"/>
    <n v="0"/>
    <x v="1"/>
    <n v="200"/>
    <x v="0"/>
    <x v="0"/>
    <x v="0"/>
  </r>
  <r>
    <x v="26"/>
    <x v="0"/>
    <n v="0"/>
    <x v="0"/>
    <n v="410"/>
    <n v="1"/>
    <n v="0"/>
    <x v="0"/>
    <n v="40"/>
    <n v="0"/>
    <n v="1"/>
    <x v="0"/>
    <n v="257000"/>
    <n v="1"/>
    <n v="136"/>
    <n v="0"/>
    <n v="1"/>
    <x v="0"/>
    <n v="0"/>
    <n v="1"/>
    <x v="0"/>
    <n v="210"/>
    <x v="0"/>
    <x v="0"/>
    <x v="0"/>
  </r>
  <r>
    <x v="26"/>
    <x v="0"/>
    <n v="0"/>
    <x v="0"/>
    <n v="135"/>
    <n v="1"/>
    <n v="0"/>
    <x v="0"/>
    <n v="20"/>
    <n v="1"/>
    <n v="0"/>
    <x v="1"/>
    <n v="327000"/>
    <n v="2.7"/>
    <n v="116"/>
    <n v="0"/>
    <n v="1"/>
    <x v="1"/>
    <n v="0"/>
    <n v="1"/>
    <x v="0"/>
    <n v="194"/>
    <x v="0"/>
    <x v="0"/>
    <x v="0"/>
  </r>
  <r>
    <x v="26"/>
    <x v="1"/>
    <n v="1"/>
    <x v="1"/>
    <n v="146"/>
    <n v="0"/>
    <n v="1"/>
    <x v="1"/>
    <n v="20"/>
    <n v="0"/>
    <n v="1"/>
    <x v="0"/>
    <n v="266000"/>
    <n v="1.3"/>
    <n v="129"/>
    <n v="1"/>
    <n v="0"/>
    <x v="1"/>
    <n v="1"/>
    <n v="0"/>
    <x v="1"/>
    <n v="7"/>
    <x v="1"/>
    <x v="1"/>
    <x v="1"/>
  </r>
  <r>
    <x v="26"/>
    <x v="0"/>
    <n v="0"/>
    <x v="0"/>
    <n v="128"/>
    <n v="1"/>
    <n v="0"/>
    <x v="0"/>
    <n v="30"/>
    <n v="1"/>
    <n v="0"/>
    <x v="1"/>
    <n v="29700"/>
    <n v="1.6"/>
    <n v="136"/>
    <n v="0"/>
    <n v="1"/>
    <x v="0"/>
    <n v="0"/>
    <n v="1"/>
    <x v="0"/>
    <n v="20"/>
    <x v="1"/>
    <x v="1"/>
    <x v="1"/>
  </r>
  <r>
    <x v="26"/>
    <x v="0"/>
    <n v="0"/>
    <x v="0"/>
    <n v="720"/>
    <n v="0"/>
    <n v="1"/>
    <x v="1"/>
    <n v="40"/>
    <n v="0"/>
    <n v="1"/>
    <x v="0"/>
    <n v="105000"/>
    <n v="1.2"/>
    <n v="135"/>
    <n v="1"/>
    <n v="0"/>
    <x v="1"/>
    <n v="1"/>
    <n v="0"/>
    <x v="1"/>
    <n v="210"/>
    <x v="0"/>
    <x v="0"/>
    <x v="0"/>
  </r>
  <r>
    <x v="26"/>
    <x v="1"/>
    <n v="1"/>
    <x v="1"/>
    <n v="118"/>
    <n v="0"/>
    <n v="1"/>
    <x v="1"/>
    <n v="35"/>
    <n v="0"/>
    <n v="1"/>
    <x v="0"/>
    <n v="185000"/>
    <n v="1.1000000000000001"/>
    <n v="134"/>
    <n v="1"/>
    <n v="0"/>
    <x v="0"/>
    <n v="1"/>
    <n v="0"/>
    <x v="1"/>
    <n v="200"/>
    <x v="0"/>
    <x v="0"/>
    <x v="0"/>
  </r>
  <r>
    <x v="26"/>
    <x v="0"/>
    <n v="0"/>
    <x v="0"/>
    <n v="160"/>
    <n v="1"/>
    <n v="0"/>
    <x v="0"/>
    <n v="15"/>
    <n v="0"/>
    <n v="1"/>
    <x v="0"/>
    <n v="213000"/>
    <n v="1.3"/>
    <n v="136"/>
    <n v="0"/>
    <n v="1"/>
    <x v="0"/>
    <n v="0"/>
    <n v="1"/>
    <x v="0"/>
    <n v="8"/>
    <x v="1"/>
    <x v="1"/>
    <x v="1"/>
  </r>
  <r>
    <x v="26"/>
    <x v="1"/>
    <n v="1"/>
    <x v="1"/>
    <n v="582"/>
    <n v="0"/>
    <n v="1"/>
    <x v="1"/>
    <n v="40"/>
    <n v="0"/>
    <n v="1"/>
    <x v="0"/>
    <n v="203000"/>
    <n v="1"/>
    <n v="138"/>
    <n v="1"/>
    <n v="0"/>
    <x v="1"/>
    <n v="0"/>
    <n v="1"/>
    <x v="0"/>
    <n v="140"/>
    <x v="0"/>
    <x v="0"/>
    <x v="0"/>
  </r>
  <r>
    <x v="26"/>
    <x v="1"/>
    <n v="1"/>
    <x v="1"/>
    <n v="218"/>
    <n v="1"/>
    <n v="0"/>
    <x v="0"/>
    <n v="60"/>
    <n v="0"/>
    <n v="1"/>
    <x v="0"/>
    <n v="172000"/>
    <n v="0.9"/>
    <n v="137"/>
    <n v="0"/>
    <n v="1"/>
    <x v="0"/>
    <n v="0"/>
    <n v="1"/>
    <x v="0"/>
    <n v="107"/>
    <x v="0"/>
    <x v="0"/>
    <x v="0"/>
  </r>
  <r>
    <x v="26"/>
    <x v="0"/>
    <n v="0"/>
    <x v="0"/>
    <n v="113"/>
    <n v="1"/>
    <n v="0"/>
    <x v="0"/>
    <n v="60"/>
    <n v="1"/>
    <n v="0"/>
    <x v="1"/>
    <n v="204000"/>
    <n v="0.9"/>
    <n v="140"/>
    <n v="0"/>
    <n v="1"/>
    <x v="1"/>
    <n v="0"/>
    <n v="1"/>
    <x v="0"/>
    <n v="94"/>
    <x v="0"/>
    <x v="0"/>
    <x v="0"/>
  </r>
  <r>
    <x v="26"/>
    <x v="1"/>
    <n v="1"/>
    <x v="1"/>
    <n v="118"/>
    <n v="0"/>
    <n v="1"/>
    <x v="1"/>
    <n v="35"/>
    <n v="0"/>
    <n v="1"/>
    <x v="0"/>
    <n v="365000"/>
    <n v="1.1000000000000001"/>
    <n v="139"/>
    <n v="1"/>
    <n v="0"/>
    <x v="1"/>
    <n v="1"/>
    <n v="0"/>
    <x v="1"/>
    <n v="200"/>
    <x v="0"/>
    <x v="0"/>
    <x v="0"/>
  </r>
  <r>
    <x v="26"/>
    <x v="1"/>
    <n v="1"/>
    <x v="1"/>
    <n v="167"/>
    <n v="1"/>
    <n v="0"/>
    <x v="0"/>
    <n v="60"/>
    <n v="0"/>
    <n v="1"/>
    <x v="0"/>
    <n v="304000"/>
    <n v="0.8"/>
    <n v="140"/>
    <n v="1"/>
    <n v="0"/>
    <x v="0"/>
    <n v="0"/>
    <n v="1"/>
    <x v="0"/>
    <n v="186"/>
    <x v="0"/>
    <x v="0"/>
    <x v="0"/>
  </r>
  <r>
    <x v="26"/>
    <x v="1"/>
    <n v="1"/>
    <x v="1"/>
    <n v="118"/>
    <n v="1"/>
    <n v="0"/>
    <x v="0"/>
    <n v="38"/>
    <n v="0"/>
    <n v="1"/>
    <x v="0"/>
    <n v="155000"/>
    <n v="1.1000000000000001"/>
    <n v="143"/>
    <n v="1"/>
    <n v="0"/>
    <x v="0"/>
    <n v="1"/>
    <n v="0"/>
    <x v="1"/>
    <n v="200"/>
    <x v="0"/>
    <x v="0"/>
    <x v="0"/>
  </r>
  <r>
    <x v="26"/>
    <x v="0"/>
    <n v="0"/>
    <x v="0"/>
    <n v="305"/>
    <n v="0"/>
    <n v="1"/>
    <x v="1"/>
    <n v="50"/>
    <n v="0"/>
    <n v="1"/>
    <x v="0"/>
    <n v="263358.03000000003"/>
    <n v="1.18"/>
    <n v="137"/>
    <n v="1"/>
    <n v="0"/>
    <x v="0"/>
    <n v="1"/>
    <n v="0"/>
    <x v="1"/>
    <n v="87"/>
    <x v="0"/>
    <x v="0"/>
    <x v="0"/>
  </r>
  <r>
    <x v="26"/>
    <x v="1"/>
    <n v="1"/>
    <x v="1"/>
    <n v="167"/>
    <n v="1"/>
    <n v="0"/>
    <x v="0"/>
    <n v="60"/>
    <n v="0"/>
    <n v="1"/>
    <x v="0"/>
    <n v="302000"/>
    <n v="0.8"/>
    <n v="140"/>
    <n v="0"/>
    <n v="1"/>
    <x v="0"/>
    <n v="0"/>
    <n v="1"/>
    <x v="0"/>
    <n v="186"/>
    <x v="0"/>
    <x v="0"/>
    <x v="0"/>
  </r>
  <r>
    <x v="26"/>
    <x v="0"/>
    <n v="0"/>
    <x v="0"/>
    <n v="720"/>
    <n v="1"/>
    <n v="0"/>
    <x v="0"/>
    <n v="40"/>
    <n v="0"/>
    <n v="1"/>
    <x v="0"/>
    <n v="336000"/>
    <n v="1.2"/>
    <n v="135"/>
    <n v="1"/>
    <n v="0"/>
    <x v="1"/>
    <n v="0"/>
    <n v="1"/>
    <x v="0"/>
    <n v="210"/>
    <x v="0"/>
    <x v="0"/>
    <x v="0"/>
  </r>
  <r>
    <x v="26"/>
    <x v="1"/>
    <n v="1"/>
    <x v="1"/>
    <n v="118"/>
    <n v="0"/>
    <n v="1"/>
    <x v="1"/>
    <n v="35"/>
    <n v="0"/>
    <n v="1"/>
    <x v="0"/>
    <n v="365000"/>
    <n v="1.1000000000000001"/>
    <n v="139"/>
    <n v="1"/>
    <n v="0"/>
    <x v="0"/>
    <n v="1"/>
    <n v="0"/>
    <x v="1"/>
    <n v="200"/>
    <x v="0"/>
    <x v="0"/>
    <x v="0"/>
  </r>
  <r>
    <x v="26"/>
    <x v="1"/>
    <n v="1"/>
    <x v="1"/>
    <n v="113"/>
    <n v="0"/>
    <n v="1"/>
    <x v="1"/>
    <n v="38"/>
    <n v="0"/>
    <n v="1"/>
    <x v="0"/>
    <n v="224000"/>
    <n v="2.5"/>
    <n v="134"/>
    <n v="1"/>
    <n v="0"/>
    <x v="0"/>
    <n v="0"/>
    <n v="1"/>
    <x v="0"/>
    <n v="67"/>
    <x v="1"/>
    <x v="1"/>
    <x v="1"/>
  </r>
  <r>
    <x v="26"/>
    <x v="0"/>
    <n v="0"/>
    <x v="0"/>
    <n v="68"/>
    <n v="1"/>
    <n v="0"/>
    <x v="0"/>
    <n v="60"/>
    <n v="1"/>
    <n v="0"/>
    <x v="1"/>
    <n v="301000"/>
    <n v="0.8"/>
    <n v="140"/>
    <n v="1"/>
    <n v="0"/>
    <x v="0"/>
    <n v="0"/>
    <n v="1"/>
    <x v="0"/>
    <n v="79"/>
    <x v="0"/>
    <x v="0"/>
    <x v="0"/>
  </r>
  <r>
    <x v="26"/>
    <x v="1"/>
    <n v="1"/>
    <x v="1"/>
    <n v="175"/>
    <n v="0"/>
    <n v="1"/>
    <x v="1"/>
    <n v="30"/>
    <n v="0"/>
    <n v="1"/>
    <x v="0"/>
    <n v="259000"/>
    <n v="0.8"/>
    <n v="138"/>
    <n v="0"/>
    <n v="1"/>
    <x v="0"/>
    <n v="0"/>
    <n v="1"/>
    <x v="0"/>
    <n v="186"/>
    <x v="0"/>
    <x v="0"/>
    <x v="0"/>
  </r>
  <r>
    <x v="26"/>
    <x v="0"/>
    <n v="0"/>
    <x v="0"/>
    <n v="128"/>
    <n v="1"/>
    <n v="0"/>
    <x v="0"/>
    <n v="30"/>
    <n v="1"/>
    <n v="0"/>
    <x v="1"/>
    <n v="162000"/>
    <n v="1.6"/>
    <n v="136"/>
    <n v="0"/>
    <n v="1"/>
    <x v="1"/>
    <n v="0"/>
    <n v="1"/>
    <x v="0"/>
    <n v="20"/>
    <x v="1"/>
    <x v="1"/>
    <x v="1"/>
  </r>
  <r>
    <x v="26"/>
    <x v="0"/>
    <n v="0"/>
    <x v="0"/>
    <n v="258"/>
    <n v="1"/>
    <n v="0"/>
    <x v="0"/>
    <n v="25"/>
    <n v="0"/>
    <n v="1"/>
    <x v="0"/>
    <n v="198000"/>
    <n v="1.2"/>
    <n v="137"/>
    <n v="1"/>
    <n v="0"/>
    <x v="1"/>
    <n v="0"/>
    <n v="1"/>
    <x v="0"/>
    <n v="235"/>
    <x v="1"/>
    <x v="1"/>
    <x v="1"/>
  </r>
  <r>
    <x v="26"/>
    <x v="1"/>
    <n v="1"/>
    <x v="1"/>
    <n v="582"/>
    <n v="0"/>
    <n v="1"/>
    <x v="1"/>
    <n v="50"/>
    <n v="0"/>
    <n v="1"/>
    <x v="0"/>
    <n v="263358.03000000003"/>
    <n v="1.18"/>
    <n v="137"/>
    <n v="1"/>
    <n v="0"/>
    <x v="0"/>
    <n v="1"/>
    <n v="0"/>
    <x v="1"/>
    <n v="76"/>
    <x v="0"/>
    <x v="0"/>
    <x v="0"/>
  </r>
  <r>
    <x v="26"/>
    <x v="0"/>
    <n v="0"/>
    <x v="0"/>
    <n v="305"/>
    <n v="1"/>
    <n v="0"/>
    <x v="0"/>
    <n v="25"/>
    <n v="0"/>
    <n v="1"/>
    <x v="0"/>
    <n v="304000"/>
    <n v="1.1000000000000001"/>
    <n v="141"/>
    <n v="1"/>
    <n v="0"/>
    <x v="0"/>
    <n v="0"/>
    <n v="1"/>
    <x v="0"/>
    <n v="87"/>
    <x v="0"/>
    <x v="0"/>
    <x v="0"/>
  </r>
  <r>
    <x v="26"/>
    <x v="0"/>
    <n v="0"/>
    <x v="0"/>
    <n v="305"/>
    <n v="0"/>
    <n v="1"/>
    <x v="1"/>
    <n v="38"/>
    <n v="0"/>
    <n v="1"/>
    <x v="0"/>
    <n v="314000"/>
    <n v="1.1000000000000001"/>
    <n v="141"/>
    <n v="1"/>
    <n v="0"/>
    <x v="0"/>
    <n v="1"/>
    <n v="0"/>
    <x v="1"/>
    <n v="87"/>
    <x v="0"/>
    <x v="0"/>
    <x v="0"/>
  </r>
  <r>
    <x v="26"/>
    <x v="1"/>
    <n v="1"/>
    <x v="1"/>
    <n v="118"/>
    <n v="0"/>
    <n v="1"/>
    <x v="1"/>
    <n v="35"/>
    <n v="0"/>
    <n v="1"/>
    <x v="0"/>
    <n v="365000"/>
    <n v="1.1000000000000001"/>
    <n v="139"/>
    <n v="1"/>
    <n v="0"/>
    <x v="0"/>
    <n v="1"/>
    <n v="0"/>
    <x v="1"/>
    <n v="200"/>
    <x v="0"/>
    <x v="0"/>
    <x v="0"/>
  </r>
  <r>
    <x v="26"/>
    <x v="0"/>
    <n v="0"/>
    <x v="0"/>
    <n v="160"/>
    <n v="1"/>
    <n v="0"/>
    <x v="0"/>
    <n v="20"/>
    <n v="0"/>
    <n v="1"/>
    <x v="0"/>
    <n v="293000"/>
    <n v="2.7"/>
    <n v="116"/>
    <n v="0"/>
    <n v="1"/>
    <x v="0"/>
    <n v="0"/>
    <n v="1"/>
    <x v="0"/>
    <n v="8"/>
    <x v="1"/>
    <x v="1"/>
    <x v="1"/>
  </r>
  <r>
    <x v="26"/>
    <x v="1"/>
    <n v="1"/>
    <x v="1"/>
    <n v="1688"/>
    <n v="0"/>
    <n v="1"/>
    <x v="1"/>
    <n v="50"/>
    <n v="0"/>
    <n v="1"/>
    <x v="0"/>
    <n v="406000"/>
    <n v="1.1000000000000001"/>
    <n v="137"/>
    <n v="1"/>
    <n v="0"/>
    <x v="1"/>
    <n v="0"/>
    <n v="1"/>
    <x v="0"/>
    <n v="256"/>
    <x v="0"/>
    <x v="0"/>
    <x v="0"/>
  </r>
  <r>
    <x v="26"/>
    <x v="0"/>
    <n v="0"/>
    <x v="0"/>
    <n v="720"/>
    <n v="0"/>
    <n v="1"/>
    <x v="1"/>
    <n v="45"/>
    <n v="0"/>
    <n v="1"/>
    <x v="0"/>
    <n v="184000"/>
    <n v="0.9"/>
    <n v="134"/>
    <n v="1"/>
    <n v="0"/>
    <x v="0"/>
    <n v="1"/>
    <n v="0"/>
    <x v="1"/>
    <n v="215"/>
    <x v="0"/>
    <x v="0"/>
    <x v="0"/>
  </r>
  <r>
    <x v="26"/>
    <x v="1"/>
    <n v="1"/>
    <x v="1"/>
    <n v="123"/>
    <n v="0"/>
    <n v="1"/>
    <x v="1"/>
    <n v="50"/>
    <n v="0"/>
    <n v="1"/>
    <x v="0"/>
    <n v="194000"/>
    <n v="1.1000000000000001"/>
    <n v="145"/>
    <n v="1"/>
    <n v="0"/>
    <x v="0"/>
    <n v="1"/>
    <n v="0"/>
    <x v="1"/>
    <n v="200"/>
    <x v="0"/>
    <x v="0"/>
    <x v="0"/>
  </r>
  <r>
    <x v="26"/>
    <x v="1"/>
    <n v="1"/>
    <x v="1"/>
    <n v="167"/>
    <n v="0"/>
    <n v="1"/>
    <x v="1"/>
    <n v="30"/>
    <n v="0"/>
    <n v="1"/>
    <x v="0"/>
    <n v="621000"/>
    <n v="0.8"/>
    <n v="138"/>
    <n v="0"/>
    <n v="1"/>
    <x v="0"/>
    <n v="1"/>
    <n v="0"/>
    <x v="1"/>
    <n v="186"/>
    <x v="0"/>
    <x v="0"/>
    <x v="0"/>
  </r>
  <r>
    <x v="26"/>
    <x v="1"/>
    <n v="1"/>
    <x v="1"/>
    <n v="167"/>
    <n v="0"/>
    <n v="1"/>
    <x v="1"/>
    <n v="30"/>
    <n v="0"/>
    <n v="1"/>
    <x v="0"/>
    <n v="203000"/>
    <n v="0.8"/>
    <n v="138"/>
    <n v="1"/>
    <n v="0"/>
    <x v="1"/>
    <n v="0"/>
    <n v="1"/>
    <x v="0"/>
    <n v="186"/>
    <x v="0"/>
    <x v="0"/>
    <x v="0"/>
  </r>
  <r>
    <x v="26"/>
    <x v="0"/>
    <n v="0"/>
    <x v="0"/>
    <n v="410"/>
    <n v="1"/>
    <n v="0"/>
    <x v="0"/>
    <n v="20"/>
    <n v="0"/>
    <n v="1"/>
    <x v="0"/>
    <n v="327000"/>
    <n v="2.7"/>
    <n v="116"/>
    <n v="0"/>
    <n v="1"/>
    <x v="0"/>
    <n v="0"/>
    <n v="1"/>
    <x v="0"/>
    <n v="8"/>
    <x v="1"/>
    <x v="1"/>
    <x v="1"/>
  </r>
  <r>
    <x v="26"/>
    <x v="1"/>
    <n v="1"/>
    <x v="1"/>
    <n v="198"/>
    <n v="0"/>
    <n v="1"/>
    <x v="1"/>
    <n v="35"/>
    <n v="1"/>
    <n v="0"/>
    <x v="1"/>
    <n v="327000"/>
    <n v="0.9"/>
    <n v="137"/>
    <n v="1"/>
    <n v="0"/>
    <x v="1"/>
    <n v="1"/>
    <n v="0"/>
    <x v="1"/>
    <n v="146"/>
    <x v="0"/>
    <x v="0"/>
    <x v="0"/>
  </r>
  <r>
    <x v="26"/>
    <x v="1"/>
    <n v="1"/>
    <x v="1"/>
    <n v="118"/>
    <n v="0"/>
    <n v="1"/>
    <x v="1"/>
    <n v="35"/>
    <n v="0"/>
    <n v="1"/>
    <x v="0"/>
    <n v="365000"/>
    <n v="1.1000000000000001"/>
    <n v="139"/>
    <n v="1"/>
    <n v="0"/>
    <x v="0"/>
    <n v="1"/>
    <n v="0"/>
    <x v="1"/>
    <n v="200"/>
    <x v="0"/>
    <x v="0"/>
    <x v="0"/>
  </r>
  <r>
    <x v="26"/>
    <x v="1"/>
    <n v="1"/>
    <x v="1"/>
    <n v="224"/>
    <n v="1"/>
    <n v="0"/>
    <x v="0"/>
    <n v="25"/>
    <n v="0"/>
    <n v="1"/>
    <x v="0"/>
    <n v="265000"/>
    <n v="1.2"/>
    <n v="136"/>
    <n v="1"/>
    <n v="0"/>
    <x v="0"/>
    <n v="1"/>
    <n v="0"/>
    <x v="1"/>
    <n v="154"/>
    <x v="1"/>
    <x v="1"/>
    <x v="1"/>
  </r>
  <r>
    <x v="26"/>
    <x v="1"/>
    <n v="1"/>
    <x v="1"/>
    <n v="782"/>
    <n v="1"/>
    <n v="0"/>
    <x v="0"/>
    <n v="35"/>
    <n v="0"/>
    <n v="1"/>
    <x v="0"/>
    <n v="263358.03000000003"/>
    <n v="1.1000000000000001"/>
    <n v="142"/>
    <n v="0"/>
    <n v="1"/>
    <x v="0"/>
    <n v="0"/>
    <n v="1"/>
    <x v="0"/>
    <n v="256"/>
    <x v="0"/>
    <x v="0"/>
    <x v="0"/>
  </r>
  <r>
    <x v="26"/>
    <x v="1"/>
    <n v="1"/>
    <x v="1"/>
    <n v="198"/>
    <n v="1"/>
    <n v="0"/>
    <x v="0"/>
    <n v="35"/>
    <n v="1"/>
    <n v="0"/>
    <x v="1"/>
    <n v="28100"/>
    <n v="0.9"/>
    <n v="137"/>
    <n v="1"/>
    <n v="0"/>
    <x v="1"/>
    <n v="1"/>
    <n v="0"/>
    <x v="1"/>
    <n v="146"/>
    <x v="0"/>
    <x v="0"/>
    <x v="0"/>
  </r>
  <r>
    <x v="26"/>
    <x v="0"/>
    <n v="0"/>
    <x v="0"/>
    <n v="128"/>
    <n v="0"/>
    <n v="1"/>
    <x v="1"/>
    <n v="35"/>
    <n v="1"/>
    <n v="0"/>
    <x v="1"/>
    <n v="289000"/>
    <n v="0.9"/>
    <n v="140"/>
    <n v="1"/>
    <n v="0"/>
    <x v="0"/>
    <n v="1"/>
    <n v="0"/>
    <x v="1"/>
    <n v="20"/>
    <x v="1"/>
    <x v="1"/>
    <x v="1"/>
  </r>
  <r>
    <x v="26"/>
    <x v="0"/>
    <n v="0"/>
    <x v="0"/>
    <n v="53"/>
    <n v="1"/>
    <n v="0"/>
    <x v="0"/>
    <n v="60"/>
    <n v="1"/>
    <n v="0"/>
    <x v="1"/>
    <n v="304000"/>
    <n v="0.8"/>
    <n v="140"/>
    <n v="1"/>
    <n v="0"/>
    <x v="0"/>
    <n v="0"/>
    <n v="1"/>
    <x v="0"/>
    <n v="79"/>
    <x v="0"/>
    <x v="0"/>
    <x v="0"/>
  </r>
  <r>
    <x v="26"/>
    <x v="1"/>
    <n v="1"/>
    <x v="1"/>
    <n v="582"/>
    <n v="0"/>
    <n v="1"/>
    <x v="1"/>
    <n v="40"/>
    <n v="0"/>
    <n v="1"/>
    <x v="0"/>
    <n v="293000"/>
    <n v="1"/>
    <n v="138"/>
    <n v="0"/>
    <n v="1"/>
    <x v="0"/>
    <n v="0"/>
    <n v="1"/>
    <x v="0"/>
    <n v="140"/>
    <x v="0"/>
    <x v="0"/>
    <x v="0"/>
  </r>
  <r>
    <x v="26"/>
    <x v="0"/>
    <n v="0"/>
    <x v="0"/>
    <n v="305"/>
    <n v="1"/>
    <n v="0"/>
    <x v="0"/>
    <n v="25"/>
    <n v="0"/>
    <n v="1"/>
    <x v="0"/>
    <n v="302000"/>
    <n v="1.1000000000000001"/>
    <n v="141"/>
    <n v="1"/>
    <n v="0"/>
    <x v="1"/>
    <n v="0"/>
    <n v="1"/>
    <x v="0"/>
    <n v="87"/>
    <x v="0"/>
    <x v="0"/>
    <x v="0"/>
  </r>
  <r>
    <x v="26"/>
    <x v="1"/>
    <n v="1"/>
    <x v="1"/>
    <n v="118"/>
    <n v="0"/>
    <n v="1"/>
    <x v="1"/>
    <n v="35"/>
    <n v="0"/>
    <n v="1"/>
    <x v="0"/>
    <n v="365000"/>
    <n v="1.1000000000000001"/>
    <n v="139"/>
    <n v="1"/>
    <n v="0"/>
    <x v="0"/>
    <n v="1"/>
    <n v="0"/>
    <x v="1"/>
    <n v="200"/>
    <x v="0"/>
    <x v="0"/>
    <x v="0"/>
  </r>
  <r>
    <x v="26"/>
    <x v="0"/>
    <n v="0"/>
    <x v="0"/>
    <n v="305"/>
    <n v="1"/>
    <n v="0"/>
    <x v="0"/>
    <n v="25"/>
    <n v="0"/>
    <n v="1"/>
    <x v="0"/>
    <n v="254000"/>
    <n v="1.1000000000000001"/>
    <n v="141"/>
    <n v="1"/>
    <n v="0"/>
    <x v="0"/>
    <n v="0"/>
    <n v="1"/>
    <x v="0"/>
    <n v="87"/>
    <x v="0"/>
    <x v="0"/>
    <x v="0"/>
  </r>
  <r>
    <x v="26"/>
    <x v="0"/>
    <n v="0"/>
    <x v="0"/>
    <n v="110"/>
    <n v="1"/>
    <n v="0"/>
    <x v="0"/>
    <n v="20"/>
    <n v="0"/>
    <n v="1"/>
    <x v="0"/>
    <n v="327000"/>
    <n v="2.7"/>
    <n v="116"/>
    <n v="0"/>
    <n v="1"/>
    <x v="0"/>
    <n v="0"/>
    <n v="1"/>
    <x v="0"/>
    <n v="8"/>
    <x v="1"/>
    <x v="1"/>
    <x v="1"/>
  </r>
  <r>
    <x v="26"/>
    <x v="1"/>
    <n v="1"/>
    <x v="1"/>
    <n v="118"/>
    <n v="0"/>
    <n v="1"/>
    <x v="1"/>
    <n v="35"/>
    <n v="0"/>
    <n v="1"/>
    <x v="0"/>
    <n v="365000"/>
    <n v="1.1000000000000001"/>
    <n v="139"/>
    <n v="1"/>
    <n v="0"/>
    <x v="1"/>
    <n v="1"/>
    <n v="0"/>
    <x v="1"/>
    <n v="200"/>
    <x v="0"/>
    <x v="0"/>
    <x v="0"/>
  </r>
  <r>
    <x v="26"/>
    <x v="0"/>
    <n v="0"/>
    <x v="0"/>
    <n v="258"/>
    <n v="1"/>
    <n v="0"/>
    <x v="0"/>
    <n v="25"/>
    <n v="0"/>
    <n v="1"/>
    <x v="0"/>
    <n v="198000"/>
    <n v="1.2"/>
    <n v="137"/>
    <n v="1"/>
    <n v="0"/>
    <x v="0"/>
    <n v="0"/>
    <n v="1"/>
    <x v="0"/>
    <n v="235"/>
    <x v="1"/>
    <x v="1"/>
    <x v="1"/>
  </r>
  <r>
    <x v="26"/>
    <x v="0"/>
    <n v="0"/>
    <x v="0"/>
    <n v="59"/>
    <n v="0"/>
    <n v="1"/>
    <x v="1"/>
    <n v="25"/>
    <n v="0"/>
    <n v="1"/>
    <x v="0"/>
    <n v="237000"/>
    <n v="5"/>
    <n v="130"/>
    <n v="0"/>
    <n v="1"/>
    <x v="0"/>
    <n v="0"/>
    <n v="1"/>
    <x v="0"/>
    <n v="207"/>
    <x v="0"/>
    <x v="0"/>
    <x v="0"/>
  </r>
  <r>
    <x v="26"/>
    <x v="0"/>
    <n v="0"/>
    <x v="0"/>
    <n v="59"/>
    <n v="1"/>
    <n v="0"/>
    <x v="0"/>
    <n v="40"/>
    <n v="0"/>
    <n v="1"/>
    <x v="0"/>
    <n v="270000"/>
    <n v="1"/>
    <n v="138"/>
    <n v="0"/>
    <n v="1"/>
    <x v="1"/>
    <n v="0"/>
    <n v="1"/>
    <x v="0"/>
    <n v="140"/>
    <x v="0"/>
    <x v="0"/>
    <x v="0"/>
  </r>
  <r>
    <x v="26"/>
    <x v="1"/>
    <n v="1"/>
    <x v="1"/>
    <n v="395"/>
    <n v="1"/>
    <n v="0"/>
    <x v="0"/>
    <n v="25"/>
    <n v="0"/>
    <n v="1"/>
    <x v="0"/>
    <n v="133000"/>
    <n v="1"/>
    <n v="139"/>
    <n v="1"/>
    <n v="0"/>
    <x v="1"/>
    <n v="0"/>
    <n v="1"/>
    <x v="0"/>
    <n v="154"/>
    <x v="1"/>
    <x v="1"/>
    <x v="1"/>
  </r>
  <r>
    <x v="26"/>
    <x v="0"/>
    <n v="0"/>
    <x v="0"/>
    <n v="1688"/>
    <n v="0"/>
    <n v="1"/>
    <x v="1"/>
    <n v="38"/>
    <n v="0"/>
    <n v="1"/>
    <x v="0"/>
    <n v="263358.03000000003"/>
    <n v="1.1000000000000001"/>
    <n v="138"/>
    <n v="1"/>
    <n v="0"/>
    <x v="0"/>
    <n v="1"/>
    <n v="0"/>
    <x v="1"/>
    <n v="250"/>
    <x v="0"/>
    <x v="0"/>
    <x v="0"/>
  </r>
  <r>
    <x v="26"/>
    <x v="1"/>
    <n v="1"/>
    <x v="1"/>
    <n v="56"/>
    <n v="1"/>
    <n v="0"/>
    <x v="0"/>
    <n v="25"/>
    <n v="0"/>
    <n v="1"/>
    <x v="0"/>
    <n v="368000"/>
    <n v="5"/>
    <n v="130"/>
    <n v="1"/>
    <n v="0"/>
    <x v="0"/>
    <n v="1"/>
    <n v="0"/>
    <x v="1"/>
    <n v="207"/>
    <x v="0"/>
    <x v="0"/>
    <x v="0"/>
  </r>
  <r>
    <x v="26"/>
    <x v="0"/>
    <n v="0"/>
    <x v="0"/>
    <n v="128"/>
    <n v="1"/>
    <n v="0"/>
    <x v="0"/>
    <n v="30"/>
    <n v="1"/>
    <n v="0"/>
    <x v="1"/>
    <n v="389000"/>
    <n v="1.6"/>
    <n v="136"/>
    <n v="1"/>
    <n v="0"/>
    <x v="0"/>
    <n v="0"/>
    <n v="1"/>
    <x v="0"/>
    <n v="20"/>
    <x v="1"/>
    <x v="1"/>
    <x v="1"/>
  </r>
  <r>
    <x v="26"/>
    <x v="0"/>
    <n v="0"/>
    <x v="0"/>
    <n v="160"/>
    <n v="0"/>
    <n v="1"/>
    <x v="1"/>
    <n v="20"/>
    <n v="0"/>
    <n v="1"/>
    <x v="0"/>
    <n v="162000"/>
    <n v="1.3"/>
    <n v="129"/>
    <n v="1"/>
    <n v="0"/>
    <x v="0"/>
    <n v="1"/>
    <n v="0"/>
    <x v="1"/>
    <n v="7"/>
    <x v="1"/>
    <x v="1"/>
    <x v="1"/>
  </r>
  <r>
    <x v="26"/>
    <x v="1"/>
    <n v="1"/>
    <x v="1"/>
    <n v="118"/>
    <n v="1"/>
    <n v="0"/>
    <x v="0"/>
    <n v="35"/>
    <n v="0"/>
    <n v="1"/>
    <x v="0"/>
    <n v="263358.03000000003"/>
    <n v="1.1000000000000001"/>
    <n v="142"/>
    <n v="0"/>
    <n v="1"/>
    <x v="0"/>
    <n v="0"/>
    <n v="1"/>
    <x v="0"/>
    <n v="200"/>
    <x v="0"/>
    <x v="0"/>
    <x v="0"/>
  </r>
  <r>
    <x v="26"/>
    <x v="0"/>
    <n v="0"/>
    <x v="0"/>
    <n v="135"/>
    <n v="0"/>
    <n v="1"/>
    <x v="1"/>
    <n v="35"/>
    <n v="1"/>
    <n v="0"/>
    <x v="1"/>
    <n v="295000"/>
    <n v="0.8"/>
    <n v="134"/>
    <n v="1"/>
    <n v="0"/>
    <x v="1"/>
    <n v="0"/>
    <n v="1"/>
    <x v="0"/>
    <n v="194"/>
    <x v="0"/>
    <x v="0"/>
    <x v="0"/>
  </r>
  <r>
    <x v="26"/>
    <x v="1"/>
    <n v="1"/>
    <x v="1"/>
    <n v="118"/>
    <n v="0"/>
    <n v="1"/>
    <x v="1"/>
    <n v="38"/>
    <n v="0"/>
    <n v="1"/>
    <x v="0"/>
    <n v="304000"/>
    <n v="1.1000000000000001"/>
    <n v="133"/>
    <n v="1"/>
    <n v="0"/>
    <x v="0"/>
    <n v="1"/>
    <n v="0"/>
    <x v="1"/>
    <n v="200"/>
    <x v="0"/>
    <x v="0"/>
    <x v="0"/>
  </r>
  <r>
    <x v="26"/>
    <x v="0"/>
    <n v="0"/>
    <x v="0"/>
    <n v="129"/>
    <n v="0"/>
    <n v="1"/>
    <x v="1"/>
    <n v="35"/>
    <n v="1"/>
    <n v="0"/>
    <x v="1"/>
    <n v="290000"/>
    <n v="0.8"/>
    <n v="134"/>
    <n v="1"/>
    <n v="0"/>
    <x v="0"/>
    <n v="0"/>
    <n v="1"/>
    <x v="0"/>
    <n v="194"/>
    <x v="0"/>
    <x v="0"/>
    <x v="0"/>
  </r>
  <r>
    <x v="26"/>
    <x v="1"/>
    <n v="1"/>
    <x v="1"/>
    <n v="157"/>
    <n v="0"/>
    <n v="1"/>
    <x v="1"/>
    <n v="35"/>
    <n v="0"/>
    <n v="1"/>
    <x v="0"/>
    <n v="231000"/>
    <n v="1.18"/>
    <n v="137"/>
    <n v="1"/>
    <n v="0"/>
    <x v="0"/>
    <n v="1"/>
    <n v="0"/>
    <x v="1"/>
    <n v="103"/>
    <x v="0"/>
    <x v="0"/>
    <x v="0"/>
  </r>
  <r>
    <x v="26"/>
    <x v="0"/>
    <n v="0"/>
    <x v="0"/>
    <n v="305"/>
    <n v="1"/>
    <n v="0"/>
    <x v="0"/>
    <n v="25"/>
    <n v="0"/>
    <n v="1"/>
    <x v="0"/>
    <n v="265000"/>
    <n v="1.2"/>
    <n v="136"/>
    <n v="1"/>
    <n v="0"/>
    <x v="0"/>
    <n v="1"/>
    <n v="0"/>
    <x v="1"/>
    <n v="154"/>
    <x v="1"/>
    <x v="1"/>
    <x v="1"/>
  </r>
  <r>
    <x v="26"/>
    <x v="1"/>
    <n v="1"/>
    <x v="1"/>
    <n v="253"/>
    <n v="1"/>
    <n v="0"/>
    <x v="0"/>
    <n v="35"/>
    <n v="1"/>
    <n v="0"/>
    <x v="1"/>
    <n v="281000"/>
    <n v="0.9"/>
    <n v="137"/>
    <n v="1"/>
    <n v="0"/>
    <x v="0"/>
    <n v="1"/>
    <n v="0"/>
    <x v="1"/>
    <n v="146"/>
    <x v="0"/>
    <x v="0"/>
    <x v="0"/>
  </r>
  <r>
    <x v="26"/>
    <x v="1"/>
    <n v="1"/>
    <x v="1"/>
    <n v="157"/>
    <n v="0"/>
    <n v="1"/>
    <x v="1"/>
    <n v="65"/>
    <n v="0"/>
    <n v="1"/>
    <x v="0"/>
    <n v="263358.03000000003"/>
    <n v="1.5"/>
    <n v="138"/>
    <n v="0"/>
    <n v="1"/>
    <x v="0"/>
    <n v="0"/>
    <n v="1"/>
    <x v="0"/>
    <n v="10"/>
    <x v="1"/>
    <x v="1"/>
    <x v="1"/>
  </r>
  <r>
    <x v="26"/>
    <x v="1"/>
    <n v="1"/>
    <x v="1"/>
    <n v="892"/>
    <n v="1"/>
    <n v="0"/>
    <x v="0"/>
    <n v="35"/>
    <n v="0"/>
    <n v="1"/>
    <x v="0"/>
    <n v="263358.03000000003"/>
    <n v="1.1000000000000001"/>
    <n v="142"/>
    <n v="0"/>
    <n v="1"/>
    <x v="1"/>
    <n v="0"/>
    <n v="1"/>
    <x v="0"/>
    <n v="256"/>
    <x v="0"/>
    <x v="0"/>
    <x v="0"/>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160"/>
    <n v="1"/>
    <n v="0"/>
    <x v="0"/>
    <n v="20"/>
    <n v="0"/>
    <n v="1"/>
    <x v="0"/>
    <n v="327000"/>
    <n v="2.7"/>
    <n v="116"/>
    <n v="0"/>
    <n v="1"/>
    <x v="1"/>
    <n v="0"/>
    <n v="1"/>
    <x v="0"/>
    <n v="8"/>
    <x v="1"/>
    <x v="1"/>
    <x v="1"/>
  </r>
  <r>
    <x v="26"/>
    <x v="1"/>
    <n v="1"/>
    <x v="1"/>
    <n v="145"/>
    <n v="0"/>
    <n v="1"/>
    <x v="1"/>
    <n v="20"/>
    <n v="0"/>
    <n v="1"/>
    <x v="0"/>
    <n v="162000"/>
    <n v="1.3"/>
    <n v="129"/>
    <n v="1"/>
    <n v="0"/>
    <x v="1"/>
    <n v="1"/>
    <n v="0"/>
    <x v="1"/>
    <n v="7"/>
    <x v="1"/>
    <x v="1"/>
    <x v="1"/>
  </r>
  <r>
    <x v="26"/>
    <x v="0"/>
    <n v="0"/>
    <x v="0"/>
    <n v="128"/>
    <n v="1"/>
    <n v="0"/>
    <x v="0"/>
    <n v="30"/>
    <n v="1"/>
    <n v="0"/>
    <x v="1"/>
    <n v="297000"/>
    <n v="1.6"/>
    <n v="136"/>
    <n v="0"/>
    <n v="1"/>
    <x v="0"/>
    <n v="0"/>
    <n v="1"/>
    <x v="0"/>
    <n v="20"/>
    <x v="1"/>
    <x v="1"/>
    <x v="1"/>
  </r>
  <r>
    <x v="26"/>
    <x v="1"/>
    <n v="1"/>
    <x v="1"/>
    <n v="224"/>
    <n v="1"/>
    <n v="0"/>
    <x v="0"/>
    <n v="50"/>
    <n v="0"/>
    <n v="1"/>
    <x v="0"/>
    <n v="149000"/>
    <n v="1.3"/>
    <n v="137"/>
    <n v="1"/>
    <n v="0"/>
    <x v="1"/>
    <n v="1"/>
    <n v="0"/>
    <x v="1"/>
    <n v="72"/>
    <x v="0"/>
    <x v="0"/>
    <x v="0"/>
  </r>
  <r>
    <x v="26"/>
    <x v="1"/>
    <n v="1"/>
    <x v="1"/>
    <n v="56"/>
    <n v="0"/>
    <n v="1"/>
    <x v="1"/>
    <n v="25"/>
    <n v="0"/>
    <n v="1"/>
    <x v="0"/>
    <n v="237000"/>
    <n v="5"/>
    <n v="130"/>
    <n v="0"/>
    <n v="1"/>
    <x v="0"/>
    <n v="0"/>
    <n v="1"/>
    <x v="0"/>
    <n v="207"/>
    <x v="0"/>
    <x v="0"/>
    <x v="0"/>
  </r>
  <r>
    <x v="26"/>
    <x v="0"/>
    <n v="0"/>
    <x v="0"/>
    <n v="128"/>
    <n v="1"/>
    <n v="0"/>
    <x v="0"/>
    <n v="30"/>
    <n v="1"/>
    <n v="0"/>
    <x v="1"/>
    <n v="297000"/>
    <n v="1.6"/>
    <n v="136"/>
    <n v="0"/>
    <n v="1"/>
    <x v="1"/>
    <n v="0"/>
    <n v="1"/>
    <x v="0"/>
    <n v="20"/>
    <x v="1"/>
    <x v="1"/>
    <x v="1"/>
  </r>
  <r>
    <x v="26"/>
    <x v="1"/>
    <n v="1"/>
    <x v="1"/>
    <n v="1688"/>
    <n v="0"/>
    <n v="1"/>
    <x v="1"/>
    <n v="38"/>
    <n v="0"/>
    <n v="1"/>
    <x v="0"/>
    <n v="263358.03000000003"/>
    <n v="1.1000000000000001"/>
    <n v="138"/>
    <n v="1"/>
    <n v="0"/>
    <x v="1"/>
    <n v="1"/>
    <n v="0"/>
    <x v="1"/>
    <n v="250"/>
    <x v="0"/>
    <x v="0"/>
    <x v="0"/>
  </r>
  <r>
    <x v="26"/>
    <x v="1"/>
    <n v="1"/>
    <x v="1"/>
    <n v="224"/>
    <n v="1"/>
    <n v="0"/>
    <x v="0"/>
    <n v="50"/>
    <n v="0"/>
    <n v="1"/>
    <x v="0"/>
    <n v="149000"/>
    <n v="1.3"/>
    <n v="137"/>
    <n v="1"/>
    <n v="0"/>
    <x v="0"/>
    <n v="1"/>
    <n v="0"/>
    <x v="1"/>
    <n v="72"/>
    <x v="0"/>
    <x v="0"/>
    <x v="0"/>
  </r>
  <r>
    <x v="26"/>
    <x v="1"/>
    <n v="1"/>
    <x v="1"/>
    <n v="224"/>
    <n v="1"/>
    <n v="0"/>
    <x v="0"/>
    <n v="50"/>
    <n v="0"/>
    <n v="1"/>
    <x v="0"/>
    <n v="149000"/>
    <n v="1.3"/>
    <n v="137"/>
    <n v="1"/>
    <n v="0"/>
    <x v="0"/>
    <n v="1"/>
    <n v="0"/>
    <x v="1"/>
    <n v="72"/>
    <x v="0"/>
    <x v="0"/>
    <x v="0"/>
  </r>
  <r>
    <x v="26"/>
    <x v="0"/>
    <n v="0"/>
    <x v="0"/>
    <n v="335"/>
    <n v="0"/>
    <n v="1"/>
    <x v="1"/>
    <n v="35"/>
    <n v="1"/>
    <n v="0"/>
    <x v="1"/>
    <n v="235000"/>
    <n v="0.8"/>
    <n v="136"/>
    <n v="0"/>
    <n v="1"/>
    <x v="0"/>
    <n v="0"/>
    <n v="1"/>
    <x v="0"/>
    <n v="120"/>
    <x v="0"/>
    <x v="0"/>
    <x v="0"/>
  </r>
  <r>
    <x v="26"/>
    <x v="0"/>
    <n v="0"/>
    <x v="0"/>
    <n v="68"/>
    <n v="1"/>
    <n v="0"/>
    <x v="0"/>
    <n v="60"/>
    <n v="1"/>
    <n v="0"/>
    <x v="1"/>
    <n v="304000"/>
    <n v="0.8"/>
    <n v="140"/>
    <n v="1"/>
    <n v="0"/>
    <x v="1"/>
    <n v="0"/>
    <n v="1"/>
    <x v="0"/>
    <n v="79"/>
    <x v="0"/>
    <x v="0"/>
    <x v="0"/>
  </r>
  <r>
    <x v="26"/>
    <x v="1"/>
    <n v="1"/>
    <x v="1"/>
    <n v="326"/>
    <n v="0"/>
    <n v="1"/>
    <x v="1"/>
    <n v="38"/>
    <n v="0"/>
    <n v="1"/>
    <x v="0"/>
    <n v="294000"/>
    <n v="1.7"/>
    <n v="139"/>
    <n v="0"/>
    <n v="1"/>
    <x v="0"/>
    <n v="0"/>
    <n v="1"/>
    <x v="0"/>
    <n v="220"/>
    <x v="0"/>
    <x v="0"/>
    <x v="0"/>
  </r>
  <r>
    <x v="26"/>
    <x v="1"/>
    <n v="1"/>
    <x v="1"/>
    <n v="224"/>
    <n v="1"/>
    <n v="0"/>
    <x v="0"/>
    <n v="50"/>
    <n v="0"/>
    <n v="1"/>
    <x v="0"/>
    <n v="149000"/>
    <n v="1.3"/>
    <n v="137"/>
    <n v="1"/>
    <n v="0"/>
    <x v="1"/>
    <n v="1"/>
    <n v="0"/>
    <x v="1"/>
    <n v="72"/>
    <x v="0"/>
    <x v="0"/>
    <x v="0"/>
  </r>
  <r>
    <x v="26"/>
    <x v="1"/>
    <n v="1"/>
    <x v="1"/>
    <n v="146"/>
    <n v="0"/>
    <n v="1"/>
    <x v="1"/>
    <n v="20"/>
    <n v="0"/>
    <n v="1"/>
    <x v="0"/>
    <n v="162000"/>
    <n v="1.3"/>
    <n v="129"/>
    <n v="1"/>
    <n v="0"/>
    <x v="0"/>
    <n v="1"/>
    <n v="0"/>
    <x v="1"/>
    <n v="7"/>
    <x v="1"/>
    <x v="1"/>
    <x v="1"/>
  </r>
  <r>
    <x v="26"/>
    <x v="0"/>
    <n v="0"/>
    <x v="0"/>
    <n v="160"/>
    <n v="1"/>
    <n v="0"/>
    <x v="0"/>
    <n v="20"/>
    <n v="0"/>
    <n v="1"/>
    <x v="0"/>
    <n v="327000"/>
    <n v="2.7"/>
    <n v="116"/>
    <n v="0"/>
    <n v="1"/>
    <x v="0"/>
    <n v="0"/>
    <n v="1"/>
    <x v="0"/>
    <n v="8"/>
    <x v="1"/>
    <x v="1"/>
    <x v="1"/>
  </r>
  <r>
    <x v="26"/>
    <x v="0"/>
    <n v="0"/>
    <x v="0"/>
    <n v="135"/>
    <n v="0"/>
    <n v="1"/>
    <x v="1"/>
    <n v="35"/>
    <n v="1"/>
    <n v="0"/>
    <x v="1"/>
    <n v="290000"/>
    <n v="0.8"/>
    <n v="134"/>
    <n v="1"/>
    <n v="0"/>
    <x v="1"/>
    <n v="0"/>
    <n v="1"/>
    <x v="0"/>
    <n v="194"/>
    <x v="0"/>
    <x v="0"/>
    <x v="0"/>
  </r>
  <r>
    <x v="26"/>
    <x v="0"/>
    <n v="0"/>
    <x v="0"/>
    <n v="720"/>
    <n v="1"/>
    <n v="0"/>
    <x v="0"/>
    <n v="40"/>
    <n v="0"/>
    <n v="1"/>
    <x v="0"/>
    <n v="257000"/>
    <n v="1"/>
    <n v="136"/>
    <n v="0"/>
    <n v="1"/>
    <x v="0"/>
    <n v="0"/>
    <n v="1"/>
    <x v="0"/>
    <n v="210"/>
    <x v="0"/>
    <x v="0"/>
    <x v="0"/>
  </r>
  <r>
    <x v="26"/>
    <x v="0"/>
    <n v="0"/>
    <x v="0"/>
    <n v="68"/>
    <n v="1"/>
    <n v="0"/>
    <x v="0"/>
    <n v="60"/>
    <n v="1"/>
    <n v="0"/>
    <x v="1"/>
    <n v="304000"/>
    <n v="0.8"/>
    <n v="140"/>
    <n v="1"/>
    <n v="0"/>
    <x v="1"/>
    <n v="0"/>
    <n v="1"/>
    <x v="0"/>
    <n v="79"/>
    <x v="0"/>
    <x v="0"/>
    <x v="0"/>
  </r>
  <r>
    <x v="26"/>
    <x v="1"/>
    <n v="1"/>
    <x v="1"/>
    <n v="113"/>
    <n v="1"/>
    <n v="0"/>
    <x v="0"/>
    <n v="25"/>
    <n v="0"/>
    <n v="1"/>
    <x v="0"/>
    <n v="497000"/>
    <n v="1.83"/>
    <n v="135"/>
    <n v="1"/>
    <n v="0"/>
    <x v="0"/>
    <n v="0"/>
    <n v="1"/>
    <x v="0"/>
    <n v="67"/>
    <x v="1"/>
    <x v="1"/>
    <x v="1"/>
  </r>
  <r>
    <x v="26"/>
    <x v="1"/>
    <n v="1"/>
    <x v="1"/>
    <n v="167"/>
    <n v="0"/>
    <n v="1"/>
    <x v="1"/>
    <n v="30"/>
    <n v="0"/>
    <n v="1"/>
    <x v="0"/>
    <n v="259000"/>
    <n v="0.8"/>
    <n v="138"/>
    <n v="0"/>
    <n v="1"/>
    <x v="0"/>
    <n v="0"/>
    <n v="1"/>
    <x v="0"/>
    <n v="186"/>
    <x v="0"/>
    <x v="0"/>
    <x v="0"/>
  </r>
  <r>
    <x v="26"/>
    <x v="0"/>
    <n v="0"/>
    <x v="0"/>
    <n v="52"/>
    <n v="0"/>
    <n v="1"/>
    <x v="1"/>
    <n v="25"/>
    <n v="1"/>
    <n v="0"/>
    <x v="1"/>
    <n v="276000"/>
    <n v="1.3"/>
    <n v="137"/>
    <n v="0"/>
    <n v="1"/>
    <x v="1"/>
    <n v="0"/>
    <n v="1"/>
    <x v="0"/>
    <n v="16"/>
    <x v="0"/>
    <x v="0"/>
    <x v="0"/>
  </r>
  <r>
    <x v="26"/>
    <x v="0"/>
    <n v="0"/>
    <x v="0"/>
    <n v="52"/>
    <n v="0"/>
    <n v="1"/>
    <x v="1"/>
    <n v="25"/>
    <n v="1"/>
    <n v="0"/>
    <x v="1"/>
    <n v="273000"/>
    <n v="1.3"/>
    <n v="137"/>
    <n v="0"/>
    <n v="1"/>
    <x v="1"/>
    <n v="0"/>
    <n v="1"/>
    <x v="0"/>
    <n v="16"/>
    <x v="0"/>
    <x v="0"/>
    <x v="0"/>
  </r>
  <r>
    <x v="26"/>
    <x v="0"/>
    <n v="0"/>
    <x v="0"/>
    <n v="59"/>
    <n v="1"/>
    <n v="0"/>
    <x v="0"/>
    <n v="60"/>
    <n v="0"/>
    <n v="1"/>
    <x v="0"/>
    <n v="172000"/>
    <n v="0.9"/>
    <n v="137"/>
    <n v="0"/>
    <n v="1"/>
    <x v="1"/>
    <n v="0"/>
    <n v="1"/>
    <x v="0"/>
    <n v="107"/>
    <x v="0"/>
    <x v="0"/>
    <x v="0"/>
  </r>
  <r>
    <x v="26"/>
    <x v="1"/>
    <n v="1"/>
    <x v="1"/>
    <n v="224"/>
    <n v="1"/>
    <n v="0"/>
    <x v="0"/>
    <n v="50"/>
    <n v="0"/>
    <n v="1"/>
    <x v="0"/>
    <n v="149000"/>
    <n v="1.3"/>
    <n v="137"/>
    <n v="1"/>
    <n v="0"/>
    <x v="1"/>
    <n v="1"/>
    <n v="0"/>
    <x v="1"/>
    <n v="72"/>
    <x v="0"/>
    <x v="0"/>
    <x v="0"/>
  </r>
  <r>
    <x v="26"/>
    <x v="0"/>
    <n v="0"/>
    <x v="0"/>
    <n v="335"/>
    <n v="0"/>
    <n v="1"/>
    <x v="1"/>
    <n v="35"/>
    <n v="1"/>
    <n v="0"/>
    <x v="1"/>
    <n v="235000"/>
    <n v="0.8"/>
    <n v="136"/>
    <n v="0"/>
    <n v="1"/>
    <x v="0"/>
    <n v="0"/>
    <n v="1"/>
    <x v="0"/>
    <n v="120"/>
    <x v="0"/>
    <x v="0"/>
    <x v="0"/>
  </r>
  <r>
    <x v="26"/>
    <x v="1"/>
    <n v="1"/>
    <x v="1"/>
    <n v="113"/>
    <n v="1"/>
    <n v="0"/>
    <x v="0"/>
    <n v="25"/>
    <n v="0"/>
    <n v="1"/>
    <x v="0"/>
    <n v="497000"/>
    <n v="1.83"/>
    <n v="135"/>
    <n v="1"/>
    <n v="0"/>
    <x v="1"/>
    <n v="0"/>
    <n v="1"/>
    <x v="0"/>
    <n v="67"/>
    <x v="1"/>
    <x v="1"/>
    <x v="1"/>
  </r>
  <r>
    <x v="26"/>
    <x v="1"/>
    <n v="1"/>
    <x v="1"/>
    <n v="146"/>
    <n v="0"/>
    <n v="1"/>
    <x v="1"/>
    <n v="20"/>
    <n v="0"/>
    <n v="1"/>
    <x v="0"/>
    <n v="162000"/>
    <n v="1.3"/>
    <n v="129"/>
    <n v="1"/>
    <n v="0"/>
    <x v="0"/>
    <n v="1"/>
    <n v="0"/>
    <x v="1"/>
    <n v="7"/>
    <x v="1"/>
    <x v="1"/>
    <x v="1"/>
  </r>
  <r>
    <x v="26"/>
    <x v="1"/>
    <n v="1"/>
    <x v="1"/>
    <n v="146"/>
    <n v="0"/>
    <n v="1"/>
    <x v="1"/>
    <n v="20"/>
    <n v="0"/>
    <n v="1"/>
    <x v="0"/>
    <n v="162000"/>
    <n v="1.3"/>
    <n v="129"/>
    <n v="1"/>
    <n v="0"/>
    <x v="0"/>
    <n v="1"/>
    <n v="0"/>
    <x v="1"/>
    <n v="7"/>
    <x v="1"/>
    <x v="1"/>
    <x v="1"/>
  </r>
  <r>
    <x v="26"/>
    <x v="1"/>
    <n v="1"/>
    <x v="1"/>
    <n v="198"/>
    <n v="1"/>
    <n v="0"/>
    <x v="0"/>
    <n v="35"/>
    <n v="1"/>
    <n v="0"/>
    <x v="1"/>
    <n v="281000"/>
    <n v="0.9"/>
    <n v="137"/>
    <n v="1"/>
    <n v="0"/>
    <x v="0"/>
    <n v="1"/>
    <n v="0"/>
    <x v="1"/>
    <n v="146"/>
    <x v="0"/>
    <x v="0"/>
    <x v="0"/>
  </r>
  <r>
    <x v="26"/>
    <x v="1"/>
    <n v="1"/>
    <x v="1"/>
    <n v="892"/>
    <n v="1"/>
    <n v="0"/>
    <x v="0"/>
    <n v="35"/>
    <n v="0"/>
    <n v="1"/>
    <x v="0"/>
    <n v="263358.03000000003"/>
    <n v="1.1000000000000001"/>
    <n v="142"/>
    <n v="0"/>
    <n v="1"/>
    <x v="0"/>
    <n v="0"/>
    <n v="1"/>
    <x v="0"/>
    <n v="256"/>
    <x v="0"/>
    <x v="0"/>
    <x v="0"/>
  </r>
  <r>
    <x v="26"/>
    <x v="1"/>
    <n v="1"/>
    <x v="1"/>
    <n v="94"/>
    <n v="1"/>
    <n v="0"/>
    <x v="0"/>
    <n v="50"/>
    <n v="1"/>
    <n v="0"/>
    <x v="1"/>
    <n v="188000"/>
    <n v="1"/>
    <n v="140"/>
    <n v="1"/>
    <n v="0"/>
    <x v="1"/>
    <n v="0"/>
    <n v="1"/>
    <x v="0"/>
    <n v="29"/>
    <x v="1"/>
    <x v="1"/>
    <x v="1"/>
  </r>
  <r>
    <x v="26"/>
    <x v="1"/>
    <n v="1"/>
    <x v="1"/>
    <n v="56"/>
    <n v="0"/>
    <n v="1"/>
    <x v="1"/>
    <n v="25"/>
    <n v="0"/>
    <n v="1"/>
    <x v="0"/>
    <n v="237000"/>
    <n v="5"/>
    <n v="130"/>
    <n v="0"/>
    <n v="1"/>
    <x v="0"/>
    <n v="0"/>
    <n v="1"/>
    <x v="0"/>
    <n v="207"/>
    <x v="0"/>
    <x v="0"/>
    <x v="0"/>
  </r>
  <r>
    <x v="26"/>
    <x v="1"/>
    <n v="1"/>
    <x v="1"/>
    <n v="146"/>
    <n v="0"/>
    <n v="1"/>
    <x v="1"/>
    <n v="20"/>
    <n v="0"/>
    <n v="1"/>
    <x v="0"/>
    <n v="162000"/>
    <n v="1.3"/>
    <n v="129"/>
    <n v="1"/>
    <n v="0"/>
    <x v="1"/>
    <n v="1"/>
    <n v="0"/>
    <x v="1"/>
    <n v="7"/>
    <x v="1"/>
    <x v="1"/>
    <x v="1"/>
  </r>
  <r>
    <x v="26"/>
    <x v="1"/>
    <n v="1"/>
    <x v="1"/>
    <n v="146"/>
    <n v="0"/>
    <n v="1"/>
    <x v="1"/>
    <n v="20"/>
    <n v="0"/>
    <n v="1"/>
    <x v="0"/>
    <n v="162000"/>
    <n v="1.3"/>
    <n v="129"/>
    <n v="1"/>
    <n v="0"/>
    <x v="0"/>
    <n v="1"/>
    <n v="0"/>
    <x v="1"/>
    <n v="7"/>
    <x v="1"/>
    <x v="1"/>
    <x v="1"/>
  </r>
  <r>
    <x v="26"/>
    <x v="0"/>
    <n v="0"/>
    <x v="0"/>
    <n v="68"/>
    <n v="1"/>
    <n v="0"/>
    <x v="0"/>
    <n v="60"/>
    <n v="1"/>
    <n v="0"/>
    <x v="1"/>
    <n v="304000"/>
    <n v="0.8"/>
    <n v="140"/>
    <n v="1"/>
    <n v="0"/>
    <x v="0"/>
    <n v="0"/>
    <n v="1"/>
    <x v="0"/>
    <n v="79"/>
    <x v="0"/>
    <x v="0"/>
    <x v="0"/>
  </r>
  <r>
    <x v="26"/>
    <x v="1"/>
    <n v="1"/>
    <x v="1"/>
    <n v="582"/>
    <n v="1"/>
    <n v="0"/>
    <x v="0"/>
    <n v="40"/>
    <n v="0"/>
    <n v="1"/>
    <x v="0"/>
    <n v="270000"/>
    <n v="1"/>
    <n v="138"/>
    <n v="0"/>
    <n v="1"/>
    <x v="0"/>
    <n v="0"/>
    <n v="1"/>
    <x v="0"/>
    <n v="140"/>
    <x v="0"/>
    <x v="0"/>
    <x v="0"/>
  </r>
  <r>
    <x v="26"/>
    <x v="1"/>
    <n v="1"/>
    <x v="1"/>
    <n v="94"/>
    <n v="1"/>
    <n v="0"/>
    <x v="0"/>
    <n v="50"/>
    <n v="1"/>
    <n v="0"/>
    <x v="1"/>
    <n v="188000"/>
    <n v="1"/>
    <n v="140"/>
    <n v="1"/>
    <n v="0"/>
    <x v="1"/>
    <n v="0"/>
    <n v="1"/>
    <x v="0"/>
    <n v="29"/>
    <x v="1"/>
    <x v="1"/>
    <x v="1"/>
  </r>
  <r>
    <x v="26"/>
    <x v="0"/>
    <n v="0"/>
    <x v="0"/>
    <n v="258"/>
    <n v="1"/>
    <n v="0"/>
    <x v="0"/>
    <n v="25"/>
    <n v="0"/>
    <n v="1"/>
    <x v="0"/>
    <n v="198000"/>
    <n v="1.4"/>
    <n v="129"/>
    <n v="1"/>
    <n v="0"/>
    <x v="0"/>
    <n v="0"/>
    <n v="1"/>
    <x v="0"/>
    <n v="235"/>
    <x v="1"/>
    <x v="1"/>
    <x v="1"/>
  </r>
  <r>
    <x v="26"/>
    <x v="1"/>
    <n v="1"/>
    <x v="1"/>
    <n v="113"/>
    <n v="1"/>
    <n v="0"/>
    <x v="0"/>
    <n v="25"/>
    <n v="0"/>
    <n v="1"/>
    <x v="0"/>
    <n v="497000"/>
    <n v="1.83"/>
    <n v="135"/>
    <n v="1"/>
    <n v="0"/>
    <x v="0"/>
    <n v="0"/>
    <n v="1"/>
    <x v="0"/>
    <n v="67"/>
    <x v="1"/>
    <x v="1"/>
    <x v="1"/>
  </r>
  <r>
    <x v="26"/>
    <x v="0"/>
    <n v="0"/>
    <x v="0"/>
    <n v="52"/>
    <n v="0"/>
    <n v="1"/>
    <x v="1"/>
    <n v="25"/>
    <n v="1"/>
    <n v="0"/>
    <x v="1"/>
    <n v="276000"/>
    <n v="1.3"/>
    <n v="137"/>
    <n v="0"/>
    <n v="1"/>
    <x v="0"/>
    <n v="0"/>
    <n v="1"/>
    <x v="0"/>
    <n v="16"/>
    <x v="0"/>
    <x v="0"/>
    <x v="0"/>
  </r>
  <r>
    <x v="26"/>
    <x v="0"/>
    <n v="0"/>
    <x v="0"/>
    <n v="128"/>
    <n v="1"/>
    <n v="0"/>
    <x v="0"/>
    <n v="30"/>
    <n v="1"/>
    <n v="0"/>
    <x v="1"/>
    <n v="297000"/>
    <n v="1.6"/>
    <n v="136"/>
    <n v="0"/>
    <n v="1"/>
    <x v="1"/>
    <n v="0"/>
    <n v="1"/>
    <x v="0"/>
    <n v="20"/>
    <x v="1"/>
    <x v="1"/>
    <x v="1"/>
  </r>
  <r>
    <x v="26"/>
    <x v="0"/>
    <n v="0"/>
    <x v="0"/>
    <n v="128"/>
    <n v="0"/>
    <n v="1"/>
    <x v="1"/>
    <n v="30"/>
    <n v="1"/>
    <n v="0"/>
    <x v="1"/>
    <n v="210000"/>
    <n v="1.6"/>
    <n v="136"/>
    <n v="1"/>
    <n v="0"/>
    <x v="1"/>
    <n v="0"/>
    <n v="1"/>
    <x v="0"/>
    <n v="20"/>
    <x v="1"/>
    <x v="1"/>
    <x v="1"/>
  </r>
  <r>
    <x v="26"/>
    <x v="1"/>
    <n v="1"/>
    <x v="1"/>
    <n v="395"/>
    <n v="1"/>
    <n v="0"/>
    <x v="0"/>
    <n v="25"/>
    <n v="0"/>
    <n v="1"/>
    <x v="0"/>
    <n v="265000"/>
    <n v="1.2"/>
    <n v="136"/>
    <n v="1"/>
    <n v="0"/>
    <x v="0"/>
    <n v="1"/>
    <n v="0"/>
    <x v="1"/>
    <n v="154"/>
    <x v="1"/>
    <x v="1"/>
    <x v="1"/>
  </r>
  <r>
    <x v="26"/>
    <x v="1"/>
    <n v="1"/>
    <x v="1"/>
    <n v="157"/>
    <n v="0"/>
    <n v="1"/>
    <x v="1"/>
    <n v="65"/>
    <n v="0"/>
    <n v="1"/>
    <x v="0"/>
    <n v="263358.03000000003"/>
    <n v="1.5"/>
    <n v="138"/>
    <n v="0"/>
    <n v="1"/>
    <x v="0"/>
    <n v="0"/>
    <n v="1"/>
    <x v="0"/>
    <n v="10"/>
    <x v="1"/>
    <x v="1"/>
    <x v="1"/>
  </r>
  <r>
    <x v="26"/>
    <x v="1"/>
    <n v="1"/>
    <x v="1"/>
    <n v="157"/>
    <n v="0"/>
    <n v="1"/>
    <x v="1"/>
    <n v="65"/>
    <n v="0"/>
    <n v="1"/>
    <x v="0"/>
    <n v="263358.03000000003"/>
    <n v="1.5"/>
    <n v="138"/>
    <n v="0"/>
    <n v="1"/>
    <x v="1"/>
    <n v="0"/>
    <n v="1"/>
    <x v="0"/>
    <n v="10"/>
    <x v="1"/>
    <x v="1"/>
    <x v="1"/>
  </r>
  <r>
    <x v="26"/>
    <x v="1"/>
    <n v="1"/>
    <x v="1"/>
    <n v="94"/>
    <n v="1"/>
    <n v="0"/>
    <x v="0"/>
    <n v="50"/>
    <n v="1"/>
    <n v="0"/>
    <x v="1"/>
    <n v="188000"/>
    <n v="1"/>
    <n v="140"/>
    <n v="1"/>
    <n v="0"/>
    <x v="1"/>
    <n v="0"/>
    <n v="1"/>
    <x v="0"/>
    <n v="29"/>
    <x v="1"/>
    <x v="1"/>
    <x v="1"/>
  </r>
  <r>
    <x v="26"/>
    <x v="1"/>
    <n v="1"/>
    <x v="1"/>
    <n v="582"/>
    <n v="1"/>
    <n v="0"/>
    <x v="0"/>
    <n v="30"/>
    <n v="0"/>
    <n v="1"/>
    <x v="0"/>
    <n v="249000"/>
    <n v="1.3"/>
    <n v="136"/>
    <n v="1"/>
    <n v="0"/>
    <x v="0"/>
    <n v="1"/>
    <n v="0"/>
    <x v="1"/>
    <n v="212"/>
    <x v="0"/>
    <x v="0"/>
    <x v="0"/>
  </r>
  <r>
    <x v="26"/>
    <x v="0"/>
    <n v="0"/>
    <x v="0"/>
    <n v="258"/>
    <n v="1"/>
    <n v="0"/>
    <x v="0"/>
    <n v="25"/>
    <n v="0"/>
    <n v="1"/>
    <x v="0"/>
    <n v="198000"/>
    <n v="1.4"/>
    <n v="129"/>
    <n v="1"/>
    <n v="0"/>
    <x v="0"/>
    <n v="0"/>
    <n v="1"/>
    <x v="0"/>
    <n v="235"/>
    <x v="1"/>
    <x v="1"/>
    <x v="1"/>
  </r>
  <r>
    <x v="26"/>
    <x v="1"/>
    <n v="1"/>
    <x v="1"/>
    <n v="198"/>
    <n v="1"/>
    <n v="0"/>
    <x v="0"/>
    <n v="35"/>
    <n v="1"/>
    <n v="0"/>
    <x v="1"/>
    <n v="281000"/>
    <n v="0.9"/>
    <n v="137"/>
    <n v="1"/>
    <n v="0"/>
    <x v="0"/>
    <n v="1"/>
    <n v="0"/>
    <x v="1"/>
    <n v="146"/>
    <x v="0"/>
    <x v="0"/>
    <x v="0"/>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0"/>
    <n v="0"/>
    <x v="0"/>
    <n v="59"/>
    <n v="1"/>
    <n v="0"/>
    <x v="0"/>
    <n v="60"/>
    <n v="0"/>
    <n v="1"/>
    <x v="0"/>
    <n v="172000"/>
    <n v="0.9"/>
    <n v="137"/>
    <n v="0"/>
    <n v="1"/>
    <x v="1"/>
    <n v="0"/>
    <n v="1"/>
    <x v="0"/>
    <n v="107"/>
    <x v="0"/>
    <x v="0"/>
    <x v="0"/>
  </r>
  <r>
    <x v="26"/>
    <x v="0"/>
    <n v="0"/>
    <x v="0"/>
    <n v="128"/>
    <n v="1"/>
    <n v="0"/>
    <x v="0"/>
    <n v="30"/>
    <n v="1"/>
    <n v="0"/>
    <x v="1"/>
    <n v="297000"/>
    <n v="1.6"/>
    <n v="136"/>
    <n v="0"/>
    <n v="1"/>
    <x v="1"/>
    <n v="0"/>
    <n v="1"/>
    <x v="0"/>
    <n v="20"/>
    <x v="1"/>
    <x v="1"/>
    <x v="1"/>
  </r>
  <r>
    <x v="26"/>
    <x v="1"/>
    <n v="1"/>
    <x v="1"/>
    <n v="157"/>
    <n v="0"/>
    <n v="1"/>
    <x v="1"/>
    <n v="65"/>
    <n v="0"/>
    <n v="1"/>
    <x v="0"/>
    <n v="263358.03000000003"/>
    <n v="1.5"/>
    <n v="138"/>
    <n v="0"/>
    <n v="1"/>
    <x v="1"/>
    <n v="0"/>
    <n v="1"/>
    <x v="0"/>
    <n v="10"/>
    <x v="1"/>
    <x v="1"/>
    <x v="1"/>
  </r>
  <r>
    <x v="26"/>
    <x v="1"/>
    <n v="1"/>
    <x v="1"/>
    <n v="892"/>
    <n v="1"/>
    <n v="0"/>
    <x v="0"/>
    <n v="35"/>
    <n v="0"/>
    <n v="1"/>
    <x v="0"/>
    <n v="263358.03000000003"/>
    <n v="1.1000000000000001"/>
    <n v="142"/>
    <n v="0"/>
    <n v="1"/>
    <x v="1"/>
    <n v="0"/>
    <n v="1"/>
    <x v="0"/>
    <n v="256"/>
    <x v="0"/>
    <x v="0"/>
    <x v="0"/>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1"/>
    <n v="1"/>
    <x v="1"/>
    <n v="56"/>
    <n v="0"/>
    <n v="1"/>
    <x v="1"/>
    <n v="25"/>
    <n v="0"/>
    <n v="1"/>
    <x v="0"/>
    <n v="237000"/>
    <n v="5"/>
    <n v="130"/>
    <n v="0"/>
    <n v="1"/>
    <x v="0"/>
    <n v="0"/>
    <n v="1"/>
    <x v="0"/>
    <n v="207"/>
    <x v="0"/>
    <x v="0"/>
    <x v="0"/>
  </r>
  <r>
    <x v="26"/>
    <x v="0"/>
    <n v="0"/>
    <x v="0"/>
    <n v="128"/>
    <n v="1"/>
    <n v="0"/>
    <x v="0"/>
    <n v="30"/>
    <n v="1"/>
    <n v="0"/>
    <x v="1"/>
    <n v="297000"/>
    <n v="1.6"/>
    <n v="136"/>
    <n v="0"/>
    <n v="1"/>
    <x v="1"/>
    <n v="0"/>
    <n v="1"/>
    <x v="0"/>
    <n v="20"/>
    <x v="1"/>
    <x v="1"/>
    <x v="1"/>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335"/>
    <n v="0"/>
    <n v="1"/>
    <x v="1"/>
    <n v="35"/>
    <n v="1"/>
    <n v="0"/>
    <x v="1"/>
    <n v="235000"/>
    <n v="0.8"/>
    <n v="136"/>
    <n v="0"/>
    <n v="1"/>
    <x v="0"/>
    <n v="0"/>
    <n v="1"/>
    <x v="0"/>
    <n v="120"/>
    <x v="0"/>
    <x v="0"/>
    <x v="0"/>
  </r>
  <r>
    <x v="26"/>
    <x v="1"/>
    <n v="1"/>
    <x v="1"/>
    <n v="167"/>
    <n v="0"/>
    <n v="1"/>
    <x v="1"/>
    <n v="30"/>
    <n v="0"/>
    <n v="1"/>
    <x v="0"/>
    <n v="259000"/>
    <n v="0.8"/>
    <n v="138"/>
    <n v="0"/>
    <n v="1"/>
    <x v="1"/>
    <n v="0"/>
    <n v="1"/>
    <x v="0"/>
    <n v="186"/>
    <x v="0"/>
    <x v="0"/>
    <x v="0"/>
  </r>
  <r>
    <x v="26"/>
    <x v="1"/>
    <n v="1"/>
    <x v="1"/>
    <n v="326"/>
    <n v="0"/>
    <n v="1"/>
    <x v="1"/>
    <n v="38"/>
    <n v="0"/>
    <n v="1"/>
    <x v="0"/>
    <n v="294000"/>
    <n v="1.7"/>
    <n v="139"/>
    <n v="0"/>
    <n v="1"/>
    <x v="1"/>
    <n v="0"/>
    <n v="1"/>
    <x v="0"/>
    <n v="220"/>
    <x v="0"/>
    <x v="0"/>
    <x v="0"/>
  </r>
  <r>
    <x v="26"/>
    <x v="0"/>
    <n v="0"/>
    <x v="0"/>
    <n v="128"/>
    <n v="1"/>
    <n v="0"/>
    <x v="0"/>
    <n v="30"/>
    <n v="1"/>
    <n v="0"/>
    <x v="1"/>
    <n v="297000"/>
    <n v="1.6"/>
    <n v="136"/>
    <n v="0"/>
    <n v="1"/>
    <x v="1"/>
    <n v="0"/>
    <n v="1"/>
    <x v="0"/>
    <n v="20"/>
    <x v="1"/>
    <x v="1"/>
    <x v="1"/>
  </r>
  <r>
    <x v="26"/>
    <x v="1"/>
    <n v="1"/>
    <x v="1"/>
    <n v="892"/>
    <n v="1"/>
    <n v="0"/>
    <x v="0"/>
    <n v="35"/>
    <n v="0"/>
    <n v="1"/>
    <x v="0"/>
    <n v="263358.03000000003"/>
    <n v="1.1000000000000001"/>
    <n v="142"/>
    <n v="0"/>
    <n v="1"/>
    <x v="1"/>
    <n v="0"/>
    <n v="1"/>
    <x v="0"/>
    <n v="256"/>
    <x v="0"/>
    <x v="0"/>
    <x v="0"/>
  </r>
  <r>
    <x v="26"/>
    <x v="1"/>
    <n v="1"/>
    <x v="1"/>
    <n v="118"/>
    <n v="0"/>
    <n v="1"/>
    <x v="1"/>
    <n v="50"/>
    <n v="0"/>
    <n v="1"/>
    <x v="0"/>
    <n v="194000"/>
    <n v="1.1000000000000001"/>
    <n v="145"/>
    <n v="1"/>
    <n v="0"/>
    <x v="1"/>
    <n v="1"/>
    <n v="0"/>
    <x v="1"/>
    <n v="200"/>
    <x v="0"/>
    <x v="0"/>
    <x v="0"/>
  </r>
  <r>
    <x v="26"/>
    <x v="1"/>
    <n v="1"/>
    <x v="1"/>
    <n v="118"/>
    <n v="0"/>
    <n v="1"/>
    <x v="1"/>
    <n v="50"/>
    <n v="0"/>
    <n v="1"/>
    <x v="0"/>
    <n v="194000"/>
    <n v="1.1000000000000001"/>
    <n v="145"/>
    <n v="1"/>
    <n v="0"/>
    <x v="0"/>
    <n v="1"/>
    <n v="0"/>
    <x v="1"/>
    <n v="200"/>
    <x v="0"/>
    <x v="0"/>
    <x v="0"/>
  </r>
  <r>
    <x v="26"/>
    <x v="0"/>
    <n v="0"/>
    <x v="0"/>
    <n v="258"/>
    <n v="1"/>
    <n v="0"/>
    <x v="0"/>
    <n v="25"/>
    <n v="0"/>
    <n v="1"/>
    <x v="0"/>
    <n v="198000"/>
    <n v="1.4"/>
    <n v="129"/>
    <n v="1"/>
    <n v="0"/>
    <x v="0"/>
    <n v="0"/>
    <n v="1"/>
    <x v="0"/>
    <n v="235"/>
    <x v="1"/>
    <x v="1"/>
    <x v="1"/>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720"/>
    <n v="1"/>
    <n v="0"/>
    <x v="0"/>
    <n v="40"/>
    <n v="0"/>
    <n v="1"/>
    <x v="0"/>
    <n v="257000"/>
    <n v="1"/>
    <n v="136"/>
    <n v="0"/>
    <n v="1"/>
    <x v="1"/>
    <n v="0"/>
    <n v="1"/>
    <x v="0"/>
    <n v="210"/>
    <x v="0"/>
    <x v="0"/>
    <x v="0"/>
  </r>
  <r>
    <x v="26"/>
    <x v="0"/>
    <n v="0"/>
    <x v="0"/>
    <n v="113"/>
    <n v="1"/>
    <n v="0"/>
    <x v="0"/>
    <n v="60"/>
    <n v="1"/>
    <n v="0"/>
    <x v="1"/>
    <n v="203000"/>
    <n v="0.9"/>
    <n v="140"/>
    <n v="0"/>
    <n v="1"/>
    <x v="1"/>
    <n v="0"/>
    <n v="1"/>
    <x v="0"/>
    <n v="94"/>
    <x v="0"/>
    <x v="0"/>
    <x v="0"/>
  </r>
  <r>
    <x v="26"/>
    <x v="1"/>
    <n v="1"/>
    <x v="1"/>
    <n v="395"/>
    <n v="1"/>
    <n v="0"/>
    <x v="0"/>
    <n v="25"/>
    <n v="0"/>
    <n v="1"/>
    <x v="0"/>
    <n v="265000"/>
    <n v="1.2"/>
    <n v="136"/>
    <n v="1"/>
    <n v="0"/>
    <x v="1"/>
    <n v="1"/>
    <n v="0"/>
    <x v="1"/>
    <n v="154"/>
    <x v="1"/>
    <x v="1"/>
    <x v="1"/>
  </r>
  <r>
    <x v="26"/>
    <x v="1"/>
    <n v="1"/>
    <x v="1"/>
    <n v="113"/>
    <n v="1"/>
    <n v="0"/>
    <x v="0"/>
    <n v="25"/>
    <n v="0"/>
    <n v="1"/>
    <x v="0"/>
    <n v="497000"/>
    <n v="1.83"/>
    <n v="135"/>
    <n v="1"/>
    <n v="0"/>
    <x v="0"/>
    <n v="0"/>
    <n v="1"/>
    <x v="0"/>
    <n v="67"/>
    <x v="1"/>
    <x v="1"/>
    <x v="1"/>
  </r>
  <r>
    <x v="26"/>
    <x v="1"/>
    <n v="1"/>
    <x v="1"/>
    <n v="146"/>
    <n v="0"/>
    <n v="1"/>
    <x v="1"/>
    <n v="20"/>
    <n v="0"/>
    <n v="1"/>
    <x v="0"/>
    <n v="162000"/>
    <n v="1.3"/>
    <n v="129"/>
    <n v="1"/>
    <n v="0"/>
    <x v="0"/>
    <n v="1"/>
    <n v="0"/>
    <x v="1"/>
    <n v="7"/>
    <x v="1"/>
    <x v="1"/>
    <x v="1"/>
  </r>
  <r>
    <x v="26"/>
    <x v="1"/>
    <n v="1"/>
    <x v="1"/>
    <n v="113"/>
    <n v="1"/>
    <n v="0"/>
    <x v="0"/>
    <n v="25"/>
    <n v="0"/>
    <n v="1"/>
    <x v="0"/>
    <n v="497000"/>
    <n v="1.83"/>
    <n v="135"/>
    <n v="1"/>
    <n v="0"/>
    <x v="0"/>
    <n v="0"/>
    <n v="1"/>
    <x v="0"/>
    <n v="67"/>
    <x v="1"/>
    <x v="1"/>
    <x v="1"/>
  </r>
  <r>
    <x v="26"/>
    <x v="0"/>
    <n v="0"/>
    <x v="0"/>
    <n v="59"/>
    <n v="1"/>
    <n v="0"/>
    <x v="0"/>
    <n v="60"/>
    <n v="0"/>
    <n v="1"/>
    <x v="0"/>
    <n v="172000"/>
    <n v="0.9"/>
    <n v="137"/>
    <n v="0"/>
    <n v="1"/>
    <x v="0"/>
    <n v="0"/>
    <n v="1"/>
    <x v="0"/>
    <n v="107"/>
    <x v="0"/>
    <x v="0"/>
    <x v="0"/>
  </r>
  <r>
    <x v="26"/>
    <x v="0"/>
    <n v="0"/>
    <x v="0"/>
    <n v="59"/>
    <n v="1"/>
    <n v="0"/>
    <x v="0"/>
    <n v="60"/>
    <n v="0"/>
    <n v="1"/>
    <x v="0"/>
    <n v="172000"/>
    <n v="0.9"/>
    <n v="137"/>
    <n v="0"/>
    <n v="1"/>
    <x v="1"/>
    <n v="0"/>
    <n v="1"/>
    <x v="0"/>
    <n v="107"/>
    <x v="0"/>
    <x v="0"/>
    <x v="0"/>
  </r>
  <r>
    <x v="26"/>
    <x v="0"/>
    <n v="0"/>
    <x v="0"/>
    <n v="113"/>
    <n v="1"/>
    <n v="0"/>
    <x v="0"/>
    <n v="60"/>
    <n v="1"/>
    <n v="0"/>
    <x v="1"/>
    <n v="203000"/>
    <n v="0.9"/>
    <n v="140"/>
    <n v="0"/>
    <n v="1"/>
    <x v="1"/>
    <n v="0"/>
    <n v="1"/>
    <x v="0"/>
    <n v="94"/>
    <x v="0"/>
    <x v="0"/>
    <x v="0"/>
  </r>
  <r>
    <x v="26"/>
    <x v="1"/>
    <n v="1"/>
    <x v="1"/>
    <n v="1688"/>
    <n v="0"/>
    <n v="1"/>
    <x v="1"/>
    <n v="38"/>
    <n v="0"/>
    <n v="1"/>
    <x v="0"/>
    <n v="263358.03000000003"/>
    <n v="1.1000000000000001"/>
    <n v="138"/>
    <n v="1"/>
    <n v="0"/>
    <x v="1"/>
    <n v="1"/>
    <n v="0"/>
    <x v="1"/>
    <n v="250"/>
    <x v="0"/>
    <x v="0"/>
    <x v="0"/>
  </r>
  <r>
    <x v="26"/>
    <x v="1"/>
    <n v="1"/>
    <x v="1"/>
    <n v="582"/>
    <n v="1"/>
    <n v="0"/>
    <x v="0"/>
    <n v="40"/>
    <n v="0"/>
    <n v="1"/>
    <x v="0"/>
    <n v="270000"/>
    <n v="1"/>
    <n v="138"/>
    <n v="0"/>
    <n v="1"/>
    <x v="0"/>
    <n v="0"/>
    <n v="1"/>
    <x v="0"/>
    <n v="140"/>
    <x v="0"/>
    <x v="0"/>
    <x v="0"/>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0"/>
    <n v="0"/>
    <x v="0"/>
    <n v="135"/>
    <n v="0"/>
    <n v="1"/>
    <x v="1"/>
    <n v="35"/>
    <n v="1"/>
    <n v="0"/>
    <x v="1"/>
    <n v="290000"/>
    <n v="0.8"/>
    <n v="134"/>
    <n v="1"/>
    <n v="0"/>
    <x v="0"/>
    <n v="0"/>
    <n v="1"/>
    <x v="0"/>
    <n v="194"/>
    <x v="0"/>
    <x v="0"/>
    <x v="0"/>
  </r>
  <r>
    <x v="26"/>
    <x v="1"/>
    <n v="1"/>
    <x v="1"/>
    <n v="113"/>
    <n v="1"/>
    <n v="0"/>
    <x v="0"/>
    <n v="25"/>
    <n v="0"/>
    <n v="1"/>
    <x v="0"/>
    <n v="497000"/>
    <n v="1.83"/>
    <n v="135"/>
    <n v="1"/>
    <n v="0"/>
    <x v="0"/>
    <n v="0"/>
    <n v="1"/>
    <x v="0"/>
    <n v="67"/>
    <x v="1"/>
    <x v="1"/>
    <x v="1"/>
  </r>
  <r>
    <x v="26"/>
    <x v="1"/>
    <n v="1"/>
    <x v="1"/>
    <n v="118"/>
    <n v="0"/>
    <n v="1"/>
    <x v="1"/>
    <n v="50"/>
    <n v="0"/>
    <n v="1"/>
    <x v="0"/>
    <n v="194000"/>
    <n v="1.1000000000000001"/>
    <n v="145"/>
    <n v="1"/>
    <n v="0"/>
    <x v="0"/>
    <n v="1"/>
    <n v="0"/>
    <x v="1"/>
    <n v="200"/>
    <x v="0"/>
    <x v="0"/>
    <x v="0"/>
  </r>
  <r>
    <x v="26"/>
    <x v="1"/>
    <n v="1"/>
    <x v="1"/>
    <n v="582"/>
    <n v="1"/>
    <n v="0"/>
    <x v="0"/>
    <n v="40"/>
    <n v="0"/>
    <n v="1"/>
    <x v="0"/>
    <n v="270000"/>
    <n v="1"/>
    <n v="138"/>
    <n v="0"/>
    <n v="1"/>
    <x v="0"/>
    <n v="0"/>
    <n v="1"/>
    <x v="0"/>
    <n v="140"/>
    <x v="0"/>
    <x v="0"/>
    <x v="0"/>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1"/>
    <n v="1"/>
    <x v="1"/>
    <n v="146"/>
    <n v="0"/>
    <n v="1"/>
    <x v="1"/>
    <n v="20"/>
    <n v="0"/>
    <n v="1"/>
    <x v="0"/>
    <n v="162000"/>
    <n v="1.3"/>
    <n v="129"/>
    <n v="1"/>
    <n v="0"/>
    <x v="1"/>
    <n v="1"/>
    <n v="0"/>
    <x v="1"/>
    <n v="7"/>
    <x v="1"/>
    <x v="1"/>
    <x v="1"/>
  </r>
  <r>
    <x v="26"/>
    <x v="0"/>
    <n v="0"/>
    <x v="0"/>
    <n v="135"/>
    <n v="0"/>
    <n v="1"/>
    <x v="1"/>
    <n v="35"/>
    <n v="1"/>
    <n v="0"/>
    <x v="1"/>
    <n v="290000"/>
    <n v="0.8"/>
    <n v="134"/>
    <n v="1"/>
    <n v="0"/>
    <x v="0"/>
    <n v="0"/>
    <n v="1"/>
    <x v="0"/>
    <n v="194"/>
    <x v="0"/>
    <x v="0"/>
    <x v="0"/>
  </r>
  <r>
    <x v="26"/>
    <x v="0"/>
    <n v="0"/>
    <x v="0"/>
    <n v="128"/>
    <n v="1"/>
    <n v="0"/>
    <x v="0"/>
    <n v="30"/>
    <n v="1"/>
    <n v="0"/>
    <x v="1"/>
    <n v="297000"/>
    <n v="1.6"/>
    <n v="136"/>
    <n v="0"/>
    <n v="1"/>
    <x v="0"/>
    <n v="0"/>
    <n v="1"/>
    <x v="0"/>
    <n v="20"/>
    <x v="1"/>
    <x v="1"/>
    <x v="1"/>
  </r>
  <r>
    <x v="26"/>
    <x v="0"/>
    <n v="0"/>
    <x v="0"/>
    <n v="113"/>
    <n v="1"/>
    <n v="0"/>
    <x v="0"/>
    <n v="60"/>
    <n v="1"/>
    <n v="0"/>
    <x v="1"/>
    <n v="203000"/>
    <n v="0.9"/>
    <n v="140"/>
    <n v="0"/>
    <n v="1"/>
    <x v="1"/>
    <n v="0"/>
    <n v="1"/>
    <x v="0"/>
    <n v="94"/>
    <x v="0"/>
    <x v="0"/>
    <x v="0"/>
  </r>
  <r>
    <x v="26"/>
    <x v="1"/>
    <n v="1"/>
    <x v="1"/>
    <n v="224"/>
    <n v="1"/>
    <n v="0"/>
    <x v="0"/>
    <n v="50"/>
    <n v="0"/>
    <n v="1"/>
    <x v="0"/>
    <n v="149000"/>
    <n v="1.3"/>
    <n v="137"/>
    <n v="1"/>
    <n v="0"/>
    <x v="1"/>
    <n v="1"/>
    <n v="0"/>
    <x v="1"/>
    <n v="72"/>
    <x v="0"/>
    <x v="0"/>
    <x v="0"/>
  </r>
  <r>
    <x v="26"/>
    <x v="1"/>
    <n v="1"/>
    <x v="1"/>
    <n v="56"/>
    <n v="0"/>
    <n v="1"/>
    <x v="1"/>
    <n v="25"/>
    <n v="0"/>
    <n v="1"/>
    <x v="0"/>
    <n v="237000"/>
    <n v="5"/>
    <n v="130"/>
    <n v="0"/>
    <n v="1"/>
    <x v="0"/>
    <n v="0"/>
    <n v="1"/>
    <x v="0"/>
    <n v="207"/>
    <x v="0"/>
    <x v="0"/>
    <x v="0"/>
  </r>
  <r>
    <x v="26"/>
    <x v="0"/>
    <n v="0"/>
    <x v="0"/>
    <n v="135"/>
    <n v="0"/>
    <n v="1"/>
    <x v="1"/>
    <n v="35"/>
    <n v="1"/>
    <n v="0"/>
    <x v="1"/>
    <n v="290000"/>
    <n v="0.8"/>
    <n v="134"/>
    <n v="1"/>
    <n v="0"/>
    <x v="1"/>
    <n v="0"/>
    <n v="1"/>
    <x v="0"/>
    <n v="194"/>
    <x v="0"/>
    <x v="0"/>
    <x v="0"/>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1"/>
    <n v="1"/>
    <x v="1"/>
    <n v="224"/>
    <n v="1"/>
    <n v="0"/>
    <x v="0"/>
    <n v="50"/>
    <n v="0"/>
    <n v="1"/>
    <x v="0"/>
    <n v="149000"/>
    <n v="1.3"/>
    <n v="137"/>
    <n v="1"/>
    <n v="0"/>
    <x v="0"/>
    <n v="1"/>
    <n v="0"/>
    <x v="1"/>
    <n v="72"/>
    <x v="0"/>
    <x v="0"/>
    <x v="0"/>
  </r>
  <r>
    <x v="26"/>
    <x v="1"/>
    <n v="1"/>
    <x v="1"/>
    <n v="582"/>
    <n v="1"/>
    <n v="0"/>
    <x v="0"/>
    <n v="30"/>
    <n v="0"/>
    <n v="1"/>
    <x v="0"/>
    <n v="249000"/>
    <n v="1.3"/>
    <n v="136"/>
    <n v="1"/>
    <n v="0"/>
    <x v="0"/>
    <n v="1"/>
    <n v="0"/>
    <x v="1"/>
    <n v="212"/>
    <x v="0"/>
    <x v="0"/>
    <x v="0"/>
  </r>
  <r>
    <x v="26"/>
    <x v="1"/>
    <n v="1"/>
    <x v="1"/>
    <n v="146"/>
    <n v="0"/>
    <n v="1"/>
    <x v="1"/>
    <n v="20"/>
    <n v="0"/>
    <n v="1"/>
    <x v="0"/>
    <n v="162000"/>
    <n v="1.3"/>
    <n v="129"/>
    <n v="1"/>
    <n v="0"/>
    <x v="0"/>
    <n v="1"/>
    <n v="0"/>
    <x v="1"/>
    <n v="7"/>
    <x v="1"/>
    <x v="1"/>
    <x v="1"/>
  </r>
  <r>
    <x v="26"/>
    <x v="0"/>
    <n v="0"/>
    <x v="0"/>
    <n v="135"/>
    <n v="0"/>
    <n v="1"/>
    <x v="1"/>
    <n v="35"/>
    <n v="1"/>
    <n v="0"/>
    <x v="1"/>
    <n v="290000"/>
    <n v="0.8"/>
    <n v="134"/>
    <n v="1"/>
    <n v="0"/>
    <x v="0"/>
    <n v="0"/>
    <n v="1"/>
    <x v="0"/>
    <n v="194"/>
    <x v="0"/>
    <x v="0"/>
    <x v="0"/>
  </r>
  <r>
    <x v="26"/>
    <x v="0"/>
    <n v="0"/>
    <x v="0"/>
    <n v="160"/>
    <n v="1"/>
    <n v="0"/>
    <x v="0"/>
    <n v="20"/>
    <n v="0"/>
    <n v="1"/>
    <x v="0"/>
    <n v="327000"/>
    <n v="2.7"/>
    <n v="116"/>
    <n v="0"/>
    <n v="1"/>
    <x v="0"/>
    <n v="0"/>
    <n v="1"/>
    <x v="0"/>
    <n v="8"/>
    <x v="1"/>
    <x v="1"/>
    <x v="1"/>
  </r>
  <r>
    <x v="26"/>
    <x v="0"/>
    <n v="0"/>
    <x v="0"/>
    <n v="305"/>
    <n v="0"/>
    <n v="1"/>
    <x v="1"/>
    <n v="25"/>
    <n v="0"/>
    <n v="1"/>
    <x v="0"/>
    <n v="298000"/>
    <n v="1.1000000000000001"/>
    <n v="141"/>
    <n v="1"/>
    <n v="0"/>
    <x v="1"/>
    <n v="0"/>
    <n v="1"/>
    <x v="0"/>
    <n v="87"/>
    <x v="0"/>
    <x v="0"/>
    <x v="0"/>
  </r>
  <r>
    <x v="26"/>
    <x v="0"/>
    <n v="0"/>
    <x v="0"/>
    <n v="305"/>
    <n v="0"/>
    <n v="1"/>
    <x v="1"/>
    <n v="25"/>
    <n v="0"/>
    <n v="1"/>
    <x v="0"/>
    <n v="298000"/>
    <n v="1.1000000000000001"/>
    <n v="141"/>
    <n v="1"/>
    <n v="0"/>
    <x v="0"/>
    <n v="0"/>
    <n v="1"/>
    <x v="0"/>
    <n v="87"/>
    <x v="0"/>
    <x v="0"/>
    <x v="0"/>
  </r>
  <r>
    <x v="26"/>
    <x v="1"/>
    <n v="1"/>
    <x v="1"/>
    <n v="395"/>
    <n v="1"/>
    <n v="0"/>
    <x v="0"/>
    <n v="25"/>
    <n v="0"/>
    <n v="1"/>
    <x v="0"/>
    <n v="265000"/>
    <n v="1.2"/>
    <n v="136"/>
    <n v="1"/>
    <n v="0"/>
    <x v="0"/>
    <n v="1"/>
    <n v="0"/>
    <x v="1"/>
    <n v="154"/>
    <x v="1"/>
    <x v="1"/>
    <x v="1"/>
  </r>
  <r>
    <x v="26"/>
    <x v="0"/>
    <n v="0"/>
    <x v="0"/>
    <n v="135"/>
    <n v="0"/>
    <n v="1"/>
    <x v="1"/>
    <n v="35"/>
    <n v="1"/>
    <n v="0"/>
    <x v="1"/>
    <n v="290000"/>
    <n v="0.8"/>
    <n v="134"/>
    <n v="1"/>
    <n v="0"/>
    <x v="0"/>
    <n v="0"/>
    <n v="1"/>
    <x v="0"/>
    <n v="194"/>
    <x v="0"/>
    <x v="0"/>
    <x v="0"/>
  </r>
  <r>
    <x v="26"/>
    <x v="0"/>
    <n v="0"/>
    <x v="0"/>
    <n v="68"/>
    <n v="0"/>
    <n v="1"/>
    <x v="1"/>
    <n v="60"/>
    <n v="1"/>
    <n v="0"/>
    <x v="1"/>
    <n v="325000"/>
    <n v="0.8"/>
    <n v="140"/>
    <n v="1"/>
    <n v="0"/>
    <x v="0"/>
    <n v="1"/>
    <n v="0"/>
    <x v="1"/>
    <n v="79"/>
    <x v="0"/>
    <x v="0"/>
    <x v="0"/>
  </r>
  <r>
    <x v="26"/>
    <x v="1"/>
    <n v="1"/>
    <x v="1"/>
    <n v="146"/>
    <n v="0"/>
    <n v="1"/>
    <x v="1"/>
    <n v="20"/>
    <n v="0"/>
    <n v="1"/>
    <x v="0"/>
    <n v="162000"/>
    <n v="1.3"/>
    <n v="129"/>
    <n v="1"/>
    <n v="0"/>
    <x v="0"/>
    <n v="1"/>
    <n v="0"/>
    <x v="1"/>
    <n v="7"/>
    <x v="1"/>
    <x v="1"/>
    <x v="1"/>
  </r>
  <r>
    <x v="26"/>
    <x v="0"/>
    <n v="0"/>
    <x v="0"/>
    <n v="335"/>
    <n v="0"/>
    <n v="1"/>
    <x v="1"/>
    <n v="35"/>
    <n v="1"/>
    <n v="0"/>
    <x v="1"/>
    <n v="235000"/>
    <n v="0.8"/>
    <n v="136"/>
    <n v="0"/>
    <n v="1"/>
    <x v="0"/>
    <n v="0"/>
    <n v="1"/>
    <x v="0"/>
    <n v="120"/>
    <x v="0"/>
    <x v="0"/>
    <x v="0"/>
  </r>
  <r>
    <x v="26"/>
    <x v="1"/>
    <n v="1"/>
    <x v="1"/>
    <n v="157"/>
    <n v="0"/>
    <n v="1"/>
    <x v="1"/>
    <n v="65"/>
    <n v="0"/>
    <n v="1"/>
    <x v="0"/>
    <n v="263358.03000000003"/>
    <n v="1.5"/>
    <n v="138"/>
    <n v="0"/>
    <n v="1"/>
    <x v="1"/>
    <n v="0"/>
    <n v="1"/>
    <x v="0"/>
    <n v="10"/>
    <x v="1"/>
    <x v="1"/>
    <x v="1"/>
  </r>
  <r>
    <x v="26"/>
    <x v="0"/>
    <n v="0"/>
    <x v="0"/>
    <n v="258"/>
    <n v="1"/>
    <n v="0"/>
    <x v="0"/>
    <n v="25"/>
    <n v="0"/>
    <n v="1"/>
    <x v="0"/>
    <n v="198000"/>
    <n v="1.4"/>
    <n v="129"/>
    <n v="1"/>
    <n v="0"/>
    <x v="1"/>
    <n v="0"/>
    <n v="1"/>
    <x v="0"/>
    <n v="235"/>
    <x v="1"/>
    <x v="1"/>
    <x v="1"/>
  </r>
  <r>
    <x v="26"/>
    <x v="1"/>
    <n v="1"/>
    <x v="1"/>
    <n v="94"/>
    <n v="1"/>
    <n v="0"/>
    <x v="0"/>
    <n v="50"/>
    <n v="1"/>
    <n v="0"/>
    <x v="1"/>
    <n v="188000"/>
    <n v="1"/>
    <n v="140"/>
    <n v="1"/>
    <n v="0"/>
    <x v="0"/>
    <n v="0"/>
    <n v="1"/>
    <x v="0"/>
    <n v="29"/>
    <x v="1"/>
    <x v="1"/>
    <x v="1"/>
  </r>
  <r>
    <x v="26"/>
    <x v="1"/>
    <n v="1"/>
    <x v="1"/>
    <n v="582"/>
    <n v="1"/>
    <n v="0"/>
    <x v="0"/>
    <n v="30"/>
    <n v="0"/>
    <n v="1"/>
    <x v="0"/>
    <n v="249000"/>
    <n v="1.3"/>
    <n v="136"/>
    <n v="1"/>
    <n v="0"/>
    <x v="0"/>
    <n v="1"/>
    <n v="0"/>
    <x v="1"/>
    <n v="212"/>
    <x v="0"/>
    <x v="0"/>
    <x v="0"/>
  </r>
  <r>
    <x v="26"/>
    <x v="0"/>
    <n v="0"/>
    <x v="0"/>
    <n v="128"/>
    <n v="1"/>
    <n v="0"/>
    <x v="0"/>
    <n v="30"/>
    <n v="1"/>
    <n v="0"/>
    <x v="1"/>
    <n v="297000"/>
    <n v="1.6"/>
    <n v="136"/>
    <n v="0"/>
    <n v="1"/>
    <x v="0"/>
    <n v="0"/>
    <n v="1"/>
    <x v="0"/>
    <n v="20"/>
    <x v="1"/>
    <x v="1"/>
    <x v="1"/>
  </r>
  <r>
    <x v="26"/>
    <x v="0"/>
    <n v="0"/>
    <x v="0"/>
    <n v="113"/>
    <n v="1"/>
    <n v="0"/>
    <x v="0"/>
    <n v="60"/>
    <n v="1"/>
    <n v="0"/>
    <x v="1"/>
    <n v="203000"/>
    <n v="0.9"/>
    <n v="140"/>
    <n v="0"/>
    <n v="1"/>
    <x v="1"/>
    <n v="0"/>
    <n v="1"/>
    <x v="0"/>
    <n v="94"/>
    <x v="0"/>
    <x v="0"/>
    <x v="0"/>
  </r>
  <r>
    <x v="26"/>
    <x v="0"/>
    <n v="0"/>
    <x v="0"/>
    <n v="305"/>
    <n v="0"/>
    <n v="1"/>
    <x v="1"/>
    <n v="25"/>
    <n v="0"/>
    <n v="1"/>
    <x v="0"/>
    <n v="298000"/>
    <n v="1.1000000000000001"/>
    <n v="141"/>
    <n v="1"/>
    <n v="0"/>
    <x v="1"/>
    <n v="0"/>
    <n v="1"/>
    <x v="0"/>
    <n v="87"/>
    <x v="0"/>
    <x v="0"/>
    <x v="0"/>
  </r>
  <r>
    <x v="26"/>
    <x v="1"/>
    <n v="1"/>
    <x v="1"/>
    <n v="56"/>
    <n v="0"/>
    <n v="1"/>
    <x v="1"/>
    <n v="25"/>
    <n v="0"/>
    <n v="1"/>
    <x v="0"/>
    <n v="237000"/>
    <n v="5"/>
    <n v="130"/>
    <n v="0"/>
    <n v="1"/>
    <x v="0"/>
    <n v="0"/>
    <n v="1"/>
    <x v="0"/>
    <n v="207"/>
    <x v="0"/>
    <x v="0"/>
    <x v="0"/>
  </r>
  <r>
    <x v="26"/>
    <x v="1"/>
    <n v="1"/>
    <x v="1"/>
    <n v="167"/>
    <n v="0"/>
    <n v="1"/>
    <x v="1"/>
    <n v="30"/>
    <n v="0"/>
    <n v="1"/>
    <x v="0"/>
    <n v="259000"/>
    <n v="0.8"/>
    <n v="138"/>
    <n v="0"/>
    <n v="1"/>
    <x v="1"/>
    <n v="0"/>
    <n v="1"/>
    <x v="0"/>
    <n v="186"/>
    <x v="0"/>
    <x v="0"/>
    <x v="0"/>
  </r>
  <r>
    <x v="26"/>
    <x v="0"/>
    <n v="0"/>
    <x v="0"/>
    <n v="335"/>
    <n v="0"/>
    <n v="1"/>
    <x v="1"/>
    <n v="35"/>
    <n v="1"/>
    <n v="0"/>
    <x v="1"/>
    <n v="235000"/>
    <n v="0.8"/>
    <n v="136"/>
    <n v="0"/>
    <n v="1"/>
    <x v="1"/>
    <n v="0"/>
    <n v="1"/>
    <x v="0"/>
    <n v="120"/>
    <x v="0"/>
    <x v="0"/>
    <x v="0"/>
  </r>
  <r>
    <x v="26"/>
    <x v="1"/>
    <n v="1"/>
    <x v="1"/>
    <n v="113"/>
    <n v="1"/>
    <n v="0"/>
    <x v="0"/>
    <n v="25"/>
    <n v="0"/>
    <n v="1"/>
    <x v="0"/>
    <n v="497000"/>
    <n v="1.83"/>
    <n v="135"/>
    <n v="1"/>
    <n v="0"/>
    <x v="1"/>
    <n v="0"/>
    <n v="1"/>
    <x v="0"/>
    <n v="67"/>
    <x v="1"/>
    <x v="1"/>
    <x v="1"/>
  </r>
  <r>
    <x v="26"/>
    <x v="0"/>
    <n v="0"/>
    <x v="0"/>
    <n v="128"/>
    <n v="1"/>
    <n v="0"/>
    <x v="0"/>
    <n v="30"/>
    <n v="1"/>
    <n v="0"/>
    <x v="1"/>
    <n v="297000"/>
    <n v="1.6"/>
    <n v="136"/>
    <n v="0"/>
    <n v="1"/>
    <x v="0"/>
    <n v="0"/>
    <n v="1"/>
    <x v="0"/>
    <n v="20"/>
    <x v="1"/>
    <x v="1"/>
    <x v="1"/>
  </r>
  <r>
    <x v="26"/>
    <x v="1"/>
    <n v="1"/>
    <x v="1"/>
    <n v="157"/>
    <n v="0"/>
    <n v="1"/>
    <x v="1"/>
    <n v="65"/>
    <n v="0"/>
    <n v="1"/>
    <x v="0"/>
    <n v="263358.03000000003"/>
    <n v="1.5"/>
    <n v="138"/>
    <n v="0"/>
    <n v="1"/>
    <x v="1"/>
    <n v="0"/>
    <n v="1"/>
    <x v="0"/>
    <n v="10"/>
    <x v="1"/>
    <x v="1"/>
    <x v="1"/>
  </r>
  <r>
    <x v="26"/>
    <x v="1"/>
    <n v="1"/>
    <x v="1"/>
    <n v="582"/>
    <n v="1"/>
    <n v="0"/>
    <x v="0"/>
    <n v="40"/>
    <n v="0"/>
    <n v="1"/>
    <x v="0"/>
    <n v="270000"/>
    <n v="1"/>
    <n v="138"/>
    <n v="0"/>
    <n v="1"/>
    <x v="1"/>
    <n v="0"/>
    <n v="1"/>
    <x v="0"/>
    <n v="140"/>
    <x v="0"/>
    <x v="0"/>
    <x v="0"/>
  </r>
  <r>
    <x v="26"/>
    <x v="1"/>
    <n v="1"/>
    <x v="1"/>
    <n v="146"/>
    <n v="0"/>
    <n v="1"/>
    <x v="1"/>
    <n v="20"/>
    <n v="0"/>
    <n v="1"/>
    <x v="0"/>
    <n v="162000"/>
    <n v="1.3"/>
    <n v="129"/>
    <n v="1"/>
    <n v="0"/>
    <x v="1"/>
    <n v="1"/>
    <n v="0"/>
    <x v="1"/>
    <n v="7"/>
    <x v="1"/>
    <x v="1"/>
    <x v="1"/>
  </r>
  <r>
    <x v="26"/>
    <x v="0"/>
    <n v="0"/>
    <x v="0"/>
    <n v="335"/>
    <n v="0"/>
    <n v="1"/>
    <x v="1"/>
    <n v="35"/>
    <n v="1"/>
    <n v="0"/>
    <x v="1"/>
    <n v="235000"/>
    <n v="0.8"/>
    <n v="136"/>
    <n v="0"/>
    <n v="1"/>
    <x v="0"/>
    <n v="0"/>
    <n v="1"/>
    <x v="0"/>
    <n v="120"/>
    <x v="0"/>
    <x v="0"/>
    <x v="0"/>
  </r>
  <r>
    <x v="26"/>
    <x v="0"/>
    <n v="0"/>
    <x v="0"/>
    <n v="335"/>
    <n v="0"/>
    <n v="1"/>
    <x v="1"/>
    <n v="35"/>
    <n v="1"/>
    <n v="0"/>
    <x v="1"/>
    <n v="235000"/>
    <n v="0.8"/>
    <n v="136"/>
    <n v="0"/>
    <n v="1"/>
    <x v="1"/>
    <n v="0"/>
    <n v="1"/>
    <x v="0"/>
    <n v="120"/>
    <x v="0"/>
    <x v="0"/>
    <x v="0"/>
  </r>
  <r>
    <x v="26"/>
    <x v="0"/>
    <n v="0"/>
    <x v="0"/>
    <n v="135"/>
    <n v="0"/>
    <n v="1"/>
    <x v="1"/>
    <n v="35"/>
    <n v="1"/>
    <n v="0"/>
    <x v="1"/>
    <n v="290000"/>
    <n v="0.8"/>
    <n v="134"/>
    <n v="1"/>
    <n v="0"/>
    <x v="1"/>
    <n v="0"/>
    <n v="1"/>
    <x v="0"/>
    <n v="194"/>
    <x v="0"/>
    <x v="0"/>
    <x v="0"/>
  </r>
  <r>
    <x v="26"/>
    <x v="1"/>
    <n v="1"/>
    <x v="1"/>
    <n v="118"/>
    <n v="0"/>
    <n v="1"/>
    <x v="1"/>
    <n v="50"/>
    <n v="0"/>
    <n v="1"/>
    <x v="0"/>
    <n v="194000"/>
    <n v="1.1000000000000001"/>
    <n v="145"/>
    <n v="1"/>
    <n v="0"/>
    <x v="0"/>
    <n v="1"/>
    <n v="0"/>
    <x v="1"/>
    <n v="200"/>
    <x v="0"/>
    <x v="0"/>
    <x v="0"/>
  </r>
  <r>
    <x v="26"/>
    <x v="0"/>
    <n v="0"/>
    <x v="0"/>
    <n v="128"/>
    <n v="1"/>
    <n v="0"/>
    <x v="0"/>
    <n v="30"/>
    <n v="1"/>
    <n v="0"/>
    <x v="1"/>
    <n v="297000"/>
    <n v="1.6"/>
    <n v="136"/>
    <n v="0"/>
    <n v="1"/>
    <x v="0"/>
    <n v="0"/>
    <n v="1"/>
    <x v="0"/>
    <n v="20"/>
    <x v="1"/>
    <x v="1"/>
    <x v="1"/>
  </r>
  <r>
    <x v="26"/>
    <x v="0"/>
    <n v="0"/>
    <x v="0"/>
    <n v="59"/>
    <n v="1"/>
    <n v="0"/>
    <x v="0"/>
    <n v="60"/>
    <n v="0"/>
    <n v="1"/>
    <x v="0"/>
    <n v="172000"/>
    <n v="0.9"/>
    <n v="137"/>
    <n v="0"/>
    <n v="1"/>
    <x v="1"/>
    <n v="0"/>
    <n v="1"/>
    <x v="0"/>
    <n v="107"/>
    <x v="0"/>
    <x v="0"/>
    <x v="0"/>
  </r>
  <r>
    <x v="26"/>
    <x v="1"/>
    <n v="1"/>
    <x v="1"/>
    <n v="395"/>
    <n v="1"/>
    <n v="0"/>
    <x v="0"/>
    <n v="25"/>
    <n v="0"/>
    <n v="1"/>
    <x v="0"/>
    <n v="265000"/>
    <n v="1.2"/>
    <n v="136"/>
    <n v="1"/>
    <n v="0"/>
    <x v="1"/>
    <n v="1"/>
    <n v="0"/>
    <x v="1"/>
    <n v="154"/>
    <x v="1"/>
    <x v="1"/>
    <x v="1"/>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1"/>
    <n v="1"/>
    <x v="1"/>
    <n v="582"/>
    <n v="1"/>
    <n v="0"/>
    <x v="0"/>
    <n v="40"/>
    <n v="0"/>
    <n v="1"/>
    <x v="0"/>
    <n v="270000"/>
    <n v="1"/>
    <n v="138"/>
    <n v="0"/>
    <n v="1"/>
    <x v="1"/>
    <n v="0"/>
    <n v="1"/>
    <x v="0"/>
    <n v="140"/>
    <x v="0"/>
    <x v="0"/>
    <x v="0"/>
  </r>
  <r>
    <x v="26"/>
    <x v="1"/>
    <n v="1"/>
    <x v="1"/>
    <n v="582"/>
    <n v="1"/>
    <n v="0"/>
    <x v="0"/>
    <n v="40"/>
    <n v="0"/>
    <n v="1"/>
    <x v="0"/>
    <n v="270000"/>
    <n v="1"/>
    <n v="138"/>
    <n v="0"/>
    <n v="1"/>
    <x v="1"/>
    <n v="0"/>
    <n v="1"/>
    <x v="0"/>
    <n v="140"/>
    <x v="0"/>
    <x v="0"/>
    <x v="0"/>
  </r>
  <r>
    <x v="26"/>
    <x v="1"/>
    <n v="1"/>
    <x v="1"/>
    <n v="224"/>
    <n v="1"/>
    <n v="0"/>
    <x v="0"/>
    <n v="50"/>
    <n v="0"/>
    <n v="1"/>
    <x v="0"/>
    <n v="149000"/>
    <n v="1.3"/>
    <n v="137"/>
    <n v="1"/>
    <n v="0"/>
    <x v="1"/>
    <n v="1"/>
    <n v="0"/>
    <x v="1"/>
    <n v="72"/>
    <x v="0"/>
    <x v="0"/>
    <x v="0"/>
  </r>
  <r>
    <x v="26"/>
    <x v="0"/>
    <n v="0"/>
    <x v="0"/>
    <n v="258"/>
    <n v="1"/>
    <n v="0"/>
    <x v="0"/>
    <n v="25"/>
    <n v="0"/>
    <n v="1"/>
    <x v="0"/>
    <n v="198000"/>
    <n v="1.4"/>
    <n v="129"/>
    <n v="1"/>
    <n v="0"/>
    <x v="0"/>
    <n v="0"/>
    <n v="1"/>
    <x v="0"/>
    <n v="235"/>
    <x v="1"/>
    <x v="1"/>
    <x v="1"/>
  </r>
  <r>
    <x v="26"/>
    <x v="0"/>
    <n v="0"/>
    <x v="0"/>
    <n v="52"/>
    <n v="0"/>
    <n v="1"/>
    <x v="1"/>
    <n v="25"/>
    <n v="1"/>
    <n v="0"/>
    <x v="1"/>
    <n v="276000"/>
    <n v="1.3"/>
    <n v="137"/>
    <n v="0"/>
    <n v="1"/>
    <x v="0"/>
    <n v="0"/>
    <n v="1"/>
    <x v="0"/>
    <n v="16"/>
    <x v="0"/>
    <x v="0"/>
    <x v="0"/>
  </r>
  <r>
    <x v="26"/>
    <x v="1"/>
    <n v="1"/>
    <x v="1"/>
    <n v="167"/>
    <n v="0"/>
    <n v="1"/>
    <x v="1"/>
    <n v="30"/>
    <n v="0"/>
    <n v="1"/>
    <x v="0"/>
    <n v="259000"/>
    <n v="0.8"/>
    <n v="138"/>
    <n v="0"/>
    <n v="1"/>
    <x v="1"/>
    <n v="0"/>
    <n v="1"/>
    <x v="0"/>
    <n v="186"/>
    <x v="0"/>
    <x v="0"/>
    <x v="0"/>
  </r>
  <r>
    <x v="26"/>
    <x v="0"/>
    <n v="0"/>
    <x v="0"/>
    <n v="160"/>
    <n v="1"/>
    <n v="0"/>
    <x v="0"/>
    <n v="20"/>
    <n v="0"/>
    <n v="1"/>
    <x v="0"/>
    <n v="327000"/>
    <n v="2.7"/>
    <n v="116"/>
    <n v="0"/>
    <n v="1"/>
    <x v="1"/>
    <n v="0"/>
    <n v="1"/>
    <x v="0"/>
    <n v="8"/>
    <x v="1"/>
    <x v="1"/>
    <x v="1"/>
  </r>
  <r>
    <x v="26"/>
    <x v="1"/>
    <n v="1"/>
    <x v="1"/>
    <n v="118"/>
    <n v="0"/>
    <n v="1"/>
    <x v="1"/>
    <n v="50"/>
    <n v="0"/>
    <n v="1"/>
    <x v="0"/>
    <n v="194000"/>
    <n v="1.1000000000000001"/>
    <n v="145"/>
    <n v="1"/>
    <n v="0"/>
    <x v="1"/>
    <n v="1"/>
    <n v="0"/>
    <x v="1"/>
    <n v="200"/>
    <x v="0"/>
    <x v="0"/>
    <x v="0"/>
  </r>
  <r>
    <x v="26"/>
    <x v="1"/>
    <n v="1"/>
    <x v="1"/>
    <n v="118"/>
    <n v="0"/>
    <n v="1"/>
    <x v="1"/>
    <n v="50"/>
    <n v="0"/>
    <n v="1"/>
    <x v="0"/>
    <n v="194000"/>
    <n v="1.1000000000000001"/>
    <n v="145"/>
    <n v="1"/>
    <n v="0"/>
    <x v="0"/>
    <n v="1"/>
    <n v="0"/>
    <x v="1"/>
    <n v="200"/>
    <x v="0"/>
    <x v="0"/>
    <x v="0"/>
  </r>
  <r>
    <x v="26"/>
    <x v="1"/>
    <n v="1"/>
    <x v="1"/>
    <n v="157"/>
    <n v="0"/>
    <n v="1"/>
    <x v="1"/>
    <n v="65"/>
    <n v="0"/>
    <n v="1"/>
    <x v="0"/>
    <n v="263358.03000000003"/>
    <n v="1.5"/>
    <n v="138"/>
    <n v="0"/>
    <n v="1"/>
    <x v="0"/>
    <n v="0"/>
    <n v="1"/>
    <x v="0"/>
    <n v="10"/>
    <x v="1"/>
    <x v="1"/>
    <x v="1"/>
  </r>
  <r>
    <x v="26"/>
    <x v="1"/>
    <n v="1"/>
    <x v="1"/>
    <n v="224"/>
    <n v="1"/>
    <n v="0"/>
    <x v="0"/>
    <n v="50"/>
    <n v="0"/>
    <n v="1"/>
    <x v="0"/>
    <n v="149000"/>
    <n v="1.3"/>
    <n v="137"/>
    <n v="1"/>
    <n v="0"/>
    <x v="1"/>
    <n v="1"/>
    <n v="0"/>
    <x v="1"/>
    <n v="72"/>
    <x v="0"/>
    <x v="0"/>
    <x v="0"/>
  </r>
  <r>
    <x v="26"/>
    <x v="1"/>
    <n v="1"/>
    <x v="1"/>
    <n v="94"/>
    <n v="1"/>
    <n v="0"/>
    <x v="0"/>
    <n v="50"/>
    <n v="1"/>
    <n v="0"/>
    <x v="1"/>
    <n v="188000"/>
    <n v="1"/>
    <n v="140"/>
    <n v="1"/>
    <n v="0"/>
    <x v="0"/>
    <n v="0"/>
    <n v="1"/>
    <x v="0"/>
    <n v="29"/>
    <x v="1"/>
    <x v="1"/>
    <x v="1"/>
  </r>
  <r>
    <x v="26"/>
    <x v="1"/>
    <n v="1"/>
    <x v="1"/>
    <n v="113"/>
    <n v="1"/>
    <n v="0"/>
    <x v="0"/>
    <n v="25"/>
    <n v="0"/>
    <n v="1"/>
    <x v="0"/>
    <n v="497000"/>
    <n v="1.83"/>
    <n v="135"/>
    <n v="1"/>
    <n v="0"/>
    <x v="0"/>
    <n v="0"/>
    <n v="1"/>
    <x v="0"/>
    <n v="67"/>
    <x v="1"/>
    <x v="1"/>
    <x v="1"/>
  </r>
  <r>
    <x v="26"/>
    <x v="1"/>
    <n v="1"/>
    <x v="1"/>
    <n v="113"/>
    <n v="1"/>
    <n v="0"/>
    <x v="0"/>
    <n v="25"/>
    <n v="0"/>
    <n v="1"/>
    <x v="0"/>
    <n v="497000"/>
    <n v="1.83"/>
    <n v="135"/>
    <n v="1"/>
    <n v="0"/>
    <x v="0"/>
    <n v="0"/>
    <n v="1"/>
    <x v="0"/>
    <n v="67"/>
    <x v="1"/>
    <x v="1"/>
    <x v="1"/>
  </r>
  <r>
    <x v="26"/>
    <x v="1"/>
    <n v="1"/>
    <x v="1"/>
    <n v="146"/>
    <n v="0"/>
    <n v="1"/>
    <x v="1"/>
    <n v="20"/>
    <n v="0"/>
    <n v="1"/>
    <x v="0"/>
    <n v="162000"/>
    <n v="1.3"/>
    <n v="129"/>
    <n v="1"/>
    <n v="0"/>
    <x v="0"/>
    <n v="1"/>
    <n v="0"/>
    <x v="1"/>
    <n v="7"/>
    <x v="1"/>
    <x v="1"/>
    <x v="1"/>
  </r>
  <r>
    <x v="26"/>
    <x v="1"/>
    <n v="1"/>
    <x v="1"/>
    <n v="56"/>
    <n v="0"/>
    <n v="1"/>
    <x v="1"/>
    <n v="25"/>
    <n v="0"/>
    <n v="1"/>
    <x v="0"/>
    <n v="237000"/>
    <n v="5"/>
    <n v="130"/>
    <n v="0"/>
    <n v="1"/>
    <x v="0"/>
    <n v="0"/>
    <n v="1"/>
    <x v="0"/>
    <n v="207"/>
    <x v="0"/>
    <x v="0"/>
    <x v="0"/>
  </r>
  <r>
    <x v="26"/>
    <x v="1"/>
    <n v="1"/>
    <x v="1"/>
    <n v="1688"/>
    <n v="0"/>
    <n v="1"/>
    <x v="1"/>
    <n v="38"/>
    <n v="0"/>
    <n v="1"/>
    <x v="0"/>
    <n v="263358.03000000003"/>
    <n v="1.1000000000000001"/>
    <n v="138"/>
    <n v="1"/>
    <n v="0"/>
    <x v="1"/>
    <n v="1"/>
    <n v="0"/>
    <x v="1"/>
    <n v="250"/>
    <x v="0"/>
    <x v="0"/>
    <x v="0"/>
  </r>
  <r>
    <x v="26"/>
    <x v="1"/>
    <n v="1"/>
    <x v="1"/>
    <n v="157"/>
    <n v="0"/>
    <n v="1"/>
    <x v="1"/>
    <n v="65"/>
    <n v="0"/>
    <n v="1"/>
    <x v="0"/>
    <n v="263358.03000000003"/>
    <n v="1.5"/>
    <n v="138"/>
    <n v="0"/>
    <n v="1"/>
    <x v="0"/>
    <n v="0"/>
    <n v="1"/>
    <x v="0"/>
    <n v="10"/>
    <x v="1"/>
    <x v="1"/>
    <x v="1"/>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0"/>
    <n v="0"/>
    <x v="0"/>
    <n v="52"/>
    <n v="0"/>
    <n v="1"/>
    <x v="1"/>
    <n v="25"/>
    <n v="1"/>
    <n v="0"/>
    <x v="1"/>
    <n v="276000"/>
    <n v="1.3"/>
    <n v="137"/>
    <n v="0"/>
    <n v="1"/>
    <x v="0"/>
    <n v="0"/>
    <n v="1"/>
    <x v="0"/>
    <n v="16"/>
    <x v="0"/>
    <x v="0"/>
    <x v="0"/>
  </r>
  <r>
    <x v="26"/>
    <x v="1"/>
    <n v="1"/>
    <x v="1"/>
    <n v="113"/>
    <n v="1"/>
    <n v="0"/>
    <x v="0"/>
    <n v="25"/>
    <n v="0"/>
    <n v="1"/>
    <x v="0"/>
    <n v="497000"/>
    <n v="1.83"/>
    <n v="135"/>
    <n v="1"/>
    <n v="0"/>
    <x v="1"/>
    <n v="0"/>
    <n v="1"/>
    <x v="0"/>
    <n v="67"/>
    <x v="1"/>
    <x v="1"/>
    <x v="1"/>
  </r>
  <r>
    <x v="26"/>
    <x v="0"/>
    <n v="0"/>
    <x v="0"/>
    <n v="135"/>
    <n v="0"/>
    <n v="1"/>
    <x v="1"/>
    <n v="35"/>
    <n v="1"/>
    <n v="0"/>
    <x v="1"/>
    <n v="290000"/>
    <n v="0.8"/>
    <n v="134"/>
    <n v="1"/>
    <n v="0"/>
    <x v="0"/>
    <n v="0"/>
    <n v="1"/>
    <x v="0"/>
    <n v="194"/>
    <x v="0"/>
    <x v="0"/>
    <x v="0"/>
  </r>
  <r>
    <x v="26"/>
    <x v="1"/>
    <n v="1"/>
    <x v="1"/>
    <n v="326"/>
    <n v="0"/>
    <n v="1"/>
    <x v="1"/>
    <n v="38"/>
    <n v="0"/>
    <n v="1"/>
    <x v="0"/>
    <n v="294000"/>
    <n v="1.7"/>
    <n v="139"/>
    <n v="0"/>
    <n v="1"/>
    <x v="0"/>
    <n v="0"/>
    <n v="1"/>
    <x v="0"/>
    <n v="220"/>
    <x v="0"/>
    <x v="0"/>
    <x v="0"/>
  </r>
  <r>
    <x v="26"/>
    <x v="0"/>
    <n v="0"/>
    <x v="0"/>
    <n v="59"/>
    <n v="1"/>
    <n v="0"/>
    <x v="0"/>
    <n v="60"/>
    <n v="0"/>
    <n v="1"/>
    <x v="0"/>
    <n v="172000"/>
    <n v="0.9"/>
    <n v="137"/>
    <n v="0"/>
    <n v="1"/>
    <x v="1"/>
    <n v="0"/>
    <n v="1"/>
    <x v="0"/>
    <n v="107"/>
    <x v="0"/>
    <x v="0"/>
    <x v="0"/>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1"/>
    <n v="1"/>
    <x v="1"/>
    <n v="582"/>
    <n v="1"/>
    <n v="0"/>
    <x v="0"/>
    <n v="30"/>
    <n v="0"/>
    <n v="1"/>
    <x v="0"/>
    <n v="249000"/>
    <n v="1.3"/>
    <n v="136"/>
    <n v="1"/>
    <n v="0"/>
    <x v="0"/>
    <n v="1"/>
    <n v="0"/>
    <x v="1"/>
    <n v="212"/>
    <x v="0"/>
    <x v="0"/>
    <x v="0"/>
  </r>
  <r>
    <x v="26"/>
    <x v="1"/>
    <n v="1"/>
    <x v="1"/>
    <n v="167"/>
    <n v="0"/>
    <n v="1"/>
    <x v="1"/>
    <n v="30"/>
    <n v="0"/>
    <n v="1"/>
    <x v="0"/>
    <n v="259000"/>
    <n v="0.8"/>
    <n v="138"/>
    <n v="0"/>
    <n v="1"/>
    <x v="0"/>
    <n v="0"/>
    <n v="1"/>
    <x v="0"/>
    <n v="186"/>
    <x v="0"/>
    <x v="0"/>
    <x v="0"/>
  </r>
  <r>
    <x v="26"/>
    <x v="1"/>
    <n v="1"/>
    <x v="1"/>
    <n v="167"/>
    <n v="0"/>
    <n v="1"/>
    <x v="1"/>
    <n v="30"/>
    <n v="0"/>
    <n v="1"/>
    <x v="0"/>
    <n v="259000"/>
    <n v="0.8"/>
    <n v="138"/>
    <n v="0"/>
    <n v="1"/>
    <x v="1"/>
    <n v="0"/>
    <n v="1"/>
    <x v="0"/>
    <n v="186"/>
    <x v="0"/>
    <x v="0"/>
    <x v="0"/>
  </r>
  <r>
    <x v="26"/>
    <x v="1"/>
    <n v="1"/>
    <x v="1"/>
    <n v="167"/>
    <n v="0"/>
    <n v="1"/>
    <x v="1"/>
    <n v="30"/>
    <n v="0"/>
    <n v="1"/>
    <x v="0"/>
    <n v="259000"/>
    <n v="0.8"/>
    <n v="138"/>
    <n v="0"/>
    <n v="1"/>
    <x v="1"/>
    <n v="0"/>
    <n v="1"/>
    <x v="0"/>
    <n v="186"/>
    <x v="0"/>
    <x v="0"/>
    <x v="0"/>
  </r>
  <r>
    <x v="26"/>
    <x v="1"/>
    <n v="1"/>
    <x v="1"/>
    <n v="582"/>
    <n v="1"/>
    <n v="0"/>
    <x v="0"/>
    <n v="30"/>
    <n v="0"/>
    <n v="1"/>
    <x v="0"/>
    <n v="249000"/>
    <n v="1.3"/>
    <n v="136"/>
    <n v="1"/>
    <n v="0"/>
    <x v="1"/>
    <n v="1"/>
    <n v="0"/>
    <x v="1"/>
    <n v="212"/>
    <x v="0"/>
    <x v="0"/>
    <x v="0"/>
  </r>
  <r>
    <x v="26"/>
    <x v="1"/>
    <n v="1"/>
    <x v="1"/>
    <n v="56"/>
    <n v="0"/>
    <n v="1"/>
    <x v="1"/>
    <n v="25"/>
    <n v="0"/>
    <n v="1"/>
    <x v="0"/>
    <n v="237000"/>
    <n v="5"/>
    <n v="130"/>
    <n v="0"/>
    <n v="1"/>
    <x v="0"/>
    <n v="0"/>
    <n v="1"/>
    <x v="0"/>
    <n v="207"/>
    <x v="0"/>
    <x v="0"/>
    <x v="0"/>
  </r>
  <r>
    <x v="26"/>
    <x v="1"/>
    <n v="1"/>
    <x v="1"/>
    <n v="157"/>
    <n v="0"/>
    <n v="1"/>
    <x v="1"/>
    <n v="65"/>
    <n v="0"/>
    <n v="1"/>
    <x v="0"/>
    <n v="263358.03000000003"/>
    <n v="1.5"/>
    <n v="138"/>
    <n v="0"/>
    <n v="1"/>
    <x v="1"/>
    <n v="0"/>
    <n v="1"/>
    <x v="0"/>
    <n v="10"/>
    <x v="1"/>
    <x v="1"/>
    <x v="1"/>
  </r>
  <r>
    <x v="26"/>
    <x v="1"/>
    <n v="1"/>
    <x v="1"/>
    <n v="892"/>
    <n v="1"/>
    <n v="0"/>
    <x v="0"/>
    <n v="35"/>
    <n v="0"/>
    <n v="1"/>
    <x v="0"/>
    <n v="263358.03000000003"/>
    <n v="1.1000000000000001"/>
    <n v="142"/>
    <n v="0"/>
    <n v="1"/>
    <x v="1"/>
    <n v="0"/>
    <n v="1"/>
    <x v="0"/>
    <n v="256"/>
    <x v="0"/>
    <x v="0"/>
    <x v="0"/>
  </r>
  <r>
    <x v="26"/>
    <x v="1"/>
    <n v="1"/>
    <x v="1"/>
    <n v="582"/>
    <n v="1"/>
    <n v="0"/>
    <x v="0"/>
    <n v="30"/>
    <n v="0"/>
    <n v="1"/>
    <x v="0"/>
    <n v="249000"/>
    <n v="1.3"/>
    <n v="136"/>
    <n v="1"/>
    <n v="0"/>
    <x v="1"/>
    <n v="1"/>
    <n v="0"/>
    <x v="1"/>
    <n v="212"/>
    <x v="0"/>
    <x v="0"/>
    <x v="0"/>
  </r>
  <r>
    <x v="26"/>
    <x v="1"/>
    <n v="1"/>
    <x v="1"/>
    <n v="113"/>
    <n v="1"/>
    <n v="0"/>
    <x v="0"/>
    <n v="25"/>
    <n v="0"/>
    <n v="1"/>
    <x v="0"/>
    <n v="497000"/>
    <n v="1.83"/>
    <n v="135"/>
    <n v="1"/>
    <n v="0"/>
    <x v="0"/>
    <n v="0"/>
    <n v="1"/>
    <x v="0"/>
    <n v="67"/>
    <x v="1"/>
    <x v="1"/>
    <x v="1"/>
  </r>
  <r>
    <x v="26"/>
    <x v="0"/>
    <n v="0"/>
    <x v="0"/>
    <n v="59"/>
    <n v="1"/>
    <n v="0"/>
    <x v="0"/>
    <n v="60"/>
    <n v="0"/>
    <n v="1"/>
    <x v="0"/>
    <n v="172000"/>
    <n v="0.9"/>
    <n v="137"/>
    <n v="0"/>
    <n v="1"/>
    <x v="0"/>
    <n v="0"/>
    <n v="1"/>
    <x v="0"/>
    <n v="107"/>
    <x v="0"/>
    <x v="0"/>
    <x v="0"/>
  </r>
  <r>
    <x v="26"/>
    <x v="1"/>
    <n v="1"/>
    <x v="1"/>
    <n v="118"/>
    <n v="0"/>
    <n v="1"/>
    <x v="1"/>
    <n v="50"/>
    <n v="0"/>
    <n v="1"/>
    <x v="0"/>
    <n v="194000"/>
    <n v="1.1000000000000001"/>
    <n v="145"/>
    <n v="1"/>
    <n v="0"/>
    <x v="1"/>
    <n v="1"/>
    <n v="0"/>
    <x v="1"/>
    <n v="200"/>
    <x v="0"/>
    <x v="0"/>
    <x v="0"/>
  </r>
  <r>
    <x v="26"/>
    <x v="1"/>
    <n v="1"/>
    <x v="1"/>
    <n v="94"/>
    <n v="1"/>
    <n v="0"/>
    <x v="0"/>
    <n v="50"/>
    <n v="1"/>
    <n v="0"/>
    <x v="1"/>
    <n v="188000"/>
    <n v="1"/>
    <n v="140"/>
    <n v="1"/>
    <n v="0"/>
    <x v="0"/>
    <n v="0"/>
    <n v="1"/>
    <x v="0"/>
    <n v="29"/>
    <x v="1"/>
    <x v="1"/>
    <x v="1"/>
  </r>
  <r>
    <x v="26"/>
    <x v="0"/>
    <n v="0"/>
    <x v="0"/>
    <n v="258"/>
    <n v="1"/>
    <n v="0"/>
    <x v="0"/>
    <n v="25"/>
    <n v="0"/>
    <n v="1"/>
    <x v="0"/>
    <n v="198000"/>
    <n v="1.4"/>
    <n v="129"/>
    <n v="1"/>
    <n v="0"/>
    <x v="0"/>
    <n v="0"/>
    <n v="1"/>
    <x v="0"/>
    <n v="235"/>
    <x v="1"/>
    <x v="1"/>
    <x v="1"/>
  </r>
  <r>
    <x v="26"/>
    <x v="1"/>
    <n v="1"/>
    <x v="1"/>
    <n v="326"/>
    <n v="0"/>
    <n v="1"/>
    <x v="1"/>
    <n v="38"/>
    <n v="0"/>
    <n v="1"/>
    <x v="0"/>
    <n v="294000"/>
    <n v="1.7"/>
    <n v="139"/>
    <n v="0"/>
    <n v="1"/>
    <x v="0"/>
    <n v="0"/>
    <n v="1"/>
    <x v="0"/>
    <n v="220"/>
    <x v="0"/>
    <x v="0"/>
    <x v="0"/>
  </r>
  <r>
    <x v="26"/>
    <x v="0"/>
    <n v="0"/>
    <x v="0"/>
    <n v="135"/>
    <n v="0"/>
    <n v="1"/>
    <x v="1"/>
    <n v="35"/>
    <n v="1"/>
    <n v="0"/>
    <x v="1"/>
    <n v="290000"/>
    <n v="0.8"/>
    <n v="134"/>
    <n v="1"/>
    <n v="0"/>
    <x v="1"/>
    <n v="0"/>
    <n v="1"/>
    <x v="0"/>
    <n v="194"/>
    <x v="0"/>
    <x v="0"/>
    <x v="0"/>
  </r>
  <r>
    <x v="26"/>
    <x v="1"/>
    <n v="1"/>
    <x v="1"/>
    <n v="118"/>
    <n v="0"/>
    <n v="1"/>
    <x v="1"/>
    <n v="50"/>
    <n v="0"/>
    <n v="1"/>
    <x v="0"/>
    <n v="194000"/>
    <n v="1.1000000000000001"/>
    <n v="145"/>
    <n v="1"/>
    <n v="0"/>
    <x v="0"/>
    <n v="1"/>
    <n v="0"/>
    <x v="1"/>
    <n v="200"/>
    <x v="0"/>
    <x v="0"/>
    <x v="0"/>
  </r>
  <r>
    <x v="26"/>
    <x v="0"/>
    <n v="0"/>
    <x v="0"/>
    <n v="305"/>
    <n v="0"/>
    <n v="1"/>
    <x v="1"/>
    <n v="25"/>
    <n v="0"/>
    <n v="1"/>
    <x v="0"/>
    <n v="298000"/>
    <n v="1.1000000000000001"/>
    <n v="141"/>
    <n v="1"/>
    <n v="0"/>
    <x v="0"/>
    <n v="0"/>
    <n v="1"/>
    <x v="0"/>
    <n v="87"/>
    <x v="0"/>
    <x v="0"/>
    <x v="0"/>
  </r>
  <r>
    <x v="26"/>
    <x v="1"/>
    <n v="1"/>
    <x v="1"/>
    <n v="1688"/>
    <n v="0"/>
    <n v="1"/>
    <x v="1"/>
    <n v="38"/>
    <n v="0"/>
    <n v="1"/>
    <x v="0"/>
    <n v="263358.03000000003"/>
    <n v="1.1000000000000001"/>
    <n v="138"/>
    <n v="1"/>
    <n v="0"/>
    <x v="0"/>
    <n v="1"/>
    <n v="0"/>
    <x v="1"/>
    <n v="250"/>
    <x v="0"/>
    <x v="0"/>
    <x v="0"/>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1"/>
    <n v="1"/>
    <x v="1"/>
    <n v="94"/>
    <n v="1"/>
    <n v="0"/>
    <x v="0"/>
    <n v="50"/>
    <n v="1"/>
    <n v="0"/>
    <x v="1"/>
    <n v="188000"/>
    <n v="1"/>
    <n v="140"/>
    <n v="1"/>
    <n v="0"/>
    <x v="0"/>
    <n v="0"/>
    <n v="1"/>
    <x v="0"/>
    <n v="29"/>
    <x v="1"/>
    <x v="1"/>
    <x v="1"/>
  </r>
  <r>
    <x v="26"/>
    <x v="0"/>
    <n v="0"/>
    <x v="0"/>
    <n v="135"/>
    <n v="0"/>
    <n v="1"/>
    <x v="1"/>
    <n v="35"/>
    <n v="1"/>
    <n v="0"/>
    <x v="1"/>
    <n v="290000"/>
    <n v="0.8"/>
    <n v="134"/>
    <n v="1"/>
    <n v="0"/>
    <x v="0"/>
    <n v="0"/>
    <n v="1"/>
    <x v="0"/>
    <n v="194"/>
    <x v="0"/>
    <x v="0"/>
    <x v="0"/>
  </r>
  <r>
    <x v="26"/>
    <x v="0"/>
    <n v="0"/>
    <x v="0"/>
    <n v="52"/>
    <n v="0"/>
    <n v="1"/>
    <x v="1"/>
    <n v="25"/>
    <n v="1"/>
    <n v="0"/>
    <x v="1"/>
    <n v="276000"/>
    <n v="1.3"/>
    <n v="137"/>
    <n v="0"/>
    <n v="1"/>
    <x v="0"/>
    <n v="0"/>
    <n v="1"/>
    <x v="0"/>
    <n v="16"/>
    <x v="0"/>
    <x v="0"/>
    <x v="0"/>
  </r>
  <r>
    <x v="26"/>
    <x v="0"/>
    <n v="0"/>
    <x v="0"/>
    <n v="135"/>
    <n v="0"/>
    <n v="1"/>
    <x v="1"/>
    <n v="35"/>
    <n v="1"/>
    <n v="0"/>
    <x v="1"/>
    <n v="290000"/>
    <n v="0.8"/>
    <n v="134"/>
    <n v="1"/>
    <n v="0"/>
    <x v="1"/>
    <n v="0"/>
    <n v="1"/>
    <x v="0"/>
    <n v="194"/>
    <x v="0"/>
    <x v="0"/>
    <x v="0"/>
  </r>
  <r>
    <x v="26"/>
    <x v="1"/>
    <n v="1"/>
    <x v="1"/>
    <n v="892"/>
    <n v="1"/>
    <n v="0"/>
    <x v="0"/>
    <n v="35"/>
    <n v="0"/>
    <n v="1"/>
    <x v="0"/>
    <n v="263358.03000000003"/>
    <n v="1.1000000000000001"/>
    <n v="142"/>
    <n v="0"/>
    <n v="1"/>
    <x v="0"/>
    <n v="0"/>
    <n v="1"/>
    <x v="0"/>
    <n v="256"/>
    <x v="0"/>
    <x v="0"/>
    <x v="0"/>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0"/>
    <n v="0"/>
    <x v="0"/>
    <n v="335"/>
    <n v="0"/>
    <n v="1"/>
    <x v="1"/>
    <n v="35"/>
    <n v="1"/>
    <n v="0"/>
    <x v="1"/>
    <n v="235000"/>
    <n v="0.8"/>
    <n v="136"/>
    <n v="0"/>
    <n v="1"/>
    <x v="1"/>
    <n v="0"/>
    <n v="1"/>
    <x v="0"/>
    <n v="120"/>
    <x v="0"/>
    <x v="0"/>
    <x v="0"/>
  </r>
  <r>
    <x v="26"/>
    <x v="0"/>
    <n v="0"/>
    <x v="0"/>
    <n v="128"/>
    <n v="1"/>
    <n v="0"/>
    <x v="0"/>
    <n v="30"/>
    <n v="1"/>
    <n v="0"/>
    <x v="1"/>
    <n v="297000"/>
    <n v="1.6"/>
    <n v="136"/>
    <n v="0"/>
    <n v="1"/>
    <x v="1"/>
    <n v="0"/>
    <n v="1"/>
    <x v="0"/>
    <n v="20"/>
    <x v="1"/>
    <x v="1"/>
    <x v="1"/>
  </r>
  <r>
    <x v="26"/>
    <x v="1"/>
    <n v="1"/>
    <x v="1"/>
    <n v="157"/>
    <n v="0"/>
    <n v="1"/>
    <x v="1"/>
    <n v="65"/>
    <n v="0"/>
    <n v="1"/>
    <x v="0"/>
    <n v="263358.03000000003"/>
    <n v="1.5"/>
    <n v="138"/>
    <n v="0"/>
    <n v="1"/>
    <x v="1"/>
    <n v="0"/>
    <n v="1"/>
    <x v="0"/>
    <n v="10"/>
    <x v="1"/>
    <x v="1"/>
    <x v="1"/>
  </r>
  <r>
    <x v="26"/>
    <x v="1"/>
    <n v="1"/>
    <x v="1"/>
    <n v="224"/>
    <n v="1"/>
    <n v="0"/>
    <x v="0"/>
    <n v="50"/>
    <n v="0"/>
    <n v="1"/>
    <x v="0"/>
    <n v="149000"/>
    <n v="1.3"/>
    <n v="137"/>
    <n v="1"/>
    <n v="0"/>
    <x v="1"/>
    <n v="1"/>
    <n v="0"/>
    <x v="1"/>
    <n v="72"/>
    <x v="0"/>
    <x v="0"/>
    <x v="0"/>
  </r>
  <r>
    <x v="26"/>
    <x v="0"/>
    <n v="0"/>
    <x v="0"/>
    <n v="160"/>
    <n v="1"/>
    <n v="0"/>
    <x v="0"/>
    <n v="20"/>
    <n v="0"/>
    <n v="1"/>
    <x v="0"/>
    <n v="327000"/>
    <n v="2.7"/>
    <n v="116"/>
    <n v="0"/>
    <n v="1"/>
    <x v="0"/>
    <n v="0"/>
    <n v="1"/>
    <x v="0"/>
    <n v="8"/>
    <x v="1"/>
    <x v="1"/>
    <x v="1"/>
  </r>
  <r>
    <x v="26"/>
    <x v="0"/>
    <n v="0"/>
    <x v="0"/>
    <n v="160"/>
    <n v="1"/>
    <n v="0"/>
    <x v="0"/>
    <n v="20"/>
    <n v="0"/>
    <n v="1"/>
    <x v="0"/>
    <n v="327000"/>
    <n v="2.7"/>
    <n v="116"/>
    <n v="0"/>
    <n v="1"/>
    <x v="1"/>
    <n v="0"/>
    <n v="1"/>
    <x v="0"/>
    <n v="8"/>
    <x v="1"/>
    <x v="1"/>
    <x v="1"/>
  </r>
  <r>
    <x v="26"/>
    <x v="1"/>
    <n v="1"/>
    <x v="1"/>
    <n v="118"/>
    <n v="0"/>
    <n v="1"/>
    <x v="1"/>
    <n v="50"/>
    <n v="0"/>
    <n v="1"/>
    <x v="0"/>
    <n v="194000"/>
    <n v="1.1000000000000001"/>
    <n v="145"/>
    <n v="1"/>
    <n v="0"/>
    <x v="1"/>
    <n v="1"/>
    <n v="0"/>
    <x v="1"/>
    <n v="200"/>
    <x v="0"/>
    <x v="0"/>
    <x v="0"/>
  </r>
  <r>
    <x v="26"/>
    <x v="0"/>
    <n v="0"/>
    <x v="0"/>
    <n v="68"/>
    <n v="1"/>
    <n v="0"/>
    <x v="0"/>
    <n v="60"/>
    <n v="1"/>
    <n v="0"/>
    <x v="1"/>
    <n v="304000"/>
    <n v="0.8"/>
    <n v="140"/>
    <n v="1"/>
    <n v="0"/>
    <x v="0"/>
    <n v="0"/>
    <n v="1"/>
    <x v="0"/>
    <n v="79"/>
    <x v="0"/>
    <x v="0"/>
    <x v="0"/>
  </r>
  <r>
    <x v="26"/>
    <x v="0"/>
    <n v="0"/>
    <x v="0"/>
    <n v="128"/>
    <n v="1"/>
    <n v="0"/>
    <x v="0"/>
    <n v="30"/>
    <n v="1"/>
    <n v="0"/>
    <x v="1"/>
    <n v="297000"/>
    <n v="1.6"/>
    <n v="136"/>
    <n v="0"/>
    <n v="1"/>
    <x v="0"/>
    <n v="0"/>
    <n v="1"/>
    <x v="0"/>
    <n v="20"/>
    <x v="1"/>
    <x v="1"/>
    <x v="1"/>
  </r>
  <r>
    <x v="26"/>
    <x v="0"/>
    <n v="0"/>
    <x v="0"/>
    <n v="258"/>
    <n v="1"/>
    <n v="0"/>
    <x v="0"/>
    <n v="25"/>
    <n v="0"/>
    <n v="1"/>
    <x v="0"/>
    <n v="198000"/>
    <n v="1.4"/>
    <n v="129"/>
    <n v="1"/>
    <n v="0"/>
    <x v="1"/>
    <n v="0"/>
    <n v="1"/>
    <x v="0"/>
    <n v="235"/>
    <x v="1"/>
    <x v="1"/>
    <x v="1"/>
  </r>
  <r>
    <x v="26"/>
    <x v="1"/>
    <n v="1"/>
    <x v="1"/>
    <n v="113"/>
    <n v="1"/>
    <n v="0"/>
    <x v="0"/>
    <n v="25"/>
    <n v="0"/>
    <n v="1"/>
    <x v="0"/>
    <n v="497000"/>
    <n v="1.83"/>
    <n v="135"/>
    <n v="1"/>
    <n v="0"/>
    <x v="0"/>
    <n v="0"/>
    <n v="1"/>
    <x v="0"/>
    <n v="67"/>
    <x v="1"/>
    <x v="1"/>
    <x v="1"/>
  </r>
  <r>
    <x v="26"/>
    <x v="0"/>
    <n v="0"/>
    <x v="0"/>
    <n v="68"/>
    <n v="1"/>
    <n v="0"/>
    <x v="0"/>
    <n v="60"/>
    <n v="1"/>
    <n v="0"/>
    <x v="1"/>
    <n v="304000"/>
    <n v="0.8"/>
    <n v="140"/>
    <n v="1"/>
    <n v="0"/>
    <x v="0"/>
    <n v="0"/>
    <n v="1"/>
    <x v="0"/>
    <n v="79"/>
    <x v="0"/>
    <x v="0"/>
    <x v="0"/>
  </r>
  <r>
    <x v="26"/>
    <x v="0"/>
    <n v="0"/>
    <x v="0"/>
    <n v="128"/>
    <n v="1"/>
    <n v="0"/>
    <x v="0"/>
    <n v="30"/>
    <n v="1"/>
    <n v="0"/>
    <x v="1"/>
    <n v="297000"/>
    <n v="1.6"/>
    <n v="136"/>
    <n v="0"/>
    <n v="1"/>
    <x v="0"/>
    <n v="0"/>
    <n v="1"/>
    <x v="0"/>
    <n v="20"/>
    <x v="1"/>
    <x v="1"/>
    <x v="1"/>
  </r>
  <r>
    <x v="26"/>
    <x v="1"/>
    <n v="1"/>
    <x v="1"/>
    <n v="118"/>
    <n v="0"/>
    <n v="1"/>
    <x v="1"/>
    <n v="50"/>
    <n v="0"/>
    <n v="1"/>
    <x v="0"/>
    <n v="194000"/>
    <n v="1.1000000000000001"/>
    <n v="145"/>
    <n v="1"/>
    <n v="0"/>
    <x v="1"/>
    <n v="1"/>
    <n v="0"/>
    <x v="1"/>
    <n v="200"/>
    <x v="0"/>
    <x v="0"/>
    <x v="0"/>
  </r>
  <r>
    <x v="26"/>
    <x v="0"/>
    <n v="0"/>
    <x v="0"/>
    <n v="128"/>
    <n v="1"/>
    <n v="0"/>
    <x v="0"/>
    <n v="30"/>
    <n v="1"/>
    <n v="0"/>
    <x v="1"/>
    <n v="297000"/>
    <n v="1.6"/>
    <n v="136"/>
    <n v="0"/>
    <n v="1"/>
    <x v="0"/>
    <n v="0"/>
    <n v="1"/>
    <x v="0"/>
    <n v="20"/>
    <x v="1"/>
    <x v="1"/>
    <x v="1"/>
  </r>
  <r>
    <x v="26"/>
    <x v="0"/>
    <n v="0"/>
    <x v="0"/>
    <n v="305"/>
    <n v="0"/>
    <n v="1"/>
    <x v="1"/>
    <n v="25"/>
    <n v="0"/>
    <n v="1"/>
    <x v="0"/>
    <n v="298000"/>
    <n v="1.1000000000000001"/>
    <n v="141"/>
    <n v="1"/>
    <n v="0"/>
    <x v="1"/>
    <n v="0"/>
    <n v="1"/>
    <x v="0"/>
    <n v="87"/>
    <x v="0"/>
    <x v="0"/>
    <x v="0"/>
  </r>
  <r>
    <x v="26"/>
    <x v="1"/>
    <n v="1"/>
    <x v="1"/>
    <n v="582"/>
    <n v="1"/>
    <n v="0"/>
    <x v="0"/>
    <n v="30"/>
    <n v="0"/>
    <n v="1"/>
    <x v="0"/>
    <n v="249000"/>
    <n v="1.3"/>
    <n v="136"/>
    <n v="1"/>
    <n v="0"/>
    <x v="0"/>
    <n v="1"/>
    <n v="0"/>
    <x v="1"/>
    <n v="212"/>
    <x v="0"/>
    <x v="0"/>
    <x v="0"/>
  </r>
  <r>
    <x v="26"/>
    <x v="1"/>
    <n v="1"/>
    <x v="1"/>
    <n v="113"/>
    <n v="1"/>
    <n v="0"/>
    <x v="0"/>
    <n v="25"/>
    <n v="0"/>
    <n v="1"/>
    <x v="0"/>
    <n v="497000"/>
    <n v="1.83"/>
    <n v="135"/>
    <n v="1"/>
    <n v="0"/>
    <x v="0"/>
    <n v="0"/>
    <n v="1"/>
    <x v="0"/>
    <n v="67"/>
    <x v="1"/>
    <x v="1"/>
    <x v="1"/>
  </r>
  <r>
    <x v="26"/>
    <x v="1"/>
    <n v="1"/>
    <x v="1"/>
    <n v="167"/>
    <n v="0"/>
    <n v="1"/>
    <x v="1"/>
    <n v="30"/>
    <n v="0"/>
    <n v="1"/>
    <x v="0"/>
    <n v="259000"/>
    <n v="0.8"/>
    <n v="138"/>
    <n v="0"/>
    <n v="1"/>
    <x v="0"/>
    <n v="0"/>
    <n v="1"/>
    <x v="0"/>
    <n v="186"/>
    <x v="0"/>
    <x v="0"/>
    <x v="0"/>
  </r>
  <r>
    <x v="26"/>
    <x v="0"/>
    <n v="0"/>
    <x v="0"/>
    <n v="128"/>
    <n v="1"/>
    <n v="0"/>
    <x v="0"/>
    <n v="30"/>
    <n v="1"/>
    <n v="0"/>
    <x v="1"/>
    <n v="297000"/>
    <n v="1.6"/>
    <n v="136"/>
    <n v="0"/>
    <n v="1"/>
    <x v="1"/>
    <n v="0"/>
    <n v="1"/>
    <x v="0"/>
    <n v="20"/>
    <x v="1"/>
    <x v="1"/>
    <x v="1"/>
  </r>
  <r>
    <x v="26"/>
    <x v="0"/>
    <n v="0"/>
    <x v="0"/>
    <n v="59"/>
    <n v="1"/>
    <n v="0"/>
    <x v="0"/>
    <n v="60"/>
    <n v="0"/>
    <n v="1"/>
    <x v="0"/>
    <n v="172000"/>
    <n v="0.9"/>
    <n v="137"/>
    <n v="0"/>
    <n v="1"/>
    <x v="1"/>
    <n v="0"/>
    <n v="1"/>
    <x v="0"/>
    <n v="107"/>
    <x v="0"/>
    <x v="0"/>
    <x v="0"/>
  </r>
  <r>
    <x v="26"/>
    <x v="0"/>
    <n v="0"/>
    <x v="0"/>
    <n v="59"/>
    <n v="1"/>
    <n v="0"/>
    <x v="0"/>
    <n v="60"/>
    <n v="0"/>
    <n v="1"/>
    <x v="0"/>
    <n v="172000"/>
    <n v="0.9"/>
    <n v="137"/>
    <n v="0"/>
    <n v="1"/>
    <x v="1"/>
    <n v="0"/>
    <n v="1"/>
    <x v="0"/>
    <n v="107"/>
    <x v="0"/>
    <x v="0"/>
    <x v="0"/>
  </r>
  <r>
    <x v="26"/>
    <x v="0"/>
    <n v="0"/>
    <x v="0"/>
    <n v="113"/>
    <n v="1"/>
    <n v="0"/>
    <x v="0"/>
    <n v="60"/>
    <n v="1"/>
    <n v="0"/>
    <x v="1"/>
    <n v="203000"/>
    <n v="0.9"/>
    <n v="140"/>
    <n v="0"/>
    <n v="1"/>
    <x v="1"/>
    <n v="0"/>
    <n v="1"/>
    <x v="0"/>
    <n v="94"/>
    <x v="0"/>
    <x v="0"/>
    <x v="0"/>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1"/>
    <n v="1"/>
    <x v="1"/>
    <n v="1688"/>
    <n v="0"/>
    <n v="1"/>
    <x v="1"/>
    <n v="38"/>
    <n v="0"/>
    <n v="1"/>
    <x v="0"/>
    <n v="263358.03000000003"/>
    <n v="1.1000000000000001"/>
    <n v="138"/>
    <n v="1"/>
    <n v="0"/>
    <x v="0"/>
    <n v="1"/>
    <n v="0"/>
    <x v="1"/>
    <n v="250"/>
    <x v="0"/>
    <x v="0"/>
    <x v="0"/>
  </r>
  <r>
    <x v="26"/>
    <x v="1"/>
    <n v="1"/>
    <x v="1"/>
    <n v="146"/>
    <n v="0"/>
    <n v="1"/>
    <x v="1"/>
    <n v="20"/>
    <n v="0"/>
    <n v="1"/>
    <x v="0"/>
    <n v="162000"/>
    <n v="1.3"/>
    <n v="129"/>
    <n v="1"/>
    <n v="0"/>
    <x v="0"/>
    <n v="1"/>
    <n v="0"/>
    <x v="1"/>
    <n v="7"/>
    <x v="1"/>
    <x v="1"/>
    <x v="1"/>
  </r>
  <r>
    <x v="26"/>
    <x v="0"/>
    <n v="0"/>
    <x v="0"/>
    <n v="720"/>
    <n v="1"/>
    <n v="0"/>
    <x v="0"/>
    <n v="40"/>
    <n v="0"/>
    <n v="1"/>
    <x v="0"/>
    <n v="257000"/>
    <n v="1"/>
    <n v="136"/>
    <n v="0"/>
    <n v="1"/>
    <x v="0"/>
    <n v="0"/>
    <n v="1"/>
    <x v="0"/>
    <n v="210"/>
    <x v="0"/>
    <x v="0"/>
    <x v="0"/>
  </r>
  <r>
    <x v="26"/>
    <x v="0"/>
    <n v="0"/>
    <x v="0"/>
    <n v="305"/>
    <n v="0"/>
    <n v="1"/>
    <x v="1"/>
    <n v="25"/>
    <n v="0"/>
    <n v="1"/>
    <x v="0"/>
    <n v="298000"/>
    <n v="1.1000000000000001"/>
    <n v="141"/>
    <n v="1"/>
    <n v="0"/>
    <x v="1"/>
    <n v="0"/>
    <n v="1"/>
    <x v="0"/>
    <n v="87"/>
    <x v="0"/>
    <x v="0"/>
    <x v="0"/>
  </r>
  <r>
    <x v="26"/>
    <x v="0"/>
    <n v="0"/>
    <x v="0"/>
    <n v="135"/>
    <n v="0"/>
    <n v="1"/>
    <x v="1"/>
    <n v="35"/>
    <n v="1"/>
    <n v="0"/>
    <x v="1"/>
    <n v="290000"/>
    <n v="0.8"/>
    <n v="134"/>
    <n v="1"/>
    <n v="0"/>
    <x v="0"/>
    <n v="0"/>
    <n v="1"/>
    <x v="0"/>
    <n v="194"/>
    <x v="0"/>
    <x v="0"/>
    <x v="0"/>
  </r>
  <r>
    <x v="26"/>
    <x v="1"/>
    <n v="1"/>
    <x v="1"/>
    <n v="395"/>
    <n v="1"/>
    <n v="0"/>
    <x v="0"/>
    <n v="25"/>
    <n v="0"/>
    <n v="1"/>
    <x v="0"/>
    <n v="265000"/>
    <n v="1.2"/>
    <n v="136"/>
    <n v="1"/>
    <n v="0"/>
    <x v="0"/>
    <n v="1"/>
    <n v="0"/>
    <x v="1"/>
    <n v="154"/>
    <x v="1"/>
    <x v="1"/>
    <x v="1"/>
  </r>
  <r>
    <x v="26"/>
    <x v="1"/>
    <n v="1"/>
    <x v="1"/>
    <n v="198"/>
    <n v="1"/>
    <n v="0"/>
    <x v="0"/>
    <n v="35"/>
    <n v="1"/>
    <n v="0"/>
    <x v="1"/>
    <n v="281000"/>
    <n v="0.9"/>
    <n v="137"/>
    <n v="1"/>
    <n v="0"/>
    <x v="0"/>
    <n v="1"/>
    <n v="0"/>
    <x v="1"/>
    <n v="146"/>
    <x v="0"/>
    <x v="0"/>
    <x v="0"/>
  </r>
  <r>
    <x v="26"/>
    <x v="1"/>
    <n v="1"/>
    <x v="1"/>
    <n v="118"/>
    <n v="0"/>
    <n v="1"/>
    <x v="1"/>
    <n v="50"/>
    <n v="0"/>
    <n v="1"/>
    <x v="0"/>
    <n v="194000"/>
    <n v="1.1000000000000001"/>
    <n v="145"/>
    <n v="1"/>
    <n v="0"/>
    <x v="0"/>
    <n v="1"/>
    <n v="0"/>
    <x v="1"/>
    <n v="200"/>
    <x v="0"/>
    <x v="0"/>
    <x v="0"/>
  </r>
  <r>
    <x v="26"/>
    <x v="0"/>
    <n v="0"/>
    <x v="0"/>
    <n v="720"/>
    <n v="1"/>
    <n v="0"/>
    <x v="0"/>
    <n v="40"/>
    <n v="0"/>
    <n v="1"/>
    <x v="0"/>
    <n v="257000"/>
    <n v="1"/>
    <n v="136"/>
    <n v="0"/>
    <n v="1"/>
    <x v="0"/>
    <n v="0"/>
    <n v="1"/>
    <x v="0"/>
    <n v="210"/>
    <x v="0"/>
    <x v="0"/>
    <x v="0"/>
  </r>
  <r>
    <x v="26"/>
    <x v="0"/>
    <n v="0"/>
    <x v="0"/>
    <n v="720"/>
    <n v="1"/>
    <n v="0"/>
    <x v="0"/>
    <n v="40"/>
    <n v="0"/>
    <n v="1"/>
    <x v="0"/>
    <n v="257000"/>
    <n v="1"/>
    <n v="136"/>
    <n v="0"/>
    <n v="1"/>
    <x v="1"/>
    <n v="0"/>
    <n v="1"/>
    <x v="0"/>
    <n v="210"/>
    <x v="0"/>
    <x v="0"/>
    <x v="0"/>
  </r>
  <r>
    <x v="26"/>
    <x v="0"/>
    <n v="0"/>
    <x v="0"/>
    <n v="113"/>
    <n v="1"/>
    <n v="0"/>
    <x v="0"/>
    <n v="60"/>
    <n v="1"/>
    <n v="0"/>
    <x v="1"/>
    <n v="203000"/>
    <n v="0.9"/>
    <n v="140"/>
    <n v="0"/>
    <n v="1"/>
    <x v="1"/>
    <n v="0"/>
    <n v="1"/>
    <x v="0"/>
    <n v="94"/>
    <x v="0"/>
    <x v="0"/>
    <x v="0"/>
  </r>
  <r>
    <x v="26"/>
    <x v="1"/>
    <n v="1"/>
    <x v="1"/>
    <n v="892"/>
    <n v="1"/>
    <n v="0"/>
    <x v="0"/>
    <n v="35"/>
    <n v="0"/>
    <n v="1"/>
    <x v="0"/>
    <n v="263358.03000000003"/>
    <n v="1.1000000000000001"/>
    <n v="142"/>
    <n v="0"/>
    <n v="1"/>
    <x v="1"/>
    <n v="0"/>
    <n v="1"/>
    <x v="0"/>
    <n v="256"/>
    <x v="0"/>
    <x v="0"/>
    <x v="0"/>
  </r>
  <r>
    <x v="26"/>
    <x v="0"/>
    <n v="0"/>
    <x v="0"/>
    <n v="160"/>
    <n v="1"/>
    <n v="0"/>
    <x v="0"/>
    <n v="20"/>
    <n v="0"/>
    <n v="1"/>
    <x v="0"/>
    <n v="327000"/>
    <n v="2.7"/>
    <n v="116"/>
    <n v="0"/>
    <n v="1"/>
    <x v="1"/>
    <n v="0"/>
    <n v="1"/>
    <x v="0"/>
    <n v="8"/>
    <x v="1"/>
    <x v="1"/>
    <x v="1"/>
  </r>
  <r>
    <x v="26"/>
    <x v="0"/>
    <n v="0"/>
    <x v="0"/>
    <n v="59"/>
    <n v="1"/>
    <n v="0"/>
    <x v="0"/>
    <n v="60"/>
    <n v="0"/>
    <n v="1"/>
    <x v="0"/>
    <n v="172000"/>
    <n v="0.9"/>
    <n v="137"/>
    <n v="0"/>
    <n v="1"/>
    <x v="1"/>
    <n v="0"/>
    <n v="1"/>
    <x v="0"/>
    <n v="107"/>
    <x v="0"/>
    <x v="0"/>
    <x v="0"/>
  </r>
  <r>
    <x v="26"/>
    <x v="1"/>
    <n v="1"/>
    <x v="1"/>
    <n v="395"/>
    <n v="1"/>
    <n v="0"/>
    <x v="0"/>
    <n v="25"/>
    <n v="0"/>
    <n v="1"/>
    <x v="0"/>
    <n v="265000"/>
    <n v="1.2"/>
    <n v="136"/>
    <n v="1"/>
    <n v="0"/>
    <x v="1"/>
    <n v="1"/>
    <n v="0"/>
    <x v="1"/>
    <n v="154"/>
    <x v="1"/>
    <x v="1"/>
    <x v="1"/>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135"/>
    <n v="0"/>
    <n v="1"/>
    <x v="1"/>
    <n v="35"/>
    <n v="1"/>
    <n v="0"/>
    <x v="1"/>
    <n v="290000"/>
    <n v="0.8"/>
    <n v="134"/>
    <n v="1"/>
    <n v="0"/>
    <x v="0"/>
    <n v="0"/>
    <n v="1"/>
    <x v="0"/>
    <n v="194"/>
    <x v="0"/>
    <x v="0"/>
    <x v="0"/>
  </r>
  <r>
    <x v="26"/>
    <x v="0"/>
    <n v="0"/>
    <x v="0"/>
    <n v="335"/>
    <n v="0"/>
    <n v="1"/>
    <x v="1"/>
    <n v="35"/>
    <n v="1"/>
    <n v="0"/>
    <x v="1"/>
    <n v="235000"/>
    <n v="0.8"/>
    <n v="136"/>
    <n v="0"/>
    <n v="1"/>
    <x v="0"/>
    <n v="0"/>
    <n v="1"/>
    <x v="0"/>
    <n v="120"/>
    <x v="0"/>
    <x v="0"/>
    <x v="0"/>
  </r>
  <r>
    <x v="26"/>
    <x v="0"/>
    <n v="0"/>
    <x v="0"/>
    <n v="59"/>
    <n v="1"/>
    <n v="0"/>
    <x v="0"/>
    <n v="60"/>
    <n v="0"/>
    <n v="1"/>
    <x v="0"/>
    <n v="172000"/>
    <n v="0.9"/>
    <n v="137"/>
    <n v="0"/>
    <n v="1"/>
    <x v="1"/>
    <n v="0"/>
    <n v="1"/>
    <x v="0"/>
    <n v="107"/>
    <x v="0"/>
    <x v="0"/>
    <x v="0"/>
  </r>
  <r>
    <x v="26"/>
    <x v="0"/>
    <n v="0"/>
    <x v="0"/>
    <n v="305"/>
    <n v="0"/>
    <n v="1"/>
    <x v="1"/>
    <n v="25"/>
    <n v="0"/>
    <n v="1"/>
    <x v="0"/>
    <n v="298000"/>
    <n v="1.1000000000000001"/>
    <n v="141"/>
    <n v="1"/>
    <n v="0"/>
    <x v="1"/>
    <n v="0"/>
    <n v="1"/>
    <x v="0"/>
    <n v="87"/>
    <x v="0"/>
    <x v="0"/>
    <x v="0"/>
  </r>
  <r>
    <x v="26"/>
    <x v="1"/>
    <n v="1"/>
    <x v="1"/>
    <n v="395"/>
    <n v="1"/>
    <n v="0"/>
    <x v="0"/>
    <n v="25"/>
    <n v="0"/>
    <n v="1"/>
    <x v="0"/>
    <n v="265000"/>
    <n v="1.2"/>
    <n v="136"/>
    <n v="1"/>
    <n v="0"/>
    <x v="0"/>
    <n v="1"/>
    <n v="0"/>
    <x v="1"/>
    <n v="154"/>
    <x v="1"/>
    <x v="1"/>
    <x v="1"/>
  </r>
  <r>
    <x v="26"/>
    <x v="1"/>
    <n v="1"/>
    <x v="1"/>
    <n v="118"/>
    <n v="0"/>
    <n v="1"/>
    <x v="1"/>
    <n v="65"/>
    <n v="0"/>
    <n v="1"/>
    <x v="0"/>
    <n v="263358.03000000003"/>
    <n v="1.5"/>
    <n v="138"/>
    <n v="0"/>
    <n v="1"/>
    <x v="0"/>
    <n v="0"/>
    <n v="1"/>
    <x v="0"/>
    <n v="10"/>
    <x v="1"/>
    <x v="1"/>
    <x v="1"/>
  </r>
  <r>
    <x v="26"/>
    <x v="0"/>
    <n v="0"/>
    <x v="0"/>
    <n v="258"/>
    <n v="1"/>
    <n v="0"/>
    <x v="0"/>
    <n v="25"/>
    <n v="0"/>
    <n v="1"/>
    <x v="0"/>
    <n v="198000"/>
    <n v="1.4"/>
    <n v="129"/>
    <n v="1"/>
    <n v="0"/>
    <x v="1"/>
    <n v="0"/>
    <n v="1"/>
    <x v="0"/>
    <n v="235"/>
    <x v="1"/>
    <x v="1"/>
    <x v="1"/>
  </r>
  <r>
    <x v="26"/>
    <x v="0"/>
    <n v="0"/>
    <x v="0"/>
    <n v="135"/>
    <n v="0"/>
    <n v="1"/>
    <x v="1"/>
    <n v="35"/>
    <n v="1"/>
    <n v="0"/>
    <x v="1"/>
    <n v="290000"/>
    <n v="0.8"/>
    <n v="134"/>
    <n v="1"/>
    <n v="0"/>
    <x v="0"/>
    <n v="0"/>
    <n v="1"/>
    <x v="0"/>
    <n v="194"/>
    <x v="0"/>
    <x v="0"/>
    <x v="0"/>
  </r>
  <r>
    <x v="26"/>
    <x v="0"/>
    <n v="0"/>
    <x v="0"/>
    <n v="720"/>
    <n v="1"/>
    <n v="0"/>
    <x v="0"/>
    <n v="40"/>
    <n v="0"/>
    <n v="1"/>
    <x v="0"/>
    <n v="257000"/>
    <n v="1"/>
    <n v="136"/>
    <n v="0"/>
    <n v="1"/>
    <x v="0"/>
    <n v="0"/>
    <n v="1"/>
    <x v="0"/>
    <n v="210"/>
    <x v="0"/>
    <x v="0"/>
    <x v="0"/>
  </r>
  <r>
    <x v="26"/>
    <x v="0"/>
    <n v="0"/>
    <x v="0"/>
    <n v="305"/>
    <n v="0"/>
    <n v="1"/>
    <x v="1"/>
    <n v="25"/>
    <n v="0"/>
    <n v="1"/>
    <x v="0"/>
    <n v="298000"/>
    <n v="1.1000000000000001"/>
    <n v="141"/>
    <n v="1"/>
    <n v="0"/>
    <x v="1"/>
    <n v="0"/>
    <n v="1"/>
    <x v="0"/>
    <n v="87"/>
    <x v="0"/>
    <x v="0"/>
    <x v="0"/>
  </r>
  <r>
    <x v="26"/>
    <x v="1"/>
    <n v="1"/>
    <x v="1"/>
    <n v="892"/>
    <n v="1"/>
    <n v="0"/>
    <x v="0"/>
    <n v="35"/>
    <n v="0"/>
    <n v="1"/>
    <x v="0"/>
    <n v="263358.03000000003"/>
    <n v="1.1000000000000001"/>
    <n v="142"/>
    <n v="0"/>
    <n v="1"/>
    <x v="0"/>
    <n v="0"/>
    <n v="1"/>
    <x v="0"/>
    <n v="256"/>
    <x v="0"/>
    <x v="0"/>
    <x v="0"/>
  </r>
  <r>
    <x v="26"/>
    <x v="1"/>
    <n v="1"/>
    <x v="1"/>
    <n v="94"/>
    <n v="1"/>
    <n v="0"/>
    <x v="0"/>
    <n v="50"/>
    <n v="1"/>
    <n v="0"/>
    <x v="1"/>
    <n v="188000"/>
    <n v="1"/>
    <n v="140"/>
    <n v="1"/>
    <n v="0"/>
    <x v="1"/>
    <n v="0"/>
    <n v="1"/>
    <x v="0"/>
    <n v="29"/>
    <x v="1"/>
    <x v="1"/>
    <x v="1"/>
  </r>
  <r>
    <x v="26"/>
    <x v="1"/>
    <n v="1"/>
    <x v="1"/>
    <n v="146"/>
    <n v="0"/>
    <n v="1"/>
    <x v="1"/>
    <n v="20"/>
    <n v="0"/>
    <n v="1"/>
    <x v="0"/>
    <n v="162000"/>
    <n v="1.3"/>
    <n v="129"/>
    <n v="1"/>
    <n v="0"/>
    <x v="0"/>
    <n v="1"/>
    <n v="0"/>
    <x v="1"/>
    <n v="7"/>
    <x v="1"/>
    <x v="1"/>
    <x v="1"/>
  </r>
  <r>
    <x v="26"/>
    <x v="1"/>
    <n v="1"/>
    <x v="1"/>
    <n v="113"/>
    <n v="1"/>
    <n v="0"/>
    <x v="0"/>
    <n v="25"/>
    <n v="0"/>
    <n v="1"/>
    <x v="0"/>
    <n v="497000"/>
    <n v="1.83"/>
    <n v="135"/>
    <n v="1"/>
    <n v="0"/>
    <x v="0"/>
    <n v="0"/>
    <n v="1"/>
    <x v="0"/>
    <n v="67"/>
    <x v="1"/>
    <x v="1"/>
    <x v="1"/>
  </r>
  <r>
    <x v="26"/>
    <x v="0"/>
    <n v="0"/>
    <x v="0"/>
    <n v="160"/>
    <n v="1"/>
    <n v="0"/>
    <x v="0"/>
    <n v="20"/>
    <n v="0"/>
    <n v="1"/>
    <x v="0"/>
    <n v="327000"/>
    <n v="2.7"/>
    <n v="116"/>
    <n v="0"/>
    <n v="1"/>
    <x v="0"/>
    <n v="0"/>
    <n v="1"/>
    <x v="0"/>
    <n v="8"/>
    <x v="1"/>
    <x v="1"/>
    <x v="1"/>
  </r>
  <r>
    <x v="26"/>
    <x v="1"/>
    <n v="1"/>
    <x v="1"/>
    <n v="167"/>
    <n v="0"/>
    <n v="1"/>
    <x v="1"/>
    <n v="30"/>
    <n v="0"/>
    <n v="1"/>
    <x v="0"/>
    <n v="259000"/>
    <n v="0.8"/>
    <n v="138"/>
    <n v="0"/>
    <n v="1"/>
    <x v="1"/>
    <n v="0"/>
    <n v="1"/>
    <x v="0"/>
    <n v="186"/>
    <x v="0"/>
    <x v="0"/>
    <x v="0"/>
  </r>
  <r>
    <x v="26"/>
    <x v="1"/>
    <n v="1"/>
    <x v="1"/>
    <n v="56"/>
    <n v="0"/>
    <n v="1"/>
    <x v="1"/>
    <n v="25"/>
    <n v="0"/>
    <n v="1"/>
    <x v="0"/>
    <n v="237000"/>
    <n v="5"/>
    <n v="130"/>
    <n v="0"/>
    <n v="1"/>
    <x v="1"/>
    <n v="0"/>
    <n v="1"/>
    <x v="0"/>
    <n v="207"/>
    <x v="0"/>
    <x v="0"/>
    <x v="0"/>
  </r>
  <r>
    <x v="26"/>
    <x v="1"/>
    <n v="1"/>
    <x v="1"/>
    <n v="892"/>
    <n v="1"/>
    <n v="0"/>
    <x v="0"/>
    <n v="35"/>
    <n v="0"/>
    <n v="1"/>
    <x v="0"/>
    <n v="263358.03000000003"/>
    <n v="1.1000000000000001"/>
    <n v="142"/>
    <n v="0"/>
    <n v="1"/>
    <x v="1"/>
    <n v="0"/>
    <n v="1"/>
    <x v="0"/>
    <n v="256"/>
    <x v="0"/>
    <x v="0"/>
    <x v="0"/>
  </r>
  <r>
    <x v="26"/>
    <x v="0"/>
    <n v="0"/>
    <x v="0"/>
    <n v="335"/>
    <n v="0"/>
    <n v="1"/>
    <x v="1"/>
    <n v="35"/>
    <n v="1"/>
    <n v="0"/>
    <x v="1"/>
    <n v="235000"/>
    <n v="0.8"/>
    <n v="136"/>
    <n v="0"/>
    <n v="1"/>
    <x v="1"/>
    <n v="0"/>
    <n v="1"/>
    <x v="0"/>
    <n v="120"/>
    <x v="0"/>
    <x v="0"/>
    <x v="0"/>
  </r>
  <r>
    <x v="26"/>
    <x v="1"/>
    <n v="1"/>
    <x v="1"/>
    <n v="146"/>
    <n v="0"/>
    <n v="1"/>
    <x v="1"/>
    <n v="20"/>
    <n v="0"/>
    <n v="1"/>
    <x v="0"/>
    <n v="162000"/>
    <n v="1.3"/>
    <n v="129"/>
    <n v="1"/>
    <n v="0"/>
    <x v="1"/>
    <n v="1"/>
    <n v="0"/>
    <x v="1"/>
    <n v="7"/>
    <x v="1"/>
    <x v="1"/>
    <x v="1"/>
  </r>
  <r>
    <x v="26"/>
    <x v="1"/>
    <n v="1"/>
    <x v="1"/>
    <n v="56"/>
    <n v="0"/>
    <n v="1"/>
    <x v="1"/>
    <n v="25"/>
    <n v="0"/>
    <n v="1"/>
    <x v="0"/>
    <n v="237000"/>
    <n v="5"/>
    <n v="130"/>
    <n v="0"/>
    <n v="1"/>
    <x v="0"/>
    <n v="0"/>
    <n v="1"/>
    <x v="0"/>
    <n v="207"/>
    <x v="0"/>
    <x v="0"/>
    <x v="0"/>
  </r>
  <r>
    <x v="26"/>
    <x v="1"/>
    <n v="1"/>
    <x v="1"/>
    <n v="146"/>
    <n v="0"/>
    <n v="1"/>
    <x v="1"/>
    <n v="20"/>
    <n v="0"/>
    <n v="1"/>
    <x v="0"/>
    <n v="162000"/>
    <n v="1.3"/>
    <n v="129"/>
    <n v="1"/>
    <n v="0"/>
    <x v="1"/>
    <n v="1"/>
    <n v="0"/>
    <x v="1"/>
    <n v="7"/>
    <x v="1"/>
    <x v="1"/>
    <x v="1"/>
  </r>
  <r>
    <x v="26"/>
    <x v="1"/>
    <n v="1"/>
    <x v="1"/>
    <n v="146"/>
    <n v="0"/>
    <n v="1"/>
    <x v="1"/>
    <n v="20"/>
    <n v="0"/>
    <n v="1"/>
    <x v="0"/>
    <n v="162000"/>
    <n v="1.3"/>
    <n v="129"/>
    <n v="1"/>
    <n v="0"/>
    <x v="0"/>
    <n v="1"/>
    <n v="0"/>
    <x v="1"/>
    <n v="7"/>
    <x v="1"/>
    <x v="1"/>
    <x v="1"/>
  </r>
  <r>
    <x v="26"/>
    <x v="0"/>
    <n v="0"/>
    <x v="0"/>
    <n v="128"/>
    <n v="1"/>
    <n v="0"/>
    <x v="0"/>
    <n v="30"/>
    <n v="1"/>
    <n v="0"/>
    <x v="1"/>
    <n v="297000"/>
    <n v="1.6"/>
    <n v="136"/>
    <n v="0"/>
    <n v="1"/>
    <x v="0"/>
    <n v="0"/>
    <n v="1"/>
    <x v="0"/>
    <n v="20"/>
    <x v="1"/>
    <x v="1"/>
    <x v="1"/>
  </r>
  <r>
    <x v="26"/>
    <x v="1"/>
    <n v="1"/>
    <x v="1"/>
    <n v="326"/>
    <n v="0"/>
    <n v="1"/>
    <x v="1"/>
    <n v="38"/>
    <n v="0"/>
    <n v="1"/>
    <x v="0"/>
    <n v="294000"/>
    <n v="1.7"/>
    <n v="139"/>
    <n v="0"/>
    <n v="1"/>
    <x v="1"/>
    <n v="0"/>
    <n v="1"/>
    <x v="0"/>
    <n v="220"/>
    <x v="0"/>
    <x v="0"/>
    <x v="0"/>
  </r>
  <r>
    <x v="26"/>
    <x v="1"/>
    <n v="1"/>
    <x v="1"/>
    <n v="118"/>
    <n v="0"/>
    <n v="1"/>
    <x v="1"/>
    <n v="50"/>
    <n v="0"/>
    <n v="1"/>
    <x v="0"/>
    <n v="194000"/>
    <n v="1.1000000000000001"/>
    <n v="145"/>
    <n v="1"/>
    <n v="0"/>
    <x v="1"/>
    <n v="1"/>
    <n v="0"/>
    <x v="1"/>
    <n v="200"/>
    <x v="0"/>
    <x v="0"/>
    <x v="0"/>
  </r>
  <r>
    <x v="26"/>
    <x v="1"/>
    <n v="1"/>
    <x v="1"/>
    <n v="1688"/>
    <n v="0"/>
    <n v="1"/>
    <x v="1"/>
    <n v="38"/>
    <n v="0"/>
    <n v="1"/>
    <x v="0"/>
    <n v="263358.03000000003"/>
    <n v="1.1000000000000001"/>
    <n v="138"/>
    <n v="1"/>
    <n v="0"/>
    <x v="0"/>
    <n v="1"/>
    <n v="0"/>
    <x v="1"/>
    <n v="250"/>
    <x v="0"/>
    <x v="0"/>
    <x v="0"/>
  </r>
  <r>
    <x v="26"/>
    <x v="1"/>
    <n v="1"/>
    <x v="1"/>
    <n v="582"/>
    <n v="1"/>
    <n v="0"/>
    <x v="0"/>
    <n v="40"/>
    <n v="0"/>
    <n v="1"/>
    <x v="0"/>
    <n v="270000"/>
    <n v="1"/>
    <n v="138"/>
    <n v="0"/>
    <n v="1"/>
    <x v="0"/>
    <n v="0"/>
    <n v="1"/>
    <x v="0"/>
    <n v="140"/>
    <x v="0"/>
    <x v="0"/>
    <x v="0"/>
  </r>
  <r>
    <x v="26"/>
    <x v="1"/>
    <n v="1"/>
    <x v="1"/>
    <n v="94"/>
    <n v="1"/>
    <n v="0"/>
    <x v="0"/>
    <n v="50"/>
    <n v="1"/>
    <n v="0"/>
    <x v="1"/>
    <n v="188000"/>
    <n v="1"/>
    <n v="140"/>
    <n v="1"/>
    <n v="0"/>
    <x v="1"/>
    <n v="0"/>
    <n v="1"/>
    <x v="0"/>
    <n v="29"/>
    <x v="1"/>
    <x v="1"/>
    <x v="1"/>
  </r>
  <r>
    <x v="26"/>
    <x v="0"/>
    <n v="0"/>
    <x v="0"/>
    <n v="135"/>
    <n v="0"/>
    <n v="1"/>
    <x v="1"/>
    <n v="35"/>
    <n v="1"/>
    <n v="0"/>
    <x v="1"/>
    <n v="290000"/>
    <n v="0.8"/>
    <n v="134"/>
    <n v="1"/>
    <n v="0"/>
    <x v="0"/>
    <n v="0"/>
    <n v="1"/>
    <x v="0"/>
    <n v="194"/>
    <x v="0"/>
    <x v="0"/>
    <x v="0"/>
  </r>
  <r>
    <x v="26"/>
    <x v="1"/>
    <n v="1"/>
    <x v="1"/>
    <n v="146"/>
    <n v="0"/>
    <n v="1"/>
    <x v="1"/>
    <n v="20"/>
    <n v="0"/>
    <n v="1"/>
    <x v="0"/>
    <n v="162000"/>
    <n v="1.3"/>
    <n v="129"/>
    <n v="1"/>
    <n v="0"/>
    <x v="0"/>
    <n v="1"/>
    <n v="0"/>
    <x v="1"/>
    <n v="7"/>
    <x v="1"/>
    <x v="1"/>
    <x v="1"/>
  </r>
  <r>
    <x v="26"/>
    <x v="1"/>
    <n v="1"/>
    <x v="1"/>
    <n v="326"/>
    <n v="0"/>
    <n v="1"/>
    <x v="1"/>
    <n v="38"/>
    <n v="0"/>
    <n v="1"/>
    <x v="0"/>
    <n v="294000"/>
    <n v="1.7"/>
    <n v="139"/>
    <n v="0"/>
    <n v="1"/>
    <x v="0"/>
    <n v="0"/>
    <n v="1"/>
    <x v="0"/>
    <n v="220"/>
    <x v="0"/>
    <x v="0"/>
    <x v="0"/>
  </r>
  <r>
    <x v="26"/>
    <x v="1"/>
    <n v="1"/>
    <x v="1"/>
    <n v="1688"/>
    <n v="0"/>
    <n v="1"/>
    <x v="1"/>
    <n v="38"/>
    <n v="0"/>
    <n v="1"/>
    <x v="0"/>
    <n v="263358.03000000003"/>
    <n v="1.1000000000000001"/>
    <n v="138"/>
    <n v="1"/>
    <n v="0"/>
    <x v="1"/>
    <n v="1"/>
    <n v="0"/>
    <x v="1"/>
    <n v="250"/>
    <x v="0"/>
    <x v="0"/>
    <x v="0"/>
  </r>
  <r>
    <x v="26"/>
    <x v="1"/>
    <n v="1"/>
    <x v="1"/>
    <n v="892"/>
    <n v="1"/>
    <n v="0"/>
    <x v="0"/>
    <n v="35"/>
    <n v="0"/>
    <n v="1"/>
    <x v="0"/>
    <n v="263358.03000000003"/>
    <n v="1.1000000000000001"/>
    <n v="142"/>
    <n v="0"/>
    <n v="1"/>
    <x v="0"/>
    <n v="0"/>
    <n v="1"/>
    <x v="0"/>
    <n v="256"/>
    <x v="0"/>
    <x v="0"/>
    <x v="0"/>
  </r>
  <r>
    <x v="26"/>
    <x v="1"/>
    <n v="1"/>
    <x v="1"/>
    <n v="198"/>
    <n v="1"/>
    <n v="0"/>
    <x v="0"/>
    <n v="35"/>
    <n v="1"/>
    <n v="0"/>
    <x v="1"/>
    <n v="281000"/>
    <n v="0.9"/>
    <n v="137"/>
    <n v="1"/>
    <n v="0"/>
    <x v="1"/>
    <n v="1"/>
    <n v="0"/>
    <x v="1"/>
    <n v="146"/>
    <x v="0"/>
    <x v="0"/>
    <x v="0"/>
  </r>
  <r>
    <x v="26"/>
    <x v="1"/>
    <n v="1"/>
    <x v="1"/>
    <n v="94"/>
    <n v="1"/>
    <n v="0"/>
    <x v="0"/>
    <n v="50"/>
    <n v="1"/>
    <n v="0"/>
    <x v="1"/>
    <n v="188000"/>
    <n v="1"/>
    <n v="140"/>
    <n v="1"/>
    <n v="0"/>
    <x v="0"/>
    <n v="0"/>
    <n v="1"/>
    <x v="0"/>
    <n v="29"/>
    <x v="1"/>
    <x v="1"/>
    <x v="1"/>
  </r>
  <r>
    <x v="26"/>
    <x v="1"/>
    <n v="1"/>
    <x v="1"/>
    <n v="582"/>
    <n v="1"/>
    <n v="0"/>
    <x v="0"/>
    <n v="30"/>
    <n v="0"/>
    <n v="1"/>
    <x v="0"/>
    <n v="249000"/>
    <n v="1.3"/>
    <n v="136"/>
    <n v="1"/>
    <n v="0"/>
    <x v="0"/>
    <n v="1"/>
    <n v="0"/>
    <x v="1"/>
    <n v="212"/>
    <x v="0"/>
    <x v="0"/>
    <x v="0"/>
  </r>
  <r>
    <x v="26"/>
    <x v="1"/>
    <n v="1"/>
    <x v="1"/>
    <n v="224"/>
    <n v="1"/>
    <n v="0"/>
    <x v="0"/>
    <n v="50"/>
    <n v="0"/>
    <n v="1"/>
    <x v="0"/>
    <n v="149000"/>
    <n v="1.3"/>
    <n v="137"/>
    <n v="1"/>
    <n v="0"/>
    <x v="0"/>
    <n v="1"/>
    <n v="0"/>
    <x v="1"/>
    <n v="72"/>
    <x v="0"/>
    <x v="0"/>
    <x v="0"/>
  </r>
  <r>
    <x v="26"/>
    <x v="1"/>
    <n v="1"/>
    <x v="1"/>
    <n v="224"/>
    <n v="1"/>
    <n v="0"/>
    <x v="0"/>
    <n v="50"/>
    <n v="0"/>
    <n v="1"/>
    <x v="0"/>
    <n v="149000"/>
    <n v="1.3"/>
    <n v="137"/>
    <n v="1"/>
    <n v="0"/>
    <x v="0"/>
    <n v="1"/>
    <n v="0"/>
    <x v="1"/>
    <n v="72"/>
    <x v="0"/>
    <x v="0"/>
    <x v="0"/>
  </r>
  <r>
    <x v="26"/>
    <x v="1"/>
    <n v="1"/>
    <x v="1"/>
    <n v="582"/>
    <n v="0"/>
    <n v="1"/>
    <x v="1"/>
    <n v="40"/>
    <n v="0"/>
    <n v="1"/>
    <x v="0"/>
    <n v="196000"/>
    <n v="1"/>
    <n v="138"/>
    <n v="0"/>
    <n v="1"/>
    <x v="0"/>
    <n v="0"/>
    <n v="1"/>
    <x v="0"/>
    <n v="140"/>
    <x v="0"/>
    <x v="0"/>
    <x v="0"/>
  </r>
  <r>
    <x v="26"/>
    <x v="1"/>
    <n v="1"/>
    <x v="1"/>
    <n v="167"/>
    <n v="0"/>
    <n v="1"/>
    <x v="1"/>
    <n v="30"/>
    <n v="0"/>
    <n v="1"/>
    <x v="0"/>
    <n v="259000"/>
    <n v="0.8"/>
    <n v="138"/>
    <n v="0"/>
    <n v="1"/>
    <x v="1"/>
    <n v="0"/>
    <n v="1"/>
    <x v="0"/>
    <n v="186"/>
    <x v="0"/>
    <x v="0"/>
    <x v="0"/>
  </r>
  <r>
    <x v="26"/>
    <x v="0"/>
    <n v="0"/>
    <x v="0"/>
    <n v="335"/>
    <n v="0"/>
    <n v="1"/>
    <x v="1"/>
    <n v="35"/>
    <n v="1"/>
    <n v="0"/>
    <x v="1"/>
    <n v="235000"/>
    <n v="0.8"/>
    <n v="136"/>
    <n v="0"/>
    <n v="1"/>
    <x v="1"/>
    <n v="0"/>
    <n v="1"/>
    <x v="0"/>
    <n v="120"/>
    <x v="0"/>
    <x v="0"/>
    <x v="0"/>
  </r>
  <r>
    <x v="26"/>
    <x v="0"/>
    <n v="0"/>
    <x v="0"/>
    <n v="68"/>
    <n v="1"/>
    <n v="0"/>
    <x v="0"/>
    <n v="60"/>
    <n v="1"/>
    <n v="0"/>
    <x v="1"/>
    <n v="304000"/>
    <n v="0.8"/>
    <n v="140"/>
    <n v="1"/>
    <n v="0"/>
    <x v="1"/>
    <n v="0"/>
    <n v="1"/>
    <x v="0"/>
    <n v="79"/>
    <x v="0"/>
    <x v="0"/>
    <x v="0"/>
  </r>
  <r>
    <x v="26"/>
    <x v="0"/>
    <n v="0"/>
    <x v="0"/>
    <n v="305"/>
    <n v="0"/>
    <n v="1"/>
    <x v="1"/>
    <n v="25"/>
    <n v="0"/>
    <n v="1"/>
    <x v="0"/>
    <n v="298000"/>
    <n v="1.1000000000000001"/>
    <n v="141"/>
    <n v="1"/>
    <n v="0"/>
    <x v="0"/>
    <n v="0"/>
    <n v="1"/>
    <x v="0"/>
    <n v="87"/>
    <x v="0"/>
    <x v="0"/>
    <x v="0"/>
  </r>
  <r>
    <x v="26"/>
    <x v="1"/>
    <n v="1"/>
    <x v="1"/>
    <n v="1688"/>
    <n v="0"/>
    <n v="1"/>
    <x v="1"/>
    <n v="38"/>
    <n v="0"/>
    <n v="1"/>
    <x v="0"/>
    <n v="263358.03000000003"/>
    <n v="1.1000000000000001"/>
    <n v="138"/>
    <n v="1"/>
    <n v="0"/>
    <x v="0"/>
    <n v="1"/>
    <n v="0"/>
    <x v="1"/>
    <n v="250"/>
    <x v="0"/>
    <x v="0"/>
    <x v="0"/>
  </r>
  <r>
    <x v="26"/>
    <x v="1"/>
    <n v="1"/>
    <x v="1"/>
    <n v="395"/>
    <n v="1"/>
    <n v="0"/>
    <x v="0"/>
    <n v="25"/>
    <n v="0"/>
    <n v="1"/>
    <x v="0"/>
    <n v="265000"/>
    <n v="1.2"/>
    <n v="136"/>
    <n v="1"/>
    <n v="0"/>
    <x v="0"/>
    <n v="1"/>
    <n v="0"/>
    <x v="1"/>
    <n v="154"/>
    <x v="1"/>
    <x v="1"/>
    <x v="1"/>
  </r>
  <r>
    <x v="26"/>
    <x v="0"/>
    <n v="0"/>
    <x v="0"/>
    <n v="258"/>
    <n v="1"/>
    <n v="0"/>
    <x v="0"/>
    <n v="25"/>
    <n v="0"/>
    <n v="1"/>
    <x v="0"/>
    <n v="198000"/>
    <n v="1.4"/>
    <n v="129"/>
    <n v="1"/>
    <n v="0"/>
    <x v="0"/>
    <n v="0"/>
    <n v="1"/>
    <x v="0"/>
    <n v="235"/>
    <x v="1"/>
    <x v="1"/>
    <x v="1"/>
  </r>
  <r>
    <x v="26"/>
    <x v="0"/>
    <n v="0"/>
    <x v="0"/>
    <n v="160"/>
    <n v="1"/>
    <n v="0"/>
    <x v="0"/>
    <n v="20"/>
    <n v="0"/>
    <n v="1"/>
    <x v="0"/>
    <n v="327000"/>
    <n v="2.7"/>
    <n v="116"/>
    <n v="0"/>
    <n v="1"/>
    <x v="0"/>
    <n v="0"/>
    <n v="1"/>
    <x v="0"/>
    <n v="8"/>
    <x v="1"/>
    <x v="1"/>
    <x v="1"/>
  </r>
  <r>
    <x v="26"/>
    <x v="1"/>
    <n v="1"/>
    <x v="1"/>
    <n v="167"/>
    <n v="0"/>
    <n v="1"/>
    <x v="1"/>
    <n v="30"/>
    <n v="0"/>
    <n v="1"/>
    <x v="0"/>
    <n v="259000"/>
    <n v="0.8"/>
    <n v="138"/>
    <n v="0"/>
    <n v="1"/>
    <x v="1"/>
    <n v="0"/>
    <n v="1"/>
    <x v="0"/>
    <n v="186"/>
    <x v="0"/>
    <x v="0"/>
    <x v="0"/>
  </r>
  <r>
    <x v="26"/>
    <x v="1"/>
    <n v="1"/>
    <x v="1"/>
    <n v="582"/>
    <n v="1"/>
    <n v="0"/>
    <x v="0"/>
    <n v="30"/>
    <n v="0"/>
    <n v="1"/>
    <x v="0"/>
    <n v="249000"/>
    <n v="1.3"/>
    <n v="136"/>
    <n v="1"/>
    <n v="0"/>
    <x v="1"/>
    <n v="1"/>
    <n v="0"/>
    <x v="1"/>
    <n v="212"/>
    <x v="0"/>
    <x v="0"/>
    <x v="0"/>
  </r>
  <r>
    <x v="26"/>
    <x v="1"/>
    <n v="1"/>
    <x v="1"/>
    <n v="113"/>
    <n v="0"/>
    <n v="1"/>
    <x v="1"/>
    <n v="25"/>
    <n v="0"/>
    <n v="1"/>
    <x v="0"/>
    <n v="338000"/>
    <n v="1.7"/>
    <n v="139"/>
    <n v="1"/>
    <n v="0"/>
    <x v="0"/>
    <n v="1"/>
    <n v="0"/>
    <x v="1"/>
    <n v="67"/>
    <x v="1"/>
    <x v="1"/>
    <x v="1"/>
  </r>
  <r>
    <x v="26"/>
    <x v="0"/>
    <n v="0"/>
    <x v="0"/>
    <n v="68"/>
    <n v="1"/>
    <n v="0"/>
    <x v="0"/>
    <n v="60"/>
    <n v="1"/>
    <n v="0"/>
    <x v="1"/>
    <n v="304000"/>
    <n v="0.8"/>
    <n v="140"/>
    <n v="1"/>
    <n v="0"/>
    <x v="0"/>
    <n v="0"/>
    <n v="1"/>
    <x v="0"/>
    <n v="79"/>
    <x v="0"/>
    <x v="0"/>
    <x v="0"/>
  </r>
  <r>
    <x v="26"/>
    <x v="0"/>
    <n v="0"/>
    <x v="0"/>
    <n v="113"/>
    <n v="1"/>
    <n v="0"/>
    <x v="0"/>
    <n v="60"/>
    <n v="1"/>
    <n v="0"/>
    <x v="1"/>
    <n v="203000"/>
    <n v="0.9"/>
    <n v="140"/>
    <n v="0"/>
    <n v="1"/>
    <x v="0"/>
    <n v="0"/>
    <n v="1"/>
    <x v="0"/>
    <n v="94"/>
    <x v="0"/>
    <x v="0"/>
    <x v="0"/>
  </r>
  <r>
    <x v="26"/>
    <x v="1"/>
    <n v="1"/>
    <x v="1"/>
    <n v="224"/>
    <n v="1"/>
    <n v="0"/>
    <x v="0"/>
    <n v="50"/>
    <n v="0"/>
    <n v="1"/>
    <x v="0"/>
    <n v="149000"/>
    <n v="1.3"/>
    <n v="137"/>
    <n v="1"/>
    <n v="0"/>
    <x v="1"/>
    <n v="1"/>
    <n v="0"/>
    <x v="1"/>
    <n v="72"/>
    <x v="0"/>
    <x v="0"/>
    <x v="0"/>
  </r>
  <r>
    <x v="26"/>
    <x v="1"/>
    <n v="1"/>
    <x v="1"/>
    <n v="224"/>
    <n v="1"/>
    <n v="0"/>
    <x v="0"/>
    <n v="50"/>
    <n v="0"/>
    <n v="1"/>
    <x v="0"/>
    <n v="149000"/>
    <n v="1.3"/>
    <n v="137"/>
    <n v="1"/>
    <n v="0"/>
    <x v="0"/>
    <n v="1"/>
    <n v="0"/>
    <x v="1"/>
    <n v="72"/>
    <x v="0"/>
    <x v="0"/>
    <x v="0"/>
  </r>
  <r>
    <x v="26"/>
    <x v="0"/>
    <n v="0"/>
    <x v="0"/>
    <n v="160"/>
    <n v="1"/>
    <n v="0"/>
    <x v="0"/>
    <n v="20"/>
    <n v="0"/>
    <n v="1"/>
    <x v="0"/>
    <n v="327000"/>
    <n v="2.7"/>
    <n v="116"/>
    <n v="0"/>
    <n v="1"/>
    <x v="0"/>
    <n v="0"/>
    <n v="1"/>
    <x v="0"/>
    <n v="8"/>
    <x v="1"/>
    <x v="1"/>
    <x v="1"/>
  </r>
  <r>
    <x v="26"/>
    <x v="0"/>
    <n v="0"/>
    <x v="0"/>
    <n v="52"/>
    <n v="0"/>
    <n v="1"/>
    <x v="1"/>
    <n v="25"/>
    <n v="1"/>
    <n v="0"/>
    <x v="1"/>
    <n v="276000"/>
    <n v="1.3"/>
    <n v="137"/>
    <n v="0"/>
    <n v="1"/>
    <x v="1"/>
    <n v="0"/>
    <n v="1"/>
    <x v="0"/>
    <n v="16"/>
    <x v="0"/>
    <x v="0"/>
    <x v="0"/>
  </r>
  <r>
    <x v="26"/>
    <x v="1"/>
    <n v="1"/>
    <x v="1"/>
    <n v="167"/>
    <n v="0"/>
    <n v="1"/>
    <x v="1"/>
    <n v="30"/>
    <n v="0"/>
    <n v="1"/>
    <x v="0"/>
    <n v="259000"/>
    <n v="0.8"/>
    <n v="138"/>
    <n v="0"/>
    <n v="1"/>
    <x v="1"/>
    <n v="0"/>
    <n v="1"/>
    <x v="0"/>
    <n v="186"/>
    <x v="0"/>
    <x v="0"/>
    <x v="0"/>
  </r>
  <r>
    <x v="26"/>
    <x v="0"/>
    <n v="0"/>
    <x v="0"/>
    <n v="305"/>
    <n v="0"/>
    <n v="1"/>
    <x v="1"/>
    <n v="25"/>
    <n v="0"/>
    <n v="1"/>
    <x v="0"/>
    <n v="298000"/>
    <n v="1.1000000000000001"/>
    <n v="141"/>
    <n v="1"/>
    <n v="0"/>
    <x v="1"/>
    <n v="0"/>
    <n v="1"/>
    <x v="0"/>
    <n v="87"/>
    <x v="0"/>
    <x v="0"/>
    <x v="0"/>
  </r>
  <r>
    <x v="26"/>
    <x v="1"/>
    <n v="1"/>
    <x v="1"/>
    <n v="157"/>
    <n v="0"/>
    <n v="1"/>
    <x v="1"/>
    <n v="65"/>
    <n v="0"/>
    <n v="1"/>
    <x v="0"/>
    <n v="263358.03000000003"/>
    <n v="1.5"/>
    <n v="138"/>
    <n v="0"/>
    <n v="1"/>
    <x v="0"/>
    <n v="0"/>
    <n v="1"/>
    <x v="0"/>
    <n v="10"/>
    <x v="1"/>
    <x v="1"/>
    <x v="1"/>
  </r>
  <r>
    <x v="26"/>
    <x v="0"/>
    <n v="0"/>
    <x v="0"/>
    <n v="135"/>
    <n v="0"/>
    <n v="1"/>
    <x v="1"/>
    <n v="35"/>
    <n v="1"/>
    <n v="0"/>
    <x v="1"/>
    <n v="290000"/>
    <n v="0.8"/>
    <n v="134"/>
    <n v="1"/>
    <n v="0"/>
    <x v="1"/>
    <n v="0"/>
    <n v="1"/>
    <x v="0"/>
    <n v="194"/>
    <x v="0"/>
    <x v="0"/>
    <x v="0"/>
  </r>
  <r>
    <x v="26"/>
    <x v="0"/>
    <n v="0"/>
    <x v="0"/>
    <n v="160"/>
    <n v="1"/>
    <n v="0"/>
    <x v="0"/>
    <n v="20"/>
    <n v="0"/>
    <n v="1"/>
    <x v="0"/>
    <n v="327000"/>
    <n v="2.7"/>
    <n v="116"/>
    <n v="0"/>
    <n v="1"/>
    <x v="0"/>
    <n v="0"/>
    <n v="1"/>
    <x v="0"/>
    <n v="8"/>
    <x v="1"/>
    <x v="1"/>
    <x v="1"/>
  </r>
  <r>
    <x v="26"/>
    <x v="0"/>
    <n v="0"/>
    <x v="0"/>
    <n v="305"/>
    <n v="0"/>
    <n v="1"/>
    <x v="1"/>
    <n v="25"/>
    <n v="0"/>
    <n v="1"/>
    <x v="0"/>
    <n v="298000"/>
    <n v="1.1000000000000001"/>
    <n v="141"/>
    <n v="1"/>
    <n v="0"/>
    <x v="1"/>
    <n v="0"/>
    <n v="1"/>
    <x v="0"/>
    <n v="87"/>
    <x v="0"/>
    <x v="0"/>
    <x v="0"/>
  </r>
  <r>
    <x v="26"/>
    <x v="0"/>
    <n v="0"/>
    <x v="0"/>
    <n v="305"/>
    <n v="0"/>
    <n v="1"/>
    <x v="1"/>
    <n v="25"/>
    <n v="0"/>
    <n v="1"/>
    <x v="0"/>
    <n v="298000"/>
    <n v="1.1000000000000001"/>
    <n v="141"/>
    <n v="1"/>
    <n v="0"/>
    <x v="0"/>
    <n v="0"/>
    <n v="1"/>
    <x v="0"/>
    <n v="87"/>
    <x v="0"/>
    <x v="0"/>
    <x v="0"/>
  </r>
  <r>
    <x v="26"/>
    <x v="1"/>
    <n v="1"/>
    <x v="1"/>
    <n v="224"/>
    <n v="1"/>
    <n v="0"/>
    <x v="0"/>
    <n v="50"/>
    <n v="0"/>
    <n v="1"/>
    <x v="0"/>
    <n v="149000"/>
    <n v="1.3"/>
    <n v="137"/>
    <n v="1"/>
    <n v="0"/>
    <x v="0"/>
    <n v="1"/>
    <n v="0"/>
    <x v="1"/>
    <n v="72"/>
    <x v="0"/>
    <x v="0"/>
    <x v="0"/>
  </r>
  <r>
    <x v="26"/>
    <x v="1"/>
    <n v="1"/>
    <x v="1"/>
    <n v="94"/>
    <n v="1"/>
    <n v="0"/>
    <x v="0"/>
    <n v="50"/>
    <n v="1"/>
    <n v="0"/>
    <x v="1"/>
    <n v="188000"/>
    <n v="1"/>
    <n v="140"/>
    <n v="1"/>
    <n v="0"/>
    <x v="0"/>
    <n v="0"/>
    <n v="1"/>
    <x v="0"/>
    <n v="29"/>
    <x v="1"/>
    <x v="1"/>
    <x v="1"/>
  </r>
  <r>
    <x v="26"/>
    <x v="0"/>
    <n v="0"/>
    <x v="0"/>
    <n v="52"/>
    <n v="0"/>
    <n v="1"/>
    <x v="1"/>
    <n v="25"/>
    <n v="1"/>
    <n v="0"/>
    <x v="1"/>
    <n v="276000"/>
    <n v="1.3"/>
    <n v="137"/>
    <n v="0"/>
    <n v="1"/>
    <x v="0"/>
    <n v="0"/>
    <n v="1"/>
    <x v="0"/>
    <n v="16"/>
    <x v="0"/>
    <x v="0"/>
    <x v="0"/>
  </r>
  <r>
    <x v="26"/>
    <x v="0"/>
    <n v="0"/>
    <x v="0"/>
    <n v="335"/>
    <n v="0"/>
    <n v="1"/>
    <x v="1"/>
    <n v="35"/>
    <n v="1"/>
    <n v="0"/>
    <x v="1"/>
    <n v="235000"/>
    <n v="0.8"/>
    <n v="136"/>
    <n v="0"/>
    <n v="1"/>
    <x v="1"/>
    <n v="0"/>
    <n v="1"/>
    <x v="0"/>
    <n v="120"/>
    <x v="0"/>
    <x v="0"/>
    <x v="0"/>
  </r>
  <r>
    <x v="26"/>
    <x v="1"/>
    <n v="1"/>
    <x v="1"/>
    <n v="146"/>
    <n v="0"/>
    <n v="1"/>
    <x v="1"/>
    <n v="20"/>
    <n v="0"/>
    <n v="1"/>
    <x v="0"/>
    <n v="162000"/>
    <n v="1.3"/>
    <n v="129"/>
    <n v="1"/>
    <n v="0"/>
    <x v="1"/>
    <n v="1"/>
    <n v="0"/>
    <x v="1"/>
    <n v="7"/>
    <x v="1"/>
    <x v="1"/>
    <x v="1"/>
  </r>
  <r>
    <x v="26"/>
    <x v="1"/>
    <n v="1"/>
    <x v="1"/>
    <n v="198"/>
    <n v="1"/>
    <n v="0"/>
    <x v="0"/>
    <n v="35"/>
    <n v="1"/>
    <n v="0"/>
    <x v="1"/>
    <n v="281000"/>
    <n v="0.9"/>
    <n v="137"/>
    <n v="1"/>
    <n v="0"/>
    <x v="0"/>
    <n v="1"/>
    <n v="0"/>
    <x v="1"/>
    <n v="146"/>
    <x v="0"/>
    <x v="0"/>
    <x v="0"/>
  </r>
  <r>
    <x v="26"/>
    <x v="1"/>
    <n v="1"/>
    <x v="1"/>
    <n v="113"/>
    <n v="1"/>
    <n v="0"/>
    <x v="0"/>
    <n v="25"/>
    <n v="0"/>
    <n v="1"/>
    <x v="0"/>
    <n v="497000"/>
    <n v="1.83"/>
    <n v="135"/>
    <n v="1"/>
    <n v="0"/>
    <x v="0"/>
    <n v="0"/>
    <n v="1"/>
    <x v="0"/>
    <n v="67"/>
    <x v="1"/>
    <x v="1"/>
    <x v="1"/>
  </r>
  <r>
    <x v="26"/>
    <x v="1"/>
    <n v="1"/>
    <x v="1"/>
    <n v="582"/>
    <n v="1"/>
    <n v="0"/>
    <x v="0"/>
    <n v="40"/>
    <n v="0"/>
    <n v="1"/>
    <x v="0"/>
    <n v="270000"/>
    <n v="1"/>
    <n v="138"/>
    <n v="0"/>
    <n v="1"/>
    <x v="0"/>
    <n v="0"/>
    <n v="1"/>
    <x v="0"/>
    <n v="140"/>
    <x v="0"/>
    <x v="0"/>
    <x v="0"/>
  </r>
  <r>
    <x v="26"/>
    <x v="1"/>
    <n v="1"/>
    <x v="1"/>
    <n v="157"/>
    <n v="0"/>
    <n v="1"/>
    <x v="1"/>
    <n v="65"/>
    <n v="0"/>
    <n v="1"/>
    <x v="0"/>
    <n v="263358.03000000003"/>
    <n v="1.5"/>
    <n v="138"/>
    <n v="0"/>
    <n v="1"/>
    <x v="1"/>
    <n v="0"/>
    <n v="1"/>
    <x v="0"/>
    <n v="10"/>
    <x v="1"/>
    <x v="1"/>
    <x v="1"/>
  </r>
  <r>
    <x v="26"/>
    <x v="1"/>
    <n v="1"/>
    <x v="1"/>
    <n v="582"/>
    <n v="1"/>
    <n v="0"/>
    <x v="0"/>
    <n v="30"/>
    <n v="0"/>
    <n v="1"/>
    <x v="0"/>
    <n v="249000"/>
    <n v="1.3"/>
    <n v="136"/>
    <n v="1"/>
    <n v="0"/>
    <x v="1"/>
    <n v="1"/>
    <n v="0"/>
    <x v="1"/>
    <n v="212"/>
    <x v="0"/>
    <x v="0"/>
    <x v="0"/>
  </r>
  <r>
    <x v="26"/>
    <x v="1"/>
    <n v="1"/>
    <x v="1"/>
    <n v="94"/>
    <n v="1"/>
    <n v="0"/>
    <x v="0"/>
    <n v="50"/>
    <n v="1"/>
    <n v="0"/>
    <x v="1"/>
    <n v="188000"/>
    <n v="1"/>
    <n v="140"/>
    <n v="1"/>
    <n v="0"/>
    <x v="0"/>
    <n v="0"/>
    <n v="1"/>
    <x v="0"/>
    <n v="29"/>
    <x v="1"/>
    <x v="1"/>
    <x v="1"/>
  </r>
  <r>
    <x v="26"/>
    <x v="1"/>
    <n v="1"/>
    <x v="1"/>
    <n v="198"/>
    <n v="1"/>
    <n v="0"/>
    <x v="0"/>
    <n v="35"/>
    <n v="1"/>
    <n v="0"/>
    <x v="1"/>
    <n v="281000"/>
    <n v="0.9"/>
    <n v="137"/>
    <n v="1"/>
    <n v="0"/>
    <x v="0"/>
    <n v="1"/>
    <n v="0"/>
    <x v="1"/>
    <n v="146"/>
    <x v="0"/>
    <x v="0"/>
    <x v="0"/>
  </r>
  <r>
    <x v="26"/>
    <x v="0"/>
    <n v="0"/>
    <x v="0"/>
    <n v="135"/>
    <n v="0"/>
    <n v="1"/>
    <x v="1"/>
    <n v="35"/>
    <n v="1"/>
    <n v="0"/>
    <x v="1"/>
    <n v="290000"/>
    <n v="0.8"/>
    <n v="134"/>
    <n v="1"/>
    <n v="0"/>
    <x v="0"/>
    <n v="0"/>
    <n v="1"/>
    <x v="0"/>
    <n v="194"/>
    <x v="0"/>
    <x v="0"/>
    <x v="0"/>
  </r>
  <r>
    <x v="26"/>
    <x v="0"/>
    <n v="0"/>
    <x v="0"/>
    <n v="113"/>
    <n v="1"/>
    <n v="0"/>
    <x v="0"/>
    <n v="60"/>
    <n v="1"/>
    <n v="0"/>
    <x v="1"/>
    <n v="203000"/>
    <n v="0.9"/>
    <n v="140"/>
    <n v="0"/>
    <n v="1"/>
    <x v="0"/>
    <n v="0"/>
    <n v="1"/>
    <x v="0"/>
    <n v="94"/>
    <x v="0"/>
    <x v="0"/>
    <x v="0"/>
  </r>
  <r>
    <x v="26"/>
    <x v="1"/>
    <n v="1"/>
    <x v="1"/>
    <n v="395"/>
    <n v="1"/>
    <n v="0"/>
    <x v="0"/>
    <n v="25"/>
    <n v="0"/>
    <n v="1"/>
    <x v="0"/>
    <n v="265000"/>
    <n v="1.2"/>
    <n v="136"/>
    <n v="1"/>
    <n v="0"/>
    <x v="1"/>
    <n v="1"/>
    <n v="0"/>
    <x v="1"/>
    <n v="154"/>
    <x v="1"/>
    <x v="1"/>
    <x v="1"/>
  </r>
  <r>
    <x v="26"/>
    <x v="1"/>
    <n v="1"/>
    <x v="1"/>
    <n v="892"/>
    <n v="1"/>
    <n v="0"/>
    <x v="0"/>
    <n v="35"/>
    <n v="0"/>
    <n v="1"/>
    <x v="0"/>
    <n v="263358.03000000003"/>
    <n v="1.1000000000000001"/>
    <n v="142"/>
    <n v="0"/>
    <n v="1"/>
    <x v="0"/>
    <n v="0"/>
    <n v="1"/>
    <x v="0"/>
    <n v="256"/>
    <x v="0"/>
    <x v="0"/>
    <x v="0"/>
  </r>
  <r>
    <x v="26"/>
    <x v="1"/>
    <n v="1"/>
    <x v="1"/>
    <n v="224"/>
    <n v="1"/>
    <n v="0"/>
    <x v="0"/>
    <n v="50"/>
    <n v="0"/>
    <n v="1"/>
    <x v="0"/>
    <n v="149000"/>
    <n v="1.3"/>
    <n v="137"/>
    <n v="1"/>
    <n v="0"/>
    <x v="1"/>
    <n v="1"/>
    <n v="0"/>
    <x v="1"/>
    <n v="72"/>
    <x v="0"/>
    <x v="0"/>
    <x v="0"/>
  </r>
  <r>
    <x v="26"/>
    <x v="0"/>
    <n v="0"/>
    <x v="0"/>
    <n v="160"/>
    <n v="1"/>
    <n v="0"/>
    <x v="0"/>
    <n v="20"/>
    <n v="0"/>
    <n v="1"/>
    <x v="0"/>
    <n v="327000"/>
    <n v="2.7"/>
    <n v="116"/>
    <n v="0"/>
    <n v="1"/>
    <x v="0"/>
    <n v="0"/>
    <n v="1"/>
    <x v="0"/>
    <n v="8"/>
    <x v="1"/>
    <x v="1"/>
    <x v="1"/>
  </r>
  <r>
    <x v="26"/>
    <x v="0"/>
    <n v="0"/>
    <x v="0"/>
    <n v="128"/>
    <n v="1"/>
    <n v="0"/>
    <x v="0"/>
    <n v="30"/>
    <n v="1"/>
    <n v="0"/>
    <x v="1"/>
    <n v="297000"/>
    <n v="1.6"/>
    <n v="136"/>
    <n v="0"/>
    <n v="1"/>
    <x v="1"/>
    <n v="0"/>
    <n v="1"/>
    <x v="0"/>
    <n v="20"/>
    <x v="1"/>
    <x v="1"/>
    <x v="1"/>
  </r>
  <r>
    <x v="26"/>
    <x v="0"/>
    <n v="0"/>
    <x v="0"/>
    <n v="258"/>
    <n v="1"/>
    <n v="0"/>
    <x v="0"/>
    <n v="25"/>
    <n v="0"/>
    <n v="1"/>
    <x v="0"/>
    <n v="198000"/>
    <n v="1.4"/>
    <n v="129"/>
    <n v="1"/>
    <n v="0"/>
    <x v="1"/>
    <n v="0"/>
    <n v="1"/>
    <x v="0"/>
    <n v="235"/>
    <x v="1"/>
    <x v="1"/>
    <x v="1"/>
  </r>
  <r>
    <x v="26"/>
    <x v="0"/>
    <n v="0"/>
    <x v="0"/>
    <n v="335"/>
    <n v="0"/>
    <n v="1"/>
    <x v="1"/>
    <n v="35"/>
    <n v="1"/>
    <n v="0"/>
    <x v="1"/>
    <n v="235000"/>
    <n v="0.8"/>
    <n v="136"/>
    <n v="0"/>
    <n v="1"/>
    <x v="0"/>
    <n v="0"/>
    <n v="1"/>
    <x v="0"/>
    <n v="120"/>
    <x v="0"/>
    <x v="0"/>
    <x v="0"/>
  </r>
  <r>
    <x v="26"/>
    <x v="0"/>
    <n v="0"/>
    <x v="0"/>
    <n v="160"/>
    <n v="1"/>
    <n v="0"/>
    <x v="0"/>
    <n v="20"/>
    <n v="0"/>
    <n v="1"/>
    <x v="0"/>
    <n v="327000"/>
    <n v="2.7"/>
    <n v="116"/>
    <n v="0"/>
    <n v="1"/>
    <x v="1"/>
    <n v="0"/>
    <n v="1"/>
    <x v="0"/>
    <n v="8"/>
    <x v="1"/>
    <x v="1"/>
    <x v="1"/>
  </r>
  <r>
    <x v="26"/>
    <x v="0"/>
    <n v="0"/>
    <x v="0"/>
    <n v="160"/>
    <n v="1"/>
    <n v="0"/>
    <x v="0"/>
    <n v="20"/>
    <n v="0"/>
    <n v="1"/>
    <x v="0"/>
    <n v="327000"/>
    <n v="2.7"/>
    <n v="116"/>
    <n v="0"/>
    <n v="1"/>
    <x v="1"/>
    <n v="0"/>
    <n v="1"/>
    <x v="0"/>
    <n v="8"/>
    <x v="1"/>
    <x v="1"/>
    <x v="1"/>
  </r>
  <r>
    <x v="27"/>
    <x v="0"/>
    <n v="0"/>
    <x v="0"/>
    <n v="68"/>
    <n v="1"/>
    <n v="0"/>
    <x v="0"/>
    <n v="38"/>
    <n v="1"/>
    <n v="0"/>
    <x v="1"/>
    <n v="303000"/>
    <n v="1"/>
    <n v="136"/>
    <n v="1"/>
    <n v="0"/>
    <x v="1"/>
    <n v="0"/>
    <n v="1"/>
    <x v="0"/>
    <n v="95"/>
    <x v="0"/>
    <x v="0"/>
    <x v="0"/>
  </r>
  <r>
    <x v="27"/>
    <x v="0"/>
    <n v="0"/>
    <x v="0"/>
    <n v="68"/>
    <n v="1"/>
    <n v="0"/>
    <x v="0"/>
    <n v="38"/>
    <n v="1"/>
    <n v="0"/>
    <x v="1"/>
    <n v="25100"/>
    <n v="1"/>
    <n v="136"/>
    <n v="1"/>
    <n v="0"/>
    <x v="0"/>
    <n v="0"/>
    <n v="1"/>
    <x v="0"/>
    <n v="95"/>
    <x v="0"/>
    <x v="0"/>
    <x v="0"/>
  </r>
  <r>
    <x v="27"/>
    <x v="0"/>
    <n v="0"/>
    <x v="0"/>
    <n v="68"/>
    <n v="1"/>
    <n v="0"/>
    <x v="0"/>
    <n v="45"/>
    <n v="1"/>
    <n v="0"/>
    <x v="1"/>
    <n v="254000"/>
    <n v="3"/>
    <n v="132"/>
    <n v="1"/>
    <n v="0"/>
    <x v="0"/>
    <n v="0"/>
    <n v="1"/>
    <x v="0"/>
    <n v="95"/>
    <x v="0"/>
    <x v="0"/>
    <x v="0"/>
  </r>
  <r>
    <x v="27"/>
    <x v="0"/>
    <n v="0"/>
    <x v="0"/>
    <n v="68"/>
    <n v="1"/>
    <n v="0"/>
    <x v="0"/>
    <n v="38"/>
    <n v="1"/>
    <n v="0"/>
    <x v="1"/>
    <n v="303000"/>
    <n v="1"/>
    <n v="136"/>
    <n v="1"/>
    <n v="0"/>
    <x v="0"/>
    <n v="0"/>
    <n v="1"/>
    <x v="0"/>
    <n v="95"/>
    <x v="0"/>
    <x v="0"/>
    <x v="0"/>
  </r>
  <r>
    <x v="27"/>
    <x v="0"/>
    <n v="0"/>
    <x v="0"/>
    <n v="68"/>
    <n v="1"/>
    <n v="0"/>
    <x v="0"/>
    <n v="40"/>
    <n v="1"/>
    <n v="0"/>
    <x v="1"/>
    <n v="221000"/>
    <n v="0.9"/>
    <n v="134"/>
    <n v="0"/>
    <n v="1"/>
    <x v="0"/>
    <n v="0"/>
    <n v="1"/>
    <x v="0"/>
    <n v="95"/>
    <x v="0"/>
    <x v="0"/>
    <x v="0"/>
  </r>
  <r>
    <x v="27"/>
    <x v="1"/>
    <n v="1"/>
    <x v="1"/>
    <n v="72"/>
    <n v="0"/>
    <n v="1"/>
    <x v="1"/>
    <n v="40"/>
    <n v="1"/>
    <n v="0"/>
    <x v="1"/>
    <n v="242000"/>
    <n v="1.2"/>
    <n v="134"/>
    <n v="1"/>
    <n v="0"/>
    <x v="1"/>
    <n v="0"/>
    <n v="1"/>
    <x v="0"/>
    <n v="121"/>
    <x v="0"/>
    <x v="0"/>
    <x v="0"/>
  </r>
  <r>
    <x v="27"/>
    <x v="0"/>
    <n v="0"/>
    <x v="0"/>
    <n v="94"/>
    <n v="1"/>
    <n v="0"/>
    <x v="0"/>
    <n v="38"/>
    <n v="1"/>
    <n v="0"/>
    <x v="1"/>
    <n v="162000"/>
    <n v="1"/>
    <n v="136"/>
    <n v="0"/>
    <n v="1"/>
    <x v="0"/>
    <n v="0"/>
    <n v="1"/>
    <x v="0"/>
    <n v="95"/>
    <x v="0"/>
    <x v="0"/>
    <x v="0"/>
  </r>
  <r>
    <x v="27"/>
    <x v="0"/>
    <n v="0"/>
    <x v="0"/>
    <n v="68"/>
    <n v="1"/>
    <n v="0"/>
    <x v="0"/>
    <n v="60"/>
    <n v="1"/>
    <n v="0"/>
    <x v="1"/>
    <n v="377000"/>
    <n v="1"/>
    <n v="136"/>
    <n v="1"/>
    <n v="0"/>
    <x v="1"/>
    <n v="0"/>
    <n v="1"/>
    <x v="0"/>
    <n v="95"/>
    <x v="0"/>
    <x v="0"/>
    <x v="0"/>
  </r>
  <r>
    <x v="27"/>
    <x v="0"/>
    <n v="0"/>
    <x v="0"/>
    <n v="100"/>
    <n v="0"/>
    <n v="1"/>
    <x v="1"/>
    <n v="45"/>
    <n v="1"/>
    <n v="0"/>
    <x v="1"/>
    <n v="362000"/>
    <n v="1.1000000000000001"/>
    <n v="139"/>
    <n v="1"/>
    <n v="0"/>
    <x v="0"/>
    <n v="1"/>
    <n v="0"/>
    <x v="1"/>
    <n v="121"/>
    <x v="0"/>
    <x v="0"/>
    <x v="0"/>
  </r>
  <r>
    <x v="27"/>
    <x v="0"/>
    <n v="0"/>
    <x v="0"/>
    <n v="68"/>
    <n v="0"/>
    <n v="1"/>
    <x v="1"/>
    <n v="25"/>
    <n v="1"/>
    <n v="0"/>
    <x v="1"/>
    <n v="181000"/>
    <n v="1.1000000000000001"/>
    <n v="144"/>
    <n v="1"/>
    <n v="0"/>
    <x v="0"/>
    <n v="0"/>
    <n v="1"/>
    <x v="0"/>
    <n v="95"/>
    <x v="0"/>
    <x v="0"/>
    <x v="0"/>
  </r>
  <r>
    <x v="27"/>
    <x v="1"/>
    <n v="1"/>
    <x v="1"/>
    <n v="72"/>
    <n v="0"/>
    <n v="1"/>
    <x v="1"/>
    <n v="40"/>
    <n v="1"/>
    <n v="0"/>
    <x v="1"/>
    <n v="242000"/>
    <n v="1.2"/>
    <n v="134"/>
    <n v="1"/>
    <n v="0"/>
    <x v="0"/>
    <n v="0"/>
    <n v="1"/>
    <x v="0"/>
    <n v="121"/>
    <x v="0"/>
    <x v="0"/>
    <x v="0"/>
  </r>
  <r>
    <x v="27"/>
    <x v="0"/>
    <n v="0"/>
    <x v="0"/>
    <n v="68"/>
    <n v="1"/>
    <n v="0"/>
    <x v="0"/>
    <n v="20"/>
    <n v="1"/>
    <n v="0"/>
    <x v="1"/>
    <n v="351000"/>
    <n v="1"/>
    <n v="134"/>
    <n v="1"/>
    <n v="0"/>
    <x v="0"/>
    <n v="0"/>
    <n v="1"/>
    <x v="0"/>
    <n v="95"/>
    <x v="0"/>
    <x v="0"/>
    <x v="0"/>
  </r>
  <r>
    <x v="27"/>
    <x v="0"/>
    <n v="0"/>
    <x v="0"/>
    <n v="72"/>
    <n v="0"/>
    <n v="1"/>
    <x v="1"/>
    <n v="40"/>
    <n v="1"/>
    <n v="0"/>
    <x v="1"/>
    <n v="263358.03000000003"/>
    <n v="1.2"/>
    <n v="134"/>
    <n v="1"/>
    <n v="0"/>
    <x v="0"/>
    <n v="0"/>
    <n v="1"/>
    <x v="0"/>
    <n v="121"/>
    <x v="0"/>
    <x v="0"/>
    <x v="0"/>
  </r>
  <r>
    <x v="27"/>
    <x v="0"/>
    <n v="0"/>
    <x v="0"/>
    <n v="68"/>
    <n v="1"/>
    <n v="0"/>
    <x v="0"/>
    <n v="60"/>
    <n v="1"/>
    <n v="0"/>
    <x v="1"/>
    <n v="377000"/>
    <n v="1"/>
    <n v="136"/>
    <n v="1"/>
    <n v="0"/>
    <x v="0"/>
    <n v="0"/>
    <n v="1"/>
    <x v="0"/>
    <n v="95"/>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7"/>
    <x v="0"/>
    <n v="0"/>
    <x v="0"/>
    <n v="68"/>
    <n v="1"/>
    <n v="0"/>
    <x v="0"/>
    <n v="38"/>
    <n v="1"/>
    <n v="0"/>
    <x v="1"/>
    <n v="162000"/>
    <n v="1"/>
    <n v="136"/>
    <n v="0"/>
    <n v="1"/>
    <x v="0"/>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68"/>
    <n v="1"/>
    <n v="0"/>
    <x v="0"/>
    <n v="38"/>
    <n v="1"/>
    <n v="0"/>
    <x v="1"/>
    <n v="162000"/>
    <n v="1"/>
    <n v="136"/>
    <n v="0"/>
    <n v="1"/>
    <x v="1"/>
    <n v="0"/>
    <n v="1"/>
    <x v="0"/>
    <n v="95"/>
    <x v="0"/>
    <x v="0"/>
    <x v="0"/>
  </r>
  <r>
    <x v="27"/>
    <x v="0"/>
    <n v="0"/>
    <x v="0"/>
    <n v="72"/>
    <n v="0"/>
    <n v="1"/>
    <x v="1"/>
    <n v="40"/>
    <n v="1"/>
    <n v="0"/>
    <x v="1"/>
    <n v="242000"/>
    <n v="1.2"/>
    <n v="134"/>
    <n v="1"/>
    <n v="0"/>
    <x v="1"/>
    <n v="0"/>
    <n v="1"/>
    <x v="0"/>
    <n v="121"/>
    <x v="0"/>
    <x v="0"/>
    <x v="0"/>
  </r>
  <r>
    <x v="27"/>
    <x v="0"/>
    <n v="0"/>
    <x v="0"/>
    <n v="72"/>
    <n v="0"/>
    <n v="1"/>
    <x v="1"/>
    <n v="40"/>
    <n v="1"/>
    <n v="0"/>
    <x v="1"/>
    <n v="242000"/>
    <n v="1.2"/>
    <n v="134"/>
    <n v="1"/>
    <n v="0"/>
    <x v="0"/>
    <n v="0"/>
    <n v="1"/>
    <x v="0"/>
    <n v="121"/>
    <x v="0"/>
    <x v="0"/>
    <x v="0"/>
  </r>
  <r>
    <x v="28"/>
    <x v="1"/>
    <n v="1"/>
    <x v="1"/>
    <n v="148"/>
    <n v="1"/>
    <n v="0"/>
    <x v="0"/>
    <n v="60"/>
    <n v="0"/>
    <n v="1"/>
    <x v="0"/>
    <n v="267000"/>
    <n v="1.2"/>
    <n v="145"/>
    <n v="1"/>
    <n v="0"/>
    <x v="0"/>
    <n v="0"/>
    <n v="1"/>
    <x v="0"/>
    <n v="147"/>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8"/>
    <x v="1"/>
    <n v="1"/>
    <x v="1"/>
    <n v="213"/>
    <n v="0"/>
    <n v="1"/>
    <x v="1"/>
    <n v="38"/>
    <n v="0"/>
    <n v="1"/>
    <x v="0"/>
    <n v="215000"/>
    <n v="1.2"/>
    <n v="133"/>
    <n v="0"/>
    <n v="1"/>
    <x v="0"/>
    <n v="0"/>
    <n v="1"/>
    <x v="0"/>
    <n v="245"/>
    <x v="0"/>
    <x v="0"/>
    <x v="0"/>
  </r>
  <r>
    <x v="28"/>
    <x v="1"/>
    <n v="1"/>
    <x v="1"/>
    <n v="213"/>
    <n v="0"/>
    <n v="1"/>
    <x v="1"/>
    <n v="38"/>
    <n v="0"/>
    <n v="1"/>
    <x v="0"/>
    <n v="215000"/>
    <n v="1.2"/>
    <n v="133"/>
    <n v="0"/>
    <n v="1"/>
    <x v="1"/>
    <n v="0"/>
    <n v="1"/>
    <x v="0"/>
    <n v="245"/>
    <x v="0"/>
    <x v="0"/>
    <x v="0"/>
  </r>
  <r>
    <x v="28"/>
    <x v="1"/>
    <n v="1"/>
    <x v="1"/>
    <n v="213"/>
    <n v="0"/>
    <n v="1"/>
    <x v="1"/>
    <n v="38"/>
    <n v="0"/>
    <n v="1"/>
    <x v="0"/>
    <n v="215000"/>
    <n v="1.2"/>
    <n v="133"/>
    <n v="0"/>
    <n v="1"/>
    <x v="1"/>
    <n v="0"/>
    <n v="1"/>
    <x v="0"/>
    <n v="245"/>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0"/>
    <n v="1"/>
    <x v="0"/>
    <n v="0"/>
    <n v="1"/>
    <x v="0"/>
    <n v="76"/>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213"/>
    <n v="0"/>
    <n v="1"/>
    <x v="1"/>
    <n v="38"/>
    <n v="0"/>
    <n v="1"/>
    <x v="0"/>
    <n v="215000"/>
    <n v="1.2"/>
    <n v="133"/>
    <n v="0"/>
    <n v="1"/>
    <x v="0"/>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1"/>
    <n v="0"/>
    <x v="0"/>
    <n v="1"/>
    <n v="0"/>
    <x v="1"/>
    <n v="76"/>
    <x v="0"/>
    <x v="0"/>
    <x v="0"/>
  </r>
  <r>
    <x v="28"/>
    <x v="1"/>
    <n v="1"/>
    <x v="1"/>
    <n v="213"/>
    <n v="0"/>
    <n v="1"/>
    <x v="1"/>
    <n v="38"/>
    <n v="0"/>
    <n v="1"/>
    <x v="0"/>
    <n v="215000"/>
    <n v="1.2"/>
    <n v="133"/>
    <n v="0"/>
    <n v="1"/>
    <x v="0"/>
    <n v="0"/>
    <n v="1"/>
    <x v="0"/>
    <n v="245"/>
    <x v="0"/>
    <x v="0"/>
    <x v="0"/>
  </r>
  <r>
    <x v="28"/>
    <x v="1"/>
    <n v="1"/>
    <x v="1"/>
    <n v="213"/>
    <n v="0"/>
    <n v="1"/>
    <x v="1"/>
    <n v="38"/>
    <n v="0"/>
    <n v="1"/>
    <x v="0"/>
    <n v="215000"/>
    <n v="1.2"/>
    <n v="133"/>
    <n v="0"/>
    <n v="1"/>
    <x v="1"/>
    <n v="0"/>
    <n v="1"/>
    <x v="0"/>
    <n v="245"/>
    <x v="0"/>
    <x v="0"/>
    <x v="0"/>
  </r>
  <r>
    <x v="28"/>
    <x v="1"/>
    <n v="1"/>
    <x v="1"/>
    <n v="582"/>
    <n v="0"/>
    <n v="1"/>
    <x v="1"/>
    <n v="50"/>
    <n v="0"/>
    <n v="1"/>
    <x v="0"/>
    <n v="263358.03000000003"/>
    <n v="1.18"/>
    <n v="137"/>
    <n v="1"/>
    <n v="0"/>
    <x v="1"/>
    <n v="1"/>
    <n v="0"/>
    <x v="1"/>
    <n v="76"/>
    <x v="0"/>
    <x v="0"/>
    <x v="0"/>
  </r>
  <r>
    <x v="28"/>
    <x v="1"/>
    <n v="1"/>
    <x v="1"/>
    <n v="582"/>
    <n v="0"/>
    <n v="1"/>
    <x v="1"/>
    <n v="50"/>
    <n v="0"/>
    <n v="1"/>
    <x v="0"/>
    <n v="263358.03000000003"/>
    <n v="1.18"/>
    <n v="137"/>
    <n v="1"/>
    <n v="0"/>
    <x v="0"/>
    <n v="1"/>
    <n v="0"/>
    <x v="1"/>
    <n v="76"/>
    <x v="0"/>
    <x v="0"/>
    <x v="0"/>
  </r>
  <r>
    <x v="28"/>
    <x v="1"/>
    <n v="1"/>
    <x v="1"/>
    <n v="582"/>
    <n v="0"/>
    <n v="1"/>
    <x v="1"/>
    <n v="50"/>
    <n v="0"/>
    <n v="1"/>
    <x v="0"/>
    <n v="263358.03000000003"/>
    <n v="1.18"/>
    <n v="137"/>
    <n v="1"/>
    <n v="0"/>
    <x v="0"/>
    <n v="1"/>
    <n v="0"/>
    <x v="1"/>
    <n v="76"/>
    <x v="0"/>
    <x v="0"/>
    <x v="0"/>
  </r>
  <r>
    <x v="29"/>
    <x v="0"/>
    <n v="0"/>
    <x v="0"/>
    <n v="220"/>
    <n v="0"/>
    <n v="1"/>
    <x v="1"/>
    <n v="35"/>
    <n v="1"/>
    <n v="0"/>
    <x v="1"/>
    <n v="365000"/>
    <n v="1.1000000000000001"/>
    <n v="139"/>
    <n v="1"/>
    <n v="0"/>
    <x v="0"/>
    <n v="1"/>
    <n v="0"/>
    <x v="1"/>
    <n v="20"/>
    <x v="0"/>
    <x v="0"/>
    <x v="0"/>
  </r>
  <r>
    <x v="29"/>
    <x v="0"/>
    <n v="0"/>
    <x v="0"/>
    <n v="221"/>
    <n v="0"/>
    <n v="1"/>
    <x v="1"/>
    <n v="35"/>
    <n v="1"/>
    <n v="0"/>
    <x v="1"/>
    <n v="289000"/>
    <n v="0.9"/>
    <n v="140"/>
    <n v="1"/>
    <n v="0"/>
    <x v="0"/>
    <n v="1"/>
    <n v="0"/>
    <x v="1"/>
    <n v="20"/>
    <x v="1"/>
    <x v="1"/>
    <x v="1"/>
  </r>
  <r>
    <x v="29"/>
    <x v="0"/>
    <n v="0"/>
    <x v="0"/>
    <n v="157"/>
    <n v="1"/>
    <n v="0"/>
    <x v="0"/>
    <n v="40"/>
    <n v="0"/>
    <n v="1"/>
    <x v="0"/>
    <n v="328000"/>
    <n v="1.2"/>
    <n v="145"/>
    <n v="1"/>
    <n v="0"/>
    <x v="0"/>
    <n v="0"/>
    <n v="1"/>
    <x v="0"/>
    <n v="237"/>
    <x v="0"/>
    <x v="0"/>
    <x v="0"/>
  </r>
  <r>
    <x v="29"/>
    <x v="0"/>
    <n v="0"/>
    <x v="0"/>
    <n v="577"/>
    <n v="1"/>
    <n v="0"/>
    <x v="0"/>
    <n v="25"/>
    <n v="1"/>
    <n v="0"/>
    <x v="1"/>
    <n v="302000"/>
    <n v="1"/>
    <n v="138"/>
    <n v="0"/>
    <n v="1"/>
    <x v="0"/>
    <n v="0"/>
    <n v="1"/>
    <x v="0"/>
    <n v="43"/>
    <x v="1"/>
    <x v="1"/>
    <x v="1"/>
  </r>
  <r>
    <x v="29"/>
    <x v="0"/>
    <n v="0"/>
    <x v="0"/>
    <n v="181"/>
    <n v="1"/>
    <n v="0"/>
    <x v="0"/>
    <n v="35"/>
    <n v="0"/>
    <n v="1"/>
    <x v="0"/>
    <n v="271000"/>
    <n v="1.1000000000000001"/>
    <n v="134"/>
    <n v="1"/>
    <n v="0"/>
    <x v="1"/>
    <n v="0"/>
    <n v="1"/>
    <x v="0"/>
    <n v="197"/>
    <x v="0"/>
    <x v="0"/>
    <x v="0"/>
  </r>
  <r>
    <x v="29"/>
    <x v="0"/>
    <n v="0"/>
    <x v="0"/>
    <n v="646"/>
    <n v="1"/>
    <n v="0"/>
    <x v="0"/>
    <n v="25"/>
    <n v="0"/>
    <n v="1"/>
    <x v="0"/>
    <n v="127000"/>
    <n v="2.1"/>
    <n v="130"/>
    <n v="1"/>
    <n v="0"/>
    <x v="0"/>
    <n v="0"/>
    <n v="1"/>
    <x v="0"/>
    <n v="108"/>
    <x v="0"/>
    <x v="0"/>
    <x v="0"/>
  </r>
  <r>
    <x v="29"/>
    <x v="0"/>
    <n v="0"/>
    <x v="0"/>
    <n v="1021"/>
    <n v="0"/>
    <n v="1"/>
    <x v="1"/>
    <n v="35"/>
    <n v="0"/>
    <n v="1"/>
    <x v="0"/>
    <n v="185000"/>
    <n v="1.1000000000000001"/>
    <n v="134"/>
    <n v="1"/>
    <n v="0"/>
    <x v="0"/>
    <n v="1"/>
    <n v="0"/>
    <x v="1"/>
    <n v="197"/>
    <x v="0"/>
    <x v="0"/>
    <x v="0"/>
  </r>
  <r>
    <x v="29"/>
    <x v="0"/>
    <n v="0"/>
    <x v="0"/>
    <n v="646"/>
    <n v="1"/>
    <n v="0"/>
    <x v="0"/>
    <n v="30"/>
    <n v="0"/>
    <n v="1"/>
    <x v="0"/>
    <n v="309000"/>
    <n v="2.1"/>
    <n v="130"/>
    <n v="0"/>
    <n v="1"/>
    <x v="0"/>
    <n v="0"/>
    <n v="1"/>
    <x v="0"/>
    <n v="108"/>
    <x v="0"/>
    <x v="0"/>
    <x v="0"/>
  </r>
  <r>
    <x v="29"/>
    <x v="0"/>
    <n v="0"/>
    <x v="0"/>
    <n v="157"/>
    <n v="0"/>
    <n v="1"/>
    <x v="1"/>
    <n v="40"/>
    <n v="0"/>
    <n v="1"/>
    <x v="0"/>
    <n v="215000"/>
    <n v="1"/>
    <n v="135"/>
    <n v="1"/>
    <n v="0"/>
    <x v="1"/>
    <n v="1"/>
    <n v="0"/>
    <x v="1"/>
    <n v="237"/>
    <x v="0"/>
    <x v="0"/>
    <x v="0"/>
  </r>
  <r>
    <x v="29"/>
    <x v="0"/>
    <n v="0"/>
    <x v="0"/>
    <n v="577"/>
    <n v="0"/>
    <n v="1"/>
    <x v="1"/>
    <n v="35"/>
    <n v="1"/>
    <n v="0"/>
    <x v="1"/>
    <n v="385000"/>
    <n v="1"/>
    <n v="145"/>
    <n v="1"/>
    <n v="0"/>
    <x v="0"/>
    <n v="0"/>
    <n v="1"/>
    <x v="0"/>
    <n v="43"/>
    <x v="1"/>
    <x v="1"/>
    <x v="1"/>
  </r>
  <r>
    <x v="29"/>
    <x v="0"/>
    <n v="0"/>
    <x v="0"/>
    <n v="1021"/>
    <n v="0"/>
    <n v="1"/>
    <x v="1"/>
    <n v="35"/>
    <n v="0"/>
    <n v="1"/>
    <x v="0"/>
    <n v="271000"/>
    <n v="1.1000000000000001"/>
    <n v="134"/>
    <n v="1"/>
    <n v="0"/>
    <x v="0"/>
    <n v="0"/>
    <n v="1"/>
    <x v="0"/>
    <n v="197"/>
    <x v="0"/>
    <x v="0"/>
    <x v="0"/>
  </r>
  <r>
    <x v="29"/>
    <x v="0"/>
    <n v="0"/>
    <x v="0"/>
    <n v="146"/>
    <n v="1"/>
    <n v="0"/>
    <x v="0"/>
    <n v="60"/>
    <n v="0"/>
    <n v="1"/>
    <x v="0"/>
    <n v="208000"/>
    <n v="1"/>
    <n v="140"/>
    <n v="0"/>
    <n v="1"/>
    <x v="0"/>
    <n v="0"/>
    <n v="1"/>
    <x v="0"/>
    <n v="237"/>
    <x v="0"/>
    <x v="0"/>
    <x v="0"/>
  </r>
  <r>
    <x v="29"/>
    <x v="0"/>
    <n v="0"/>
    <x v="0"/>
    <n v="245"/>
    <n v="0"/>
    <n v="1"/>
    <x v="1"/>
    <n v="25"/>
    <n v="0"/>
    <n v="1"/>
    <x v="0"/>
    <n v="305000"/>
    <n v="2.1"/>
    <n v="130"/>
    <n v="1"/>
    <n v="0"/>
    <x v="1"/>
    <n v="0"/>
    <n v="1"/>
    <x v="0"/>
    <n v="108"/>
    <x v="0"/>
    <x v="0"/>
    <x v="0"/>
  </r>
  <r>
    <x v="29"/>
    <x v="0"/>
    <n v="0"/>
    <x v="0"/>
    <n v="157"/>
    <n v="1"/>
    <n v="0"/>
    <x v="0"/>
    <n v="25"/>
    <n v="0"/>
    <n v="1"/>
    <x v="0"/>
    <n v="254000"/>
    <n v="1.3"/>
    <n v="134"/>
    <n v="1"/>
    <n v="0"/>
    <x v="0"/>
    <n v="0"/>
    <n v="1"/>
    <x v="0"/>
    <n v="237"/>
    <x v="0"/>
    <x v="0"/>
    <x v="0"/>
  </r>
  <r>
    <x v="29"/>
    <x v="0"/>
    <n v="0"/>
    <x v="0"/>
    <n v="1021"/>
    <n v="0"/>
    <n v="1"/>
    <x v="1"/>
    <n v="35"/>
    <n v="0"/>
    <n v="1"/>
    <x v="0"/>
    <n v="185000"/>
    <n v="1.1000000000000001"/>
    <n v="134"/>
    <n v="1"/>
    <n v="0"/>
    <x v="0"/>
    <n v="1"/>
    <n v="0"/>
    <x v="1"/>
    <n v="197"/>
    <x v="0"/>
    <x v="0"/>
    <x v="0"/>
  </r>
  <r>
    <x v="29"/>
    <x v="0"/>
    <n v="0"/>
    <x v="0"/>
    <n v="646"/>
    <n v="0"/>
    <n v="1"/>
    <x v="1"/>
    <n v="20"/>
    <n v="0"/>
    <n v="1"/>
    <x v="0"/>
    <n v="265000"/>
    <n v="2.9"/>
    <n v="130"/>
    <n v="1"/>
    <n v="0"/>
    <x v="0"/>
    <n v="0"/>
    <n v="1"/>
    <x v="0"/>
    <n v="108"/>
    <x v="0"/>
    <x v="0"/>
    <x v="0"/>
  </r>
  <r>
    <x v="29"/>
    <x v="0"/>
    <n v="0"/>
    <x v="0"/>
    <n v="157"/>
    <n v="0"/>
    <n v="1"/>
    <x v="1"/>
    <n v="60"/>
    <n v="0"/>
    <n v="1"/>
    <x v="0"/>
    <n v="404000"/>
    <n v="1"/>
    <n v="140"/>
    <n v="0"/>
    <n v="1"/>
    <x v="0"/>
    <n v="1"/>
    <n v="0"/>
    <x v="1"/>
    <n v="237"/>
    <x v="0"/>
    <x v="0"/>
    <x v="0"/>
  </r>
  <r>
    <x v="29"/>
    <x v="0"/>
    <n v="0"/>
    <x v="0"/>
    <n v="221"/>
    <n v="0"/>
    <n v="1"/>
    <x v="1"/>
    <n v="35"/>
    <n v="1"/>
    <n v="0"/>
    <x v="1"/>
    <n v="289000"/>
    <n v="0.9"/>
    <n v="140"/>
    <n v="1"/>
    <n v="0"/>
    <x v="1"/>
    <n v="1"/>
    <n v="0"/>
    <x v="1"/>
    <n v="20"/>
    <x v="1"/>
    <x v="1"/>
    <x v="1"/>
  </r>
  <r>
    <x v="29"/>
    <x v="0"/>
    <n v="0"/>
    <x v="0"/>
    <n v="181"/>
    <n v="1"/>
    <n v="0"/>
    <x v="0"/>
    <n v="35"/>
    <n v="0"/>
    <n v="1"/>
    <x v="0"/>
    <n v="271000"/>
    <n v="1.1000000000000001"/>
    <n v="134"/>
    <n v="1"/>
    <n v="0"/>
    <x v="0"/>
    <n v="0"/>
    <n v="1"/>
    <x v="0"/>
    <n v="197"/>
    <x v="0"/>
    <x v="0"/>
    <x v="0"/>
  </r>
  <r>
    <x v="29"/>
    <x v="0"/>
    <n v="0"/>
    <x v="0"/>
    <n v="1021"/>
    <n v="0"/>
    <n v="1"/>
    <x v="1"/>
    <n v="35"/>
    <n v="0"/>
    <n v="1"/>
    <x v="0"/>
    <n v="185000"/>
    <n v="1.1000000000000001"/>
    <n v="134"/>
    <n v="1"/>
    <n v="0"/>
    <x v="0"/>
    <n v="1"/>
    <n v="0"/>
    <x v="1"/>
    <n v="197"/>
    <x v="0"/>
    <x v="0"/>
    <x v="0"/>
  </r>
  <r>
    <x v="29"/>
    <x v="0"/>
    <n v="0"/>
    <x v="0"/>
    <n v="65"/>
    <n v="0"/>
    <n v="1"/>
    <x v="1"/>
    <n v="25"/>
    <n v="1"/>
    <n v="0"/>
    <x v="1"/>
    <n v="166000"/>
    <n v="1"/>
    <n v="138"/>
    <n v="1"/>
    <n v="0"/>
    <x v="0"/>
    <n v="0"/>
    <n v="1"/>
    <x v="0"/>
    <n v="43"/>
    <x v="1"/>
    <x v="1"/>
    <x v="1"/>
  </r>
  <r>
    <x v="29"/>
    <x v="0"/>
    <n v="0"/>
    <x v="0"/>
    <n v="1021"/>
    <n v="0"/>
    <n v="1"/>
    <x v="1"/>
    <n v="35"/>
    <n v="0"/>
    <n v="1"/>
    <x v="0"/>
    <n v="185000"/>
    <n v="1.1000000000000001"/>
    <n v="134"/>
    <n v="1"/>
    <n v="0"/>
    <x v="0"/>
    <n v="1"/>
    <n v="0"/>
    <x v="1"/>
    <n v="197"/>
    <x v="0"/>
    <x v="0"/>
    <x v="0"/>
  </r>
  <r>
    <x v="29"/>
    <x v="0"/>
    <n v="0"/>
    <x v="0"/>
    <n v="1021"/>
    <n v="0"/>
    <n v="1"/>
    <x v="1"/>
    <n v="25"/>
    <n v="1"/>
    <n v="0"/>
    <x v="1"/>
    <n v="166000"/>
    <n v="1"/>
    <n v="138"/>
    <n v="1"/>
    <n v="0"/>
    <x v="0"/>
    <n v="0"/>
    <n v="1"/>
    <x v="0"/>
    <n v="43"/>
    <x v="1"/>
    <x v="1"/>
    <x v="1"/>
  </r>
  <r>
    <x v="29"/>
    <x v="0"/>
    <n v="0"/>
    <x v="0"/>
    <n v="577"/>
    <n v="1"/>
    <n v="0"/>
    <x v="0"/>
    <n v="30"/>
    <n v="1"/>
    <n v="0"/>
    <x v="1"/>
    <n v="228000"/>
    <n v="1.6"/>
    <n v="136"/>
    <n v="0"/>
    <n v="1"/>
    <x v="0"/>
    <n v="0"/>
    <n v="1"/>
    <x v="0"/>
    <n v="43"/>
    <x v="1"/>
    <x v="1"/>
    <x v="1"/>
  </r>
  <r>
    <x v="29"/>
    <x v="1"/>
    <n v="1"/>
    <x v="1"/>
    <n v="646"/>
    <n v="0"/>
    <n v="1"/>
    <x v="1"/>
    <n v="25"/>
    <n v="0"/>
    <n v="1"/>
    <x v="0"/>
    <n v="305000"/>
    <n v="2.1"/>
    <n v="130"/>
    <n v="1"/>
    <n v="0"/>
    <x v="1"/>
    <n v="0"/>
    <n v="1"/>
    <x v="0"/>
    <n v="108"/>
    <x v="0"/>
    <x v="0"/>
    <x v="0"/>
  </r>
  <r>
    <x v="29"/>
    <x v="0"/>
    <n v="0"/>
    <x v="0"/>
    <n v="646"/>
    <n v="1"/>
    <n v="0"/>
    <x v="0"/>
    <n v="25"/>
    <n v="0"/>
    <n v="1"/>
    <x v="0"/>
    <n v="404000"/>
    <n v="2.2999999999999998"/>
    <n v="134"/>
    <n v="1"/>
    <n v="0"/>
    <x v="0"/>
    <n v="0"/>
    <n v="1"/>
    <x v="0"/>
    <n v="108"/>
    <x v="0"/>
    <x v="0"/>
    <x v="0"/>
  </r>
  <r>
    <x v="29"/>
    <x v="0"/>
    <n v="0"/>
    <x v="0"/>
    <n v="129"/>
    <n v="1"/>
    <n v="0"/>
    <x v="0"/>
    <n v="25"/>
    <n v="1"/>
    <n v="0"/>
    <x v="1"/>
    <n v="504000"/>
    <n v="1"/>
    <n v="138"/>
    <n v="1"/>
    <n v="0"/>
    <x v="0"/>
    <n v="0"/>
    <n v="1"/>
    <x v="0"/>
    <n v="43"/>
    <x v="1"/>
    <x v="1"/>
    <x v="1"/>
  </r>
  <r>
    <x v="29"/>
    <x v="1"/>
    <n v="1"/>
    <x v="1"/>
    <n v="65"/>
    <n v="0"/>
    <n v="1"/>
    <x v="1"/>
    <n v="35"/>
    <n v="1"/>
    <n v="0"/>
    <x v="1"/>
    <n v="289000"/>
    <n v="0.9"/>
    <n v="140"/>
    <n v="1"/>
    <n v="0"/>
    <x v="0"/>
    <n v="1"/>
    <n v="0"/>
    <x v="1"/>
    <n v="20"/>
    <x v="1"/>
    <x v="1"/>
    <x v="1"/>
  </r>
  <r>
    <x v="29"/>
    <x v="0"/>
    <n v="0"/>
    <x v="0"/>
    <n v="26"/>
    <n v="0"/>
    <n v="1"/>
    <x v="1"/>
    <n v="25"/>
    <n v="1"/>
    <n v="0"/>
    <x v="1"/>
    <n v="166000"/>
    <n v="1"/>
    <n v="138"/>
    <n v="1"/>
    <n v="0"/>
    <x v="0"/>
    <n v="0"/>
    <n v="1"/>
    <x v="0"/>
    <n v="43"/>
    <x v="1"/>
    <x v="1"/>
    <x v="1"/>
  </r>
  <r>
    <x v="29"/>
    <x v="0"/>
    <n v="0"/>
    <x v="0"/>
    <n v="1021"/>
    <n v="0"/>
    <n v="1"/>
    <x v="1"/>
    <n v="25"/>
    <n v="1"/>
    <n v="0"/>
    <x v="1"/>
    <n v="166000"/>
    <n v="1"/>
    <n v="138"/>
    <n v="1"/>
    <n v="0"/>
    <x v="0"/>
    <n v="0"/>
    <n v="1"/>
    <x v="0"/>
    <n v="43"/>
    <x v="1"/>
    <x v="1"/>
    <x v="1"/>
  </r>
  <r>
    <x v="29"/>
    <x v="0"/>
    <n v="0"/>
    <x v="0"/>
    <n v="1021"/>
    <n v="0"/>
    <n v="1"/>
    <x v="1"/>
    <n v="35"/>
    <n v="0"/>
    <n v="1"/>
    <x v="0"/>
    <n v="133000"/>
    <n v="1.1000000000000001"/>
    <n v="134"/>
    <n v="1"/>
    <n v="0"/>
    <x v="0"/>
    <n v="0"/>
    <n v="1"/>
    <x v="0"/>
    <n v="197"/>
    <x v="0"/>
    <x v="0"/>
    <x v="0"/>
  </r>
  <r>
    <x v="29"/>
    <x v="0"/>
    <n v="0"/>
    <x v="0"/>
    <n v="110"/>
    <n v="0"/>
    <n v="1"/>
    <x v="1"/>
    <n v="25"/>
    <n v="0"/>
    <n v="1"/>
    <x v="0"/>
    <n v="305000"/>
    <n v="2.1"/>
    <n v="130"/>
    <n v="1"/>
    <n v="0"/>
    <x v="0"/>
    <n v="0"/>
    <n v="1"/>
    <x v="0"/>
    <n v="108"/>
    <x v="0"/>
    <x v="0"/>
    <x v="0"/>
  </r>
  <r>
    <x v="29"/>
    <x v="0"/>
    <n v="0"/>
    <x v="0"/>
    <n v="546"/>
    <n v="0"/>
    <n v="1"/>
    <x v="1"/>
    <n v="25"/>
    <n v="1"/>
    <n v="0"/>
    <x v="1"/>
    <n v="166000"/>
    <n v="1"/>
    <n v="138"/>
    <n v="1"/>
    <n v="0"/>
    <x v="0"/>
    <n v="0"/>
    <n v="1"/>
    <x v="0"/>
    <n v="43"/>
    <x v="1"/>
    <x v="1"/>
    <x v="1"/>
  </r>
  <r>
    <x v="29"/>
    <x v="0"/>
    <n v="0"/>
    <x v="0"/>
    <n v="220"/>
    <n v="0"/>
    <n v="1"/>
    <x v="1"/>
    <n v="20"/>
    <n v="1"/>
    <n v="0"/>
    <x v="1"/>
    <n v="325000"/>
    <n v="0.9"/>
    <n v="140"/>
    <n v="1"/>
    <n v="0"/>
    <x v="0"/>
    <n v="1"/>
    <n v="0"/>
    <x v="1"/>
    <n v="20"/>
    <x v="1"/>
    <x v="1"/>
    <x v="1"/>
  </r>
  <r>
    <x v="29"/>
    <x v="1"/>
    <n v="1"/>
    <x v="1"/>
    <n v="161"/>
    <n v="1"/>
    <n v="0"/>
    <x v="0"/>
    <n v="35"/>
    <n v="0"/>
    <n v="1"/>
    <x v="0"/>
    <n v="271000"/>
    <n v="1.1000000000000001"/>
    <n v="134"/>
    <n v="1"/>
    <n v="0"/>
    <x v="0"/>
    <n v="0"/>
    <n v="1"/>
    <x v="0"/>
    <n v="197"/>
    <x v="0"/>
    <x v="0"/>
    <x v="0"/>
  </r>
  <r>
    <x v="29"/>
    <x v="0"/>
    <n v="0"/>
    <x v="0"/>
    <n v="645"/>
    <n v="0"/>
    <n v="1"/>
    <x v="1"/>
    <n v="25"/>
    <n v="0"/>
    <n v="1"/>
    <x v="0"/>
    <n v="305000"/>
    <n v="2.1"/>
    <n v="130"/>
    <n v="1"/>
    <n v="0"/>
    <x v="0"/>
    <n v="0"/>
    <n v="1"/>
    <x v="0"/>
    <n v="108"/>
    <x v="0"/>
    <x v="0"/>
    <x v="0"/>
  </r>
  <r>
    <x v="29"/>
    <x v="0"/>
    <n v="0"/>
    <x v="0"/>
    <n v="180"/>
    <n v="0"/>
    <n v="1"/>
    <x v="1"/>
    <n v="35"/>
    <n v="1"/>
    <n v="0"/>
    <x v="1"/>
    <n v="289000"/>
    <n v="0.9"/>
    <n v="140"/>
    <n v="1"/>
    <n v="0"/>
    <x v="0"/>
    <n v="1"/>
    <n v="0"/>
    <x v="1"/>
    <n v="20"/>
    <x v="1"/>
    <x v="1"/>
    <x v="1"/>
  </r>
  <r>
    <x v="29"/>
    <x v="0"/>
    <n v="0"/>
    <x v="0"/>
    <n v="1021"/>
    <n v="0"/>
    <n v="1"/>
    <x v="1"/>
    <n v="35"/>
    <n v="0"/>
    <n v="1"/>
    <x v="0"/>
    <n v="263358.03000000003"/>
    <n v="1.18"/>
    <n v="137"/>
    <n v="1"/>
    <n v="0"/>
    <x v="0"/>
    <n v="0"/>
    <n v="1"/>
    <x v="0"/>
    <n v="197"/>
    <x v="0"/>
    <x v="0"/>
    <x v="0"/>
  </r>
  <r>
    <x v="29"/>
    <x v="0"/>
    <n v="0"/>
    <x v="0"/>
    <n v="157"/>
    <n v="1"/>
    <n v="0"/>
    <x v="0"/>
    <n v="60"/>
    <n v="0"/>
    <n v="1"/>
    <x v="0"/>
    <n v="208000"/>
    <n v="1"/>
    <n v="140"/>
    <n v="0"/>
    <n v="1"/>
    <x v="0"/>
    <n v="0"/>
    <n v="1"/>
    <x v="0"/>
    <n v="237"/>
    <x v="0"/>
    <x v="0"/>
    <x v="0"/>
  </r>
  <r>
    <x v="29"/>
    <x v="0"/>
    <n v="0"/>
    <x v="0"/>
    <n v="577"/>
    <n v="0"/>
    <n v="1"/>
    <x v="1"/>
    <n v="25"/>
    <n v="1"/>
    <n v="0"/>
    <x v="1"/>
    <n v="166000"/>
    <n v="1"/>
    <n v="138"/>
    <n v="1"/>
    <n v="0"/>
    <x v="1"/>
    <n v="0"/>
    <n v="1"/>
    <x v="0"/>
    <n v="43"/>
    <x v="1"/>
    <x v="1"/>
    <x v="1"/>
  </r>
  <r>
    <x v="29"/>
    <x v="0"/>
    <n v="0"/>
    <x v="0"/>
    <n v="220"/>
    <n v="0"/>
    <n v="1"/>
    <x v="1"/>
    <n v="35"/>
    <n v="1"/>
    <n v="0"/>
    <x v="1"/>
    <n v="289000"/>
    <n v="0.9"/>
    <n v="140"/>
    <n v="1"/>
    <n v="0"/>
    <x v="0"/>
    <n v="1"/>
    <n v="0"/>
    <x v="1"/>
    <n v="20"/>
    <x v="1"/>
    <x v="1"/>
    <x v="1"/>
  </r>
  <r>
    <x v="29"/>
    <x v="0"/>
    <n v="0"/>
    <x v="0"/>
    <n v="577"/>
    <n v="0"/>
    <n v="1"/>
    <x v="1"/>
    <n v="25"/>
    <n v="1"/>
    <n v="0"/>
    <x v="1"/>
    <n v="166000"/>
    <n v="1"/>
    <n v="138"/>
    <n v="1"/>
    <n v="0"/>
    <x v="0"/>
    <n v="0"/>
    <n v="1"/>
    <x v="0"/>
    <n v="43"/>
    <x v="1"/>
    <x v="1"/>
    <x v="1"/>
  </r>
  <r>
    <x v="29"/>
    <x v="0"/>
    <n v="0"/>
    <x v="0"/>
    <n v="646"/>
    <n v="0"/>
    <n v="1"/>
    <x v="1"/>
    <n v="25"/>
    <n v="0"/>
    <n v="1"/>
    <x v="0"/>
    <n v="305000"/>
    <n v="2.1"/>
    <n v="130"/>
    <n v="1"/>
    <n v="0"/>
    <x v="0"/>
    <n v="0"/>
    <n v="1"/>
    <x v="0"/>
    <n v="108"/>
    <x v="0"/>
    <x v="0"/>
    <x v="0"/>
  </r>
  <r>
    <x v="29"/>
    <x v="0"/>
    <n v="0"/>
    <x v="0"/>
    <n v="646"/>
    <n v="0"/>
    <n v="1"/>
    <x v="1"/>
    <n v="25"/>
    <n v="0"/>
    <n v="1"/>
    <x v="0"/>
    <n v="305000"/>
    <n v="2.1"/>
    <n v="130"/>
    <n v="1"/>
    <n v="0"/>
    <x v="0"/>
    <n v="0"/>
    <n v="1"/>
    <x v="0"/>
    <n v="108"/>
    <x v="0"/>
    <x v="0"/>
    <x v="0"/>
  </r>
  <r>
    <x v="29"/>
    <x v="0"/>
    <n v="0"/>
    <x v="0"/>
    <n v="220"/>
    <n v="0"/>
    <n v="1"/>
    <x v="1"/>
    <n v="35"/>
    <n v="1"/>
    <n v="0"/>
    <x v="1"/>
    <n v="289000"/>
    <n v="0.9"/>
    <n v="140"/>
    <n v="1"/>
    <n v="0"/>
    <x v="0"/>
    <n v="1"/>
    <n v="0"/>
    <x v="1"/>
    <n v="20"/>
    <x v="1"/>
    <x v="1"/>
    <x v="1"/>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220"/>
    <n v="0"/>
    <n v="1"/>
    <x v="1"/>
    <n v="35"/>
    <n v="1"/>
    <n v="0"/>
    <x v="1"/>
    <n v="289000"/>
    <n v="0.9"/>
    <n v="140"/>
    <n v="1"/>
    <n v="0"/>
    <x v="0"/>
    <n v="1"/>
    <n v="0"/>
    <x v="1"/>
    <n v="20"/>
    <x v="1"/>
    <x v="1"/>
    <x v="1"/>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646"/>
    <n v="1"/>
    <n v="0"/>
    <x v="0"/>
    <n v="25"/>
    <n v="0"/>
    <n v="1"/>
    <x v="0"/>
    <n v="127000"/>
    <n v="2.1"/>
    <n v="130"/>
    <n v="1"/>
    <n v="0"/>
    <x v="1"/>
    <n v="0"/>
    <n v="1"/>
    <x v="0"/>
    <n v="108"/>
    <x v="0"/>
    <x v="0"/>
    <x v="0"/>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57"/>
    <n v="1"/>
    <n v="0"/>
    <x v="0"/>
    <n v="60"/>
    <n v="0"/>
    <n v="1"/>
    <x v="0"/>
    <n v="208000"/>
    <n v="1"/>
    <n v="140"/>
    <n v="0"/>
    <n v="1"/>
    <x v="1"/>
    <n v="0"/>
    <n v="1"/>
    <x v="0"/>
    <n v="237"/>
    <x v="0"/>
    <x v="0"/>
    <x v="0"/>
  </r>
  <r>
    <x v="29"/>
    <x v="0"/>
    <n v="0"/>
    <x v="0"/>
    <n v="1021"/>
    <n v="1"/>
    <n v="0"/>
    <x v="0"/>
    <n v="35"/>
    <n v="0"/>
    <n v="1"/>
    <x v="0"/>
    <n v="271000"/>
    <n v="1.1000000000000001"/>
    <n v="134"/>
    <n v="1"/>
    <n v="0"/>
    <x v="1"/>
    <n v="0"/>
    <n v="1"/>
    <x v="0"/>
    <n v="197"/>
    <x v="0"/>
    <x v="0"/>
    <x v="0"/>
  </r>
  <r>
    <x v="29"/>
    <x v="0"/>
    <n v="0"/>
    <x v="0"/>
    <n v="220"/>
    <n v="0"/>
    <n v="1"/>
    <x v="1"/>
    <n v="35"/>
    <n v="1"/>
    <n v="0"/>
    <x v="1"/>
    <n v="289000"/>
    <n v="0.9"/>
    <n v="140"/>
    <n v="1"/>
    <n v="0"/>
    <x v="0"/>
    <n v="1"/>
    <n v="0"/>
    <x v="1"/>
    <n v="20"/>
    <x v="1"/>
    <x v="1"/>
    <x v="1"/>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646"/>
    <n v="0"/>
    <n v="1"/>
    <x v="1"/>
    <n v="25"/>
    <n v="0"/>
    <n v="1"/>
    <x v="0"/>
    <n v="305000"/>
    <n v="2.1"/>
    <n v="130"/>
    <n v="1"/>
    <n v="0"/>
    <x v="1"/>
    <n v="0"/>
    <n v="1"/>
    <x v="0"/>
    <n v="108"/>
    <x v="0"/>
    <x v="0"/>
    <x v="0"/>
  </r>
  <r>
    <x v="29"/>
    <x v="1"/>
    <n v="1"/>
    <x v="1"/>
    <n v="61"/>
    <n v="0"/>
    <n v="1"/>
    <x v="1"/>
    <n v="25"/>
    <n v="0"/>
    <n v="1"/>
    <x v="0"/>
    <n v="305000"/>
    <n v="2.1"/>
    <n v="130"/>
    <n v="1"/>
    <n v="0"/>
    <x v="0"/>
    <n v="0"/>
    <n v="1"/>
    <x v="0"/>
    <n v="108"/>
    <x v="0"/>
    <x v="0"/>
    <x v="0"/>
  </r>
  <r>
    <x v="29"/>
    <x v="0"/>
    <n v="0"/>
    <x v="0"/>
    <n v="577"/>
    <n v="0"/>
    <n v="1"/>
    <x v="1"/>
    <n v="25"/>
    <n v="1"/>
    <n v="0"/>
    <x v="1"/>
    <n v="166000"/>
    <n v="1"/>
    <n v="138"/>
    <n v="1"/>
    <n v="0"/>
    <x v="0"/>
    <n v="0"/>
    <n v="1"/>
    <x v="0"/>
    <n v="43"/>
    <x v="1"/>
    <x v="1"/>
    <x v="1"/>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220"/>
    <n v="0"/>
    <n v="1"/>
    <x v="1"/>
    <n v="35"/>
    <n v="1"/>
    <n v="0"/>
    <x v="1"/>
    <n v="289000"/>
    <n v="0.9"/>
    <n v="140"/>
    <n v="1"/>
    <n v="0"/>
    <x v="1"/>
    <n v="1"/>
    <n v="0"/>
    <x v="1"/>
    <n v="20"/>
    <x v="1"/>
    <x v="1"/>
    <x v="1"/>
  </r>
  <r>
    <x v="29"/>
    <x v="0"/>
    <n v="0"/>
    <x v="0"/>
    <n v="1021"/>
    <n v="1"/>
    <n v="0"/>
    <x v="0"/>
    <n v="35"/>
    <n v="0"/>
    <n v="1"/>
    <x v="0"/>
    <n v="271000"/>
    <n v="1.1000000000000001"/>
    <n v="134"/>
    <n v="1"/>
    <n v="0"/>
    <x v="0"/>
    <n v="0"/>
    <n v="1"/>
    <x v="0"/>
    <n v="197"/>
    <x v="0"/>
    <x v="0"/>
    <x v="0"/>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577"/>
    <n v="0"/>
    <n v="1"/>
    <x v="1"/>
    <n v="25"/>
    <n v="1"/>
    <n v="0"/>
    <x v="1"/>
    <n v="166000"/>
    <n v="1"/>
    <n v="138"/>
    <n v="1"/>
    <n v="0"/>
    <x v="0"/>
    <n v="0"/>
    <n v="1"/>
    <x v="0"/>
    <n v="43"/>
    <x v="1"/>
    <x v="1"/>
    <x v="1"/>
  </r>
  <r>
    <x v="29"/>
    <x v="0"/>
    <n v="0"/>
    <x v="0"/>
    <n v="577"/>
    <n v="0"/>
    <n v="1"/>
    <x v="1"/>
    <n v="25"/>
    <n v="1"/>
    <n v="0"/>
    <x v="1"/>
    <n v="166000"/>
    <n v="1"/>
    <n v="138"/>
    <n v="1"/>
    <n v="0"/>
    <x v="0"/>
    <n v="0"/>
    <n v="1"/>
    <x v="0"/>
    <n v="43"/>
    <x v="1"/>
    <x v="1"/>
    <x v="1"/>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57"/>
    <n v="1"/>
    <n v="0"/>
    <x v="0"/>
    <n v="60"/>
    <n v="0"/>
    <n v="1"/>
    <x v="0"/>
    <n v="208000"/>
    <n v="1"/>
    <n v="140"/>
    <n v="0"/>
    <n v="1"/>
    <x v="0"/>
    <n v="0"/>
    <n v="1"/>
    <x v="0"/>
    <n v="237"/>
    <x v="0"/>
    <x v="0"/>
    <x v="0"/>
  </r>
  <r>
    <x v="29"/>
    <x v="0"/>
    <n v="0"/>
    <x v="0"/>
    <n v="577"/>
    <n v="0"/>
    <n v="1"/>
    <x v="1"/>
    <n v="25"/>
    <n v="1"/>
    <n v="0"/>
    <x v="1"/>
    <n v="166000"/>
    <n v="1"/>
    <n v="138"/>
    <n v="1"/>
    <n v="0"/>
    <x v="1"/>
    <n v="0"/>
    <n v="1"/>
    <x v="0"/>
    <n v="43"/>
    <x v="1"/>
    <x v="1"/>
    <x v="1"/>
  </r>
  <r>
    <x v="29"/>
    <x v="0"/>
    <n v="0"/>
    <x v="0"/>
    <n v="646"/>
    <n v="0"/>
    <n v="1"/>
    <x v="1"/>
    <n v="25"/>
    <n v="0"/>
    <n v="1"/>
    <x v="0"/>
    <n v="305000"/>
    <n v="2.1"/>
    <n v="130"/>
    <n v="1"/>
    <n v="0"/>
    <x v="0"/>
    <n v="0"/>
    <n v="1"/>
    <x v="0"/>
    <n v="108"/>
    <x v="0"/>
    <x v="0"/>
    <x v="0"/>
  </r>
  <r>
    <x v="29"/>
    <x v="0"/>
    <n v="0"/>
    <x v="0"/>
    <n v="157"/>
    <n v="1"/>
    <n v="0"/>
    <x v="0"/>
    <n v="50"/>
    <n v="0"/>
    <n v="1"/>
    <x v="0"/>
    <n v="208000"/>
    <n v="1"/>
    <n v="140"/>
    <n v="0"/>
    <n v="1"/>
    <x v="0"/>
    <n v="0"/>
    <n v="1"/>
    <x v="0"/>
    <n v="237"/>
    <x v="0"/>
    <x v="0"/>
    <x v="0"/>
  </r>
  <r>
    <x v="29"/>
    <x v="0"/>
    <n v="0"/>
    <x v="0"/>
    <n v="181"/>
    <n v="1"/>
    <n v="0"/>
    <x v="0"/>
    <n v="35"/>
    <n v="0"/>
    <n v="1"/>
    <x v="0"/>
    <n v="271000"/>
    <n v="1.1000000000000001"/>
    <n v="134"/>
    <n v="1"/>
    <n v="0"/>
    <x v="1"/>
    <n v="0"/>
    <n v="1"/>
    <x v="0"/>
    <n v="197"/>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1021"/>
    <n v="1"/>
    <n v="0"/>
    <x v="0"/>
    <n v="35"/>
    <n v="0"/>
    <n v="1"/>
    <x v="0"/>
    <n v="271000"/>
    <n v="1.1000000000000001"/>
    <n v="134"/>
    <n v="1"/>
    <n v="0"/>
    <x v="0"/>
    <n v="0"/>
    <n v="1"/>
    <x v="0"/>
    <n v="197"/>
    <x v="0"/>
    <x v="0"/>
    <x v="0"/>
  </r>
  <r>
    <x v="29"/>
    <x v="0"/>
    <n v="0"/>
    <x v="0"/>
    <n v="157"/>
    <n v="1"/>
    <n v="0"/>
    <x v="0"/>
    <n v="60"/>
    <n v="0"/>
    <n v="1"/>
    <x v="0"/>
    <n v="208000"/>
    <n v="1"/>
    <n v="140"/>
    <n v="0"/>
    <n v="1"/>
    <x v="0"/>
    <n v="0"/>
    <n v="1"/>
    <x v="0"/>
    <n v="237"/>
    <x v="0"/>
    <x v="0"/>
    <x v="0"/>
  </r>
  <r>
    <x v="29"/>
    <x v="0"/>
    <n v="0"/>
    <x v="0"/>
    <n v="1021"/>
    <n v="1"/>
    <n v="0"/>
    <x v="0"/>
    <n v="35"/>
    <n v="0"/>
    <n v="1"/>
    <x v="0"/>
    <n v="271000"/>
    <n v="1.1000000000000001"/>
    <n v="134"/>
    <n v="1"/>
    <n v="0"/>
    <x v="1"/>
    <n v="0"/>
    <n v="1"/>
    <x v="0"/>
    <n v="197"/>
    <x v="0"/>
    <x v="0"/>
    <x v="0"/>
  </r>
  <r>
    <x v="29"/>
    <x v="0"/>
    <n v="0"/>
    <x v="0"/>
    <n v="646"/>
    <n v="0"/>
    <n v="1"/>
    <x v="1"/>
    <n v="25"/>
    <n v="0"/>
    <n v="1"/>
    <x v="0"/>
    <n v="305000"/>
    <n v="2.1"/>
    <n v="130"/>
    <n v="1"/>
    <n v="0"/>
    <x v="0"/>
    <n v="0"/>
    <n v="1"/>
    <x v="0"/>
    <n v="108"/>
    <x v="0"/>
    <x v="0"/>
    <x v="0"/>
  </r>
  <r>
    <x v="29"/>
    <x v="0"/>
    <n v="0"/>
    <x v="0"/>
    <n v="1021"/>
    <n v="1"/>
    <n v="0"/>
    <x v="0"/>
    <n v="35"/>
    <n v="0"/>
    <n v="1"/>
    <x v="0"/>
    <n v="271000"/>
    <n v="1.1000000000000001"/>
    <n v="134"/>
    <n v="1"/>
    <n v="0"/>
    <x v="0"/>
    <n v="0"/>
    <n v="1"/>
    <x v="0"/>
    <n v="197"/>
    <x v="0"/>
    <x v="0"/>
    <x v="0"/>
  </r>
  <r>
    <x v="29"/>
    <x v="0"/>
    <n v="0"/>
    <x v="0"/>
    <n v="220"/>
    <n v="0"/>
    <n v="1"/>
    <x v="1"/>
    <n v="35"/>
    <n v="1"/>
    <n v="0"/>
    <x v="1"/>
    <n v="289000"/>
    <n v="0.9"/>
    <n v="140"/>
    <n v="1"/>
    <n v="0"/>
    <x v="0"/>
    <n v="1"/>
    <n v="0"/>
    <x v="1"/>
    <n v="20"/>
    <x v="1"/>
    <x v="1"/>
    <x v="1"/>
  </r>
  <r>
    <x v="29"/>
    <x v="0"/>
    <n v="0"/>
    <x v="0"/>
    <n v="577"/>
    <n v="0"/>
    <n v="1"/>
    <x v="1"/>
    <n v="25"/>
    <n v="1"/>
    <n v="0"/>
    <x v="1"/>
    <n v="166000"/>
    <n v="1"/>
    <n v="138"/>
    <n v="1"/>
    <n v="0"/>
    <x v="0"/>
    <n v="0"/>
    <n v="1"/>
    <x v="0"/>
    <n v="43"/>
    <x v="1"/>
    <x v="1"/>
    <x v="1"/>
  </r>
  <r>
    <x v="29"/>
    <x v="0"/>
    <n v="0"/>
    <x v="0"/>
    <n v="157"/>
    <n v="1"/>
    <n v="0"/>
    <x v="0"/>
    <n v="60"/>
    <n v="0"/>
    <n v="1"/>
    <x v="0"/>
    <n v="208000"/>
    <n v="1"/>
    <n v="140"/>
    <n v="0"/>
    <n v="1"/>
    <x v="0"/>
    <n v="0"/>
    <n v="1"/>
    <x v="0"/>
    <n v="237"/>
    <x v="0"/>
    <x v="0"/>
    <x v="0"/>
  </r>
  <r>
    <x v="29"/>
    <x v="0"/>
    <n v="0"/>
    <x v="0"/>
    <n v="220"/>
    <n v="0"/>
    <n v="1"/>
    <x v="1"/>
    <n v="35"/>
    <n v="1"/>
    <n v="0"/>
    <x v="1"/>
    <n v="289000"/>
    <n v="0.9"/>
    <n v="140"/>
    <n v="1"/>
    <n v="0"/>
    <x v="1"/>
    <n v="1"/>
    <n v="0"/>
    <x v="1"/>
    <n v="2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2449"/>
    <n v="0"/>
    <n v="1"/>
    <x v="1"/>
    <n v="40"/>
    <n v="0"/>
    <n v="1"/>
    <x v="0"/>
    <n v="105000"/>
    <n v="1"/>
    <n v="135"/>
    <n v="1"/>
    <n v="0"/>
    <x v="0"/>
    <n v="1"/>
    <n v="0"/>
    <x v="1"/>
    <n v="147"/>
    <x v="0"/>
    <x v="0"/>
    <x v="0"/>
  </r>
  <r>
    <x v="30"/>
    <x v="1"/>
    <n v="1"/>
    <x v="1"/>
    <n v="582"/>
    <n v="0"/>
    <n v="1"/>
    <x v="1"/>
    <n v="25"/>
    <n v="0"/>
    <n v="1"/>
    <x v="0"/>
    <n v="130000"/>
    <n v="0.8"/>
    <n v="134"/>
    <n v="1"/>
    <n v="0"/>
    <x v="0"/>
    <n v="0"/>
    <n v="1"/>
    <x v="0"/>
    <n v="201"/>
    <x v="0"/>
    <x v="0"/>
    <x v="0"/>
  </r>
  <r>
    <x v="30"/>
    <x v="1"/>
    <n v="1"/>
    <x v="1"/>
    <n v="582"/>
    <n v="1"/>
    <n v="0"/>
    <x v="0"/>
    <n v="35"/>
    <n v="0"/>
    <n v="1"/>
    <x v="0"/>
    <n v="226000"/>
    <n v="3.5"/>
    <n v="134"/>
    <n v="1"/>
    <n v="0"/>
    <x v="0"/>
    <n v="0"/>
    <n v="1"/>
    <x v="0"/>
    <n v="30"/>
    <x v="1"/>
    <x v="1"/>
    <x v="1"/>
  </r>
  <r>
    <x v="30"/>
    <x v="1"/>
    <n v="1"/>
    <x v="1"/>
    <n v="1419"/>
    <n v="1"/>
    <n v="0"/>
    <x v="0"/>
    <n v="50"/>
    <n v="0"/>
    <n v="1"/>
    <x v="0"/>
    <n v="260000"/>
    <n v="0.7"/>
    <n v="140"/>
    <n v="1"/>
    <n v="0"/>
    <x v="0"/>
    <n v="0"/>
    <n v="1"/>
    <x v="0"/>
    <n v="147"/>
    <x v="0"/>
    <x v="0"/>
    <x v="0"/>
  </r>
  <r>
    <x v="30"/>
    <x v="1"/>
    <n v="1"/>
    <x v="1"/>
    <n v="748"/>
    <n v="0"/>
    <n v="1"/>
    <x v="1"/>
    <n v="40"/>
    <n v="0"/>
    <n v="1"/>
    <x v="0"/>
    <n v="105000"/>
    <n v="1"/>
    <n v="135"/>
    <n v="1"/>
    <n v="0"/>
    <x v="0"/>
    <n v="1"/>
    <n v="0"/>
    <x v="1"/>
    <n v="147"/>
    <x v="0"/>
    <x v="0"/>
    <x v="0"/>
  </r>
  <r>
    <x v="30"/>
    <x v="1"/>
    <n v="1"/>
    <x v="1"/>
    <n v="655"/>
    <n v="0"/>
    <n v="1"/>
    <x v="1"/>
    <n v="40"/>
    <n v="0"/>
    <n v="1"/>
    <x v="0"/>
    <n v="105000"/>
    <n v="1"/>
    <n v="135"/>
    <n v="1"/>
    <n v="0"/>
    <x v="0"/>
    <n v="1"/>
    <n v="0"/>
    <x v="1"/>
    <n v="147"/>
    <x v="0"/>
    <x v="0"/>
    <x v="0"/>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350000"/>
    <n v="3.5"/>
    <n v="134"/>
    <n v="1"/>
    <n v="0"/>
    <x v="0"/>
    <n v="0"/>
    <n v="1"/>
    <x v="0"/>
    <n v="30"/>
    <x v="1"/>
    <x v="1"/>
    <x v="1"/>
  </r>
  <r>
    <x v="30"/>
    <x v="1"/>
    <n v="1"/>
    <x v="1"/>
    <n v="1419"/>
    <n v="0"/>
    <n v="1"/>
    <x v="1"/>
    <n v="40"/>
    <n v="0"/>
    <n v="1"/>
    <x v="0"/>
    <n v="217000"/>
    <n v="1"/>
    <n v="134"/>
    <n v="1"/>
    <n v="0"/>
    <x v="0"/>
    <n v="0"/>
    <n v="1"/>
    <x v="0"/>
    <n v="147"/>
    <x v="0"/>
    <x v="0"/>
    <x v="0"/>
  </r>
  <r>
    <x v="30"/>
    <x v="1"/>
    <n v="1"/>
    <x v="1"/>
    <n v="1419"/>
    <n v="0"/>
    <n v="1"/>
    <x v="1"/>
    <n v="40"/>
    <n v="0"/>
    <n v="1"/>
    <x v="0"/>
    <n v="277000"/>
    <n v="1"/>
    <n v="135"/>
    <n v="1"/>
    <n v="0"/>
    <x v="0"/>
    <n v="1"/>
    <n v="0"/>
    <x v="1"/>
    <n v="147"/>
    <x v="0"/>
    <x v="0"/>
    <x v="0"/>
  </r>
  <r>
    <x v="30"/>
    <x v="1"/>
    <n v="1"/>
    <x v="1"/>
    <n v="582"/>
    <n v="0"/>
    <n v="1"/>
    <x v="1"/>
    <n v="35"/>
    <n v="0"/>
    <n v="1"/>
    <x v="0"/>
    <n v="185000"/>
    <n v="3.5"/>
    <n v="134"/>
    <n v="1"/>
    <n v="0"/>
    <x v="0"/>
    <n v="1"/>
    <n v="0"/>
    <x v="1"/>
    <n v="30"/>
    <x v="1"/>
    <x v="1"/>
    <x v="1"/>
  </r>
  <r>
    <x v="30"/>
    <x v="1"/>
    <n v="1"/>
    <x v="1"/>
    <n v="582"/>
    <n v="1"/>
    <n v="0"/>
    <x v="0"/>
    <n v="35"/>
    <n v="0"/>
    <n v="1"/>
    <x v="0"/>
    <n v="351000"/>
    <n v="3.5"/>
    <n v="134"/>
    <n v="1"/>
    <n v="0"/>
    <x v="0"/>
    <n v="0"/>
    <n v="1"/>
    <x v="0"/>
    <n v="30"/>
    <x v="1"/>
    <x v="1"/>
    <x v="1"/>
  </r>
  <r>
    <x v="30"/>
    <x v="1"/>
    <n v="1"/>
    <x v="1"/>
    <n v="472"/>
    <n v="0"/>
    <n v="1"/>
    <x v="1"/>
    <n v="40"/>
    <n v="0"/>
    <n v="1"/>
    <x v="0"/>
    <n v="105000"/>
    <n v="1"/>
    <n v="135"/>
    <n v="1"/>
    <n v="0"/>
    <x v="0"/>
    <n v="1"/>
    <n v="0"/>
    <x v="1"/>
    <n v="147"/>
    <x v="0"/>
    <x v="0"/>
    <x v="0"/>
  </r>
  <r>
    <x v="30"/>
    <x v="1"/>
    <n v="1"/>
    <x v="1"/>
    <n v="582"/>
    <n v="1"/>
    <n v="0"/>
    <x v="0"/>
    <n v="35"/>
    <n v="0"/>
    <n v="1"/>
    <x v="0"/>
    <n v="350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348000"/>
    <n v="3.5"/>
    <n v="134"/>
    <n v="1"/>
    <n v="0"/>
    <x v="0"/>
    <n v="0"/>
    <n v="1"/>
    <x v="0"/>
    <n v="30"/>
    <x v="1"/>
    <x v="1"/>
    <x v="1"/>
  </r>
  <r>
    <x v="30"/>
    <x v="1"/>
    <n v="1"/>
    <x v="1"/>
    <n v="582"/>
    <n v="1"/>
    <n v="0"/>
    <x v="0"/>
    <n v="35"/>
    <n v="0"/>
    <n v="1"/>
    <x v="0"/>
    <n v="227000"/>
    <n v="3.5"/>
    <n v="134"/>
    <n v="1"/>
    <n v="0"/>
    <x v="0"/>
    <n v="0"/>
    <n v="1"/>
    <x v="0"/>
    <n v="30"/>
    <x v="1"/>
    <x v="1"/>
    <x v="1"/>
  </r>
  <r>
    <x v="30"/>
    <x v="1"/>
    <n v="1"/>
    <x v="1"/>
    <n v="1419"/>
    <n v="0"/>
    <n v="1"/>
    <x v="1"/>
    <n v="40"/>
    <n v="0"/>
    <n v="1"/>
    <x v="0"/>
    <n v="104000"/>
    <n v="1"/>
    <n v="135"/>
    <n v="1"/>
    <n v="0"/>
    <x v="0"/>
    <n v="1"/>
    <n v="0"/>
    <x v="1"/>
    <n v="147"/>
    <x v="0"/>
    <x v="0"/>
    <x v="0"/>
  </r>
  <r>
    <x v="30"/>
    <x v="0"/>
    <n v="0"/>
    <x v="0"/>
    <n v="582"/>
    <n v="0"/>
    <n v="1"/>
    <x v="1"/>
    <n v="20"/>
    <n v="0"/>
    <n v="1"/>
    <x v="0"/>
    <n v="266000"/>
    <n v="1.2"/>
    <n v="134"/>
    <n v="1"/>
    <n v="0"/>
    <x v="0"/>
    <n v="1"/>
    <n v="0"/>
    <x v="1"/>
    <n v="73"/>
    <x v="1"/>
    <x v="1"/>
    <x v="1"/>
  </r>
  <r>
    <x v="30"/>
    <x v="1"/>
    <n v="1"/>
    <x v="1"/>
    <n v="582"/>
    <n v="1"/>
    <n v="0"/>
    <x v="0"/>
    <n v="35"/>
    <n v="0"/>
    <n v="1"/>
    <x v="0"/>
    <n v="226000"/>
    <n v="3.5"/>
    <n v="134"/>
    <n v="1"/>
    <n v="0"/>
    <x v="0"/>
    <n v="0"/>
    <n v="1"/>
    <x v="0"/>
    <n v="30"/>
    <x v="1"/>
    <x v="1"/>
    <x v="1"/>
  </r>
  <r>
    <x v="30"/>
    <x v="1"/>
    <n v="1"/>
    <x v="1"/>
    <n v="582"/>
    <n v="1"/>
    <n v="0"/>
    <x v="0"/>
    <n v="25"/>
    <n v="0"/>
    <n v="1"/>
    <x v="0"/>
    <n v="198000"/>
    <n v="2.2999999999999998"/>
    <n v="137"/>
    <n v="1"/>
    <n v="0"/>
    <x v="0"/>
    <n v="0"/>
    <n v="1"/>
    <x v="0"/>
    <n v="60"/>
    <x v="1"/>
    <x v="1"/>
    <x v="1"/>
  </r>
  <r>
    <x v="30"/>
    <x v="1"/>
    <n v="1"/>
    <x v="1"/>
    <n v="582"/>
    <n v="1"/>
    <n v="0"/>
    <x v="0"/>
    <n v="35"/>
    <n v="0"/>
    <n v="1"/>
    <x v="0"/>
    <n v="226000"/>
    <n v="3.5"/>
    <n v="134"/>
    <n v="1"/>
    <n v="0"/>
    <x v="0"/>
    <n v="0"/>
    <n v="1"/>
    <x v="0"/>
    <n v="30"/>
    <x v="1"/>
    <x v="1"/>
    <x v="1"/>
  </r>
  <r>
    <x v="30"/>
    <x v="1"/>
    <n v="1"/>
    <x v="1"/>
    <n v="582"/>
    <n v="1"/>
    <n v="0"/>
    <x v="0"/>
    <n v="35"/>
    <n v="0"/>
    <n v="1"/>
    <x v="0"/>
    <n v="350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582"/>
    <n v="1"/>
    <n v="0"/>
    <x v="0"/>
    <n v="35"/>
    <n v="0"/>
    <n v="1"/>
    <x v="0"/>
    <n v="226000"/>
    <n v="3.5"/>
    <n v="134"/>
    <n v="1"/>
    <n v="0"/>
    <x v="0"/>
    <n v="0"/>
    <n v="1"/>
    <x v="0"/>
    <n v="30"/>
    <x v="1"/>
    <x v="1"/>
    <x v="1"/>
  </r>
  <r>
    <x v="30"/>
    <x v="1"/>
    <n v="1"/>
    <x v="1"/>
    <n v="1419"/>
    <n v="0"/>
    <n v="1"/>
    <x v="1"/>
    <n v="40"/>
    <n v="0"/>
    <n v="1"/>
    <x v="0"/>
    <n v="104000"/>
    <n v="1"/>
    <n v="135"/>
    <n v="1"/>
    <n v="0"/>
    <x v="0"/>
    <n v="1"/>
    <n v="0"/>
    <x v="1"/>
    <n v="147"/>
    <x v="0"/>
    <x v="0"/>
    <x v="0"/>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1419"/>
    <n v="0"/>
    <n v="1"/>
    <x v="1"/>
    <n v="40"/>
    <n v="0"/>
    <n v="1"/>
    <x v="0"/>
    <n v="105000"/>
    <n v="1"/>
    <n v="135"/>
    <n v="1"/>
    <n v="0"/>
    <x v="0"/>
    <n v="1"/>
    <n v="0"/>
    <x v="1"/>
    <n v="147"/>
    <x v="0"/>
    <x v="0"/>
    <x v="0"/>
  </r>
  <r>
    <x v="30"/>
    <x v="1"/>
    <n v="1"/>
    <x v="1"/>
    <n v="582"/>
    <n v="0"/>
    <n v="1"/>
    <x v="1"/>
    <n v="20"/>
    <n v="0"/>
    <n v="1"/>
    <x v="0"/>
    <n v="266000"/>
    <n v="1.2"/>
    <n v="134"/>
    <n v="1"/>
    <n v="0"/>
    <x v="0"/>
    <n v="1"/>
    <n v="0"/>
    <x v="1"/>
    <n v="73"/>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1"/>
    <n v="0"/>
    <x v="0"/>
    <n v="35"/>
    <n v="0"/>
    <n v="1"/>
    <x v="0"/>
    <n v="228000"/>
    <n v="3.5"/>
    <n v="134"/>
    <n v="1"/>
    <n v="0"/>
    <x v="0"/>
    <n v="0"/>
    <n v="1"/>
    <x v="0"/>
    <n v="30"/>
    <x v="1"/>
    <x v="1"/>
    <x v="1"/>
  </r>
  <r>
    <x v="30"/>
    <x v="1"/>
    <n v="1"/>
    <x v="1"/>
    <n v="582"/>
    <n v="1"/>
    <n v="0"/>
    <x v="0"/>
    <n v="35"/>
    <n v="0"/>
    <n v="1"/>
    <x v="0"/>
    <n v="228000"/>
    <n v="3.5"/>
    <n v="134"/>
    <n v="1"/>
    <n v="0"/>
    <x v="0"/>
    <n v="0"/>
    <n v="1"/>
    <x v="0"/>
    <n v="30"/>
    <x v="1"/>
    <x v="1"/>
    <x v="1"/>
  </r>
  <r>
    <x v="30"/>
    <x v="1"/>
    <n v="1"/>
    <x v="1"/>
    <n v="582"/>
    <n v="1"/>
    <n v="0"/>
    <x v="0"/>
    <n v="35"/>
    <n v="0"/>
    <n v="1"/>
    <x v="0"/>
    <n v="228000"/>
    <n v="3.5"/>
    <n v="134"/>
    <n v="1"/>
    <n v="0"/>
    <x v="0"/>
    <n v="0"/>
    <n v="1"/>
    <x v="0"/>
    <n v="30"/>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1419"/>
    <n v="0"/>
    <n v="1"/>
    <x v="1"/>
    <n v="40"/>
    <n v="0"/>
    <n v="1"/>
    <x v="0"/>
    <n v="105000"/>
    <n v="1"/>
    <n v="135"/>
    <n v="1"/>
    <n v="0"/>
    <x v="0"/>
    <n v="1"/>
    <n v="0"/>
    <x v="1"/>
    <n v="147"/>
    <x v="0"/>
    <x v="0"/>
    <x v="0"/>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1"/>
    <n v="0"/>
    <x v="0"/>
    <n v="35"/>
    <n v="0"/>
    <n v="1"/>
    <x v="0"/>
    <n v="228000"/>
    <n v="3.5"/>
    <n v="134"/>
    <n v="1"/>
    <n v="0"/>
    <x v="0"/>
    <n v="0"/>
    <n v="1"/>
    <x v="0"/>
    <n v="30"/>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0"/>
    <x v="1"/>
    <n v="1"/>
    <x v="1"/>
    <n v="582"/>
    <n v="0"/>
    <n v="1"/>
    <x v="1"/>
    <n v="20"/>
    <n v="0"/>
    <n v="1"/>
    <x v="0"/>
    <n v="266000"/>
    <n v="1.2"/>
    <n v="134"/>
    <n v="1"/>
    <n v="0"/>
    <x v="0"/>
    <n v="1"/>
    <n v="0"/>
    <x v="1"/>
    <n v="73"/>
    <x v="1"/>
    <x v="1"/>
    <x v="1"/>
  </r>
  <r>
    <x v="31"/>
    <x v="1"/>
    <n v="1"/>
    <x v="1"/>
    <n v="232"/>
    <n v="1"/>
    <n v="0"/>
    <x v="0"/>
    <n v="30"/>
    <n v="0"/>
    <n v="1"/>
    <x v="0"/>
    <n v="302000"/>
    <n v="1.2"/>
    <n v="132"/>
    <n v="1"/>
    <n v="0"/>
    <x v="0"/>
    <n v="0"/>
    <n v="1"/>
    <x v="0"/>
    <n v="210"/>
    <x v="0"/>
    <x v="0"/>
    <x v="0"/>
  </r>
  <r>
    <x v="31"/>
    <x v="0"/>
    <n v="0"/>
    <x v="0"/>
    <n v="171"/>
    <n v="0"/>
    <n v="1"/>
    <x v="1"/>
    <n v="50"/>
    <n v="1"/>
    <n v="0"/>
    <x v="1"/>
    <n v="358000"/>
    <n v="0.9"/>
    <n v="141"/>
    <n v="0"/>
    <n v="1"/>
    <x v="0"/>
    <n v="0"/>
    <n v="1"/>
    <x v="0"/>
    <n v="196"/>
    <x v="0"/>
    <x v="0"/>
    <x v="0"/>
  </r>
  <r>
    <x v="31"/>
    <x v="1"/>
    <n v="1"/>
    <x v="1"/>
    <n v="2695"/>
    <n v="0"/>
    <n v="1"/>
    <x v="1"/>
    <n v="40"/>
    <n v="0"/>
    <n v="1"/>
    <x v="0"/>
    <n v="277000"/>
    <n v="1"/>
    <n v="137"/>
    <n v="1"/>
    <n v="0"/>
    <x v="1"/>
    <n v="1"/>
    <n v="0"/>
    <x v="1"/>
    <n v="247"/>
    <x v="0"/>
    <x v="0"/>
    <x v="0"/>
  </r>
  <r>
    <x v="31"/>
    <x v="0"/>
    <n v="0"/>
    <x v="0"/>
    <n v="67"/>
    <n v="0"/>
    <n v="1"/>
    <x v="1"/>
    <n v="35"/>
    <n v="0"/>
    <n v="1"/>
    <x v="0"/>
    <n v="223000"/>
    <n v="2.7"/>
    <n v="138"/>
    <n v="1"/>
    <n v="0"/>
    <x v="0"/>
    <n v="1"/>
    <n v="0"/>
    <x v="1"/>
    <n v="54"/>
    <x v="0"/>
    <x v="0"/>
    <x v="0"/>
  </r>
  <r>
    <x v="31"/>
    <x v="1"/>
    <n v="1"/>
    <x v="1"/>
    <n v="582"/>
    <n v="0"/>
    <n v="1"/>
    <x v="1"/>
    <n v="50"/>
    <n v="1"/>
    <n v="0"/>
    <x v="1"/>
    <n v="358000"/>
    <n v="0.9"/>
    <n v="141"/>
    <n v="0"/>
    <n v="1"/>
    <x v="0"/>
    <n v="0"/>
    <n v="1"/>
    <x v="0"/>
    <n v="196"/>
    <x v="0"/>
    <x v="0"/>
    <x v="0"/>
  </r>
  <r>
    <x v="31"/>
    <x v="1"/>
    <n v="1"/>
    <x v="1"/>
    <n v="582"/>
    <n v="0"/>
    <n v="1"/>
    <x v="1"/>
    <n v="40"/>
    <n v="0"/>
    <n v="1"/>
    <x v="0"/>
    <n v="621000"/>
    <n v="2.7"/>
    <n v="136"/>
    <n v="0"/>
    <n v="1"/>
    <x v="1"/>
    <n v="1"/>
    <n v="0"/>
    <x v="1"/>
    <n v="250"/>
    <x v="0"/>
    <x v="0"/>
    <x v="0"/>
  </r>
  <r>
    <x v="31"/>
    <x v="1"/>
    <n v="1"/>
    <x v="1"/>
    <n v="196"/>
    <n v="0"/>
    <n v="1"/>
    <x v="1"/>
    <n v="30"/>
    <n v="0"/>
    <n v="1"/>
    <x v="0"/>
    <n v="173000"/>
    <n v="1.2"/>
    <n v="132"/>
    <n v="1"/>
    <n v="0"/>
    <x v="1"/>
    <n v="0"/>
    <n v="1"/>
    <x v="0"/>
    <n v="210"/>
    <x v="0"/>
    <x v="0"/>
    <x v="0"/>
  </r>
  <r>
    <x v="31"/>
    <x v="1"/>
    <n v="1"/>
    <x v="1"/>
    <n v="582"/>
    <n v="1"/>
    <n v="0"/>
    <x v="0"/>
    <n v="38"/>
    <n v="0"/>
    <n v="1"/>
    <x v="0"/>
    <n v="25100"/>
    <n v="1.1000000000000001"/>
    <n v="140"/>
    <n v="1"/>
    <n v="0"/>
    <x v="0"/>
    <n v="1"/>
    <n v="0"/>
    <x v="1"/>
    <n v="246"/>
    <x v="0"/>
    <x v="0"/>
    <x v="0"/>
  </r>
  <r>
    <x v="31"/>
    <x v="1"/>
    <n v="1"/>
    <x v="1"/>
    <n v="292"/>
    <n v="0"/>
    <n v="1"/>
    <x v="1"/>
    <n v="40"/>
    <n v="0"/>
    <n v="1"/>
    <x v="0"/>
    <n v="51000"/>
    <n v="2.7"/>
    <n v="136"/>
    <n v="1"/>
    <n v="0"/>
    <x v="0"/>
    <n v="1"/>
    <n v="0"/>
    <x v="1"/>
    <n v="250"/>
    <x v="0"/>
    <x v="0"/>
    <x v="0"/>
  </r>
  <r>
    <x v="31"/>
    <x v="0"/>
    <n v="0"/>
    <x v="0"/>
    <n v="59"/>
    <n v="1"/>
    <n v="0"/>
    <x v="0"/>
    <n v="50"/>
    <n v="1"/>
    <n v="0"/>
    <x v="1"/>
    <n v="351000"/>
    <n v="1"/>
    <n v="134"/>
    <n v="0"/>
    <n v="1"/>
    <x v="0"/>
    <n v="0"/>
    <n v="1"/>
    <x v="0"/>
    <n v="44"/>
    <x v="1"/>
    <x v="1"/>
    <x v="1"/>
  </r>
  <r>
    <x v="31"/>
    <x v="1"/>
    <n v="1"/>
    <x v="1"/>
    <n v="92"/>
    <n v="1"/>
    <n v="0"/>
    <x v="0"/>
    <n v="38"/>
    <n v="1"/>
    <n v="0"/>
    <x v="1"/>
    <n v="133000"/>
    <n v="1.7"/>
    <n v="140"/>
    <n v="1"/>
    <n v="0"/>
    <x v="1"/>
    <n v="0"/>
    <n v="1"/>
    <x v="0"/>
    <n v="74"/>
    <x v="0"/>
    <x v="0"/>
    <x v="0"/>
  </r>
  <r>
    <x v="31"/>
    <x v="1"/>
    <n v="1"/>
    <x v="1"/>
    <n v="212"/>
    <n v="0"/>
    <n v="1"/>
    <x v="1"/>
    <n v="40"/>
    <n v="1"/>
    <n v="0"/>
    <x v="1"/>
    <n v="164000"/>
    <n v="1"/>
    <n v="139"/>
    <n v="0"/>
    <n v="1"/>
    <x v="0"/>
    <n v="0"/>
    <n v="1"/>
    <x v="0"/>
    <n v="188"/>
    <x v="0"/>
    <x v="0"/>
    <x v="0"/>
  </r>
  <r>
    <x v="31"/>
    <x v="1"/>
    <n v="1"/>
    <x v="1"/>
    <n v="582"/>
    <n v="0"/>
    <n v="1"/>
    <x v="1"/>
    <n v="40"/>
    <n v="0"/>
    <n v="1"/>
    <x v="0"/>
    <n v="210000"/>
    <n v="2.7"/>
    <n v="136"/>
    <n v="1"/>
    <n v="0"/>
    <x v="1"/>
    <n v="1"/>
    <n v="0"/>
    <x v="1"/>
    <n v="250"/>
    <x v="0"/>
    <x v="0"/>
    <x v="0"/>
  </r>
  <r>
    <x v="31"/>
    <x v="1"/>
    <n v="1"/>
    <x v="1"/>
    <n v="855"/>
    <n v="1"/>
    <n v="0"/>
    <x v="0"/>
    <n v="45"/>
    <n v="0"/>
    <n v="1"/>
    <x v="0"/>
    <n v="249000"/>
    <n v="0.8"/>
    <n v="136"/>
    <n v="1"/>
    <n v="0"/>
    <x v="0"/>
    <n v="1"/>
    <n v="0"/>
    <x v="1"/>
    <n v="80"/>
    <x v="0"/>
    <x v="0"/>
    <x v="0"/>
  </r>
  <r>
    <x v="31"/>
    <x v="1"/>
    <n v="1"/>
    <x v="1"/>
    <n v="96"/>
    <n v="0"/>
    <n v="1"/>
    <x v="1"/>
    <n v="60"/>
    <n v="1"/>
    <n v="0"/>
    <x v="1"/>
    <n v="317000"/>
    <n v="0.8"/>
    <n v="140"/>
    <n v="0"/>
    <n v="1"/>
    <x v="0"/>
    <n v="1"/>
    <n v="0"/>
    <x v="1"/>
    <n v="74"/>
    <x v="0"/>
    <x v="0"/>
    <x v="0"/>
  </r>
  <r>
    <x v="31"/>
    <x v="1"/>
    <n v="1"/>
    <x v="1"/>
    <n v="92"/>
    <n v="1"/>
    <n v="0"/>
    <x v="0"/>
    <n v="38"/>
    <n v="1"/>
    <n v="0"/>
    <x v="1"/>
    <n v="133000"/>
    <n v="1.7"/>
    <n v="140"/>
    <n v="1"/>
    <n v="0"/>
    <x v="1"/>
    <n v="0"/>
    <n v="1"/>
    <x v="0"/>
    <n v="74"/>
    <x v="0"/>
    <x v="0"/>
    <x v="0"/>
  </r>
  <r>
    <x v="31"/>
    <x v="0"/>
    <n v="0"/>
    <x v="0"/>
    <n v="86"/>
    <n v="1"/>
    <n v="0"/>
    <x v="0"/>
    <n v="35"/>
    <n v="1"/>
    <n v="0"/>
    <x v="1"/>
    <n v="236000"/>
    <n v="1.2"/>
    <n v="132"/>
    <n v="0"/>
    <n v="1"/>
    <x v="0"/>
    <n v="0"/>
    <n v="1"/>
    <x v="0"/>
    <n v="215"/>
    <x v="0"/>
    <x v="0"/>
    <x v="0"/>
  </r>
  <r>
    <x v="31"/>
    <x v="1"/>
    <n v="1"/>
    <x v="1"/>
    <n v="835"/>
    <n v="0"/>
    <n v="1"/>
    <x v="1"/>
    <n v="40"/>
    <n v="1"/>
    <n v="0"/>
    <x v="1"/>
    <n v="226000"/>
    <n v="0.8"/>
    <n v="141"/>
    <n v="0"/>
    <n v="1"/>
    <x v="1"/>
    <n v="0"/>
    <n v="1"/>
    <x v="0"/>
    <n v="145"/>
    <x v="0"/>
    <x v="0"/>
    <x v="0"/>
  </r>
  <r>
    <x v="31"/>
    <x v="1"/>
    <n v="1"/>
    <x v="1"/>
    <n v="1202"/>
    <n v="1"/>
    <n v="0"/>
    <x v="0"/>
    <n v="50"/>
    <n v="1"/>
    <n v="0"/>
    <x v="1"/>
    <n v="351000"/>
    <n v="2.1"/>
    <n v="134"/>
    <n v="0"/>
    <n v="1"/>
    <x v="1"/>
    <n v="0"/>
    <n v="1"/>
    <x v="0"/>
    <n v="196"/>
    <x v="1"/>
    <x v="1"/>
    <x v="1"/>
  </r>
  <r>
    <x v="31"/>
    <x v="1"/>
    <n v="1"/>
    <x v="1"/>
    <n v="582"/>
    <n v="0"/>
    <n v="1"/>
    <x v="1"/>
    <n v="40"/>
    <n v="0"/>
    <n v="1"/>
    <x v="0"/>
    <n v="210000"/>
    <n v="2.7"/>
    <n v="136"/>
    <n v="1"/>
    <n v="0"/>
    <x v="1"/>
    <n v="1"/>
    <n v="0"/>
    <x v="1"/>
    <n v="250"/>
    <x v="0"/>
    <x v="0"/>
    <x v="0"/>
  </r>
  <r>
    <x v="31"/>
    <x v="1"/>
    <n v="1"/>
    <x v="1"/>
    <n v="122"/>
    <n v="1"/>
    <n v="0"/>
    <x v="0"/>
    <n v="20"/>
    <n v="1"/>
    <n v="0"/>
    <x v="1"/>
    <n v="254000"/>
    <n v="1.3"/>
    <n v="136"/>
    <n v="1"/>
    <n v="0"/>
    <x v="0"/>
    <n v="1"/>
    <n v="0"/>
    <x v="1"/>
    <n v="26"/>
    <x v="1"/>
    <x v="1"/>
    <x v="1"/>
  </r>
  <r>
    <x v="31"/>
    <x v="1"/>
    <n v="1"/>
    <x v="1"/>
    <n v="75"/>
    <n v="0"/>
    <n v="1"/>
    <x v="1"/>
    <n v="30"/>
    <n v="0"/>
    <n v="1"/>
    <x v="0"/>
    <n v="173000"/>
    <n v="1.2"/>
    <n v="132"/>
    <n v="1"/>
    <n v="0"/>
    <x v="0"/>
    <n v="0"/>
    <n v="1"/>
    <x v="0"/>
    <n v="210"/>
    <x v="0"/>
    <x v="0"/>
    <x v="0"/>
  </r>
  <r>
    <x v="31"/>
    <x v="1"/>
    <n v="1"/>
    <x v="1"/>
    <n v="618"/>
    <n v="0"/>
    <n v="1"/>
    <x v="1"/>
    <n v="40"/>
    <n v="0"/>
    <n v="1"/>
    <x v="0"/>
    <n v="51000"/>
    <n v="2.7"/>
    <n v="136"/>
    <n v="1"/>
    <n v="0"/>
    <x v="0"/>
    <n v="1"/>
    <n v="0"/>
    <x v="1"/>
    <n v="250"/>
    <x v="0"/>
    <x v="0"/>
    <x v="0"/>
  </r>
  <r>
    <x v="31"/>
    <x v="1"/>
    <n v="1"/>
    <x v="1"/>
    <n v="237"/>
    <n v="0"/>
    <n v="1"/>
    <x v="1"/>
    <n v="60"/>
    <n v="1"/>
    <n v="0"/>
    <x v="1"/>
    <n v="220000"/>
    <n v="0.9"/>
    <n v="138"/>
    <n v="1"/>
    <n v="0"/>
    <x v="0"/>
    <n v="0"/>
    <n v="1"/>
    <x v="0"/>
    <n v="186"/>
    <x v="0"/>
    <x v="0"/>
    <x v="0"/>
  </r>
  <r>
    <x v="31"/>
    <x v="1"/>
    <n v="1"/>
    <x v="1"/>
    <n v="125"/>
    <n v="0"/>
    <n v="1"/>
    <x v="1"/>
    <n v="50"/>
    <n v="1"/>
    <n v="0"/>
    <x v="1"/>
    <n v="358000"/>
    <n v="0.9"/>
    <n v="141"/>
    <n v="0"/>
    <n v="1"/>
    <x v="0"/>
    <n v="0"/>
    <n v="1"/>
    <x v="0"/>
    <n v="196"/>
    <x v="0"/>
    <x v="0"/>
    <x v="0"/>
  </r>
  <r>
    <x v="31"/>
    <x v="1"/>
    <n v="1"/>
    <x v="1"/>
    <n v="66"/>
    <n v="0"/>
    <n v="1"/>
    <x v="1"/>
    <n v="45"/>
    <n v="0"/>
    <n v="1"/>
    <x v="0"/>
    <n v="310000"/>
    <n v="0.8"/>
    <n v="136"/>
    <n v="1"/>
    <n v="0"/>
    <x v="1"/>
    <n v="1"/>
    <n v="0"/>
    <x v="1"/>
    <n v="80"/>
    <x v="0"/>
    <x v="0"/>
    <x v="0"/>
  </r>
  <r>
    <x v="31"/>
    <x v="1"/>
    <n v="1"/>
    <x v="1"/>
    <n v="66"/>
    <n v="0"/>
    <n v="1"/>
    <x v="1"/>
    <n v="45"/>
    <n v="0"/>
    <n v="1"/>
    <x v="0"/>
    <n v="289000"/>
    <n v="0.8"/>
    <n v="136"/>
    <n v="1"/>
    <n v="0"/>
    <x v="0"/>
    <n v="1"/>
    <n v="0"/>
    <x v="1"/>
    <n v="80"/>
    <x v="0"/>
    <x v="0"/>
    <x v="0"/>
  </r>
  <r>
    <x v="31"/>
    <x v="0"/>
    <n v="0"/>
    <x v="0"/>
    <n v="171"/>
    <n v="0"/>
    <n v="1"/>
    <x v="1"/>
    <n v="50"/>
    <n v="1"/>
    <n v="0"/>
    <x v="1"/>
    <n v="358000"/>
    <n v="0.9"/>
    <n v="141"/>
    <n v="0"/>
    <n v="1"/>
    <x v="0"/>
    <n v="0"/>
    <n v="1"/>
    <x v="0"/>
    <n v="196"/>
    <x v="0"/>
    <x v="0"/>
    <x v="0"/>
  </r>
  <r>
    <x v="31"/>
    <x v="1"/>
    <n v="1"/>
    <x v="1"/>
    <n v="1202"/>
    <n v="0"/>
    <n v="1"/>
    <x v="1"/>
    <n v="40"/>
    <n v="1"/>
    <n v="0"/>
    <x v="1"/>
    <n v="220000"/>
    <n v="0.9"/>
    <n v="141"/>
    <n v="0"/>
    <n v="1"/>
    <x v="1"/>
    <n v="0"/>
    <n v="1"/>
    <x v="0"/>
    <n v="196"/>
    <x v="0"/>
    <x v="0"/>
    <x v="0"/>
  </r>
  <r>
    <x v="31"/>
    <x v="1"/>
    <n v="1"/>
    <x v="1"/>
    <n v="97"/>
    <n v="0"/>
    <n v="1"/>
    <x v="1"/>
    <n v="30"/>
    <n v="1"/>
    <n v="0"/>
    <x v="1"/>
    <n v="210000"/>
    <n v="0.9"/>
    <n v="138"/>
    <n v="1"/>
    <n v="0"/>
    <x v="1"/>
    <n v="0"/>
    <n v="1"/>
    <x v="0"/>
    <n v="186"/>
    <x v="0"/>
    <x v="0"/>
    <x v="0"/>
  </r>
  <r>
    <x v="31"/>
    <x v="1"/>
    <n v="1"/>
    <x v="1"/>
    <n v="92"/>
    <n v="1"/>
    <n v="0"/>
    <x v="0"/>
    <n v="38"/>
    <n v="1"/>
    <n v="0"/>
    <x v="1"/>
    <n v="264000"/>
    <n v="1.8"/>
    <n v="134"/>
    <n v="1"/>
    <n v="0"/>
    <x v="0"/>
    <n v="0"/>
    <n v="1"/>
    <x v="0"/>
    <n v="74"/>
    <x v="0"/>
    <x v="0"/>
    <x v="0"/>
  </r>
  <r>
    <x v="31"/>
    <x v="0"/>
    <n v="0"/>
    <x v="0"/>
    <n v="171"/>
    <n v="0"/>
    <n v="1"/>
    <x v="1"/>
    <n v="25"/>
    <n v="1"/>
    <n v="0"/>
    <x v="1"/>
    <n v="237000"/>
    <n v="1"/>
    <n v="140"/>
    <n v="0"/>
    <n v="1"/>
    <x v="0"/>
    <n v="0"/>
    <n v="1"/>
    <x v="0"/>
    <n v="15"/>
    <x v="1"/>
    <x v="1"/>
    <x v="1"/>
  </r>
  <r>
    <x v="31"/>
    <x v="1"/>
    <n v="1"/>
    <x v="1"/>
    <n v="92"/>
    <n v="0"/>
    <n v="1"/>
    <x v="1"/>
    <n v="40"/>
    <n v="1"/>
    <n v="0"/>
    <x v="1"/>
    <n v="220000"/>
    <n v="0.9"/>
    <n v="141"/>
    <n v="0"/>
    <n v="1"/>
    <x v="1"/>
    <n v="0"/>
    <n v="1"/>
    <x v="0"/>
    <n v="74"/>
    <x v="0"/>
    <x v="0"/>
    <x v="0"/>
  </r>
  <r>
    <x v="31"/>
    <x v="1"/>
    <n v="1"/>
    <x v="1"/>
    <n v="92"/>
    <n v="1"/>
    <n v="0"/>
    <x v="0"/>
    <n v="60"/>
    <n v="1"/>
    <n v="0"/>
    <x v="1"/>
    <n v="300000"/>
    <n v="0.8"/>
    <n v="140"/>
    <n v="0"/>
    <n v="1"/>
    <x v="1"/>
    <n v="1"/>
    <n v="0"/>
    <x v="1"/>
    <n v="74"/>
    <x v="0"/>
    <x v="0"/>
    <x v="0"/>
  </r>
  <r>
    <x v="31"/>
    <x v="1"/>
    <n v="1"/>
    <x v="1"/>
    <n v="66"/>
    <n v="0"/>
    <n v="1"/>
    <x v="1"/>
    <n v="40"/>
    <n v="0"/>
    <n v="1"/>
    <x v="0"/>
    <n v="279000"/>
    <n v="0.8"/>
    <n v="141"/>
    <n v="1"/>
    <n v="0"/>
    <x v="1"/>
    <n v="0"/>
    <n v="1"/>
    <x v="0"/>
    <n v="80"/>
    <x v="0"/>
    <x v="0"/>
    <x v="0"/>
  </r>
  <r>
    <x v="31"/>
    <x v="1"/>
    <n v="1"/>
    <x v="1"/>
    <n v="618"/>
    <n v="1"/>
    <n v="0"/>
    <x v="0"/>
    <n v="45"/>
    <n v="1"/>
    <n v="0"/>
    <x v="1"/>
    <n v="185000"/>
    <n v="1.2"/>
    <n v="139"/>
    <n v="1"/>
    <n v="0"/>
    <x v="0"/>
    <n v="1"/>
    <n v="0"/>
    <x v="1"/>
    <n v="33"/>
    <x v="1"/>
    <x v="1"/>
    <x v="1"/>
  </r>
  <r>
    <x v="31"/>
    <x v="1"/>
    <n v="1"/>
    <x v="1"/>
    <n v="1202"/>
    <n v="0"/>
    <n v="1"/>
    <x v="1"/>
    <n v="50"/>
    <n v="1"/>
    <n v="0"/>
    <x v="1"/>
    <n v="263358.03000000003"/>
    <n v="0.9"/>
    <n v="141"/>
    <n v="1"/>
    <n v="0"/>
    <x v="0"/>
    <n v="0"/>
    <n v="1"/>
    <x v="0"/>
    <n v="196"/>
    <x v="0"/>
    <x v="0"/>
    <x v="0"/>
  </r>
  <r>
    <x v="31"/>
    <x v="1"/>
    <n v="1"/>
    <x v="1"/>
    <n v="92"/>
    <n v="0"/>
    <n v="1"/>
    <x v="1"/>
    <n v="40"/>
    <n v="1"/>
    <n v="0"/>
    <x v="1"/>
    <n v="220000"/>
    <n v="0.9"/>
    <n v="141"/>
    <n v="0"/>
    <n v="1"/>
    <x v="0"/>
    <n v="0"/>
    <n v="1"/>
    <x v="0"/>
    <n v="74"/>
    <x v="0"/>
    <x v="0"/>
    <x v="0"/>
  </r>
  <r>
    <x v="31"/>
    <x v="1"/>
    <n v="1"/>
    <x v="1"/>
    <n v="92"/>
    <n v="0"/>
    <n v="1"/>
    <x v="1"/>
    <n v="30"/>
    <n v="0"/>
    <n v="1"/>
    <x v="0"/>
    <n v="215000"/>
    <n v="3.8"/>
    <n v="128"/>
    <n v="1"/>
    <n v="0"/>
    <x v="1"/>
    <n v="1"/>
    <n v="0"/>
    <x v="1"/>
    <n v="250"/>
    <x v="0"/>
    <x v="0"/>
    <x v="0"/>
  </r>
  <r>
    <x v="31"/>
    <x v="1"/>
    <n v="1"/>
    <x v="1"/>
    <n v="92"/>
    <n v="0"/>
    <n v="1"/>
    <x v="1"/>
    <n v="60"/>
    <n v="1"/>
    <n v="0"/>
    <x v="1"/>
    <n v="319000"/>
    <n v="0.8"/>
    <n v="140"/>
    <n v="1"/>
    <n v="0"/>
    <x v="0"/>
    <n v="1"/>
    <n v="0"/>
    <x v="1"/>
    <n v="74"/>
    <x v="0"/>
    <x v="0"/>
    <x v="0"/>
  </r>
  <r>
    <x v="31"/>
    <x v="1"/>
    <n v="1"/>
    <x v="1"/>
    <n v="122"/>
    <n v="1"/>
    <n v="0"/>
    <x v="0"/>
    <n v="45"/>
    <n v="1"/>
    <n v="0"/>
    <x v="1"/>
    <n v="289000"/>
    <n v="1.3"/>
    <n v="136"/>
    <n v="1"/>
    <n v="0"/>
    <x v="0"/>
    <n v="1"/>
    <n v="0"/>
    <x v="1"/>
    <n v="26"/>
    <x v="1"/>
    <x v="1"/>
    <x v="1"/>
  </r>
  <r>
    <x v="31"/>
    <x v="0"/>
    <n v="0"/>
    <x v="0"/>
    <n v="122"/>
    <n v="1"/>
    <n v="0"/>
    <x v="0"/>
    <n v="45"/>
    <n v="1"/>
    <n v="0"/>
    <x v="1"/>
    <n v="284000"/>
    <n v="1.3"/>
    <n v="136"/>
    <n v="1"/>
    <n v="0"/>
    <x v="0"/>
    <n v="1"/>
    <n v="0"/>
    <x v="1"/>
    <n v="26"/>
    <x v="1"/>
    <x v="1"/>
    <x v="1"/>
  </r>
  <r>
    <x v="31"/>
    <x v="1"/>
    <n v="1"/>
    <x v="1"/>
    <n v="782"/>
    <n v="0"/>
    <n v="1"/>
    <x v="1"/>
    <n v="50"/>
    <n v="1"/>
    <n v="0"/>
    <x v="1"/>
    <n v="358000"/>
    <n v="0.9"/>
    <n v="141"/>
    <n v="0"/>
    <n v="1"/>
    <x v="0"/>
    <n v="0"/>
    <n v="1"/>
    <x v="0"/>
    <n v="196"/>
    <x v="0"/>
    <x v="0"/>
    <x v="0"/>
  </r>
  <r>
    <x v="31"/>
    <x v="1"/>
    <n v="1"/>
    <x v="1"/>
    <n v="618"/>
    <n v="1"/>
    <n v="0"/>
    <x v="0"/>
    <n v="40"/>
    <n v="0"/>
    <n v="1"/>
    <x v="0"/>
    <n v="241000"/>
    <n v="1"/>
    <n v="137"/>
    <n v="1"/>
    <n v="0"/>
    <x v="1"/>
    <n v="0"/>
    <n v="1"/>
    <x v="0"/>
    <n v="247"/>
    <x v="0"/>
    <x v="0"/>
    <x v="0"/>
  </r>
  <r>
    <x v="31"/>
    <x v="0"/>
    <n v="0"/>
    <x v="0"/>
    <n v="582"/>
    <n v="1"/>
    <n v="0"/>
    <x v="0"/>
    <n v="38"/>
    <n v="0"/>
    <n v="1"/>
    <x v="0"/>
    <n v="25100"/>
    <n v="1.1000000000000001"/>
    <n v="140"/>
    <n v="1"/>
    <n v="0"/>
    <x v="0"/>
    <n v="0"/>
    <n v="1"/>
    <x v="0"/>
    <n v="246"/>
    <x v="0"/>
    <x v="0"/>
    <x v="0"/>
  </r>
  <r>
    <x v="31"/>
    <x v="0"/>
    <n v="0"/>
    <x v="0"/>
    <n v="835"/>
    <n v="0"/>
    <n v="1"/>
    <x v="1"/>
    <n v="35"/>
    <n v="1"/>
    <n v="0"/>
    <x v="1"/>
    <n v="305000"/>
    <n v="0.8"/>
    <n v="133"/>
    <n v="0"/>
    <n v="1"/>
    <x v="0"/>
    <n v="0"/>
    <n v="1"/>
    <x v="0"/>
    <n v="145"/>
    <x v="0"/>
    <x v="0"/>
    <x v="0"/>
  </r>
  <r>
    <x v="31"/>
    <x v="1"/>
    <n v="1"/>
    <x v="1"/>
    <n v="232"/>
    <n v="0"/>
    <n v="1"/>
    <x v="1"/>
    <n v="30"/>
    <n v="0"/>
    <n v="1"/>
    <x v="0"/>
    <n v="126000"/>
    <n v="1.2"/>
    <n v="132"/>
    <n v="1"/>
    <n v="0"/>
    <x v="1"/>
    <n v="0"/>
    <n v="1"/>
    <x v="0"/>
    <n v="210"/>
    <x v="0"/>
    <x v="0"/>
    <x v="0"/>
  </r>
  <r>
    <x v="31"/>
    <x v="1"/>
    <n v="1"/>
    <x v="1"/>
    <n v="92"/>
    <n v="1"/>
    <n v="0"/>
    <x v="0"/>
    <n v="38"/>
    <n v="1"/>
    <n v="0"/>
    <x v="1"/>
    <n v="133000"/>
    <n v="1.7"/>
    <n v="140"/>
    <n v="1"/>
    <n v="0"/>
    <x v="0"/>
    <n v="0"/>
    <n v="1"/>
    <x v="0"/>
    <n v="74"/>
    <x v="0"/>
    <x v="0"/>
    <x v="0"/>
  </r>
  <r>
    <x v="31"/>
    <x v="1"/>
    <n v="1"/>
    <x v="1"/>
    <n v="618"/>
    <n v="0"/>
    <n v="1"/>
    <x v="1"/>
    <n v="60"/>
    <n v="1"/>
    <n v="0"/>
    <x v="1"/>
    <n v="317000"/>
    <n v="0.8"/>
    <n v="140"/>
    <n v="0"/>
    <n v="1"/>
    <x v="0"/>
    <n v="1"/>
    <n v="0"/>
    <x v="1"/>
    <n v="74"/>
    <x v="0"/>
    <x v="0"/>
    <x v="0"/>
  </r>
  <r>
    <x v="31"/>
    <x v="0"/>
    <n v="0"/>
    <x v="0"/>
    <n v="71"/>
    <n v="0"/>
    <n v="1"/>
    <x v="1"/>
    <n v="60"/>
    <n v="1"/>
    <n v="0"/>
    <x v="1"/>
    <n v="176000"/>
    <n v="1.1000000000000001"/>
    <n v="145"/>
    <n v="1"/>
    <n v="0"/>
    <x v="1"/>
    <n v="1"/>
    <n v="0"/>
    <x v="1"/>
    <n v="146"/>
    <x v="0"/>
    <x v="0"/>
    <x v="0"/>
  </r>
  <r>
    <x v="31"/>
    <x v="1"/>
    <n v="1"/>
    <x v="1"/>
    <n v="88"/>
    <n v="0"/>
    <n v="1"/>
    <x v="1"/>
    <n v="30"/>
    <n v="1"/>
    <n v="0"/>
    <x v="1"/>
    <n v="127000"/>
    <n v="0.9"/>
    <n v="145"/>
    <n v="0"/>
    <n v="1"/>
    <x v="0"/>
    <n v="0"/>
    <n v="1"/>
    <x v="0"/>
    <n v="215"/>
    <x v="0"/>
    <x v="0"/>
    <x v="0"/>
  </r>
  <r>
    <x v="31"/>
    <x v="1"/>
    <n v="1"/>
    <x v="1"/>
    <n v="521"/>
    <n v="1"/>
    <n v="0"/>
    <x v="0"/>
    <n v="45"/>
    <n v="1"/>
    <n v="0"/>
    <x v="1"/>
    <n v="185000"/>
    <n v="1.2"/>
    <n v="139"/>
    <n v="1"/>
    <n v="0"/>
    <x v="1"/>
    <n v="1"/>
    <n v="0"/>
    <x v="1"/>
    <n v="33"/>
    <x v="1"/>
    <x v="1"/>
    <x v="1"/>
  </r>
  <r>
    <x v="31"/>
    <x v="0"/>
    <n v="0"/>
    <x v="0"/>
    <n v="582"/>
    <n v="1"/>
    <n v="0"/>
    <x v="0"/>
    <n v="38"/>
    <n v="0"/>
    <n v="1"/>
    <x v="0"/>
    <n v="25100"/>
    <n v="1.1000000000000001"/>
    <n v="140"/>
    <n v="1"/>
    <n v="0"/>
    <x v="0"/>
    <n v="0"/>
    <n v="1"/>
    <x v="0"/>
    <n v="246"/>
    <x v="0"/>
    <x v="0"/>
    <x v="0"/>
  </r>
  <r>
    <x v="31"/>
    <x v="1"/>
    <n v="1"/>
    <x v="1"/>
    <n v="835"/>
    <n v="1"/>
    <n v="0"/>
    <x v="0"/>
    <n v="35"/>
    <n v="1"/>
    <n v="0"/>
    <x v="1"/>
    <n v="268000"/>
    <n v="0.8"/>
    <n v="133"/>
    <n v="0"/>
    <n v="1"/>
    <x v="0"/>
    <n v="0"/>
    <n v="1"/>
    <x v="0"/>
    <n v="145"/>
    <x v="0"/>
    <x v="0"/>
    <x v="0"/>
  </r>
  <r>
    <x v="31"/>
    <x v="0"/>
    <n v="0"/>
    <x v="0"/>
    <n v="125"/>
    <n v="0"/>
    <n v="1"/>
    <x v="1"/>
    <n v="50"/>
    <n v="1"/>
    <n v="0"/>
    <x v="1"/>
    <n v="358000"/>
    <n v="0.9"/>
    <n v="141"/>
    <n v="0"/>
    <n v="1"/>
    <x v="1"/>
    <n v="0"/>
    <n v="1"/>
    <x v="0"/>
    <n v="196"/>
    <x v="0"/>
    <x v="0"/>
    <x v="0"/>
  </r>
  <r>
    <x v="31"/>
    <x v="0"/>
    <n v="0"/>
    <x v="0"/>
    <n v="125"/>
    <n v="0"/>
    <n v="1"/>
    <x v="1"/>
    <n v="50"/>
    <n v="1"/>
    <n v="0"/>
    <x v="1"/>
    <n v="358000"/>
    <n v="0.9"/>
    <n v="141"/>
    <n v="0"/>
    <n v="1"/>
    <x v="1"/>
    <n v="0"/>
    <n v="1"/>
    <x v="0"/>
    <n v="196"/>
    <x v="0"/>
    <x v="0"/>
    <x v="0"/>
  </r>
  <r>
    <x v="31"/>
    <x v="1"/>
    <n v="1"/>
    <x v="1"/>
    <n v="618"/>
    <n v="1"/>
    <n v="0"/>
    <x v="0"/>
    <n v="38"/>
    <n v="0"/>
    <n v="1"/>
    <x v="0"/>
    <n v="327000"/>
    <n v="1.1000000000000001"/>
    <n v="142"/>
    <n v="0"/>
    <n v="1"/>
    <x v="1"/>
    <n v="0"/>
    <n v="1"/>
    <x v="0"/>
    <n v="245"/>
    <x v="0"/>
    <x v="0"/>
    <x v="0"/>
  </r>
  <r>
    <x v="31"/>
    <x v="1"/>
    <n v="1"/>
    <x v="1"/>
    <n v="69"/>
    <n v="0"/>
    <n v="1"/>
    <x v="1"/>
    <n v="60"/>
    <n v="0"/>
    <n v="1"/>
    <x v="0"/>
    <n v="507000"/>
    <n v="1.7"/>
    <n v="138"/>
    <n v="0"/>
    <n v="1"/>
    <x v="1"/>
    <n v="0"/>
    <n v="1"/>
    <x v="0"/>
    <n v="75"/>
    <x v="0"/>
    <x v="0"/>
    <x v="0"/>
  </r>
  <r>
    <x v="31"/>
    <x v="0"/>
    <n v="0"/>
    <x v="0"/>
    <n v="143"/>
    <n v="0"/>
    <n v="1"/>
    <x v="1"/>
    <n v="35"/>
    <n v="0"/>
    <n v="1"/>
    <x v="0"/>
    <n v="327000"/>
    <n v="1.1000000000000001"/>
    <n v="142"/>
    <n v="0"/>
    <n v="1"/>
    <x v="1"/>
    <n v="0"/>
    <n v="1"/>
    <x v="0"/>
    <n v="245"/>
    <x v="0"/>
    <x v="0"/>
    <x v="0"/>
  </r>
  <r>
    <x v="31"/>
    <x v="1"/>
    <n v="1"/>
    <x v="1"/>
    <n v="582"/>
    <n v="0"/>
    <n v="1"/>
    <x v="1"/>
    <n v="50"/>
    <n v="1"/>
    <n v="0"/>
    <x v="1"/>
    <n v="358000"/>
    <n v="0.9"/>
    <n v="141"/>
    <n v="0"/>
    <n v="1"/>
    <x v="1"/>
    <n v="0"/>
    <n v="1"/>
    <x v="0"/>
    <n v="196"/>
    <x v="0"/>
    <x v="0"/>
    <x v="0"/>
  </r>
  <r>
    <x v="31"/>
    <x v="1"/>
    <n v="1"/>
    <x v="1"/>
    <n v="66"/>
    <n v="0"/>
    <n v="1"/>
    <x v="1"/>
    <n v="45"/>
    <n v="0"/>
    <n v="1"/>
    <x v="0"/>
    <n v="368000"/>
    <n v="0.8"/>
    <n v="136"/>
    <n v="1"/>
    <n v="0"/>
    <x v="1"/>
    <n v="1"/>
    <n v="0"/>
    <x v="1"/>
    <n v="80"/>
    <x v="0"/>
    <x v="0"/>
    <x v="0"/>
  </r>
  <r>
    <x v="31"/>
    <x v="0"/>
    <n v="0"/>
    <x v="0"/>
    <n v="143"/>
    <n v="1"/>
    <n v="0"/>
    <x v="0"/>
    <n v="30"/>
    <n v="0"/>
    <n v="1"/>
    <x v="0"/>
    <n v="200000"/>
    <n v="1.2"/>
    <n v="132"/>
    <n v="1"/>
    <n v="0"/>
    <x v="0"/>
    <n v="1"/>
    <n v="0"/>
    <x v="1"/>
    <n v="90"/>
    <x v="1"/>
    <x v="1"/>
    <x v="1"/>
  </r>
  <r>
    <x v="31"/>
    <x v="0"/>
    <n v="0"/>
    <x v="0"/>
    <n v="835"/>
    <n v="0"/>
    <n v="1"/>
    <x v="1"/>
    <n v="35"/>
    <n v="1"/>
    <n v="0"/>
    <x v="1"/>
    <n v="305000"/>
    <n v="0.8"/>
    <n v="133"/>
    <n v="0"/>
    <n v="1"/>
    <x v="0"/>
    <n v="0"/>
    <n v="1"/>
    <x v="0"/>
    <n v="145"/>
    <x v="0"/>
    <x v="0"/>
    <x v="0"/>
  </r>
  <r>
    <x v="31"/>
    <x v="1"/>
    <n v="1"/>
    <x v="1"/>
    <n v="521"/>
    <n v="1"/>
    <n v="0"/>
    <x v="0"/>
    <n v="45"/>
    <n v="1"/>
    <n v="0"/>
    <x v="1"/>
    <n v="185000"/>
    <n v="1.2"/>
    <n v="139"/>
    <n v="1"/>
    <n v="0"/>
    <x v="1"/>
    <n v="1"/>
    <n v="0"/>
    <x v="1"/>
    <n v="33"/>
    <x v="1"/>
    <x v="1"/>
    <x v="1"/>
  </r>
  <r>
    <x v="31"/>
    <x v="1"/>
    <n v="1"/>
    <x v="1"/>
    <n v="582"/>
    <n v="1"/>
    <n v="0"/>
    <x v="0"/>
    <n v="50"/>
    <n v="0"/>
    <n v="1"/>
    <x v="0"/>
    <n v="226000"/>
    <n v="1"/>
    <n v="134"/>
    <n v="1"/>
    <n v="0"/>
    <x v="0"/>
    <n v="0"/>
    <n v="1"/>
    <x v="0"/>
    <n v="30"/>
    <x v="1"/>
    <x v="1"/>
    <x v="1"/>
  </r>
  <r>
    <x v="31"/>
    <x v="1"/>
    <n v="1"/>
    <x v="1"/>
    <n v="922"/>
    <n v="0"/>
    <n v="1"/>
    <x v="1"/>
    <n v="60"/>
    <n v="1"/>
    <n v="0"/>
    <x v="1"/>
    <n v="317000"/>
    <n v="0.8"/>
    <n v="140"/>
    <n v="0"/>
    <n v="1"/>
    <x v="0"/>
    <n v="1"/>
    <n v="0"/>
    <x v="1"/>
    <n v="74"/>
    <x v="0"/>
    <x v="0"/>
    <x v="0"/>
  </r>
  <r>
    <x v="31"/>
    <x v="1"/>
    <n v="1"/>
    <x v="1"/>
    <n v="582"/>
    <n v="0"/>
    <n v="1"/>
    <x v="1"/>
    <n v="40"/>
    <n v="0"/>
    <n v="1"/>
    <x v="0"/>
    <n v="295000"/>
    <n v="2.7"/>
    <n v="136"/>
    <n v="1"/>
    <n v="0"/>
    <x v="1"/>
    <n v="1"/>
    <n v="0"/>
    <x v="1"/>
    <n v="250"/>
    <x v="0"/>
    <x v="0"/>
    <x v="0"/>
  </r>
  <r>
    <x v="31"/>
    <x v="1"/>
    <n v="1"/>
    <x v="1"/>
    <n v="1202"/>
    <n v="0"/>
    <n v="1"/>
    <x v="1"/>
    <n v="50"/>
    <n v="1"/>
    <n v="0"/>
    <x v="1"/>
    <n v="507000"/>
    <n v="0.9"/>
    <n v="141"/>
    <n v="0"/>
    <n v="1"/>
    <x v="0"/>
    <n v="0"/>
    <n v="1"/>
    <x v="0"/>
    <n v="196"/>
    <x v="0"/>
    <x v="0"/>
    <x v="0"/>
  </r>
  <r>
    <x v="31"/>
    <x v="0"/>
    <n v="0"/>
    <x v="0"/>
    <n v="69"/>
    <n v="1"/>
    <n v="0"/>
    <x v="0"/>
    <n v="50"/>
    <n v="1"/>
    <n v="0"/>
    <x v="1"/>
    <n v="226000"/>
    <n v="1"/>
    <n v="134"/>
    <n v="1"/>
    <n v="0"/>
    <x v="1"/>
    <n v="0"/>
    <n v="1"/>
    <x v="0"/>
    <n v="44"/>
    <x v="1"/>
    <x v="1"/>
    <x v="1"/>
  </r>
  <r>
    <x v="31"/>
    <x v="1"/>
    <n v="1"/>
    <x v="1"/>
    <n v="618"/>
    <n v="0"/>
    <n v="1"/>
    <x v="1"/>
    <n v="35"/>
    <n v="0"/>
    <n v="1"/>
    <x v="0"/>
    <n v="289000"/>
    <n v="1.1000000000000001"/>
    <n v="137"/>
    <n v="1"/>
    <n v="0"/>
    <x v="0"/>
    <n v="1"/>
    <n v="0"/>
    <x v="1"/>
    <n v="245"/>
    <x v="0"/>
    <x v="0"/>
    <x v="0"/>
  </r>
  <r>
    <x v="31"/>
    <x v="1"/>
    <n v="1"/>
    <x v="1"/>
    <n v="212"/>
    <n v="0"/>
    <n v="1"/>
    <x v="1"/>
    <n v="17"/>
    <n v="1"/>
    <n v="0"/>
    <x v="1"/>
    <n v="219000"/>
    <n v="1"/>
    <n v="136"/>
    <n v="1"/>
    <n v="0"/>
    <x v="0"/>
    <n v="1"/>
    <n v="0"/>
    <x v="1"/>
    <n v="188"/>
    <x v="0"/>
    <x v="0"/>
    <x v="0"/>
  </r>
  <r>
    <x v="31"/>
    <x v="0"/>
    <n v="0"/>
    <x v="0"/>
    <n v="122"/>
    <n v="1"/>
    <n v="0"/>
    <x v="0"/>
    <n v="50"/>
    <n v="1"/>
    <n v="0"/>
    <x v="1"/>
    <n v="351000"/>
    <n v="1"/>
    <n v="134"/>
    <n v="0"/>
    <n v="1"/>
    <x v="0"/>
    <n v="0"/>
    <n v="1"/>
    <x v="0"/>
    <n v="44"/>
    <x v="1"/>
    <x v="1"/>
    <x v="1"/>
  </r>
  <r>
    <x v="31"/>
    <x v="1"/>
    <n v="1"/>
    <x v="1"/>
    <n v="618"/>
    <n v="0"/>
    <n v="1"/>
    <x v="1"/>
    <n v="35"/>
    <n v="0"/>
    <n v="1"/>
    <x v="0"/>
    <n v="185000"/>
    <n v="1.1000000000000001"/>
    <n v="134"/>
    <n v="1"/>
    <n v="0"/>
    <x v="1"/>
    <n v="1"/>
    <n v="0"/>
    <x v="1"/>
    <n v="245"/>
    <x v="0"/>
    <x v="0"/>
    <x v="0"/>
  </r>
  <r>
    <x v="31"/>
    <x v="1"/>
    <n v="1"/>
    <x v="1"/>
    <n v="582"/>
    <n v="0"/>
    <n v="1"/>
    <x v="1"/>
    <n v="60"/>
    <n v="0"/>
    <n v="1"/>
    <x v="0"/>
    <n v="351000"/>
    <n v="1.3"/>
    <n v="137"/>
    <n v="0"/>
    <n v="1"/>
    <x v="0"/>
    <n v="0"/>
    <n v="1"/>
    <x v="0"/>
    <n v="90"/>
    <x v="1"/>
    <x v="1"/>
    <x v="1"/>
  </r>
  <r>
    <x v="31"/>
    <x v="1"/>
    <n v="1"/>
    <x v="1"/>
    <n v="66"/>
    <n v="1"/>
    <n v="0"/>
    <x v="0"/>
    <n v="45"/>
    <n v="0"/>
    <n v="1"/>
    <x v="0"/>
    <n v="362000"/>
    <n v="1"/>
    <n v="136"/>
    <n v="0"/>
    <n v="1"/>
    <x v="1"/>
    <n v="0"/>
    <n v="1"/>
    <x v="0"/>
    <n v="80"/>
    <x v="0"/>
    <x v="0"/>
    <x v="0"/>
  </r>
  <r>
    <x v="31"/>
    <x v="0"/>
    <n v="0"/>
    <x v="0"/>
    <n v="170"/>
    <n v="0"/>
    <n v="1"/>
    <x v="1"/>
    <n v="60"/>
    <n v="1"/>
    <n v="0"/>
    <x v="1"/>
    <n v="176000"/>
    <n v="1.1000000000000001"/>
    <n v="145"/>
    <n v="1"/>
    <n v="0"/>
    <x v="1"/>
    <n v="1"/>
    <n v="0"/>
    <x v="1"/>
    <n v="146"/>
    <x v="0"/>
    <x v="0"/>
    <x v="0"/>
  </r>
  <r>
    <x v="31"/>
    <x v="1"/>
    <n v="1"/>
    <x v="1"/>
    <n v="92"/>
    <n v="1"/>
    <n v="0"/>
    <x v="0"/>
    <n v="35"/>
    <n v="1"/>
    <n v="0"/>
    <x v="1"/>
    <n v="497000"/>
    <n v="0.8"/>
    <n v="143"/>
    <n v="1"/>
    <n v="0"/>
    <x v="0"/>
    <n v="0"/>
    <n v="1"/>
    <x v="0"/>
    <n v="74"/>
    <x v="0"/>
    <x v="0"/>
    <x v="0"/>
  </r>
  <r>
    <x v="31"/>
    <x v="1"/>
    <n v="1"/>
    <x v="1"/>
    <n v="92"/>
    <n v="1"/>
    <n v="0"/>
    <x v="0"/>
    <n v="60"/>
    <n v="1"/>
    <n v="0"/>
    <x v="1"/>
    <n v="302000"/>
    <n v="0.8"/>
    <n v="140"/>
    <n v="0"/>
    <n v="1"/>
    <x v="0"/>
    <n v="1"/>
    <n v="0"/>
    <x v="1"/>
    <n v="74"/>
    <x v="0"/>
    <x v="0"/>
    <x v="0"/>
  </r>
  <r>
    <x v="31"/>
    <x v="1"/>
    <n v="1"/>
    <x v="1"/>
    <n v="69"/>
    <n v="0"/>
    <n v="1"/>
    <x v="1"/>
    <n v="40"/>
    <n v="0"/>
    <n v="1"/>
    <x v="0"/>
    <n v="29300"/>
    <n v="1.7"/>
    <n v="136"/>
    <n v="0"/>
    <n v="1"/>
    <x v="1"/>
    <n v="0"/>
    <n v="1"/>
    <x v="0"/>
    <n v="75"/>
    <x v="0"/>
    <x v="0"/>
    <x v="0"/>
  </r>
  <r>
    <x v="31"/>
    <x v="1"/>
    <n v="1"/>
    <x v="1"/>
    <n v="618"/>
    <n v="0"/>
    <n v="1"/>
    <x v="1"/>
    <n v="60"/>
    <n v="1"/>
    <n v="0"/>
    <x v="1"/>
    <n v="317000"/>
    <n v="0.8"/>
    <n v="140"/>
    <n v="0"/>
    <n v="1"/>
    <x v="1"/>
    <n v="1"/>
    <n v="0"/>
    <x v="1"/>
    <n v="74"/>
    <x v="0"/>
    <x v="0"/>
    <x v="0"/>
  </r>
  <r>
    <x v="31"/>
    <x v="0"/>
    <n v="0"/>
    <x v="0"/>
    <n v="143"/>
    <n v="1"/>
    <n v="0"/>
    <x v="0"/>
    <n v="60"/>
    <n v="0"/>
    <n v="1"/>
    <x v="0"/>
    <n v="172000"/>
    <n v="1.3"/>
    <n v="137"/>
    <n v="0"/>
    <n v="1"/>
    <x v="1"/>
    <n v="0"/>
    <n v="1"/>
    <x v="0"/>
    <n v="90"/>
    <x v="1"/>
    <x v="1"/>
    <x v="1"/>
  </r>
  <r>
    <x v="31"/>
    <x v="0"/>
    <n v="0"/>
    <x v="0"/>
    <n v="125"/>
    <n v="0"/>
    <n v="1"/>
    <x v="1"/>
    <n v="50"/>
    <n v="1"/>
    <n v="0"/>
    <x v="1"/>
    <n v="358000"/>
    <n v="0.9"/>
    <n v="141"/>
    <n v="0"/>
    <n v="1"/>
    <x v="1"/>
    <n v="0"/>
    <n v="1"/>
    <x v="0"/>
    <n v="196"/>
    <x v="0"/>
    <x v="0"/>
    <x v="0"/>
  </r>
  <r>
    <x v="31"/>
    <x v="1"/>
    <n v="1"/>
    <x v="1"/>
    <n v="92"/>
    <n v="0"/>
    <n v="1"/>
    <x v="1"/>
    <n v="60"/>
    <n v="1"/>
    <n v="0"/>
    <x v="1"/>
    <n v="325000"/>
    <n v="0.8"/>
    <n v="140"/>
    <n v="1"/>
    <n v="0"/>
    <x v="1"/>
    <n v="1"/>
    <n v="0"/>
    <x v="1"/>
    <n v="74"/>
    <x v="0"/>
    <x v="0"/>
    <x v="0"/>
  </r>
  <r>
    <x v="31"/>
    <x v="1"/>
    <n v="1"/>
    <x v="1"/>
    <n v="151"/>
    <n v="0"/>
    <n v="1"/>
    <x v="1"/>
    <n v="50"/>
    <n v="1"/>
    <n v="0"/>
    <x v="1"/>
    <n v="358000"/>
    <n v="0.9"/>
    <n v="141"/>
    <n v="0"/>
    <n v="1"/>
    <x v="0"/>
    <n v="0"/>
    <n v="1"/>
    <x v="0"/>
    <n v="196"/>
    <x v="0"/>
    <x v="0"/>
    <x v="0"/>
  </r>
  <r>
    <x v="31"/>
    <x v="0"/>
    <n v="0"/>
    <x v="0"/>
    <n v="281"/>
    <n v="0"/>
    <n v="1"/>
    <x v="1"/>
    <n v="60"/>
    <n v="1"/>
    <n v="0"/>
    <x v="1"/>
    <n v="176000"/>
    <n v="1.1000000000000001"/>
    <n v="145"/>
    <n v="1"/>
    <n v="0"/>
    <x v="1"/>
    <n v="1"/>
    <n v="0"/>
    <x v="1"/>
    <n v="146"/>
    <x v="0"/>
    <x v="0"/>
    <x v="0"/>
  </r>
  <r>
    <x v="31"/>
    <x v="0"/>
    <n v="0"/>
    <x v="0"/>
    <n v="69"/>
    <n v="1"/>
    <n v="0"/>
    <x v="0"/>
    <n v="40"/>
    <n v="1"/>
    <n v="0"/>
    <x v="1"/>
    <n v="201000"/>
    <n v="1"/>
    <n v="136"/>
    <n v="0"/>
    <n v="1"/>
    <x v="0"/>
    <n v="0"/>
    <n v="1"/>
    <x v="0"/>
    <n v="44"/>
    <x v="1"/>
    <x v="1"/>
    <x v="1"/>
  </r>
  <r>
    <x v="31"/>
    <x v="1"/>
    <n v="1"/>
    <x v="1"/>
    <n v="95"/>
    <n v="0"/>
    <n v="1"/>
    <x v="1"/>
    <n v="60"/>
    <n v="1"/>
    <n v="0"/>
    <x v="1"/>
    <n v="317000"/>
    <n v="0.8"/>
    <n v="140"/>
    <n v="0"/>
    <n v="1"/>
    <x v="1"/>
    <n v="1"/>
    <n v="0"/>
    <x v="1"/>
    <n v="74"/>
    <x v="0"/>
    <x v="0"/>
    <x v="0"/>
  </r>
  <r>
    <x v="31"/>
    <x v="1"/>
    <n v="1"/>
    <x v="1"/>
    <n v="92"/>
    <n v="1"/>
    <n v="0"/>
    <x v="0"/>
    <n v="60"/>
    <n v="1"/>
    <n v="0"/>
    <x v="1"/>
    <n v="304000"/>
    <n v="0.8"/>
    <n v="140"/>
    <n v="1"/>
    <n v="0"/>
    <x v="1"/>
    <n v="0"/>
    <n v="1"/>
    <x v="0"/>
    <n v="74"/>
    <x v="0"/>
    <x v="0"/>
    <x v="0"/>
  </r>
  <r>
    <x v="31"/>
    <x v="1"/>
    <n v="1"/>
    <x v="1"/>
    <n v="92"/>
    <n v="1"/>
    <n v="0"/>
    <x v="0"/>
    <n v="38"/>
    <n v="1"/>
    <n v="0"/>
    <x v="1"/>
    <n v="133000"/>
    <n v="1.7"/>
    <n v="140"/>
    <n v="1"/>
    <n v="0"/>
    <x v="0"/>
    <n v="0"/>
    <n v="1"/>
    <x v="0"/>
    <n v="74"/>
    <x v="0"/>
    <x v="0"/>
    <x v="0"/>
  </r>
  <r>
    <x v="31"/>
    <x v="0"/>
    <n v="0"/>
    <x v="0"/>
    <n v="171"/>
    <n v="0"/>
    <n v="1"/>
    <x v="1"/>
    <n v="25"/>
    <n v="1"/>
    <n v="0"/>
    <x v="1"/>
    <n v="237000"/>
    <n v="1"/>
    <n v="140"/>
    <n v="0"/>
    <n v="1"/>
    <x v="0"/>
    <n v="0"/>
    <n v="1"/>
    <x v="0"/>
    <n v="15"/>
    <x v="1"/>
    <x v="1"/>
    <x v="1"/>
  </r>
  <r>
    <x v="31"/>
    <x v="1"/>
    <n v="1"/>
    <x v="1"/>
    <n v="81"/>
    <n v="0"/>
    <n v="1"/>
    <x v="1"/>
    <n v="35"/>
    <n v="1"/>
    <n v="0"/>
    <x v="1"/>
    <n v="186000"/>
    <n v="1.3"/>
    <n v="139"/>
    <n v="1"/>
    <n v="0"/>
    <x v="1"/>
    <n v="0"/>
    <n v="1"/>
    <x v="0"/>
    <n v="212"/>
    <x v="0"/>
    <x v="0"/>
    <x v="0"/>
  </r>
  <r>
    <x v="31"/>
    <x v="0"/>
    <n v="0"/>
    <x v="0"/>
    <n v="125"/>
    <n v="0"/>
    <n v="1"/>
    <x v="1"/>
    <n v="50"/>
    <n v="1"/>
    <n v="0"/>
    <x v="1"/>
    <n v="358000"/>
    <n v="0.9"/>
    <n v="141"/>
    <n v="0"/>
    <n v="1"/>
    <x v="0"/>
    <n v="0"/>
    <n v="1"/>
    <x v="0"/>
    <n v="196"/>
    <x v="0"/>
    <x v="0"/>
    <x v="0"/>
  </r>
  <r>
    <x v="31"/>
    <x v="1"/>
    <n v="1"/>
    <x v="1"/>
    <n v="582"/>
    <n v="0"/>
    <n v="1"/>
    <x v="1"/>
    <n v="40"/>
    <n v="0"/>
    <n v="1"/>
    <x v="0"/>
    <n v="245000"/>
    <n v="2.7"/>
    <n v="136"/>
    <n v="1"/>
    <n v="0"/>
    <x v="1"/>
    <n v="1"/>
    <n v="0"/>
    <x v="1"/>
    <n v="250"/>
    <x v="0"/>
    <x v="0"/>
    <x v="0"/>
  </r>
  <r>
    <x v="31"/>
    <x v="1"/>
    <n v="1"/>
    <x v="1"/>
    <n v="151"/>
    <n v="0"/>
    <n v="1"/>
    <x v="1"/>
    <n v="50"/>
    <n v="1"/>
    <n v="0"/>
    <x v="1"/>
    <n v="358000"/>
    <n v="0.9"/>
    <n v="141"/>
    <n v="0"/>
    <n v="1"/>
    <x v="0"/>
    <n v="0"/>
    <n v="1"/>
    <x v="0"/>
    <n v="196"/>
    <x v="0"/>
    <x v="0"/>
    <x v="0"/>
  </r>
  <r>
    <x v="31"/>
    <x v="0"/>
    <n v="0"/>
    <x v="0"/>
    <n v="835"/>
    <n v="0"/>
    <n v="1"/>
    <x v="1"/>
    <n v="35"/>
    <n v="1"/>
    <n v="0"/>
    <x v="1"/>
    <n v="305000"/>
    <n v="0.8"/>
    <n v="133"/>
    <n v="0"/>
    <n v="1"/>
    <x v="1"/>
    <n v="0"/>
    <n v="1"/>
    <x v="0"/>
    <n v="145"/>
    <x v="0"/>
    <x v="0"/>
    <x v="0"/>
  </r>
  <r>
    <x v="31"/>
    <x v="1"/>
    <n v="1"/>
    <x v="1"/>
    <n v="256"/>
    <n v="0"/>
    <n v="1"/>
    <x v="1"/>
    <n v="25"/>
    <n v="0"/>
    <n v="1"/>
    <x v="0"/>
    <n v="244000"/>
    <n v="1.2"/>
    <n v="142"/>
    <n v="0"/>
    <n v="1"/>
    <x v="1"/>
    <n v="0"/>
    <n v="1"/>
    <x v="0"/>
    <n v="66"/>
    <x v="1"/>
    <x v="1"/>
    <x v="1"/>
  </r>
  <r>
    <x v="31"/>
    <x v="1"/>
    <n v="1"/>
    <x v="1"/>
    <n v="69"/>
    <n v="1"/>
    <n v="0"/>
    <x v="0"/>
    <n v="17"/>
    <n v="1"/>
    <n v="0"/>
    <x v="1"/>
    <n v="389000"/>
    <n v="1"/>
    <n v="136"/>
    <n v="1"/>
    <n v="0"/>
    <x v="1"/>
    <n v="1"/>
    <n v="0"/>
    <x v="1"/>
    <n v="188"/>
    <x v="0"/>
    <x v="0"/>
    <x v="0"/>
  </r>
  <r>
    <x v="31"/>
    <x v="1"/>
    <n v="1"/>
    <x v="1"/>
    <n v="618"/>
    <n v="1"/>
    <n v="0"/>
    <x v="0"/>
    <n v="35"/>
    <n v="0"/>
    <n v="1"/>
    <x v="0"/>
    <n v="327000"/>
    <n v="1.1000000000000001"/>
    <n v="142"/>
    <n v="0"/>
    <n v="1"/>
    <x v="0"/>
    <n v="0"/>
    <n v="1"/>
    <x v="0"/>
    <n v="245"/>
    <x v="0"/>
    <x v="0"/>
    <x v="0"/>
  </r>
  <r>
    <x v="31"/>
    <x v="1"/>
    <n v="1"/>
    <x v="1"/>
    <n v="197"/>
    <n v="0"/>
    <n v="1"/>
    <x v="1"/>
    <n v="40"/>
    <n v="0"/>
    <n v="1"/>
    <x v="0"/>
    <n v="293000"/>
    <n v="1.7"/>
    <n v="136"/>
    <n v="0"/>
    <n v="1"/>
    <x v="1"/>
    <n v="0"/>
    <n v="1"/>
    <x v="0"/>
    <n v="75"/>
    <x v="0"/>
    <x v="0"/>
    <x v="0"/>
  </r>
  <r>
    <x v="31"/>
    <x v="1"/>
    <n v="1"/>
    <x v="1"/>
    <n v="92"/>
    <n v="0"/>
    <n v="1"/>
    <x v="1"/>
    <n v="40"/>
    <n v="1"/>
    <n v="0"/>
    <x v="1"/>
    <n v="220000"/>
    <n v="0.9"/>
    <n v="141"/>
    <n v="0"/>
    <n v="1"/>
    <x v="1"/>
    <n v="0"/>
    <n v="1"/>
    <x v="0"/>
    <n v="74"/>
    <x v="0"/>
    <x v="0"/>
    <x v="0"/>
  </r>
  <r>
    <x v="31"/>
    <x v="1"/>
    <n v="1"/>
    <x v="1"/>
    <n v="618"/>
    <n v="1"/>
    <n v="0"/>
    <x v="0"/>
    <n v="60"/>
    <n v="0"/>
    <n v="1"/>
    <x v="0"/>
    <n v="351000"/>
    <n v="1.1000000000000001"/>
    <n v="142"/>
    <n v="0"/>
    <n v="1"/>
    <x v="1"/>
    <n v="0"/>
    <n v="1"/>
    <x v="0"/>
    <n v="245"/>
    <x v="0"/>
    <x v="0"/>
    <x v="0"/>
  </r>
  <r>
    <x v="31"/>
    <x v="1"/>
    <n v="1"/>
    <x v="1"/>
    <n v="2695"/>
    <n v="1"/>
    <n v="0"/>
    <x v="0"/>
    <n v="40"/>
    <n v="0"/>
    <n v="1"/>
    <x v="0"/>
    <n v="336000"/>
    <n v="1"/>
    <n v="137"/>
    <n v="1"/>
    <n v="0"/>
    <x v="1"/>
    <n v="0"/>
    <n v="1"/>
    <x v="0"/>
    <n v="247"/>
    <x v="0"/>
    <x v="0"/>
    <x v="0"/>
  </r>
  <r>
    <x v="31"/>
    <x v="0"/>
    <n v="0"/>
    <x v="0"/>
    <n v="125"/>
    <n v="1"/>
    <n v="0"/>
    <x v="0"/>
    <n v="45"/>
    <n v="1"/>
    <n v="0"/>
    <x v="1"/>
    <n v="185000"/>
    <n v="1.2"/>
    <n v="139"/>
    <n v="1"/>
    <n v="0"/>
    <x v="0"/>
    <n v="1"/>
    <n v="0"/>
    <x v="1"/>
    <n v="66"/>
    <x v="1"/>
    <x v="1"/>
    <x v="1"/>
  </r>
  <r>
    <x v="31"/>
    <x v="0"/>
    <n v="0"/>
    <x v="0"/>
    <n v="60"/>
    <n v="0"/>
    <n v="1"/>
    <x v="1"/>
    <n v="50"/>
    <n v="1"/>
    <n v="0"/>
    <x v="1"/>
    <n v="358000"/>
    <n v="0.9"/>
    <n v="141"/>
    <n v="0"/>
    <n v="1"/>
    <x v="0"/>
    <n v="0"/>
    <n v="1"/>
    <x v="0"/>
    <n v="196"/>
    <x v="0"/>
    <x v="0"/>
    <x v="0"/>
  </r>
  <r>
    <x v="31"/>
    <x v="0"/>
    <n v="0"/>
    <x v="0"/>
    <n v="171"/>
    <n v="0"/>
    <n v="1"/>
    <x v="1"/>
    <n v="30"/>
    <n v="1"/>
    <n v="0"/>
    <x v="1"/>
    <n v="136000"/>
    <n v="1.1000000000000001"/>
    <n v="137"/>
    <n v="1"/>
    <n v="0"/>
    <x v="1"/>
    <n v="0"/>
    <n v="1"/>
    <x v="0"/>
    <n v="11"/>
    <x v="1"/>
    <x v="1"/>
    <x v="1"/>
  </r>
  <r>
    <x v="31"/>
    <x v="0"/>
    <n v="0"/>
    <x v="0"/>
    <n v="143"/>
    <n v="0"/>
    <n v="1"/>
    <x v="1"/>
    <n v="45"/>
    <n v="0"/>
    <n v="1"/>
    <x v="0"/>
    <n v="223000"/>
    <n v="1.3"/>
    <n v="137"/>
    <n v="1"/>
    <n v="0"/>
    <x v="0"/>
    <n v="0"/>
    <n v="1"/>
    <x v="0"/>
    <n v="90"/>
    <x v="1"/>
    <x v="1"/>
    <x v="1"/>
  </r>
  <r>
    <x v="31"/>
    <x v="1"/>
    <n v="1"/>
    <x v="1"/>
    <n v="618"/>
    <n v="0"/>
    <n v="1"/>
    <x v="1"/>
    <n v="60"/>
    <n v="1"/>
    <n v="0"/>
    <x v="1"/>
    <n v="317000"/>
    <n v="0.8"/>
    <n v="140"/>
    <n v="0"/>
    <n v="1"/>
    <x v="0"/>
    <n v="1"/>
    <n v="0"/>
    <x v="1"/>
    <n v="74"/>
    <x v="0"/>
    <x v="0"/>
    <x v="0"/>
  </r>
  <r>
    <x v="31"/>
    <x v="1"/>
    <n v="1"/>
    <x v="1"/>
    <n v="151"/>
    <n v="0"/>
    <n v="1"/>
    <x v="1"/>
    <n v="50"/>
    <n v="1"/>
    <n v="0"/>
    <x v="1"/>
    <n v="358000"/>
    <n v="0.9"/>
    <n v="141"/>
    <n v="0"/>
    <n v="1"/>
    <x v="1"/>
    <n v="0"/>
    <n v="1"/>
    <x v="0"/>
    <n v="196"/>
    <x v="0"/>
    <x v="0"/>
    <x v="0"/>
  </r>
  <r>
    <x v="31"/>
    <x v="1"/>
    <n v="1"/>
    <x v="1"/>
    <n v="161"/>
    <n v="1"/>
    <n v="0"/>
    <x v="0"/>
    <n v="25"/>
    <n v="0"/>
    <n v="1"/>
    <x v="0"/>
    <n v="318000"/>
    <n v="1.2"/>
    <n v="142"/>
    <n v="0"/>
    <n v="1"/>
    <x v="1"/>
    <n v="0"/>
    <n v="1"/>
    <x v="0"/>
    <n v="66"/>
    <x v="1"/>
    <x v="1"/>
    <x v="1"/>
  </r>
  <r>
    <x v="31"/>
    <x v="0"/>
    <n v="0"/>
    <x v="0"/>
    <n v="171"/>
    <n v="0"/>
    <n v="1"/>
    <x v="1"/>
    <n v="60"/>
    <n v="1"/>
    <n v="0"/>
    <x v="1"/>
    <n v="271000"/>
    <n v="1.1000000000000001"/>
    <n v="145"/>
    <n v="1"/>
    <n v="0"/>
    <x v="1"/>
    <n v="1"/>
    <n v="0"/>
    <x v="1"/>
    <n v="146"/>
    <x v="0"/>
    <x v="0"/>
    <x v="0"/>
  </r>
  <r>
    <x v="31"/>
    <x v="0"/>
    <n v="0"/>
    <x v="0"/>
    <n v="246"/>
    <n v="1"/>
    <n v="0"/>
    <x v="0"/>
    <n v="35"/>
    <n v="1"/>
    <n v="0"/>
    <x v="1"/>
    <n v="236000"/>
    <n v="1.2"/>
    <n v="132"/>
    <n v="0"/>
    <n v="1"/>
    <x v="0"/>
    <n v="0"/>
    <n v="1"/>
    <x v="0"/>
    <n v="215"/>
    <x v="0"/>
    <x v="0"/>
    <x v="0"/>
  </r>
  <r>
    <x v="31"/>
    <x v="1"/>
    <n v="1"/>
    <x v="1"/>
    <n v="582"/>
    <n v="1"/>
    <n v="0"/>
    <x v="0"/>
    <n v="38"/>
    <n v="1"/>
    <n v="0"/>
    <x v="1"/>
    <n v="451000"/>
    <n v="0.6"/>
    <n v="138"/>
    <n v="1"/>
    <n v="0"/>
    <x v="1"/>
    <n v="1"/>
    <n v="0"/>
    <x v="1"/>
    <n v="30"/>
    <x v="1"/>
    <x v="1"/>
    <x v="1"/>
  </r>
  <r>
    <x v="31"/>
    <x v="1"/>
    <n v="1"/>
    <x v="1"/>
    <n v="582"/>
    <n v="0"/>
    <n v="1"/>
    <x v="1"/>
    <n v="38"/>
    <n v="0"/>
    <n v="1"/>
    <x v="0"/>
    <n v="368000"/>
    <n v="4"/>
    <n v="131"/>
    <n v="1"/>
    <n v="0"/>
    <x v="0"/>
    <n v="1"/>
    <n v="0"/>
    <x v="1"/>
    <n v="250"/>
    <x v="1"/>
    <x v="1"/>
    <x v="1"/>
  </r>
  <r>
    <x v="31"/>
    <x v="1"/>
    <n v="1"/>
    <x v="1"/>
    <n v="92"/>
    <n v="0"/>
    <n v="1"/>
    <x v="1"/>
    <n v="60"/>
    <n v="1"/>
    <n v="0"/>
    <x v="1"/>
    <n v="325000"/>
    <n v="0.8"/>
    <n v="140"/>
    <n v="1"/>
    <n v="0"/>
    <x v="0"/>
    <n v="1"/>
    <n v="0"/>
    <x v="1"/>
    <n v="74"/>
    <x v="0"/>
    <x v="0"/>
    <x v="0"/>
  </r>
  <r>
    <x v="31"/>
    <x v="1"/>
    <n v="1"/>
    <x v="1"/>
    <n v="2695"/>
    <n v="0"/>
    <n v="1"/>
    <x v="1"/>
    <n v="40"/>
    <n v="0"/>
    <n v="1"/>
    <x v="0"/>
    <n v="277000"/>
    <n v="1"/>
    <n v="137"/>
    <n v="1"/>
    <n v="0"/>
    <x v="0"/>
    <n v="1"/>
    <n v="0"/>
    <x v="1"/>
    <n v="247"/>
    <x v="0"/>
    <x v="0"/>
    <x v="0"/>
  </r>
  <r>
    <x v="31"/>
    <x v="1"/>
    <n v="1"/>
    <x v="1"/>
    <n v="1907"/>
    <n v="0"/>
    <n v="1"/>
    <x v="1"/>
    <n v="40"/>
    <n v="0"/>
    <n v="1"/>
    <x v="0"/>
    <n v="51000"/>
    <n v="2.7"/>
    <n v="136"/>
    <n v="1"/>
    <n v="0"/>
    <x v="0"/>
    <n v="1"/>
    <n v="0"/>
    <x v="1"/>
    <n v="250"/>
    <x v="0"/>
    <x v="0"/>
    <x v="0"/>
  </r>
  <r>
    <x v="31"/>
    <x v="0"/>
    <n v="0"/>
    <x v="0"/>
    <n v="582"/>
    <n v="1"/>
    <n v="0"/>
    <x v="0"/>
    <n v="38"/>
    <n v="0"/>
    <n v="1"/>
    <x v="0"/>
    <n v="25100"/>
    <n v="1.1000000000000001"/>
    <n v="140"/>
    <n v="1"/>
    <n v="0"/>
    <x v="0"/>
    <n v="0"/>
    <n v="1"/>
    <x v="0"/>
    <n v="246"/>
    <x v="0"/>
    <x v="0"/>
    <x v="0"/>
  </r>
  <r>
    <x v="31"/>
    <x v="1"/>
    <n v="1"/>
    <x v="1"/>
    <n v="618"/>
    <n v="1"/>
    <n v="0"/>
    <x v="0"/>
    <n v="35"/>
    <n v="0"/>
    <n v="1"/>
    <x v="0"/>
    <n v="329000"/>
    <n v="1.1000000000000001"/>
    <n v="142"/>
    <n v="0"/>
    <n v="1"/>
    <x v="0"/>
    <n v="0"/>
    <n v="1"/>
    <x v="0"/>
    <n v="245"/>
    <x v="0"/>
    <x v="0"/>
    <x v="0"/>
  </r>
  <r>
    <x v="31"/>
    <x v="1"/>
    <n v="1"/>
    <x v="1"/>
    <n v="92"/>
    <n v="1"/>
    <n v="0"/>
    <x v="0"/>
    <n v="38"/>
    <n v="1"/>
    <n v="0"/>
    <x v="1"/>
    <n v="133000"/>
    <n v="1.7"/>
    <n v="140"/>
    <n v="1"/>
    <n v="0"/>
    <x v="1"/>
    <n v="0"/>
    <n v="1"/>
    <x v="0"/>
    <n v="74"/>
    <x v="0"/>
    <x v="0"/>
    <x v="0"/>
  </r>
  <r>
    <x v="31"/>
    <x v="1"/>
    <n v="1"/>
    <x v="1"/>
    <n v="835"/>
    <n v="0"/>
    <n v="1"/>
    <x v="1"/>
    <n v="35"/>
    <n v="1"/>
    <n v="0"/>
    <x v="1"/>
    <n v="305000"/>
    <n v="0.8"/>
    <n v="133"/>
    <n v="1"/>
    <n v="0"/>
    <x v="0"/>
    <n v="0"/>
    <n v="1"/>
    <x v="0"/>
    <n v="145"/>
    <x v="0"/>
    <x v="0"/>
    <x v="0"/>
  </r>
  <r>
    <x v="31"/>
    <x v="1"/>
    <n v="1"/>
    <x v="1"/>
    <n v="253"/>
    <n v="0"/>
    <n v="1"/>
    <x v="1"/>
    <n v="20"/>
    <n v="1"/>
    <n v="0"/>
    <x v="1"/>
    <n v="263358.03000000003"/>
    <n v="1.83"/>
    <n v="134"/>
    <n v="1"/>
    <n v="0"/>
    <x v="0"/>
    <n v="1"/>
    <n v="0"/>
    <x v="1"/>
    <n v="41"/>
    <x v="1"/>
    <x v="1"/>
    <x v="1"/>
  </r>
  <r>
    <x v="31"/>
    <x v="1"/>
    <n v="1"/>
    <x v="1"/>
    <n v="1610"/>
    <n v="1"/>
    <n v="0"/>
    <x v="0"/>
    <n v="45"/>
    <n v="0"/>
    <n v="1"/>
    <x v="0"/>
    <n v="249000"/>
    <n v="0.8"/>
    <n v="136"/>
    <n v="1"/>
    <n v="0"/>
    <x v="0"/>
    <n v="1"/>
    <n v="0"/>
    <x v="1"/>
    <n v="80"/>
    <x v="0"/>
    <x v="0"/>
    <x v="0"/>
  </r>
  <r>
    <x v="31"/>
    <x v="1"/>
    <n v="1"/>
    <x v="1"/>
    <n v="212"/>
    <n v="1"/>
    <n v="0"/>
    <x v="0"/>
    <n v="17"/>
    <n v="1"/>
    <n v="0"/>
    <x v="1"/>
    <n v="389000"/>
    <n v="1"/>
    <n v="136"/>
    <n v="1"/>
    <n v="0"/>
    <x v="0"/>
    <n v="1"/>
    <n v="0"/>
    <x v="1"/>
    <n v="188"/>
    <x v="0"/>
    <x v="0"/>
    <x v="0"/>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66"/>
    <n v="1"/>
    <n v="0"/>
    <x v="0"/>
    <n v="45"/>
    <n v="0"/>
    <n v="1"/>
    <x v="0"/>
    <n v="249000"/>
    <n v="0.8"/>
    <n v="136"/>
    <n v="1"/>
    <n v="0"/>
    <x v="1"/>
    <n v="1"/>
    <n v="0"/>
    <x v="1"/>
    <n v="80"/>
    <x v="0"/>
    <x v="0"/>
    <x v="0"/>
  </r>
  <r>
    <x v="31"/>
    <x v="1"/>
    <n v="1"/>
    <x v="1"/>
    <n v="66"/>
    <n v="1"/>
    <n v="0"/>
    <x v="0"/>
    <n v="45"/>
    <n v="0"/>
    <n v="1"/>
    <x v="0"/>
    <n v="249000"/>
    <n v="0.8"/>
    <n v="136"/>
    <n v="1"/>
    <n v="0"/>
    <x v="0"/>
    <n v="1"/>
    <n v="0"/>
    <x v="1"/>
    <n v="80"/>
    <x v="0"/>
    <x v="0"/>
    <x v="0"/>
  </r>
  <r>
    <x v="31"/>
    <x v="0"/>
    <n v="0"/>
    <x v="0"/>
    <n v="125"/>
    <n v="0"/>
    <n v="1"/>
    <x v="1"/>
    <n v="25"/>
    <n v="1"/>
    <n v="0"/>
    <x v="1"/>
    <n v="237000"/>
    <n v="1"/>
    <n v="140"/>
    <n v="0"/>
    <n v="1"/>
    <x v="0"/>
    <n v="0"/>
    <n v="1"/>
    <x v="0"/>
    <n v="15"/>
    <x v="1"/>
    <x v="1"/>
    <x v="1"/>
  </r>
  <r>
    <x v="31"/>
    <x v="0"/>
    <n v="0"/>
    <x v="0"/>
    <n v="59"/>
    <n v="0"/>
    <n v="1"/>
    <x v="1"/>
    <n v="60"/>
    <n v="0"/>
    <n v="1"/>
    <x v="0"/>
    <n v="255000"/>
    <n v="1.1000000000000001"/>
    <n v="136"/>
    <n v="0"/>
    <n v="1"/>
    <x v="1"/>
    <n v="0"/>
    <n v="1"/>
    <x v="0"/>
    <n v="85"/>
    <x v="0"/>
    <x v="0"/>
    <x v="0"/>
  </r>
  <r>
    <x v="31"/>
    <x v="0"/>
    <n v="0"/>
    <x v="0"/>
    <n v="59"/>
    <n v="0"/>
    <n v="1"/>
    <x v="1"/>
    <n v="60"/>
    <n v="0"/>
    <n v="1"/>
    <x v="0"/>
    <n v="255000"/>
    <n v="1.1000000000000001"/>
    <n v="136"/>
    <n v="0"/>
    <n v="1"/>
    <x v="1"/>
    <n v="0"/>
    <n v="1"/>
    <x v="0"/>
    <n v="85"/>
    <x v="0"/>
    <x v="0"/>
    <x v="0"/>
  </r>
  <r>
    <x v="31"/>
    <x v="1"/>
    <n v="1"/>
    <x v="1"/>
    <n v="582"/>
    <n v="0"/>
    <n v="1"/>
    <x v="1"/>
    <n v="20"/>
    <n v="1"/>
    <n v="0"/>
    <x v="1"/>
    <n v="263358.03000000003"/>
    <n v="1.83"/>
    <n v="134"/>
    <n v="1"/>
    <n v="0"/>
    <x v="1"/>
    <n v="1"/>
    <n v="0"/>
    <x v="1"/>
    <n v="31"/>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97"/>
    <n v="0"/>
    <n v="1"/>
    <x v="1"/>
    <n v="60"/>
    <n v="1"/>
    <n v="0"/>
    <x v="1"/>
    <n v="220000"/>
    <n v="0.9"/>
    <n v="138"/>
    <n v="1"/>
    <n v="0"/>
    <x v="1"/>
    <n v="0"/>
    <n v="1"/>
    <x v="0"/>
    <n v="186"/>
    <x v="0"/>
    <x v="0"/>
    <x v="0"/>
  </r>
  <r>
    <x v="31"/>
    <x v="1"/>
    <n v="1"/>
    <x v="1"/>
    <n v="97"/>
    <n v="0"/>
    <n v="1"/>
    <x v="1"/>
    <n v="60"/>
    <n v="1"/>
    <n v="0"/>
    <x v="1"/>
    <n v="220000"/>
    <n v="0.9"/>
    <n v="138"/>
    <n v="1"/>
    <n v="0"/>
    <x v="0"/>
    <n v="0"/>
    <n v="1"/>
    <x v="0"/>
    <n v="186"/>
    <x v="0"/>
    <x v="0"/>
    <x v="0"/>
  </r>
  <r>
    <x v="31"/>
    <x v="1"/>
    <n v="1"/>
    <x v="1"/>
    <n v="618"/>
    <n v="0"/>
    <n v="1"/>
    <x v="1"/>
    <n v="35"/>
    <n v="0"/>
    <n v="1"/>
    <x v="0"/>
    <n v="327000"/>
    <n v="1.1000000000000001"/>
    <n v="142"/>
    <n v="0"/>
    <n v="1"/>
    <x v="0"/>
    <n v="0"/>
    <n v="1"/>
    <x v="0"/>
    <n v="245"/>
    <x v="0"/>
    <x v="0"/>
    <x v="0"/>
  </r>
  <r>
    <x v="31"/>
    <x v="1"/>
    <n v="1"/>
    <x v="1"/>
    <n v="93"/>
    <n v="0"/>
    <n v="1"/>
    <x v="1"/>
    <n v="35"/>
    <n v="0"/>
    <n v="1"/>
    <x v="0"/>
    <n v="185000"/>
    <n v="1.1000000000000001"/>
    <n v="134"/>
    <n v="1"/>
    <n v="0"/>
    <x v="1"/>
    <n v="1"/>
    <n v="0"/>
    <x v="1"/>
    <n v="208"/>
    <x v="0"/>
    <x v="0"/>
    <x v="0"/>
  </r>
  <r>
    <x v="31"/>
    <x v="0"/>
    <n v="0"/>
    <x v="0"/>
    <n v="171"/>
    <n v="0"/>
    <n v="1"/>
    <x v="1"/>
    <n v="60"/>
    <n v="1"/>
    <n v="0"/>
    <x v="1"/>
    <n v="176000"/>
    <n v="1.1000000000000001"/>
    <n v="145"/>
    <n v="1"/>
    <n v="0"/>
    <x v="0"/>
    <n v="1"/>
    <n v="0"/>
    <x v="1"/>
    <n v="146"/>
    <x v="0"/>
    <x v="0"/>
    <x v="0"/>
  </r>
  <r>
    <x v="31"/>
    <x v="1"/>
    <n v="1"/>
    <x v="1"/>
    <n v="93"/>
    <n v="0"/>
    <n v="1"/>
    <x v="1"/>
    <n v="35"/>
    <n v="0"/>
    <n v="1"/>
    <x v="0"/>
    <n v="185000"/>
    <n v="1.1000000000000001"/>
    <n v="134"/>
    <n v="1"/>
    <n v="0"/>
    <x v="0"/>
    <n v="1"/>
    <n v="0"/>
    <x v="1"/>
    <n v="208"/>
    <x v="0"/>
    <x v="0"/>
    <x v="0"/>
  </r>
  <r>
    <x v="31"/>
    <x v="1"/>
    <n v="1"/>
    <x v="1"/>
    <n v="122"/>
    <n v="1"/>
    <n v="0"/>
    <x v="0"/>
    <n v="45"/>
    <n v="1"/>
    <n v="0"/>
    <x v="1"/>
    <n v="284000"/>
    <n v="1.3"/>
    <n v="136"/>
    <n v="1"/>
    <n v="0"/>
    <x v="0"/>
    <n v="1"/>
    <n v="0"/>
    <x v="1"/>
    <n v="26"/>
    <x v="1"/>
    <x v="1"/>
    <x v="1"/>
  </r>
  <r>
    <x v="31"/>
    <x v="1"/>
    <n v="1"/>
    <x v="1"/>
    <n v="232"/>
    <n v="0"/>
    <n v="1"/>
    <x v="1"/>
    <n v="30"/>
    <n v="0"/>
    <n v="1"/>
    <x v="0"/>
    <n v="173000"/>
    <n v="1.2"/>
    <n v="132"/>
    <n v="1"/>
    <n v="0"/>
    <x v="0"/>
    <n v="0"/>
    <n v="1"/>
    <x v="0"/>
    <n v="210"/>
    <x v="0"/>
    <x v="0"/>
    <x v="0"/>
  </r>
  <r>
    <x v="31"/>
    <x v="1"/>
    <n v="1"/>
    <x v="1"/>
    <n v="232"/>
    <n v="0"/>
    <n v="1"/>
    <x v="1"/>
    <n v="30"/>
    <n v="0"/>
    <n v="1"/>
    <x v="0"/>
    <n v="173000"/>
    <n v="1.2"/>
    <n v="132"/>
    <n v="1"/>
    <n v="0"/>
    <x v="0"/>
    <n v="0"/>
    <n v="1"/>
    <x v="0"/>
    <n v="210"/>
    <x v="0"/>
    <x v="0"/>
    <x v="0"/>
  </r>
  <r>
    <x v="31"/>
    <x v="0"/>
    <n v="0"/>
    <x v="0"/>
    <n v="143"/>
    <n v="0"/>
    <n v="1"/>
    <x v="1"/>
    <n v="60"/>
    <n v="0"/>
    <n v="1"/>
    <x v="0"/>
    <n v="351000"/>
    <n v="1.3"/>
    <n v="137"/>
    <n v="0"/>
    <n v="1"/>
    <x v="0"/>
    <n v="0"/>
    <n v="1"/>
    <x v="0"/>
    <n v="90"/>
    <x v="1"/>
    <x v="1"/>
    <x v="1"/>
  </r>
  <r>
    <x v="31"/>
    <x v="1"/>
    <n v="1"/>
    <x v="1"/>
    <n v="97"/>
    <n v="0"/>
    <n v="1"/>
    <x v="1"/>
    <n v="60"/>
    <n v="1"/>
    <n v="0"/>
    <x v="1"/>
    <n v="220000"/>
    <n v="0.9"/>
    <n v="138"/>
    <n v="1"/>
    <n v="0"/>
    <x v="1"/>
    <n v="0"/>
    <n v="1"/>
    <x v="0"/>
    <n v="186"/>
    <x v="0"/>
    <x v="0"/>
    <x v="0"/>
  </r>
  <r>
    <x v="31"/>
    <x v="1"/>
    <n v="1"/>
    <x v="1"/>
    <n v="571"/>
    <n v="1"/>
    <n v="0"/>
    <x v="0"/>
    <n v="45"/>
    <n v="1"/>
    <n v="0"/>
    <x v="1"/>
    <n v="185000"/>
    <n v="1.2"/>
    <n v="139"/>
    <n v="1"/>
    <n v="0"/>
    <x v="0"/>
    <n v="1"/>
    <n v="0"/>
    <x v="1"/>
    <n v="33"/>
    <x v="1"/>
    <x v="1"/>
    <x v="1"/>
  </r>
  <r>
    <x v="31"/>
    <x v="1"/>
    <n v="1"/>
    <x v="1"/>
    <n v="582"/>
    <n v="0"/>
    <n v="1"/>
    <x v="1"/>
    <n v="20"/>
    <n v="1"/>
    <n v="0"/>
    <x v="1"/>
    <n v="263358.03000000003"/>
    <n v="1.83"/>
    <n v="134"/>
    <n v="1"/>
    <n v="0"/>
    <x v="0"/>
    <n v="1"/>
    <n v="0"/>
    <x v="1"/>
    <n v="31"/>
    <x v="1"/>
    <x v="1"/>
    <x v="1"/>
  </r>
  <r>
    <x v="31"/>
    <x v="0"/>
    <n v="0"/>
    <x v="0"/>
    <n v="125"/>
    <n v="0"/>
    <n v="1"/>
    <x v="1"/>
    <n v="25"/>
    <n v="1"/>
    <n v="0"/>
    <x v="1"/>
    <n v="237000"/>
    <n v="1"/>
    <n v="140"/>
    <n v="0"/>
    <n v="1"/>
    <x v="0"/>
    <n v="0"/>
    <n v="1"/>
    <x v="0"/>
    <n v="15"/>
    <x v="1"/>
    <x v="1"/>
    <x v="1"/>
  </r>
  <r>
    <x v="31"/>
    <x v="0"/>
    <n v="0"/>
    <x v="0"/>
    <n v="171"/>
    <n v="0"/>
    <n v="1"/>
    <x v="1"/>
    <n v="60"/>
    <n v="1"/>
    <n v="0"/>
    <x v="1"/>
    <n v="176000"/>
    <n v="1.1000000000000001"/>
    <n v="145"/>
    <n v="1"/>
    <n v="0"/>
    <x v="1"/>
    <n v="1"/>
    <n v="0"/>
    <x v="1"/>
    <n v="146"/>
    <x v="0"/>
    <x v="0"/>
    <x v="0"/>
  </r>
  <r>
    <x v="31"/>
    <x v="1"/>
    <n v="1"/>
    <x v="1"/>
    <n v="93"/>
    <n v="0"/>
    <n v="1"/>
    <x v="1"/>
    <n v="35"/>
    <n v="0"/>
    <n v="1"/>
    <x v="0"/>
    <n v="185000"/>
    <n v="1.1000000000000001"/>
    <n v="134"/>
    <n v="1"/>
    <n v="0"/>
    <x v="0"/>
    <n v="1"/>
    <n v="0"/>
    <x v="1"/>
    <n v="208"/>
    <x v="0"/>
    <x v="0"/>
    <x v="0"/>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122"/>
    <n v="1"/>
    <n v="0"/>
    <x v="0"/>
    <n v="45"/>
    <n v="1"/>
    <n v="0"/>
    <x v="1"/>
    <n v="284000"/>
    <n v="1.3"/>
    <n v="136"/>
    <n v="1"/>
    <n v="0"/>
    <x v="1"/>
    <n v="1"/>
    <n v="0"/>
    <x v="1"/>
    <n v="26"/>
    <x v="1"/>
    <x v="1"/>
    <x v="1"/>
  </r>
  <r>
    <x v="31"/>
    <x v="1"/>
    <n v="1"/>
    <x v="1"/>
    <n v="69"/>
    <n v="0"/>
    <n v="1"/>
    <x v="1"/>
    <n v="40"/>
    <n v="0"/>
    <n v="1"/>
    <x v="0"/>
    <n v="293000"/>
    <n v="1.7"/>
    <n v="136"/>
    <n v="0"/>
    <n v="1"/>
    <x v="0"/>
    <n v="0"/>
    <n v="1"/>
    <x v="0"/>
    <n v="75"/>
    <x v="0"/>
    <x v="0"/>
    <x v="0"/>
  </r>
  <r>
    <x v="31"/>
    <x v="1"/>
    <n v="1"/>
    <x v="1"/>
    <n v="582"/>
    <n v="1"/>
    <n v="0"/>
    <x v="0"/>
    <n v="38"/>
    <n v="0"/>
    <n v="1"/>
    <x v="0"/>
    <n v="25100"/>
    <n v="1.1000000000000001"/>
    <n v="140"/>
    <n v="1"/>
    <n v="0"/>
    <x v="1"/>
    <n v="0"/>
    <n v="1"/>
    <x v="0"/>
    <n v="246"/>
    <x v="0"/>
    <x v="0"/>
    <x v="0"/>
  </r>
  <r>
    <x v="31"/>
    <x v="1"/>
    <n v="1"/>
    <x v="1"/>
    <n v="81"/>
    <n v="1"/>
    <n v="0"/>
    <x v="0"/>
    <n v="35"/>
    <n v="1"/>
    <n v="0"/>
    <x v="1"/>
    <n v="533000"/>
    <n v="1.3"/>
    <n v="139"/>
    <n v="0"/>
    <n v="1"/>
    <x v="0"/>
    <n v="0"/>
    <n v="1"/>
    <x v="0"/>
    <n v="212"/>
    <x v="0"/>
    <x v="0"/>
    <x v="0"/>
  </r>
  <r>
    <x v="31"/>
    <x v="1"/>
    <n v="1"/>
    <x v="1"/>
    <n v="81"/>
    <n v="1"/>
    <n v="0"/>
    <x v="0"/>
    <n v="35"/>
    <n v="1"/>
    <n v="0"/>
    <x v="1"/>
    <n v="533000"/>
    <n v="1.3"/>
    <n v="139"/>
    <n v="0"/>
    <n v="1"/>
    <x v="1"/>
    <n v="0"/>
    <n v="1"/>
    <x v="0"/>
    <n v="212"/>
    <x v="0"/>
    <x v="0"/>
    <x v="0"/>
  </r>
  <r>
    <x v="31"/>
    <x v="0"/>
    <n v="0"/>
    <x v="0"/>
    <n v="69"/>
    <n v="1"/>
    <n v="0"/>
    <x v="0"/>
    <n v="50"/>
    <n v="1"/>
    <n v="0"/>
    <x v="1"/>
    <n v="351000"/>
    <n v="1"/>
    <n v="134"/>
    <n v="0"/>
    <n v="1"/>
    <x v="1"/>
    <n v="0"/>
    <n v="1"/>
    <x v="0"/>
    <n v="44"/>
    <x v="1"/>
    <x v="1"/>
    <x v="1"/>
  </r>
  <r>
    <x v="31"/>
    <x v="1"/>
    <n v="1"/>
    <x v="1"/>
    <n v="93"/>
    <n v="0"/>
    <n v="1"/>
    <x v="1"/>
    <n v="35"/>
    <n v="0"/>
    <n v="1"/>
    <x v="0"/>
    <n v="185000"/>
    <n v="1.1000000000000001"/>
    <n v="134"/>
    <n v="1"/>
    <n v="0"/>
    <x v="1"/>
    <n v="1"/>
    <n v="0"/>
    <x v="1"/>
    <n v="208"/>
    <x v="0"/>
    <x v="0"/>
    <x v="0"/>
  </r>
  <r>
    <x v="31"/>
    <x v="1"/>
    <n v="1"/>
    <x v="1"/>
    <n v="66"/>
    <n v="1"/>
    <n v="0"/>
    <x v="0"/>
    <n v="45"/>
    <n v="0"/>
    <n v="1"/>
    <x v="0"/>
    <n v="249000"/>
    <n v="0.8"/>
    <n v="136"/>
    <n v="1"/>
    <n v="0"/>
    <x v="0"/>
    <n v="1"/>
    <n v="0"/>
    <x v="1"/>
    <n v="80"/>
    <x v="0"/>
    <x v="0"/>
    <x v="0"/>
  </r>
  <r>
    <x v="31"/>
    <x v="1"/>
    <n v="1"/>
    <x v="1"/>
    <n v="93"/>
    <n v="0"/>
    <n v="1"/>
    <x v="1"/>
    <n v="35"/>
    <n v="0"/>
    <n v="1"/>
    <x v="0"/>
    <n v="185000"/>
    <n v="1.1000000000000001"/>
    <n v="134"/>
    <n v="1"/>
    <n v="0"/>
    <x v="0"/>
    <n v="1"/>
    <n v="0"/>
    <x v="1"/>
    <n v="208"/>
    <x v="0"/>
    <x v="0"/>
    <x v="0"/>
  </r>
  <r>
    <x v="31"/>
    <x v="1"/>
    <n v="1"/>
    <x v="1"/>
    <n v="582"/>
    <n v="1"/>
    <n v="0"/>
    <x v="0"/>
    <n v="38"/>
    <n v="0"/>
    <n v="1"/>
    <x v="0"/>
    <n v="25100"/>
    <n v="1.1000000000000001"/>
    <n v="140"/>
    <n v="1"/>
    <n v="0"/>
    <x v="0"/>
    <n v="0"/>
    <n v="1"/>
    <x v="0"/>
    <n v="246"/>
    <x v="0"/>
    <x v="0"/>
    <x v="0"/>
  </r>
  <r>
    <x v="31"/>
    <x v="0"/>
    <n v="0"/>
    <x v="0"/>
    <n v="143"/>
    <n v="0"/>
    <n v="1"/>
    <x v="1"/>
    <n v="60"/>
    <n v="0"/>
    <n v="1"/>
    <x v="0"/>
    <n v="351000"/>
    <n v="1.3"/>
    <n v="137"/>
    <n v="0"/>
    <n v="1"/>
    <x v="0"/>
    <n v="0"/>
    <n v="1"/>
    <x v="0"/>
    <n v="90"/>
    <x v="1"/>
    <x v="1"/>
    <x v="1"/>
  </r>
  <r>
    <x v="31"/>
    <x v="1"/>
    <n v="1"/>
    <x v="1"/>
    <n v="92"/>
    <n v="0"/>
    <n v="1"/>
    <x v="1"/>
    <n v="60"/>
    <n v="1"/>
    <n v="0"/>
    <x v="1"/>
    <n v="317000"/>
    <n v="0.8"/>
    <n v="140"/>
    <n v="0"/>
    <n v="1"/>
    <x v="1"/>
    <n v="1"/>
    <n v="0"/>
    <x v="1"/>
    <n v="74"/>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71"/>
    <n v="0"/>
    <n v="1"/>
    <x v="1"/>
    <n v="60"/>
    <n v="1"/>
    <n v="0"/>
    <x v="1"/>
    <n v="176000"/>
    <n v="1.1000000000000001"/>
    <n v="145"/>
    <n v="1"/>
    <n v="0"/>
    <x v="1"/>
    <n v="1"/>
    <n v="0"/>
    <x v="1"/>
    <n v="146"/>
    <x v="0"/>
    <x v="0"/>
    <x v="0"/>
  </r>
  <r>
    <x v="31"/>
    <x v="1"/>
    <n v="1"/>
    <x v="1"/>
    <n v="1202"/>
    <n v="0"/>
    <n v="1"/>
    <x v="1"/>
    <n v="50"/>
    <n v="1"/>
    <n v="0"/>
    <x v="1"/>
    <n v="358000"/>
    <n v="0.9"/>
    <n v="141"/>
    <n v="0"/>
    <n v="1"/>
    <x v="0"/>
    <n v="0"/>
    <n v="1"/>
    <x v="0"/>
    <n v="196"/>
    <x v="0"/>
    <x v="0"/>
    <x v="0"/>
  </r>
  <r>
    <x v="31"/>
    <x v="1"/>
    <n v="1"/>
    <x v="1"/>
    <n v="66"/>
    <n v="1"/>
    <n v="0"/>
    <x v="0"/>
    <n v="45"/>
    <n v="0"/>
    <n v="1"/>
    <x v="0"/>
    <n v="249000"/>
    <n v="0.8"/>
    <n v="136"/>
    <n v="1"/>
    <n v="0"/>
    <x v="1"/>
    <n v="1"/>
    <n v="0"/>
    <x v="1"/>
    <n v="80"/>
    <x v="0"/>
    <x v="0"/>
    <x v="0"/>
  </r>
  <r>
    <x v="31"/>
    <x v="1"/>
    <n v="1"/>
    <x v="1"/>
    <n v="582"/>
    <n v="0"/>
    <n v="1"/>
    <x v="1"/>
    <n v="50"/>
    <n v="1"/>
    <n v="0"/>
    <x v="1"/>
    <n v="358000"/>
    <n v="0.9"/>
    <n v="141"/>
    <n v="0"/>
    <n v="1"/>
    <x v="0"/>
    <n v="0"/>
    <n v="1"/>
    <x v="0"/>
    <n v="196"/>
    <x v="0"/>
    <x v="0"/>
    <x v="0"/>
  </r>
  <r>
    <x v="31"/>
    <x v="0"/>
    <n v="0"/>
    <x v="0"/>
    <n v="171"/>
    <n v="0"/>
    <n v="1"/>
    <x v="1"/>
    <n v="60"/>
    <n v="1"/>
    <n v="0"/>
    <x v="1"/>
    <n v="176000"/>
    <n v="1.1000000000000001"/>
    <n v="145"/>
    <n v="1"/>
    <n v="0"/>
    <x v="1"/>
    <n v="1"/>
    <n v="0"/>
    <x v="1"/>
    <n v="146"/>
    <x v="0"/>
    <x v="0"/>
    <x v="0"/>
  </r>
  <r>
    <x v="31"/>
    <x v="1"/>
    <n v="1"/>
    <x v="1"/>
    <n v="618"/>
    <n v="0"/>
    <n v="1"/>
    <x v="1"/>
    <n v="35"/>
    <n v="0"/>
    <n v="1"/>
    <x v="0"/>
    <n v="327000"/>
    <n v="1.1000000000000001"/>
    <n v="142"/>
    <n v="0"/>
    <n v="1"/>
    <x v="0"/>
    <n v="0"/>
    <n v="1"/>
    <x v="0"/>
    <n v="245"/>
    <x v="0"/>
    <x v="0"/>
    <x v="0"/>
  </r>
  <r>
    <x v="31"/>
    <x v="1"/>
    <n v="1"/>
    <x v="1"/>
    <n v="618"/>
    <n v="0"/>
    <n v="1"/>
    <x v="1"/>
    <n v="35"/>
    <n v="0"/>
    <n v="1"/>
    <x v="0"/>
    <n v="327000"/>
    <n v="1.1000000000000001"/>
    <n v="142"/>
    <n v="0"/>
    <n v="1"/>
    <x v="1"/>
    <n v="0"/>
    <n v="1"/>
    <x v="0"/>
    <n v="245"/>
    <x v="0"/>
    <x v="0"/>
    <x v="0"/>
  </r>
  <r>
    <x v="31"/>
    <x v="1"/>
    <n v="1"/>
    <x v="1"/>
    <n v="212"/>
    <n v="1"/>
    <n v="0"/>
    <x v="0"/>
    <n v="17"/>
    <n v="1"/>
    <n v="0"/>
    <x v="1"/>
    <n v="389000"/>
    <n v="1"/>
    <n v="136"/>
    <n v="1"/>
    <n v="0"/>
    <x v="1"/>
    <n v="1"/>
    <n v="0"/>
    <x v="1"/>
    <n v="188"/>
    <x v="0"/>
    <x v="0"/>
    <x v="0"/>
  </r>
  <r>
    <x v="31"/>
    <x v="1"/>
    <n v="1"/>
    <x v="1"/>
    <n v="122"/>
    <n v="1"/>
    <n v="0"/>
    <x v="0"/>
    <n v="45"/>
    <n v="1"/>
    <n v="0"/>
    <x v="1"/>
    <n v="284000"/>
    <n v="1.3"/>
    <n v="136"/>
    <n v="1"/>
    <n v="0"/>
    <x v="0"/>
    <n v="1"/>
    <n v="0"/>
    <x v="1"/>
    <n v="26"/>
    <x v="1"/>
    <x v="1"/>
    <x v="1"/>
  </r>
  <r>
    <x v="31"/>
    <x v="1"/>
    <n v="1"/>
    <x v="1"/>
    <n v="582"/>
    <n v="0"/>
    <n v="1"/>
    <x v="1"/>
    <n v="40"/>
    <n v="0"/>
    <n v="1"/>
    <x v="0"/>
    <n v="51000"/>
    <n v="2.7"/>
    <n v="136"/>
    <n v="1"/>
    <n v="0"/>
    <x v="0"/>
    <n v="1"/>
    <n v="0"/>
    <x v="1"/>
    <n v="250"/>
    <x v="0"/>
    <x v="0"/>
    <x v="0"/>
  </r>
  <r>
    <x v="31"/>
    <x v="1"/>
    <n v="1"/>
    <x v="1"/>
    <n v="2695"/>
    <n v="1"/>
    <n v="0"/>
    <x v="0"/>
    <n v="40"/>
    <n v="0"/>
    <n v="1"/>
    <x v="0"/>
    <n v="241000"/>
    <n v="1"/>
    <n v="137"/>
    <n v="1"/>
    <n v="0"/>
    <x v="0"/>
    <n v="0"/>
    <n v="1"/>
    <x v="0"/>
    <n v="247"/>
    <x v="0"/>
    <x v="0"/>
    <x v="0"/>
  </r>
  <r>
    <x v="31"/>
    <x v="1"/>
    <n v="1"/>
    <x v="1"/>
    <n v="835"/>
    <n v="0"/>
    <n v="1"/>
    <x v="1"/>
    <n v="35"/>
    <n v="1"/>
    <n v="0"/>
    <x v="1"/>
    <n v="305000"/>
    <n v="0.8"/>
    <n v="133"/>
    <n v="0"/>
    <n v="1"/>
    <x v="0"/>
    <n v="0"/>
    <n v="1"/>
    <x v="0"/>
    <n v="145"/>
    <x v="0"/>
    <x v="0"/>
    <x v="0"/>
  </r>
  <r>
    <x v="31"/>
    <x v="1"/>
    <n v="1"/>
    <x v="1"/>
    <n v="212"/>
    <n v="1"/>
    <n v="0"/>
    <x v="0"/>
    <n v="17"/>
    <n v="1"/>
    <n v="0"/>
    <x v="1"/>
    <n v="389000"/>
    <n v="1"/>
    <n v="136"/>
    <n v="1"/>
    <n v="0"/>
    <x v="1"/>
    <n v="1"/>
    <n v="0"/>
    <x v="1"/>
    <n v="188"/>
    <x v="0"/>
    <x v="0"/>
    <x v="0"/>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1"/>
    <n v="1"/>
    <x v="1"/>
    <n v="97"/>
    <n v="0"/>
    <n v="1"/>
    <x v="1"/>
    <n v="60"/>
    <n v="1"/>
    <n v="0"/>
    <x v="1"/>
    <n v="220000"/>
    <n v="0.9"/>
    <n v="138"/>
    <n v="1"/>
    <n v="0"/>
    <x v="0"/>
    <n v="0"/>
    <n v="1"/>
    <x v="0"/>
    <n v="186"/>
    <x v="0"/>
    <x v="0"/>
    <x v="0"/>
  </r>
  <r>
    <x v="31"/>
    <x v="1"/>
    <n v="1"/>
    <x v="1"/>
    <n v="88"/>
    <n v="1"/>
    <n v="0"/>
    <x v="0"/>
    <n v="35"/>
    <n v="1"/>
    <n v="0"/>
    <x v="1"/>
    <n v="236000"/>
    <n v="1.2"/>
    <n v="132"/>
    <n v="0"/>
    <n v="1"/>
    <x v="0"/>
    <n v="0"/>
    <n v="1"/>
    <x v="0"/>
    <n v="215"/>
    <x v="0"/>
    <x v="0"/>
    <x v="0"/>
  </r>
  <r>
    <x v="31"/>
    <x v="1"/>
    <n v="1"/>
    <x v="1"/>
    <n v="93"/>
    <n v="0"/>
    <n v="1"/>
    <x v="1"/>
    <n v="35"/>
    <n v="0"/>
    <n v="1"/>
    <x v="0"/>
    <n v="185000"/>
    <n v="1.1000000000000001"/>
    <n v="134"/>
    <n v="1"/>
    <n v="0"/>
    <x v="1"/>
    <n v="1"/>
    <n v="0"/>
    <x v="1"/>
    <n v="208"/>
    <x v="0"/>
    <x v="0"/>
    <x v="0"/>
  </r>
  <r>
    <x v="31"/>
    <x v="1"/>
    <n v="1"/>
    <x v="1"/>
    <n v="582"/>
    <n v="0"/>
    <n v="1"/>
    <x v="1"/>
    <n v="20"/>
    <n v="1"/>
    <n v="0"/>
    <x v="1"/>
    <n v="263358.03000000003"/>
    <n v="1.83"/>
    <n v="134"/>
    <n v="1"/>
    <n v="0"/>
    <x v="0"/>
    <n v="1"/>
    <n v="0"/>
    <x v="1"/>
    <n v="31"/>
    <x v="1"/>
    <x v="1"/>
    <x v="1"/>
  </r>
  <r>
    <x v="31"/>
    <x v="1"/>
    <n v="1"/>
    <x v="1"/>
    <n v="81"/>
    <n v="1"/>
    <n v="0"/>
    <x v="0"/>
    <n v="35"/>
    <n v="1"/>
    <n v="0"/>
    <x v="1"/>
    <n v="533000"/>
    <n v="1.3"/>
    <n v="139"/>
    <n v="0"/>
    <n v="1"/>
    <x v="0"/>
    <n v="0"/>
    <n v="1"/>
    <x v="0"/>
    <n v="212"/>
    <x v="0"/>
    <x v="0"/>
    <x v="0"/>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97"/>
    <n v="0"/>
    <n v="1"/>
    <x v="1"/>
    <n v="60"/>
    <n v="1"/>
    <n v="0"/>
    <x v="1"/>
    <n v="220000"/>
    <n v="0.9"/>
    <n v="138"/>
    <n v="1"/>
    <n v="0"/>
    <x v="0"/>
    <n v="0"/>
    <n v="1"/>
    <x v="0"/>
    <n v="186"/>
    <x v="0"/>
    <x v="0"/>
    <x v="0"/>
  </r>
  <r>
    <x v="31"/>
    <x v="1"/>
    <n v="1"/>
    <x v="1"/>
    <n v="88"/>
    <n v="1"/>
    <n v="0"/>
    <x v="0"/>
    <n v="35"/>
    <n v="1"/>
    <n v="0"/>
    <x v="1"/>
    <n v="236000"/>
    <n v="1.2"/>
    <n v="132"/>
    <n v="0"/>
    <n v="1"/>
    <x v="0"/>
    <n v="0"/>
    <n v="1"/>
    <x v="0"/>
    <n v="215"/>
    <x v="0"/>
    <x v="0"/>
    <x v="0"/>
  </r>
  <r>
    <x v="31"/>
    <x v="1"/>
    <n v="1"/>
    <x v="1"/>
    <n v="212"/>
    <n v="1"/>
    <n v="0"/>
    <x v="0"/>
    <n v="17"/>
    <n v="1"/>
    <n v="0"/>
    <x v="1"/>
    <n v="389000"/>
    <n v="1"/>
    <n v="136"/>
    <n v="1"/>
    <n v="0"/>
    <x v="1"/>
    <n v="1"/>
    <n v="0"/>
    <x v="1"/>
    <n v="188"/>
    <x v="0"/>
    <x v="0"/>
    <x v="0"/>
  </r>
  <r>
    <x v="31"/>
    <x v="1"/>
    <n v="1"/>
    <x v="1"/>
    <n v="582"/>
    <n v="0"/>
    <n v="1"/>
    <x v="1"/>
    <n v="40"/>
    <n v="0"/>
    <n v="1"/>
    <x v="0"/>
    <n v="51000"/>
    <n v="2.7"/>
    <n v="136"/>
    <n v="1"/>
    <n v="0"/>
    <x v="0"/>
    <n v="1"/>
    <n v="0"/>
    <x v="1"/>
    <n v="250"/>
    <x v="0"/>
    <x v="0"/>
    <x v="0"/>
  </r>
  <r>
    <x v="31"/>
    <x v="1"/>
    <n v="1"/>
    <x v="1"/>
    <n v="97"/>
    <n v="0"/>
    <n v="1"/>
    <x v="1"/>
    <n v="60"/>
    <n v="1"/>
    <n v="0"/>
    <x v="1"/>
    <n v="220000"/>
    <n v="0.9"/>
    <n v="138"/>
    <n v="1"/>
    <n v="0"/>
    <x v="0"/>
    <n v="0"/>
    <n v="1"/>
    <x v="0"/>
    <n v="186"/>
    <x v="0"/>
    <x v="0"/>
    <x v="0"/>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582"/>
    <n v="1"/>
    <n v="0"/>
    <x v="0"/>
    <n v="38"/>
    <n v="0"/>
    <n v="1"/>
    <x v="0"/>
    <n v="25100"/>
    <n v="1.1000000000000001"/>
    <n v="140"/>
    <n v="1"/>
    <n v="0"/>
    <x v="1"/>
    <n v="0"/>
    <n v="1"/>
    <x v="0"/>
    <n v="246"/>
    <x v="0"/>
    <x v="0"/>
    <x v="0"/>
  </r>
  <r>
    <x v="31"/>
    <x v="1"/>
    <n v="1"/>
    <x v="1"/>
    <n v="122"/>
    <n v="1"/>
    <n v="0"/>
    <x v="0"/>
    <n v="45"/>
    <n v="1"/>
    <n v="0"/>
    <x v="1"/>
    <n v="284000"/>
    <n v="1.3"/>
    <n v="136"/>
    <n v="1"/>
    <n v="0"/>
    <x v="0"/>
    <n v="1"/>
    <n v="0"/>
    <x v="1"/>
    <n v="26"/>
    <x v="1"/>
    <x v="1"/>
    <x v="1"/>
  </r>
  <r>
    <x v="31"/>
    <x v="1"/>
    <n v="1"/>
    <x v="1"/>
    <n v="81"/>
    <n v="1"/>
    <n v="0"/>
    <x v="0"/>
    <n v="35"/>
    <n v="1"/>
    <n v="0"/>
    <x v="1"/>
    <n v="533000"/>
    <n v="1.3"/>
    <n v="139"/>
    <n v="0"/>
    <n v="1"/>
    <x v="0"/>
    <n v="0"/>
    <n v="1"/>
    <x v="0"/>
    <n v="212"/>
    <x v="0"/>
    <x v="0"/>
    <x v="0"/>
  </r>
  <r>
    <x v="31"/>
    <x v="0"/>
    <n v="0"/>
    <x v="0"/>
    <n v="69"/>
    <n v="1"/>
    <n v="0"/>
    <x v="0"/>
    <n v="50"/>
    <n v="1"/>
    <n v="0"/>
    <x v="1"/>
    <n v="351000"/>
    <n v="1"/>
    <n v="134"/>
    <n v="0"/>
    <n v="1"/>
    <x v="1"/>
    <n v="0"/>
    <n v="1"/>
    <x v="0"/>
    <n v="44"/>
    <x v="1"/>
    <x v="1"/>
    <x v="1"/>
  </r>
  <r>
    <x v="31"/>
    <x v="1"/>
    <n v="1"/>
    <x v="1"/>
    <n v="81"/>
    <n v="1"/>
    <n v="0"/>
    <x v="0"/>
    <n v="35"/>
    <n v="1"/>
    <n v="0"/>
    <x v="1"/>
    <n v="533000"/>
    <n v="1.3"/>
    <n v="139"/>
    <n v="0"/>
    <n v="1"/>
    <x v="1"/>
    <n v="0"/>
    <n v="1"/>
    <x v="0"/>
    <n v="212"/>
    <x v="0"/>
    <x v="0"/>
    <x v="0"/>
  </r>
  <r>
    <x v="31"/>
    <x v="0"/>
    <n v="0"/>
    <x v="0"/>
    <n v="171"/>
    <n v="0"/>
    <n v="1"/>
    <x v="1"/>
    <n v="60"/>
    <n v="1"/>
    <n v="0"/>
    <x v="1"/>
    <n v="176000"/>
    <n v="1.1000000000000001"/>
    <n v="145"/>
    <n v="1"/>
    <n v="0"/>
    <x v="1"/>
    <n v="1"/>
    <n v="0"/>
    <x v="1"/>
    <n v="146"/>
    <x v="0"/>
    <x v="0"/>
    <x v="0"/>
  </r>
  <r>
    <x v="31"/>
    <x v="1"/>
    <n v="1"/>
    <x v="1"/>
    <n v="92"/>
    <n v="0"/>
    <n v="1"/>
    <x v="1"/>
    <n v="60"/>
    <n v="1"/>
    <n v="0"/>
    <x v="1"/>
    <n v="317000"/>
    <n v="0.8"/>
    <n v="140"/>
    <n v="0"/>
    <n v="1"/>
    <x v="0"/>
    <n v="1"/>
    <n v="0"/>
    <x v="1"/>
    <n v="74"/>
    <x v="0"/>
    <x v="0"/>
    <x v="0"/>
  </r>
  <r>
    <x v="31"/>
    <x v="0"/>
    <n v="0"/>
    <x v="0"/>
    <n v="59"/>
    <n v="0"/>
    <n v="1"/>
    <x v="1"/>
    <n v="60"/>
    <n v="0"/>
    <n v="1"/>
    <x v="0"/>
    <n v="255000"/>
    <n v="1.1000000000000001"/>
    <n v="136"/>
    <n v="0"/>
    <n v="1"/>
    <x v="1"/>
    <n v="0"/>
    <n v="1"/>
    <x v="0"/>
    <n v="85"/>
    <x v="0"/>
    <x v="0"/>
    <x v="0"/>
  </r>
  <r>
    <x v="31"/>
    <x v="1"/>
    <n v="1"/>
    <x v="1"/>
    <n v="88"/>
    <n v="1"/>
    <n v="0"/>
    <x v="0"/>
    <n v="35"/>
    <n v="1"/>
    <n v="0"/>
    <x v="1"/>
    <n v="236000"/>
    <n v="1.2"/>
    <n v="132"/>
    <n v="0"/>
    <n v="1"/>
    <x v="1"/>
    <n v="0"/>
    <n v="1"/>
    <x v="0"/>
    <n v="215"/>
    <x v="0"/>
    <x v="0"/>
    <x v="0"/>
  </r>
  <r>
    <x v="31"/>
    <x v="1"/>
    <n v="1"/>
    <x v="1"/>
    <n v="212"/>
    <n v="1"/>
    <n v="0"/>
    <x v="0"/>
    <n v="17"/>
    <n v="1"/>
    <n v="0"/>
    <x v="1"/>
    <n v="389000"/>
    <n v="1"/>
    <n v="136"/>
    <n v="1"/>
    <n v="0"/>
    <x v="1"/>
    <n v="1"/>
    <n v="0"/>
    <x v="1"/>
    <n v="188"/>
    <x v="0"/>
    <x v="0"/>
    <x v="0"/>
  </r>
  <r>
    <x v="31"/>
    <x v="1"/>
    <n v="1"/>
    <x v="1"/>
    <n v="582"/>
    <n v="0"/>
    <n v="1"/>
    <x v="1"/>
    <n v="20"/>
    <n v="1"/>
    <n v="0"/>
    <x v="1"/>
    <n v="263358.03000000003"/>
    <n v="1.83"/>
    <n v="134"/>
    <n v="1"/>
    <n v="0"/>
    <x v="0"/>
    <n v="1"/>
    <n v="0"/>
    <x v="1"/>
    <n v="31"/>
    <x v="1"/>
    <x v="1"/>
    <x v="1"/>
  </r>
  <r>
    <x v="31"/>
    <x v="1"/>
    <n v="1"/>
    <x v="1"/>
    <n v="93"/>
    <n v="0"/>
    <n v="1"/>
    <x v="1"/>
    <n v="35"/>
    <n v="0"/>
    <n v="1"/>
    <x v="0"/>
    <n v="185000"/>
    <n v="1.1000000000000001"/>
    <n v="134"/>
    <n v="1"/>
    <n v="0"/>
    <x v="0"/>
    <n v="1"/>
    <n v="0"/>
    <x v="1"/>
    <n v="208"/>
    <x v="0"/>
    <x v="0"/>
    <x v="0"/>
  </r>
  <r>
    <x v="31"/>
    <x v="1"/>
    <n v="1"/>
    <x v="1"/>
    <n v="582"/>
    <n v="0"/>
    <n v="1"/>
    <x v="1"/>
    <n v="20"/>
    <n v="1"/>
    <n v="0"/>
    <x v="1"/>
    <n v="263358.03000000003"/>
    <n v="1.83"/>
    <n v="134"/>
    <n v="1"/>
    <n v="0"/>
    <x v="0"/>
    <n v="1"/>
    <n v="0"/>
    <x v="1"/>
    <n v="31"/>
    <x v="1"/>
    <x v="1"/>
    <x v="1"/>
  </r>
  <r>
    <x v="31"/>
    <x v="0"/>
    <n v="0"/>
    <x v="0"/>
    <n v="69"/>
    <n v="1"/>
    <n v="0"/>
    <x v="0"/>
    <n v="50"/>
    <n v="1"/>
    <n v="0"/>
    <x v="1"/>
    <n v="351000"/>
    <n v="1"/>
    <n v="134"/>
    <n v="0"/>
    <n v="1"/>
    <x v="0"/>
    <n v="0"/>
    <n v="1"/>
    <x v="0"/>
    <n v="44"/>
    <x v="1"/>
    <x v="1"/>
    <x v="1"/>
  </r>
  <r>
    <x v="31"/>
    <x v="0"/>
    <n v="0"/>
    <x v="0"/>
    <n v="171"/>
    <n v="0"/>
    <n v="1"/>
    <x v="1"/>
    <n v="60"/>
    <n v="1"/>
    <n v="0"/>
    <x v="1"/>
    <n v="176000"/>
    <n v="1.1000000000000001"/>
    <n v="145"/>
    <n v="1"/>
    <n v="0"/>
    <x v="1"/>
    <n v="1"/>
    <n v="0"/>
    <x v="1"/>
    <n v="146"/>
    <x v="0"/>
    <x v="0"/>
    <x v="0"/>
  </r>
  <r>
    <x v="31"/>
    <x v="1"/>
    <n v="1"/>
    <x v="1"/>
    <n v="92"/>
    <n v="0"/>
    <n v="1"/>
    <x v="1"/>
    <n v="60"/>
    <n v="1"/>
    <n v="0"/>
    <x v="1"/>
    <n v="317000"/>
    <n v="0.8"/>
    <n v="140"/>
    <n v="0"/>
    <n v="1"/>
    <x v="0"/>
    <n v="1"/>
    <n v="0"/>
    <x v="1"/>
    <n v="74"/>
    <x v="0"/>
    <x v="0"/>
    <x v="0"/>
  </r>
  <r>
    <x v="31"/>
    <x v="1"/>
    <n v="1"/>
    <x v="1"/>
    <n v="97"/>
    <n v="0"/>
    <n v="1"/>
    <x v="1"/>
    <n v="60"/>
    <n v="1"/>
    <n v="0"/>
    <x v="1"/>
    <n v="220000"/>
    <n v="0.9"/>
    <n v="138"/>
    <n v="1"/>
    <n v="0"/>
    <x v="1"/>
    <n v="0"/>
    <n v="1"/>
    <x v="0"/>
    <n v="186"/>
    <x v="0"/>
    <x v="0"/>
    <x v="0"/>
  </r>
  <r>
    <x v="31"/>
    <x v="1"/>
    <n v="1"/>
    <x v="1"/>
    <n v="571"/>
    <n v="1"/>
    <n v="0"/>
    <x v="0"/>
    <n v="45"/>
    <n v="1"/>
    <n v="0"/>
    <x v="1"/>
    <n v="185000"/>
    <n v="1.2"/>
    <n v="139"/>
    <n v="1"/>
    <n v="0"/>
    <x v="0"/>
    <n v="1"/>
    <n v="0"/>
    <x v="1"/>
    <n v="33"/>
    <x v="1"/>
    <x v="1"/>
    <x v="1"/>
  </r>
  <r>
    <x v="31"/>
    <x v="1"/>
    <n v="1"/>
    <x v="1"/>
    <n v="69"/>
    <n v="0"/>
    <n v="1"/>
    <x v="1"/>
    <n v="40"/>
    <n v="0"/>
    <n v="1"/>
    <x v="0"/>
    <n v="293000"/>
    <n v="1.7"/>
    <n v="136"/>
    <n v="0"/>
    <n v="1"/>
    <x v="0"/>
    <n v="0"/>
    <n v="1"/>
    <x v="0"/>
    <n v="75"/>
    <x v="0"/>
    <x v="0"/>
    <x v="0"/>
  </r>
  <r>
    <x v="31"/>
    <x v="1"/>
    <n v="1"/>
    <x v="1"/>
    <n v="582"/>
    <n v="0"/>
    <n v="1"/>
    <x v="1"/>
    <n v="20"/>
    <n v="1"/>
    <n v="0"/>
    <x v="1"/>
    <n v="263358.03000000003"/>
    <n v="1.83"/>
    <n v="134"/>
    <n v="1"/>
    <n v="0"/>
    <x v="1"/>
    <n v="1"/>
    <n v="0"/>
    <x v="1"/>
    <n v="31"/>
    <x v="1"/>
    <x v="1"/>
    <x v="1"/>
  </r>
  <r>
    <x v="31"/>
    <x v="1"/>
    <n v="1"/>
    <x v="1"/>
    <n v="161"/>
    <n v="0"/>
    <n v="1"/>
    <x v="1"/>
    <n v="25"/>
    <n v="0"/>
    <n v="1"/>
    <x v="0"/>
    <n v="244000"/>
    <n v="1.2"/>
    <n v="142"/>
    <n v="0"/>
    <n v="1"/>
    <x v="0"/>
    <n v="0"/>
    <n v="1"/>
    <x v="0"/>
    <n v="66"/>
    <x v="1"/>
    <x v="1"/>
    <x v="1"/>
  </r>
  <r>
    <x v="31"/>
    <x v="1"/>
    <n v="1"/>
    <x v="1"/>
    <n v="232"/>
    <n v="0"/>
    <n v="1"/>
    <x v="1"/>
    <n v="30"/>
    <n v="0"/>
    <n v="1"/>
    <x v="0"/>
    <n v="173000"/>
    <n v="1.2"/>
    <n v="132"/>
    <n v="1"/>
    <n v="0"/>
    <x v="1"/>
    <n v="0"/>
    <n v="1"/>
    <x v="0"/>
    <n v="210"/>
    <x v="0"/>
    <x v="0"/>
    <x v="0"/>
  </r>
  <r>
    <x v="31"/>
    <x v="1"/>
    <n v="1"/>
    <x v="1"/>
    <n v="97"/>
    <n v="0"/>
    <n v="1"/>
    <x v="1"/>
    <n v="60"/>
    <n v="1"/>
    <n v="0"/>
    <x v="1"/>
    <n v="220000"/>
    <n v="0.9"/>
    <n v="138"/>
    <n v="1"/>
    <n v="0"/>
    <x v="0"/>
    <n v="0"/>
    <n v="1"/>
    <x v="0"/>
    <n v="186"/>
    <x v="0"/>
    <x v="0"/>
    <x v="0"/>
  </r>
  <r>
    <x v="31"/>
    <x v="1"/>
    <n v="1"/>
    <x v="1"/>
    <n v="582"/>
    <n v="0"/>
    <n v="1"/>
    <x v="1"/>
    <n v="20"/>
    <n v="1"/>
    <n v="0"/>
    <x v="1"/>
    <n v="263358.03000000003"/>
    <n v="1.83"/>
    <n v="134"/>
    <n v="1"/>
    <n v="0"/>
    <x v="0"/>
    <n v="1"/>
    <n v="0"/>
    <x v="1"/>
    <n v="31"/>
    <x v="1"/>
    <x v="1"/>
    <x v="1"/>
  </r>
  <r>
    <x v="31"/>
    <x v="1"/>
    <n v="1"/>
    <x v="1"/>
    <n v="88"/>
    <n v="1"/>
    <n v="0"/>
    <x v="0"/>
    <n v="35"/>
    <n v="1"/>
    <n v="0"/>
    <x v="1"/>
    <n v="236000"/>
    <n v="1.2"/>
    <n v="132"/>
    <n v="0"/>
    <n v="1"/>
    <x v="0"/>
    <n v="0"/>
    <n v="1"/>
    <x v="0"/>
    <n v="215"/>
    <x v="0"/>
    <x v="0"/>
    <x v="0"/>
  </r>
  <r>
    <x v="31"/>
    <x v="1"/>
    <n v="1"/>
    <x v="1"/>
    <n v="582"/>
    <n v="1"/>
    <n v="0"/>
    <x v="0"/>
    <n v="38"/>
    <n v="0"/>
    <n v="1"/>
    <x v="0"/>
    <n v="25100"/>
    <n v="1.1000000000000001"/>
    <n v="140"/>
    <n v="1"/>
    <n v="0"/>
    <x v="1"/>
    <n v="0"/>
    <n v="1"/>
    <x v="0"/>
    <n v="246"/>
    <x v="0"/>
    <x v="0"/>
    <x v="0"/>
  </r>
  <r>
    <x v="31"/>
    <x v="1"/>
    <n v="1"/>
    <x v="1"/>
    <n v="81"/>
    <n v="1"/>
    <n v="0"/>
    <x v="0"/>
    <n v="35"/>
    <n v="1"/>
    <n v="0"/>
    <x v="1"/>
    <n v="533000"/>
    <n v="1.3"/>
    <n v="139"/>
    <n v="0"/>
    <n v="1"/>
    <x v="0"/>
    <n v="0"/>
    <n v="1"/>
    <x v="0"/>
    <n v="212"/>
    <x v="0"/>
    <x v="0"/>
    <x v="0"/>
  </r>
  <r>
    <x v="31"/>
    <x v="1"/>
    <n v="1"/>
    <x v="1"/>
    <n v="582"/>
    <n v="0"/>
    <n v="1"/>
    <x v="1"/>
    <n v="40"/>
    <n v="0"/>
    <n v="1"/>
    <x v="0"/>
    <n v="51000"/>
    <n v="2.7"/>
    <n v="136"/>
    <n v="1"/>
    <n v="0"/>
    <x v="1"/>
    <n v="1"/>
    <n v="0"/>
    <x v="1"/>
    <n v="250"/>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88"/>
    <n v="1"/>
    <n v="0"/>
    <x v="0"/>
    <n v="35"/>
    <n v="1"/>
    <n v="0"/>
    <x v="1"/>
    <n v="236000"/>
    <n v="1.2"/>
    <n v="132"/>
    <n v="0"/>
    <n v="1"/>
    <x v="0"/>
    <n v="0"/>
    <n v="1"/>
    <x v="0"/>
    <n v="215"/>
    <x v="0"/>
    <x v="0"/>
    <x v="0"/>
  </r>
  <r>
    <x v="31"/>
    <x v="0"/>
    <n v="0"/>
    <x v="0"/>
    <n v="59"/>
    <n v="0"/>
    <n v="1"/>
    <x v="1"/>
    <n v="60"/>
    <n v="0"/>
    <n v="1"/>
    <x v="0"/>
    <n v="255000"/>
    <n v="1.1000000000000001"/>
    <n v="136"/>
    <n v="0"/>
    <n v="1"/>
    <x v="1"/>
    <n v="0"/>
    <n v="1"/>
    <x v="0"/>
    <n v="85"/>
    <x v="0"/>
    <x v="0"/>
    <x v="0"/>
  </r>
  <r>
    <x v="31"/>
    <x v="1"/>
    <n v="1"/>
    <x v="1"/>
    <n v="69"/>
    <n v="0"/>
    <n v="1"/>
    <x v="1"/>
    <n v="40"/>
    <n v="0"/>
    <n v="1"/>
    <x v="0"/>
    <n v="293000"/>
    <n v="1.7"/>
    <n v="136"/>
    <n v="0"/>
    <n v="1"/>
    <x v="1"/>
    <n v="0"/>
    <n v="1"/>
    <x v="0"/>
    <n v="75"/>
    <x v="0"/>
    <x v="0"/>
    <x v="0"/>
  </r>
  <r>
    <x v="31"/>
    <x v="0"/>
    <n v="0"/>
    <x v="0"/>
    <n v="171"/>
    <n v="0"/>
    <n v="1"/>
    <x v="1"/>
    <n v="60"/>
    <n v="1"/>
    <n v="0"/>
    <x v="1"/>
    <n v="176000"/>
    <n v="1.1000000000000001"/>
    <n v="145"/>
    <n v="1"/>
    <n v="0"/>
    <x v="1"/>
    <n v="1"/>
    <n v="0"/>
    <x v="1"/>
    <n v="146"/>
    <x v="0"/>
    <x v="0"/>
    <x v="0"/>
  </r>
  <r>
    <x v="31"/>
    <x v="0"/>
    <n v="0"/>
    <x v="0"/>
    <n v="143"/>
    <n v="0"/>
    <n v="1"/>
    <x v="1"/>
    <n v="60"/>
    <n v="0"/>
    <n v="1"/>
    <x v="0"/>
    <n v="351000"/>
    <n v="1.3"/>
    <n v="137"/>
    <n v="0"/>
    <n v="1"/>
    <x v="0"/>
    <n v="0"/>
    <n v="1"/>
    <x v="0"/>
    <n v="90"/>
    <x v="1"/>
    <x v="1"/>
    <x v="1"/>
  </r>
  <r>
    <x v="31"/>
    <x v="1"/>
    <n v="1"/>
    <x v="1"/>
    <n v="88"/>
    <n v="1"/>
    <n v="0"/>
    <x v="0"/>
    <n v="35"/>
    <n v="1"/>
    <n v="0"/>
    <x v="1"/>
    <n v="236000"/>
    <n v="1.2"/>
    <n v="132"/>
    <n v="0"/>
    <n v="1"/>
    <x v="1"/>
    <n v="0"/>
    <n v="1"/>
    <x v="0"/>
    <n v="21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835"/>
    <n v="0"/>
    <n v="1"/>
    <x v="1"/>
    <n v="35"/>
    <n v="1"/>
    <n v="0"/>
    <x v="1"/>
    <n v="305000"/>
    <n v="0.8"/>
    <n v="133"/>
    <n v="0"/>
    <n v="1"/>
    <x v="1"/>
    <n v="0"/>
    <n v="1"/>
    <x v="0"/>
    <n v="145"/>
    <x v="0"/>
    <x v="0"/>
    <x v="0"/>
  </r>
  <r>
    <x v="31"/>
    <x v="1"/>
    <n v="1"/>
    <x v="1"/>
    <n v="835"/>
    <n v="0"/>
    <n v="1"/>
    <x v="1"/>
    <n v="35"/>
    <n v="1"/>
    <n v="0"/>
    <x v="1"/>
    <n v="305000"/>
    <n v="0.8"/>
    <n v="133"/>
    <n v="0"/>
    <n v="1"/>
    <x v="1"/>
    <n v="0"/>
    <n v="1"/>
    <x v="0"/>
    <n v="145"/>
    <x v="0"/>
    <x v="0"/>
    <x v="0"/>
  </r>
  <r>
    <x v="31"/>
    <x v="0"/>
    <n v="0"/>
    <x v="0"/>
    <n v="143"/>
    <n v="0"/>
    <n v="1"/>
    <x v="1"/>
    <n v="60"/>
    <n v="0"/>
    <n v="1"/>
    <x v="0"/>
    <n v="351000"/>
    <n v="1.3"/>
    <n v="137"/>
    <n v="0"/>
    <n v="1"/>
    <x v="1"/>
    <n v="0"/>
    <n v="1"/>
    <x v="0"/>
    <n v="90"/>
    <x v="1"/>
    <x v="1"/>
    <x v="1"/>
  </r>
  <r>
    <x v="31"/>
    <x v="1"/>
    <n v="1"/>
    <x v="1"/>
    <n v="618"/>
    <n v="0"/>
    <n v="1"/>
    <x v="1"/>
    <n v="35"/>
    <n v="0"/>
    <n v="1"/>
    <x v="0"/>
    <n v="327000"/>
    <n v="1.1000000000000001"/>
    <n v="142"/>
    <n v="0"/>
    <n v="1"/>
    <x v="1"/>
    <n v="0"/>
    <n v="1"/>
    <x v="0"/>
    <n v="245"/>
    <x v="0"/>
    <x v="0"/>
    <x v="0"/>
  </r>
  <r>
    <x v="31"/>
    <x v="1"/>
    <n v="1"/>
    <x v="1"/>
    <n v="582"/>
    <n v="1"/>
    <n v="0"/>
    <x v="0"/>
    <n v="38"/>
    <n v="0"/>
    <n v="1"/>
    <x v="0"/>
    <n v="25100"/>
    <n v="1.1000000000000001"/>
    <n v="140"/>
    <n v="1"/>
    <n v="0"/>
    <x v="1"/>
    <n v="0"/>
    <n v="1"/>
    <x v="0"/>
    <n v="246"/>
    <x v="0"/>
    <x v="0"/>
    <x v="0"/>
  </r>
  <r>
    <x v="31"/>
    <x v="1"/>
    <n v="1"/>
    <x v="1"/>
    <n v="212"/>
    <n v="1"/>
    <n v="0"/>
    <x v="0"/>
    <n v="17"/>
    <n v="1"/>
    <n v="0"/>
    <x v="1"/>
    <n v="389000"/>
    <n v="1"/>
    <n v="136"/>
    <n v="1"/>
    <n v="0"/>
    <x v="0"/>
    <n v="1"/>
    <n v="0"/>
    <x v="1"/>
    <n v="188"/>
    <x v="0"/>
    <x v="0"/>
    <x v="0"/>
  </r>
  <r>
    <x v="31"/>
    <x v="1"/>
    <n v="1"/>
    <x v="1"/>
    <n v="618"/>
    <n v="0"/>
    <n v="1"/>
    <x v="1"/>
    <n v="35"/>
    <n v="0"/>
    <n v="1"/>
    <x v="0"/>
    <n v="327000"/>
    <n v="1.1000000000000001"/>
    <n v="142"/>
    <n v="0"/>
    <n v="1"/>
    <x v="0"/>
    <n v="0"/>
    <n v="1"/>
    <x v="0"/>
    <n v="245"/>
    <x v="0"/>
    <x v="0"/>
    <x v="0"/>
  </r>
  <r>
    <x v="31"/>
    <x v="1"/>
    <n v="1"/>
    <x v="1"/>
    <n v="66"/>
    <n v="1"/>
    <n v="0"/>
    <x v="0"/>
    <n v="45"/>
    <n v="0"/>
    <n v="1"/>
    <x v="0"/>
    <n v="249000"/>
    <n v="0.8"/>
    <n v="136"/>
    <n v="1"/>
    <n v="0"/>
    <x v="1"/>
    <n v="1"/>
    <n v="0"/>
    <x v="1"/>
    <n v="80"/>
    <x v="0"/>
    <x v="0"/>
    <x v="0"/>
  </r>
  <r>
    <x v="31"/>
    <x v="1"/>
    <n v="1"/>
    <x v="1"/>
    <n v="582"/>
    <n v="1"/>
    <n v="0"/>
    <x v="0"/>
    <n v="38"/>
    <n v="0"/>
    <n v="1"/>
    <x v="0"/>
    <n v="25100"/>
    <n v="1.1000000000000001"/>
    <n v="140"/>
    <n v="1"/>
    <n v="0"/>
    <x v="0"/>
    <n v="0"/>
    <n v="1"/>
    <x v="0"/>
    <n v="246"/>
    <x v="0"/>
    <x v="0"/>
    <x v="0"/>
  </r>
  <r>
    <x v="31"/>
    <x v="1"/>
    <n v="1"/>
    <x v="1"/>
    <n v="122"/>
    <n v="1"/>
    <n v="0"/>
    <x v="0"/>
    <n v="45"/>
    <n v="1"/>
    <n v="0"/>
    <x v="1"/>
    <n v="284000"/>
    <n v="1.3"/>
    <n v="136"/>
    <n v="1"/>
    <n v="0"/>
    <x v="0"/>
    <n v="1"/>
    <n v="0"/>
    <x v="1"/>
    <n v="26"/>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97"/>
    <n v="0"/>
    <n v="1"/>
    <x v="1"/>
    <n v="60"/>
    <n v="1"/>
    <n v="0"/>
    <x v="1"/>
    <n v="220000"/>
    <n v="0.9"/>
    <n v="138"/>
    <n v="1"/>
    <n v="0"/>
    <x v="0"/>
    <n v="0"/>
    <n v="1"/>
    <x v="0"/>
    <n v="186"/>
    <x v="0"/>
    <x v="0"/>
    <x v="0"/>
  </r>
  <r>
    <x v="31"/>
    <x v="1"/>
    <n v="1"/>
    <x v="1"/>
    <n v="93"/>
    <n v="0"/>
    <n v="1"/>
    <x v="1"/>
    <n v="35"/>
    <n v="0"/>
    <n v="1"/>
    <x v="0"/>
    <n v="185000"/>
    <n v="1.1000000000000001"/>
    <n v="134"/>
    <n v="1"/>
    <n v="0"/>
    <x v="0"/>
    <n v="1"/>
    <n v="0"/>
    <x v="1"/>
    <n v="208"/>
    <x v="0"/>
    <x v="0"/>
    <x v="0"/>
  </r>
  <r>
    <x v="31"/>
    <x v="0"/>
    <n v="0"/>
    <x v="0"/>
    <n v="171"/>
    <n v="0"/>
    <n v="1"/>
    <x v="1"/>
    <n v="60"/>
    <n v="1"/>
    <n v="0"/>
    <x v="1"/>
    <n v="176000"/>
    <n v="1.1000000000000001"/>
    <n v="145"/>
    <n v="1"/>
    <n v="0"/>
    <x v="0"/>
    <n v="1"/>
    <n v="0"/>
    <x v="1"/>
    <n v="146"/>
    <x v="0"/>
    <x v="0"/>
    <x v="0"/>
  </r>
  <r>
    <x v="31"/>
    <x v="1"/>
    <n v="1"/>
    <x v="1"/>
    <n v="2695"/>
    <n v="1"/>
    <n v="0"/>
    <x v="0"/>
    <n v="40"/>
    <n v="0"/>
    <n v="1"/>
    <x v="0"/>
    <n v="241000"/>
    <n v="1"/>
    <n v="137"/>
    <n v="1"/>
    <n v="0"/>
    <x v="0"/>
    <n v="0"/>
    <n v="1"/>
    <x v="0"/>
    <n v="247"/>
    <x v="0"/>
    <x v="0"/>
    <x v="0"/>
  </r>
  <r>
    <x v="31"/>
    <x v="1"/>
    <n v="1"/>
    <x v="1"/>
    <n v="582"/>
    <n v="1"/>
    <n v="0"/>
    <x v="0"/>
    <n v="38"/>
    <n v="0"/>
    <n v="1"/>
    <x v="0"/>
    <n v="25100"/>
    <n v="1.1000000000000001"/>
    <n v="140"/>
    <n v="1"/>
    <n v="0"/>
    <x v="0"/>
    <n v="0"/>
    <n v="1"/>
    <x v="0"/>
    <n v="246"/>
    <x v="0"/>
    <x v="0"/>
    <x v="0"/>
  </r>
  <r>
    <x v="31"/>
    <x v="1"/>
    <n v="1"/>
    <x v="1"/>
    <n v="212"/>
    <n v="1"/>
    <n v="0"/>
    <x v="0"/>
    <n v="17"/>
    <n v="1"/>
    <n v="0"/>
    <x v="1"/>
    <n v="389000"/>
    <n v="1"/>
    <n v="136"/>
    <n v="1"/>
    <n v="0"/>
    <x v="0"/>
    <n v="1"/>
    <n v="0"/>
    <x v="1"/>
    <n v="188"/>
    <x v="0"/>
    <x v="0"/>
    <x v="0"/>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0"/>
    <n v="0"/>
    <x v="0"/>
    <n v="171"/>
    <n v="0"/>
    <n v="1"/>
    <x v="1"/>
    <n v="60"/>
    <n v="1"/>
    <n v="0"/>
    <x v="1"/>
    <n v="176000"/>
    <n v="1.1000000000000001"/>
    <n v="145"/>
    <n v="1"/>
    <n v="0"/>
    <x v="1"/>
    <n v="1"/>
    <n v="0"/>
    <x v="1"/>
    <n v="146"/>
    <x v="0"/>
    <x v="0"/>
    <x v="0"/>
  </r>
  <r>
    <x v="31"/>
    <x v="1"/>
    <n v="1"/>
    <x v="1"/>
    <n v="93"/>
    <n v="0"/>
    <n v="1"/>
    <x v="1"/>
    <n v="35"/>
    <n v="0"/>
    <n v="1"/>
    <x v="0"/>
    <n v="185000"/>
    <n v="1.1000000000000001"/>
    <n v="134"/>
    <n v="1"/>
    <n v="0"/>
    <x v="0"/>
    <n v="1"/>
    <n v="0"/>
    <x v="1"/>
    <n v="208"/>
    <x v="0"/>
    <x v="0"/>
    <x v="0"/>
  </r>
  <r>
    <x v="31"/>
    <x v="1"/>
    <n v="1"/>
    <x v="1"/>
    <n v="66"/>
    <n v="1"/>
    <n v="0"/>
    <x v="0"/>
    <n v="45"/>
    <n v="0"/>
    <n v="1"/>
    <x v="0"/>
    <n v="249000"/>
    <n v="0.8"/>
    <n v="136"/>
    <n v="1"/>
    <n v="0"/>
    <x v="0"/>
    <n v="1"/>
    <n v="0"/>
    <x v="1"/>
    <n v="80"/>
    <x v="0"/>
    <x v="0"/>
    <x v="0"/>
  </r>
  <r>
    <x v="31"/>
    <x v="1"/>
    <n v="1"/>
    <x v="1"/>
    <n v="88"/>
    <n v="1"/>
    <n v="0"/>
    <x v="0"/>
    <n v="35"/>
    <n v="1"/>
    <n v="0"/>
    <x v="1"/>
    <n v="236000"/>
    <n v="1.2"/>
    <n v="132"/>
    <n v="0"/>
    <n v="1"/>
    <x v="0"/>
    <n v="0"/>
    <n v="1"/>
    <x v="0"/>
    <n v="215"/>
    <x v="0"/>
    <x v="0"/>
    <x v="0"/>
  </r>
  <r>
    <x v="31"/>
    <x v="0"/>
    <n v="0"/>
    <x v="0"/>
    <n v="59"/>
    <n v="0"/>
    <n v="1"/>
    <x v="1"/>
    <n v="60"/>
    <n v="0"/>
    <n v="1"/>
    <x v="0"/>
    <n v="255000"/>
    <n v="1.1000000000000001"/>
    <n v="136"/>
    <n v="0"/>
    <n v="1"/>
    <x v="1"/>
    <n v="0"/>
    <n v="1"/>
    <x v="0"/>
    <n v="85"/>
    <x v="0"/>
    <x v="0"/>
    <x v="0"/>
  </r>
  <r>
    <x v="31"/>
    <x v="0"/>
    <n v="0"/>
    <x v="0"/>
    <n v="125"/>
    <n v="0"/>
    <n v="1"/>
    <x v="1"/>
    <n v="25"/>
    <n v="1"/>
    <n v="0"/>
    <x v="1"/>
    <n v="237000"/>
    <n v="1"/>
    <n v="140"/>
    <n v="0"/>
    <n v="1"/>
    <x v="1"/>
    <n v="0"/>
    <n v="1"/>
    <x v="0"/>
    <n v="15"/>
    <x v="1"/>
    <x v="1"/>
    <x v="1"/>
  </r>
  <r>
    <x v="31"/>
    <x v="0"/>
    <n v="0"/>
    <x v="0"/>
    <n v="171"/>
    <n v="0"/>
    <n v="1"/>
    <x v="1"/>
    <n v="60"/>
    <n v="1"/>
    <n v="0"/>
    <x v="1"/>
    <n v="176000"/>
    <n v="1.1000000000000001"/>
    <n v="145"/>
    <n v="1"/>
    <n v="0"/>
    <x v="1"/>
    <n v="1"/>
    <n v="0"/>
    <x v="1"/>
    <n v="146"/>
    <x v="0"/>
    <x v="0"/>
    <x v="0"/>
  </r>
  <r>
    <x v="31"/>
    <x v="1"/>
    <n v="1"/>
    <x v="1"/>
    <n v="582"/>
    <n v="1"/>
    <n v="0"/>
    <x v="0"/>
    <n v="38"/>
    <n v="0"/>
    <n v="1"/>
    <x v="0"/>
    <n v="25100"/>
    <n v="1.1000000000000001"/>
    <n v="140"/>
    <n v="1"/>
    <n v="0"/>
    <x v="0"/>
    <n v="0"/>
    <n v="1"/>
    <x v="0"/>
    <n v="246"/>
    <x v="0"/>
    <x v="0"/>
    <x v="0"/>
  </r>
  <r>
    <x v="31"/>
    <x v="1"/>
    <n v="1"/>
    <x v="1"/>
    <n v="835"/>
    <n v="0"/>
    <n v="1"/>
    <x v="1"/>
    <n v="35"/>
    <n v="1"/>
    <n v="0"/>
    <x v="1"/>
    <n v="305000"/>
    <n v="0.8"/>
    <n v="133"/>
    <n v="0"/>
    <n v="1"/>
    <x v="0"/>
    <n v="0"/>
    <n v="1"/>
    <x v="0"/>
    <n v="14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582"/>
    <n v="1"/>
    <n v="0"/>
    <x v="0"/>
    <n v="38"/>
    <n v="0"/>
    <n v="1"/>
    <x v="0"/>
    <n v="25100"/>
    <n v="1.1000000000000001"/>
    <n v="140"/>
    <n v="1"/>
    <n v="0"/>
    <x v="1"/>
    <n v="0"/>
    <n v="1"/>
    <x v="0"/>
    <n v="246"/>
    <x v="0"/>
    <x v="0"/>
    <x v="0"/>
  </r>
  <r>
    <x v="31"/>
    <x v="0"/>
    <n v="0"/>
    <x v="0"/>
    <n v="59"/>
    <n v="0"/>
    <n v="1"/>
    <x v="1"/>
    <n v="60"/>
    <n v="0"/>
    <n v="1"/>
    <x v="0"/>
    <n v="255000"/>
    <n v="1.1000000000000001"/>
    <n v="136"/>
    <n v="0"/>
    <n v="1"/>
    <x v="0"/>
    <n v="0"/>
    <n v="1"/>
    <x v="0"/>
    <n v="85"/>
    <x v="0"/>
    <x v="0"/>
    <x v="0"/>
  </r>
  <r>
    <x v="31"/>
    <x v="1"/>
    <n v="1"/>
    <x v="1"/>
    <n v="212"/>
    <n v="1"/>
    <n v="0"/>
    <x v="0"/>
    <n v="17"/>
    <n v="1"/>
    <n v="0"/>
    <x v="1"/>
    <n v="389000"/>
    <n v="1"/>
    <n v="136"/>
    <n v="1"/>
    <n v="0"/>
    <x v="1"/>
    <n v="1"/>
    <n v="0"/>
    <x v="1"/>
    <n v="188"/>
    <x v="0"/>
    <x v="0"/>
    <x v="0"/>
  </r>
  <r>
    <x v="31"/>
    <x v="1"/>
    <n v="1"/>
    <x v="1"/>
    <n v="212"/>
    <n v="1"/>
    <n v="0"/>
    <x v="0"/>
    <n v="17"/>
    <n v="1"/>
    <n v="0"/>
    <x v="1"/>
    <n v="389000"/>
    <n v="1"/>
    <n v="136"/>
    <n v="1"/>
    <n v="0"/>
    <x v="0"/>
    <n v="1"/>
    <n v="0"/>
    <x v="1"/>
    <n v="188"/>
    <x v="0"/>
    <x v="0"/>
    <x v="0"/>
  </r>
  <r>
    <x v="31"/>
    <x v="1"/>
    <n v="1"/>
    <x v="1"/>
    <n v="161"/>
    <n v="0"/>
    <n v="1"/>
    <x v="1"/>
    <n v="25"/>
    <n v="0"/>
    <n v="1"/>
    <x v="0"/>
    <n v="244000"/>
    <n v="1.2"/>
    <n v="142"/>
    <n v="0"/>
    <n v="1"/>
    <x v="0"/>
    <n v="0"/>
    <n v="1"/>
    <x v="0"/>
    <n v="66"/>
    <x v="1"/>
    <x v="1"/>
    <x v="1"/>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25"/>
    <n v="0"/>
    <n v="1"/>
    <x v="1"/>
    <n v="25"/>
    <n v="1"/>
    <n v="0"/>
    <x v="1"/>
    <n v="237000"/>
    <n v="1"/>
    <n v="140"/>
    <n v="0"/>
    <n v="1"/>
    <x v="1"/>
    <n v="0"/>
    <n v="1"/>
    <x v="0"/>
    <n v="15"/>
    <x v="1"/>
    <x v="1"/>
    <x v="1"/>
  </r>
  <r>
    <x v="31"/>
    <x v="1"/>
    <n v="1"/>
    <x v="1"/>
    <n v="582"/>
    <n v="0"/>
    <n v="1"/>
    <x v="1"/>
    <n v="20"/>
    <n v="1"/>
    <n v="0"/>
    <x v="1"/>
    <n v="263358.03000000003"/>
    <n v="1.83"/>
    <n v="134"/>
    <n v="1"/>
    <n v="0"/>
    <x v="1"/>
    <n v="1"/>
    <n v="0"/>
    <x v="1"/>
    <n v="31"/>
    <x v="1"/>
    <x v="1"/>
    <x v="1"/>
  </r>
  <r>
    <x v="31"/>
    <x v="0"/>
    <n v="0"/>
    <x v="0"/>
    <n v="59"/>
    <n v="0"/>
    <n v="1"/>
    <x v="1"/>
    <n v="60"/>
    <n v="0"/>
    <n v="1"/>
    <x v="0"/>
    <n v="255000"/>
    <n v="1.1000000000000001"/>
    <n v="136"/>
    <n v="0"/>
    <n v="1"/>
    <x v="0"/>
    <n v="0"/>
    <n v="1"/>
    <x v="0"/>
    <n v="85"/>
    <x v="0"/>
    <x v="0"/>
    <x v="0"/>
  </r>
  <r>
    <x v="31"/>
    <x v="0"/>
    <n v="0"/>
    <x v="0"/>
    <n v="59"/>
    <n v="0"/>
    <n v="1"/>
    <x v="1"/>
    <n v="60"/>
    <n v="0"/>
    <n v="1"/>
    <x v="0"/>
    <n v="255000"/>
    <n v="1.1000000000000001"/>
    <n v="136"/>
    <n v="0"/>
    <n v="1"/>
    <x v="1"/>
    <n v="0"/>
    <n v="1"/>
    <x v="0"/>
    <n v="85"/>
    <x v="0"/>
    <x v="0"/>
    <x v="0"/>
  </r>
  <r>
    <x v="31"/>
    <x v="1"/>
    <n v="1"/>
    <x v="1"/>
    <n v="582"/>
    <n v="1"/>
    <n v="0"/>
    <x v="0"/>
    <n v="38"/>
    <n v="0"/>
    <n v="1"/>
    <x v="0"/>
    <n v="25100"/>
    <n v="1.1000000000000001"/>
    <n v="140"/>
    <n v="1"/>
    <n v="0"/>
    <x v="1"/>
    <n v="0"/>
    <n v="1"/>
    <x v="0"/>
    <n v="246"/>
    <x v="0"/>
    <x v="0"/>
    <x v="0"/>
  </r>
  <r>
    <x v="31"/>
    <x v="0"/>
    <n v="0"/>
    <x v="0"/>
    <n v="59"/>
    <n v="0"/>
    <n v="1"/>
    <x v="1"/>
    <n v="60"/>
    <n v="0"/>
    <n v="1"/>
    <x v="0"/>
    <n v="255000"/>
    <n v="1.1000000000000001"/>
    <n v="136"/>
    <n v="0"/>
    <n v="1"/>
    <x v="0"/>
    <n v="0"/>
    <n v="1"/>
    <x v="0"/>
    <n v="85"/>
    <x v="0"/>
    <x v="0"/>
    <x v="0"/>
  </r>
  <r>
    <x v="31"/>
    <x v="1"/>
    <n v="1"/>
    <x v="1"/>
    <n v="93"/>
    <n v="0"/>
    <n v="1"/>
    <x v="1"/>
    <n v="35"/>
    <n v="0"/>
    <n v="1"/>
    <x v="0"/>
    <n v="185000"/>
    <n v="1.1000000000000001"/>
    <n v="134"/>
    <n v="1"/>
    <n v="0"/>
    <x v="1"/>
    <n v="1"/>
    <n v="0"/>
    <x v="1"/>
    <n v="208"/>
    <x v="0"/>
    <x v="0"/>
    <x v="0"/>
  </r>
  <r>
    <x v="31"/>
    <x v="0"/>
    <n v="0"/>
    <x v="0"/>
    <n v="59"/>
    <n v="0"/>
    <n v="1"/>
    <x v="1"/>
    <n v="60"/>
    <n v="0"/>
    <n v="1"/>
    <x v="0"/>
    <n v="255000"/>
    <n v="1.1000000000000001"/>
    <n v="136"/>
    <n v="0"/>
    <n v="1"/>
    <x v="0"/>
    <n v="0"/>
    <n v="1"/>
    <x v="0"/>
    <n v="85"/>
    <x v="0"/>
    <x v="0"/>
    <x v="0"/>
  </r>
  <r>
    <x v="31"/>
    <x v="1"/>
    <n v="1"/>
    <x v="1"/>
    <n v="69"/>
    <n v="0"/>
    <n v="1"/>
    <x v="1"/>
    <n v="40"/>
    <n v="0"/>
    <n v="1"/>
    <x v="0"/>
    <n v="293000"/>
    <n v="1.7"/>
    <n v="136"/>
    <n v="0"/>
    <n v="1"/>
    <x v="1"/>
    <n v="0"/>
    <n v="1"/>
    <x v="0"/>
    <n v="75"/>
    <x v="0"/>
    <x v="0"/>
    <x v="0"/>
  </r>
  <r>
    <x v="31"/>
    <x v="1"/>
    <n v="1"/>
    <x v="1"/>
    <n v="122"/>
    <n v="1"/>
    <n v="0"/>
    <x v="0"/>
    <n v="45"/>
    <n v="1"/>
    <n v="0"/>
    <x v="1"/>
    <n v="284000"/>
    <n v="1.3"/>
    <n v="136"/>
    <n v="1"/>
    <n v="0"/>
    <x v="1"/>
    <n v="1"/>
    <n v="0"/>
    <x v="1"/>
    <n v="26"/>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0"/>
    <n v="0"/>
    <x v="0"/>
    <n v="143"/>
    <n v="0"/>
    <n v="1"/>
    <x v="1"/>
    <n v="60"/>
    <n v="0"/>
    <n v="1"/>
    <x v="0"/>
    <n v="351000"/>
    <n v="1.3"/>
    <n v="137"/>
    <n v="0"/>
    <n v="1"/>
    <x v="0"/>
    <n v="0"/>
    <n v="1"/>
    <x v="0"/>
    <n v="90"/>
    <x v="1"/>
    <x v="1"/>
    <x v="1"/>
  </r>
  <r>
    <x v="31"/>
    <x v="1"/>
    <n v="1"/>
    <x v="1"/>
    <n v="212"/>
    <n v="1"/>
    <n v="0"/>
    <x v="0"/>
    <n v="17"/>
    <n v="1"/>
    <n v="0"/>
    <x v="1"/>
    <n v="389000"/>
    <n v="1"/>
    <n v="136"/>
    <n v="1"/>
    <n v="0"/>
    <x v="1"/>
    <n v="1"/>
    <n v="0"/>
    <x v="1"/>
    <n v="188"/>
    <x v="0"/>
    <x v="0"/>
    <x v="0"/>
  </r>
  <r>
    <x v="31"/>
    <x v="1"/>
    <n v="1"/>
    <x v="1"/>
    <n v="161"/>
    <n v="0"/>
    <n v="1"/>
    <x v="1"/>
    <n v="25"/>
    <n v="0"/>
    <n v="1"/>
    <x v="0"/>
    <n v="244000"/>
    <n v="1.2"/>
    <n v="142"/>
    <n v="0"/>
    <n v="1"/>
    <x v="0"/>
    <n v="0"/>
    <n v="1"/>
    <x v="0"/>
    <n v="66"/>
    <x v="1"/>
    <x v="1"/>
    <x v="1"/>
  </r>
  <r>
    <x v="31"/>
    <x v="0"/>
    <n v="0"/>
    <x v="0"/>
    <n v="125"/>
    <n v="0"/>
    <n v="1"/>
    <x v="1"/>
    <n v="25"/>
    <n v="1"/>
    <n v="0"/>
    <x v="1"/>
    <n v="237000"/>
    <n v="1"/>
    <n v="140"/>
    <n v="0"/>
    <n v="1"/>
    <x v="1"/>
    <n v="0"/>
    <n v="1"/>
    <x v="0"/>
    <n v="15"/>
    <x v="1"/>
    <x v="1"/>
    <x v="1"/>
  </r>
  <r>
    <x v="31"/>
    <x v="1"/>
    <n v="1"/>
    <x v="1"/>
    <n v="582"/>
    <n v="0"/>
    <n v="1"/>
    <x v="1"/>
    <n v="40"/>
    <n v="0"/>
    <n v="1"/>
    <x v="0"/>
    <n v="51000"/>
    <n v="2.7"/>
    <n v="136"/>
    <n v="1"/>
    <n v="0"/>
    <x v="1"/>
    <n v="1"/>
    <n v="0"/>
    <x v="1"/>
    <n v="250"/>
    <x v="0"/>
    <x v="0"/>
    <x v="0"/>
  </r>
  <r>
    <x v="31"/>
    <x v="0"/>
    <n v="0"/>
    <x v="0"/>
    <n v="59"/>
    <n v="0"/>
    <n v="1"/>
    <x v="1"/>
    <n v="60"/>
    <n v="0"/>
    <n v="1"/>
    <x v="0"/>
    <n v="255000"/>
    <n v="1.1000000000000001"/>
    <n v="136"/>
    <n v="0"/>
    <n v="1"/>
    <x v="0"/>
    <n v="0"/>
    <n v="1"/>
    <x v="0"/>
    <n v="85"/>
    <x v="0"/>
    <x v="0"/>
    <x v="0"/>
  </r>
  <r>
    <x v="31"/>
    <x v="1"/>
    <n v="1"/>
    <x v="1"/>
    <n v="212"/>
    <n v="1"/>
    <n v="0"/>
    <x v="0"/>
    <n v="17"/>
    <n v="1"/>
    <n v="0"/>
    <x v="1"/>
    <n v="389000"/>
    <n v="1"/>
    <n v="136"/>
    <n v="1"/>
    <n v="0"/>
    <x v="1"/>
    <n v="1"/>
    <n v="0"/>
    <x v="1"/>
    <n v="188"/>
    <x v="0"/>
    <x v="0"/>
    <x v="0"/>
  </r>
  <r>
    <x v="31"/>
    <x v="1"/>
    <n v="1"/>
    <x v="1"/>
    <n v="582"/>
    <n v="0"/>
    <n v="1"/>
    <x v="1"/>
    <n v="20"/>
    <n v="1"/>
    <n v="0"/>
    <x v="1"/>
    <n v="263358.03000000003"/>
    <n v="1.83"/>
    <n v="134"/>
    <n v="1"/>
    <n v="0"/>
    <x v="0"/>
    <n v="1"/>
    <n v="0"/>
    <x v="1"/>
    <n v="31"/>
    <x v="1"/>
    <x v="1"/>
    <x v="1"/>
  </r>
  <r>
    <x v="31"/>
    <x v="1"/>
    <n v="1"/>
    <x v="1"/>
    <n v="122"/>
    <n v="1"/>
    <n v="0"/>
    <x v="0"/>
    <n v="45"/>
    <n v="1"/>
    <n v="0"/>
    <x v="1"/>
    <n v="284000"/>
    <n v="1.3"/>
    <n v="136"/>
    <n v="1"/>
    <n v="0"/>
    <x v="0"/>
    <n v="1"/>
    <n v="0"/>
    <x v="1"/>
    <n v="26"/>
    <x v="1"/>
    <x v="1"/>
    <x v="1"/>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6"/>
    <n v="1"/>
    <n v="0"/>
    <x v="0"/>
    <n v="45"/>
    <n v="0"/>
    <n v="1"/>
    <x v="0"/>
    <n v="249000"/>
    <n v="0.8"/>
    <n v="136"/>
    <n v="1"/>
    <n v="0"/>
    <x v="1"/>
    <n v="1"/>
    <n v="0"/>
    <x v="1"/>
    <n v="80"/>
    <x v="0"/>
    <x v="0"/>
    <x v="0"/>
  </r>
  <r>
    <x v="31"/>
    <x v="0"/>
    <n v="0"/>
    <x v="0"/>
    <n v="125"/>
    <n v="0"/>
    <n v="1"/>
    <x v="1"/>
    <n v="25"/>
    <n v="1"/>
    <n v="0"/>
    <x v="1"/>
    <n v="237000"/>
    <n v="1"/>
    <n v="140"/>
    <n v="0"/>
    <n v="1"/>
    <x v="0"/>
    <n v="0"/>
    <n v="1"/>
    <x v="0"/>
    <n v="15"/>
    <x v="1"/>
    <x v="1"/>
    <x v="1"/>
  </r>
  <r>
    <x v="31"/>
    <x v="1"/>
    <n v="1"/>
    <x v="1"/>
    <n v="1202"/>
    <n v="0"/>
    <n v="1"/>
    <x v="1"/>
    <n v="50"/>
    <n v="1"/>
    <n v="0"/>
    <x v="1"/>
    <n v="358000"/>
    <n v="0.9"/>
    <n v="141"/>
    <n v="0"/>
    <n v="1"/>
    <x v="1"/>
    <n v="0"/>
    <n v="1"/>
    <x v="0"/>
    <n v="196"/>
    <x v="0"/>
    <x v="0"/>
    <x v="0"/>
  </r>
  <r>
    <x v="31"/>
    <x v="1"/>
    <n v="1"/>
    <x v="1"/>
    <n v="97"/>
    <n v="0"/>
    <n v="1"/>
    <x v="1"/>
    <n v="60"/>
    <n v="1"/>
    <n v="0"/>
    <x v="1"/>
    <n v="220000"/>
    <n v="0.9"/>
    <n v="138"/>
    <n v="1"/>
    <n v="0"/>
    <x v="1"/>
    <n v="0"/>
    <n v="1"/>
    <x v="0"/>
    <n v="186"/>
    <x v="0"/>
    <x v="0"/>
    <x v="0"/>
  </r>
  <r>
    <x v="31"/>
    <x v="1"/>
    <n v="1"/>
    <x v="1"/>
    <n v="88"/>
    <n v="1"/>
    <n v="0"/>
    <x v="0"/>
    <n v="35"/>
    <n v="1"/>
    <n v="0"/>
    <x v="1"/>
    <n v="236000"/>
    <n v="1.2"/>
    <n v="132"/>
    <n v="0"/>
    <n v="1"/>
    <x v="0"/>
    <n v="0"/>
    <n v="1"/>
    <x v="0"/>
    <n v="215"/>
    <x v="0"/>
    <x v="0"/>
    <x v="0"/>
  </r>
  <r>
    <x v="31"/>
    <x v="0"/>
    <n v="0"/>
    <x v="0"/>
    <n v="171"/>
    <n v="0"/>
    <n v="1"/>
    <x v="1"/>
    <n v="60"/>
    <n v="1"/>
    <n v="0"/>
    <x v="1"/>
    <n v="176000"/>
    <n v="1.1000000000000001"/>
    <n v="145"/>
    <n v="1"/>
    <n v="0"/>
    <x v="1"/>
    <n v="1"/>
    <n v="0"/>
    <x v="1"/>
    <n v="146"/>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0"/>
    <n v="0"/>
    <x v="0"/>
    <n v="143"/>
    <n v="0"/>
    <n v="1"/>
    <x v="1"/>
    <n v="60"/>
    <n v="0"/>
    <n v="1"/>
    <x v="0"/>
    <n v="351000"/>
    <n v="1.3"/>
    <n v="137"/>
    <n v="0"/>
    <n v="1"/>
    <x v="1"/>
    <n v="0"/>
    <n v="1"/>
    <x v="0"/>
    <n v="90"/>
    <x v="1"/>
    <x v="1"/>
    <x v="1"/>
  </r>
  <r>
    <x v="31"/>
    <x v="1"/>
    <n v="1"/>
    <x v="1"/>
    <n v="66"/>
    <n v="1"/>
    <n v="0"/>
    <x v="0"/>
    <n v="45"/>
    <n v="0"/>
    <n v="1"/>
    <x v="0"/>
    <n v="249000"/>
    <n v="0.8"/>
    <n v="136"/>
    <n v="1"/>
    <n v="0"/>
    <x v="1"/>
    <n v="1"/>
    <n v="0"/>
    <x v="1"/>
    <n v="80"/>
    <x v="0"/>
    <x v="0"/>
    <x v="0"/>
  </r>
  <r>
    <x v="31"/>
    <x v="1"/>
    <n v="1"/>
    <x v="1"/>
    <n v="66"/>
    <n v="1"/>
    <n v="0"/>
    <x v="0"/>
    <n v="45"/>
    <n v="0"/>
    <n v="1"/>
    <x v="0"/>
    <n v="249000"/>
    <n v="0.8"/>
    <n v="136"/>
    <n v="1"/>
    <n v="0"/>
    <x v="0"/>
    <n v="1"/>
    <n v="0"/>
    <x v="1"/>
    <n v="80"/>
    <x v="0"/>
    <x v="0"/>
    <x v="0"/>
  </r>
  <r>
    <x v="31"/>
    <x v="1"/>
    <n v="1"/>
    <x v="1"/>
    <n v="66"/>
    <n v="1"/>
    <n v="0"/>
    <x v="0"/>
    <n v="45"/>
    <n v="0"/>
    <n v="1"/>
    <x v="0"/>
    <n v="249000"/>
    <n v="0.8"/>
    <n v="136"/>
    <n v="1"/>
    <n v="0"/>
    <x v="0"/>
    <n v="1"/>
    <n v="0"/>
    <x v="1"/>
    <n v="80"/>
    <x v="0"/>
    <x v="0"/>
    <x v="0"/>
  </r>
  <r>
    <x v="31"/>
    <x v="1"/>
    <n v="1"/>
    <x v="1"/>
    <n v="571"/>
    <n v="1"/>
    <n v="0"/>
    <x v="0"/>
    <n v="45"/>
    <n v="1"/>
    <n v="0"/>
    <x v="1"/>
    <n v="185000"/>
    <n v="1.2"/>
    <n v="139"/>
    <n v="1"/>
    <n v="0"/>
    <x v="0"/>
    <n v="1"/>
    <n v="0"/>
    <x v="1"/>
    <n v="33"/>
    <x v="1"/>
    <x v="1"/>
    <x v="1"/>
  </r>
  <r>
    <x v="31"/>
    <x v="1"/>
    <n v="1"/>
    <x v="1"/>
    <n v="122"/>
    <n v="1"/>
    <n v="0"/>
    <x v="0"/>
    <n v="45"/>
    <n v="1"/>
    <n v="0"/>
    <x v="1"/>
    <n v="284000"/>
    <n v="1.3"/>
    <n v="136"/>
    <n v="1"/>
    <n v="0"/>
    <x v="0"/>
    <n v="1"/>
    <n v="0"/>
    <x v="1"/>
    <n v="26"/>
    <x v="1"/>
    <x v="1"/>
    <x v="1"/>
  </r>
  <r>
    <x v="31"/>
    <x v="0"/>
    <n v="0"/>
    <x v="0"/>
    <n v="125"/>
    <n v="0"/>
    <n v="1"/>
    <x v="1"/>
    <n v="25"/>
    <n v="1"/>
    <n v="0"/>
    <x v="1"/>
    <n v="237000"/>
    <n v="1"/>
    <n v="140"/>
    <n v="0"/>
    <n v="1"/>
    <x v="0"/>
    <n v="0"/>
    <n v="1"/>
    <x v="0"/>
    <n v="15"/>
    <x v="1"/>
    <x v="1"/>
    <x v="1"/>
  </r>
  <r>
    <x v="31"/>
    <x v="1"/>
    <n v="1"/>
    <x v="1"/>
    <n v="232"/>
    <n v="0"/>
    <n v="1"/>
    <x v="1"/>
    <n v="30"/>
    <n v="0"/>
    <n v="1"/>
    <x v="0"/>
    <n v="173000"/>
    <n v="1.2"/>
    <n v="132"/>
    <n v="1"/>
    <n v="0"/>
    <x v="1"/>
    <n v="0"/>
    <n v="1"/>
    <x v="0"/>
    <n v="210"/>
    <x v="0"/>
    <x v="0"/>
    <x v="0"/>
  </r>
  <r>
    <x v="31"/>
    <x v="1"/>
    <n v="1"/>
    <x v="1"/>
    <n v="88"/>
    <n v="1"/>
    <n v="0"/>
    <x v="0"/>
    <n v="35"/>
    <n v="1"/>
    <n v="0"/>
    <x v="1"/>
    <n v="236000"/>
    <n v="1.2"/>
    <n v="132"/>
    <n v="0"/>
    <n v="1"/>
    <x v="0"/>
    <n v="0"/>
    <n v="1"/>
    <x v="0"/>
    <n v="215"/>
    <x v="0"/>
    <x v="0"/>
    <x v="0"/>
  </r>
  <r>
    <x v="31"/>
    <x v="1"/>
    <n v="1"/>
    <x v="1"/>
    <n v="212"/>
    <n v="1"/>
    <n v="0"/>
    <x v="0"/>
    <n v="17"/>
    <n v="1"/>
    <n v="0"/>
    <x v="1"/>
    <n v="389000"/>
    <n v="1"/>
    <n v="136"/>
    <n v="1"/>
    <n v="0"/>
    <x v="1"/>
    <n v="1"/>
    <n v="0"/>
    <x v="1"/>
    <n v="188"/>
    <x v="0"/>
    <x v="0"/>
    <x v="0"/>
  </r>
  <r>
    <x v="31"/>
    <x v="1"/>
    <n v="1"/>
    <x v="1"/>
    <n v="93"/>
    <n v="0"/>
    <n v="1"/>
    <x v="1"/>
    <n v="35"/>
    <n v="0"/>
    <n v="1"/>
    <x v="0"/>
    <n v="185000"/>
    <n v="1.1000000000000001"/>
    <n v="134"/>
    <n v="1"/>
    <n v="0"/>
    <x v="0"/>
    <n v="1"/>
    <n v="0"/>
    <x v="1"/>
    <n v="208"/>
    <x v="0"/>
    <x v="0"/>
    <x v="0"/>
  </r>
  <r>
    <x v="31"/>
    <x v="1"/>
    <n v="1"/>
    <x v="1"/>
    <n v="1202"/>
    <n v="0"/>
    <n v="1"/>
    <x v="1"/>
    <n v="50"/>
    <n v="1"/>
    <n v="0"/>
    <x v="1"/>
    <n v="358000"/>
    <n v="0.9"/>
    <n v="141"/>
    <n v="0"/>
    <n v="1"/>
    <x v="0"/>
    <n v="0"/>
    <n v="1"/>
    <x v="0"/>
    <n v="196"/>
    <x v="0"/>
    <x v="0"/>
    <x v="0"/>
  </r>
  <r>
    <x v="31"/>
    <x v="1"/>
    <n v="1"/>
    <x v="1"/>
    <n v="232"/>
    <n v="0"/>
    <n v="1"/>
    <x v="1"/>
    <n v="30"/>
    <n v="0"/>
    <n v="1"/>
    <x v="0"/>
    <n v="173000"/>
    <n v="1.2"/>
    <n v="132"/>
    <n v="1"/>
    <n v="0"/>
    <x v="1"/>
    <n v="0"/>
    <n v="1"/>
    <x v="0"/>
    <n v="210"/>
    <x v="0"/>
    <x v="0"/>
    <x v="0"/>
  </r>
  <r>
    <x v="31"/>
    <x v="1"/>
    <n v="1"/>
    <x v="1"/>
    <n v="582"/>
    <n v="1"/>
    <n v="0"/>
    <x v="0"/>
    <n v="38"/>
    <n v="0"/>
    <n v="1"/>
    <x v="0"/>
    <n v="25100"/>
    <n v="1.1000000000000001"/>
    <n v="140"/>
    <n v="1"/>
    <n v="0"/>
    <x v="0"/>
    <n v="0"/>
    <n v="1"/>
    <x v="0"/>
    <n v="246"/>
    <x v="0"/>
    <x v="0"/>
    <x v="0"/>
  </r>
  <r>
    <x v="31"/>
    <x v="1"/>
    <n v="1"/>
    <x v="1"/>
    <n v="81"/>
    <n v="1"/>
    <n v="0"/>
    <x v="0"/>
    <n v="35"/>
    <n v="1"/>
    <n v="0"/>
    <x v="1"/>
    <n v="533000"/>
    <n v="1.3"/>
    <n v="139"/>
    <n v="0"/>
    <n v="1"/>
    <x v="0"/>
    <n v="0"/>
    <n v="1"/>
    <x v="0"/>
    <n v="212"/>
    <x v="0"/>
    <x v="0"/>
    <x v="0"/>
  </r>
  <r>
    <x v="31"/>
    <x v="1"/>
    <n v="1"/>
    <x v="1"/>
    <n v="81"/>
    <n v="1"/>
    <n v="0"/>
    <x v="0"/>
    <n v="35"/>
    <n v="1"/>
    <n v="0"/>
    <x v="1"/>
    <n v="533000"/>
    <n v="1.3"/>
    <n v="139"/>
    <n v="0"/>
    <n v="1"/>
    <x v="1"/>
    <n v="0"/>
    <n v="1"/>
    <x v="0"/>
    <n v="212"/>
    <x v="0"/>
    <x v="0"/>
    <x v="0"/>
  </r>
  <r>
    <x v="31"/>
    <x v="1"/>
    <n v="1"/>
    <x v="1"/>
    <n v="618"/>
    <n v="0"/>
    <n v="1"/>
    <x v="1"/>
    <n v="35"/>
    <n v="0"/>
    <n v="1"/>
    <x v="0"/>
    <n v="327000"/>
    <n v="1.1000000000000001"/>
    <n v="142"/>
    <n v="0"/>
    <n v="1"/>
    <x v="1"/>
    <n v="0"/>
    <n v="1"/>
    <x v="0"/>
    <n v="245"/>
    <x v="0"/>
    <x v="0"/>
    <x v="0"/>
  </r>
  <r>
    <x v="31"/>
    <x v="1"/>
    <n v="1"/>
    <x v="1"/>
    <n v="66"/>
    <n v="1"/>
    <n v="0"/>
    <x v="0"/>
    <n v="45"/>
    <n v="0"/>
    <n v="1"/>
    <x v="0"/>
    <n v="249000"/>
    <n v="0.8"/>
    <n v="136"/>
    <n v="1"/>
    <n v="0"/>
    <x v="1"/>
    <n v="1"/>
    <n v="0"/>
    <x v="1"/>
    <n v="80"/>
    <x v="0"/>
    <x v="0"/>
    <x v="0"/>
  </r>
  <r>
    <x v="31"/>
    <x v="1"/>
    <n v="1"/>
    <x v="1"/>
    <n v="161"/>
    <n v="0"/>
    <n v="1"/>
    <x v="1"/>
    <n v="25"/>
    <n v="0"/>
    <n v="1"/>
    <x v="0"/>
    <n v="244000"/>
    <n v="1.2"/>
    <n v="142"/>
    <n v="0"/>
    <n v="1"/>
    <x v="0"/>
    <n v="0"/>
    <n v="1"/>
    <x v="0"/>
    <n v="66"/>
    <x v="1"/>
    <x v="1"/>
    <x v="1"/>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1"/>
    <n v="1"/>
    <x v="1"/>
    <n v="66"/>
    <n v="1"/>
    <n v="0"/>
    <x v="0"/>
    <n v="45"/>
    <n v="0"/>
    <n v="1"/>
    <x v="0"/>
    <n v="249000"/>
    <n v="0.8"/>
    <n v="136"/>
    <n v="1"/>
    <n v="0"/>
    <x v="0"/>
    <n v="1"/>
    <n v="0"/>
    <x v="1"/>
    <n v="80"/>
    <x v="0"/>
    <x v="0"/>
    <x v="0"/>
  </r>
  <r>
    <x v="31"/>
    <x v="1"/>
    <n v="1"/>
    <x v="1"/>
    <n v="93"/>
    <n v="0"/>
    <n v="1"/>
    <x v="1"/>
    <n v="35"/>
    <n v="0"/>
    <n v="1"/>
    <x v="0"/>
    <n v="185000"/>
    <n v="1.1000000000000001"/>
    <n v="134"/>
    <n v="1"/>
    <n v="0"/>
    <x v="0"/>
    <n v="1"/>
    <n v="0"/>
    <x v="1"/>
    <n v="208"/>
    <x v="0"/>
    <x v="0"/>
    <x v="0"/>
  </r>
  <r>
    <x v="31"/>
    <x v="1"/>
    <n v="1"/>
    <x v="1"/>
    <n v="232"/>
    <n v="0"/>
    <n v="1"/>
    <x v="1"/>
    <n v="40"/>
    <n v="0"/>
    <n v="1"/>
    <x v="0"/>
    <n v="293000"/>
    <n v="1.7"/>
    <n v="136"/>
    <n v="0"/>
    <n v="1"/>
    <x v="0"/>
    <n v="0"/>
    <n v="1"/>
    <x v="0"/>
    <n v="75"/>
    <x v="0"/>
    <x v="0"/>
    <x v="0"/>
  </r>
  <r>
    <x v="31"/>
    <x v="1"/>
    <n v="1"/>
    <x v="1"/>
    <n v="212"/>
    <n v="1"/>
    <n v="0"/>
    <x v="0"/>
    <n v="17"/>
    <n v="1"/>
    <n v="0"/>
    <x v="1"/>
    <n v="389000"/>
    <n v="1"/>
    <n v="136"/>
    <n v="1"/>
    <n v="0"/>
    <x v="1"/>
    <n v="1"/>
    <n v="0"/>
    <x v="1"/>
    <n v="188"/>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69"/>
    <n v="0"/>
    <n v="1"/>
    <x v="1"/>
    <n v="40"/>
    <n v="0"/>
    <n v="1"/>
    <x v="0"/>
    <n v="293000"/>
    <n v="1.7"/>
    <n v="136"/>
    <n v="0"/>
    <n v="1"/>
    <x v="1"/>
    <n v="0"/>
    <n v="1"/>
    <x v="0"/>
    <n v="75"/>
    <x v="0"/>
    <x v="0"/>
    <x v="0"/>
  </r>
  <r>
    <x v="31"/>
    <x v="1"/>
    <n v="1"/>
    <x v="1"/>
    <n v="92"/>
    <n v="1"/>
    <n v="0"/>
    <x v="0"/>
    <n v="38"/>
    <n v="1"/>
    <n v="0"/>
    <x v="1"/>
    <n v="133000"/>
    <n v="1.7"/>
    <n v="140"/>
    <n v="1"/>
    <n v="0"/>
    <x v="1"/>
    <n v="0"/>
    <n v="1"/>
    <x v="0"/>
    <n v="74"/>
    <x v="0"/>
    <x v="0"/>
    <x v="0"/>
  </r>
  <r>
    <x v="31"/>
    <x v="1"/>
    <n v="1"/>
    <x v="1"/>
    <n v="212"/>
    <n v="1"/>
    <n v="0"/>
    <x v="0"/>
    <n v="17"/>
    <n v="1"/>
    <n v="0"/>
    <x v="1"/>
    <n v="389000"/>
    <n v="1"/>
    <n v="136"/>
    <n v="1"/>
    <n v="0"/>
    <x v="0"/>
    <n v="1"/>
    <n v="0"/>
    <x v="1"/>
    <n v="188"/>
    <x v="0"/>
    <x v="0"/>
    <x v="0"/>
  </r>
  <r>
    <x v="31"/>
    <x v="1"/>
    <n v="1"/>
    <x v="1"/>
    <n v="1202"/>
    <n v="0"/>
    <n v="1"/>
    <x v="1"/>
    <n v="50"/>
    <n v="1"/>
    <n v="0"/>
    <x v="1"/>
    <n v="358000"/>
    <n v="0.9"/>
    <n v="141"/>
    <n v="0"/>
    <n v="1"/>
    <x v="0"/>
    <n v="0"/>
    <n v="1"/>
    <x v="0"/>
    <n v="196"/>
    <x v="0"/>
    <x v="0"/>
    <x v="0"/>
  </r>
  <r>
    <x v="31"/>
    <x v="1"/>
    <n v="1"/>
    <x v="1"/>
    <n v="122"/>
    <n v="1"/>
    <n v="0"/>
    <x v="0"/>
    <n v="45"/>
    <n v="1"/>
    <n v="0"/>
    <x v="1"/>
    <n v="284000"/>
    <n v="1.3"/>
    <n v="136"/>
    <n v="1"/>
    <n v="0"/>
    <x v="1"/>
    <n v="1"/>
    <n v="0"/>
    <x v="1"/>
    <n v="26"/>
    <x v="1"/>
    <x v="1"/>
    <x v="1"/>
  </r>
  <r>
    <x v="31"/>
    <x v="1"/>
    <n v="1"/>
    <x v="1"/>
    <n v="161"/>
    <n v="0"/>
    <n v="1"/>
    <x v="1"/>
    <n v="25"/>
    <n v="0"/>
    <n v="1"/>
    <x v="0"/>
    <n v="244000"/>
    <n v="1.2"/>
    <n v="142"/>
    <n v="0"/>
    <n v="1"/>
    <x v="0"/>
    <n v="0"/>
    <n v="1"/>
    <x v="0"/>
    <n v="66"/>
    <x v="1"/>
    <x v="1"/>
    <x v="1"/>
  </r>
  <r>
    <x v="31"/>
    <x v="0"/>
    <n v="0"/>
    <x v="0"/>
    <n v="59"/>
    <n v="0"/>
    <n v="1"/>
    <x v="1"/>
    <n v="60"/>
    <n v="0"/>
    <n v="1"/>
    <x v="0"/>
    <n v="255000"/>
    <n v="1.1000000000000001"/>
    <n v="136"/>
    <n v="0"/>
    <n v="1"/>
    <x v="1"/>
    <n v="0"/>
    <n v="1"/>
    <x v="0"/>
    <n v="85"/>
    <x v="0"/>
    <x v="0"/>
    <x v="0"/>
  </r>
  <r>
    <x v="31"/>
    <x v="1"/>
    <n v="1"/>
    <x v="1"/>
    <n v="81"/>
    <n v="1"/>
    <n v="0"/>
    <x v="0"/>
    <n v="35"/>
    <n v="1"/>
    <n v="0"/>
    <x v="1"/>
    <n v="533000"/>
    <n v="1.3"/>
    <n v="139"/>
    <n v="0"/>
    <n v="1"/>
    <x v="1"/>
    <n v="0"/>
    <n v="1"/>
    <x v="0"/>
    <n v="212"/>
    <x v="0"/>
    <x v="0"/>
    <x v="0"/>
  </r>
  <r>
    <x v="31"/>
    <x v="0"/>
    <n v="0"/>
    <x v="0"/>
    <n v="1185"/>
    <n v="1"/>
    <n v="0"/>
    <x v="0"/>
    <n v="50"/>
    <n v="1"/>
    <n v="0"/>
    <x v="1"/>
    <n v="351000"/>
    <n v="1"/>
    <n v="134"/>
    <n v="0"/>
    <n v="1"/>
    <x v="1"/>
    <n v="0"/>
    <n v="1"/>
    <x v="0"/>
    <n v="44"/>
    <x v="1"/>
    <x v="1"/>
    <x v="1"/>
  </r>
  <r>
    <x v="31"/>
    <x v="1"/>
    <n v="1"/>
    <x v="1"/>
    <n v="92"/>
    <n v="0"/>
    <n v="1"/>
    <x v="1"/>
    <n v="60"/>
    <n v="1"/>
    <n v="0"/>
    <x v="1"/>
    <n v="317000"/>
    <n v="0.8"/>
    <n v="140"/>
    <n v="0"/>
    <n v="1"/>
    <x v="1"/>
    <n v="1"/>
    <n v="0"/>
    <x v="1"/>
    <n v="74"/>
    <x v="0"/>
    <x v="0"/>
    <x v="0"/>
  </r>
  <r>
    <x v="31"/>
    <x v="1"/>
    <n v="1"/>
    <x v="1"/>
    <n v="97"/>
    <n v="0"/>
    <n v="1"/>
    <x v="1"/>
    <n v="60"/>
    <n v="1"/>
    <n v="0"/>
    <x v="1"/>
    <n v="220000"/>
    <n v="0.9"/>
    <n v="138"/>
    <n v="1"/>
    <n v="0"/>
    <x v="1"/>
    <n v="0"/>
    <n v="1"/>
    <x v="0"/>
    <n v="186"/>
    <x v="0"/>
    <x v="0"/>
    <x v="0"/>
  </r>
  <r>
    <x v="31"/>
    <x v="0"/>
    <n v="0"/>
    <x v="0"/>
    <n v="59"/>
    <n v="0"/>
    <n v="1"/>
    <x v="1"/>
    <n v="60"/>
    <n v="0"/>
    <n v="1"/>
    <x v="0"/>
    <n v="255000"/>
    <n v="1.1000000000000001"/>
    <n v="136"/>
    <n v="0"/>
    <n v="1"/>
    <x v="0"/>
    <n v="0"/>
    <n v="1"/>
    <x v="0"/>
    <n v="85"/>
    <x v="0"/>
    <x v="0"/>
    <x v="0"/>
  </r>
  <r>
    <x v="31"/>
    <x v="1"/>
    <n v="1"/>
    <x v="1"/>
    <n v="835"/>
    <n v="0"/>
    <n v="1"/>
    <x v="1"/>
    <n v="35"/>
    <n v="1"/>
    <n v="0"/>
    <x v="1"/>
    <n v="305000"/>
    <n v="0.8"/>
    <n v="133"/>
    <n v="0"/>
    <n v="1"/>
    <x v="1"/>
    <n v="0"/>
    <n v="1"/>
    <x v="0"/>
    <n v="145"/>
    <x v="0"/>
    <x v="0"/>
    <x v="0"/>
  </r>
  <r>
    <x v="31"/>
    <x v="1"/>
    <n v="1"/>
    <x v="1"/>
    <n v="69"/>
    <n v="0"/>
    <n v="1"/>
    <x v="1"/>
    <n v="40"/>
    <n v="0"/>
    <n v="1"/>
    <x v="0"/>
    <n v="293000"/>
    <n v="1.7"/>
    <n v="136"/>
    <n v="0"/>
    <n v="1"/>
    <x v="1"/>
    <n v="0"/>
    <n v="1"/>
    <x v="0"/>
    <n v="75"/>
    <x v="0"/>
    <x v="0"/>
    <x v="0"/>
  </r>
  <r>
    <x v="31"/>
    <x v="1"/>
    <n v="1"/>
    <x v="1"/>
    <n v="835"/>
    <n v="0"/>
    <n v="1"/>
    <x v="1"/>
    <n v="35"/>
    <n v="1"/>
    <n v="0"/>
    <x v="1"/>
    <n v="235000"/>
    <n v="0.8"/>
    <n v="133"/>
    <n v="0"/>
    <n v="1"/>
    <x v="1"/>
    <n v="0"/>
    <n v="1"/>
    <x v="0"/>
    <n v="145"/>
    <x v="0"/>
    <x v="0"/>
    <x v="0"/>
  </r>
  <r>
    <x v="31"/>
    <x v="1"/>
    <n v="1"/>
    <x v="1"/>
    <n v="618"/>
    <n v="0"/>
    <n v="1"/>
    <x v="1"/>
    <n v="35"/>
    <n v="0"/>
    <n v="1"/>
    <x v="0"/>
    <n v="327000"/>
    <n v="1.1000000000000001"/>
    <n v="142"/>
    <n v="0"/>
    <n v="1"/>
    <x v="1"/>
    <n v="0"/>
    <n v="1"/>
    <x v="0"/>
    <n v="245"/>
    <x v="0"/>
    <x v="0"/>
    <x v="0"/>
  </r>
  <r>
    <x v="31"/>
    <x v="0"/>
    <n v="0"/>
    <x v="0"/>
    <n v="59"/>
    <n v="0"/>
    <n v="1"/>
    <x v="1"/>
    <n v="60"/>
    <n v="0"/>
    <n v="1"/>
    <x v="0"/>
    <n v="255000"/>
    <n v="1.1000000000000001"/>
    <n v="136"/>
    <n v="0"/>
    <n v="1"/>
    <x v="1"/>
    <n v="0"/>
    <n v="1"/>
    <x v="0"/>
    <n v="85"/>
    <x v="0"/>
    <x v="0"/>
    <x v="0"/>
  </r>
  <r>
    <x v="31"/>
    <x v="1"/>
    <n v="1"/>
    <x v="1"/>
    <n v="66"/>
    <n v="1"/>
    <n v="0"/>
    <x v="0"/>
    <n v="45"/>
    <n v="0"/>
    <n v="1"/>
    <x v="0"/>
    <n v="249000"/>
    <n v="0.8"/>
    <n v="136"/>
    <n v="1"/>
    <n v="0"/>
    <x v="1"/>
    <n v="1"/>
    <n v="0"/>
    <x v="1"/>
    <n v="80"/>
    <x v="0"/>
    <x v="0"/>
    <x v="0"/>
  </r>
  <r>
    <x v="31"/>
    <x v="0"/>
    <n v="0"/>
    <x v="0"/>
    <n v="59"/>
    <n v="0"/>
    <n v="1"/>
    <x v="1"/>
    <n v="60"/>
    <n v="0"/>
    <n v="1"/>
    <x v="0"/>
    <n v="255000"/>
    <n v="1.1000000000000001"/>
    <n v="136"/>
    <n v="0"/>
    <n v="1"/>
    <x v="0"/>
    <n v="0"/>
    <n v="1"/>
    <x v="0"/>
    <n v="85"/>
    <x v="0"/>
    <x v="0"/>
    <x v="0"/>
  </r>
  <r>
    <x v="31"/>
    <x v="1"/>
    <n v="1"/>
    <x v="1"/>
    <n v="81"/>
    <n v="1"/>
    <n v="0"/>
    <x v="0"/>
    <n v="35"/>
    <n v="1"/>
    <n v="0"/>
    <x v="1"/>
    <n v="533000"/>
    <n v="1.3"/>
    <n v="139"/>
    <n v="0"/>
    <n v="1"/>
    <x v="1"/>
    <n v="0"/>
    <n v="1"/>
    <x v="0"/>
    <n v="212"/>
    <x v="0"/>
    <x v="0"/>
    <x v="0"/>
  </r>
  <r>
    <x v="31"/>
    <x v="1"/>
    <n v="1"/>
    <x v="1"/>
    <n v="582"/>
    <n v="0"/>
    <n v="1"/>
    <x v="1"/>
    <n v="20"/>
    <n v="1"/>
    <n v="0"/>
    <x v="1"/>
    <n v="263358.03000000003"/>
    <n v="1.83"/>
    <n v="134"/>
    <n v="1"/>
    <n v="0"/>
    <x v="1"/>
    <n v="1"/>
    <n v="0"/>
    <x v="1"/>
    <n v="31"/>
    <x v="1"/>
    <x v="1"/>
    <x v="1"/>
  </r>
  <r>
    <x v="31"/>
    <x v="1"/>
    <n v="1"/>
    <x v="1"/>
    <n v="81"/>
    <n v="1"/>
    <n v="0"/>
    <x v="0"/>
    <n v="35"/>
    <n v="1"/>
    <n v="0"/>
    <x v="1"/>
    <n v="533000"/>
    <n v="1.3"/>
    <n v="139"/>
    <n v="0"/>
    <n v="1"/>
    <x v="0"/>
    <n v="0"/>
    <n v="1"/>
    <x v="0"/>
    <n v="212"/>
    <x v="0"/>
    <x v="0"/>
    <x v="0"/>
  </r>
  <r>
    <x v="31"/>
    <x v="1"/>
    <n v="1"/>
    <x v="1"/>
    <n v="232"/>
    <n v="0"/>
    <n v="1"/>
    <x v="1"/>
    <n v="30"/>
    <n v="0"/>
    <n v="1"/>
    <x v="0"/>
    <n v="173000"/>
    <n v="1.2"/>
    <n v="132"/>
    <n v="1"/>
    <n v="0"/>
    <x v="1"/>
    <n v="0"/>
    <n v="1"/>
    <x v="0"/>
    <n v="210"/>
    <x v="0"/>
    <x v="0"/>
    <x v="0"/>
  </r>
  <r>
    <x v="31"/>
    <x v="0"/>
    <n v="0"/>
    <x v="0"/>
    <n v="59"/>
    <n v="0"/>
    <n v="1"/>
    <x v="1"/>
    <n v="60"/>
    <n v="0"/>
    <n v="1"/>
    <x v="0"/>
    <n v="255000"/>
    <n v="1.1000000000000001"/>
    <n v="136"/>
    <n v="0"/>
    <n v="1"/>
    <x v="0"/>
    <n v="0"/>
    <n v="1"/>
    <x v="0"/>
    <n v="85"/>
    <x v="0"/>
    <x v="0"/>
    <x v="0"/>
  </r>
  <r>
    <x v="31"/>
    <x v="1"/>
    <n v="1"/>
    <x v="1"/>
    <n v="66"/>
    <n v="1"/>
    <n v="0"/>
    <x v="0"/>
    <n v="45"/>
    <n v="0"/>
    <n v="1"/>
    <x v="0"/>
    <n v="249000"/>
    <n v="0.8"/>
    <n v="136"/>
    <n v="1"/>
    <n v="0"/>
    <x v="1"/>
    <n v="1"/>
    <n v="0"/>
    <x v="1"/>
    <n v="80"/>
    <x v="0"/>
    <x v="0"/>
    <x v="0"/>
  </r>
  <r>
    <x v="31"/>
    <x v="1"/>
    <n v="1"/>
    <x v="1"/>
    <n v="212"/>
    <n v="1"/>
    <n v="0"/>
    <x v="0"/>
    <n v="17"/>
    <n v="1"/>
    <n v="0"/>
    <x v="1"/>
    <n v="389000"/>
    <n v="1"/>
    <n v="136"/>
    <n v="1"/>
    <n v="0"/>
    <x v="0"/>
    <n v="1"/>
    <n v="0"/>
    <x v="1"/>
    <n v="188"/>
    <x v="0"/>
    <x v="0"/>
    <x v="0"/>
  </r>
  <r>
    <x v="31"/>
    <x v="1"/>
    <n v="1"/>
    <x v="1"/>
    <n v="122"/>
    <n v="1"/>
    <n v="0"/>
    <x v="0"/>
    <n v="45"/>
    <n v="1"/>
    <n v="0"/>
    <x v="1"/>
    <n v="284000"/>
    <n v="1.3"/>
    <n v="136"/>
    <n v="1"/>
    <n v="0"/>
    <x v="0"/>
    <n v="1"/>
    <n v="0"/>
    <x v="1"/>
    <n v="26"/>
    <x v="1"/>
    <x v="1"/>
    <x v="1"/>
  </r>
  <r>
    <x v="31"/>
    <x v="1"/>
    <n v="1"/>
    <x v="1"/>
    <n v="582"/>
    <n v="0"/>
    <n v="1"/>
    <x v="1"/>
    <n v="20"/>
    <n v="1"/>
    <n v="0"/>
    <x v="1"/>
    <n v="263358.03000000003"/>
    <n v="1.83"/>
    <n v="134"/>
    <n v="1"/>
    <n v="0"/>
    <x v="0"/>
    <n v="1"/>
    <n v="0"/>
    <x v="1"/>
    <n v="31"/>
    <x v="1"/>
    <x v="1"/>
    <x v="1"/>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1"/>
    <n v="1"/>
    <x v="1"/>
    <n v="97"/>
    <n v="0"/>
    <n v="1"/>
    <x v="1"/>
    <n v="60"/>
    <n v="1"/>
    <n v="0"/>
    <x v="1"/>
    <n v="220000"/>
    <n v="0.9"/>
    <n v="138"/>
    <n v="1"/>
    <n v="0"/>
    <x v="1"/>
    <n v="0"/>
    <n v="1"/>
    <x v="0"/>
    <n v="186"/>
    <x v="0"/>
    <x v="0"/>
    <x v="0"/>
  </r>
  <r>
    <x v="31"/>
    <x v="1"/>
    <n v="1"/>
    <x v="1"/>
    <n v="2695"/>
    <n v="1"/>
    <n v="0"/>
    <x v="0"/>
    <n v="40"/>
    <n v="0"/>
    <n v="1"/>
    <x v="0"/>
    <n v="241000"/>
    <n v="1"/>
    <n v="137"/>
    <n v="1"/>
    <n v="0"/>
    <x v="0"/>
    <n v="0"/>
    <n v="1"/>
    <x v="0"/>
    <n v="247"/>
    <x v="0"/>
    <x v="0"/>
    <x v="0"/>
  </r>
  <r>
    <x v="31"/>
    <x v="1"/>
    <n v="1"/>
    <x v="1"/>
    <n v="66"/>
    <n v="1"/>
    <n v="0"/>
    <x v="0"/>
    <n v="45"/>
    <n v="0"/>
    <n v="1"/>
    <x v="0"/>
    <n v="249000"/>
    <n v="0.8"/>
    <n v="136"/>
    <n v="1"/>
    <n v="0"/>
    <x v="0"/>
    <n v="1"/>
    <n v="0"/>
    <x v="1"/>
    <n v="80"/>
    <x v="0"/>
    <x v="0"/>
    <x v="0"/>
  </r>
  <r>
    <x v="31"/>
    <x v="1"/>
    <n v="1"/>
    <x v="1"/>
    <n v="66"/>
    <n v="1"/>
    <n v="0"/>
    <x v="0"/>
    <n v="45"/>
    <n v="0"/>
    <n v="1"/>
    <x v="0"/>
    <n v="249000"/>
    <n v="0.8"/>
    <n v="136"/>
    <n v="1"/>
    <n v="0"/>
    <x v="0"/>
    <n v="1"/>
    <n v="0"/>
    <x v="1"/>
    <n v="80"/>
    <x v="0"/>
    <x v="0"/>
    <x v="0"/>
  </r>
  <r>
    <x v="31"/>
    <x v="1"/>
    <n v="1"/>
    <x v="1"/>
    <n v="212"/>
    <n v="1"/>
    <n v="0"/>
    <x v="0"/>
    <n v="17"/>
    <n v="1"/>
    <n v="0"/>
    <x v="1"/>
    <n v="389000"/>
    <n v="1"/>
    <n v="136"/>
    <n v="1"/>
    <n v="0"/>
    <x v="0"/>
    <n v="1"/>
    <n v="0"/>
    <x v="1"/>
    <n v="188"/>
    <x v="0"/>
    <x v="0"/>
    <x v="0"/>
  </r>
  <r>
    <x v="31"/>
    <x v="1"/>
    <n v="1"/>
    <x v="1"/>
    <n v="2695"/>
    <n v="1"/>
    <n v="0"/>
    <x v="0"/>
    <n v="40"/>
    <n v="0"/>
    <n v="1"/>
    <x v="0"/>
    <n v="241000"/>
    <n v="1"/>
    <n v="137"/>
    <n v="1"/>
    <n v="0"/>
    <x v="0"/>
    <n v="0"/>
    <n v="1"/>
    <x v="0"/>
    <n v="247"/>
    <x v="0"/>
    <x v="0"/>
    <x v="0"/>
  </r>
  <r>
    <x v="31"/>
    <x v="1"/>
    <n v="1"/>
    <x v="1"/>
    <n v="97"/>
    <n v="0"/>
    <n v="1"/>
    <x v="1"/>
    <n v="60"/>
    <n v="1"/>
    <n v="0"/>
    <x v="1"/>
    <n v="220000"/>
    <n v="0.9"/>
    <n v="138"/>
    <n v="1"/>
    <n v="0"/>
    <x v="0"/>
    <n v="0"/>
    <n v="1"/>
    <x v="0"/>
    <n v="186"/>
    <x v="0"/>
    <x v="0"/>
    <x v="0"/>
  </r>
  <r>
    <x v="31"/>
    <x v="1"/>
    <n v="1"/>
    <x v="1"/>
    <n v="212"/>
    <n v="1"/>
    <n v="0"/>
    <x v="0"/>
    <n v="17"/>
    <n v="1"/>
    <n v="0"/>
    <x v="1"/>
    <n v="389000"/>
    <n v="1"/>
    <n v="136"/>
    <n v="1"/>
    <n v="0"/>
    <x v="0"/>
    <n v="1"/>
    <n v="0"/>
    <x v="1"/>
    <n v="188"/>
    <x v="0"/>
    <x v="0"/>
    <x v="0"/>
  </r>
  <r>
    <x v="31"/>
    <x v="0"/>
    <n v="0"/>
    <x v="0"/>
    <n v="171"/>
    <n v="0"/>
    <n v="1"/>
    <x v="1"/>
    <n v="60"/>
    <n v="1"/>
    <n v="0"/>
    <x v="1"/>
    <n v="176000"/>
    <n v="1.1000000000000001"/>
    <n v="145"/>
    <n v="1"/>
    <n v="0"/>
    <x v="0"/>
    <n v="1"/>
    <n v="0"/>
    <x v="1"/>
    <n v="146"/>
    <x v="0"/>
    <x v="0"/>
    <x v="0"/>
  </r>
  <r>
    <x v="31"/>
    <x v="1"/>
    <n v="1"/>
    <x v="1"/>
    <n v="1202"/>
    <n v="0"/>
    <n v="1"/>
    <x v="1"/>
    <n v="50"/>
    <n v="1"/>
    <n v="0"/>
    <x v="1"/>
    <n v="358000"/>
    <n v="0.9"/>
    <n v="141"/>
    <n v="0"/>
    <n v="1"/>
    <x v="0"/>
    <n v="0"/>
    <n v="1"/>
    <x v="0"/>
    <n v="196"/>
    <x v="0"/>
    <x v="0"/>
    <x v="0"/>
  </r>
  <r>
    <x v="31"/>
    <x v="1"/>
    <n v="1"/>
    <x v="1"/>
    <n v="618"/>
    <n v="0"/>
    <n v="1"/>
    <x v="1"/>
    <n v="35"/>
    <n v="0"/>
    <n v="1"/>
    <x v="0"/>
    <n v="327000"/>
    <n v="1.1000000000000001"/>
    <n v="142"/>
    <n v="0"/>
    <n v="1"/>
    <x v="1"/>
    <n v="0"/>
    <n v="1"/>
    <x v="0"/>
    <n v="245"/>
    <x v="0"/>
    <x v="0"/>
    <x v="0"/>
  </r>
  <r>
    <x v="31"/>
    <x v="1"/>
    <n v="1"/>
    <x v="1"/>
    <n v="88"/>
    <n v="1"/>
    <n v="0"/>
    <x v="0"/>
    <n v="35"/>
    <n v="1"/>
    <n v="0"/>
    <x v="1"/>
    <n v="236000"/>
    <n v="1.2"/>
    <n v="132"/>
    <n v="0"/>
    <n v="1"/>
    <x v="1"/>
    <n v="0"/>
    <n v="1"/>
    <x v="0"/>
    <n v="215"/>
    <x v="0"/>
    <x v="0"/>
    <x v="0"/>
  </r>
  <r>
    <x v="31"/>
    <x v="1"/>
    <n v="1"/>
    <x v="1"/>
    <n v="93"/>
    <n v="0"/>
    <n v="1"/>
    <x v="1"/>
    <n v="35"/>
    <n v="0"/>
    <n v="1"/>
    <x v="0"/>
    <n v="185000"/>
    <n v="1.1000000000000001"/>
    <n v="134"/>
    <n v="1"/>
    <n v="0"/>
    <x v="1"/>
    <n v="1"/>
    <n v="0"/>
    <x v="1"/>
    <n v="208"/>
    <x v="0"/>
    <x v="0"/>
    <x v="0"/>
  </r>
  <r>
    <x v="31"/>
    <x v="1"/>
    <n v="1"/>
    <x v="1"/>
    <n v="66"/>
    <n v="1"/>
    <n v="0"/>
    <x v="0"/>
    <n v="45"/>
    <n v="0"/>
    <n v="1"/>
    <x v="0"/>
    <n v="249000"/>
    <n v="0.8"/>
    <n v="136"/>
    <n v="1"/>
    <n v="0"/>
    <x v="0"/>
    <n v="1"/>
    <n v="0"/>
    <x v="1"/>
    <n v="80"/>
    <x v="0"/>
    <x v="0"/>
    <x v="0"/>
  </r>
  <r>
    <x v="31"/>
    <x v="1"/>
    <n v="1"/>
    <x v="1"/>
    <n v="161"/>
    <n v="0"/>
    <n v="1"/>
    <x v="1"/>
    <n v="25"/>
    <n v="0"/>
    <n v="1"/>
    <x v="0"/>
    <n v="244000"/>
    <n v="1.2"/>
    <n v="142"/>
    <n v="0"/>
    <n v="1"/>
    <x v="0"/>
    <n v="0"/>
    <n v="1"/>
    <x v="0"/>
    <n v="66"/>
    <x v="1"/>
    <x v="1"/>
    <x v="1"/>
  </r>
  <r>
    <x v="31"/>
    <x v="1"/>
    <n v="1"/>
    <x v="1"/>
    <n v="582"/>
    <n v="0"/>
    <n v="1"/>
    <x v="1"/>
    <n v="20"/>
    <n v="1"/>
    <n v="0"/>
    <x v="1"/>
    <n v="263358.03000000003"/>
    <n v="1.83"/>
    <n v="134"/>
    <n v="1"/>
    <n v="0"/>
    <x v="1"/>
    <n v="1"/>
    <n v="0"/>
    <x v="1"/>
    <n v="31"/>
    <x v="1"/>
    <x v="1"/>
    <x v="1"/>
  </r>
  <r>
    <x v="31"/>
    <x v="1"/>
    <n v="1"/>
    <x v="1"/>
    <n v="582"/>
    <n v="0"/>
    <n v="1"/>
    <x v="1"/>
    <n v="40"/>
    <n v="0"/>
    <n v="1"/>
    <x v="0"/>
    <n v="51000"/>
    <n v="2.7"/>
    <n v="136"/>
    <n v="1"/>
    <n v="0"/>
    <x v="0"/>
    <n v="1"/>
    <n v="0"/>
    <x v="1"/>
    <n v="250"/>
    <x v="0"/>
    <x v="0"/>
    <x v="0"/>
  </r>
  <r>
    <x v="31"/>
    <x v="1"/>
    <n v="1"/>
    <x v="1"/>
    <n v="69"/>
    <n v="0"/>
    <n v="1"/>
    <x v="1"/>
    <n v="40"/>
    <n v="0"/>
    <n v="1"/>
    <x v="0"/>
    <n v="293000"/>
    <n v="1.7"/>
    <n v="136"/>
    <n v="0"/>
    <n v="1"/>
    <x v="0"/>
    <n v="0"/>
    <n v="1"/>
    <x v="0"/>
    <n v="75"/>
    <x v="0"/>
    <x v="0"/>
    <x v="0"/>
  </r>
  <r>
    <x v="31"/>
    <x v="1"/>
    <n v="1"/>
    <x v="1"/>
    <n v="97"/>
    <n v="0"/>
    <n v="1"/>
    <x v="1"/>
    <n v="60"/>
    <n v="1"/>
    <n v="0"/>
    <x v="1"/>
    <n v="220000"/>
    <n v="0.9"/>
    <n v="138"/>
    <n v="1"/>
    <n v="0"/>
    <x v="1"/>
    <n v="0"/>
    <n v="1"/>
    <x v="0"/>
    <n v="186"/>
    <x v="0"/>
    <x v="0"/>
    <x v="0"/>
  </r>
  <r>
    <x v="31"/>
    <x v="1"/>
    <n v="1"/>
    <x v="1"/>
    <n v="66"/>
    <n v="1"/>
    <n v="0"/>
    <x v="0"/>
    <n v="45"/>
    <n v="0"/>
    <n v="1"/>
    <x v="0"/>
    <n v="249000"/>
    <n v="0.8"/>
    <n v="136"/>
    <n v="1"/>
    <n v="0"/>
    <x v="0"/>
    <n v="1"/>
    <n v="0"/>
    <x v="1"/>
    <n v="80"/>
    <x v="0"/>
    <x v="0"/>
    <x v="0"/>
  </r>
  <r>
    <x v="31"/>
    <x v="0"/>
    <n v="0"/>
    <x v="0"/>
    <n v="69"/>
    <n v="1"/>
    <n v="0"/>
    <x v="0"/>
    <n v="50"/>
    <n v="1"/>
    <n v="0"/>
    <x v="1"/>
    <n v="351000"/>
    <n v="1"/>
    <n v="134"/>
    <n v="0"/>
    <n v="1"/>
    <x v="0"/>
    <n v="0"/>
    <n v="1"/>
    <x v="0"/>
    <n v="44"/>
    <x v="1"/>
    <x v="1"/>
    <x v="1"/>
  </r>
  <r>
    <x v="31"/>
    <x v="0"/>
    <n v="0"/>
    <x v="0"/>
    <n v="171"/>
    <n v="0"/>
    <n v="1"/>
    <x v="1"/>
    <n v="60"/>
    <n v="1"/>
    <n v="0"/>
    <x v="1"/>
    <n v="176000"/>
    <n v="1.1000000000000001"/>
    <n v="145"/>
    <n v="1"/>
    <n v="0"/>
    <x v="1"/>
    <n v="1"/>
    <n v="0"/>
    <x v="1"/>
    <n v="146"/>
    <x v="0"/>
    <x v="0"/>
    <x v="0"/>
  </r>
  <r>
    <x v="31"/>
    <x v="1"/>
    <n v="1"/>
    <x v="1"/>
    <n v="582"/>
    <n v="0"/>
    <n v="1"/>
    <x v="1"/>
    <n v="40"/>
    <n v="0"/>
    <n v="1"/>
    <x v="0"/>
    <n v="51000"/>
    <n v="2.7"/>
    <n v="136"/>
    <n v="1"/>
    <n v="0"/>
    <x v="0"/>
    <n v="1"/>
    <n v="0"/>
    <x v="1"/>
    <n v="250"/>
    <x v="0"/>
    <x v="0"/>
    <x v="0"/>
  </r>
  <r>
    <x v="31"/>
    <x v="1"/>
    <n v="1"/>
    <x v="1"/>
    <n v="1202"/>
    <n v="0"/>
    <n v="1"/>
    <x v="1"/>
    <n v="50"/>
    <n v="1"/>
    <n v="0"/>
    <x v="1"/>
    <n v="358000"/>
    <n v="0.9"/>
    <n v="141"/>
    <n v="0"/>
    <n v="1"/>
    <x v="0"/>
    <n v="0"/>
    <n v="1"/>
    <x v="0"/>
    <n v="196"/>
    <x v="0"/>
    <x v="0"/>
    <x v="0"/>
  </r>
  <r>
    <x v="31"/>
    <x v="1"/>
    <n v="1"/>
    <x v="1"/>
    <n v="582"/>
    <n v="1"/>
    <n v="0"/>
    <x v="0"/>
    <n v="38"/>
    <n v="0"/>
    <n v="1"/>
    <x v="0"/>
    <n v="25100"/>
    <n v="1.1000000000000001"/>
    <n v="140"/>
    <n v="1"/>
    <n v="0"/>
    <x v="1"/>
    <n v="0"/>
    <n v="1"/>
    <x v="0"/>
    <n v="246"/>
    <x v="0"/>
    <x v="0"/>
    <x v="0"/>
  </r>
  <r>
    <x v="31"/>
    <x v="1"/>
    <n v="1"/>
    <x v="1"/>
    <n v="88"/>
    <n v="1"/>
    <n v="0"/>
    <x v="0"/>
    <n v="35"/>
    <n v="1"/>
    <n v="0"/>
    <x v="1"/>
    <n v="236000"/>
    <n v="1.2"/>
    <n v="132"/>
    <n v="0"/>
    <n v="1"/>
    <x v="0"/>
    <n v="0"/>
    <n v="1"/>
    <x v="0"/>
    <n v="215"/>
    <x v="0"/>
    <x v="0"/>
    <x v="0"/>
  </r>
  <r>
    <x v="31"/>
    <x v="1"/>
    <n v="1"/>
    <x v="1"/>
    <n v="582"/>
    <n v="0"/>
    <n v="1"/>
    <x v="1"/>
    <n v="20"/>
    <n v="1"/>
    <n v="0"/>
    <x v="1"/>
    <n v="263358.03000000003"/>
    <n v="1.83"/>
    <n v="134"/>
    <n v="1"/>
    <n v="0"/>
    <x v="1"/>
    <n v="1"/>
    <n v="0"/>
    <x v="1"/>
    <n v="31"/>
    <x v="1"/>
    <x v="1"/>
    <x v="1"/>
  </r>
  <r>
    <x v="31"/>
    <x v="0"/>
    <n v="0"/>
    <x v="0"/>
    <n v="171"/>
    <n v="0"/>
    <n v="1"/>
    <x v="1"/>
    <n v="60"/>
    <n v="1"/>
    <n v="0"/>
    <x v="1"/>
    <n v="176000"/>
    <n v="1.1000000000000001"/>
    <n v="145"/>
    <n v="1"/>
    <n v="0"/>
    <x v="0"/>
    <n v="1"/>
    <n v="0"/>
    <x v="1"/>
    <n v="146"/>
    <x v="0"/>
    <x v="0"/>
    <x v="0"/>
  </r>
  <r>
    <x v="31"/>
    <x v="0"/>
    <n v="0"/>
    <x v="0"/>
    <n v="171"/>
    <n v="0"/>
    <n v="1"/>
    <x v="1"/>
    <n v="60"/>
    <n v="1"/>
    <n v="0"/>
    <x v="1"/>
    <n v="176000"/>
    <n v="1.1000000000000001"/>
    <n v="145"/>
    <n v="1"/>
    <n v="0"/>
    <x v="0"/>
    <n v="1"/>
    <n v="0"/>
    <x v="1"/>
    <n v="146"/>
    <x v="0"/>
    <x v="0"/>
    <x v="0"/>
  </r>
  <r>
    <x v="31"/>
    <x v="0"/>
    <n v="0"/>
    <x v="0"/>
    <n v="143"/>
    <n v="0"/>
    <n v="1"/>
    <x v="1"/>
    <n v="60"/>
    <n v="0"/>
    <n v="1"/>
    <x v="0"/>
    <n v="351000"/>
    <n v="1.3"/>
    <n v="137"/>
    <n v="0"/>
    <n v="1"/>
    <x v="0"/>
    <n v="0"/>
    <n v="1"/>
    <x v="0"/>
    <n v="90"/>
    <x v="1"/>
    <x v="1"/>
    <x v="1"/>
  </r>
  <r>
    <x v="31"/>
    <x v="1"/>
    <n v="1"/>
    <x v="1"/>
    <n v="92"/>
    <n v="0"/>
    <n v="1"/>
    <x v="1"/>
    <n v="60"/>
    <n v="1"/>
    <n v="0"/>
    <x v="1"/>
    <n v="317000"/>
    <n v="0.8"/>
    <n v="140"/>
    <n v="0"/>
    <n v="1"/>
    <x v="1"/>
    <n v="1"/>
    <n v="0"/>
    <x v="1"/>
    <n v="74"/>
    <x v="0"/>
    <x v="0"/>
    <x v="0"/>
  </r>
  <r>
    <x v="31"/>
    <x v="1"/>
    <n v="1"/>
    <x v="1"/>
    <n v="618"/>
    <n v="0"/>
    <n v="1"/>
    <x v="1"/>
    <n v="35"/>
    <n v="0"/>
    <n v="1"/>
    <x v="0"/>
    <n v="327000"/>
    <n v="1.1000000000000001"/>
    <n v="142"/>
    <n v="0"/>
    <n v="1"/>
    <x v="1"/>
    <n v="0"/>
    <n v="1"/>
    <x v="0"/>
    <n v="245"/>
    <x v="0"/>
    <x v="0"/>
    <x v="0"/>
  </r>
  <r>
    <x v="31"/>
    <x v="1"/>
    <n v="1"/>
    <x v="1"/>
    <n v="81"/>
    <n v="1"/>
    <n v="0"/>
    <x v="0"/>
    <n v="35"/>
    <n v="1"/>
    <n v="0"/>
    <x v="1"/>
    <n v="533000"/>
    <n v="1.3"/>
    <n v="139"/>
    <n v="0"/>
    <n v="1"/>
    <x v="1"/>
    <n v="0"/>
    <n v="1"/>
    <x v="0"/>
    <n v="212"/>
    <x v="0"/>
    <x v="0"/>
    <x v="0"/>
  </r>
  <r>
    <x v="31"/>
    <x v="1"/>
    <n v="1"/>
    <x v="1"/>
    <n v="1202"/>
    <n v="0"/>
    <n v="1"/>
    <x v="1"/>
    <n v="50"/>
    <n v="1"/>
    <n v="0"/>
    <x v="1"/>
    <n v="358000"/>
    <n v="0.9"/>
    <n v="141"/>
    <n v="0"/>
    <n v="1"/>
    <x v="1"/>
    <n v="0"/>
    <n v="1"/>
    <x v="0"/>
    <n v="196"/>
    <x v="0"/>
    <x v="0"/>
    <x v="0"/>
  </r>
  <r>
    <x v="31"/>
    <x v="1"/>
    <n v="1"/>
    <x v="1"/>
    <n v="232"/>
    <n v="0"/>
    <n v="1"/>
    <x v="1"/>
    <n v="30"/>
    <n v="0"/>
    <n v="1"/>
    <x v="0"/>
    <n v="173000"/>
    <n v="1.2"/>
    <n v="132"/>
    <n v="1"/>
    <n v="0"/>
    <x v="1"/>
    <n v="0"/>
    <n v="1"/>
    <x v="0"/>
    <n v="210"/>
    <x v="0"/>
    <x v="0"/>
    <x v="0"/>
  </r>
  <r>
    <x v="31"/>
    <x v="0"/>
    <n v="0"/>
    <x v="0"/>
    <n v="143"/>
    <n v="0"/>
    <n v="1"/>
    <x v="1"/>
    <n v="60"/>
    <n v="0"/>
    <n v="1"/>
    <x v="0"/>
    <n v="351000"/>
    <n v="1.3"/>
    <n v="137"/>
    <n v="0"/>
    <n v="1"/>
    <x v="0"/>
    <n v="0"/>
    <n v="1"/>
    <x v="0"/>
    <n v="90"/>
    <x v="1"/>
    <x v="1"/>
    <x v="1"/>
  </r>
  <r>
    <x v="31"/>
    <x v="1"/>
    <n v="1"/>
    <x v="1"/>
    <n v="2695"/>
    <n v="1"/>
    <n v="0"/>
    <x v="0"/>
    <n v="40"/>
    <n v="0"/>
    <n v="1"/>
    <x v="0"/>
    <n v="241000"/>
    <n v="1"/>
    <n v="137"/>
    <n v="1"/>
    <n v="0"/>
    <x v="1"/>
    <n v="0"/>
    <n v="1"/>
    <x v="0"/>
    <n v="247"/>
    <x v="0"/>
    <x v="0"/>
    <x v="0"/>
  </r>
  <r>
    <x v="31"/>
    <x v="1"/>
    <n v="1"/>
    <x v="1"/>
    <n v="835"/>
    <n v="0"/>
    <n v="1"/>
    <x v="1"/>
    <n v="35"/>
    <n v="0"/>
    <n v="1"/>
    <x v="0"/>
    <n v="327000"/>
    <n v="1.1000000000000001"/>
    <n v="142"/>
    <n v="0"/>
    <n v="1"/>
    <x v="0"/>
    <n v="0"/>
    <n v="1"/>
    <x v="0"/>
    <n v="245"/>
    <x v="0"/>
    <x v="0"/>
    <x v="0"/>
  </r>
  <r>
    <x v="31"/>
    <x v="1"/>
    <n v="1"/>
    <x v="1"/>
    <n v="69"/>
    <n v="0"/>
    <n v="1"/>
    <x v="1"/>
    <n v="40"/>
    <n v="0"/>
    <n v="1"/>
    <x v="0"/>
    <n v="293000"/>
    <n v="1.7"/>
    <n v="136"/>
    <n v="0"/>
    <n v="1"/>
    <x v="1"/>
    <n v="0"/>
    <n v="1"/>
    <x v="0"/>
    <n v="75"/>
    <x v="0"/>
    <x v="0"/>
    <x v="0"/>
  </r>
  <r>
    <x v="32"/>
    <x v="1"/>
    <n v="1"/>
    <x v="1"/>
    <n v="582"/>
    <n v="0"/>
    <n v="1"/>
    <x v="1"/>
    <n v="20"/>
    <n v="1"/>
    <n v="0"/>
    <x v="1"/>
    <n v="140000"/>
    <n v="4.4000000000000004"/>
    <n v="133"/>
    <n v="1"/>
    <n v="0"/>
    <x v="1"/>
    <n v="0"/>
    <n v="1"/>
    <x v="0"/>
    <n v="21"/>
    <x v="1"/>
    <x v="1"/>
    <x v="1"/>
  </r>
  <r>
    <x v="33"/>
    <x v="0"/>
    <n v="0"/>
    <x v="0"/>
    <n v="110"/>
    <n v="0"/>
    <n v="1"/>
    <x v="1"/>
    <n v="25"/>
    <n v="0"/>
    <n v="1"/>
    <x v="0"/>
    <n v="237000"/>
    <n v="1"/>
    <n v="140"/>
    <n v="0"/>
    <n v="1"/>
    <x v="0"/>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0"/>
    <n v="0"/>
    <x v="0"/>
    <n v="110"/>
    <n v="1"/>
    <n v="0"/>
    <x v="0"/>
    <n v="50"/>
    <n v="1"/>
    <n v="0"/>
    <x v="1"/>
    <n v="218000"/>
    <n v="1"/>
    <n v="134"/>
    <n v="1"/>
    <n v="0"/>
    <x v="1"/>
    <n v="0"/>
    <n v="1"/>
    <x v="0"/>
    <n v="33"/>
    <x v="0"/>
    <x v="0"/>
    <x v="0"/>
  </r>
  <r>
    <x v="33"/>
    <x v="0"/>
    <n v="0"/>
    <x v="0"/>
    <n v="328"/>
    <n v="0"/>
    <n v="1"/>
    <x v="1"/>
    <n v="30"/>
    <n v="1"/>
    <n v="0"/>
    <x v="1"/>
    <n v="62100"/>
    <n v="1.7"/>
    <n v="138"/>
    <n v="0"/>
    <n v="1"/>
    <x v="0"/>
    <n v="1"/>
    <n v="0"/>
    <x v="1"/>
    <n v="88"/>
    <x v="1"/>
    <x v="1"/>
    <x v="1"/>
  </r>
  <r>
    <x v="33"/>
    <x v="0"/>
    <n v="0"/>
    <x v="0"/>
    <n v="110"/>
    <n v="0"/>
    <n v="1"/>
    <x v="1"/>
    <n v="25"/>
    <n v="0"/>
    <n v="1"/>
    <x v="0"/>
    <n v="237000"/>
    <n v="1"/>
    <n v="140"/>
    <n v="0"/>
    <n v="1"/>
    <x v="1"/>
    <n v="0"/>
    <n v="1"/>
    <x v="0"/>
    <n v="65"/>
    <x v="1"/>
    <x v="1"/>
    <x v="1"/>
  </r>
  <r>
    <x v="33"/>
    <x v="0"/>
    <n v="0"/>
    <x v="0"/>
    <n v="328"/>
    <n v="0"/>
    <n v="1"/>
    <x v="1"/>
    <n v="30"/>
    <n v="1"/>
    <n v="0"/>
    <x v="1"/>
    <n v="266000"/>
    <n v="1.7"/>
    <n v="138"/>
    <n v="1"/>
    <n v="0"/>
    <x v="1"/>
    <n v="1"/>
    <n v="0"/>
    <x v="1"/>
    <n v="88"/>
    <x v="1"/>
    <x v="1"/>
    <x v="1"/>
  </r>
  <r>
    <x v="33"/>
    <x v="0"/>
    <n v="0"/>
    <x v="0"/>
    <n v="110"/>
    <n v="0"/>
    <n v="1"/>
    <x v="1"/>
    <n v="25"/>
    <n v="0"/>
    <n v="1"/>
    <x v="0"/>
    <n v="237000"/>
    <n v="1"/>
    <n v="140"/>
    <n v="0"/>
    <n v="1"/>
    <x v="0"/>
    <n v="0"/>
    <n v="1"/>
    <x v="0"/>
    <n v="65"/>
    <x v="1"/>
    <x v="1"/>
    <x v="1"/>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328"/>
    <n v="0"/>
    <n v="1"/>
    <x v="1"/>
    <n v="30"/>
    <n v="1"/>
    <n v="0"/>
    <x v="1"/>
    <n v="210000"/>
    <n v="1.7"/>
    <n v="138"/>
    <n v="1"/>
    <n v="0"/>
    <x v="1"/>
    <n v="1"/>
    <n v="0"/>
    <x v="1"/>
    <n v="88"/>
    <x v="1"/>
    <x v="1"/>
    <x v="1"/>
  </r>
  <r>
    <x v="33"/>
    <x v="1"/>
    <n v="1"/>
    <x v="1"/>
    <n v="211"/>
    <n v="1"/>
    <n v="0"/>
    <x v="0"/>
    <n v="25"/>
    <n v="0"/>
    <n v="1"/>
    <x v="0"/>
    <n v="318000"/>
    <n v="1.2"/>
    <n v="134"/>
    <n v="0"/>
    <n v="1"/>
    <x v="0"/>
    <n v="0"/>
    <n v="1"/>
    <x v="0"/>
    <n v="207"/>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189"/>
    <n v="0"/>
    <n v="1"/>
    <x v="1"/>
    <n v="45"/>
    <n v="1"/>
    <n v="0"/>
    <x v="1"/>
    <n v="235000"/>
    <n v="2.5"/>
    <n v="135"/>
    <n v="0"/>
    <n v="1"/>
    <x v="1"/>
    <n v="0"/>
    <n v="1"/>
    <x v="0"/>
    <n v="115"/>
    <x v="1"/>
    <x v="1"/>
    <x v="1"/>
  </r>
  <r>
    <x v="33"/>
    <x v="0"/>
    <n v="0"/>
    <x v="0"/>
    <n v="328"/>
    <n v="0"/>
    <n v="1"/>
    <x v="1"/>
    <n v="30"/>
    <n v="1"/>
    <n v="0"/>
    <x v="1"/>
    <n v="621000"/>
    <n v="1.7"/>
    <n v="138"/>
    <n v="0"/>
    <n v="1"/>
    <x v="1"/>
    <n v="0"/>
    <n v="1"/>
    <x v="0"/>
    <n v="88"/>
    <x v="1"/>
    <x v="1"/>
    <x v="1"/>
  </r>
  <r>
    <x v="33"/>
    <x v="0"/>
    <n v="0"/>
    <x v="0"/>
    <n v="110"/>
    <n v="0"/>
    <n v="1"/>
    <x v="1"/>
    <n v="25"/>
    <n v="0"/>
    <n v="1"/>
    <x v="0"/>
    <n v="237000"/>
    <n v="1"/>
    <n v="140"/>
    <n v="0"/>
    <n v="1"/>
    <x v="1"/>
    <n v="0"/>
    <n v="1"/>
    <x v="0"/>
    <n v="65"/>
    <x v="1"/>
    <x v="1"/>
    <x v="1"/>
  </r>
  <r>
    <x v="33"/>
    <x v="0"/>
    <n v="0"/>
    <x v="0"/>
    <n v="110"/>
    <n v="1"/>
    <n v="0"/>
    <x v="0"/>
    <n v="20"/>
    <n v="0"/>
    <n v="1"/>
    <x v="0"/>
    <n v="327000"/>
    <n v="2.7"/>
    <n v="116"/>
    <n v="0"/>
    <n v="1"/>
    <x v="1"/>
    <n v="0"/>
    <n v="1"/>
    <x v="0"/>
    <n v="8"/>
    <x v="1"/>
    <x v="1"/>
    <x v="1"/>
  </r>
  <r>
    <x v="33"/>
    <x v="1"/>
    <n v="1"/>
    <x v="1"/>
    <n v="211"/>
    <n v="1"/>
    <n v="0"/>
    <x v="0"/>
    <n v="60"/>
    <n v="0"/>
    <n v="1"/>
    <x v="0"/>
    <n v="265000"/>
    <n v="1.4"/>
    <n v="125"/>
    <n v="0"/>
    <n v="1"/>
    <x v="1"/>
    <n v="0"/>
    <n v="1"/>
    <x v="0"/>
    <n v="210"/>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1870"/>
    <n v="0"/>
    <n v="1"/>
    <x v="1"/>
    <n v="25"/>
    <n v="0"/>
    <n v="1"/>
    <x v="0"/>
    <n v="274000"/>
    <n v="1"/>
    <n v="140"/>
    <n v="1"/>
    <n v="0"/>
    <x v="1"/>
    <n v="1"/>
    <n v="0"/>
    <x v="1"/>
    <n v="65"/>
    <x v="1"/>
    <x v="1"/>
    <x v="1"/>
  </r>
  <r>
    <x v="33"/>
    <x v="0"/>
    <n v="0"/>
    <x v="0"/>
    <n v="943"/>
    <n v="0"/>
    <n v="1"/>
    <x v="1"/>
    <n v="45"/>
    <n v="1"/>
    <n v="0"/>
    <x v="1"/>
    <n v="235000"/>
    <n v="2.5"/>
    <n v="135"/>
    <n v="0"/>
    <n v="1"/>
    <x v="0"/>
    <n v="0"/>
    <n v="1"/>
    <x v="0"/>
    <n v="116"/>
    <x v="1"/>
    <x v="1"/>
    <x v="1"/>
  </r>
  <r>
    <x v="33"/>
    <x v="1"/>
    <n v="1"/>
    <x v="1"/>
    <n v="211"/>
    <n v="1"/>
    <n v="0"/>
    <x v="0"/>
    <n v="25"/>
    <n v="0"/>
    <n v="1"/>
    <x v="0"/>
    <n v="254000"/>
    <n v="1.2"/>
    <n v="134"/>
    <n v="1"/>
    <n v="0"/>
    <x v="1"/>
    <n v="0"/>
    <n v="1"/>
    <x v="0"/>
    <n v="207"/>
    <x v="0"/>
    <x v="0"/>
    <x v="0"/>
  </r>
  <r>
    <x v="33"/>
    <x v="1"/>
    <n v="1"/>
    <x v="1"/>
    <n v="211"/>
    <n v="0"/>
    <n v="1"/>
    <x v="1"/>
    <n v="60"/>
    <n v="0"/>
    <n v="1"/>
    <x v="0"/>
    <n v="507000"/>
    <n v="1"/>
    <n v="138"/>
    <n v="0"/>
    <n v="1"/>
    <x v="0"/>
    <n v="0"/>
    <n v="1"/>
    <x v="0"/>
    <n v="207"/>
    <x v="0"/>
    <x v="0"/>
    <x v="0"/>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1"/>
    <n v="1"/>
    <x v="1"/>
    <n v="211"/>
    <n v="1"/>
    <n v="0"/>
    <x v="0"/>
    <n v="25"/>
    <n v="0"/>
    <n v="1"/>
    <x v="0"/>
    <n v="318000"/>
    <n v="1.2"/>
    <n v="134"/>
    <n v="0"/>
    <n v="1"/>
    <x v="1"/>
    <n v="0"/>
    <n v="1"/>
    <x v="0"/>
    <n v="207"/>
    <x v="0"/>
    <x v="0"/>
    <x v="0"/>
  </r>
  <r>
    <x v="33"/>
    <x v="0"/>
    <n v="0"/>
    <x v="0"/>
    <n v="110"/>
    <n v="0"/>
    <n v="1"/>
    <x v="1"/>
    <n v="25"/>
    <n v="0"/>
    <n v="1"/>
    <x v="0"/>
    <n v="237000"/>
    <n v="1"/>
    <n v="140"/>
    <n v="0"/>
    <n v="1"/>
    <x v="1"/>
    <n v="0"/>
    <n v="1"/>
    <x v="0"/>
    <n v="65"/>
    <x v="1"/>
    <x v="1"/>
    <x v="1"/>
  </r>
  <r>
    <x v="33"/>
    <x v="0"/>
    <n v="0"/>
    <x v="0"/>
    <n v="110"/>
    <n v="0"/>
    <n v="1"/>
    <x v="1"/>
    <n v="25"/>
    <n v="0"/>
    <n v="1"/>
    <x v="0"/>
    <n v="237000"/>
    <n v="1"/>
    <n v="140"/>
    <n v="0"/>
    <n v="1"/>
    <x v="1"/>
    <n v="0"/>
    <n v="1"/>
    <x v="0"/>
    <n v="65"/>
    <x v="1"/>
    <x v="1"/>
    <x v="1"/>
  </r>
  <r>
    <x v="33"/>
    <x v="0"/>
    <n v="0"/>
    <x v="0"/>
    <n v="328"/>
    <n v="0"/>
    <n v="1"/>
    <x v="1"/>
    <n v="30"/>
    <n v="1"/>
    <n v="0"/>
    <x v="1"/>
    <n v="317000"/>
    <n v="1.7"/>
    <n v="138"/>
    <n v="0"/>
    <n v="1"/>
    <x v="1"/>
    <n v="1"/>
    <n v="0"/>
    <x v="1"/>
    <n v="88"/>
    <x v="1"/>
    <x v="1"/>
    <x v="1"/>
  </r>
  <r>
    <x v="33"/>
    <x v="1"/>
    <n v="1"/>
    <x v="1"/>
    <n v="110"/>
    <n v="0"/>
    <n v="1"/>
    <x v="1"/>
    <n v="25"/>
    <n v="0"/>
    <n v="1"/>
    <x v="0"/>
    <n v="274000"/>
    <n v="1"/>
    <n v="140"/>
    <n v="1"/>
    <n v="0"/>
    <x v="1"/>
    <n v="1"/>
    <n v="0"/>
    <x v="1"/>
    <n v="65"/>
    <x v="1"/>
    <x v="1"/>
    <x v="1"/>
  </r>
  <r>
    <x v="33"/>
    <x v="0"/>
    <n v="0"/>
    <x v="0"/>
    <n v="100"/>
    <n v="0"/>
    <n v="1"/>
    <x v="1"/>
    <n v="30"/>
    <n v="1"/>
    <n v="0"/>
    <x v="1"/>
    <n v="621000"/>
    <n v="1.7"/>
    <n v="138"/>
    <n v="0"/>
    <n v="1"/>
    <x v="0"/>
    <n v="1"/>
    <n v="0"/>
    <x v="1"/>
    <n v="88"/>
    <x v="1"/>
    <x v="1"/>
    <x v="1"/>
  </r>
  <r>
    <x v="33"/>
    <x v="1"/>
    <n v="1"/>
    <x v="1"/>
    <n v="211"/>
    <n v="0"/>
    <n v="1"/>
    <x v="1"/>
    <n v="25"/>
    <n v="0"/>
    <n v="1"/>
    <x v="0"/>
    <n v="277000"/>
    <n v="1.2"/>
    <n v="134"/>
    <n v="0"/>
    <n v="1"/>
    <x v="1"/>
    <n v="0"/>
    <n v="1"/>
    <x v="0"/>
    <n v="207"/>
    <x v="0"/>
    <x v="0"/>
    <x v="0"/>
  </r>
  <r>
    <x v="33"/>
    <x v="0"/>
    <n v="0"/>
    <x v="0"/>
    <n v="328"/>
    <n v="0"/>
    <n v="1"/>
    <x v="1"/>
    <n v="30"/>
    <n v="1"/>
    <n v="0"/>
    <x v="1"/>
    <n v="266000"/>
    <n v="1.7"/>
    <n v="138"/>
    <n v="1"/>
    <n v="0"/>
    <x v="1"/>
    <n v="1"/>
    <n v="0"/>
    <x v="1"/>
    <n v="88"/>
    <x v="1"/>
    <x v="1"/>
    <x v="1"/>
  </r>
  <r>
    <x v="33"/>
    <x v="1"/>
    <n v="1"/>
    <x v="1"/>
    <n v="364"/>
    <n v="1"/>
    <n v="0"/>
    <x v="0"/>
    <n v="20"/>
    <n v="1"/>
    <n v="0"/>
    <x v="1"/>
    <n v="254000"/>
    <n v="1.3"/>
    <n v="136"/>
    <n v="1"/>
    <n v="0"/>
    <x v="0"/>
    <n v="1"/>
    <n v="0"/>
    <x v="1"/>
    <n v="59"/>
    <x v="1"/>
    <x v="1"/>
    <x v="1"/>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328"/>
    <n v="0"/>
    <n v="1"/>
    <x v="1"/>
    <n v="30"/>
    <n v="1"/>
    <n v="0"/>
    <x v="1"/>
    <n v="621000"/>
    <n v="1.7"/>
    <n v="138"/>
    <n v="0"/>
    <n v="1"/>
    <x v="1"/>
    <n v="1"/>
    <n v="0"/>
    <x v="1"/>
    <n v="88"/>
    <x v="1"/>
    <x v="1"/>
    <x v="1"/>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1"/>
    <n v="1"/>
    <x v="1"/>
    <n v="127"/>
    <n v="1"/>
    <n v="0"/>
    <x v="0"/>
    <n v="50"/>
    <n v="1"/>
    <n v="0"/>
    <x v="1"/>
    <n v="218000"/>
    <n v="1"/>
    <n v="134"/>
    <n v="1"/>
    <n v="0"/>
    <x v="0"/>
    <n v="0"/>
    <n v="1"/>
    <x v="0"/>
    <n v="33"/>
    <x v="0"/>
    <x v="0"/>
    <x v="0"/>
  </r>
  <r>
    <x v="33"/>
    <x v="1"/>
    <n v="1"/>
    <x v="1"/>
    <n v="127"/>
    <n v="1"/>
    <n v="0"/>
    <x v="0"/>
    <n v="50"/>
    <n v="1"/>
    <n v="0"/>
    <x v="1"/>
    <n v="218000"/>
    <n v="1"/>
    <n v="134"/>
    <n v="1"/>
    <n v="0"/>
    <x v="0"/>
    <n v="0"/>
    <n v="1"/>
    <x v="0"/>
    <n v="33"/>
    <x v="0"/>
    <x v="0"/>
    <x v="0"/>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1"/>
    <n v="1"/>
    <x v="1"/>
    <n v="127"/>
    <n v="1"/>
    <n v="0"/>
    <x v="0"/>
    <n v="50"/>
    <n v="1"/>
    <n v="0"/>
    <x v="1"/>
    <n v="218000"/>
    <n v="1"/>
    <n v="134"/>
    <n v="1"/>
    <n v="0"/>
    <x v="0"/>
    <n v="0"/>
    <n v="1"/>
    <x v="0"/>
    <n v="33"/>
    <x v="0"/>
    <x v="0"/>
    <x v="0"/>
  </r>
  <r>
    <x v="33"/>
    <x v="1"/>
    <n v="1"/>
    <x v="1"/>
    <n v="211"/>
    <n v="0"/>
    <n v="1"/>
    <x v="1"/>
    <n v="25"/>
    <n v="0"/>
    <n v="1"/>
    <x v="0"/>
    <n v="274000"/>
    <n v="1.2"/>
    <n v="134"/>
    <n v="0"/>
    <n v="1"/>
    <x v="0"/>
    <n v="0"/>
    <n v="1"/>
    <x v="0"/>
    <n v="207"/>
    <x v="0"/>
    <x v="0"/>
    <x v="0"/>
  </r>
  <r>
    <x v="33"/>
    <x v="0"/>
    <n v="0"/>
    <x v="0"/>
    <n v="328"/>
    <n v="0"/>
    <n v="1"/>
    <x v="1"/>
    <n v="30"/>
    <n v="1"/>
    <n v="0"/>
    <x v="1"/>
    <n v="621000"/>
    <n v="1.7"/>
    <n v="138"/>
    <n v="0"/>
    <n v="1"/>
    <x v="1"/>
    <n v="1"/>
    <n v="0"/>
    <x v="1"/>
    <n v="88"/>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0"/>
    <n v="1"/>
    <x v="0"/>
    <n v="88"/>
    <x v="1"/>
    <x v="1"/>
    <x v="1"/>
  </r>
  <r>
    <x v="33"/>
    <x v="0"/>
    <n v="0"/>
    <x v="0"/>
    <n v="328"/>
    <n v="0"/>
    <n v="1"/>
    <x v="1"/>
    <n v="30"/>
    <n v="1"/>
    <n v="0"/>
    <x v="1"/>
    <n v="621000"/>
    <n v="1.7"/>
    <n v="138"/>
    <n v="0"/>
    <n v="1"/>
    <x v="1"/>
    <n v="1"/>
    <n v="0"/>
    <x v="1"/>
    <n v="88"/>
    <x v="1"/>
    <x v="1"/>
    <x v="1"/>
  </r>
  <r>
    <x v="33"/>
    <x v="0"/>
    <n v="0"/>
    <x v="0"/>
    <n v="943"/>
    <n v="0"/>
    <n v="1"/>
    <x v="1"/>
    <n v="25"/>
    <n v="1"/>
    <n v="0"/>
    <x v="1"/>
    <n v="338000"/>
    <n v="1.7"/>
    <n v="139"/>
    <n v="1"/>
    <n v="0"/>
    <x v="1"/>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1"/>
    <n v="1"/>
    <x v="1"/>
    <n v="364"/>
    <n v="1"/>
    <n v="0"/>
    <x v="0"/>
    <n v="20"/>
    <n v="1"/>
    <n v="0"/>
    <x v="1"/>
    <n v="254000"/>
    <n v="1.3"/>
    <n v="136"/>
    <n v="1"/>
    <n v="0"/>
    <x v="0"/>
    <n v="1"/>
    <n v="0"/>
    <x v="1"/>
    <n v="59"/>
    <x v="1"/>
    <x v="1"/>
    <x v="1"/>
  </r>
  <r>
    <x v="33"/>
    <x v="1"/>
    <n v="1"/>
    <x v="1"/>
    <n v="364"/>
    <n v="1"/>
    <n v="0"/>
    <x v="0"/>
    <n v="20"/>
    <n v="1"/>
    <n v="0"/>
    <x v="1"/>
    <n v="254000"/>
    <n v="1.3"/>
    <n v="136"/>
    <n v="1"/>
    <n v="0"/>
    <x v="0"/>
    <n v="1"/>
    <n v="0"/>
    <x v="1"/>
    <n v="59"/>
    <x v="1"/>
    <x v="1"/>
    <x v="1"/>
  </r>
  <r>
    <x v="33"/>
    <x v="0"/>
    <n v="0"/>
    <x v="0"/>
    <n v="328"/>
    <n v="0"/>
    <n v="1"/>
    <x v="1"/>
    <n v="30"/>
    <n v="1"/>
    <n v="0"/>
    <x v="1"/>
    <n v="621000"/>
    <n v="1.7"/>
    <n v="138"/>
    <n v="0"/>
    <n v="1"/>
    <x v="0"/>
    <n v="1"/>
    <n v="0"/>
    <x v="1"/>
    <n v="88"/>
    <x v="1"/>
    <x v="1"/>
    <x v="1"/>
  </r>
  <r>
    <x v="33"/>
    <x v="0"/>
    <n v="0"/>
    <x v="0"/>
    <n v="110"/>
    <n v="0"/>
    <n v="1"/>
    <x v="1"/>
    <n v="25"/>
    <n v="0"/>
    <n v="1"/>
    <x v="0"/>
    <n v="237000"/>
    <n v="1"/>
    <n v="140"/>
    <n v="0"/>
    <n v="1"/>
    <x v="1"/>
    <n v="0"/>
    <n v="1"/>
    <x v="0"/>
    <n v="65"/>
    <x v="1"/>
    <x v="1"/>
    <x v="1"/>
  </r>
  <r>
    <x v="33"/>
    <x v="0"/>
    <n v="0"/>
    <x v="0"/>
    <n v="110"/>
    <n v="0"/>
    <n v="1"/>
    <x v="1"/>
    <n v="25"/>
    <n v="0"/>
    <n v="1"/>
    <x v="0"/>
    <n v="274000"/>
    <n v="1"/>
    <n v="140"/>
    <n v="1"/>
    <n v="0"/>
    <x v="1"/>
    <n v="1"/>
    <n v="0"/>
    <x v="1"/>
    <n v="65"/>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127"/>
    <n v="1"/>
    <n v="0"/>
    <x v="0"/>
    <n v="50"/>
    <n v="1"/>
    <n v="0"/>
    <x v="1"/>
    <n v="218000"/>
    <n v="1"/>
    <n v="134"/>
    <n v="1"/>
    <n v="0"/>
    <x v="1"/>
    <n v="0"/>
    <n v="1"/>
    <x v="0"/>
    <n v="33"/>
    <x v="0"/>
    <x v="0"/>
    <x v="0"/>
  </r>
  <r>
    <x v="33"/>
    <x v="0"/>
    <n v="0"/>
    <x v="0"/>
    <n v="328"/>
    <n v="0"/>
    <n v="1"/>
    <x v="1"/>
    <n v="30"/>
    <n v="1"/>
    <n v="0"/>
    <x v="1"/>
    <n v="621000"/>
    <n v="1.7"/>
    <n v="138"/>
    <n v="0"/>
    <n v="1"/>
    <x v="0"/>
    <n v="1"/>
    <n v="0"/>
    <x v="1"/>
    <n v="88"/>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1"/>
    <n v="1"/>
    <x v="1"/>
    <n v="233"/>
    <n v="0"/>
    <n v="1"/>
    <x v="1"/>
    <n v="45"/>
    <n v="1"/>
    <n v="0"/>
    <x v="1"/>
    <n v="235000"/>
    <n v="2.5"/>
    <n v="135"/>
    <n v="0"/>
    <n v="1"/>
    <x v="0"/>
    <n v="0"/>
    <n v="1"/>
    <x v="0"/>
    <n v="115"/>
    <x v="1"/>
    <x v="1"/>
    <x v="1"/>
  </r>
  <r>
    <x v="33"/>
    <x v="0"/>
    <n v="0"/>
    <x v="0"/>
    <n v="943"/>
    <n v="0"/>
    <n v="1"/>
    <x v="1"/>
    <n v="25"/>
    <n v="1"/>
    <n v="0"/>
    <x v="1"/>
    <n v="338000"/>
    <n v="1.7"/>
    <n v="139"/>
    <n v="1"/>
    <n v="0"/>
    <x v="1"/>
    <n v="1"/>
    <n v="0"/>
    <x v="1"/>
    <n v="111"/>
    <x v="1"/>
    <x v="1"/>
    <x v="1"/>
  </r>
  <r>
    <x v="33"/>
    <x v="0"/>
    <n v="0"/>
    <x v="0"/>
    <n v="328"/>
    <n v="0"/>
    <n v="1"/>
    <x v="1"/>
    <n v="30"/>
    <n v="1"/>
    <n v="0"/>
    <x v="1"/>
    <n v="621000"/>
    <n v="1.7"/>
    <n v="138"/>
    <n v="0"/>
    <n v="1"/>
    <x v="0"/>
    <n v="1"/>
    <n v="0"/>
    <x v="1"/>
    <n v="88"/>
    <x v="1"/>
    <x v="1"/>
    <x v="1"/>
  </r>
  <r>
    <x v="33"/>
    <x v="0"/>
    <n v="0"/>
    <x v="0"/>
    <n v="427"/>
    <n v="0"/>
    <n v="1"/>
    <x v="1"/>
    <n v="30"/>
    <n v="1"/>
    <n v="0"/>
    <x v="1"/>
    <n v="621000"/>
    <n v="1.7"/>
    <n v="138"/>
    <n v="0"/>
    <n v="1"/>
    <x v="1"/>
    <n v="1"/>
    <n v="0"/>
    <x v="1"/>
    <n v="88"/>
    <x v="1"/>
    <x v="1"/>
    <x v="1"/>
  </r>
  <r>
    <x v="33"/>
    <x v="0"/>
    <n v="0"/>
    <x v="0"/>
    <n v="110"/>
    <n v="0"/>
    <n v="1"/>
    <x v="1"/>
    <n v="25"/>
    <n v="0"/>
    <n v="1"/>
    <x v="0"/>
    <n v="274000"/>
    <n v="1"/>
    <n v="140"/>
    <n v="1"/>
    <n v="0"/>
    <x v="1"/>
    <n v="1"/>
    <n v="0"/>
    <x v="1"/>
    <n v="65"/>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127"/>
    <n v="1"/>
    <n v="0"/>
    <x v="0"/>
    <n v="50"/>
    <n v="1"/>
    <n v="0"/>
    <x v="1"/>
    <n v="218000"/>
    <n v="1"/>
    <n v="134"/>
    <n v="1"/>
    <n v="0"/>
    <x v="1"/>
    <n v="0"/>
    <n v="1"/>
    <x v="0"/>
    <n v="33"/>
    <x v="0"/>
    <x v="0"/>
    <x v="0"/>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110"/>
    <n v="0"/>
    <n v="1"/>
    <x v="1"/>
    <n v="25"/>
    <n v="0"/>
    <n v="1"/>
    <x v="0"/>
    <n v="237000"/>
    <n v="1"/>
    <n v="140"/>
    <n v="0"/>
    <n v="1"/>
    <x v="1"/>
    <n v="0"/>
    <n v="1"/>
    <x v="0"/>
    <n v="65"/>
    <x v="1"/>
    <x v="1"/>
    <x v="1"/>
  </r>
  <r>
    <x v="33"/>
    <x v="0"/>
    <n v="0"/>
    <x v="0"/>
    <n v="110"/>
    <n v="0"/>
    <n v="1"/>
    <x v="1"/>
    <n v="25"/>
    <n v="0"/>
    <n v="1"/>
    <x v="0"/>
    <n v="274000"/>
    <n v="1"/>
    <n v="140"/>
    <n v="1"/>
    <n v="0"/>
    <x v="1"/>
    <n v="1"/>
    <n v="0"/>
    <x v="1"/>
    <n v="65"/>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233"/>
    <n v="0"/>
    <n v="1"/>
    <x v="1"/>
    <n v="45"/>
    <n v="1"/>
    <n v="0"/>
    <x v="1"/>
    <n v="235000"/>
    <n v="2.5"/>
    <n v="135"/>
    <n v="0"/>
    <n v="1"/>
    <x v="1"/>
    <n v="0"/>
    <n v="1"/>
    <x v="0"/>
    <n v="115"/>
    <x v="1"/>
    <x v="1"/>
    <x v="1"/>
  </r>
  <r>
    <x v="33"/>
    <x v="0"/>
    <n v="0"/>
    <x v="0"/>
    <n v="943"/>
    <n v="0"/>
    <n v="1"/>
    <x v="1"/>
    <n v="25"/>
    <n v="1"/>
    <n v="0"/>
    <x v="1"/>
    <n v="338000"/>
    <n v="1.7"/>
    <n v="139"/>
    <n v="1"/>
    <n v="0"/>
    <x v="1"/>
    <n v="1"/>
    <n v="0"/>
    <x v="1"/>
    <n v="111"/>
    <x v="1"/>
    <x v="1"/>
    <x v="1"/>
  </r>
  <r>
    <x v="33"/>
    <x v="1"/>
    <n v="1"/>
    <x v="1"/>
    <n v="127"/>
    <n v="1"/>
    <n v="0"/>
    <x v="0"/>
    <n v="50"/>
    <n v="1"/>
    <n v="0"/>
    <x v="1"/>
    <n v="218000"/>
    <n v="1"/>
    <n v="134"/>
    <n v="1"/>
    <n v="0"/>
    <x v="0"/>
    <n v="0"/>
    <n v="1"/>
    <x v="0"/>
    <n v="33"/>
    <x v="0"/>
    <x v="0"/>
    <x v="0"/>
  </r>
  <r>
    <x v="33"/>
    <x v="0"/>
    <n v="0"/>
    <x v="0"/>
    <n v="943"/>
    <n v="0"/>
    <n v="1"/>
    <x v="1"/>
    <n v="25"/>
    <n v="1"/>
    <n v="0"/>
    <x v="1"/>
    <n v="338000"/>
    <n v="1.7"/>
    <n v="139"/>
    <n v="1"/>
    <n v="0"/>
    <x v="0"/>
    <n v="1"/>
    <n v="0"/>
    <x v="1"/>
    <n v="111"/>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0"/>
    <n v="0"/>
    <x v="0"/>
    <n v="943"/>
    <n v="0"/>
    <n v="1"/>
    <x v="1"/>
    <n v="25"/>
    <n v="1"/>
    <n v="0"/>
    <x v="1"/>
    <n v="338000"/>
    <n v="1.7"/>
    <n v="139"/>
    <n v="1"/>
    <n v="0"/>
    <x v="0"/>
    <n v="1"/>
    <n v="0"/>
    <x v="1"/>
    <n v="111"/>
    <x v="1"/>
    <x v="1"/>
    <x v="1"/>
  </r>
  <r>
    <x v="33"/>
    <x v="1"/>
    <n v="1"/>
    <x v="1"/>
    <n v="211"/>
    <n v="0"/>
    <n v="1"/>
    <x v="1"/>
    <n v="25"/>
    <n v="0"/>
    <n v="1"/>
    <x v="0"/>
    <n v="274000"/>
    <n v="1.2"/>
    <n v="134"/>
    <n v="0"/>
    <n v="1"/>
    <x v="0"/>
    <n v="0"/>
    <n v="1"/>
    <x v="0"/>
    <n v="207"/>
    <x v="0"/>
    <x v="0"/>
    <x v="0"/>
  </r>
  <r>
    <x v="33"/>
    <x v="1"/>
    <n v="1"/>
    <x v="1"/>
    <n v="364"/>
    <n v="1"/>
    <n v="0"/>
    <x v="0"/>
    <n v="20"/>
    <n v="1"/>
    <n v="0"/>
    <x v="1"/>
    <n v="254000"/>
    <n v="1.3"/>
    <n v="136"/>
    <n v="1"/>
    <n v="0"/>
    <x v="1"/>
    <n v="1"/>
    <n v="0"/>
    <x v="1"/>
    <n v="59"/>
    <x v="1"/>
    <x v="1"/>
    <x v="1"/>
  </r>
  <r>
    <x v="33"/>
    <x v="1"/>
    <n v="1"/>
    <x v="1"/>
    <n v="364"/>
    <n v="1"/>
    <n v="0"/>
    <x v="0"/>
    <n v="20"/>
    <n v="1"/>
    <n v="0"/>
    <x v="1"/>
    <n v="254000"/>
    <n v="1.3"/>
    <n v="136"/>
    <n v="1"/>
    <n v="0"/>
    <x v="0"/>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1"/>
    <n v="1"/>
    <x v="1"/>
    <n v="233"/>
    <n v="0"/>
    <n v="1"/>
    <x v="1"/>
    <n v="45"/>
    <n v="1"/>
    <n v="0"/>
    <x v="1"/>
    <n v="235000"/>
    <n v="2.5"/>
    <n v="135"/>
    <n v="0"/>
    <n v="1"/>
    <x v="1"/>
    <n v="0"/>
    <n v="1"/>
    <x v="0"/>
    <n v="115"/>
    <x v="1"/>
    <x v="1"/>
    <x v="1"/>
  </r>
  <r>
    <x v="33"/>
    <x v="1"/>
    <n v="1"/>
    <x v="1"/>
    <n v="233"/>
    <n v="0"/>
    <n v="1"/>
    <x v="1"/>
    <n v="45"/>
    <n v="1"/>
    <n v="0"/>
    <x v="1"/>
    <n v="235000"/>
    <n v="2.5"/>
    <n v="135"/>
    <n v="0"/>
    <n v="1"/>
    <x v="1"/>
    <n v="0"/>
    <n v="1"/>
    <x v="0"/>
    <n v="115"/>
    <x v="1"/>
    <x v="1"/>
    <x v="1"/>
  </r>
  <r>
    <x v="33"/>
    <x v="1"/>
    <n v="1"/>
    <x v="1"/>
    <n v="364"/>
    <n v="1"/>
    <n v="0"/>
    <x v="0"/>
    <n v="20"/>
    <n v="1"/>
    <n v="0"/>
    <x v="1"/>
    <n v="254000"/>
    <n v="1.3"/>
    <n v="136"/>
    <n v="1"/>
    <n v="0"/>
    <x v="1"/>
    <n v="1"/>
    <n v="0"/>
    <x v="1"/>
    <n v="59"/>
    <x v="1"/>
    <x v="1"/>
    <x v="1"/>
  </r>
  <r>
    <x v="33"/>
    <x v="0"/>
    <n v="0"/>
    <x v="0"/>
    <n v="943"/>
    <n v="0"/>
    <n v="1"/>
    <x v="1"/>
    <n v="25"/>
    <n v="1"/>
    <n v="0"/>
    <x v="1"/>
    <n v="338000"/>
    <n v="1.7"/>
    <n v="139"/>
    <n v="1"/>
    <n v="0"/>
    <x v="0"/>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0"/>
    <n v="0"/>
    <x v="0"/>
    <n v="328"/>
    <n v="0"/>
    <n v="1"/>
    <x v="1"/>
    <n v="30"/>
    <n v="1"/>
    <n v="0"/>
    <x v="1"/>
    <n v="621000"/>
    <n v="1.7"/>
    <n v="138"/>
    <n v="0"/>
    <n v="1"/>
    <x v="0"/>
    <n v="1"/>
    <n v="0"/>
    <x v="1"/>
    <n v="88"/>
    <x v="1"/>
    <x v="1"/>
    <x v="1"/>
  </r>
  <r>
    <x v="33"/>
    <x v="0"/>
    <n v="0"/>
    <x v="0"/>
    <n v="943"/>
    <n v="0"/>
    <n v="1"/>
    <x v="1"/>
    <n v="25"/>
    <n v="1"/>
    <n v="0"/>
    <x v="1"/>
    <n v="338000"/>
    <n v="1.7"/>
    <n v="139"/>
    <n v="1"/>
    <n v="0"/>
    <x v="1"/>
    <n v="1"/>
    <n v="0"/>
    <x v="1"/>
    <n v="111"/>
    <x v="1"/>
    <x v="1"/>
    <x v="1"/>
  </r>
  <r>
    <x v="33"/>
    <x v="1"/>
    <n v="1"/>
    <x v="1"/>
    <n v="364"/>
    <n v="1"/>
    <n v="0"/>
    <x v="0"/>
    <n v="20"/>
    <n v="1"/>
    <n v="0"/>
    <x v="1"/>
    <n v="254000"/>
    <n v="1.3"/>
    <n v="136"/>
    <n v="1"/>
    <n v="0"/>
    <x v="0"/>
    <n v="1"/>
    <n v="0"/>
    <x v="1"/>
    <n v="59"/>
    <x v="1"/>
    <x v="1"/>
    <x v="1"/>
  </r>
  <r>
    <x v="33"/>
    <x v="1"/>
    <n v="1"/>
    <x v="1"/>
    <n v="364"/>
    <n v="1"/>
    <n v="0"/>
    <x v="0"/>
    <n v="20"/>
    <n v="1"/>
    <n v="0"/>
    <x v="1"/>
    <n v="254000"/>
    <n v="1.3"/>
    <n v="136"/>
    <n v="1"/>
    <n v="0"/>
    <x v="0"/>
    <n v="1"/>
    <n v="0"/>
    <x v="1"/>
    <n v="59"/>
    <x v="1"/>
    <x v="1"/>
    <x v="1"/>
  </r>
  <r>
    <x v="33"/>
    <x v="1"/>
    <n v="1"/>
    <x v="1"/>
    <n v="211"/>
    <n v="1"/>
    <n v="0"/>
    <x v="0"/>
    <n v="25"/>
    <n v="0"/>
    <n v="1"/>
    <x v="0"/>
    <n v="318000"/>
    <n v="1.2"/>
    <n v="134"/>
    <n v="0"/>
    <n v="1"/>
    <x v="0"/>
    <n v="0"/>
    <n v="1"/>
    <x v="0"/>
    <n v="207"/>
    <x v="0"/>
    <x v="0"/>
    <x v="0"/>
  </r>
  <r>
    <x v="33"/>
    <x v="0"/>
    <n v="0"/>
    <x v="0"/>
    <n v="328"/>
    <n v="0"/>
    <n v="1"/>
    <x v="1"/>
    <n v="30"/>
    <n v="1"/>
    <n v="0"/>
    <x v="1"/>
    <n v="621000"/>
    <n v="1.7"/>
    <n v="138"/>
    <n v="0"/>
    <n v="1"/>
    <x v="1"/>
    <n v="1"/>
    <n v="0"/>
    <x v="1"/>
    <n v="88"/>
    <x v="1"/>
    <x v="1"/>
    <x v="1"/>
  </r>
  <r>
    <x v="33"/>
    <x v="0"/>
    <n v="0"/>
    <x v="0"/>
    <n v="110"/>
    <n v="0"/>
    <n v="1"/>
    <x v="1"/>
    <n v="25"/>
    <n v="0"/>
    <n v="1"/>
    <x v="0"/>
    <n v="274000"/>
    <n v="1"/>
    <n v="140"/>
    <n v="1"/>
    <n v="0"/>
    <x v="1"/>
    <n v="1"/>
    <n v="0"/>
    <x v="1"/>
    <n v="65"/>
    <x v="1"/>
    <x v="1"/>
    <x v="1"/>
  </r>
  <r>
    <x v="34"/>
    <x v="0"/>
    <n v="0"/>
    <x v="0"/>
    <n v="231"/>
    <n v="1"/>
    <n v="0"/>
    <x v="0"/>
    <n v="30"/>
    <n v="0"/>
    <n v="1"/>
    <x v="0"/>
    <n v="150000"/>
    <n v="1.18"/>
    <n v="142"/>
    <n v="1"/>
    <n v="0"/>
    <x v="0"/>
    <n v="1"/>
    <n v="0"/>
    <x v="1"/>
    <n v="180"/>
    <x v="0"/>
    <x v="0"/>
    <x v="0"/>
  </r>
  <r>
    <x v="34"/>
    <x v="1"/>
    <n v="1"/>
    <x v="1"/>
    <n v="582"/>
    <n v="0"/>
    <n v="1"/>
    <x v="1"/>
    <n v="20"/>
    <n v="1"/>
    <n v="0"/>
    <x v="1"/>
    <n v="263358.03000000003"/>
    <n v="1.3"/>
    <n v="134"/>
    <n v="1"/>
    <n v="0"/>
    <x v="0"/>
    <n v="0"/>
    <n v="1"/>
    <x v="0"/>
    <n v="195"/>
    <x v="0"/>
    <x v="0"/>
    <x v="0"/>
  </r>
  <r>
    <x v="34"/>
    <x v="1"/>
    <n v="1"/>
    <x v="1"/>
    <n v="582"/>
    <n v="0"/>
    <n v="1"/>
    <x v="1"/>
    <n v="35"/>
    <n v="1"/>
    <n v="0"/>
    <x v="1"/>
    <n v="200000"/>
    <n v="1.3"/>
    <n v="134"/>
    <n v="1"/>
    <n v="0"/>
    <x v="0"/>
    <n v="0"/>
    <n v="1"/>
    <x v="0"/>
    <n v="195"/>
    <x v="0"/>
    <x v="0"/>
    <x v="0"/>
  </r>
  <r>
    <x v="34"/>
    <x v="0"/>
    <n v="0"/>
    <x v="0"/>
    <n v="231"/>
    <n v="1"/>
    <n v="0"/>
    <x v="0"/>
    <n v="30"/>
    <n v="0"/>
    <n v="1"/>
    <x v="0"/>
    <n v="150000"/>
    <n v="1.18"/>
    <n v="142"/>
    <n v="1"/>
    <n v="0"/>
    <x v="0"/>
    <n v="1"/>
    <n v="0"/>
    <x v="1"/>
    <n v="180"/>
    <x v="0"/>
    <x v="0"/>
    <x v="0"/>
  </r>
  <r>
    <x v="34"/>
    <x v="1"/>
    <n v="1"/>
    <x v="1"/>
    <n v="2281"/>
    <n v="1"/>
    <n v="0"/>
    <x v="0"/>
    <n v="15"/>
    <n v="0"/>
    <n v="1"/>
    <x v="0"/>
    <n v="213000"/>
    <n v="1.3"/>
    <n v="136"/>
    <n v="0"/>
    <n v="1"/>
    <x v="0"/>
    <n v="0"/>
    <n v="1"/>
    <x v="0"/>
    <n v="26"/>
    <x v="1"/>
    <x v="1"/>
    <x v="1"/>
  </r>
  <r>
    <x v="34"/>
    <x v="0"/>
    <n v="0"/>
    <x v="0"/>
    <n v="231"/>
    <n v="0"/>
    <n v="1"/>
    <x v="1"/>
    <n v="35"/>
    <n v="0"/>
    <n v="1"/>
    <x v="0"/>
    <n v="289000"/>
    <n v="0.9"/>
    <n v="140"/>
    <n v="1"/>
    <n v="0"/>
    <x v="1"/>
    <n v="1"/>
    <n v="0"/>
    <x v="1"/>
    <n v="180"/>
    <x v="0"/>
    <x v="0"/>
    <x v="0"/>
  </r>
  <r>
    <x v="34"/>
    <x v="1"/>
    <n v="1"/>
    <x v="1"/>
    <n v="582"/>
    <n v="0"/>
    <n v="1"/>
    <x v="1"/>
    <n v="35"/>
    <n v="1"/>
    <n v="0"/>
    <x v="1"/>
    <n v="210000"/>
    <n v="1.3"/>
    <n v="134"/>
    <n v="1"/>
    <n v="0"/>
    <x v="0"/>
    <n v="0"/>
    <n v="1"/>
    <x v="0"/>
    <n v="195"/>
    <x v="0"/>
    <x v="0"/>
    <x v="0"/>
  </r>
  <r>
    <x v="34"/>
    <x v="1"/>
    <n v="1"/>
    <x v="1"/>
    <n v="582"/>
    <n v="0"/>
    <n v="1"/>
    <x v="1"/>
    <n v="40"/>
    <n v="1"/>
    <n v="0"/>
    <x v="1"/>
    <n v="242000"/>
    <n v="1.3"/>
    <n v="134"/>
    <n v="1"/>
    <n v="0"/>
    <x v="0"/>
    <n v="0"/>
    <n v="1"/>
    <x v="0"/>
    <n v="195"/>
    <x v="0"/>
    <x v="0"/>
    <x v="0"/>
  </r>
  <r>
    <x v="34"/>
    <x v="0"/>
    <n v="0"/>
    <x v="0"/>
    <n v="231"/>
    <n v="1"/>
    <n v="0"/>
    <x v="0"/>
    <n v="30"/>
    <n v="0"/>
    <n v="1"/>
    <x v="0"/>
    <n v="150000"/>
    <n v="1.18"/>
    <n v="142"/>
    <n v="1"/>
    <n v="0"/>
    <x v="0"/>
    <n v="1"/>
    <n v="0"/>
    <x v="1"/>
    <n v="180"/>
    <x v="0"/>
    <x v="0"/>
    <x v="0"/>
  </r>
  <r>
    <x v="34"/>
    <x v="0"/>
    <n v="0"/>
    <x v="0"/>
    <n v="1185"/>
    <n v="0"/>
    <n v="1"/>
    <x v="1"/>
    <n v="70"/>
    <n v="1"/>
    <n v="0"/>
    <x v="1"/>
    <n v="151000"/>
    <n v="9"/>
    <n v="137"/>
    <n v="0"/>
    <n v="1"/>
    <x v="0"/>
    <n v="0"/>
    <n v="1"/>
    <x v="0"/>
    <n v="213"/>
    <x v="1"/>
    <x v="1"/>
    <x v="1"/>
  </r>
  <r>
    <x v="34"/>
    <x v="0"/>
    <n v="0"/>
    <x v="0"/>
    <n v="249"/>
    <n v="0"/>
    <n v="1"/>
    <x v="1"/>
    <n v="20"/>
    <n v="0"/>
    <n v="1"/>
    <x v="0"/>
    <n v="263358.03000000003"/>
    <n v="1.83"/>
    <n v="134"/>
    <n v="1"/>
    <n v="0"/>
    <x v="1"/>
    <n v="0"/>
    <n v="1"/>
    <x v="0"/>
    <n v="198"/>
    <x v="1"/>
    <x v="1"/>
    <x v="1"/>
  </r>
  <r>
    <x v="34"/>
    <x v="1"/>
    <n v="1"/>
    <x v="1"/>
    <n v="582"/>
    <n v="0"/>
    <n v="1"/>
    <x v="1"/>
    <n v="35"/>
    <n v="1"/>
    <n v="0"/>
    <x v="1"/>
    <n v="215000"/>
    <n v="1.3"/>
    <n v="134"/>
    <n v="1"/>
    <n v="0"/>
    <x v="0"/>
    <n v="0"/>
    <n v="1"/>
    <x v="0"/>
    <n v="195"/>
    <x v="0"/>
    <x v="0"/>
    <x v="0"/>
  </r>
  <r>
    <x v="34"/>
    <x v="0"/>
    <n v="0"/>
    <x v="0"/>
    <n v="249"/>
    <n v="1"/>
    <n v="0"/>
    <x v="0"/>
    <n v="30"/>
    <n v="0"/>
    <n v="1"/>
    <x v="0"/>
    <n v="160000"/>
    <n v="1.18"/>
    <n v="142"/>
    <n v="1"/>
    <n v="0"/>
    <x v="0"/>
    <n v="1"/>
    <n v="0"/>
    <x v="1"/>
    <n v="180"/>
    <x v="0"/>
    <x v="0"/>
    <x v="0"/>
  </r>
  <r>
    <x v="34"/>
    <x v="1"/>
    <n v="1"/>
    <x v="1"/>
    <n v="582"/>
    <n v="1"/>
    <n v="0"/>
    <x v="0"/>
    <n v="35"/>
    <n v="1"/>
    <n v="0"/>
    <x v="1"/>
    <n v="203000"/>
    <n v="1.3"/>
    <n v="134"/>
    <n v="1"/>
    <n v="0"/>
    <x v="0"/>
    <n v="0"/>
    <n v="1"/>
    <x v="0"/>
    <n v="195"/>
    <x v="0"/>
    <x v="0"/>
    <x v="0"/>
  </r>
  <r>
    <x v="34"/>
    <x v="1"/>
    <n v="1"/>
    <x v="1"/>
    <n v="582"/>
    <n v="1"/>
    <n v="0"/>
    <x v="0"/>
    <n v="35"/>
    <n v="1"/>
    <n v="0"/>
    <x v="1"/>
    <n v="263358.03000000003"/>
    <n v="1.3"/>
    <n v="134"/>
    <n v="1"/>
    <n v="0"/>
    <x v="0"/>
    <n v="0"/>
    <n v="1"/>
    <x v="0"/>
    <n v="195"/>
    <x v="0"/>
    <x v="0"/>
    <x v="0"/>
  </r>
  <r>
    <x v="34"/>
    <x v="0"/>
    <n v="0"/>
    <x v="0"/>
    <n v="231"/>
    <n v="0"/>
    <n v="1"/>
    <x v="1"/>
    <n v="45"/>
    <n v="0"/>
    <n v="1"/>
    <x v="0"/>
    <n v="263358.03000000003"/>
    <n v="1.18"/>
    <n v="137"/>
    <n v="1"/>
    <n v="0"/>
    <x v="0"/>
    <n v="1"/>
    <n v="0"/>
    <x v="1"/>
    <n v="180"/>
    <x v="0"/>
    <x v="0"/>
    <x v="0"/>
  </r>
  <r>
    <x v="34"/>
    <x v="0"/>
    <n v="0"/>
    <x v="0"/>
    <n v="1185"/>
    <n v="0"/>
    <n v="1"/>
    <x v="1"/>
    <n v="40"/>
    <n v="1"/>
    <n v="0"/>
    <x v="1"/>
    <n v="220000"/>
    <n v="0.9"/>
    <n v="141"/>
    <n v="0"/>
    <n v="1"/>
    <x v="0"/>
    <n v="0"/>
    <n v="1"/>
    <x v="0"/>
    <n v="213"/>
    <x v="0"/>
    <x v="0"/>
    <x v="0"/>
  </r>
  <r>
    <x v="34"/>
    <x v="0"/>
    <n v="0"/>
    <x v="0"/>
    <n v="231"/>
    <n v="1"/>
    <n v="0"/>
    <x v="0"/>
    <n v="30"/>
    <n v="0"/>
    <n v="1"/>
    <x v="0"/>
    <n v="160000"/>
    <n v="1.18"/>
    <n v="142"/>
    <n v="1"/>
    <n v="0"/>
    <x v="1"/>
    <n v="1"/>
    <n v="0"/>
    <x v="1"/>
    <n v="180"/>
    <x v="0"/>
    <x v="0"/>
    <x v="0"/>
  </r>
  <r>
    <x v="34"/>
    <x v="1"/>
    <n v="1"/>
    <x v="1"/>
    <n v="582"/>
    <n v="0"/>
    <n v="1"/>
    <x v="1"/>
    <n v="20"/>
    <n v="0"/>
    <n v="1"/>
    <x v="0"/>
    <n v="263358.03000000003"/>
    <n v="1.83"/>
    <n v="134"/>
    <n v="1"/>
    <n v="0"/>
    <x v="0"/>
    <n v="0"/>
    <n v="1"/>
    <x v="0"/>
    <n v="198"/>
    <x v="1"/>
    <x v="1"/>
    <x v="1"/>
  </r>
  <r>
    <x v="34"/>
    <x v="1"/>
    <n v="1"/>
    <x v="1"/>
    <n v="582"/>
    <n v="0"/>
    <n v="1"/>
    <x v="1"/>
    <n v="20"/>
    <n v="0"/>
    <n v="1"/>
    <x v="0"/>
    <n v="263358.03000000003"/>
    <n v="1.83"/>
    <n v="134"/>
    <n v="1"/>
    <n v="0"/>
    <x v="0"/>
    <n v="0"/>
    <n v="1"/>
    <x v="0"/>
    <n v="198"/>
    <x v="1"/>
    <x v="1"/>
    <x v="1"/>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1"/>
    <n v="1"/>
    <x v="1"/>
    <n v="582"/>
    <n v="0"/>
    <n v="1"/>
    <x v="1"/>
    <n v="35"/>
    <n v="1"/>
    <n v="0"/>
    <x v="1"/>
    <n v="203000"/>
    <n v="1.3"/>
    <n v="134"/>
    <n v="1"/>
    <n v="0"/>
    <x v="1"/>
    <n v="0"/>
    <n v="1"/>
    <x v="0"/>
    <n v="195"/>
    <x v="0"/>
    <x v="0"/>
    <x v="0"/>
  </r>
  <r>
    <x v="34"/>
    <x v="1"/>
    <n v="1"/>
    <x v="1"/>
    <n v="582"/>
    <n v="0"/>
    <n v="1"/>
    <x v="1"/>
    <n v="35"/>
    <n v="1"/>
    <n v="0"/>
    <x v="1"/>
    <n v="203000"/>
    <n v="1.3"/>
    <n v="134"/>
    <n v="1"/>
    <n v="0"/>
    <x v="0"/>
    <n v="0"/>
    <n v="1"/>
    <x v="0"/>
    <n v="195"/>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4"/>
    <x v="1"/>
    <n v="1"/>
    <x v="1"/>
    <n v="582"/>
    <n v="0"/>
    <n v="1"/>
    <x v="1"/>
    <n v="20"/>
    <n v="0"/>
    <n v="1"/>
    <x v="0"/>
    <n v="263358.03000000003"/>
    <n v="1.83"/>
    <n v="134"/>
    <n v="1"/>
    <n v="0"/>
    <x v="0"/>
    <n v="0"/>
    <n v="1"/>
    <x v="0"/>
    <n v="198"/>
    <x v="1"/>
    <x v="1"/>
    <x v="1"/>
  </r>
  <r>
    <x v="34"/>
    <x v="1"/>
    <n v="1"/>
    <x v="1"/>
    <n v="582"/>
    <n v="0"/>
    <n v="1"/>
    <x v="1"/>
    <n v="35"/>
    <n v="1"/>
    <n v="0"/>
    <x v="1"/>
    <n v="203000"/>
    <n v="1.3"/>
    <n v="134"/>
    <n v="1"/>
    <n v="0"/>
    <x v="0"/>
    <n v="0"/>
    <n v="1"/>
    <x v="0"/>
    <n v="195"/>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1185"/>
    <n v="0"/>
    <n v="1"/>
    <x v="1"/>
    <n v="40"/>
    <n v="1"/>
    <n v="0"/>
    <x v="1"/>
    <n v="220000"/>
    <n v="0.9"/>
    <n v="141"/>
    <n v="0"/>
    <n v="1"/>
    <x v="0"/>
    <n v="0"/>
    <n v="1"/>
    <x v="0"/>
    <n v="213"/>
    <x v="0"/>
    <x v="0"/>
    <x v="0"/>
  </r>
  <r>
    <x v="34"/>
    <x v="0"/>
    <n v="0"/>
    <x v="0"/>
    <n v="1185"/>
    <n v="0"/>
    <n v="1"/>
    <x v="1"/>
    <n v="40"/>
    <n v="1"/>
    <n v="0"/>
    <x v="1"/>
    <n v="220000"/>
    <n v="0.9"/>
    <n v="141"/>
    <n v="0"/>
    <n v="1"/>
    <x v="1"/>
    <n v="0"/>
    <n v="1"/>
    <x v="0"/>
    <n v="213"/>
    <x v="0"/>
    <x v="0"/>
    <x v="0"/>
  </r>
  <r>
    <x v="34"/>
    <x v="0"/>
    <n v="0"/>
    <x v="0"/>
    <n v="1185"/>
    <n v="0"/>
    <n v="1"/>
    <x v="1"/>
    <n v="40"/>
    <n v="1"/>
    <n v="0"/>
    <x v="1"/>
    <n v="220000"/>
    <n v="0.9"/>
    <n v="141"/>
    <n v="0"/>
    <n v="1"/>
    <x v="1"/>
    <n v="0"/>
    <n v="1"/>
    <x v="0"/>
    <n v="213"/>
    <x v="0"/>
    <x v="0"/>
    <x v="0"/>
  </r>
  <r>
    <x v="34"/>
    <x v="1"/>
    <n v="1"/>
    <x v="1"/>
    <n v="582"/>
    <n v="0"/>
    <n v="1"/>
    <x v="1"/>
    <n v="20"/>
    <n v="0"/>
    <n v="1"/>
    <x v="0"/>
    <n v="263358.03000000003"/>
    <n v="1.83"/>
    <n v="134"/>
    <n v="1"/>
    <n v="0"/>
    <x v="1"/>
    <n v="0"/>
    <n v="1"/>
    <x v="0"/>
    <n v="198"/>
    <x v="1"/>
    <x v="1"/>
    <x v="1"/>
  </r>
  <r>
    <x v="34"/>
    <x v="0"/>
    <n v="0"/>
    <x v="0"/>
    <n v="249"/>
    <n v="0"/>
    <n v="1"/>
    <x v="1"/>
    <n v="20"/>
    <n v="0"/>
    <n v="1"/>
    <x v="0"/>
    <n v="263358.03000000003"/>
    <n v="1.83"/>
    <n v="134"/>
    <n v="1"/>
    <n v="0"/>
    <x v="0"/>
    <n v="0"/>
    <n v="1"/>
    <x v="0"/>
    <n v="198"/>
    <x v="1"/>
    <x v="1"/>
    <x v="1"/>
  </r>
  <r>
    <x v="34"/>
    <x v="1"/>
    <n v="1"/>
    <x v="1"/>
    <n v="582"/>
    <n v="0"/>
    <n v="1"/>
    <x v="1"/>
    <n v="20"/>
    <n v="0"/>
    <n v="1"/>
    <x v="0"/>
    <n v="263358.03000000003"/>
    <n v="1.83"/>
    <n v="134"/>
    <n v="1"/>
    <n v="0"/>
    <x v="0"/>
    <n v="0"/>
    <n v="1"/>
    <x v="0"/>
    <n v="198"/>
    <x v="1"/>
    <x v="1"/>
    <x v="1"/>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4"/>
    <x v="1"/>
    <n v="1"/>
    <x v="1"/>
    <n v="582"/>
    <n v="0"/>
    <n v="1"/>
    <x v="1"/>
    <n v="20"/>
    <n v="0"/>
    <n v="1"/>
    <x v="0"/>
    <n v="263358.03000000003"/>
    <n v="1.83"/>
    <n v="134"/>
    <n v="1"/>
    <n v="0"/>
    <x v="0"/>
    <n v="0"/>
    <n v="1"/>
    <x v="0"/>
    <n v="198"/>
    <x v="1"/>
    <x v="1"/>
    <x v="1"/>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1"/>
    <n v="1"/>
    <x v="1"/>
    <n v="582"/>
    <n v="0"/>
    <n v="1"/>
    <x v="1"/>
    <n v="20"/>
    <n v="0"/>
    <n v="1"/>
    <x v="0"/>
    <n v="263358.03000000003"/>
    <n v="1.83"/>
    <n v="134"/>
    <n v="1"/>
    <n v="0"/>
    <x v="0"/>
    <n v="0"/>
    <n v="1"/>
    <x v="0"/>
    <n v="198"/>
    <x v="1"/>
    <x v="1"/>
    <x v="1"/>
  </r>
  <r>
    <x v="34"/>
    <x v="0"/>
    <n v="0"/>
    <x v="0"/>
    <n v="1185"/>
    <n v="0"/>
    <n v="1"/>
    <x v="1"/>
    <n v="40"/>
    <n v="1"/>
    <n v="0"/>
    <x v="1"/>
    <n v="220000"/>
    <n v="0.9"/>
    <n v="141"/>
    <n v="0"/>
    <n v="1"/>
    <x v="0"/>
    <n v="0"/>
    <n v="1"/>
    <x v="0"/>
    <n v="213"/>
    <x v="0"/>
    <x v="0"/>
    <x v="0"/>
  </r>
  <r>
    <x v="34"/>
    <x v="0"/>
    <n v="0"/>
    <x v="0"/>
    <n v="231"/>
    <n v="1"/>
    <n v="0"/>
    <x v="0"/>
    <n v="30"/>
    <n v="0"/>
    <n v="1"/>
    <x v="0"/>
    <n v="160000"/>
    <n v="1.18"/>
    <n v="142"/>
    <n v="1"/>
    <n v="0"/>
    <x v="1"/>
    <n v="1"/>
    <n v="0"/>
    <x v="1"/>
    <n v="180"/>
    <x v="0"/>
    <x v="0"/>
    <x v="0"/>
  </r>
  <r>
    <x v="34"/>
    <x v="0"/>
    <n v="0"/>
    <x v="0"/>
    <n v="1185"/>
    <n v="0"/>
    <n v="1"/>
    <x v="1"/>
    <n v="40"/>
    <n v="1"/>
    <n v="0"/>
    <x v="1"/>
    <n v="220000"/>
    <n v="0.9"/>
    <n v="141"/>
    <n v="0"/>
    <n v="1"/>
    <x v="0"/>
    <n v="0"/>
    <n v="1"/>
    <x v="0"/>
    <n v="213"/>
    <x v="0"/>
    <x v="0"/>
    <x v="0"/>
  </r>
  <r>
    <x v="34"/>
    <x v="1"/>
    <n v="1"/>
    <x v="1"/>
    <n v="582"/>
    <n v="0"/>
    <n v="1"/>
    <x v="1"/>
    <n v="35"/>
    <n v="1"/>
    <n v="0"/>
    <x v="1"/>
    <n v="203000"/>
    <n v="1.3"/>
    <n v="134"/>
    <n v="1"/>
    <n v="0"/>
    <x v="1"/>
    <n v="0"/>
    <n v="1"/>
    <x v="0"/>
    <n v="195"/>
    <x v="0"/>
    <x v="0"/>
    <x v="0"/>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0"/>
    <n v="0"/>
    <x v="0"/>
    <n v="1185"/>
    <n v="0"/>
    <n v="1"/>
    <x v="1"/>
    <n v="40"/>
    <n v="1"/>
    <n v="0"/>
    <x v="1"/>
    <n v="220000"/>
    <n v="0.9"/>
    <n v="141"/>
    <n v="0"/>
    <n v="1"/>
    <x v="0"/>
    <n v="0"/>
    <n v="1"/>
    <x v="0"/>
    <n v="213"/>
    <x v="0"/>
    <x v="0"/>
    <x v="0"/>
  </r>
  <r>
    <x v="34"/>
    <x v="0"/>
    <n v="0"/>
    <x v="0"/>
    <n v="1185"/>
    <n v="0"/>
    <n v="1"/>
    <x v="1"/>
    <n v="40"/>
    <n v="1"/>
    <n v="0"/>
    <x v="1"/>
    <n v="220000"/>
    <n v="0.9"/>
    <n v="141"/>
    <n v="0"/>
    <n v="1"/>
    <x v="1"/>
    <n v="0"/>
    <n v="1"/>
    <x v="0"/>
    <n v="213"/>
    <x v="0"/>
    <x v="0"/>
    <x v="0"/>
  </r>
  <r>
    <x v="34"/>
    <x v="0"/>
    <n v="0"/>
    <x v="0"/>
    <n v="231"/>
    <n v="1"/>
    <n v="0"/>
    <x v="0"/>
    <n v="30"/>
    <n v="0"/>
    <n v="1"/>
    <x v="0"/>
    <n v="160000"/>
    <n v="1.18"/>
    <n v="142"/>
    <n v="1"/>
    <n v="0"/>
    <x v="1"/>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0"/>
    <n v="0"/>
    <x v="0"/>
    <n v="231"/>
    <n v="1"/>
    <n v="0"/>
    <x v="0"/>
    <n v="30"/>
    <n v="0"/>
    <n v="1"/>
    <x v="0"/>
    <n v="160000"/>
    <n v="1.18"/>
    <n v="142"/>
    <n v="1"/>
    <n v="0"/>
    <x v="0"/>
    <n v="1"/>
    <n v="0"/>
    <x v="1"/>
    <n v="180"/>
    <x v="0"/>
    <x v="0"/>
    <x v="0"/>
  </r>
  <r>
    <x v="34"/>
    <x v="1"/>
    <n v="1"/>
    <x v="1"/>
    <n v="582"/>
    <n v="0"/>
    <n v="1"/>
    <x v="1"/>
    <n v="20"/>
    <n v="0"/>
    <n v="1"/>
    <x v="0"/>
    <n v="263358.03000000003"/>
    <n v="1.83"/>
    <n v="134"/>
    <n v="1"/>
    <n v="0"/>
    <x v="0"/>
    <n v="0"/>
    <n v="1"/>
    <x v="0"/>
    <n v="198"/>
    <x v="1"/>
    <x v="1"/>
    <x v="1"/>
  </r>
  <r>
    <x v="34"/>
    <x v="1"/>
    <n v="1"/>
    <x v="1"/>
    <n v="582"/>
    <n v="0"/>
    <n v="1"/>
    <x v="1"/>
    <n v="20"/>
    <n v="0"/>
    <n v="1"/>
    <x v="0"/>
    <n v="263358.03000000003"/>
    <n v="1.83"/>
    <n v="134"/>
    <n v="1"/>
    <n v="0"/>
    <x v="0"/>
    <n v="1"/>
    <n v="0"/>
    <x v="1"/>
    <n v="198"/>
    <x v="1"/>
    <x v="1"/>
    <x v="1"/>
  </r>
  <r>
    <x v="34"/>
    <x v="1"/>
    <n v="1"/>
    <x v="1"/>
    <n v="582"/>
    <n v="0"/>
    <n v="1"/>
    <x v="1"/>
    <n v="35"/>
    <n v="1"/>
    <n v="0"/>
    <x v="1"/>
    <n v="203000"/>
    <n v="1.3"/>
    <n v="134"/>
    <n v="1"/>
    <n v="0"/>
    <x v="0"/>
    <n v="0"/>
    <n v="1"/>
    <x v="0"/>
    <n v="195"/>
    <x v="0"/>
    <x v="0"/>
    <x v="0"/>
  </r>
  <r>
    <x v="34"/>
    <x v="1"/>
    <n v="1"/>
    <x v="1"/>
    <n v="582"/>
    <n v="0"/>
    <n v="1"/>
    <x v="1"/>
    <n v="35"/>
    <n v="1"/>
    <n v="0"/>
    <x v="1"/>
    <n v="203000"/>
    <n v="1.3"/>
    <n v="134"/>
    <n v="1"/>
    <n v="0"/>
    <x v="0"/>
    <n v="0"/>
    <n v="1"/>
    <x v="0"/>
    <n v="195"/>
    <x v="0"/>
    <x v="0"/>
    <x v="0"/>
  </r>
  <r>
    <x v="34"/>
    <x v="0"/>
    <n v="0"/>
    <x v="0"/>
    <n v="1185"/>
    <n v="0"/>
    <n v="1"/>
    <x v="1"/>
    <n v="40"/>
    <n v="1"/>
    <n v="0"/>
    <x v="1"/>
    <n v="220000"/>
    <n v="0.9"/>
    <n v="141"/>
    <n v="0"/>
    <n v="1"/>
    <x v="0"/>
    <n v="0"/>
    <n v="1"/>
    <x v="0"/>
    <n v="213"/>
    <x v="0"/>
    <x v="0"/>
    <x v="0"/>
  </r>
  <r>
    <x v="34"/>
    <x v="1"/>
    <n v="1"/>
    <x v="1"/>
    <n v="582"/>
    <n v="0"/>
    <n v="1"/>
    <x v="1"/>
    <n v="20"/>
    <n v="0"/>
    <n v="1"/>
    <x v="0"/>
    <n v="263358.03000000003"/>
    <n v="1.83"/>
    <n v="134"/>
    <n v="1"/>
    <n v="0"/>
    <x v="1"/>
    <n v="0"/>
    <n v="1"/>
    <x v="0"/>
    <n v="198"/>
    <x v="1"/>
    <x v="1"/>
    <x v="1"/>
  </r>
  <r>
    <x v="35"/>
    <x v="1"/>
    <n v="1"/>
    <x v="1"/>
    <n v="99"/>
    <n v="1"/>
    <n v="0"/>
    <x v="0"/>
    <n v="20"/>
    <n v="1"/>
    <n v="0"/>
    <x v="1"/>
    <n v="70000"/>
    <n v="2.2999999999999998"/>
    <n v="134"/>
    <n v="1"/>
    <n v="0"/>
    <x v="0"/>
    <n v="0"/>
    <n v="1"/>
    <x v="0"/>
    <n v="162"/>
    <x v="1"/>
    <x v="1"/>
    <x v="1"/>
  </r>
  <r>
    <x v="35"/>
    <x v="0"/>
    <n v="0"/>
    <x v="0"/>
    <n v="246"/>
    <n v="1"/>
    <n v="0"/>
    <x v="0"/>
    <n v="15"/>
    <n v="0"/>
    <n v="1"/>
    <x v="0"/>
    <n v="127000"/>
    <n v="1.2"/>
    <n v="137"/>
    <n v="1"/>
    <n v="0"/>
    <x v="0"/>
    <n v="0"/>
    <n v="1"/>
    <x v="0"/>
    <n v="10"/>
    <x v="1"/>
    <x v="1"/>
    <x v="1"/>
  </r>
  <r>
    <x v="35"/>
    <x v="0"/>
    <n v="0"/>
    <x v="0"/>
    <n v="204"/>
    <n v="1"/>
    <n v="0"/>
    <x v="0"/>
    <n v="38"/>
    <n v="1"/>
    <n v="0"/>
    <x v="1"/>
    <n v="283000"/>
    <n v="0.6"/>
    <n v="131"/>
    <n v="1"/>
    <n v="0"/>
    <x v="0"/>
    <n v="1"/>
    <n v="0"/>
    <x v="1"/>
    <n v="74"/>
    <x v="0"/>
    <x v="0"/>
    <x v="0"/>
  </r>
  <r>
    <x v="35"/>
    <x v="1"/>
    <n v="1"/>
    <x v="1"/>
    <n v="675"/>
    <n v="1"/>
    <n v="0"/>
    <x v="0"/>
    <n v="60"/>
    <n v="0"/>
    <n v="1"/>
    <x v="0"/>
    <n v="26500"/>
    <n v="1.4"/>
    <n v="125"/>
    <n v="0"/>
    <n v="1"/>
    <x v="0"/>
    <n v="0"/>
    <n v="1"/>
    <x v="0"/>
    <n v="205"/>
    <x v="0"/>
    <x v="0"/>
    <x v="0"/>
  </r>
  <r>
    <x v="35"/>
    <x v="0"/>
    <n v="0"/>
    <x v="0"/>
    <n v="81"/>
    <n v="0"/>
    <n v="1"/>
    <x v="1"/>
    <n v="38"/>
    <n v="1"/>
    <n v="0"/>
    <x v="1"/>
    <n v="295000"/>
    <n v="4"/>
    <n v="131"/>
    <n v="1"/>
    <n v="0"/>
    <x v="1"/>
    <n v="1"/>
    <n v="0"/>
    <x v="1"/>
    <n v="10"/>
    <x v="1"/>
    <x v="1"/>
    <x v="1"/>
  </r>
  <r>
    <x v="35"/>
    <x v="0"/>
    <n v="0"/>
    <x v="0"/>
    <n v="81"/>
    <n v="0"/>
    <n v="1"/>
    <x v="1"/>
    <n v="40"/>
    <n v="1"/>
    <n v="0"/>
    <x v="1"/>
    <n v="283000"/>
    <n v="4"/>
    <n v="131"/>
    <n v="0"/>
    <n v="1"/>
    <x v="0"/>
    <n v="0"/>
    <n v="1"/>
    <x v="0"/>
    <n v="10"/>
    <x v="1"/>
    <x v="1"/>
    <x v="1"/>
  </r>
  <r>
    <x v="35"/>
    <x v="1"/>
    <n v="1"/>
    <x v="1"/>
    <n v="675"/>
    <n v="0"/>
    <n v="1"/>
    <x v="1"/>
    <n v="15"/>
    <n v="0"/>
    <n v="1"/>
    <x v="0"/>
    <n v="127000"/>
    <n v="1.2"/>
    <n v="137"/>
    <n v="1"/>
    <n v="0"/>
    <x v="1"/>
    <n v="0"/>
    <n v="1"/>
    <x v="0"/>
    <n v="10"/>
    <x v="1"/>
    <x v="1"/>
    <x v="1"/>
  </r>
  <r>
    <x v="35"/>
    <x v="0"/>
    <n v="0"/>
    <x v="0"/>
    <n v="582"/>
    <n v="0"/>
    <n v="1"/>
    <x v="1"/>
    <n v="40"/>
    <n v="0"/>
    <n v="1"/>
    <x v="0"/>
    <n v="242000"/>
    <n v="1.83"/>
    <n v="134"/>
    <n v="1"/>
    <n v="0"/>
    <x v="0"/>
    <n v="0"/>
    <n v="1"/>
    <x v="0"/>
    <n v="113"/>
    <x v="1"/>
    <x v="1"/>
    <x v="1"/>
  </r>
  <r>
    <x v="35"/>
    <x v="1"/>
    <n v="1"/>
    <x v="1"/>
    <n v="582"/>
    <n v="0"/>
    <n v="1"/>
    <x v="1"/>
    <n v="25"/>
    <n v="1"/>
    <n v="0"/>
    <x v="1"/>
    <n v="362000"/>
    <n v="1.7"/>
    <n v="139"/>
    <n v="1"/>
    <n v="0"/>
    <x v="0"/>
    <n v="1"/>
    <n v="0"/>
    <x v="1"/>
    <n v="87"/>
    <x v="1"/>
    <x v="1"/>
    <x v="1"/>
  </r>
  <r>
    <x v="35"/>
    <x v="1"/>
    <n v="1"/>
    <x v="1"/>
    <n v="31"/>
    <n v="0"/>
    <n v="1"/>
    <x v="1"/>
    <n v="20"/>
    <n v="1"/>
    <n v="0"/>
    <x v="1"/>
    <n v="265000"/>
    <n v="1.9"/>
    <n v="130"/>
    <n v="1"/>
    <n v="0"/>
    <x v="0"/>
    <n v="0"/>
    <n v="1"/>
    <x v="0"/>
    <n v="4"/>
    <x v="1"/>
    <x v="1"/>
    <x v="1"/>
  </r>
  <r>
    <x v="35"/>
    <x v="0"/>
    <n v="0"/>
    <x v="0"/>
    <n v="303"/>
    <n v="0"/>
    <n v="1"/>
    <x v="1"/>
    <n v="38"/>
    <n v="1"/>
    <n v="0"/>
    <x v="1"/>
    <n v="224000"/>
    <n v="2.5"/>
    <n v="134"/>
    <n v="1"/>
    <n v="0"/>
    <x v="0"/>
    <n v="0"/>
    <n v="1"/>
    <x v="0"/>
    <n v="162"/>
    <x v="1"/>
    <x v="1"/>
    <x v="1"/>
  </r>
  <r>
    <x v="35"/>
    <x v="0"/>
    <n v="0"/>
    <x v="0"/>
    <n v="246"/>
    <n v="1"/>
    <n v="0"/>
    <x v="0"/>
    <n v="15"/>
    <n v="0"/>
    <n v="1"/>
    <x v="0"/>
    <n v="237000"/>
    <n v="1.2"/>
    <n v="137"/>
    <n v="1"/>
    <n v="0"/>
    <x v="0"/>
    <n v="0"/>
    <n v="1"/>
    <x v="0"/>
    <n v="10"/>
    <x v="1"/>
    <x v="1"/>
    <x v="1"/>
  </r>
  <r>
    <x v="35"/>
    <x v="0"/>
    <n v="0"/>
    <x v="0"/>
    <n v="246"/>
    <n v="1"/>
    <n v="0"/>
    <x v="0"/>
    <n v="15"/>
    <n v="0"/>
    <n v="1"/>
    <x v="0"/>
    <n v="194000"/>
    <n v="1.2"/>
    <n v="137"/>
    <n v="1"/>
    <n v="0"/>
    <x v="0"/>
    <n v="0"/>
    <n v="1"/>
    <x v="0"/>
    <n v="10"/>
    <x v="1"/>
    <x v="1"/>
    <x v="1"/>
  </r>
  <r>
    <x v="35"/>
    <x v="0"/>
    <n v="0"/>
    <x v="0"/>
    <n v="246"/>
    <n v="1"/>
    <n v="0"/>
    <x v="0"/>
    <n v="15"/>
    <n v="0"/>
    <n v="1"/>
    <x v="0"/>
    <n v="194000"/>
    <n v="1.2"/>
    <n v="137"/>
    <n v="1"/>
    <n v="0"/>
    <x v="0"/>
    <n v="0"/>
    <n v="1"/>
    <x v="0"/>
    <n v="10"/>
    <x v="1"/>
    <x v="1"/>
    <x v="1"/>
  </r>
  <r>
    <x v="35"/>
    <x v="1"/>
    <n v="1"/>
    <x v="1"/>
    <n v="582"/>
    <n v="1"/>
    <n v="0"/>
    <x v="0"/>
    <n v="20"/>
    <n v="1"/>
    <n v="0"/>
    <x v="1"/>
    <n v="254000"/>
    <n v="1.9"/>
    <n v="130"/>
    <n v="1"/>
    <n v="0"/>
    <x v="0"/>
    <n v="0"/>
    <n v="1"/>
    <x v="0"/>
    <n v="4"/>
    <x v="1"/>
    <x v="1"/>
    <x v="1"/>
  </r>
  <r>
    <x v="35"/>
    <x v="1"/>
    <n v="1"/>
    <x v="1"/>
    <n v="582"/>
    <n v="1"/>
    <n v="0"/>
    <x v="0"/>
    <n v="30"/>
    <n v="1"/>
    <n v="0"/>
    <x v="1"/>
    <n v="266000"/>
    <n v="1.83"/>
    <n v="134"/>
    <n v="1"/>
    <n v="0"/>
    <x v="0"/>
    <n v="0"/>
    <n v="1"/>
    <x v="0"/>
    <n v="23"/>
    <x v="1"/>
    <x v="1"/>
    <x v="1"/>
  </r>
  <r>
    <x v="35"/>
    <x v="0"/>
    <n v="0"/>
    <x v="0"/>
    <n v="203"/>
    <n v="1"/>
    <n v="0"/>
    <x v="0"/>
    <n v="38"/>
    <n v="1"/>
    <n v="0"/>
    <x v="1"/>
    <n v="284000"/>
    <n v="0.6"/>
    <n v="131"/>
    <n v="1"/>
    <n v="0"/>
    <x v="0"/>
    <n v="1"/>
    <n v="0"/>
    <x v="1"/>
    <n v="74"/>
    <x v="0"/>
    <x v="0"/>
    <x v="0"/>
  </r>
  <r>
    <x v="35"/>
    <x v="1"/>
    <n v="1"/>
    <x v="1"/>
    <n v="98"/>
    <n v="0"/>
    <n v="1"/>
    <x v="1"/>
    <n v="38"/>
    <n v="1"/>
    <n v="0"/>
    <x v="1"/>
    <n v="224000"/>
    <n v="2.5"/>
    <n v="134"/>
    <n v="1"/>
    <n v="0"/>
    <x v="0"/>
    <n v="0"/>
    <n v="1"/>
    <x v="0"/>
    <n v="162"/>
    <x v="1"/>
    <x v="1"/>
    <x v="1"/>
  </r>
  <r>
    <x v="35"/>
    <x v="0"/>
    <n v="0"/>
    <x v="0"/>
    <n v="81"/>
    <n v="0"/>
    <n v="1"/>
    <x v="1"/>
    <n v="60"/>
    <n v="1"/>
    <n v="0"/>
    <x v="1"/>
    <n v="295000"/>
    <n v="1.3"/>
    <n v="145"/>
    <n v="1"/>
    <n v="0"/>
    <x v="0"/>
    <n v="1"/>
    <n v="0"/>
    <x v="1"/>
    <n v="107"/>
    <x v="0"/>
    <x v="0"/>
    <x v="0"/>
  </r>
  <r>
    <x v="35"/>
    <x v="0"/>
    <n v="0"/>
    <x v="0"/>
    <n v="582"/>
    <n v="1"/>
    <n v="0"/>
    <x v="0"/>
    <n v="30"/>
    <n v="0"/>
    <n v="1"/>
    <x v="0"/>
    <n v="282000"/>
    <n v="1.83"/>
    <n v="134"/>
    <n v="1"/>
    <n v="0"/>
    <x v="0"/>
    <n v="0"/>
    <n v="1"/>
    <x v="0"/>
    <n v="113"/>
    <x v="1"/>
    <x v="1"/>
    <x v="1"/>
  </r>
  <r>
    <x v="35"/>
    <x v="0"/>
    <n v="0"/>
    <x v="0"/>
    <n v="246"/>
    <n v="1"/>
    <n v="0"/>
    <x v="0"/>
    <n v="15"/>
    <n v="0"/>
    <n v="1"/>
    <x v="0"/>
    <n v="198000"/>
    <n v="1.2"/>
    <n v="137"/>
    <n v="1"/>
    <n v="0"/>
    <x v="0"/>
    <n v="0"/>
    <n v="1"/>
    <x v="0"/>
    <n v="10"/>
    <x v="1"/>
    <x v="1"/>
    <x v="1"/>
  </r>
  <r>
    <x v="35"/>
    <x v="1"/>
    <n v="1"/>
    <x v="1"/>
    <n v="319"/>
    <n v="0"/>
    <n v="1"/>
    <x v="1"/>
    <n v="38"/>
    <n v="1"/>
    <n v="0"/>
    <x v="1"/>
    <n v="224000"/>
    <n v="2.5"/>
    <n v="134"/>
    <n v="1"/>
    <n v="0"/>
    <x v="0"/>
    <n v="0"/>
    <n v="1"/>
    <x v="0"/>
    <n v="162"/>
    <x v="1"/>
    <x v="1"/>
    <x v="1"/>
  </r>
  <r>
    <x v="35"/>
    <x v="1"/>
    <n v="1"/>
    <x v="1"/>
    <n v="582"/>
    <n v="1"/>
    <n v="0"/>
    <x v="0"/>
    <n v="38"/>
    <n v="1"/>
    <n v="0"/>
    <x v="1"/>
    <n v="263358.03000000003"/>
    <n v="1.83"/>
    <n v="134"/>
    <n v="1"/>
    <n v="0"/>
    <x v="0"/>
    <n v="0"/>
    <n v="1"/>
    <x v="0"/>
    <n v="27"/>
    <x v="1"/>
    <x v="1"/>
    <x v="1"/>
  </r>
  <r>
    <x v="35"/>
    <x v="0"/>
    <n v="0"/>
    <x v="0"/>
    <n v="203"/>
    <n v="1"/>
    <n v="0"/>
    <x v="0"/>
    <n v="38"/>
    <n v="1"/>
    <n v="0"/>
    <x v="1"/>
    <n v="28300"/>
    <n v="0.6"/>
    <n v="131"/>
    <n v="1"/>
    <n v="0"/>
    <x v="0"/>
    <n v="1"/>
    <n v="0"/>
    <x v="1"/>
    <n v="74"/>
    <x v="0"/>
    <x v="0"/>
    <x v="0"/>
  </r>
  <r>
    <x v="35"/>
    <x v="1"/>
    <n v="1"/>
    <x v="1"/>
    <n v="99"/>
    <n v="0"/>
    <n v="1"/>
    <x v="1"/>
    <n v="20"/>
    <n v="1"/>
    <n v="0"/>
    <x v="1"/>
    <n v="265000"/>
    <n v="2.9"/>
    <n v="130"/>
    <n v="1"/>
    <n v="0"/>
    <x v="0"/>
    <n v="0"/>
    <n v="1"/>
    <x v="0"/>
    <n v="162"/>
    <x v="1"/>
    <x v="1"/>
    <x v="1"/>
  </r>
  <r>
    <x v="35"/>
    <x v="1"/>
    <n v="1"/>
    <x v="1"/>
    <n v="99"/>
    <n v="0"/>
    <n v="1"/>
    <x v="1"/>
    <n v="38"/>
    <n v="1"/>
    <n v="0"/>
    <x v="1"/>
    <n v="224000"/>
    <n v="2.5"/>
    <n v="134"/>
    <n v="1"/>
    <n v="0"/>
    <x v="0"/>
    <n v="0"/>
    <n v="1"/>
    <x v="0"/>
    <n v="162"/>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1"/>
    <n v="1"/>
    <x v="1"/>
    <n v="582"/>
    <n v="0"/>
    <n v="1"/>
    <x v="1"/>
    <n v="45"/>
    <n v="1"/>
    <n v="0"/>
    <x v="1"/>
    <n v="263358.03000000003"/>
    <n v="1.18"/>
    <n v="137"/>
    <n v="1"/>
    <n v="0"/>
    <x v="0"/>
    <n v="0"/>
    <n v="1"/>
    <x v="0"/>
    <n v="87"/>
    <x v="0"/>
    <x v="0"/>
    <x v="0"/>
  </r>
  <r>
    <x v="35"/>
    <x v="1"/>
    <n v="1"/>
    <x v="1"/>
    <n v="119"/>
    <n v="0"/>
    <n v="1"/>
    <x v="1"/>
    <n v="50"/>
    <n v="1"/>
    <n v="0"/>
    <x v="1"/>
    <n v="248000"/>
    <n v="1.1000000000000001"/>
    <n v="148"/>
    <n v="1"/>
    <n v="0"/>
    <x v="0"/>
    <n v="0"/>
    <n v="1"/>
    <x v="0"/>
    <n v="209"/>
    <x v="0"/>
    <x v="0"/>
    <x v="0"/>
  </r>
  <r>
    <x v="35"/>
    <x v="1"/>
    <n v="1"/>
    <x v="1"/>
    <n v="119"/>
    <n v="0"/>
    <n v="1"/>
    <x v="1"/>
    <n v="50"/>
    <n v="1"/>
    <n v="0"/>
    <x v="1"/>
    <n v="248000"/>
    <n v="1.1000000000000001"/>
    <n v="148"/>
    <n v="1"/>
    <n v="0"/>
    <x v="0"/>
    <n v="0"/>
    <n v="1"/>
    <x v="0"/>
    <n v="209"/>
    <x v="0"/>
    <x v="0"/>
    <x v="0"/>
  </r>
  <r>
    <x v="35"/>
    <x v="1"/>
    <n v="1"/>
    <x v="1"/>
    <n v="582"/>
    <n v="0"/>
    <n v="1"/>
    <x v="1"/>
    <n v="20"/>
    <n v="1"/>
    <n v="0"/>
    <x v="1"/>
    <n v="265000"/>
    <n v="1.9"/>
    <n v="130"/>
    <n v="1"/>
    <n v="0"/>
    <x v="0"/>
    <n v="0"/>
    <n v="1"/>
    <x v="0"/>
    <n v="4"/>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1"/>
    <n v="1"/>
    <x v="1"/>
    <n v="99"/>
    <n v="0"/>
    <n v="1"/>
    <x v="1"/>
    <n v="38"/>
    <n v="1"/>
    <n v="0"/>
    <x v="1"/>
    <n v="224000"/>
    <n v="2.5"/>
    <n v="134"/>
    <n v="1"/>
    <n v="0"/>
    <x v="0"/>
    <n v="0"/>
    <n v="1"/>
    <x v="0"/>
    <n v="162"/>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99"/>
    <n v="0"/>
    <n v="1"/>
    <x v="1"/>
    <n v="38"/>
    <n v="1"/>
    <n v="0"/>
    <x v="1"/>
    <n v="224000"/>
    <n v="2.5"/>
    <n v="134"/>
    <n v="1"/>
    <n v="0"/>
    <x v="0"/>
    <n v="0"/>
    <n v="1"/>
    <x v="0"/>
    <n v="162"/>
    <x v="1"/>
    <x v="1"/>
    <x v="1"/>
  </r>
  <r>
    <x v="35"/>
    <x v="0"/>
    <n v="0"/>
    <x v="0"/>
    <n v="203"/>
    <n v="1"/>
    <n v="0"/>
    <x v="0"/>
    <n v="38"/>
    <n v="1"/>
    <n v="0"/>
    <x v="1"/>
    <n v="283000"/>
    <n v="0.6"/>
    <n v="131"/>
    <n v="1"/>
    <n v="0"/>
    <x v="0"/>
    <n v="1"/>
    <n v="0"/>
    <x v="1"/>
    <n v="74"/>
    <x v="0"/>
    <x v="0"/>
    <x v="0"/>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1"/>
    <n v="1"/>
    <x v="1"/>
    <n v="582"/>
    <n v="0"/>
    <n v="1"/>
    <x v="1"/>
    <n v="20"/>
    <n v="1"/>
    <n v="0"/>
    <x v="1"/>
    <n v="317000"/>
    <n v="1.9"/>
    <n v="130"/>
    <n v="0"/>
    <n v="1"/>
    <x v="1"/>
    <n v="1"/>
    <n v="0"/>
    <x v="1"/>
    <n v="4"/>
    <x v="1"/>
    <x v="1"/>
    <x v="1"/>
  </r>
  <r>
    <x v="35"/>
    <x v="1"/>
    <n v="1"/>
    <x v="1"/>
    <n v="119"/>
    <n v="0"/>
    <n v="1"/>
    <x v="1"/>
    <n v="50"/>
    <n v="1"/>
    <n v="0"/>
    <x v="1"/>
    <n v="248000"/>
    <n v="1.1000000000000001"/>
    <n v="148"/>
    <n v="1"/>
    <n v="0"/>
    <x v="1"/>
    <n v="0"/>
    <n v="1"/>
    <x v="0"/>
    <n v="209"/>
    <x v="0"/>
    <x v="0"/>
    <x v="0"/>
  </r>
  <r>
    <x v="35"/>
    <x v="1"/>
    <n v="1"/>
    <x v="1"/>
    <n v="582"/>
    <n v="0"/>
    <n v="1"/>
    <x v="1"/>
    <n v="20"/>
    <n v="1"/>
    <n v="0"/>
    <x v="1"/>
    <n v="265000"/>
    <n v="1.9"/>
    <n v="130"/>
    <n v="1"/>
    <n v="0"/>
    <x v="0"/>
    <n v="0"/>
    <n v="1"/>
    <x v="0"/>
    <n v="4"/>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203"/>
    <n v="1"/>
    <n v="0"/>
    <x v="0"/>
    <n v="38"/>
    <n v="1"/>
    <n v="0"/>
    <x v="1"/>
    <n v="283000"/>
    <n v="0.6"/>
    <n v="131"/>
    <n v="1"/>
    <n v="0"/>
    <x v="0"/>
    <n v="1"/>
    <n v="0"/>
    <x v="1"/>
    <n v="74"/>
    <x v="0"/>
    <x v="0"/>
    <x v="0"/>
  </r>
  <r>
    <x v="35"/>
    <x v="0"/>
    <n v="0"/>
    <x v="0"/>
    <n v="246"/>
    <n v="0"/>
    <n v="1"/>
    <x v="1"/>
    <n v="15"/>
    <n v="0"/>
    <n v="1"/>
    <x v="0"/>
    <n v="127000"/>
    <n v="1.2"/>
    <n v="137"/>
    <n v="1"/>
    <n v="0"/>
    <x v="0"/>
    <n v="0"/>
    <n v="1"/>
    <x v="0"/>
    <n v="10"/>
    <x v="1"/>
    <x v="1"/>
    <x v="1"/>
  </r>
  <r>
    <x v="35"/>
    <x v="1"/>
    <n v="1"/>
    <x v="1"/>
    <n v="582"/>
    <n v="0"/>
    <n v="1"/>
    <x v="1"/>
    <n v="40"/>
    <n v="0"/>
    <n v="1"/>
    <x v="0"/>
    <n v="263358.03000000003"/>
    <n v="1.18"/>
    <n v="137"/>
    <n v="1"/>
    <n v="0"/>
    <x v="0"/>
    <n v="0"/>
    <n v="1"/>
    <x v="0"/>
    <n v="107"/>
    <x v="0"/>
    <x v="0"/>
    <x v="0"/>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1"/>
    <n v="1"/>
    <x v="1"/>
    <n v="582"/>
    <n v="0"/>
    <n v="1"/>
    <x v="1"/>
    <n v="40"/>
    <n v="0"/>
    <n v="1"/>
    <x v="0"/>
    <n v="263358.03000000003"/>
    <n v="1.18"/>
    <n v="137"/>
    <n v="1"/>
    <n v="0"/>
    <x v="0"/>
    <n v="0"/>
    <n v="1"/>
    <x v="0"/>
    <n v="107"/>
    <x v="0"/>
    <x v="0"/>
    <x v="0"/>
  </r>
  <r>
    <x v="35"/>
    <x v="1"/>
    <n v="1"/>
    <x v="1"/>
    <n v="582"/>
    <n v="1"/>
    <n v="0"/>
    <x v="0"/>
    <n v="30"/>
    <n v="1"/>
    <n v="0"/>
    <x v="1"/>
    <n v="263358.03000000003"/>
    <n v="1.83"/>
    <n v="134"/>
    <n v="0"/>
    <n v="1"/>
    <x v="0"/>
    <n v="0"/>
    <n v="1"/>
    <x v="0"/>
    <n v="23"/>
    <x v="1"/>
    <x v="1"/>
    <x v="1"/>
  </r>
  <r>
    <x v="35"/>
    <x v="0"/>
    <n v="0"/>
    <x v="0"/>
    <n v="81"/>
    <n v="0"/>
    <n v="1"/>
    <x v="1"/>
    <n v="38"/>
    <n v="1"/>
    <n v="0"/>
    <x v="1"/>
    <n v="368000"/>
    <n v="4"/>
    <n v="131"/>
    <n v="1"/>
    <n v="0"/>
    <x v="1"/>
    <n v="1"/>
    <n v="0"/>
    <x v="1"/>
    <n v="10"/>
    <x v="1"/>
    <x v="1"/>
    <x v="1"/>
  </r>
  <r>
    <x v="35"/>
    <x v="1"/>
    <n v="1"/>
    <x v="1"/>
    <n v="582"/>
    <n v="1"/>
    <n v="0"/>
    <x v="0"/>
    <n v="30"/>
    <n v="1"/>
    <n v="0"/>
    <x v="1"/>
    <n v="263358.03000000003"/>
    <n v="1.83"/>
    <n v="134"/>
    <n v="0"/>
    <n v="1"/>
    <x v="0"/>
    <n v="0"/>
    <n v="1"/>
    <x v="0"/>
    <n v="23"/>
    <x v="1"/>
    <x v="1"/>
    <x v="1"/>
  </r>
  <r>
    <x v="35"/>
    <x v="0"/>
    <n v="0"/>
    <x v="0"/>
    <n v="246"/>
    <n v="0"/>
    <n v="1"/>
    <x v="1"/>
    <n v="15"/>
    <n v="0"/>
    <n v="1"/>
    <x v="0"/>
    <n v="127000"/>
    <n v="1.2"/>
    <n v="137"/>
    <n v="1"/>
    <n v="0"/>
    <x v="1"/>
    <n v="0"/>
    <n v="1"/>
    <x v="0"/>
    <n v="10"/>
    <x v="1"/>
    <x v="1"/>
    <x v="1"/>
  </r>
  <r>
    <x v="35"/>
    <x v="0"/>
    <n v="0"/>
    <x v="0"/>
    <n v="246"/>
    <n v="0"/>
    <n v="1"/>
    <x v="1"/>
    <n v="15"/>
    <n v="0"/>
    <n v="1"/>
    <x v="0"/>
    <n v="127000"/>
    <n v="1.2"/>
    <n v="137"/>
    <n v="1"/>
    <n v="0"/>
    <x v="0"/>
    <n v="0"/>
    <n v="1"/>
    <x v="0"/>
    <n v="10"/>
    <x v="1"/>
    <x v="1"/>
    <x v="1"/>
  </r>
  <r>
    <x v="35"/>
    <x v="1"/>
    <n v="1"/>
    <x v="1"/>
    <n v="582"/>
    <n v="0"/>
    <n v="1"/>
    <x v="1"/>
    <n v="40"/>
    <n v="0"/>
    <n v="1"/>
    <x v="0"/>
    <n v="263358.03000000003"/>
    <n v="1.18"/>
    <n v="137"/>
    <n v="1"/>
    <n v="0"/>
    <x v="0"/>
    <n v="0"/>
    <n v="1"/>
    <x v="0"/>
    <n v="107"/>
    <x v="0"/>
    <x v="0"/>
    <x v="0"/>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1"/>
    <n v="1"/>
    <x v="1"/>
    <n v="119"/>
    <n v="0"/>
    <n v="1"/>
    <x v="1"/>
    <n v="50"/>
    <n v="1"/>
    <n v="0"/>
    <x v="1"/>
    <n v="248000"/>
    <n v="1.1000000000000001"/>
    <n v="148"/>
    <n v="1"/>
    <n v="0"/>
    <x v="1"/>
    <n v="0"/>
    <n v="1"/>
    <x v="0"/>
    <n v="209"/>
    <x v="0"/>
    <x v="0"/>
    <x v="0"/>
  </r>
  <r>
    <x v="35"/>
    <x v="1"/>
    <n v="1"/>
    <x v="1"/>
    <n v="119"/>
    <n v="0"/>
    <n v="1"/>
    <x v="1"/>
    <n v="50"/>
    <n v="1"/>
    <n v="0"/>
    <x v="1"/>
    <n v="248000"/>
    <n v="1.1000000000000001"/>
    <n v="148"/>
    <n v="1"/>
    <n v="0"/>
    <x v="0"/>
    <n v="0"/>
    <n v="1"/>
    <x v="0"/>
    <n v="209"/>
    <x v="0"/>
    <x v="0"/>
    <x v="0"/>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1"/>
    <n v="1"/>
    <x v="1"/>
    <n v="582"/>
    <n v="0"/>
    <n v="1"/>
    <x v="1"/>
    <n v="20"/>
    <n v="1"/>
    <n v="0"/>
    <x v="1"/>
    <n v="265000"/>
    <n v="1.9"/>
    <n v="130"/>
    <n v="1"/>
    <n v="0"/>
    <x v="0"/>
    <n v="0"/>
    <n v="1"/>
    <x v="0"/>
    <n v="4"/>
    <x v="1"/>
    <x v="1"/>
    <x v="1"/>
  </r>
  <r>
    <x v="35"/>
    <x v="1"/>
    <n v="1"/>
    <x v="1"/>
    <n v="582"/>
    <n v="0"/>
    <n v="1"/>
    <x v="1"/>
    <n v="40"/>
    <n v="0"/>
    <n v="1"/>
    <x v="0"/>
    <n v="263358.03000000003"/>
    <n v="1.18"/>
    <n v="137"/>
    <n v="1"/>
    <n v="0"/>
    <x v="0"/>
    <n v="0"/>
    <n v="1"/>
    <x v="0"/>
    <n v="107"/>
    <x v="0"/>
    <x v="0"/>
    <x v="0"/>
  </r>
  <r>
    <x v="35"/>
    <x v="0"/>
    <n v="0"/>
    <x v="0"/>
    <n v="81"/>
    <n v="0"/>
    <n v="1"/>
    <x v="1"/>
    <n v="38"/>
    <n v="1"/>
    <n v="0"/>
    <x v="1"/>
    <n v="368000"/>
    <n v="4"/>
    <n v="131"/>
    <n v="1"/>
    <n v="0"/>
    <x v="0"/>
    <n v="1"/>
    <n v="0"/>
    <x v="1"/>
    <n v="10"/>
    <x v="1"/>
    <x v="1"/>
    <x v="1"/>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0"/>
    <n v="0"/>
    <x v="0"/>
    <n v="203"/>
    <n v="1"/>
    <n v="0"/>
    <x v="0"/>
    <n v="38"/>
    <n v="1"/>
    <n v="0"/>
    <x v="1"/>
    <n v="283000"/>
    <n v="0.6"/>
    <n v="131"/>
    <n v="1"/>
    <n v="0"/>
    <x v="0"/>
    <n v="1"/>
    <n v="0"/>
    <x v="1"/>
    <n v="74"/>
    <x v="0"/>
    <x v="0"/>
    <x v="0"/>
  </r>
  <r>
    <x v="35"/>
    <x v="1"/>
    <n v="1"/>
    <x v="1"/>
    <n v="582"/>
    <n v="0"/>
    <n v="1"/>
    <x v="1"/>
    <n v="40"/>
    <n v="0"/>
    <n v="1"/>
    <x v="0"/>
    <n v="263358.03000000003"/>
    <n v="1.18"/>
    <n v="137"/>
    <n v="1"/>
    <n v="0"/>
    <x v="0"/>
    <n v="0"/>
    <n v="1"/>
    <x v="0"/>
    <n v="107"/>
    <x v="0"/>
    <x v="0"/>
    <x v="0"/>
  </r>
  <r>
    <x v="35"/>
    <x v="0"/>
    <n v="0"/>
    <x v="0"/>
    <n v="246"/>
    <n v="0"/>
    <n v="1"/>
    <x v="1"/>
    <n v="15"/>
    <n v="0"/>
    <n v="1"/>
    <x v="0"/>
    <n v="127000"/>
    <n v="1.2"/>
    <n v="137"/>
    <n v="1"/>
    <n v="0"/>
    <x v="0"/>
    <n v="0"/>
    <n v="1"/>
    <x v="0"/>
    <n v="10"/>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0"/>
    <n v="0"/>
    <x v="0"/>
    <n v="246"/>
    <n v="0"/>
    <n v="1"/>
    <x v="1"/>
    <n v="15"/>
    <n v="0"/>
    <n v="1"/>
    <x v="0"/>
    <n v="127000"/>
    <n v="1.2"/>
    <n v="137"/>
    <n v="1"/>
    <n v="0"/>
    <x v="0"/>
    <n v="0"/>
    <n v="1"/>
    <x v="0"/>
    <n v="10"/>
    <x v="1"/>
    <x v="1"/>
    <x v="1"/>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582"/>
    <n v="0"/>
    <n v="1"/>
    <x v="1"/>
    <n v="45"/>
    <n v="1"/>
    <n v="0"/>
    <x v="1"/>
    <n v="263358.03000000003"/>
    <n v="1.18"/>
    <n v="137"/>
    <n v="1"/>
    <n v="0"/>
    <x v="0"/>
    <n v="0"/>
    <n v="1"/>
    <x v="0"/>
    <n v="87"/>
    <x v="0"/>
    <x v="0"/>
    <x v="0"/>
  </r>
  <r>
    <x v="35"/>
    <x v="1"/>
    <n v="1"/>
    <x v="1"/>
    <n v="99"/>
    <n v="0"/>
    <n v="1"/>
    <x v="1"/>
    <n v="38"/>
    <n v="1"/>
    <n v="0"/>
    <x v="1"/>
    <n v="224000"/>
    <n v="2.5"/>
    <n v="134"/>
    <n v="1"/>
    <n v="0"/>
    <x v="0"/>
    <n v="0"/>
    <n v="1"/>
    <x v="0"/>
    <n v="162"/>
    <x v="1"/>
    <x v="1"/>
    <x v="1"/>
  </r>
  <r>
    <x v="35"/>
    <x v="1"/>
    <n v="1"/>
    <x v="1"/>
    <n v="582"/>
    <n v="0"/>
    <n v="1"/>
    <x v="1"/>
    <n v="20"/>
    <n v="1"/>
    <n v="0"/>
    <x v="1"/>
    <n v="265000"/>
    <n v="1.9"/>
    <n v="130"/>
    <n v="1"/>
    <n v="0"/>
    <x v="0"/>
    <n v="0"/>
    <n v="1"/>
    <x v="0"/>
    <n v="4"/>
    <x v="1"/>
    <x v="1"/>
    <x v="1"/>
  </r>
  <r>
    <x v="35"/>
    <x v="1"/>
    <n v="1"/>
    <x v="1"/>
    <n v="582"/>
    <n v="0"/>
    <n v="1"/>
    <x v="1"/>
    <n v="45"/>
    <n v="1"/>
    <n v="0"/>
    <x v="1"/>
    <n v="263358.03000000003"/>
    <n v="1.18"/>
    <n v="137"/>
    <n v="1"/>
    <n v="0"/>
    <x v="0"/>
    <n v="0"/>
    <n v="1"/>
    <x v="0"/>
    <n v="87"/>
    <x v="0"/>
    <x v="0"/>
    <x v="0"/>
  </r>
  <r>
    <x v="35"/>
    <x v="0"/>
    <n v="0"/>
    <x v="0"/>
    <n v="246"/>
    <n v="0"/>
    <n v="1"/>
    <x v="1"/>
    <n v="15"/>
    <n v="0"/>
    <n v="1"/>
    <x v="0"/>
    <n v="127000"/>
    <n v="1.2"/>
    <n v="137"/>
    <n v="1"/>
    <n v="0"/>
    <x v="0"/>
    <n v="0"/>
    <n v="1"/>
    <x v="0"/>
    <n v="10"/>
    <x v="1"/>
    <x v="1"/>
    <x v="1"/>
  </r>
  <r>
    <x v="35"/>
    <x v="1"/>
    <n v="1"/>
    <x v="1"/>
    <n v="119"/>
    <n v="0"/>
    <n v="1"/>
    <x v="1"/>
    <n v="45"/>
    <n v="1"/>
    <n v="0"/>
    <x v="1"/>
    <n v="305000"/>
    <n v="1.18"/>
    <n v="137"/>
    <n v="1"/>
    <n v="0"/>
    <x v="0"/>
    <n v="1"/>
    <n v="0"/>
    <x v="1"/>
    <n v="209"/>
    <x v="0"/>
    <x v="0"/>
    <x v="0"/>
  </r>
  <r>
    <x v="35"/>
    <x v="1"/>
    <n v="1"/>
    <x v="1"/>
    <n v="582"/>
    <n v="1"/>
    <n v="0"/>
    <x v="0"/>
    <n v="30"/>
    <n v="1"/>
    <n v="0"/>
    <x v="1"/>
    <n v="263358.03000000003"/>
    <n v="1.83"/>
    <n v="134"/>
    <n v="0"/>
    <n v="1"/>
    <x v="0"/>
    <n v="0"/>
    <n v="1"/>
    <x v="0"/>
    <n v="23"/>
    <x v="1"/>
    <x v="1"/>
    <x v="1"/>
  </r>
  <r>
    <x v="35"/>
    <x v="0"/>
    <n v="0"/>
    <x v="0"/>
    <n v="246"/>
    <n v="0"/>
    <n v="1"/>
    <x v="1"/>
    <n v="15"/>
    <n v="0"/>
    <n v="1"/>
    <x v="0"/>
    <n v="127000"/>
    <n v="1.2"/>
    <n v="137"/>
    <n v="1"/>
    <n v="0"/>
    <x v="1"/>
    <n v="0"/>
    <n v="1"/>
    <x v="0"/>
    <n v="10"/>
    <x v="1"/>
    <x v="1"/>
    <x v="1"/>
  </r>
  <r>
    <x v="35"/>
    <x v="1"/>
    <n v="1"/>
    <x v="1"/>
    <n v="119"/>
    <n v="0"/>
    <n v="1"/>
    <x v="1"/>
    <n v="50"/>
    <n v="1"/>
    <n v="0"/>
    <x v="1"/>
    <n v="248000"/>
    <n v="1.1000000000000001"/>
    <n v="148"/>
    <n v="1"/>
    <n v="0"/>
    <x v="0"/>
    <n v="0"/>
    <n v="1"/>
    <x v="0"/>
    <n v="209"/>
    <x v="0"/>
    <x v="0"/>
    <x v="0"/>
  </r>
  <r>
    <x v="35"/>
    <x v="1"/>
    <n v="1"/>
    <x v="1"/>
    <n v="675"/>
    <n v="1"/>
    <n v="0"/>
    <x v="0"/>
    <n v="60"/>
    <n v="0"/>
    <n v="1"/>
    <x v="0"/>
    <n v="265000"/>
    <n v="1.4"/>
    <n v="125"/>
    <n v="0"/>
    <n v="1"/>
    <x v="0"/>
    <n v="0"/>
    <n v="1"/>
    <x v="0"/>
    <n v="205"/>
    <x v="0"/>
    <x v="0"/>
    <x v="0"/>
  </r>
  <r>
    <x v="35"/>
    <x v="0"/>
    <n v="0"/>
    <x v="0"/>
    <n v="246"/>
    <n v="0"/>
    <n v="1"/>
    <x v="1"/>
    <n v="15"/>
    <n v="0"/>
    <n v="1"/>
    <x v="0"/>
    <n v="127000"/>
    <n v="1.2"/>
    <n v="137"/>
    <n v="1"/>
    <n v="0"/>
    <x v="1"/>
    <n v="0"/>
    <n v="1"/>
    <x v="0"/>
    <n v="10"/>
    <x v="1"/>
    <x v="1"/>
    <x v="1"/>
  </r>
  <r>
    <x v="35"/>
    <x v="0"/>
    <n v="0"/>
    <x v="0"/>
    <n v="203"/>
    <n v="1"/>
    <n v="0"/>
    <x v="0"/>
    <n v="38"/>
    <n v="1"/>
    <n v="0"/>
    <x v="1"/>
    <n v="283000"/>
    <n v="0.6"/>
    <n v="131"/>
    <n v="1"/>
    <n v="0"/>
    <x v="0"/>
    <n v="1"/>
    <n v="0"/>
    <x v="1"/>
    <n v="74"/>
    <x v="0"/>
    <x v="0"/>
    <x v="0"/>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582"/>
    <n v="1"/>
    <n v="0"/>
    <x v="0"/>
    <n v="30"/>
    <n v="1"/>
    <n v="0"/>
    <x v="1"/>
    <n v="263358.03000000003"/>
    <n v="1.83"/>
    <n v="134"/>
    <n v="0"/>
    <n v="1"/>
    <x v="0"/>
    <n v="0"/>
    <n v="1"/>
    <x v="0"/>
    <n v="23"/>
    <x v="1"/>
    <x v="1"/>
    <x v="1"/>
  </r>
  <r>
    <x v="35"/>
    <x v="0"/>
    <n v="0"/>
    <x v="0"/>
    <n v="203"/>
    <n v="1"/>
    <n v="0"/>
    <x v="0"/>
    <n v="38"/>
    <n v="1"/>
    <n v="0"/>
    <x v="1"/>
    <n v="283000"/>
    <n v="0.6"/>
    <n v="131"/>
    <n v="1"/>
    <n v="0"/>
    <x v="1"/>
    <n v="1"/>
    <n v="0"/>
    <x v="1"/>
    <n v="74"/>
    <x v="0"/>
    <x v="0"/>
    <x v="0"/>
  </r>
  <r>
    <x v="35"/>
    <x v="0"/>
    <n v="0"/>
    <x v="0"/>
    <n v="582"/>
    <n v="0"/>
    <n v="1"/>
    <x v="1"/>
    <n v="30"/>
    <n v="0"/>
    <n v="1"/>
    <x v="0"/>
    <n v="225000"/>
    <n v="1.83"/>
    <n v="134"/>
    <n v="1"/>
    <n v="0"/>
    <x v="0"/>
    <n v="0"/>
    <n v="1"/>
    <x v="0"/>
    <n v="113"/>
    <x v="1"/>
    <x v="1"/>
    <x v="1"/>
  </r>
  <r>
    <x v="35"/>
    <x v="0"/>
    <n v="0"/>
    <x v="0"/>
    <n v="582"/>
    <n v="0"/>
    <n v="1"/>
    <x v="1"/>
    <n v="30"/>
    <n v="0"/>
    <n v="1"/>
    <x v="0"/>
    <n v="225000"/>
    <n v="1.83"/>
    <n v="134"/>
    <n v="1"/>
    <n v="0"/>
    <x v="0"/>
    <n v="0"/>
    <n v="1"/>
    <x v="0"/>
    <n v="113"/>
    <x v="1"/>
    <x v="1"/>
    <x v="1"/>
  </r>
  <r>
    <x v="35"/>
    <x v="1"/>
    <n v="1"/>
    <x v="1"/>
    <n v="582"/>
    <n v="1"/>
    <n v="0"/>
    <x v="0"/>
    <n v="30"/>
    <n v="1"/>
    <n v="0"/>
    <x v="1"/>
    <n v="263358.03000000003"/>
    <n v="1.83"/>
    <n v="134"/>
    <n v="0"/>
    <n v="1"/>
    <x v="0"/>
    <n v="0"/>
    <n v="1"/>
    <x v="0"/>
    <n v="23"/>
    <x v="1"/>
    <x v="1"/>
    <x v="1"/>
  </r>
  <r>
    <x v="35"/>
    <x v="1"/>
    <n v="1"/>
    <x v="1"/>
    <n v="582"/>
    <n v="0"/>
    <n v="1"/>
    <x v="1"/>
    <n v="40"/>
    <n v="0"/>
    <n v="1"/>
    <x v="0"/>
    <n v="263358.03000000003"/>
    <n v="1.18"/>
    <n v="137"/>
    <n v="1"/>
    <n v="0"/>
    <x v="1"/>
    <n v="0"/>
    <n v="1"/>
    <x v="0"/>
    <n v="107"/>
    <x v="0"/>
    <x v="0"/>
    <x v="0"/>
  </r>
  <r>
    <x v="35"/>
    <x v="1"/>
    <n v="1"/>
    <x v="1"/>
    <n v="582"/>
    <n v="1"/>
    <n v="0"/>
    <x v="0"/>
    <n v="30"/>
    <n v="1"/>
    <n v="0"/>
    <x v="1"/>
    <n v="263358.03000000003"/>
    <n v="1.83"/>
    <n v="134"/>
    <n v="0"/>
    <n v="1"/>
    <x v="0"/>
    <n v="0"/>
    <n v="1"/>
    <x v="0"/>
    <n v="23"/>
    <x v="1"/>
    <x v="1"/>
    <x v="1"/>
  </r>
  <r>
    <x v="35"/>
    <x v="1"/>
    <n v="1"/>
    <x v="1"/>
    <n v="119"/>
    <n v="0"/>
    <n v="1"/>
    <x v="1"/>
    <n v="50"/>
    <n v="1"/>
    <n v="0"/>
    <x v="1"/>
    <n v="248000"/>
    <n v="1.1000000000000001"/>
    <n v="148"/>
    <n v="1"/>
    <n v="0"/>
    <x v="1"/>
    <n v="0"/>
    <n v="1"/>
    <x v="0"/>
    <n v="209"/>
    <x v="0"/>
    <x v="0"/>
    <x v="0"/>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81"/>
    <n v="0"/>
    <n v="1"/>
    <x v="1"/>
    <n v="38"/>
    <n v="1"/>
    <n v="0"/>
    <x v="1"/>
    <n v="368000"/>
    <n v="4"/>
    <n v="131"/>
    <n v="1"/>
    <n v="0"/>
    <x v="0"/>
    <n v="1"/>
    <n v="0"/>
    <x v="1"/>
    <n v="10"/>
    <x v="1"/>
    <x v="1"/>
    <x v="1"/>
  </r>
  <r>
    <x v="35"/>
    <x v="0"/>
    <n v="0"/>
    <x v="0"/>
    <n v="582"/>
    <n v="0"/>
    <n v="1"/>
    <x v="1"/>
    <n v="30"/>
    <n v="0"/>
    <n v="1"/>
    <x v="0"/>
    <n v="225000"/>
    <n v="1.83"/>
    <n v="134"/>
    <n v="1"/>
    <n v="0"/>
    <x v="0"/>
    <n v="0"/>
    <n v="1"/>
    <x v="0"/>
    <n v="113"/>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1"/>
    <n v="1"/>
    <x v="1"/>
    <n v="119"/>
    <n v="0"/>
    <n v="1"/>
    <x v="1"/>
    <n v="50"/>
    <n v="1"/>
    <n v="0"/>
    <x v="1"/>
    <n v="248000"/>
    <n v="1.1000000000000001"/>
    <n v="148"/>
    <n v="1"/>
    <n v="0"/>
    <x v="0"/>
    <n v="0"/>
    <n v="1"/>
    <x v="0"/>
    <n v="209"/>
    <x v="0"/>
    <x v="0"/>
    <x v="0"/>
  </r>
  <r>
    <x v="35"/>
    <x v="0"/>
    <n v="0"/>
    <x v="0"/>
    <n v="203"/>
    <n v="1"/>
    <n v="0"/>
    <x v="0"/>
    <n v="38"/>
    <n v="1"/>
    <n v="0"/>
    <x v="1"/>
    <n v="283000"/>
    <n v="0.6"/>
    <n v="131"/>
    <n v="1"/>
    <n v="0"/>
    <x v="0"/>
    <n v="1"/>
    <n v="0"/>
    <x v="1"/>
    <n v="74"/>
    <x v="0"/>
    <x v="0"/>
    <x v="0"/>
  </r>
  <r>
    <x v="35"/>
    <x v="1"/>
    <n v="1"/>
    <x v="1"/>
    <n v="582"/>
    <n v="0"/>
    <n v="1"/>
    <x v="1"/>
    <n v="40"/>
    <n v="0"/>
    <n v="1"/>
    <x v="0"/>
    <n v="263358.03000000003"/>
    <n v="1.18"/>
    <n v="137"/>
    <n v="1"/>
    <n v="0"/>
    <x v="0"/>
    <n v="0"/>
    <n v="1"/>
    <x v="0"/>
    <n v="107"/>
    <x v="0"/>
    <x v="0"/>
    <x v="0"/>
  </r>
  <r>
    <x v="35"/>
    <x v="1"/>
    <n v="1"/>
    <x v="1"/>
    <n v="582"/>
    <n v="0"/>
    <n v="1"/>
    <x v="1"/>
    <n v="40"/>
    <n v="0"/>
    <n v="1"/>
    <x v="0"/>
    <n v="263358.03000000003"/>
    <n v="1.18"/>
    <n v="137"/>
    <n v="1"/>
    <n v="0"/>
    <x v="0"/>
    <n v="0"/>
    <n v="1"/>
    <x v="0"/>
    <n v="107"/>
    <x v="0"/>
    <x v="0"/>
    <x v="0"/>
  </r>
  <r>
    <x v="35"/>
    <x v="0"/>
    <n v="0"/>
    <x v="0"/>
    <n v="246"/>
    <n v="0"/>
    <n v="1"/>
    <x v="1"/>
    <n v="15"/>
    <n v="0"/>
    <n v="1"/>
    <x v="0"/>
    <n v="127000"/>
    <n v="1.2"/>
    <n v="137"/>
    <n v="1"/>
    <n v="0"/>
    <x v="0"/>
    <n v="0"/>
    <n v="1"/>
    <x v="0"/>
    <n v="10"/>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0"/>
    <n v="0"/>
    <x v="0"/>
    <n v="81"/>
    <n v="0"/>
    <n v="1"/>
    <x v="1"/>
    <n v="38"/>
    <n v="1"/>
    <n v="0"/>
    <x v="1"/>
    <n v="368000"/>
    <n v="4"/>
    <n v="131"/>
    <n v="1"/>
    <n v="0"/>
    <x v="0"/>
    <n v="1"/>
    <n v="0"/>
    <x v="1"/>
    <n v="10"/>
    <x v="1"/>
    <x v="1"/>
    <x v="1"/>
  </r>
  <r>
    <x v="35"/>
    <x v="0"/>
    <n v="0"/>
    <x v="0"/>
    <n v="203"/>
    <n v="1"/>
    <n v="0"/>
    <x v="0"/>
    <n v="38"/>
    <n v="1"/>
    <n v="0"/>
    <x v="1"/>
    <n v="283000"/>
    <n v="0.6"/>
    <n v="131"/>
    <n v="1"/>
    <n v="0"/>
    <x v="0"/>
    <n v="1"/>
    <n v="0"/>
    <x v="1"/>
    <n v="74"/>
    <x v="0"/>
    <x v="0"/>
    <x v="0"/>
  </r>
  <r>
    <x v="35"/>
    <x v="0"/>
    <n v="0"/>
    <x v="0"/>
    <n v="582"/>
    <n v="0"/>
    <n v="1"/>
    <x v="1"/>
    <n v="30"/>
    <n v="0"/>
    <n v="1"/>
    <x v="0"/>
    <n v="225000"/>
    <n v="1.83"/>
    <n v="134"/>
    <n v="1"/>
    <n v="0"/>
    <x v="0"/>
    <n v="0"/>
    <n v="1"/>
    <x v="0"/>
    <n v="113"/>
    <x v="1"/>
    <x v="1"/>
    <x v="1"/>
  </r>
  <r>
    <x v="35"/>
    <x v="0"/>
    <n v="0"/>
    <x v="0"/>
    <n v="582"/>
    <n v="0"/>
    <n v="1"/>
    <x v="1"/>
    <n v="30"/>
    <n v="0"/>
    <n v="1"/>
    <x v="0"/>
    <n v="219000"/>
    <n v="1.83"/>
    <n v="134"/>
    <n v="1"/>
    <n v="0"/>
    <x v="0"/>
    <n v="1"/>
    <n v="0"/>
    <x v="1"/>
    <n v="113"/>
    <x v="1"/>
    <x v="1"/>
    <x v="1"/>
  </r>
  <r>
    <x v="35"/>
    <x v="1"/>
    <n v="1"/>
    <x v="1"/>
    <n v="582"/>
    <n v="0"/>
    <n v="1"/>
    <x v="1"/>
    <n v="45"/>
    <n v="1"/>
    <n v="0"/>
    <x v="1"/>
    <n v="263358.03000000003"/>
    <n v="1.18"/>
    <n v="137"/>
    <n v="1"/>
    <n v="0"/>
    <x v="0"/>
    <n v="0"/>
    <n v="1"/>
    <x v="0"/>
    <n v="87"/>
    <x v="0"/>
    <x v="0"/>
    <x v="0"/>
  </r>
  <r>
    <x v="35"/>
    <x v="1"/>
    <n v="1"/>
    <x v="1"/>
    <n v="119"/>
    <n v="0"/>
    <n v="1"/>
    <x v="1"/>
    <n v="50"/>
    <n v="1"/>
    <n v="0"/>
    <x v="1"/>
    <n v="248000"/>
    <n v="1.1000000000000001"/>
    <n v="148"/>
    <n v="1"/>
    <n v="0"/>
    <x v="0"/>
    <n v="0"/>
    <n v="1"/>
    <x v="0"/>
    <n v="209"/>
    <x v="0"/>
    <x v="0"/>
    <x v="0"/>
  </r>
  <r>
    <x v="35"/>
    <x v="0"/>
    <n v="0"/>
    <x v="0"/>
    <n v="81"/>
    <n v="0"/>
    <n v="1"/>
    <x v="1"/>
    <n v="38"/>
    <n v="1"/>
    <n v="0"/>
    <x v="1"/>
    <n v="368000"/>
    <n v="4"/>
    <n v="131"/>
    <n v="1"/>
    <n v="0"/>
    <x v="0"/>
    <n v="1"/>
    <n v="0"/>
    <x v="1"/>
    <n v="10"/>
    <x v="1"/>
    <x v="1"/>
    <x v="1"/>
  </r>
  <r>
    <x v="35"/>
    <x v="1"/>
    <n v="1"/>
    <x v="1"/>
    <n v="582"/>
    <n v="0"/>
    <n v="1"/>
    <x v="1"/>
    <n v="45"/>
    <n v="1"/>
    <n v="0"/>
    <x v="1"/>
    <n v="263358.03000000003"/>
    <n v="1.18"/>
    <n v="137"/>
    <n v="1"/>
    <n v="0"/>
    <x v="0"/>
    <n v="0"/>
    <n v="1"/>
    <x v="0"/>
    <n v="87"/>
    <x v="0"/>
    <x v="0"/>
    <x v="0"/>
  </r>
  <r>
    <x v="35"/>
    <x v="0"/>
    <n v="0"/>
    <x v="0"/>
    <n v="81"/>
    <n v="0"/>
    <n v="1"/>
    <x v="1"/>
    <n v="38"/>
    <n v="1"/>
    <n v="0"/>
    <x v="1"/>
    <n v="368000"/>
    <n v="4"/>
    <n v="131"/>
    <n v="1"/>
    <n v="0"/>
    <x v="0"/>
    <n v="1"/>
    <n v="0"/>
    <x v="1"/>
    <n v="10"/>
    <x v="1"/>
    <x v="1"/>
    <x v="1"/>
  </r>
  <r>
    <x v="35"/>
    <x v="1"/>
    <n v="1"/>
    <x v="1"/>
    <n v="99"/>
    <n v="0"/>
    <n v="1"/>
    <x v="1"/>
    <n v="38"/>
    <n v="1"/>
    <n v="0"/>
    <x v="1"/>
    <n v="224000"/>
    <n v="2.5"/>
    <n v="134"/>
    <n v="1"/>
    <n v="0"/>
    <x v="0"/>
    <n v="0"/>
    <n v="1"/>
    <x v="0"/>
    <n v="162"/>
    <x v="1"/>
    <x v="1"/>
    <x v="1"/>
  </r>
  <r>
    <x v="35"/>
    <x v="1"/>
    <n v="1"/>
    <x v="1"/>
    <n v="582"/>
    <n v="0"/>
    <n v="1"/>
    <x v="1"/>
    <n v="20"/>
    <n v="1"/>
    <n v="0"/>
    <x v="1"/>
    <n v="265000"/>
    <n v="1.9"/>
    <n v="130"/>
    <n v="1"/>
    <n v="0"/>
    <x v="0"/>
    <n v="0"/>
    <n v="1"/>
    <x v="0"/>
    <n v="4"/>
    <x v="1"/>
    <x v="1"/>
    <x v="1"/>
  </r>
  <r>
    <x v="35"/>
    <x v="1"/>
    <n v="1"/>
    <x v="1"/>
    <n v="675"/>
    <n v="1"/>
    <n v="0"/>
    <x v="0"/>
    <n v="60"/>
    <n v="0"/>
    <n v="1"/>
    <x v="0"/>
    <n v="265000"/>
    <n v="1.4"/>
    <n v="125"/>
    <n v="0"/>
    <n v="1"/>
    <x v="0"/>
    <n v="0"/>
    <n v="1"/>
    <x v="0"/>
    <n v="205"/>
    <x v="0"/>
    <x v="0"/>
    <x v="0"/>
  </r>
  <r>
    <x v="35"/>
    <x v="1"/>
    <n v="1"/>
    <x v="1"/>
    <n v="582"/>
    <n v="1"/>
    <n v="0"/>
    <x v="0"/>
    <n v="30"/>
    <n v="1"/>
    <n v="0"/>
    <x v="1"/>
    <n v="263358.03000000003"/>
    <n v="1.83"/>
    <n v="134"/>
    <n v="0"/>
    <n v="1"/>
    <x v="1"/>
    <n v="0"/>
    <n v="1"/>
    <x v="0"/>
    <n v="23"/>
    <x v="1"/>
    <x v="1"/>
    <x v="1"/>
  </r>
  <r>
    <x v="35"/>
    <x v="1"/>
    <n v="1"/>
    <x v="1"/>
    <n v="119"/>
    <n v="0"/>
    <n v="1"/>
    <x v="1"/>
    <n v="50"/>
    <n v="1"/>
    <n v="0"/>
    <x v="1"/>
    <n v="248000"/>
    <n v="1.1000000000000001"/>
    <n v="148"/>
    <n v="1"/>
    <n v="0"/>
    <x v="1"/>
    <n v="0"/>
    <n v="1"/>
    <x v="0"/>
    <n v="209"/>
    <x v="0"/>
    <x v="0"/>
    <x v="0"/>
  </r>
  <r>
    <x v="35"/>
    <x v="0"/>
    <n v="0"/>
    <x v="0"/>
    <n v="582"/>
    <n v="0"/>
    <n v="1"/>
    <x v="1"/>
    <n v="30"/>
    <n v="0"/>
    <n v="1"/>
    <x v="0"/>
    <n v="225000"/>
    <n v="1.83"/>
    <n v="134"/>
    <n v="1"/>
    <n v="0"/>
    <x v="0"/>
    <n v="0"/>
    <n v="1"/>
    <x v="0"/>
    <n v="113"/>
    <x v="1"/>
    <x v="1"/>
    <x v="1"/>
  </r>
  <r>
    <x v="35"/>
    <x v="0"/>
    <n v="0"/>
    <x v="0"/>
    <n v="81"/>
    <n v="0"/>
    <n v="1"/>
    <x v="1"/>
    <n v="38"/>
    <n v="1"/>
    <n v="0"/>
    <x v="1"/>
    <n v="368000"/>
    <n v="4"/>
    <n v="131"/>
    <n v="1"/>
    <n v="0"/>
    <x v="0"/>
    <n v="1"/>
    <n v="0"/>
    <x v="1"/>
    <n v="10"/>
    <x v="1"/>
    <x v="1"/>
    <x v="1"/>
  </r>
  <r>
    <x v="35"/>
    <x v="0"/>
    <n v="0"/>
    <x v="0"/>
    <n v="81"/>
    <n v="0"/>
    <n v="1"/>
    <x v="1"/>
    <n v="38"/>
    <n v="1"/>
    <n v="0"/>
    <x v="1"/>
    <n v="368000"/>
    <n v="4"/>
    <n v="131"/>
    <n v="1"/>
    <n v="0"/>
    <x v="0"/>
    <n v="1"/>
    <n v="0"/>
    <x v="1"/>
    <n v="10"/>
    <x v="1"/>
    <x v="1"/>
    <x v="1"/>
  </r>
  <r>
    <x v="35"/>
    <x v="1"/>
    <n v="1"/>
    <x v="1"/>
    <n v="675"/>
    <n v="1"/>
    <n v="0"/>
    <x v="0"/>
    <n v="60"/>
    <n v="0"/>
    <n v="1"/>
    <x v="0"/>
    <n v="265000"/>
    <n v="1.4"/>
    <n v="125"/>
    <n v="0"/>
    <n v="1"/>
    <x v="0"/>
    <n v="0"/>
    <n v="1"/>
    <x v="0"/>
    <n v="205"/>
    <x v="0"/>
    <x v="0"/>
    <x v="0"/>
  </r>
  <r>
    <x v="35"/>
    <x v="0"/>
    <n v="0"/>
    <x v="0"/>
    <n v="582"/>
    <n v="0"/>
    <n v="1"/>
    <x v="1"/>
    <n v="30"/>
    <n v="0"/>
    <n v="1"/>
    <x v="0"/>
    <n v="225000"/>
    <n v="1.83"/>
    <n v="134"/>
    <n v="1"/>
    <n v="0"/>
    <x v="1"/>
    <n v="0"/>
    <n v="1"/>
    <x v="0"/>
    <n v="113"/>
    <x v="1"/>
    <x v="1"/>
    <x v="1"/>
  </r>
  <r>
    <x v="35"/>
    <x v="0"/>
    <n v="0"/>
    <x v="0"/>
    <n v="246"/>
    <n v="0"/>
    <n v="1"/>
    <x v="1"/>
    <n v="15"/>
    <n v="0"/>
    <n v="1"/>
    <x v="0"/>
    <n v="127000"/>
    <n v="1.2"/>
    <n v="137"/>
    <n v="1"/>
    <n v="0"/>
    <x v="0"/>
    <n v="0"/>
    <n v="1"/>
    <x v="0"/>
    <n v="10"/>
    <x v="1"/>
    <x v="1"/>
    <x v="1"/>
  </r>
  <r>
    <x v="35"/>
    <x v="0"/>
    <n v="0"/>
    <x v="0"/>
    <n v="246"/>
    <n v="0"/>
    <n v="1"/>
    <x v="1"/>
    <n v="15"/>
    <n v="0"/>
    <n v="1"/>
    <x v="0"/>
    <n v="127000"/>
    <n v="1.2"/>
    <n v="137"/>
    <n v="1"/>
    <n v="0"/>
    <x v="0"/>
    <n v="0"/>
    <n v="1"/>
    <x v="0"/>
    <n v="10"/>
    <x v="1"/>
    <x v="1"/>
    <x v="1"/>
  </r>
  <r>
    <x v="35"/>
    <x v="0"/>
    <n v="0"/>
    <x v="0"/>
    <n v="203"/>
    <n v="1"/>
    <n v="0"/>
    <x v="0"/>
    <n v="38"/>
    <n v="1"/>
    <n v="0"/>
    <x v="1"/>
    <n v="283000"/>
    <n v="0.6"/>
    <n v="131"/>
    <n v="1"/>
    <n v="0"/>
    <x v="0"/>
    <n v="1"/>
    <n v="0"/>
    <x v="1"/>
    <n v="74"/>
    <x v="0"/>
    <x v="0"/>
    <x v="0"/>
  </r>
  <r>
    <x v="35"/>
    <x v="0"/>
    <n v="0"/>
    <x v="0"/>
    <n v="81"/>
    <n v="0"/>
    <n v="1"/>
    <x v="1"/>
    <n v="38"/>
    <n v="1"/>
    <n v="0"/>
    <x v="1"/>
    <n v="368000"/>
    <n v="4"/>
    <n v="131"/>
    <n v="1"/>
    <n v="0"/>
    <x v="0"/>
    <n v="1"/>
    <n v="0"/>
    <x v="1"/>
    <n v="10"/>
    <x v="1"/>
    <x v="1"/>
    <x v="1"/>
  </r>
  <r>
    <x v="35"/>
    <x v="1"/>
    <n v="1"/>
    <x v="1"/>
    <n v="582"/>
    <n v="1"/>
    <n v="0"/>
    <x v="0"/>
    <n v="30"/>
    <n v="1"/>
    <n v="0"/>
    <x v="1"/>
    <n v="263358.03000000003"/>
    <n v="1.83"/>
    <n v="134"/>
    <n v="1"/>
    <n v="0"/>
    <x v="0"/>
    <n v="0"/>
    <n v="1"/>
    <x v="0"/>
    <n v="23"/>
    <x v="1"/>
    <x v="1"/>
    <x v="1"/>
  </r>
  <r>
    <x v="35"/>
    <x v="1"/>
    <n v="1"/>
    <x v="1"/>
    <n v="582"/>
    <n v="1"/>
    <n v="0"/>
    <x v="0"/>
    <n v="30"/>
    <n v="1"/>
    <n v="0"/>
    <x v="1"/>
    <n v="263358.03000000003"/>
    <n v="1.83"/>
    <n v="134"/>
    <n v="0"/>
    <n v="1"/>
    <x v="0"/>
    <n v="0"/>
    <n v="1"/>
    <x v="0"/>
    <n v="23"/>
    <x v="1"/>
    <x v="1"/>
    <x v="1"/>
  </r>
  <r>
    <x v="35"/>
    <x v="1"/>
    <n v="1"/>
    <x v="1"/>
    <n v="582"/>
    <n v="0"/>
    <n v="1"/>
    <x v="1"/>
    <n v="40"/>
    <n v="0"/>
    <n v="1"/>
    <x v="0"/>
    <n v="263358.03000000003"/>
    <n v="1.18"/>
    <n v="137"/>
    <n v="1"/>
    <n v="0"/>
    <x v="1"/>
    <n v="0"/>
    <n v="1"/>
    <x v="0"/>
    <n v="107"/>
    <x v="0"/>
    <x v="0"/>
    <x v="0"/>
  </r>
  <r>
    <x v="35"/>
    <x v="1"/>
    <n v="1"/>
    <x v="1"/>
    <n v="119"/>
    <n v="0"/>
    <n v="1"/>
    <x v="1"/>
    <n v="50"/>
    <n v="1"/>
    <n v="0"/>
    <x v="1"/>
    <n v="248000"/>
    <n v="1.1000000000000001"/>
    <n v="148"/>
    <n v="1"/>
    <n v="0"/>
    <x v="0"/>
    <n v="0"/>
    <n v="1"/>
    <x v="0"/>
    <n v="209"/>
    <x v="0"/>
    <x v="0"/>
    <x v="0"/>
  </r>
  <r>
    <x v="35"/>
    <x v="1"/>
    <n v="1"/>
    <x v="1"/>
    <n v="582"/>
    <n v="0"/>
    <n v="1"/>
    <x v="1"/>
    <n v="45"/>
    <n v="1"/>
    <n v="0"/>
    <x v="1"/>
    <n v="263358.03000000003"/>
    <n v="1.18"/>
    <n v="137"/>
    <n v="1"/>
    <n v="0"/>
    <x v="0"/>
    <n v="0"/>
    <n v="1"/>
    <x v="0"/>
    <n v="87"/>
    <x v="0"/>
    <x v="0"/>
    <x v="0"/>
  </r>
  <r>
    <x v="35"/>
    <x v="1"/>
    <n v="1"/>
    <x v="1"/>
    <n v="582"/>
    <n v="0"/>
    <n v="1"/>
    <x v="1"/>
    <n v="20"/>
    <n v="1"/>
    <n v="0"/>
    <x v="1"/>
    <n v="265000"/>
    <n v="1.9"/>
    <n v="130"/>
    <n v="1"/>
    <n v="0"/>
    <x v="0"/>
    <n v="0"/>
    <n v="1"/>
    <x v="0"/>
    <n v="4"/>
    <x v="1"/>
    <x v="1"/>
    <x v="1"/>
  </r>
  <r>
    <x v="35"/>
    <x v="0"/>
    <n v="0"/>
    <x v="0"/>
    <n v="246"/>
    <n v="0"/>
    <n v="1"/>
    <x v="1"/>
    <n v="15"/>
    <n v="0"/>
    <n v="1"/>
    <x v="0"/>
    <n v="127000"/>
    <n v="1.2"/>
    <n v="137"/>
    <n v="1"/>
    <n v="0"/>
    <x v="0"/>
    <n v="0"/>
    <n v="1"/>
    <x v="0"/>
    <n v="10"/>
    <x v="1"/>
    <x v="1"/>
    <x v="1"/>
  </r>
  <r>
    <x v="35"/>
    <x v="1"/>
    <n v="1"/>
    <x v="1"/>
    <n v="582"/>
    <n v="0"/>
    <n v="1"/>
    <x v="1"/>
    <n v="20"/>
    <n v="1"/>
    <n v="0"/>
    <x v="1"/>
    <n v="265000"/>
    <n v="1.9"/>
    <n v="130"/>
    <n v="1"/>
    <n v="0"/>
    <x v="0"/>
    <n v="0"/>
    <n v="1"/>
    <x v="0"/>
    <n v="4"/>
    <x v="1"/>
    <x v="1"/>
    <x v="1"/>
  </r>
  <r>
    <x v="35"/>
    <x v="0"/>
    <n v="0"/>
    <x v="0"/>
    <n v="246"/>
    <n v="0"/>
    <n v="1"/>
    <x v="1"/>
    <n v="15"/>
    <n v="0"/>
    <n v="1"/>
    <x v="0"/>
    <n v="127000"/>
    <n v="1.2"/>
    <n v="137"/>
    <n v="1"/>
    <n v="0"/>
    <x v="0"/>
    <n v="0"/>
    <n v="1"/>
    <x v="0"/>
    <n v="10"/>
    <x v="1"/>
    <x v="1"/>
    <x v="1"/>
  </r>
  <r>
    <x v="35"/>
    <x v="0"/>
    <n v="0"/>
    <x v="0"/>
    <n v="582"/>
    <n v="0"/>
    <n v="1"/>
    <x v="1"/>
    <n v="30"/>
    <n v="0"/>
    <n v="1"/>
    <x v="0"/>
    <n v="225000"/>
    <n v="1.83"/>
    <n v="134"/>
    <n v="1"/>
    <n v="0"/>
    <x v="0"/>
    <n v="0"/>
    <n v="1"/>
    <x v="0"/>
    <n v="113"/>
    <x v="1"/>
    <x v="1"/>
    <x v="1"/>
  </r>
  <r>
    <x v="35"/>
    <x v="1"/>
    <n v="1"/>
    <x v="1"/>
    <n v="119"/>
    <n v="0"/>
    <n v="1"/>
    <x v="1"/>
    <n v="50"/>
    <n v="1"/>
    <n v="0"/>
    <x v="1"/>
    <n v="248000"/>
    <n v="1.1000000000000001"/>
    <n v="148"/>
    <n v="1"/>
    <n v="0"/>
    <x v="0"/>
    <n v="0"/>
    <n v="1"/>
    <x v="0"/>
    <n v="209"/>
    <x v="0"/>
    <x v="0"/>
    <x v="0"/>
  </r>
  <r>
    <x v="36"/>
    <x v="0"/>
    <n v="0"/>
    <x v="0"/>
    <n v="109"/>
    <n v="1"/>
    <n v="0"/>
    <x v="0"/>
    <n v="35"/>
    <n v="1"/>
    <n v="0"/>
    <x v="1"/>
    <n v="497000"/>
    <n v="1"/>
    <n v="140"/>
    <n v="1"/>
    <n v="0"/>
    <x v="0"/>
    <n v="0"/>
    <n v="1"/>
    <x v="0"/>
    <n v="206"/>
    <x v="0"/>
    <x v="0"/>
    <x v="0"/>
  </r>
  <r>
    <x v="36"/>
    <x v="0"/>
    <n v="0"/>
    <x v="0"/>
    <n v="109"/>
    <n v="0"/>
    <n v="1"/>
    <x v="1"/>
    <n v="50"/>
    <n v="1"/>
    <n v="0"/>
    <x v="1"/>
    <n v="406000"/>
    <n v="1.1000000000000001"/>
    <n v="137"/>
    <n v="1"/>
    <n v="0"/>
    <x v="0"/>
    <n v="0"/>
    <n v="1"/>
    <x v="0"/>
    <n v="202"/>
    <x v="0"/>
    <x v="0"/>
    <x v="0"/>
  </r>
  <r>
    <x v="36"/>
    <x v="0"/>
    <n v="0"/>
    <x v="0"/>
    <n v="11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109"/>
    <n v="0"/>
    <n v="1"/>
    <x v="1"/>
    <n v="50"/>
    <n v="1"/>
    <n v="0"/>
    <x v="1"/>
    <n v="406000"/>
    <n v="1.1000000000000001"/>
    <n v="137"/>
    <n v="1"/>
    <n v="0"/>
    <x v="0"/>
    <n v="0"/>
    <n v="1"/>
    <x v="0"/>
    <n v="209"/>
    <x v="0"/>
    <x v="0"/>
    <x v="0"/>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6"/>
    <x v="0"/>
    <n v="0"/>
    <x v="0"/>
    <n v="418"/>
    <n v="0"/>
    <n v="1"/>
    <x v="1"/>
    <n v="45"/>
    <n v="0"/>
    <n v="1"/>
    <x v="0"/>
    <n v="223000"/>
    <n v="1.8"/>
    <n v="145"/>
    <n v="1"/>
    <n v="0"/>
    <x v="0"/>
    <n v="0"/>
    <n v="1"/>
    <x v="0"/>
    <n v="180"/>
    <x v="1"/>
    <x v="1"/>
    <x v="1"/>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7"/>
    <x v="1"/>
    <n v="1"/>
    <x v="1"/>
    <n v="224"/>
    <n v="0"/>
    <n v="1"/>
    <x v="1"/>
    <n v="50"/>
    <n v="0"/>
    <n v="1"/>
    <x v="0"/>
    <n v="481000"/>
    <n v="1.4"/>
    <n v="138"/>
    <n v="1"/>
    <n v="0"/>
    <x v="0"/>
    <n v="1"/>
    <n v="0"/>
    <x v="1"/>
    <n v="192"/>
    <x v="0"/>
    <x v="0"/>
    <x v="0"/>
  </r>
  <r>
    <x v="37"/>
    <x v="1"/>
    <n v="1"/>
    <x v="1"/>
    <n v="224"/>
    <n v="0"/>
    <n v="1"/>
    <x v="1"/>
    <n v="50"/>
    <n v="0"/>
    <n v="1"/>
    <x v="0"/>
    <n v="481000"/>
    <n v="1.4"/>
    <n v="138"/>
    <n v="1"/>
    <n v="0"/>
    <x v="0"/>
    <n v="1"/>
    <n v="0"/>
    <x v="1"/>
    <n v="192"/>
    <x v="0"/>
    <x v="0"/>
    <x v="0"/>
  </r>
  <r>
    <x v="37"/>
    <x v="0"/>
    <n v="0"/>
    <x v="0"/>
    <n v="64"/>
    <n v="0"/>
    <n v="1"/>
    <x v="1"/>
    <n v="40"/>
    <n v="0"/>
    <n v="1"/>
    <x v="0"/>
    <n v="277000"/>
    <n v="0.7"/>
    <n v="137"/>
    <n v="1"/>
    <n v="0"/>
    <x v="0"/>
    <n v="1"/>
    <n v="0"/>
    <x v="1"/>
    <n v="187"/>
    <x v="0"/>
    <x v="0"/>
    <x v="0"/>
  </r>
  <r>
    <x v="38"/>
    <x v="0"/>
    <n v="0"/>
    <x v="0"/>
    <n v="55"/>
    <n v="1"/>
    <n v="0"/>
    <x v="0"/>
    <n v="30"/>
    <n v="1"/>
    <n v="0"/>
    <x v="1"/>
    <n v="334000"/>
    <n v="1"/>
    <n v="137"/>
    <n v="1"/>
    <n v="0"/>
    <x v="0"/>
    <n v="0"/>
    <n v="1"/>
    <x v="0"/>
    <n v="83"/>
    <x v="0"/>
    <x v="0"/>
    <x v="0"/>
  </r>
  <r>
    <x v="38"/>
    <x v="0"/>
    <n v="0"/>
    <x v="0"/>
    <n v="55"/>
    <n v="1"/>
    <n v="0"/>
    <x v="0"/>
    <n v="38"/>
    <n v="1"/>
    <n v="0"/>
    <x v="1"/>
    <n v="263358.03000000003"/>
    <n v="1.83"/>
    <n v="134"/>
    <n v="1"/>
    <n v="0"/>
    <x v="0"/>
    <n v="0"/>
    <n v="1"/>
    <x v="0"/>
    <n v="78"/>
    <x v="1"/>
    <x v="1"/>
    <x v="1"/>
  </r>
  <r>
    <x v="38"/>
    <x v="0"/>
    <n v="0"/>
    <x v="0"/>
    <n v="55"/>
    <n v="0"/>
    <n v="1"/>
    <x v="1"/>
    <n v="30"/>
    <n v="1"/>
    <n v="0"/>
    <x v="1"/>
    <n v="461000"/>
    <n v="2"/>
    <n v="132"/>
    <n v="1"/>
    <n v="0"/>
    <x v="0"/>
    <n v="0"/>
    <n v="1"/>
    <x v="0"/>
    <n v="30"/>
    <x v="1"/>
    <x v="1"/>
    <x v="1"/>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8"/>
    <x v="0"/>
    <n v="0"/>
    <x v="0"/>
    <n v="55"/>
    <n v="0"/>
    <n v="1"/>
    <x v="1"/>
    <n v="50"/>
    <n v="1"/>
    <n v="0"/>
    <x v="1"/>
    <n v="172000"/>
    <n v="1.8"/>
    <n v="133"/>
    <n v="1"/>
    <n v="0"/>
    <x v="0"/>
    <n v="0"/>
    <n v="1"/>
    <x v="0"/>
    <n v="78"/>
    <x v="0"/>
    <x v="0"/>
    <x v="0"/>
  </r>
  <r>
    <x v="39"/>
    <x v="0"/>
    <n v="0"/>
    <x v="0"/>
    <n v="653"/>
    <n v="0"/>
    <n v="1"/>
    <x v="1"/>
    <n v="20"/>
    <n v="1"/>
    <n v="0"/>
    <x v="1"/>
    <n v="140000"/>
    <n v="4.4000000000000004"/>
    <n v="133"/>
    <n v="1"/>
    <n v="0"/>
    <x v="0"/>
    <n v="0"/>
    <n v="1"/>
    <x v="0"/>
    <n v="41"/>
    <x v="1"/>
    <x v="1"/>
    <x v="1"/>
  </r>
  <r>
    <x v="39"/>
    <x v="0"/>
    <n v="0"/>
    <x v="0"/>
    <n v="608"/>
    <n v="0"/>
    <n v="1"/>
    <x v="1"/>
    <n v="35"/>
    <n v="1"/>
    <n v="0"/>
    <x v="1"/>
    <n v="388000"/>
    <n v="9.4"/>
    <n v="133"/>
    <n v="1"/>
    <n v="0"/>
    <x v="0"/>
    <n v="1"/>
    <n v="0"/>
    <x v="1"/>
    <n v="10"/>
    <x v="1"/>
    <x v="1"/>
    <x v="1"/>
  </r>
  <r>
    <x v="39"/>
    <x v="1"/>
    <n v="1"/>
    <x v="1"/>
    <n v="582"/>
    <n v="0"/>
    <n v="1"/>
    <x v="1"/>
    <n v="25"/>
    <n v="0"/>
    <n v="1"/>
    <x v="0"/>
    <n v="149000"/>
    <n v="1.1000000000000001"/>
    <n v="144"/>
    <n v="1"/>
    <n v="0"/>
    <x v="0"/>
    <n v="1"/>
    <n v="0"/>
    <x v="1"/>
    <n v="87"/>
    <x v="0"/>
    <x v="0"/>
    <x v="0"/>
  </r>
  <r>
    <x v="39"/>
    <x v="0"/>
    <n v="0"/>
    <x v="0"/>
    <n v="582"/>
    <n v="1"/>
    <n v="0"/>
    <x v="0"/>
    <n v="35"/>
    <n v="0"/>
    <n v="1"/>
    <x v="0"/>
    <n v="350000"/>
    <n v="2.1"/>
    <n v="134"/>
    <n v="1"/>
    <n v="0"/>
    <x v="0"/>
    <n v="0"/>
    <n v="1"/>
    <x v="0"/>
    <n v="174"/>
    <x v="0"/>
    <x v="0"/>
    <x v="0"/>
  </r>
  <r>
    <x v="39"/>
    <x v="1"/>
    <n v="1"/>
    <x v="1"/>
    <n v="582"/>
    <n v="1"/>
    <n v="0"/>
    <x v="0"/>
    <n v="35"/>
    <n v="0"/>
    <n v="1"/>
    <x v="0"/>
    <n v="222000"/>
    <n v="1"/>
    <n v="132"/>
    <n v="1"/>
    <n v="0"/>
    <x v="0"/>
    <n v="0"/>
    <n v="1"/>
    <x v="0"/>
    <n v="244"/>
    <x v="0"/>
    <x v="0"/>
    <x v="0"/>
  </r>
  <r>
    <x v="39"/>
    <x v="0"/>
    <n v="0"/>
    <x v="0"/>
    <n v="223"/>
    <n v="0"/>
    <n v="1"/>
    <x v="1"/>
    <n v="35"/>
    <n v="1"/>
    <n v="0"/>
    <x v="1"/>
    <n v="388000"/>
    <n v="9.4"/>
    <n v="133"/>
    <n v="1"/>
    <n v="0"/>
    <x v="0"/>
    <n v="1"/>
    <n v="0"/>
    <x v="1"/>
    <n v="10"/>
    <x v="1"/>
    <x v="1"/>
    <x v="1"/>
  </r>
  <r>
    <x v="39"/>
    <x v="1"/>
    <n v="1"/>
    <x v="1"/>
    <n v="898"/>
    <n v="0"/>
    <n v="1"/>
    <x v="1"/>
    <n v="25"/>
    <n v="0"/>
    <n v="1"/>
    <x v="0"/>
    <n v="282000"/>
    <n v="1.1000000000000001"/>
    <n v="144"/>
    <n v="1"/>
    <n v="0"/>
    <x v="0"/>
    <n v="1"/>
    <n v="0"/>
    <x v="1"/>
    <n v="87"/>
    <x v="0"/>
    <x v="0"/>
    <x v="0"/>
  </r>
  <r>
    <x v="39"/>
    <x v="1"/>
    <n v="1"/>
    <x v="1"/>
    <n v="4540"/>
    <n v="0"/>
    <n v="1"/>
    <x v="1"/>
    <n v="38"/>
    <n v="0"/>
    <n v="1"/>
    <x v="0"/>
    <n v="263358.03000000003"/>
    <n v="1.1000000000000001"/>
    <n v="134"/>
    <n v="1"/>
    <n v="0"/>
    <x v="0"/>
    <n v="0"/>
    <n v="1"/>
    <x v="0"/>
    <n v="109"/>
    <x v="1"/>
    <x v="1"/>
    <x v="1"/>
  </r>
  <r>
    <x v="39"/>
    <x v="0"/>
    <n v="0"/>
    <x v="0"/>
    <n v="719"/>
    <n v="0"/>
    <n v="1"/>
    <x v="1"/>
    <n v="35"/>
    <n v="1"/>
    <n v="0"/>
    <x v="1"/>
    <n v="388000"/>
    <n v="9.4"/>
    <n v="133"/>
    <n v="1"/>
    <n v="0"/>
    <x v="0"/>
    <n v="1"/>
    <n v="0"/>
    <x v="1"/>
    <n v="10"/>
    <x v="1"/>
    <x v="1"/>
    <x v="1"/>
  </r>
  <r>
    <x v="39"/>
    <x v="1"/>
    <n v="1"/>
    <x v="1"/>
    <n v="776"/>
    <n v="1"/>
    <n v="0"/>
    <x v="0"/>
    <n v="50"/>
    <n v="1"/>
    <n v="0"/>
    <x v="1"/>
    <n v="226000"/>
    <n v="1"/>
    <n v="134"/>
    <n v="1"/>
    <n v="0"/>
    <x v="0"/>
    <n v="0"/>
    <n v="1"/>
    <x v="0"/>
    <n v="130"/>
    <x v="1"/>
    <x v="1"/>
    <x v="1"/>
  </r>
  <r>
    <x v="39"/>
    <x v="0"/>
    <n v="0"/>
    <x v="0"/>
    <n v="1807"/>
    <n v="0"/>
    <n v="1"/>
    <x v="1"/>
    <n v="35"/>
    <n v="1"/>
    <n v="0"/>
    <x v="1"/>
    <n v="388000"/>
    <n v="9.4"/>
    <n v="133"/>
    <n v="1"/>
    <n v="0"/>
    <x v="0"/>
    <n v="1"/>
    <n v="0"/>
    <x v="1"/>
    <n v="10"/>
    <x v="1"/>
    <x v="1"/>
    <x v="1"/>
  </r>
  <r>
    <x v="39"/>
    <x v="1"/>
    <n v="1"/>
    <x v="1"/>
    <n v="148"/>
    <n v="0"/>
    <n v="1"/>
    <x v="1"/>
    <n v="38"/>
    <n v="0"/>
    <n v="1"/>
    <x v="0"/>
    <n v="330000"/>
    <n v="1.9"/>
    <n v="144"/>
    <n v="1"/>
    <n v="0"/>
    <x v="0"/>
    <n v="1"/>
    <n v="0"/>
    <x v="1"/>
    <n v="23"/>
    <x v="1"/>
    <x v="1"/>
    <x v="1"/>
  </r>
  <r>
    <x v="39"/>
    <x v="1"/>
    <n v="1"/>
    <x v="1"/>
    <n v="582"/>
    <n v="0"/>
    <n v="1"/>
    <x v="1"/>
    <n v="20"/>
    <n v="0"/>
    <n v="1"/>
    <x v="0"/>
    <n v="263358.03000000003"/>
    <n v="1.83"/>
    <n v="134"/>
    <n v="1"/>
    <n v="0"/>
    <x v="0"/>
    <n v="0"/>
    <n v="1"/>
    <x v="0"/>
    <n v="198"/>
    <x v="1"/>
    <x v="1"/>
    <x v="1"/>
  </r>
  <r>
    <x v="39"/>
    <x v="1"/>
    <n v="1"/>
    <x v="1"/>
    <n v="4540"/>
    <n v="0"/>
    <n v="1"/>
    <x v="1"/>
    <n v="38"/>
    <n v="0"/>
    <n v="1"/>
    <x v="0"/>
    <n v="263358.03000000003"/>
    <n v="1.1000000000000001"/>
    <n v="134"/>
    <n v="1"/>
    <n v="0"/>
    <x v="0"/>
    <n v="0"/>
    <n v="1"/>
    <x v="0"/>
    <n v="109"/>
    <x v="1"/>
    <x v="1"/>
    <x v="1"/>
  </r>
  <r>
    <x v="39"/>
    <x v="1"/>
    <n v="1"/>
    <x v="1"/>
    <n v="66"/>
    <n v="0"/>
    <n v="1"/>
    <x v="1"/>
    <n v="25"/>
    <n v="0"/>
    <n v="1"/>
    <x v="0"/>
    <n v="149000"/>
    <n v="1.1000000000000001"/>
    <n v="144"/>
    <n v="1"/>
    <n v="0"/>
    <x v="0"/>
    <n v="1"/>
    <n v="0"/>
    <x v="1"/>
    <n v="87"/>
    <x v="0"/>
    <x v="0"/>
    <x v="0"/>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148"/>
    <n v="1"/>
    <n v="0"/>
    <x v="0"/>
    <n v="38"/>
    <n v="0"/>
    <n v="1"/>
    <x v="0"/>
    <n v="149000"/>
    <n v="1.9"/>
    <n v="144"/>
    <n v="1"/>
    <n v="0"/>
    <x v="0"/>
    <n v="1"/>
    <n v="0"/>
    <x v="1"/>
    <n v="23"/>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1"/>
    <n v="1"/>
    <x v="1"/>
    <n v="898"/>
    <n v="0"/>
    <n v="1"/>
    <x v="1"/>
    <n v="25"/>
    <n v="0"/>
    <n v="1"/>
    <x v="0"/>
    <n v="149000"/>
    <n v="1.1000000000000001"/>
    <n v="144"/>
    <n v="1"/>
    <n v="0"/>
    <x v="0"/>
    <n v="1"/>
    <n v="0"/>
    <x v="1"/>
    <n v="87"/>
    <x v="0"/>
    <x v="0"/>
    <x v="0"/>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1"/>
    <n v="1"/>
    <x v="1"/>
    <n v="898"/>
    <n v="0"/>
    <n v="1"/>
    <x v="1"/>
    <n v="25"/>
    <n v="0"/>
    <n v="1"/>
    <x v="0"/>
    <n v="149000"/>
    <n v="1.1000000000000001"/>
    <n v="144"/>
    <n v="1"/>
    <n v="0"/>
    <x v="0"/>
    <n v="1"/>
    <n v="0"/>
    <x v="1"/>
    <n v="87"/>
    <x v="0"/>
    <x v="0"/>
    <x v="0"/>
  </r>
  <r>
    <x v="39"/>
    <x v="1"/>
    <n v="1"/>
    <x v="1"/>
    <n v="148"/>
    <n v="1"/>
    <n v="0"/>
    <x v="0"/>
    <n v="38"/>
    <n v="0"/>
    <n v="1"/>
    <x v="0"/>
    <n v="149000"/>
    <n v="1.9"/>
    <n v="144"/>
    <n v="1"/>
    <n v="0"/>
    <x v="0"/>
    <n v="1"/>
    <n v="0"/>
    <x v="1"/>
    <n v="23"/>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0"/>
    <n v="0"/>
    <x v="0"/>
    <n v="553"/>
    <n v="0"/>
    <n v="1"/>
    <x v="1"/>
    <n v="20"/>
    <n v="1"/>
    <n v="0"/>
    <x v="1"/>
    <n v="140000"/>
    <n v="4.4000000000000004"/>
    <n v="133"/>
    <n v="1"/>
    <n v="0"/>
    <x v="0"/>
    <n v="0"/>
    <n v="1"/>
    <x v="0"/>
    <n v="41"/>
    <x v="1"/>
    <x v="1"/>
    <x v="1"/>
  </r>
  <r>
    <x v="39"/>
    <x v="0"/>
    <n v="0"/>
    <x v="0"/>
    <n v="123"/>
    <n v="0"/>
    <n v="1"/>
    <x v="1"/>
    <n v="35"/>
    <n v="1"/>
    <n v="0"/>
    <x v="1"/>
    <n v="388000"/>
    <n v="9.4"/>
    <n v="133"/>
    <n v="1"/>
    <n v="0"/>
    <x v="0"/>
    <n v="1"/>
    <n v="0"/>
    <x v="1"/>
    <n v="10"/>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1"/>
    <n v="1"/>
    <x v="1"/>
    <n v="582"/>
    <n v="1"/>
    <n v="0"/>
    <x v="0"/>
    <n v="35"/>
    <n v="0"/>
    <n v="1"/>
    <x v="0"/>
    <n v="350000"/>
    <n v="2.1"/>
    <n v="134"/>
    <n v="1"/>
    <n v="0"/>
    <x v="0"/>
    <n v="0"/>
    <n v="1"/>
    <x v="0"/>
    <n v="174"/>
    <x v="0"/>
    <x v="0"/>
    <x v="0"/>
  </r>
  <r>
    <x v="39"/>
    <x v="0"/>
    <n v="0"/>
    <x v="0"/>
    <n v="553"/>
    <n v="0"/>
    <n v="1"/>
    <x v="1"/>
    <n v="20"/>
    <n v="1"/>
    <n v="0"/>
    <x v="1"/>
    <n v="140000"/>
    <n v="4.4000000000000004"/>
    <n v="133"/>
    <n v="1"/>
    <n v="0"/>
    <x v="0"/>
    <n v="0"/>
    <n v="1"/>
    <x v="0"/>
    <n v="41"/>
    <x v="1"/>
    <x v="1"/>
    <x v="1"/>
  </r>
  <r>
    <x v="39"/>
    <x v="0"/>
    <n v="0"/>
    <x v="0"/>
    <n v="553"/>
    <n v="0"/>
    <n v="1"/>
    <x v="1"/>
    <n v="20"/>
    <n v="1"/>
    <n v="0"/>
    <x v="1"/>
    <n v="140000"/>
    <n v="4.4000000000000004"/>
    <n v="133"/>
    <n v="1"/>
    <n v="0"/>
    <x v="0"/>
    <n v="0"/>
    <n v="1"/>
    <x v="0"/>
    <n v="41"/>
    <x v="1"/>
    <x v="1"/>
    <x v="1"/>
  </r>
  <r>
    <x v="39"/>
    <x v="1"/>
    <n v="1"/>
    <x v="1"/>
    <n v="898"/>
    <n v="0"/>
    <n v="1"/>
    <x v="1"/>
    <n v="25"/>
    <n v="0"/>
    <n v="1"/>
    <x v="0"/>
    <n v="149000"/>
    <n v="1.1000000000000001"/>
    <n v="144"/>
    <n v="1"/>
    <n v="0"/>
    <x v="0"/>
    <n v="1"/>
    <n v="0"/>
    <x v="1"/>
    <n v="87"/>
    <x v="0"/>
    <x v="0"/>
    <x v="0"/>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582"/>
    <n v="1"/>
    <n v="0"/>
    <x v="0"/>
    <n v="35"/>
    <n v="0"/>
    <n v="1"/>
    <x v="0"/>
    <n v="350000"/>
    <n v="2.1"/>
    <n v="134"/>
    <n v="1"/>
    <n v="0"/>
    <x v="0"/>
    <n v="0"/>
    <n v="1"/>
    <x v="0"/>
    <n v="174"/>
    <x v="0"/>
    <x v="0"/>
    <x v="0"/>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123"/>
    <n v="0"/>
    <n v="1"/>
    <x v="1"/>
    <n v="35"/>
    <n v="1"/>
    <n v="0"/>
    <x v="1"/>
    <n v="388000"/>
    <n v="9.4"/>
    <n v="133"/>
    <n v="1"/>
    <n v="0"/>
    <x v="0"/>
    <n v="1"/>
    <n v="0"/>
    <x v="1"/>
    <n v="10"/>
    <x v="1"/>
    <x v="1"/>
    <x v="1"/>
  </r>
  <r>
    <x v="39"/>
    <x v="1"/>
    <n v="1"/>
    <x v="1"/>
    <n v="776"/>
    <n v="1"/>
    <n v="0"/>
    <x v="0"/>
    <n v="38"/>
    <n v="1"/>
    <n v="0"/>
    <x v="1"/>
    <n v="192000"/>
    <n v="1.3"/>
    <n v="137"/>
    <n v="0"/>
    <n v="1"/>
    <x v="0"/>
    <n v="0"/>
    <n v="1"/>
    <x v="0"/>
    <n v="130"/>
    <x v="1"/>
    <x v="1"/>
    <x v="1"/>
  </r>
  <r>
    <x v="39"/>
    <x v="1"/>
    <n v="1"/>
    <x v="1"/>
    <n v="148"/>
    <n v="1"/>
    <n v="0"/>
    <x v="0"/>
    <n v="38"/>
    <n v="0"/>
    <n v="1"/>
    <x v="0"/>
    <n v="149000"/>
    <n v="1.9"/>
    <n v="144"/>
    <n v="1"/>
    <n v="0"/>
    <x v="1"/>
    <n v="1"/>
    <n v="0"/>
    <x v="1"/>
    <n v="23"/>
    <x v="1"/>
    <x v="1"/>
    <x v="1"/>
  </r>
  <r>
    <x v="39"/>
    <x v="0"/>
    <n v="0"/>
    <x v="0"/>
    <n v="123"/>
    <n v="0"/>
    <n v="1"/>
    <x v="1"/>
    <n v="35"/>
    <n v="1"/>
    <n v="0"/>
    <x v="1"/>
    <n v="388000"/>
    <n v="9.4"/>
    <n v="133"/>
    <n v="1"/>
    <n v="0"/>
    <x v="0"/>
    <n v="1"/>
    <n v="0"/>
    <x v="1"/>
    <n v="10"/>
    <x v="1"/>
    <x v="1"/>
    <x v="1"/>
  </r>
  <r>
    <x v="39"/>
    <x v="1"/>
    <n v="1"/>
    <x v="1"/>
    <n v="805"/>
    <n v="0"/>
    <n v="1"/>
    <x v="1"/>
    <n v="38"/>
    <n v="0"/>
    <n v="1"/>
    <x v="0"/>
    <n v="263358.03000000003"/>
    <n v="1.1000000000000001"/>
    <n v="134"/>
    <n v="1"/>
    <n v="0"/>
    <x v="0"/>
    <n v="0"/>
    <n v="1"/>
    <x v="0"/>
    <n v="109"/>
    <x v="1"/>
    <x v="1"/>
    <x v="1"/>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148"/>
    <n v="1"/>
    <n v="0"/>
    <x v="0"/>
    <n v="38"/>
    <n v="0"/>
    <n v="1"/>
    <x v="0"/>
    <n v="149000"/>
    <n v="1.9"/>
    <n v="144"/>
    <n v="1"/>
    <n v="0"/>
    <x v="0"/>
    <n v="1"/>
    <n v="0"/>
    <x v="1"/>
    <n v="23"/>
    <x v="1"/>
    <x v="1"/>
    <x v="1"/>
  </r>
  <r>
    <x v="39"/>
    <x v="1"/>
    <n v="1"/>
    <x v="1"/>
    <n v="148"/>
    <n v="1"/>
    <n v="0"/>
    <x v="0"/>
    <n v="38"/>
    <n v="0"/>
    <n v="1"/>
    <x v="0"/>
    <n v="149000"/>
    <n v="1.9"/>
    <n v="144"/>
    <n v="1"/>
    <n v="0"/>
    <x v="0"/>
    <n v="1"/>
    <n v="0"/>
    <x v="1"/>
    <n v="23"/>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0"/>
    <n v="0"/>
    <x v="0"/>
    <n v="123"/>
    <n v="0"/>
    <n v="1"/>
    <x v="1"/>
    <n v="35"/>
    <n v="1"/>
    <n v="0"/>
    <x v="1"/>
    <n v="388000"/>
    <n v="9.4"/>
    <n v="133"/>
    <n v="1"/>
    <n v="0"/>
    <x v="0"/>
    <n v="1"/>
    <n v="0"/>
    <x v="1"/>
    <n v="10"/>
    <x v="1"/>
    <x v="1"/>
    <x v="1"/>
  </r>
  <r>
    <x v="39"/>
    <x v="1"/>
    <n v="1"/>
    <x v="1"/>
    <n v="898"/>
    <n v="0"/>
    <n v="1"/>
    <x v="1"/>
    <n v="25"/>
    <n v="0"/>
    <n v="1"/>
    <x v="0"/>
    <n v="149000"/>
    <n v="1.1000000000000001"/>
    <n v="144"/>
    <n v="1"/>
    <n v="0"/>
    <x v="0"/>
    <n v="1"/>
    <n v="0"/>
    <x v="1"/>
    <n v="87"/>
    <x v="0"/>
    <x v="0"/>
    <x v="0"/>
  </r>
  <r>
    <x v="39"/>
    <x v="0"/>
    <n v="0"/>
    <x v="0"/>
    <n v="553"/>
    <n v="0"/>
    <n v="1"/>
    <x v="1"/>
    <n v="20"/>
    <n v="1"/>
    <n v="0"/>
    <x v="1"/>
    <n v="140000"/>
    <n v="4.4000000000000004"/>
    <n v="133"/>
    <n v="1"/>
    <n v="0"/>
    <x v="0"/>
    <n v="0"/>
    <n v="1"/>
    <x v="0"/>
    <n v="41"/>
    <x v="1"/>
    <x v="1"/>
    <x v="1"/>
  </r>
  <r>
    <x v="39"/>
    <x v="1"/>
    <n v="1"/>
    <x v="1"/>
    <n v="805"/>
    <n v="0"/>
    <n v="1"/>
    <x v="1"/>
    <n v="38"/>
    <n v="0"/>
    <n v="1"/>
    <x v="0"/>
    <n v="263358.03000000003"/>
    <n v="1.1000000000000001"/>
    <n v="134"/>
    <n v="1"/>
    <n v="0"/>
    <x v="0"/>
    <n v="0"/>
    <n v="1"/>
    <x v="0"/>
    <n v="109"/>
    <x v="1"/>
    <x v="1"/>
    <x v="1"/>
  </r>
  <r>
    <x v="39"/>
    <x v="0"/>
    <n v="0"/>
    <x v="0"/>
    <n v="123"/>
    <n v="0"/>
    <n v="1"/>
    <x v="1"/>
    <n v="35"/>
    <n v="1"/>
    <n v="0"/>
    <x v="1"/>
    <n v="388000"/>
    <n v="9.4"/>
    <n v="133"/>
    <n v="1"/>
    <n v="0"/>
    <x v="0"/>
    <n v="1"/>
    <n v="0"/>
    <x v="1"/>
    <n v="10"/>
    <x v="1"/>
    <x v="1"/>
    <x v="1"/>
  </r>
  <r>
    <x v="39"/>
    <x v="1"/>
    <n v="1"/>
    <x v="1"/>
    <n v="148"/>
    <n v="1"/>
    <n v="0"/>
    <x v="0"/>
    <n v="38"/>
    <n v="0"/>
    <n v="1"/>
    <x v="0"/>
    <n v="149000"/>
    <n v="1.9"/>
    <n v="144"/>
    <n v="1"/>
    <n v="0"/>
    <x v="0"/>
    <n v="1"/>
    <n v="0"/>
    <x v="1"/>
    <n v="23"/>
    <x v="1"/>
    <x v="1"/>
    <x v="1"/>
  </r>
  <r>
    <x v="39"/>
    <x v="1"/>
    <n v="1"/>
    <x v="1"/>
    <n v="805"/>
    <n v="0"/>
    <n v="1"/>
    <x v="1"/>
    <n v="38"/>
    <n v="0"/>
    <n v="1"/>
    <x v="0"/>
    <n v="263358.03000000003"/>
    <n v="1.1000000000000001"/>
    <n v="134"/>
    <n v="1"/>
    <n v="0"/>
    <x v="0"/>
    <n v="0"/>
    <n v="1"/>
    <x v="0"/>
    <n v="109"/>
    <x v="1"/>
    <x v="1"/>
    <x v="1"/>
  </r>
  <r>
    <x v="39"/>
    <x v="1"/>
    <n v="1"/>
    <x v="1"/>
    <n v="582"/>
    <n v="1"/>
    <n v="0"/>
    <x v="0"/>
    <n v="35"/>
    <n v="0"/>
    <n v="1"/>
    <x v="0"/>
    <n v="350000"/>
    <n v="2.1"/>
    <n v="134"/>
    <n v="1"/>
    <n v="0"/>
    <x v="0"/>
    <n v="0"/>
    <n v="1"/>
    <x v="0"/>
    <n v="174"/>
    <x v="0"/>
    <x v="0"/>
    <x v="0"/>
  </r>
  <r>
    <x v="39"/>
    <x v="1"/>
    <n v="1"/>
    <x v="1"/>
    <n v="582"/>
    <n v="1"/>
    <n v="0"/>
    <x v="0"/>
    <n v="35"/>
    <n v="0"/>
    <n v="1"/>
    <x v="0"/>
    <n v="350000"/>
    <n v="2.1"/>
    <n v="134"/>
    <n v="1"/>
    <n v="0"/>
    <x v="0"/>
    <n v="0"/>
    <n v="1"/>
    <x v="0"/>
    <n v="174"/>
    <x v="0"/>
    <x v="0"/>
    <x v="0"/>
  </r>
  <r>
    <x v="39"/>
    <x v="1"/>
    <n v="1"/>
    <x v="1"/>
    <n v="805"/>
    <n v="0"/>
    <n v="1"/>
    <x v="1"/>
    <n v="38"/>
    <n v="0"/>
    <n v="1"/>
    <x v="0"/>
    <n v="263358.03000000003"/>
    <n v="1.1000000000000001"/>
    <n v="134"/>
    <n v="1"/>
    <n v="0"/>
    <x v="0"/>
    <n v="0"/>
    <n v="1"/>
    <x v="0"/>
    <n v="109"/>
    <x v="1"/>
    <x v="1"/>
    <x v="1"/>
  </r>
  <r>
    <x v="39"/>
    <x v="0"/>
    <n v="0"/>
    <x v="0"/>
    <n v="553"/>
    <n v="0"/>
    <n v="1"/>
    <x v="1"/>
    <n v="20"/>
    <n v="1"/>
    <n v="0"/>
    <x v="1"/>
    <n v="140000"/>
    <n v="4.4000000000000004"/>
    <n v="133"/>
    <n v="1"/>
    <n v="0"/>
    <x v="0"/>
    <n v="0"/>
    <n v="1"/>
    <x v="0"/>
    <n v="41"/>
    <x v="1"/>
    <x v="1"/>
    <x v="1"/>
  </r>
  <r>
    <x v="39"/>
    <x v="1"/>
    <n v="1"/>
    <x v="1"/>
    <n v="805"/>
    <n v="0"/>
    <n v="1"/>
    <x v="1"/>
    <n v="38"/>
    <n v="0"/>
    <n v="1"/>
    <x v="0"/>
    <n v="263358.03000000003"/>
    <n v="1.1000000000000001"/>
    <n v="134"/>
    <n v="1"/>
    <n v="0"/>
    <x v="0"/>
    <n v="0"/>
    <n v="1"/>
    <x v="0"/>
    <n v="109"/>
    <x v="1"/>
    <x v="1"/>
    <x v="1"/>
  </r>
  <r>
    <x v="40"/>
    <x v="1"/>
    <n v="1"/>
    <x v="1"/>
    <n v="4540"/>
    <n v="1"/>
    <n v="0"/>
    <x v="0"/>
    <n v="35"/>
    <n v="0"/>
    <n v="1"/>
    <x v="0"/>
    <n v="263358.03000000003"/>
    <n v="1.18"/>
    <n v="137"/>
    <n v="1"/>
    <n v="0"/>
    <x v="0"/>
    <n v="1"/>
    <n v="0"/>
    <x v="1"/>
    <n v="108"/>
    <x v="0"/>
    <x v="0"/>
    <x v="0"/>
  </r>
  <r>
    <x v="40"/>
    <x v="1"/>
    <n v="1"/>
    <x v="1"/>
    <n v="4540"/>
    <n v="0"/>
    <n v="1"/>
    <x v="1"/>
    <n v="60"/>
    <n v="0"/>
    <n v="1"/>
    <x v="0"/>
    <n v="295000"/>
    <n v="1.3"/>
    <n v="145"/>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0"/>
    <x v="1"/>
    <n v="1"/>
    <x v="1"/>
    <n v="4540"/>
    <n v="0"/>
    <n v="1"/>
    <x v="1"/>
    <n v="35"/>
    <n v="0"/>
    <n v="1"/>
    <x v="0"/>
    <n v="231000"/>
    <n v="1.18"/>
    <n v="137"/>
    <n v="1"/>
    <n v="0"/>
    <x v="0"/>
    <n v="1"/>
    <n v="0"/>
    <x v="1"/>
    <n v="107"/>
    <x v="0"/>
    <x v="0"/>
    <x v="0"/>
  </r>
  <r>
    <x v="41"/>
    <x v="0"/>
    <n v="0"/>
    <x v="0"/>
    <n v="379"/>
    <n v="1"/>
    <n v="0"/>
    <x v="0"/>
    <n v="50"/>
    <n v="1"/>
    <n v="0"/>
    <x v="1"/>
    <n v="321000"/>
    <n v="1"/>
    <n v="145"/>
    <n v="0"/>
    <n v="1"/>
    <x v="0"/>
    <n v="0"/>
    <n v="1"/>
    <x v="0"/>
    <n v="30"/>
    <x v="1"/>
    <x v="1"/>
    <x v="1"/>
  </r>
  <r>
    <x v="41"/>
    <x v="0"/>
    <n v="0"/>
    <x v="0"/>
    <n v="855"/>
    <n v="1"/>
    <n v="0"/>
    <x v="0"/>
    <n v="50"/>
    <n v="1"/>
    <n v="0"/>
    <x v="1"/>
    <n v="267000"/>
    <n v="1"/>
    <n v="145"/>
    <n v="1"/>
    <n v="0"/>
    <x v="1"/>
    <n v="0"/>
    <n v="1"/>
    <x v="0"/>
    <n v="30"/>
    <x v="1"/>
    <x v="1"/>
    <x v="1"/>
  </r>
  <r>
    <x v="41"/>
    <x v="1"/>
    <n v="1"/>
    <x v="1"/>
    <n v="559"/>
    <n v="1"/>
    <n v="0"/>
    <x v="0"/>
    <n v="38"/>
    <n v="1"/>
    <n v="0"/>
    <x v="1"/>
    <n v="283000"/>
    <n v="0.6"/>
    <n v="131"/>
    <n v="1"/>
    <n v="0"/>
    <x v="0"/>
    <n v="1"/>
    <n v="0"/>
    <x v="1"/>
    <n v="74"/>
    <x v="0"/>
    <x v="0"/>
    <x v="0"/>
  </r>
  <r>
    <x v="41"/>
    <x v="0"/>
    <n v="0"/>
    <x v="0"/>
    <n v="855"/>
    <n v="1"/>
    <n v="0"/>
    <x v="0"/>
    <n v="50"/>
    <n v="1"/>
    <n v="0"/>
    <x v="1"/>
    <n v="267000"/>
    <n v="1"/>
    <n v="145"/>
    <n v="1"/>
    <n v="0"/>
    <x v="0"/>
    <n v="0"/>
    <n v="1"/>
    <x v="0"/>
    <n v="30"/>
    <x v="1"/>
    <x v="1"/>
    <x v="1"/>
  </r>
  <r>
    <x v="41"/>
    <x v="0"/>
    <n v="0"/>
    <x v="0"/>
    <n v="379"/>
    <n v="1"/>
    <n v="0"/>
    <x v="0"/>
    <n v="50"/>
    <n v="1"/>
    <n v="0"/>
    <x v="1"/>
    <n v="321000"/>
    <n v="1"/>
    <n v="145"/>
    <n v="0"/>
    <n v="1"/>
    <x v="0"/>
    <n v="0"/>
    <n v="1"/>
    <x v="0"/>
    <n v="30"/>
    <x v="1"/>
    <x v="1"/>
    <x v="1"/>
  </r>
  <r>
    <x v="41"/>
    <x v="1"/>
    <n v="1"/>
    <x v="1"/>
    <n v="1411"/>
    <n v="1"/>
    <n v="0"/>
    <x v="0"/>
    <n v="50"/>
    <n v="1"/>
    <n v="0"/>
    <x v="1"/>
    <n v="321000"/>
    <n v="1"/>
    <n v="145"/>
    <n v="0"/>
    <n v="1"/>
    <x v="1"/>
    <n v="0"/>
    <n v="1"/>
    <x v="0"/>
    <n v="30"/>
    <x v="1"/>
    <x v="1"/>
    <x v="1"/>
  </r>
  <r>
    <x v="41"/>
    <x v="0"/>
    <n v="0"/>
    <x v="0"/>
    <n v="855"/>
    <n v="1"/>
    <n v="0"/>
    <x v="0"/>
    <n v="50"/>
    <n v="1"/>
    <n v="0"/>
    <x v="1"/>
    <n v="267000"/>
    <n v="1"/>
    <n v="145"/>
    <n v="1"/>
    <n v="0"/>
    <x v="1"/>
    <n v="0"/>
    <n v="1"/>
    <x v="0"/>
    <n v="30"/>
    <x v="1"/>
    <x v="1"/>
    <x v="1"/>
  </r>
  <r>
    <x v="41"/>
    <x v="0"/>
    <n v="0"/>
    <x v="0"/>
    <n v="855"/>
    <n v="0"/>
    <n v="1"/>
    <x v="1"/>
    <n v="38"/>
    <n v="1"/>
    <n v="0"/>
    <x v="1"/>
    <n v="368000"/>
    <n v="4"/>
    <n v="131"/>
    <n v="1"/>
    <n v="0"/>
    <x v="0"/>
    <n v="1"/>
    <n v="0"/>
    <x v="1"/>
    <n v="10"/>
    <x v="1"/>
    <x v="1"/>
    <x v="1"/>
  </r>
  <r>
    <x v="41"/>
    <x v="0"/>
    <n v="0"/>
    <x v="0"/>
    <n v="855"/>
    <n v="0"/>
    <n v="1"/>
    <x v="1"/>
    <n v="38"/>
    <n v="1"/>
    <n v="0"/>
    <x v="1"/>
    <n v="368000"/>
    <n v="4"/>
    <n v="131"/>
    <n v="1"/>
    <n v="0"/>
    <x v="0"/>
    <n v="1"/>
    <n v="0"/>
    <x v="1"/>
    <n v="10"/>
    <x v="1"/>
    <x v="1"/>
    <x v="1"/>
  </r>
  <r>
    <x v="41"/>
    <x v="0"/>
    <n v="0"/>
    <x v="0"/>
    <n v="379"/>
    <n v="0"/>
    <n v="1"/>
    <x v="1"/>
    <n v="50"/>
    <n v="1"/>
    <n v="0"/>
    <x v="1"/>
    <n v="47000"/>
    <n v="1.3"/>
    <n v="136"/>
    <n v="1"/>
    <n v="0"/>
    <x v="0"/>
    <n v="0"/>
    <n v="1"/>
    <x v="0"/>
    <n v="13"/>
    <x v="1"/>
    <x v="1"/>
    <x v="1"/>
  </r>
  <r>
    <x v="41"/>
    <x v="0"/>
    <n v="0"/>
    <x v="0"/>
    <n v="855"/>
    <n v="1"/>
    <n v="0"/>
    <x v="0"/>
    <n v="50"/>
    <n v="1"/>
    <n v="0"/>
    <x v="1"/>
    <n v="267000"/>
    <n v="1"/>
    <n v="145"/>
    <n v="1"/>
    <n v="0"/>
    <x v="0"/>
    <n v="0"/>
    <n v="1"/>
    <x v="0"/>
    <n v="30"/>
    <x v="1"/>
    <x v="1"/>
    <x v="1"/>
  </r>
  <r>
    <x v="41"/>
    <x v="0"/>
    <n v="0"/>
    <x v="0"/>
    <n v="855"/>
    <n v="1"/>
    <n v="0"/>
    <x v="0"/>
    <n v="60"/>
    <n v="1"/>
    <n v="0"/>
    <x v="1"/>
    <n v="208000"/>
    <n v="1"/>
    <n v="136"/>
    <n v="0"/>
    <n v="1"/>
    <x v="0"/>
    <n v="0"/>
    <n v="1"/>
    <x v="0"/>
    <n v="30"/>
    <x v="1"/>
    <x v="1"/>
    <x v="1"/>
  </r>
  <r>
    <x v="41"/>
    <x v="0"/>
    <n v="0"/>
    <x v="0"/>
    <n v="379"/>
    <n v="0"/>
    <n v="1"/>
    <x v="1"/>
    <n v="50"/>
    <n v="0"/>
    <n v="1"/>
    <x v="0"/>
    <n v="47000"/>
    <n v="1.3"/>
    <n v="136"/>
    <n v="1"/>
    <n v="0"/>
    <x v="1"/>
    <n v="1"/>
    <n v="0"/>
    <x v="1"/>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1"/>
    <n v="1"/>
    <x v="1"/>
    <n v="70"/>
    <n v="1"/>
    <n v="0"/>
    <x v="0"/>
    <n v="30"/>
    <n v="0"/>
    <n v="1"/>
    <x v="0"/>
    <n v="200000"/>
    <n v="1.2"/>
    <n v="132"/>
    <n v="1"/>
    <n v="0"/>
    <x v="1"/>
    <n v="1"/>
    <n v="0"/>
    <x v="1"/>
    <n v="26"/>
    <x v="1"/>
    <x v="1"/>
    <x v="1"/>
  </r>
  <r>
    <x v="41"/>
    <x v="0"/>
    <n v="0"/>
    <x v="0"/>
    <n v="855"/>
    <n v="1"/>
    <n v="0"/>
    <x v="0"/>
    <n v="50"/>
    <n v="1"/>
    <n v="0"/>
    <x v="1"/>
    <n v="321000"/>
    <n v="1"/>
    <n v="145"/>
    <n v="0"/>
    <n v="1"/>
    <x v="0"/>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855"/>
    <n v="1"/>
    <n v="0"/>
    <x v="0"/>
    <n v="50"/>
    <n v="1"/>
    <n v="0"/>
    <x v="1"/>
    <n v="321000"/>
    <n v="1"/>
    <n v="145"/>
    <n v="0"/>
    <n v="1"/>
    <x v="0"/>
    <n v="0"/>
    <n v="1"/>
    <x v="0"/>
    <n v="30"/>
    <x v="1"/>
    <x v="1"/>
    <x v="1"/>
  </r>
  <r>
    <x v="41"/>
    <x v="0"/>
    <n v="0"/>
    <x v="0"/>
    <n v="379"/>
    <n v="0"/>
    <n v="1"/>
    <x v="1"/>
    <n v="50"/>
    <n v="0"/>
    <n v="1"/>
    <x v="0"/>
    <n v="47000"/>
    <n v="1.3"/>
    <n v="136"/>
    <n v="1"/>
    <n v="0"/>
    <x v="1"/>
    <n v="0"/>
    <n v="1"/>
    <x v="0"/>
    <n v="13"/>
    <x v="1"/>
    <x v="1"/>
    <x v="1"/>
  </r>
  <r>
    <x v="41"/>
    <x v="0"/>
    <n v="0"/>
    <x v="0"/>
    <n v="379"/>
    <n v="0"/>
    <n v="1"/>
    <x v="1"/>
    <n v="50"/>
    <n v="0"/>
    <n v="1"/>
    <x v="0"/>
    <n v="47000"/>
    <n v="1.3"/>
    <n v="136"/>
    <n v="1"/>
    <n v="0"/>
    <x v="0"/>
    <n v="0"/>
    <n v="1"/>
    <x v="0"/>
    <n v="13"/>
    <x v="1"/>
    <x v="1"/>
    <x v="1"/>
  </r>
  <r>
    <x v="41"/>
    <x v="0"/>
    <n v="0"/>
    <x v="0"/>
    <n v="855"/>
    <n v="1"/>
    <n v="0"/>
    <x v="0"/>
    <n v="50"/>
    <n v="1"/>
    <n v="0"/>
    <x v="1"/>
    <n v="321000"/>
    <n v="1"/>
    <n v="145"/>
    <n v="0"/>
    <n v="1"/>
    <x v="0"/>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855"/>
    <n v="1"/>
    <n v="0"/>
    <x v="0"/>
    <n v="50"/>
    <n v="1"/>
    <n v="0"/>
    <x v="1"/>
    <n v="321000"/>
    <n v="1"/>
    <n v="145"/>
    <n v="0"/>
    <n v="1"/>
    <x v="1"/>
    <n v="0"/>
    <n v="1"/>
    <x v="0"/>
    <n v="30"/>
    <x v="1"/>
    <x v="1"/>
    <x v="1"/>
  </r>
  <r>
    <x v="41"/>
    <x v="0"/>
    <n v="0"/>
    <x v="0"/>
    <n v="379"/>
    <n v="0"/>
    <n v="1"/>
    <x v="1"/>
    <n v="50"/>
    <n v="0"/>
    <n v="1"/>
    <x v="0"/>
    <n v="47000"/>
    <n v="1.3"/>
    <n v="136"/>
    <n v="1"/>
    <n v="0"/>
    <x v="1"/>
    <n v="0"/>
    <n v="1"/>
    <x v="0"/>
    <n v="13"/>
    <x v="1"/>
    <x v="1"/>
    <x v="1"/>
  </r>
  <r>
    <x v="41"/>
    <x v="0"/>
    <n v="0"/>
    <x v="0"/>
    <n v="379"/>
    <n v="0"/>
    <n v="1"/>
    <x v="1"/>
    <n v="50"/>
    <n v="0"/>
    <n v="1"/>
    <x v="0"/>
    <n v="47000"/>
    <n v="1.3"/>
    <n v="136"/>
    <n v="1"/>
    <n v="0"/>
    <x v="0"/>
    <n v="0"/>
    <n v="1"/>
    <x v="0"/>
    <n v="13"/>
    <x v="1"/>
    <x v="1"/>
    <x v="1"/>
  </r>
  <r>
    <x v="42"/>
    <x v="0"/>
    <n v="0"/>
    <x v="0"/>
    <n v="291"/>
    <n v="0"/>
    <n v="1"/>
    <x v="1"/>
    <n v="60"/>
    <n v="0"/>
    <n v="1"/>
    <x v="0"/>
    <n v="507000"/>
    <n v="3.2"/>
    <n v="138"/>
    <n v="0"/>
    <n v="1"/>
    <x v="0"/>
    <n v="0"/>
    <n v="1"/>
    <x v="0"/>
    <n v="94"/>
    <x v="0"/>
    <x v="0"/>
    <x v="0"/>
  </r>
  <r>
    <x v="42"/>
    <x v="0"/>
    <n v="0"/>
    <x v="0"/>
    <n v="1071"/>
    <n v="0"/>
    <n v="1"/>
    <x v="1"/>
    <n v="60"/>
    <n v="0"/>
    <n v="1"/>
    <x v="0"/>
    <n v="507000"/>
    <n v="3.2"/>
    <n v="138"/>
    <n v="0"/>
    <n v="1"/>
    <x v="1"/>
    <n v="0"/>
    <n v="1"/>
    <x v="0"/>
    <n v="94"/>
    <x v="0"/>
    <x v="0"/>
    <x v="0"/>
  </r>
  <r>
    <x v="42"/>
    <x v="1"/>
    <n v="1"/>
    <x v="1"/>
    <n v="582"/>
    <n v="1"/>
    <n v="0"/>
    <x v="0"/>
    <n v="30"/>
    <n v="1"/>
    <n v="0"/>
    <x v="1"/>
    <n v="263358.03000000003"/>
    <n v="1.83"/>
    <n v="134"/>
    <n v="0"/>
    <n v="1"/>
    <x v="1"/>
    <n v="0"/>
    <n v="1"/>
    <x v="0"/>
    <n v="23"/>
    <x v="1"/>
    <x v="1"/>
    <x v="1"/>
  </r>
  <r>
    <x v="42"/>
    <x v="0"/>
    <n v="0"/>
    <x v="0"/>
    <n v="102"/>
    <n v="0"/>
    <n v="1"/>
    <x v="1"/>
    <n v="60"/>
    <n v="0"/>
    <n v="1"/>
    <x v="0"/>
    <n v="219000"/>
    <n v="3.2"/>
    <n v="138"/>
    <n v="1"/>
    <n v="0"/>
    <x v="1"/>
    <n v="0"/>
    <n v="1"/>
    <x v="0"/>
    <n v="94"/>
    <x v="0"/>
    <x v="0"/>
    <x v="0"/>
  </r>
  <r>
    <x v="42"/>
    <x v="0"/>
    <n v="0"/>
    <x v="0"/>
    <n v="710"/>
    <n v="0"/>
    <n v="1"/>
    <x v="1"/>
    <n v="50"/>
    <n v="0"/>
    <n v="1"/>
    <x v="0"/>
    <n v="235000"/>
    <n v="1.3"/>
    <n v="134"/>
    <n v="1"/>
    <n v="0"/>
    <x v="0"/>
    <n v="0"/>
    <n v="1"/>
    <x v="0"/>
    <n v="121"/>
    <x v="0"/>
    <x v="0"/>
    <x v="0"/>
  </r>
  <r>
    <x v="42"/>
    <x v="0"/>
    <n v="0"/>
    <x v="0"/>
    <n v="1071"/>
    <n v="0"/>
    <n v="1"/>
    <x v="1"/>
    <n v="60"/>
    <n v="0"/>
    <n v="1"/>
    <x v="0"/>
    <n v="507000"/>
    <n v="3.2"/>
    <n v="138"/>
    <n v="0"/>
    <n v="1"/>
    <x v="0"/>
    <n v="0"/>
    <n v="1"/>
    <x v="0"/>
    <n v="94"/>
    <x v="0"/>
    <x v="0"/>
    <x v="0"/>
  </r>
  <r>
    <x v="42"/>
    <x v="0"/>
    <n v="0"/>
    <x v="0"/>
    <n v="102"/>
    <n v="1"/>
    <n v="0"/>
    <x v="0"/>
    <n v="40"/>
    <n v="0"/>
    <n v="1"/>
    <x v="0"/>
    <n v="237000"/>
    <n v="3.2"/>
    <n v="140"/>
    <n v="1"/>
    <n v="0"/>
    <x v="1"/>
    <n v="0"/>
    <n v="1"/>
    <x v="0"/>
    <n v="94"/>
    <x v="0"/>
    <x v="0"/>
    <x v="0"/>
  </r>
  <r>
    <x v="42"/>
    <x v="0"/>
    <n v="0"/>
    <x v="0"/>
    <n v="1071"/>
    <n v="1"/>
    <n v="0"/>
    <x v="0"/>
    <n v="60"/>
    <n v="0"/>
    <n v="1"/>
    <x v="0"/>
    <n v="271000"/>
    <n v="3.2"/>
    <n v="136"/>
    <n v="0"/>
    <n v="1"/>
    <x v="0"/>
    <n v="0"/>
    <n v="1"/>
    <x v="0"/>
    <n v="94"/>
    <x v="0"/>
    <x v="0"/>
    <x v="0"/>
  </r>
  <r>
    <x v="42"/>
    <x v="0"/>
    <n v="0"/>
    <x v="0"/>
    <n v="30"/>
    <n v="0"/>
    <n v="1"/>
    <x v="1"/>
    <n v="60"/>
    <n v="0"/>
    <n v="1"/>
    <x v="0"/>
    <n v="507000"/>
    <n v="3.2"/>
    <n v="138"/>
    <n v="0"/>
    <n v="1"/>
    <x v="1"/>
    <n v="0"/>
    <n v="1"/>
    <x v="0"/>
    <n v="94"/>
    <x v="0"/>
    <x v="0"/>
    <x v="0"/>
  </r>
  <r>
    <x v="42"/>
    <x v="1"/>
    <n v="1"/>
    <x v="1"/>
    <n v="5882"/>
    <n v="0"/>
    <n v="1"/>
    <x v="1"/>
    <n v="35"/>
    <n v="0"/>
    <n v="1"/>
    <x v="0"/>
    <n v="244000"/>
    <n v="1"/>
    <n v="132"/>
    <n v="1"/>
    <n v="0"/>
    <x v="1"/>
    <n v="1"/>
    <n v="0"/>
    <x v="1"/>
    <n v="72"/>
    <x v="1"/>
    <x v="1"/>
    <x v="1"/>
  </r>
  <r>
    <x v="42"/>
    <x v="0"/>
    <n v="0"/>
    <x v="0"/>
    <n v="94"/>
    <n v="0"/>
    <n v="1"/>
    <x v="1"/>
    <n v="60"/>
    <n v="0"/>
    <n v="1"/>
    <x v="0"/>
    <n v="507000"/>
    <n v="3.2"/>
    <n v="138"/>
    <n v="0"/>
    <n v="1"/>
    <x v="0"/>
    <n v="0"/>
    <n v="1"/>
    <x v="0"/>
    <n v="94"/>
    <x v="0"/>
    <x v="0"/>
    <x v="0"/>
  </r>
  <r>
    <x v="42"/>
    <x v="0"/>
    <n v="0"/>
    <x v="0"/>
    <n v="910"/>
    <n v="0"/>
    <n v="1"/>
    <x v="1"/>
    <n v="50"/>
    <n v="0"/>
    <n v="1"/>
    <x v="0"/>
    <n v="237000"/>
    <n v="1.3"/>
    <n v="134"/>
    <n v="0"/>
    <n v="1"/>
    <x v="1"/>
    <n v="0"/>
    <n v="1"/>
    <x v="0"/>
    <n v="121"/>
    <x v="0"/>
    <x v="0"/>
    <x v="0"/>
  </r>
  <r>
    <x v="42"/>
    <x v="0"/>
    <n v="0"/>
    <x v="0"/>
    <n v="100"/>
    <n v="0"/>
    <n v="1"/>
    <x v="1"/>
    <n v="50"/>
    <n v="0"/>
    <n v="1"/>
    <x v="0"/>
    <n v="235000"/>
    <n v="1.3"/>
    <n v="134"/>
    <n v="1"/>
    <n v="0"/>
    <x v="1"/>
    <n v="0"/>
    <n v="1"/>
    <x v="0"/>
    <n v="121"/>
    <x v="0"/>
    <x v="0"/>
    <x v="0"/>
  </r>
  <r>
    <x v="42"/>
    <x v="1"/>
    <n v="1"/>
    <x v="1"/>
    <n v="264"/>
    <n v="0"/>
    <n v="1"/>
    <x v="1"/>
    <n v="45"/>
    <n v="0"/>
    <n v="1"/>
    <x v="0"/>
    <n v="360000"/>
    <n v="3"/>
    <n v="132"/>
    <n v="1"/>
    <n v="0"/>
    <x v="0"/>
    <n v="0"/>
    <n v="1"/>
    <x v="0"/>
    <n v="28"/>
    <x v="1"/>
    <x v="1"/>
    <x v="1"/>
  </r>
  <r>
    <x v="42"/>
    <x v="1"/>
    <n v="1"/>
    <x v="1"/>
    <n v="129"/>
    <n v="0"/>
    <n v="1"/>
    <x v="1"/>
    <n v="60"/>
    <n v="0"/>
    <n v="1"/>
    <x v="0"/>
    <n v="140000"/>
    <n v="1.2"/>
    <n v="132"/>
    <n v="1"/>
    <n v="0"/>
    <x v="0"/>
    <n v="1"/>
    <n v="0"/>
    <x v="1"/>
    <n v="90"/>
    <x v="1"/>
    <x v="1"/>
    <x v="1"/>
  </r>
  <r>
    <x v="42"/>
    <x v="1"/>
    <n v="1"/>
    <x v="1"/>
    <n v="5882"/>
    <n v="1"/>
    <n v="0"/>
    <x v="0"/>
    <n v="35"/>
    <n v="0"/>
    <n v="1"/>
    <x v="0"/>
    <n v="533000"/>
    <n v="1.3"/>
    <n v="139"/>
    <n v="0"/>
    <n v="1"/>
    <x v="0"/>
    <n v="0"/>
    <n v="1"/>
    <x v="0"/>
    <n v="72"/>
    <x v="1"/>
    <x v="1"/>
    <x v="1"/>
  </r>
  <r>
    <x v="42"/>
    <x v="1"/>
    <n v="1"/>
    <x v="1"/>
    <n v="23"/>
    <n v="0"/>
    <n v="1"/>
    <x v="1"/>
    <n v="45"/>
    <n v="0"/>
    <n v="1"/>
    <x v="0"/>
    <n v="36000"/>
    <n v="3"/>
    <n v="132"/>
    <n v="1"/>
    <n v="0"/>
    <x v="1"/>
    <n v="0"/>
    <n v="1"/>
    <x v="0"/>
    <n v="28"/>
    <x v="1"/>
    <x v="1"/>
    <x v="1"/>
  </r>
  <r>
    <x v="42"/>
    <x v="0"/>
    <n v="0"/>
    <x v="0"/>
    <n v="910"/>
    <n v="1"/>
    <n v="0"/>
    <x v="0"/>
    <n v="60"/>
    <n v="0"/>
    <n v="1"/>
    <x v="0"/>
    <n v="368000"/>
    <n v="0.8"/>
    <n v="135"/>
    <n v="1"/>
    <n v="0"/>
    <x v="0"/>
    <n v="0"/>
    <n v="1"/>
    <x v="0"/>
    <n v="121"/>
    <x v="0"/>
    <x v="0"/>
    <x v="0"/>
  </r>
  <r>
    <x v="42"/>
    <x v="1"/>
    <n v="1"/>
    <x v="1"/>
    <n v="23"/>
    <n v="0"/>
    <n v="1"/>
    <x v="1"/>
    <n v="45"/>
    <n v="0"/>
    <n v="1"/>
    <x v="0"/>
    <n v="360000"/>
    <n v="3"/>
    <n v="132"/>
    <n v="1"/>
    <n v="0"/>
    <x v="0"/>
    <n v="0"/>
    <n v="1"/>
    <x v="0"/>
    <n v="28"/>
    <x v="1"/>
    <x v="1"/>
    <x v="1"/>
  </r>
  <r>
    <x v="42"/>
    <x v="1"/>
    <n v="1"/>
    <x v="1"/>
    <n v="23"/>
    <n v="0"/>
    <n v="1"/>
    <x v="1"/>
    <n v="45"/>
    <n v="0"/>
    <n v="1"/>
    <x v="0"/>
    <n v="360000"/>
    <n v="3"/>
    <n v="132"/>
    <n v="1"/>
    <n v="0"/>
    <x v="0"/>
    <n v="0"/>
    <n v="1"/>
    <x v="0"/>
    <n v="28"/>
    <x v="1"/>
    <x v="1"/>
    <x v="1"/>
  </r>
  <r>
    <x v="42"/>
    <x v="1"/>
    <n v="1"/>
    <x v="1"/>
    <n v="23"/>
    <n v="0"/>
    <n v="1"/>
    <x v="1"/>
    <n v="45"/>
    <n v="0"/>
    <n v="1"/>
    <x v="0"/>
    <n v="360000"/>
    <n v="3"/>
    <n v="132"/>
    <n v="1"/>
    <n v="0"/>
    <x v="0"/>
    <n v="0"/>
    <n v="1"/>
    <x v="0"/>
    <n v="28"/>
    <x v="1"/>
    <x v="1"/>
    <x v="1"/>
  </r>
  <r>
    <x v="42"/>
    <x v="1"/>
    <n v="1"/>
    <x v="1"/>
    <n v="5882"/>
    <n v="0"/>
    <n v="1"/>
    <x v="1"/>
    <n v="35"/>
    <n v="0"/>
    <n v="1"/>
    <x v="0"/>
    <n v="243000"/>
    <n v="1"/>
    <n v="132"/>
    <n v="1"/>
    <n v="0"/>
    <x v="0"/>
    <n v="1"/>
    <n v="0"/>
    <x v="1"/>
    <n v="72"/>
    <x v="1"/>
    <x v="1"/>
    <x v="1"/>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212"/>
    <n v="0"/>
    <n v="1"/>
    <x v="1"/>
    <n v="38"/>
    <n v="0"/>
    <n v="1"/>
    <x v="0"/>
    <n v="186000"/>
    <n v="0.9"/>
    <n v="136"/>
    <n v="1"/>
    <n v="0"/>
    <x v="0"/>
    <n v="0"/>
    <n v="1"/>
    <x v="0"/>
    <n v="187"/>
    <x v="0"/>
    <x v="0"/>
    <x v="0"/>
  </r>
  <r>
    <x v="42"/>
    <x v="1"/>
    <n v="1"/>
    <x v="1"/>
    <n v="23"/>
    <n v="0"/>
    <n v="1"/>
    <x v="1"/>
    <n v="45"/>
    <n v="0"/>
    <n v="1"/>
    <x v="0"/>
    <n v="360000"/>
    <n v="3"/>
    <n v="132"/>
    <n v="1"/>
    <n v="0"/>
    <x v="0"/>
    <n v="0"/>
    <n v="1"/>
    <x v="0"/>
    <n v="28"/>
    <x v="1"/>
    <x v="1"/>
    <x v="1"/>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1"/>
    <n v="1"/>
    <x v="1"/>
    <n v="5882"/>
    <n v="0"/>
    <n v="1"/>
    <x v="1"/>
    <n v="35"/>
    <n v="0"/>
    <n v="1"/>
    <x v="0"/>
    <n v="243000"/>
    <n v="1"/>
    <n v="132"/>
    <n v="1"/>
    <n v="0"/>
    <x v="1"/>
    <n v="1"/>
    <n v="0"/>
    <x v="1"/>
    <n v="72"/>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2"/>
    <x v="1"/>
    <n v="1"/>
    <x v="1"/>
    <n v="129"/>
    <n v="0"/>
    <n v="1"/>
    <x v="1"/>
    <n v="60"/>
    <n v="0"/>
    <n v="1"/>
    <x v="0"/>
    <n v="306000"/>
    <n v="1.2"/>
    <n v="132"/>
    <n v="1"/>
    <n v="0"/>
    <x v="0"/>
    <n v="1"/>
    <n v="0"/>
    <x v="1"/>
    <n v="90"/>
    <x v="1"/>
    <x v="1"/>
    <x v="1"/>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2"/>
    <x v="1"/>
    <n v="1"/>
    <x v="1"/>
    <n v="5882"/>
    <n v="0"/>
    <n v="1"/>
    <x v="1"/>
    <n v="35"/>
    <n v="0"/>
    <n v="1"/>
    <x v="0"/>
    <n v="243000"/>
    <n v="1"/>
    <n v="132"/>
    <n v="1"/>
    <n v="0"/>
    <x v="0"/>
    <n v="1"/>
    <n v="0"/>
    <x v="1"/>
    <n v="72"/>
    <x v="1"/>
    <x v="1"/>
    <x v="1"/>
  </r>
  <r>
    <x v="42"/>
    <x v="0"/>
    <n v="0"/>
    <x v="0"/>
    <n v="910"/>
    <n v="0"/>
    <n v="1"/>
    <x v="1"/>
    <n v="50"/>
    <n v="0"/>
    <n v="1"/>
    <x v="0"/>
    <n v="235000"/>
    <n v="1.3"/>
    <n v="134"/>
    <n v="1"/>
    <n v="0"/>
    <x v="0"/>
    <n v="0"/>
    <n v="1"/>
    <x v="0"/>
    <n v="121"/>
    <x v="0"/>
    <x v="0"/>
    <x v="0"/>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1"/>
    <n v="1"/>
    <x v="1"/>
    <n v="212"/>
    <n v="0"/>
    <n v="1"/>
    <x v="1"/>
    <n v="38"/>
    <n v="0"/>
    <n v="1"/>
    <x v="0"/>
    <n v="186000"/>
    <n v="0.9"/>
    <n v="136"/>
    <n v="1"/>
    <n v="0"/>
    <x v="0"/>
    <n v="0"/>
    <n v="1"/>
    <x v="0"/>
    <n v="187"/>
    <x v="0"/>
    <x v="0"/>
    <x v="0"/>
  </r>
  <r>
    <x v="42"/>
    <x v="0"/>
    <n v="0"/>
    <x v="0"/>
    <n v="102"/>
    <n v="0"/>
    <n v="1"/>
    <x v="1"/>
    <n v="60"/>
    <n v="0"/>
    <n v="1"/>
    <x v="0"/>
    <n v="507000"/>
    <n v="3.2"/>
    <n v="138"/>
    <n v="0"/>
    <n v="1"/>
    <x v="0"/>
    <n v="0"/>
    <n v="1"/>
    <x v="0"/>
    <n v="94"/>
    <x v="0"/>
    <x v="0"/>
    <x v="0"/>
  </r>
  <r>
    <x v="42"/>
    <x v="1"/>
    <n v="1"/>
    <x v="1"/>
    <n v="23"/>
    <n v="0"/>
    <n v="1"/>
    <x v="1"/>
    <n v="45"/>
    <n v="0"/>
    <n v="1"/>
    <x v="0"/>
    <n v="360000"/>
    <n v="3"/>
    <n v="132"/>
    <n v="1"/>
    <n v="0"/>
    <x v="1"/>
    <n v="0"/>
    <n v="1"/>
    <x v="0"/>
    <n v="28"/>
    <x v="1"/>
    <x v="1"/>
    <x v="1"/>
  </r>
  <r>
    <x v="42"/>
    <x v="1"/>
    <n v="1"/>
    <x v="1"/>
    <n v="23"/>
    <n v="0"/>
    <n v="1"/>
    <x v="1"/>
    <n v="45"/>
    <n v="0"/>
    <n v="1"/>
    <x v="0"/>
    <n v="360000"/>
    <n v="3"/>
    <n v="132"/>
    <n v="1"/>
    <n v="0"/>
    <x v="0"/>
    <n v="0"/>
    <n v="1"/>
    <x v="0"/>
    <n v="28"/>
    <x v="1"/>
    <x v="1"/>
    <x v="1"/>
  </r>
  <r>
    <x v="42"/>
    <x v="1"/>
    <n v="1"/>
    <x v="1"/>
    <n v="129"/>
    <n v="0"/>
    <n v="1"/>
    <x v="1"/>
    <n v="60"/>
    <n v="0"/>
    <n v="1"/>
    <x v="0"/>
    <n v="306000"/>
    <n v="1.2"/>
    <n v="132"/>
    <n v="1"/>
    <n v="0"/>
    <x v="0"/>
    <n v="1"/>
    <n v="0"/>
    <x v="1"/>
    <n v="90"/>
    <x v="1"/>
    <x v="1"/>
    <x v="1"/>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1"/>
    <n v="1"/>
    <x v="1"/>
    <n v="129"/>
    <n v="0"/>
    <n v="1"/>
    <x v="1"/>
    <n v="60"/>
    <n v="0"/>
    <n v="1"/>
    <x v="0"/>
    <n v="306000"/>
    <n v="1.2"/>
    <n v="132"/>
    <n v="1"/>
    <n v="0"/>
    <x v="0"/>
    <n v="1"/>
    <n v="0"/>
    <x v="1"/>
    <n v="90"/>
    <x v="1"/>
    <x v="1"/>
    <x v="1"/>
  </r>
  <r>
    <x v="42"/>
    <x v="1"/>
    <n v="1"/>
    <x v="1"/>
    <n v="129"/>
    <n v="0"/>
    <n v="1"/>
    <x v="1"/>
    <n v="60"/>
    <n v="0"/>
    <n v="1"/>
    <x v="0"/>
    <n v="306000"/>
    <n v="1.2"/>
    <n v="132"/>
    <n v="1"/>
    <n v="0"/>
    <x v="0"/>
    <n v="1"/>
    <n v="0"/>
    <x v="1"/>
    <n v="90"/>
    <x v="1"/>
    <x v="1"/>
    <x v="1"/>
  </r>
  <r>
    <x v="42"/>
    <x v="1"/>
    <n v="1"/>
    <x v="1"/>
    <n v="5882"/>
    <n v="0"/>
    <n v="1"/>
    <x v="1"/>
    <n v="35"/>
    <n v="0"/>
    <n v="1"/>
    <x v="0"/>
    <n v="243000"/>
    <n v="1"/>
    <n v="132"/>
    <n v="1"/>
    <n v="0"/>
    <x v="0"/>
    <n v="1"/>
    <n v="0"/>
    <x v="1"/>
    <n v="72"/>
    <x v="1"/>
    <x v="1"/>
    <x v="1"/>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0"/>
    <n v="0"/>
    <x v="0"/>
    <n v="910"/>
    <n v="0"/>
    <n v="1"/>
    <x v="1"/>
    <n v="50"/>
    <n v="0"/>
    <n v="1"/>
    <x v="0"/>
    <n v="235000"/>
    <n v="1.3"/>
    <n v="134"/>
    <n v="1"/>
    <n v="0"/>
    <x v="1"/>
    <n v="0"/>
    <n v="1"/>
    <x v="0"/>
    <n v="121"/>
    <x v="0"/>
    <x v="0"/>
    <x v="0"/>
  </r>
  <r>
    <x v="42"/>
    <x v="0"/>
    <n v="0"/>
    <x v="0"/>
    <n v="102"/>
    <n v="0"/>
    <n v="1"/>
    <x v="1"/>
    <n v="60"/>
    <n v="0"/>
    <n v="1"/>
    <x v="0"/>
    <n v="507000"/>
    <n v="3.2"/>
    <n v="138"/>
    <n v="0"/>
    <n v="1"/>
    <x v="0"/>
    <n v="0"/>
    <n v="1"/>
    <x v="0"/>
    <n v="94"/>
    <x v="0"/>
    <x v="0"/>
    <x v="0"/>
  </r>
  <r>
    <x v="42"/>
    <x v="1"/>
    <n v="1"/>
    <x v="1"/>
    <n v="5882"/>
    <n v="0"/>
    <n v="1"/>
    <x v="1"/>
    <n v="35"/>
    <n v="0"/>
    <n v="1"/>
    <x v="0"/>
    <n v="243000"/>
    <n v="1"/>
    <n v="132"/>
    <n v="1"/>
    <n v="0"/>
    <x v="1"/>
    <n v="1"/>
    <n v="0"/>
    <x v="1"/>
    <n v="72"/>
    <x v="1"/>
    <x v="1"/>
    <x v="1"/>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129"/>
    <n v="0"/>
    <n v="1"/>
    <x v="1"/>
    <n v="60"/>
    <n v="0"/>
    <n v="1"/>
    <x v="0"/>
    <n v="306000"/>
    <n v="1.2"/>
    <n v="132"/>
    <n v="1"/>
    <n v="0"/>
    <x v="1"/>
    <n v="1"/>
    <n v="0"/>
    <x v="1"/>
    <n v="90"/>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1"/>
    <n v="1"/>
    <x v="1"/>
    <n v="1411"/>
    <n v="0"/>
    <n v="1"/>
    <x v="1"/>
    <n v="50"/>
    <n v="0"/>
    <n v="1"/>
    <x v="0"/>
    <n v="235000"/>
    <n v="1.3"/>
    <n v="134"/>
    <n v="1"/>
    <n v="0"/>
    <x v="0"/>
    <n v="0"/>
    <n v="1"/>
    <x v="0"/>
    <n v="121"/>
    <x v="0"/>
    <x v="0"/>
    <x v="0"/>
  </r>
  <r>
    <x v="42"/>
    <x v="0"/>
    <n v="0"/>
    <x v="0"/>
    <n v="910"/>
    <n v="0"/>
    <n v="1"/>
    <x v="1"/>
    <n v="50"/>
    <n v="0"/>
    <n v="1"/>
    <x v="0"/>
    <n v="235000"/>
    <n v="1.3"/>
    <n v="134"/>
    <n v="1"/>
    <n v="0"/>
    <x v="0"/>
    <n v="0"/>
    <n v="1"/>
    <x v="0"/>
    <n v="121"/>
    <x v="0"/>
    <x v="0"/>
    <x v="0"/>
  </r>
  <r>
    <x v="42"/>
    <x v="1"/>
    <n v="1"/>
    <x v="1"/>
    <n v="129"/>
    <n v="0"/>
    <n v="1"/>
    <x v="1"/>
    <n v="60"/>
    <n v="0"/>
    <n v="1"/>
    <x v="0"/>
    <n v="306000"/>
    <n v="1.2"/>
    <n v="132"/>
    <n v="1"/>
    <n v="0"/>
    <x v="0"/>
    <n v="1"/>
    <n v="0"/>
    <x v="1"/>
    <n v="90"/>
    <x v="1"/>
    <x v="1"/>
    <x v="1"/>
  </r>
  <r>
    <x v="42"/>
    <x v="0"/>
    <n v="0"/>
    <x v="0"/>
    <n v="102"/>
    <n v="0"/>
    <n v="1"/>
    <x v="1"/>
    <n v="60"/>
    <n v="0"/>
    <n v="1"/>
    <x v="0"/>
    <n v="507000"/>
    <n v="3.2"/>
    <n v="138"/>
    <n v="0"/>
    <n v="1"/>
    <x v="0"/>
    <n v="0"/>
    <n v="1"/>
    <x v="0"/>
    <n v="94"/>
    <x v="0"/>
    <x v="0"/>
    <x v="0"/>
  </r>
  <r>
    <x v="42"/>
    <x v="1"/>
    <n v="1"/>
    <x v="1"/>
    <n v="212"/>
    <n v="0"/>
    <n v="1"/>
    <x v="1"/>
    <n v="38"/>
    <n v="0"/>
    <n v="1"/>
    <x v="0"/>
    <n v="186000"/>
    <n v="0.9"/>
    <n v="136"/>
    <n v="1"/>
    <n v="0"/>
    <x v="1"/>
    <n v="0"/>
    <n v="1"/>
    <x v="0"/>
    <n v="187"/>
    <x v="0"/>
    <x v="0"/>
    <x v="0"/>
  </r>
  <r>
    <x v="42"/>
    <x v="1"/>
    <n v="1"/>
    <x v="1"/>
    <n v="129"/>
    <n v="0"/>
    <n v="1"/>
    <x v="1"/>
    <n v="60"/>
    <n v="0"/>
    <n v="1"/>
    <x v="0"/>
    <n v="306000"/>
    <n v="1.2"/>
    <n v="132"/>
    <n v="1"/>
    <n v="0"/>
    <x v="0"/>
    <n v="1"/>
    <n v="0"/>
    <x v="1"/>
    <n v="90"/>
    <x v="1"/>
    <x v="1"/>
    <x v="1"/>
  </r>
  <r>
    <x v="42"/>
    <x v="1"/>
    <n v="1"/>
    <x v="1"/>
    <n v="212"/>
    <n v="0"/>
    <n v="1"/>
    <x v="1"/>
    <n v="38"/>
    <n v="0"/>
    <n v="1"/>
    <x v="0"/>
    <n v="186000"/>
    <n v="0.9"/>
    <n v="136"/>
    <n v="1"/>
    <n v="0"/>
    <x v="0"/>
    <n v="0"/>
    <n v="1"/>
    <x v="0"/>
    <n v="187"/>
    <x v="0"/>
    <x v="0"/>
    <x v="0"/>
  </r>
  <r>
    <x v="42"/>
    <x v="1"/>
    <n v="1"/>
    <x v="1"/>
    <n v="129"/>
    <n v="0"/>
    <n v="1"/>
    <x v="1"/>
    <n v="60"/>
    <n v="0"/>
    <n v="1"/>
    <x v="0"/>
    <n v="306000"/>
    <n v="1.2"/>
    <n v="132"/>
    <n v="1"/>
    <n v="0"/>
    <x v="0"/>
    <n v="1"/>
    <n v="0"/>
    <x v="1"/>
    <n v="90"/>
    <x v="1"/>
    <x v="1"/>
    <x v="1"/>
  </r>
  <r>
    <x v="42"/>
    <x v="1"/>
    <n v="1"/>
    <x v="1"/>
    <n v="212"/>
    <n v="0"/>
    <n v="1"/>
    <x v="1"/>
    <n v="38"/>
    <n v="0"/>
    <n v="1"/>
    <x v="0"/>
    <n v="186000"/>
    <n v="0.9"/>
    <n v="136"/>
    <n v="1"/>
    <n v="0"/>
    <x v="0"/>
    <n v="0"/>
    <n v="1"/>
    <x v="0"/>
    <n v="187"/>
    <x v="0"/>
    <x v="0"/>
    <x v="0"/>
  </r>
  <r>
    <x v="42"/>
    <x v="1"/>
    <n v="1"/>
    <x v="1"/>
    <n v="5882"/>
    <n v="0"/>
    <n v="1"/>
    <x v="1"/>
    <n v="35"/>
    <n v="0"/>
    <n v="1"/>
    <x v="0"/>
    <n v="243000"/>
    <n v="1"/>
    <n v="132"/>
    <n v="1"/>
    <n v="0"/>
    <x v="0"/>
    <n v="1"/>
    <n v="0"/>
    <x v="1"/>
    <n v="72"/>
    <x v="1"/>
    <x v="1"/>
    <x v="1"/>
  </r>
  <r>
    <x v="42"/>
    <x v="1"/>
    <n v="1"/>
    <x v="1"/>
    <n v="23"/>
    <n v="0"/>
    <n v="1"/>
    <x v="1"/>
    <n v="45"/>
    <n v="0"/>
    <n v="1"/>
    <x v="0"/>
    <n v="360000"/>
    <n v="3"/>
    <n v="132"/>
    <n v="1"/>
    <n v="0"/>
    <x v="0"/>
    <n v="0"/>
    <n v="1"/>
    <x v="0"/>
    <n v="28"/>
    <x v="1"/>
    <x v="1"/>
    <x v="1"/>
  </r>
  <r>
    <x v="42"/>
    <x v="0"/>
    <n v="0"/>
    <x v="0"/>
    <n v="910"/>
    <n v="0"/>
    <n v="1"/>
    <x v="1"/>
    <n v="50"/>
    <n v="0"/>
    <n v="1"/>
    <x v="0"/>
    <n v="235000"/>
    <n v="1.3"/>
    <n v="134"/>
    <n v="1"/>
    <n v="0"/>
    <x v="0"/>
    <n v="0"/>
    <n v="1"/>
    <x v="0"/>
    <n v="121"/>
    <x v="0"/>
    <x v="0"/>
    <x v="0"/>
  </r>
  <r>
    <x v="42"/>
    <x v="0"/>
    <n v="0"/>
    <x v="0"/>
    <n v="910"/>
    <n v="0"/>
    <n v="1"/>
    <x v="1"/>
    <n v="50"/>
    <n v="0"/>
    <n v="1"/>
    <x v="0"/>
    <n v="235000"/>
    <n v="1.3"/>
    <n v="134"/>
    <n v="1"/>
    <n v="0"/>
    <x v="0"/>
    <n v="0"/>
    <n v="1"/>
    <x v="0"/>
    <n v="121"/>
    <x v="0"/>
    <x v="0"/>
    <x v="0"/>
  </r>
  <r>
    <x v="42"/>
    <x v="0"/>
    <n v="0"/>
    <x v="0"/>
    <n v="102"/>
    <n v="0"/>
    <n v="1"/>
    <x v="1"/>
    <n v="60"/>
    <n v="0"/>
    <n v="1"/>
    <x v="0"/>
    <n v="507000"/>
    <n v="3.2"/>
    <n v="138"/>
    <n v="0"/>
    <n v="1"/>
    <x v="0"/>
    <n v="0"/>
    <n v="1"/>
    <x v="0"/>
    <n v="94"/>
    <x v="0"/>
    <x v="0"/>
    <x v="0"/>
  </r>
  <r>
    <x v="42"/>
    <x v="1"/>
    <n v="1"/>
    <x v="1"/>
    <n v="212"/>
    <n v="0"/>
    <n v="1"/>
    <x v="1"/>
    <n v="38"/>
    <n v="0"/>
    <n v="1"/>
    <x v="0"/>
    <n v="186000"/>
    <n v="0.9"/>
    <n v="136"/>
    <n v="1"/>
    <n v="0"/>
    <x v="1"/>
    <n v="0"/>
    <n v="1"/>
    <x v="0"/>
    <n v="187"/>
    <x v="0"/>
    <x v="0"/>
    <x v="0"/>
  </r>
  <r>
    <x v="42"/>
    <x v="0"/>
    <n v="0"/>
    <x v="0"/>
    <n v="910"/>
    <n v="0"/>
    <n v="1"/>
    <x v="1"/>
    <n v="50"/>
    <n v="0"/>
    <n v="1"/>
    <x v="0"/>
    <n v="235000"/>
    <n v="1.3"/>
    <n v="134"/>
    <n v="1"/>
    <n v="0"/>
    <x v="0"/>
    <n v="0"/>
    <n v="1"/>
    <x v="0"/>
    <n v="121"/>
    <x v="0"/>
    <x v="0"/>
    <x v="0"/>
  </r>
  <r>
    <x v="42"/>
    <x v="1"/>
    <n v="1"/>
    <x v="1"/>
    <n v="5882"/>
    <n v="0"/>
    <n v="1"/>
    <x v="1"/>
    <n v="35"/>
    <n v="0"/>
    <n v="1"/>
    <x v="0"/>
    <n v="243000"/>
    <n v="1"/>
    <n v="132"/>
    <n v="1"/>
    <n v="0"/>
    <x v="0"/>
    <n v="1"/>
    <n v="0"/>
    <x v="1"/>
    <n v="72"/>
    <x v="1"/>
    <x v="1"/>
    <x v="1"/>
  </r>
  <r>
    <x v="43"/>
    <x v="1"/>
    <n v="1"/>
    <x v="1"/>
    <n v="582"/>
    <n v="0"/>
    <n v="1"/>
    <x v="1"/>
    <n v="40"/>
    <n v="0"/>
    <n v="1"/>
    <x v="0"/>
    <n v="448000"/>
    <n v="0.9"/>
    <n v="137"/>
    <n v="1"/>
    <n v="0"/>
    <x v="0"/>
    <n v="1"/>
    <n v="0"/>
    <x v="1"/>
    <n v="123"/>
    <x v="0"/>
    <x v="0"/>
    <x v="0"/>
  </r>
  <r>
    <x v="43"/>
    <x v="1"/>
    <n v="1"/>
    <x v="1"/>
    <n v="582"/>
    <n v="1"/>
    <n v="0"/>
    <x v="0"/>
    <n v="38"/>
    <n v="0"/>
    <n v="1"/>
    <x v="0"/>
    <n v="263358.03000000003"/>
    <n v="1.83"/>
    <n v="134"/>
    <n v="0"/>
    <n v="1"/>
    <x v="0"/>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20"/>
    <n v="0"/>
    <n v="1"/>
    <x v="0"/>
    <n v="263358.03000000003"/>
    <n v="1.83"/>
    <n v="134"/>
    <n v="1"/>
    <n v="0"/>
    <x v="1"/>
    <n v="1"/>
    <n v="0"/>
    <x v="1"/>
    <n v="95"/>
    <x v="1"/>
    <x v="1"/>
    <x v="1"/>
  </r>
  <r>
    <x v="43"/>
    <x v="1"/>
    <n v="1"/>
    <x v="1"/>
    <n v="582"/>
    <n v="0"/>
    <n v="1"/>
    <x v="1"/>
    <n v="38"/>
    <n v="0"/>
    <n v="1"/>
    <x v="0"/>
    <n v="263358.03000000003"/>
    <n v="1.83"/>
    <n v="134"/>
    <n v="0"/>
    <n v="1"/>
    <x v="0"/>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3"/>
    <x v="1"/>
    <n v="1"/>
    <x v="1"/>
    <n v="582"/>
    <n v="0"/>
    <n v="1"/>
    <x v="1"/>
    <n v="38"/>
    <n v="0"/>
    <n v="1"/>
    <x v="0"/>
    <n v="263358.03000000003"/>
    <n v="1.83"/>
    <n v="134"/>
    <n v="0"/>
    <n v="1"/>
    <x v="1"/>
    <n v="0"/>
    <n v="1"/>
    <x v="0"/>
    <n v="95"/>
    <x v="1"/>
    <x v="1"/>
    <x v="1"/>
  </r>
  <r>
    <x v="44"/>
    <x v="0"/>
    <n v="0"/>
    <x v="0"/>
    <n v="149"/>
    <n v="1"/>
    <n v="0"/>
    <x v="0"/>
    <n v="38"/>
    <n v="0"/>
    <n v="1"/>
    <x v="0"/>
    <n v="133000"/>
    <n v="0.9"/>
    <n v="140"/>
    <n v="1"/>
    <n v="0"/>
    <x v="1"/>
    <n v="0"/>
    <n v="1"/>
    <x v="0"/>
    <n v="14"/>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1"/>
    <n v="0"/>
    <x v="0"/>
    <n v="20"/>
    <n v="0"/>
    <n v="1"/>
    <x v="0"/>
    <n v="70000"/>
    <n v="2.4"/>
    <n v="134"/>
    <n v="1"/>
    <n v="0"/>
    <x v="0"/>
    <n v="0"/>
    <n v="1"/>
    <x v="0"/>
    <n v="140"/>
    <x v="1"/>
    <x v="1"/>
    <x v="1"/>
  </r>
  <r>
    <x v="44"/>
    <x v="0"/>
    <n v="0"/>
    <x v="0"/>
    <n v="149"/>
    <n v="1"/>
    <n v="0"/>
    <x v="0"/>
    <n v="38"/>
    <n v="0"/>
    <n v="1"/>
    <x v="0"/>
    <n v="133000"/>
    <n v="0.9"/>
    <n v="140"/>
    <n v="1"/>
    <n v="0"/>
    <x v="0"/>
    <n v="0"/>
    <n v="1"/>
    <x v="0"/>
    <n v="14"/>
    <x v="1"/>
    <x v="1"/>
    <x v="1"/>
  </r>
  <r>
    <x v="44"/>
    <x v="0"/>
    <n v="0"/>
    <x v="0"/>
    <n v="149"/>
    <n v="1"/>
    <n v="0"/>
    <x v="0"/>
    <n v="38"/>
    <n v="0"/>
    <n v="1"/>
    <x v="0"/>
    <n v="133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4"/>
    <x v="0"/>
    <n v="0"/>
    <x v="0"/>
    <n v="149"/>
    <n v="0"/>
    <n v="1"/>
    <x v="1"/>
    <n v="38"/>
    <n v="0"/>
    <n v="1"/>
    <x v="0"/>
    <n v="262000"/>
    <n v="0.9"/>
    <n v="140"/>
    <n v="1"/>
    <n v="0"/>
    <x v="0"/>
    <n v="0"/>
    <n v="1"/>
    <x v="0"/>
    <n v="14"/>
    <x v="1"/>
    <x v="1"/>
    <x v="1"/>
  </r>
  <r>
    <x v="45"/>
    <x v="0"/>
    <n v="0"/>
    <x v="0"/>
    <n v="60"/>
    <n v="0"/>
    <n v="1"/>
    <x v="1"/>
    <n v="38"/>
    <n v="0"/>
    <n v="1"/>
    <x v="0"/>
    <n v="390000"/>
    <n v="0.9"/>
    <n v="144"/>
    <n v="0"/>
    <n v="1"/>
    <x v="0"/>
    <n v="0"/>
    <n v="1"/>
    <x v="0"/>
    <n v="256"/>
    <x v="0"/>
    <x v="0"/>
    <x v="0"/>
  </r>
  <r>
    <x v="45"/>
    <x v="0"/>
    <n v="0"/>
    <x v="0"/>
    <n v="337"/>
    <n v="0"/>
    <n v="1"/>
    <x v="1"/>
    <n v="35"/>
    <n v="0"/>
    <n v="1"/>
    <x v="0"/>
    <n v="365000"/>
    <n v="0.9"/>
    <n v="139"/>
    <n v="1"/>
    <n v="0"/>
    <x v="1"/>
    <n v="1"/>
    <n v="0"/>
    <x v="1"/>
    <n v="256"/>
    <x v="0"/>
    <x v="0"/>
    <x v="0"/>
  </r>
  <r>
    <x v="45"/>
    <x v="0"/>
    <n v="0"/>
    <x v="0"/>
    <n v="337"/>
    <n v="0"/>
    <n v="1"/>
    <x v="1"/>
    <n v="40"/>
    <n v="0"/>
    <n v="1"/>
    <x v="0"/>
    <n v="279000"/>
    <n v="0.8"/>
    <n v="141"/>
    <n v="1"/>
    <n v="0"/>
    <x v="0"/>
    <n v="0"/>
    <n v="1"/>
    <x v="0"/>
    <n v="250"/>
    <x v="0"/>
    <x v="0"/>
    <x v="0"/>
  </r>
  <r>
    <x v="45"/>
    <x v="0"/>
    <n v="0"/>
    <x v="0"/>
    <n v="133"/>
    <n v="0"/>
    <n v="1"/>
    <x v="1"/>
    <n v="40"/>
    <n v="1"/>
    <n v="0"/>
    <x v="1"/>
    <n v="204000"/>
    <n v="2.1"/>
    <n v="132"/>
    <n v="1"/>
    <n v="0"/>
    <x v="0"/>
    <n v="1"/>
    <n v="0"/>
    <x v="1"/>
    <n v="8"/>
    <x v="1"/>
    <x v="1"/>
    <x v="1"/>
  </r>
  <r>
    <x v="45"/>
    <x v="0"/>
    <n v="0"/>
    <x v="0"/>
    <n v="337"/>
    <n v="0"/>
    <n v="1"/>
    <x v="1"/>
    <n v="45"/>
    <n v="0"/>
    <n v="1"/>
    <x v="0"/>
    <n v="184000"/>
    <n v="0.9"/>
    <n v="134"/>
    <n v="1"/>
    <n v="0"/>
    <x v="0"/>
    <n v="1"/>
    <n v="0"/>
    <x v="1"/>
    <n v="256"/>
    <x v="0"/>
    <x v="0"/>
    <x v="0"/>
  </r>
  <r>
    <x v="45"/>
    <x v="0"/>
    <n v="0"/>
    <x v="0"/>
    <n v="337"/>
    <n v="1"/>
    <n v="0"/>
    <x v="0"/>
    <n v="45"/>
    <n v="0"/>
    <n v="1"/>
    <x v="0"/>
    <n v="319000"/>
    <n v="0.9"/>
    <n v="144"/>
    <n v="0"/>
    <n v="1"/>
    <x v="0"/>
    <n v="0"/>
    <n v="1"/>
    <x v="0"/>
    <n v="256"/>
    <x v="0"/>
    <x v="0"/>
    <x v="0"/>
  </r>
  <r>
    <x v="45"/>
    <x v="0"/>
    <n v="0"/>
    <x v="0"/>
    <n v="110"/>
    <n v="1"/>
    <n v="0"/>
    <x v="0"/>
    <n v="50"/>
    <n v="0"/>
    <n v="1"/>
    <x v="0"/>
    <n v="226000"/>
    <n v="1"/>
    <n v="134"/>
    <n v="1"/>
    <n v="0"/>
    <x v="1"/>
    <n v="0"/>
    <n v="1"/>
    <x v="0"/>
    <n v="30"/>
    <x v="1"/>
    <x v="1"/>
    <x v="1"/>
  </r>
  <r>
    <x v="45"/>
    <x v="0"/>
    <n v="0"/>
    <x v="0"/>
    <n v="337"/>
    <n v="0"/>
    <n v="1"/>
    <x v="1"/>
    <n v="38"/>
    <n v="0"/>
    <n v="1"/>
    <x v="0"/>
    <n v="422000"/>
    <n v="0.9"/>
    <n v="144"/>
    <n v="0"/>
    <n v="1"/>
    <x v="0"/>
    <n v="0"/>
    <n v="1"/>
    <x v="0"/>
    <n v="256"/>
    <x v="0"/>
    <x v="0"/>
    <x v="0"/>
  </r>
  <r>
    <x v="45"/>
    <x v="0"/>
    <n v="0"/>
    <x v="0"/>
    <n v="25"/>
    <n v="0"/>
    <n v="1"/>
    <x v="1"/>
    <n v="38"/>
    <n v="0"/>
    <n v="1"/>
    <x v="0"/>
    <n v="390000"/>
    <n v="0.9"/>
    <n v="144"/>
    <n v="0"/>
    <n v="1"/>
    <x v="1"/>
    <n v="0"/>
    <n v="1"/>
    <x v="0"/>
    <n v="256"/>
    <x v="0"/>
    <x v="0"/>
    <x v="0"/>
  </r>
  <r>
    <x v="45"/>
    <x v="0"/>
    <n v="0"/>
    <x v="0"/>
    <n v="337"/>
    <n v="0"/>
    <n v="1"/>
    <x v="1"/>
    <n v="38"/>
    <n v="0"/>
    <n v="1"/>
    <x v="0"/>
    <n v="422000"/>
    <n v="0.9"/>
    <n v="144"/>
    <n v="0"/>
    <n v="1"/>
    <x v="1"/>
    <n v="0"/>
    <n v="1"/>
    <x v="0"/>
    <n v="256"/>
    <x v="0"/>
    <x v="0"/>
    <x v="0"/>
  </r>
  <r>
    <x v="45"/>
    <x v="0"/>
    <n v="0"/>
    <x v="0"/>
    <n v="337"/>
    <n v="0"/>
    <n v="1"/>
    <x v="1"/>
    <n v="38"/>
    <n v="0"/>
    <n v="1"/>
    <x v="0"/>
    <n v="133000"/>
    <n v="0.9"/>
    <n v="144"/>
    <n v="1"/>
    <n v="0"/>
    <x v="1"/>
    <n v="0"/>
    <n v="1"/>
    <x v="0"/>
    <n v="256"/>
    <x v="0"/>
    <x v="0"/>
    <x v="0"/>
  </r>
  <r>
    <x v="45"/>
    <x v="0"/>
    <n v="0"/>
    <x v="0"/>
    <n v="337"/>
    <n v="0"/>
    <n v="1"/>
    <x v="1"/>
    <n v="38"/>
    <n v="0"/>
    <n v="1"/>
    <x v="0"/>
    <n v="39000"/>
    <n v="0.9"/>
    <n v="144"/>
    <n v="0"/>
    <n v="1"/>
    <x v="0"/>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60"/>
    <n v="1"/>
    <n v="0"/>
    <x v="0"/>
    <n v="50"/>
    <n v="0"/>
    <n v="1"/>
    <x v="0"/>
    <n v="226000"/>
    <n v="1"/>
    <n v="134"/>
    <n v="1"/>
    <n v="0"/>
    <x v="1"/>
    <n v="0"/>
    <n v="1"/>
    <x v="0"/>
    <n v="30"/>
    <x v="1"/>
    <x v="1"/>
    <x v="1"/>
  </r>
  <r>
    <x v="45"/>
    <x v="0"/>
    <n v="0"/>
    <x v="0"/>
    <n v="337"/>
    <n v="0"/>
    <n v="1"/>
    <x v="1"/>
    <n v="38"/>
    <n v="0"/>
    <n v="1"/>
    <x v="0"/>
    <n v="390000"/>
    <n v="0.9"/>
    <n v="144"/>
    <n v="0"/>
    <n v="1"/>
    <x v="0"/>
    <n v="0"/>
    <n v="1"/>
    <x v="0"/>
    <n v="256"/>
    <x v="0"/>
    <x v="0"/>
    <x v="0"/>
  </r>
  <r>
    <x v="45"/>
    <x v="0"/>
    <n v="0"/>
    <x v="0"/>
    <n v="337"/>
    <n v="0"/>
    <n v="1"/>
    <x v="1"/>
    <n v="38"/>
    <n v="0"/>
    <n v="1"/>
    <x v="0"/>
    <n v="390000"/>
    <n v="0.9"/>
    <n v="144"/>
    <n v="0"/>
    <n v="1"/>
    <x v="1"/>
    <n v="0"/>
    <n v="1"/>
    <x v="0"/>
    <n v="256"/>
    <x v="0"/>
    <x v="0"/>
    <x v="0"/>
  </r>
  <r>
    <x v="45"/>
    <x v="0"/>
    <n v="0"/>
    <x v="0"/>
    <n v="47"/>
    <n v="0"/>
    <n v="1"/>
    <x v="1"/>
    <n v="40"/>
    <n v="1"/>
    <n v="0"/>
    <x v="1"/>
    <n v="204000"/>
    <n v="2.1"/>
    <n v="132"/>
    <n v="1"/>
    <n v="0"/>
    <x v="1"/>
    <n v="1"/>
    <n v="0"/>
    <x v="1"/>
    <n v="8"/>
    <x v="1"/>
    <x v="1"/>
    <x v="1"/>
  </r>
  <r>
    <x v="45"/>
    <x v="0"/>
    <n v="0"/>
    <x v="0"/>
    <n v="60"/>
    <n v="1"/>
    <n v="0"/>
    <x v="0"/>
    <n v="50"/>
    <n v="0"/>
    <n v="1"/>
    <x v="0"/>
    <n v="226000"/>
    <n v="1"/>
    <n v="134"/>
    <n v="1"/>
    <n v="0"/>
    <x v="0"/>
    <n v="0"/>
    <n v="1"/>
    <x v="0"/>
    <n v="30"/>
    <x v="1"/>
    <x v="1"/>
    <x v="1"/>
  </r>
  <r>
    <x v="45"/>
    <x v="0"/>
    <n v="0"/>
    <x v="0"/>
    <n v="47"/>
    <n v="0"/>
    <n v="1"/>
    <x v="1"/>
    <n v="40"/>
    <n v="1"/>
    <n v="0"/>
    <x v="1"/>
    <n v="204000"/>
    <n v="2.1"/>
    <n v="132"/>
    <n v="1"/>
    <n v="0"/>
    <x v="0"/>
    <n v="1"/>
    <n v="0"/>
    <x v="1"/>
    <n v="8"/>
    <x v="1"/>
    <x v="1"/>
    <x v="1"/>
  </r>
  <r>
    <x v="45"/>
    <x v="0"/>
    <n v="0"/>
    <x v="0"/>
    <n v="47"/>
    <n v="0"/>
    <n v="1"/>
    <x v="1"/>
    <n v="40"/>
    <n v="1"/>
    <n v="0"/>
    <x v="1"/>
    <n v="204000"/>
    <n v="2.1"/>
    <n v="132"/>
    <n v="1"/>
    <n v="0"/>
    <x v="0"/>
    <n v="1"/>
    <n v="0"/>
    <x v="1"/>
    <n v="8"/>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47"/>
    <n v="0"/>
    <n v="1"/>
    <x v="1"/>
    <n v="40"/>
    <n v="1"/>
    <n v="0"/>
    <x v="1"/>
    <n v="204000"/>
    <n v="2.1"/>
    <n v="132"/>
    <n v="1"/>
    <n v="0"/>
    <x v="0"/>
    <n v="1"/>
    <n v="0"/>
    <x v="1"/>
    <n v="8"/>
    <x v="1"/>
    <x v="1"/>
    <x v="1"/>
  </r>
  <r>
    <x v="45"/>
    <x v="0"/>
    <n v="0"/>
    <x v="0"/>
    <n v="47"/>
    <n v="0"/>
    <n v="1"/>
    <x v="1"/>
    <n v="40"/>
    <n v="1"/>
    <n v="0"/>
    <x v="1"/>
    <n v="204000"/>
    <n v="2.1"/>
    <n v="132"/>
    <n v="1"/>
    <n v="0"/>
    <x v="0"/>
    <n v="1"/>
    <n v="0"/>
    <x v="1"/>
    <n v="8"/>
    <x v="1"/>
    <x v="1"/>
    <x v="1"/>
  </r>
  <r>
    <x v="45"/>
    <x v="0"/>
    <n v="0"/>
    <x v="0"/>
    <n v="337"/>
    <n v="0"/>
    <n v="1"/>
    <x v="1"/>
    <n v="38"/>
    <n v="0"/>
    <n v="1"/>
    <x v="0"/>
    <n v="390000"/>
    <n v="0.9"/>
    <n v="144"/>
    <n v="0"/>
    <n v="1"/>
    <x v="0"/>
    <n v="0"/>
    <n v="1"/>
    <x v="0"/>
    <n v="256"/>
    <x v="0"/>
    <x v="0"/>
    <x v="0"/>
  </r>
  <r>
    <x v="45"/>
    <x v="1"/>
    <n v="1"/>
    <x v="1"/>
    <n v="66"/>
    <n v="0"/>
    <n v="1"/>
    <x v="1"/>
    <n v="40"/>
    <n v="0"/>
    <n v="1"/>
    <x v="0"/>
    <n v="204000"/>
    <n v="2.1"/>
    <n v="132"/>
    <n v="1"/>
    <n v="0"/>
    <x v="1"/>
    <n v="1"/>
    <n v="0"/>
    <x v="1"/>
    <n v="8"/>
    <x v="1"/>
    <x v="1"/>
    <x v="1"/>
  </r>
  <r>
    <x v="45"/>
    <x v="0"/>
    <n v="0"/>
    <x v="0"/>
    <n v="60"/>
    <n v="1"/>
    <n v="0"/>
    <x v="0"/>
    <n v="50"/>
    <n v="0"/>
    <n v="1"/>
    <x v="0"/>
    <n v="226000"/>
    <n v="1"/>
    <n v="134"/>
    <n v="1"/>
    <n v="0"/>
    <x v="0"/>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60"/>
    <n v="1"/>
    <n v="0"/>
    <x v="0"/>
    <n v="50"/>
    <n v="0"/>
    <n v="1"/>
    <x v="0"/>
    <n v="226000"/>
    <n v="1"/>
    <n v="134"/>
    <n v="1"/>
    <n v="0"/>
    <x v="0"/>
    <n v="0"/>
    <n v="1"/>
    <x v="0"/>
    <n v="30"/>
    <x v="1"/>
    <x v="1"/>
    <x v="1"/>
  </r>
  <r>
    <x v="45"/>
    <x v="0"/>
    <n v="0"/>
    <x v="0"/>
    <n v="60"/>
    <n v="1"/>
    <n v="0"/>
    <x v="0"/>
    <n v="50"/>
    <n v="0"/>
    <n v="1"/>
    <x v="0"/>
    <n v="226000"/>
    <n v="1"/>
    <n v="134"/>
    <n v="1"/>
    <n v="0"/>
    <x v="0"/>
    <n v="0"/>
    <n v="1"/>
    <x v="0"/>
    <n v="30"/>
    <x v="1"/>
    <x v="1"/>
    <x v="1"/>
  </r>
  <r>
    <x v="45"/>
    <x v="0"/>
    <n v="0"/>
    <x v="0"/>
    <n v="337"/>
    <n v="0"/>
    <n v="1"/>
    <x v="1"/>
    <n v="38"/>
    <n v="0"/>
    <n v="1"/>
    <x v="0"/>
    <n v="390000"/>
    <n v="0.9"/>
    <n v="144"/>
    <n v="0"/>
    <n v="1"/>
    <x v="0"/>
    <n v="0"/>
    <n v="1"/>
    <x v="0"/>
    <n v="256"/>
    <x v="0"/>
    <x v="0"/>
    <x v="0"/>
  </r>
  <r>
    <x v="45"/>
    <x v="0"/>
    <n v="0"/>
    <x v="0"/>
    <n v="47"/>
    <n v="0"/>
    <n v="1"/>
    <x v="1"/>
    <n v="40"/>
    <n v="1"/>
    <n v="0"/>
    <x v="1"/>
    <n v="204000"/>
    <n v="2.1"/>
    <n v="132"/>
    <n v="1"/>
    <n v="0"/>
    <x v="1"/>
    <n v="1"/>
    <n v="0"/>
    <x v="1"/>
    <n v="8"/>
    <x v="1"/>
    <x v="1"/>
    <x v="1"/>
  </r>
  <r>
    <x v="45"/>
    <x v="0"/>
    <n v="0"/>
    <x v="0"/>
    <n v="337"/>
    <n v="0"/>
    <n v="1"/>
    <x v="1"/>
    <n v="38"/>
    <n v="0"/>
    <n v="1"/>
    <x v="0"/>
    <n v="390000"/>
    <n v="0.9"/>
    <n v="144"/>
    <n v="0"/>
    <n v="1"/>
    <x v="0"/>
    <n v="0"/>
    <n v="1"/>
    <x v="0"/>
    <n v="256"/>
    <x v="0"/>
    <x v="0"/>
    <x v="0"/>
  </r>
  <r>
    <x v="46"/>
    <x v="1"/>
    <n v="1"/>
    <x v="1"/>
    <n v="582"/>
    <n v="1"/>
    <n v="0"/>
    <x v="0"/>
    <n v="38"/>
    <n v="1"/>
    <n v="0"/>
    <x v="1"/>
    <n v="263358.03000000003"/>
    <n v="1.83"/>
    <n v="134"/>
    <n v="0"/>
    <n v="1"/>
    <x v="1"/>
    <n v="0"/>
    <n v="1"/>
    <x v="0"/>
    <n v="27"/>
    <x v="1"/>
    <x v="1"/>
    <x v="1"/>
  </r>
  <r>
    <x v="46"/>
    <x v="1"/>
    <n v="1"/>
    <x v="1"/>
    <n v="582"/>
    <n v="1"/>
    <n v="0"/>
    <x v="0"/>
    <n v="38"/>
    <n v="1"/>
    <n v="0"/>
    <x v="1"/>
    <n v="263358.03000000003"/>
    <n v="1.83"/>
    <n v="134"/>
    <n v="1"/>
    <n v="0"/>
    <x v="1"/>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6"/>
    <x v="1"/>
    <n v="1"/>
    <x v="1"/>
    <n v="582"/>
    <n v="1"/>
    <n v="0"/>
    <x v="0"/>
    <n v="38"/>
    <n v="1"/>
    <n v="0"/>
    <x v="1"/>
    <n v="263358.03000000003"/>
    <n v="1.83"/>
    <n v="134"/>
    <n v="1"/>
    <n v="0"/>
    <x v="0"/>
    <n v="0"/>
    <n v="1"/>
    <x v="0"/>
    <n v="27"/>
    <x v="1"/>
    <x v="1"/>
    <x v="1"/>
  </r>
  <r>
    <x v="47"/>
    <x v="0"/>
    <n v="0"/>
    <x v="0"/>
    <n v="582"/>
    <n v="0"/>
    <n v="1"/>
    <x v="1"/>
    <n v="30"/>
    <n v="0"/>
    <n v="1"/>
    <x v="0"/>
    <n v="461000"/>
    <n v="2"/>
    <n v="132"/>
    <n v="1"/>
    <n v="0"/>
    <x v="0"/>
    <n v="0"/>
    <n v="1"/>
    <x v="0"/>
    <n v="50"/>
    <x v="1"/>
    <x v="1"/>
    <x v="1"/>
  </r>
  <r>
    <x v="47"/>
    <x v="0"/>
    <n v="0"/>
    <x v="0"/>
    <n v="371"/>
    <n v="0"/>
    <n v="1"/>
    <x v="1"/>
    <n v="30"/>
    <n v="0"/>
    <n v="1"/>
    <x v="0"/>
    <n v="427000"/>
    <n v="2"/>
    <n v="132"/>
    <n v="0"/>
    <n v="1"/>
    <x v="0"/>
    <n v="0"/>
    <n v="1"/>
    <x v="0"/>
    <n v="50"/>
    <x v="1"/>
    <x v="1"/>
    <x v="1"/>
  </r>
  <r>
    <x v="47"/>
    <x v="0"/>
    <n v="0"/>
    <x v="0"/>
    <n v="281"/>
    <n v="0"/>
    <n v="1"/>
    <x v="1"/>
    <n v="40"/>
    <n v="1"/>
    <n v="0"/>
    <x v="1"/>
    <n v="196000"/>
    <n v="1"/>
    <n v="138"/>
    <n v="0"/>
    <n v="1"/>
    <x v="1"/>
    <n v="0"/>
    <n v="1"/>
    <x v="0"/>
    <n v="24"/>
    <x v="1"/>
    <x v="1"/>
    <x v="1"/>
  </r>
  <r>
    <x v="47"/>
    <x v="1"/>
    <n v="1"/>
    <x v="1"/>
    <n v="112"/>
    <n v="0"/>
    <n v="1"/>
    <x v="1"/>
    <n v="40"/>
    <n v="1"/>
    <n v="0"/>
    <x v="1"/>
    <n v="196000"/>
    <n v="1"/>
    <n v="138"/>
    <n v="0"/>
    <n v="1"/>
    <x v="1"/>
    <n v="0"/>
    <n v="1"/>
    <x v="0"/>
    <n v="24"/>
    <x v="1"/>
    <x v="1"/>
    <x v="1"/>
  </r>
  <r>
    <x v="47"/>
    <x v="0"/>
    <n v="0"/>
    <x v="0"/>
    <n v="112"/>
    <n v="0"/>
    <n v="1"/>
    <x v="1"/>
    <n v="40"/>
    <n v="1"/>
    <n v="0"/>
    <x v="1"/>
    <n v="226000"/>
    <n v="1"/>
    <n v="138"/>
    <n v="0"/>
    <n v="1"/>
    <x v="1"/>
    <n v="0"/>
    <n v="1"/>
    <x v="0"/>
    <n v="24"/>
    <x v="1"/>
    <x v="1"/>
    <x v="1"/>
  </r>
  <r>
    <x v="47"/>
    <x v="0"/>
    <n v="0"/>
    <x v="0"/>
    <n v="112"/>
    <n v="1"/>
    <n v="0"/>
    <x v="0"/>
    <n v="40"/>
    <n v="1"/>
    <n v="0"/>
    <x v="1"/>
    <n v="270000"/>
    <n v="1"/>
    <n v="138"/>
    <n v="0"/>
    <n v="1"/>
    <x v="1"/>
    <n v="0"/>
    <n v="1"/>
    <x v="0"/>
    <n v="24"/>
    <x v="1"/>
    <x v="1"/>
    <x v="1"/>
  </r>
  <r>
    <x v="47"/>
    <x v="0"/>
    <n v="0"/>
    <x v="0"/>
    <n v="112"/>
    <n v="0"/>
    <n v="1"/>
    <x v="1"/>
    <n v="40"/>
    <n v="1"/>
    <n v="0"/>
    <x v="1"/>
    <n v="226000"/>
    <n v="1"/>
    <n v="138"/>
    <n v="0"/>
    <n v="1"/>
    <x v="1"/>
    <n v="0"/>
    <n v="1"/>
    <x v="0"/>
    <n v="24"/>
    <x v="1"/>
    <x v="1"/>
    <x v="1"/>
  </r>
  <r>
    <x v="47"/>
    <x v="1"/>
    <n v="1"/>
    <x v="1"/>
    <n v="112"/>
    <n v="0"/>
    <n v="1"/>
    <x v="1"/>
    <n v="40"/>
    <n v="1"/>
    <n v="0"/>
    <x v="1"/>
    <n v="196000"/>
    <n v="1"/>
    <n v="138"/>
    <n v="0"/>
    <n v="1"/>
    <x v="1"/>
    <n v="0"/>
    <n v="1"/>
    <x v="0"/>
    <n v="24"/>
    <x v="1"/>
    <x v="1"/>
    <x v="1"/>
  </r>
  <r>
    <x v="47"/>
    <x v="1"/>
    <n v="1"/>
    <x v="1"/>
    <n v="582"/>
    <n v="1"/>
    <n v="0"/>
    <x v="0"/>
    <n v="50"/>
    <n v="1"/>
    <n v="0"/>
    <x v="1"/>
    <n v="321000"/>
    <n v="1"/>
    <n v="145"/>
    <n v="0"/>
    <n v="1"/>
    <x v="1"/>
    <n v="0"/>
    <n v="1"/>
    <x v="0"/>
    <n v="30"/>
    <x v="1"/>
    <x v="1"/>
    <x v="1"/>
  </r>
  <r>
    <x v="47"/>
    <x v="0"/>
    <n v="0"/>
    <x v="0"/>
    <n v="112"/>
    <n v="0"/>
    <n v="1"/>
    <x v="1"/>
    <n v="30"/>
    <n v="0"/>
    <n v="1"/>
    <x v="0"/>
    <n v="461000"/>
    <n v="2"/>
    <n v="132"/>
    <n v="1"/>
    <n v="0"/>
    <x v="1"/>
    <n v="0"/>
    <n v="1"/>
    <x v="0"/>
    <n v="50"/>
    <x v="1"/>
    <x v="1"/>
    <x v="1"/>
  </r>
  <r>
    <x v="47"/>
    <x v="0"/>
    <n v="0"/>
    <x v="0"/>
    <n v="371"/>
    <n v="1"/>
    <n v="0"/>
    <x v="0"/>
    <n v="30"/>
    <n v="0"/>
    <n v="1"/>
    <x v="0"/>
    <n v="267000"/>
    <n v="2"/>
    <n v="132"/>
    <n v="1"/>
    <n v="0"/>
    <x v="0"/>
    <n v="0"/>
    <n v="1"/>
    <x v="0"/>
    <n v="50"/>
    <x v="1"/>
    <x v="1"/>
    <x v="1"/>
  </r>
  <r>
    <x v="47"/>
    <x v="0"/>
    <n v="0"/>
    <x v="0"/>
    <n v="112"/>
    <n v="0"/>
    <n v="1"/>
    <x v="1"/>
    <n v="40"/>
    <n v="1"/>
    <n v="0"/>
    <x v="1"/>
    <n v="226000"/>
    <n v="1"/>
    <n v="138"/>
    <n v="0"/>
    <n v="1"/>
    <x v="0"/>
    <n v="0"/>
    <n v="1"/>
    <x v="0"/>
    <n v="24"/>
    <x v="1"/>
    <x v="1"/>
    <x v="1"/>
  </r>
  <r>
    <x v="47"/>
    <x v="0"/>
    <n v="0"/>
    <x v="0"/>
    <n v="112"/>
    <n v="0"/>
    <n v="1"/>
    <x v="1"/>
    <n v="40"/>
    <n v="1"/>
    <n v="0"/>
    <x v="1"/>
    <n v="219000"/>
    <n v="1"/>
    <n v="138"/>
    <n v="1"/>
    <n v="0"/>
    <x v="1"/>
    <n v="0"/>
    <n v="1"/>
    <x v="0"/>
    <n v="24"/>
    <x v="1"/>
    <x v="1"/>
    <x v="1"/>
  </r>
  <r>
    <x v="47"/>
    <x v="0"/>
    <n v="0"/>
    <x v="0"/>
    <n v="112"/>
    <n v="0"/>
    <n v="1"/>
    <x v="1"/>
    <n v="40"/>
    <n v="1"/>
    <n v="0"/>
    <x v="1"/>
    <n v="210000"/>
    <n v="1"/>
    <n v="138"/>
    <n v="1"/>
    <n v="0"/>
    <x v="0"/>
    <n v="0"/>
    <n v="1"/>
    <x v="0"/>
    <n v="24"/>
    <x v="1"/>
    <x v="1"/>
    <x v="1"/>
  </r>
  <r>
    <x v="47"/>
    <x v="0"/>
    <n v="0"/>
    <x v="0"/>
    <n v="112"/>
    <n v="0"/>
    <n v="1"/>
    <x v="1"/>
    <n v="40"/>
    <n v="1"/>
    <n v="0"/>
    <x v="1"/>
    <n v="263358.03000000003"/>
    <n v="1"/>
    <n v="138"/>
    <n v="1"/>
    <n v="0"/>
    <x v="0"/>
    <n v="0"/>
    <n v="1"/>
    <x v="0"/>
    <n v="24"/>
    <x v="1"/>
    <x v="1"/>
    <x v="1"/>
  </r>
  <r>
    <x v="47"/>
    <x v="0"/>
    <n v="0"/>
    <x v="0"/>
    <n v="371"/>
    <n v="0"/>
    <n v="1"/>
    <x v="1"/>
    <n v="30"/>
    <n v="0"/>
    <n v="1"/>
    <x v="0"/>
    <n v="267000"/>
    <n v="2"/>
    <n v="132"/>
    <n v="1"/>
    <n v="0"/>
    <x v="0"/>
    <n v="1"/>
    <n v="0"/>
    <x v="1"/>
    <n v="50"/>
    <x v="1"/>
    <x v="1"/>
    <x v="1"/>
  </r>
  <r>
    <x v="47"/>
    <x v="0"/>
    <n v="0"/>
    <x v="0"/>
    <n v="379"/>
    <n v="0"/>
    <n v="1"/>
    <x v="1"/>
    <n v="30"/>
    <n v="0"/>
    <n v="1"/>
    <x v="0"/>
    <n v="461000"/>
    <n v="2"/>
    <n v="132"/>
    <n v="1"/>
    <n v="0"/>
    <x v="0"/>
    <n v="0"/>
    <n v="1"/>
    <x v="0"/>
    <n v="50"/>
    <x v="1"/>
    <x v="1"/>
    <x v="1"/>
  </r>
  <r>
    <x v="47"/>
    <x v="0"/>
    <n v="0"/>
    <x v="0"/>
    <n v="112"/>
    <n v="0"/>
    <n v="1"/>
    <x v="1"/>
    <n v="40"/>
    <n v="1"/>
    <n v="0"/>
    <x v="1"/>
    <n v="196000"/>
    <n v="1"/>
    <n v="138"/>
    <n v="0"/>
    <n v="1"/>
    <x v="0"/>
    <n v="0"/>
    <n v="1"/>
    <x v="0"/>
    <n v="24"/>
    <x v="1"/>
    <x v="1"/>
    <x v="1"/>
  </r>
  <r>
    <x v="47"/>
    <x v="0"/>
    <n v="0"/>
    <x v="0"/>
    <n v="112"/>
    <n v="0"/>
    <n v="1"/>
    <x v="1"/>
    <n v="40"/>
    <n v="1"/>
    <n v="0"/>
    <x v="1"/>
    <n v="196000"/>
    <n v="1"/>
    <n v="138"/>
    <n v="0"/>
    <n v="1"/>
    <x v="1"/>
    <n v="0"/>
    <n v="1"/>
    <x v="0"/>
    <n v="24"/>
    <x v="1"/>
    <x v="1"/>
    <x v="1"/>
  </r>
  <r>
    <x v="47"/>
    <x v="0"/>
    <n v="0"/>
    <x v="0"/>
    <n v="371"/>
    <n v="0"/>
    <n v="1"/>
    <x v="1"/>
    <n v="30"/>
    <n v="0"/>
    <n v="1"/>
    <x v="0"/>
    <n v="461000"/>
    <n v="2"/>
    <n v="132"/>
    <n v="1"/>
    <n v="0"/>
    <x v="1"/>
    <n v="0"/>
    <n v="1"/>
    <x v="0"/>
    <n v="50"/>
    <x v="1"/>
    <x v="1"/>
    <x v="1"/>
  </r>
  <r>
    <x v="47"/>
    <x v="0"/>
    <n v="0"/>
    <x v="0"/>
    <n v="112"/>
    <n v="0"/>
    <n v="1"/>
    <x v="1"/>
    <n v="40"/>
    <n v="1"/>
    <n v="0"/>
    <x v="1"/>
    <n v="196000"/>
    <n v="1"/>
    <n v="138"/>
    <n v="0"/>
    <n v="1"/>
    <x v="0"/>
    <n v="0"/>
    <n v="1"/>
    <x v="0"/>
    <n v="24"/>
    <x v="1"/>
    <x v="1"/>
    <x v="1"/>
  </r>
  <r>
    <x v="47"/>
    <x v="0"/>
    <n v="0"/>
    <x v="0"/>
    <n v="371"/>
    <n v="0"/>
    <n v="1"/>
    <x v="1"/>
    <n v="30"/>
    <n v="0"/>
    <n v="1"/>
    <x v="0"/>
    <n v="461000"/>
    <n v="2"/>
    <n v="132"/>
    <n v="1"/>
    <n v="0"/>
    <x v="1"/>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112"/>
    <n v="0"/>
    <n v="1"/>
    <x v="1"/>
    <n v="40"/>
    <n v="1"/>
    <n v="0"/>
    <x v="1"/>
    <n v="196000"/>
    <n v="1"/>
    <n v="138"/>
    <n v="0"/>
    <n v="1"/>
    <x v="0"/>
    <n v="0"/>
    <n v="1"/>
    <x v="0"/>
    <n v="24"/>
    <x v="1"/>
    <x v="1"/>
    <x v="1"/>
  </r>
  <r>
    <x v="47"/>
    <x v="0"/>
    <n v="0"/>
    <x v="0"/>
    <n v="112"/>
    <n v="0"/>
    <n v="1"/>
    <x v="1"/>
    <n v="40"/>
    <n v="1"/>
    <n v="0"/>
    <x v="1"/>
    <n v="196000"/>
    <n v="1"/>
    <n v="138"/>
    <n v="0"/>
    <n v="1"/>
    <x v="1"/>
    <n v="0"/>
    <n v="1"/>
    <x v="0"/>
    <n v="24"/>
    <x v="1"/>
    <x v="1"/>
    <x v="1"/>
  </r>
  <r>
    <x v="47"/>
    <x v="0"/>
    <n v="0"/>
    <x v="0"/>
    <n v="371"/>
    <n v="0"/>
    <n v="1"/>
    <x v="1"/>
    <n v="30"/>
    <n v="0"/>
    <n v="1"/>
    <x v="0"/>
    <n v="461000"/>
    <n v="2"/>
    <n v="132"/>
    <n v="1"/>
    <n v="0"/>
    <x v="1"/>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371"/>
    <n v="0"/>
    <n v="1"/>
    <x v="1"/>
    <n v="30"/>
    <n v="0"/>
    <n v="1"/>
    <x v="0"/>
    <n v="461000"/>
    <n v="2"/>
    <n v="132"/>
    <n v="1"/>
    <n v="0"/>
    <x v="0"/>
    <n v="0"/>
    <n v="1"/>
    <x v="0"/>
    <n v="50"/>
    <x v="1"/>
    <x v="1"/>
    <x v="1"/>
  </r>
  <r>
    <x v="47"/>
    <x v="0"/>
    <n v="0"/>
    <x v="0"/>
    <n v="112"/>
    <n v="0"/>
    <n v="1"/>
    <x v="1"/>
    <n v="40"/>
    <n v="1"/>
    <n v="0"/>
    <x v="1"/>
    <n v="216000"/>
    <n v="1"/>
    <n v="138"/>
    <n v="1"/>
    <n v="0"/>
    <x v="0"/>
    <n v="1"/>
    <n v="0"/>
    <x v="1"/>
    <n v="24"/>
    <x v="1"/>
    <x v="1"/>
    <x v="1"/>
  </r>
  <r>
    <x v="47"/>
    <x v="0"/>
    <n v="0"/>
    <x v="0"/>
    <n v="112"/>
    <n v="0"/>
    <n v="1"/>
    <x v="1"/>
    <n v="40"/>
    <n v="1"/>
    <n v="0"/>
    <x v="1"/>
    <n v="196000"/>
    <n v="1"/>
    <n v="138"/>
    <n v="0"/>
    <n v="1"/>
    <x v="0"/>
    <n v="0"/>
    <n v="1"/>
    <x v="0"/>
    <n v="24"/>
    <x v="1"/>
    <x v="1"/>
    <x v="1"/>
  </r>
  <r>
    <x v="48"/>
    <x v="2"/>
    <m/>
    <x v="2"/>
    <m/>
    <m/>
    <m/>
    <x v="2"/>
    <m/>
    <m/>
    <m/>
    <x v="2"/>
    <m/>
    <m/>
    <m/>
    <m/>
    <m/>
    <x v="2"/>
    <m/>
    <m/>
    <x v="2"/>
    <m/>
    <x v="2"/>
    <x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0"/>
    <n v="1"/>
    <s v="No High Blood Pressure"/>
    <n v="250000"/>
    <n v="1.1000000000000001"/>
    <n v="140"/>
    <n v="1"/>
    <n v="0"/>
    <s v="Male"/>
    <n v="0"/>
    <n v="1"/>
    <s v="Non Smoker"/>
    <n v="212"/>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368000"/>
    <n v="1"/>
    <n v="142"/>
    <n v="1"/>
    <n v="0"/>
    <s v="Male"/>
    <n v="1"/>
    <n v="0"/>
    <s v="Smoker"/>
    <n v="214"/>
    <s v="Alive"/>
    <n v="1"/>
    <n v="0"/>
  </r>
  <r>
    <n v="0"/>
    <n v="1"/>
    <s v="No High Blood Pressure"/>
    <n v="226000"/>
    <n v="0.8"/>
    <n v="141"/>
    <n v="0"/>
    <n v="1"/>
    <s v="Male"/>
    <n v="0"/>
    <n v="1"/>
    <s v="Non Smoker"/>
    <n v="187"/>
    <s v="Alive"/>
    <n v="1"/>
    <n v="0"/>
  </r>
  <r>
    <n v="0"/>
    <n v="1"/>
    <s v="No High Blood Pressure"/>
    <n v="368000"/>
    <n v="1"/>
    <n v="142"/>
    <n v="1"/>
    <n v="0"/>
    <s v="Female"/>
    <n v="1"/>
    <n v="0"/>
    <s v="Smoker"/>
    <n v="214"/>
    <s v="Alive"/>
    <n v="1"/>
    <n v="0"/>
  </r>
  <r>
    <n v="0"/>
    <n v="1"/>
    <s v="No High Blood Pressure"/>
    <n v="51000"/>
    <n v="0.7"/>
    <n v="138"/>
    <n v="1"/>
    <n v="0"/>
    <s v="Male"/>
    <n v="1"/>
    <n v="0"/>
    <s v="Smoker"/>
    <n v="214"/>
    <s v="Alive"/>
    <n v="1"/>
    <n v="0"/>
  </r>
  <r>
    <n v="0"/>
    <n v="1"/>
    <s v="No High Blood Pressure"/>
    <n v="301000"/>
    <n v="1"/>
    <n v="142"/>
    <n v="1"/>
    <n v="0"/>
    <s v="Male"/>
    <n v="1"/>
    <n v="0"/>
    <s v="Smoker"/>
    <n v="214"/>
    <s v="Alive"/>
    <n v="1"/>
    <n v="0"/>
  </r>
  <r>
    <n v="0"/>
    <n v="1"/>
    <s v="No High Blood Pressure"/>
    <n v="262000"/>
    <n v="1"/>
    <n v="136"/>
    <n v="1"/>
    <n v="0"/>
    <s v="Male"/>
    <n v="1"/>
    <n v="0"/>
    <s v="Smoker"/>
    <n v="120"/>
    <s v="Alive"/>
    <n v="1"/>
    <n v="0"/>
  </r>
  <r>
    <n v="0"/>
    <n v="1"/>
    <s v="No High Blood Pressure"/>
    <n v="25100"/>
    <n v="1.1000000000000001"/>
    <n v="140"/>
    <n v="1"/>
    <n v="0"/>
    <s v="Male"/>
    <n v="0"/>
    <n v="1"/>
    <s v="Non Smoker"/>
    <n v="214"/>
    <s v="Alive"/>
    <n v="1"/>
    <n v="0"/>
  </r>
  <r>
    <n v="0"/>
    <n v="1"/>
    <s v="No High Blood Pressure"/>
    <n v="337000"/>
    <n v="0.7"/>
    <n v="141"/>
    <n v="1"/>
    <n v="0"/>
    <s v="Male"/>
    <n v="1"/>
    <n v="0"/>
    <s v="Smoker"/>
    <n v="102"/>
    <s v="Alive"/>
    <n v="1"/>
    <n v="0"/>
  </r>
  <r>
    <n v="0"/>
    <n v="1"/>
    <s v="No High Blood Pressure"/>
    <n v="242000"/>
    <n v="1"/>
    <n v="137"/>
    <n v="1"/>
    <n v="0"/>
    <s v="Male"/>
    <n v="0"/>
    <n v="1"/>
    <s v="Non Smoker"/>
    <n v="214"/>
    <s v="Alive"/>
    <n v="1"/>
    <n v="0"/>
  </r>
  <r>
    <n v="0"/>
    <n v="1"/>
    <s v="No High Blood Pressure"/>
    <n v="368000"/>
    <n v="0.8"/>
    <n v="141"/>
    <n v="0"/>
    <n v="1"/>
    <s v="Male"/>
    <n v="0"/>
    <n v="1"/>
    <s v="Non Smoker"/>
    <n v="187"/>
    <s v="Alive"/>
    <n v="1"/>
    <n v="0"/>
  </r>
  <r>
    <n v="0"/>
    <n v="1"/>
    <s v="No High Blood Pressure"/>
    <n v="255000"/>
    <n v="1.1000000000000001"/>
    <n v="136"/>
    <n v="1"/>
    <n v="0"/>
    <s v="Female"/>
    <n v="1"/>
    <n v="0"/>
    <s v="Smoker"/>
    <n v="212"/>
    <s v="Alive"/>
    <n v="1"/>
    <n v="0"/>
  </r>
  <r>
    <n v="0"/>
    <n v="1"/>
    <s v="No High Blood Pressure"/>
    <n v="255000"/>
    <n v="1.1000000000000001"/>
    <n v="136"/>
    <n v="1"/>
    <n v="0"/>
    <s v="Male"/>
    <n v="1"/>
    <n v="0"/>
    <s v="Smoker"/>
    <n v="212"/>
    <s v="Alive"/>
    <n v="1"/>
    <n v="0"/>
  </r>
  <r>
    <n v="0"/>
    <n v="1"/>
    <s v="No High Blood Pressure"/>
    <n v="255000"/>
    <n v="0.9"/>
    <n v="137"/>
    <n v="1"/>
    <n v="0"/>
    <s v="Male"/>
    <n v="0"/>
    <n v="1"/>
    <s v="Non Smoker"/>
    <n v="209"/>
    <s v="Alive"/>
    <n v="1"/>
    <n v="0"/>
  </r>
  <r>
    <n v="1"/>
    <n v="0"/>
    <s v="High Blood Pressure"/>
    <n v="153000"/>
    <n v="1.2"/>
    <n v="136"/>
    <n v="0"/>
    <n v="1"/>
    <s v="Male"/>
    <n v="1"/>
    <n v="0"/>
    <s v="Smoker"/>
    <n v="32"/>
    <s v="Dead"/>
    <n v="0"/>
    <n v="1"/>
  </r>
  <r>
    <n v="0"/>
    <n v="1"/>
    <s v="No High Blood Pressure"/>
    <n v="255000"/>
    <n v="1.1000000000000001"/>
    <n v="136"/>
    <n v="1"/>
    <n v="0"/>
    <s v="Female"/>
    <n v="1"/>
    <n v="0"/>
    <s v="Smoker"/>
    <n v="212"/>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2000"/>
    <n v="1"/>
    <n v="132"/>
    <n v="1"/>
    <n v="0"/>
    <s v="Fe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301000"/>
    <n v="1"/>
    <n v="142"/>
    <n v="1"/>
    <n v="0"/>
    <s v="Female"/>
    <n v="1"/>
    <n v="0"/>
    <s v="Smoker"/>
    <n v="21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301000"/>
    <n v="1"/>
    <n v="142"/>
    <n v="1"/>
    <n v="0"/>
    <s v="Female"/>
    <n v="1"/>
    <n v="0"/>
    <s v="Smoker"/>
    <n v="214"/>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55000"/>
    <n v="1.1000000000000001"/>
    <n v="136"/>
    <n v="1"/>
    <n v="0"/>
    <s v="Male"/>
    <n v="1"/>
    <n v="0"/>
    <s v="Smoker"/>
    <n v="212"/>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303000"/>
    <n v="0.9"/>
    <n v="136"/>
    <n v="1"/>
    <n v="0"/>
    <s v="Female"/>
    <n v="0"/>
    <n v="1"/>
    <s v="Non Smoker"/>
    <n v="148"/>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301000"/>
    <n v="1"/>
    <n v="142"/>
    <n v="1"/>
    <n v="0"/>
    <s v="Female"/>
    <n v="1"/>
    <n v="0"/>
    <s v="Smoker"/>
    <n v="214"/>
    <s v="Alive"/>
    <n v="1"/>
    <n v="0"/>
  </r>
  <r>
    <n v="0"/>
    <n v="1"/>
    <s v="No High Blood Pressure"/>
    <n v="255000"/>
    <n v="0.9"/>
    <n v="137"/>
    <n v="1"/>
    <n v="0"/>
    <s v="Male"/>
    <n v="0"/>
    <n v="1"/>
    <s v="Non Smoker"/>
    <n v="209"/>
    <s v="Alive"/>
    <n v="1"/>
    <n v="0"/>
  </r>
  <r>
    <n v="0"/>
    <n v="1"/>
    <s v="No High Blood Pressure"/>
    <n v="255000"/>
    <n v="0.9"/>
    <n v="137"/>
    <n v="1"/>
    <n v="0"/>
    <s v="Male"/>
    <n v="0"/>
    <n v="1"/>
    <s v="Non Smoker"/>
    <n v="209"/>
    <s v="Alive"/>
    <n v="1"/>
    <n v="0"/>
  </r>
  <r>
    <n v="0"/>
    <n v="1"/>
    <s v="No High Blood Pressure"/>
    <n v="222000"/>
    <n v="1"/>
    <n v="132"/>
    <n v="1"/>
    <n v="0"/>
    <s v="Male"/>
    <n v="0"/>
    <n v="1"/>
    <s v="Non Smoker"/>
    <n v="244"/>
    <s v="Alive"/>
    <n v="1"/>
    <n v="0"/>
  </r>
  <r>
    <n v="0"/>
    <n v="1"/>
    <s v="No High Blood Pressure"/>
    <n v="255000"/>
    <n v="0.9"/>
    <n v="137"/>
    <n v="1"/>
    <n v="0"/>
    <s v="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55000"/>
    <n v="0.9"/>
    <n v="137"/>
    <n v="1"/>
    <n v="0"/>
    <s v="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303000"/>
    <n v="0.9"/>
    <n v="136"/>
    <n v="1"/>
    <n v="0"/>
    <s v="Male"/>
    <n v="0"/>
    <n v="1"/>
    <s v="Non Smoker"/>
    <n v="148"/>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621000"/>
    <n v="0.8"/>
    <n v="141"/>
    <n v="0"/>
    <n v="1"/>
    <s v="Female"/>
    <n v="1"/>
    <n v="0"/>
    <s v="Smoker"/>
    <n v="187"/>
    <s v="Alive"/>
    <n v="1"/>
    <n v="0"/>
  </r>
  <r>
    <n v="0"/>
    <n v="1"/>
    <s v="No High Blood Pressure"/>
    <n v="255000"/>
    <n v="1.1000000000000001"/>
    <n v="136"/>
    <n v="1"/>
    <n v="0"/>
    <s v="Female"/>
    <n v="1"/>
    <n v="0"/>
    <s v="Smoker"/>
    <n v="212"/>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226000"/>
    <n v="0.8"/>
    <n v="141"/>
    <n v="0"/>
    <n v="1"/>
    <s v="Male"/>
    <n v="0"/>
    <n v="1"/>
    <s v="Non Smoker"/>
    <n v="187"/>
    <s v="Alive"/>
    <n v="1"/>
    <n v="0"/>
  </r>
  <r>
    <n v="0"/>
    <n v="1"/>
    <s v="No High Blood Pressure"/>
    <n v="255000"/>
    <n v="0.9"/>
    <n v="137"/>
    <n v="1"/>
    <n v="0"/>
    <s v="Female"/>
    <n v="0"/>
    <n v="1"/>
    <s v="Non Smoker"/>
    <n v="209"/>
    <s v="Alive"/>
    <n v="1"/>
    <n v="0"/>
  </r>
  <r>
    <n v="0"/>
    <n v="1"/>
    <s v="No High Blood Pressure"/>
    <n v="222000"/>
    <n v="1"/>
    <n v="132"/>
    <n v="1"/>
    <n v="0"/>
    <s v="Male"/>
    <n v="0"/>
    <n v="1"/>
    <s v="Non Smoker"/>
    <n v="244"/>
    <s v="Alive"/>
    <n v="1"/>
    <n v="0"/>
  </r>
  <r>
    <n v="1"/>
    <n v="0"/>
    <s v="High Blood Pressure"/>
    <n v="275000"/>
    <n v="0.9"/>
    <n v="140"/>
    <n v="0"/>
    <n v="1"/>
    <s v="Male"/>
    <n v="0"/>
    <n v="1"/>
    <s v="Non Smoker"/>
    <n v="174"/>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26000"/>
    <n v="0.8"/>
    <n v="141"/>
    <n v="0"/>
    <n v="1"/>
    <s v="Female"/>
    <n v="0"/>
    <n v="1"/>
    <s v="Non Smoker"/>
    <n v="187"/>
    <s v="Alive"/>
    <n v="1"/>
    <n v="0"/>
  </r>
  <r>
    <n v="0"/>
    <n v="1"/>
    <s v="No High Blood Pressure"/>
    <n v="255000"/>
    <n v="0.9"/>
    <n v="137"/>
    <n v="1"/>
    <n v="0"/>
    <s v="Female"/>
    <n v="0"/>
    <n v="1"/>
    <s v="Non Smoker"/>
    <n v="209"/>
    <s v="Alive"/>
    <n v="1"/>
    <n v="0"/>
  </r>
  <r>
    <n v="0"/>
    <n v="1"/>
    <s v="No High Blood Pressure"/>
    <n v="301000"/>
    <n v="1"/>
    <n v="142"/>
    <n v="1"/>
    <n v="0"/>
    <s v="Male"/>
    <n v="1"/>
    <n v="0"/>
    <s v="Smoker"/>
    <n v="214"/>
    <s v="Alive"/>
    <n v="1"/>
    <n v="0"/>
  </r>
  <r>
    <n v="0"/>
    <n v="1"/>
    <s v="No High Blood Pressure"/>
    <n v="222000"/>
    <n v="1"/>
    <n v="132"/>
    <n v="1"/>
    <n v="0"/>
    <s v="Male"/>
    <n v="0"/>
    <n v="1"/>
    <s v="Non Smoker"/>
    <n v="244"/>
    <s v="Alive"/>
    <n v="1"/>
    <n v="0"/>
  </r>
  <r>
    <n v="0"/>
    <n v="1"/>
    <s v="No High Blood Pressure"/>
    <n v="301000"/>
    <n v="1"/>
    <n v="142"/>
    <n v="1"/>
    <n v="0"/>
    <s v="Male"/>
    <n v="1"/>
    <n v="0"/>
    <s v="Smoker"/>
    <n v="214"/>
    <s v="Alive"/>
    <n v="1"/>
    <n v="0"/>
  </r>
  <r>
    <n v="0"/>
    <n v="1"/>
    <s v="No High Blood Pressure"/>
    <n v="255000"/>
    <n v="1.1000000000000001"/>
    <n v="136"/>
    <n v="1"/>
    <n v="0"/>
    <s v="Male"/>
    <n v="1"/>
    <n v="0"/>
    <s v="Smoker"/>
    <n v="212"/>
    <s v="Alive"/>
    <n v="1"/>
    <n v="0"/>
  </r>
  <r>
    <n v="1"/>
    <n v="0"/>
    <s v="High Blood Pressure"/>
    <n v="275000"/>
    <n v="0.9"/>
    <n v="140"/>
    <n v="0"/>
    <n v="1"/>
    <s v="Male"/>
    <n v="0"/>
    <n v="1"/>
    <s v="Non Smoker"/>
    <n v="174"/>
    <s v="Alive"/>
    <n v="1"/>
    <n v="0"/>
  </r>
  <r>
    <n v="0"/>
    <n v="1"/>
    <s v="No High Blood Pressure"/>
    <n v="255000"/>
    <n v="0.9"/>
    <n v="137"/>
    <n v="1"/>
    <n v="0"/>
    <s v="Female"/>
    <n v="0"/>
    <n v="1"/>
    <s v="Non Smoker"/>
    <n v="209"/>
    <s v="Alive"/>
    <n v="1"/>
    <n v="0"/>
  </r>
  <r>
    <n v="1"/>
    <n v="0"/>
    <s v="High Blood Pressure"/>
    <n v="275000"/>
    <n v="0.9"/>
    <n v="140"/>
    <n v="0"/>
    <n v="1"/>
    <s v="Male"/>
    <n v="0"/>
    <n v="1"/>
    <s v="Non Smoker"/>
    <n v="174"/>
    <s v="Alive"/>
    <n v="1"/>
    <n v="0"/>
  </r>
  <r>
    <n v="0"/>
    <n v="1"/>
    <s v="No High Blood Pressure"/>
    <n v="481000"/>
    <n v="0.8"/>
    <n v="140"/>
    <n v="1"/>
    <n v="0"/>
    <s v="Female"/>
    <n v="1"/>
    <n v="0"/>
    <s v="Smoker"/>
    <n v="68"/>
    <s v="Alive"/>
    <n v="1"/>
    <n v="0"/>
  </r>
  <r>
    <n v="0"/>
    <n v="1"/>
    <s v="No High Blood Pressure"/>
    <n v="221000"/>
    <n v="0.9"/>
    <n v="134"/>
    <n v="0"/>
    <n v="1"/>
    <s v="Male"/>
    <n v="0"/>
    <n v="1"/>
    <s v="Non Smoker"/>
    <n v="244"/>
    <s v="Alive"/>
    <n v="1"/>
    <n v="0"/>
  </r>
  <r>
    <n v="0"/>
    <n v="1"/>
    <s v="No High Blood Pressure"/>
    <n v="231000"/>
    <n v="1.18"/>
    <n v="137"/>
    <n v="1"/>
    <n v="0"/>
    <s v="Female"/>
    <n v="1"/>
    <n v="0"/>
    <s v="Smoker"/>
    <n v="107"/>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374000"/>
    <n v="0.8"/>
    <n v="140"/>
    <n v="1"/>
    <n v="0"/>
    <s v="Male"/>
    <n v="1"/>
    <n v="0"/>
    <s v="Smoker"/>
    <n v="68"/>
    <s v="Alive"/>
    <n v="1"/>
    <n v="0"/>
  </r>
  <r>
    <n v="0"/>
    <n v="1"/>
    <s v="No High Blood Pressure"/>
    <n v="237000"/>
    <n v="1.1000000000000001"/>
    <n v="139"/>
    <n v="0"/>
    <n v="1"/>
    <s v="Male"/>
    <n v="0"/>
    <n v="1"/>
    <s v="Non Smoker"/>
    <n v="201"/>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274000"/>
    <n v="1.2"/>
    <n v="134"/>
    <n v="0"/>
    <n v="1"/>
    <s v="Female"/>
    <n v="0"/>
    <n v="1"/>
    <s v="Non Smoker"/>
    <n v="74"/>
    <s v="Alive"/>
    <n v="1"/>
    <n v="0"/>
  </r>
  <r>
    <n v="0"/>
    <n v="1"/>
    <s v="No High Blood Pressure"/>
    <n v="173000"/>
    <n v="1.1000000000000001"/>
    <n v="137"/>
    <n v="1"/>
    <n v="0"/>
    <s v="Female"/>
    <n v="0"/>
    <n v="1"/>
    <s v="Non Smoker"/>
    <n v="74"/>
    <s v="Alive"/>
    <n v="1"/>
    <n v="0"/>
  </r>
  <r>
    <n v="0"/>
    <n v="1"/>
    <s v="No High Blood Pressure"/>
    <n v="162000"/>
    <n v="1.4"/>
    <n v="129"/>
    <n v="1"/>
    <n v="0"/>
    <s v="Male"/>
    <n v="1"/>
    <n v="0"/>
    <s v="Smoker"/>
    <n v="87"/>
    <s v="Dead"/>
    <n v="0"/>
    <n v="1"/>
  </r>
  <r>
    <n v="0"/>
    <n v="1"/>
    <s v="No High Blood Pressure"/>
    <n v="267000"/>
    <n v="0.7"/>
    <n v="140"/>
    <n v="1"/>
    <n v="0"/>
    <s v="Male"/>
    <n v="0"/>
    <n v="1"/>
    <s v="Non Smoker"/>
    <n v="245"/>
    <s v="Alive"/>
    <n v="1"/>
    <n v="0"/>
  </r>
  <r>
    <n v="0"/>
    <n v="1"/>
    <s v="No High Blood Pressure"/>
    <n v="308000"/>
    <n v="1.3"/>
    <n v="137"/>
    <n v="1"/>
    <n v="0"/>
    <s v="Male"/>
    <n v="1"/>
    <n v="0"/>
    <s v="Smoker"/>
    <n v="87"/>
    <s v="Alive"/>
    <n v="1"/>
    <n v="0"/>
  </r>
  <r>
    <n v="0"/>
    <n v="1"/>
    <s v="No High Blood Pressure"/>
    <n v="314000"/>
    <n v="1.1000000000000001"/>
    <n v="138"/>
    <n v="1"/>
    <n v="0"/>
    <s v="Male"/>
    <n v="0"/>
    <n v="1"/>
    <s v="Non Smoker"/>
    <n v="214"/>
    <s v="Dead"/>
    <n v="0"/>
    <n v="1"/>
  </r>
  <r>
    <n v="0"/>
    <n v="1"/>
    <s v="No High Blood Pressure"/>
    <n v="203000"/>
    <n v="1"/>
    <n v="138"/>
    <n v="1"/>
    <n v="0"/>
    <s v="Male"/>
    <n v="0"/>
    <n v="1"/>
    <s v="Non Smoker"/>
    <n v="233"/>
    <s v="Alive"/>
    <n v="1"/>
    <n v="0"/>
  </r>
  <r>
    <n v="0"/>
    <n v="1"/>
    <s v="No High Blood Pressure"/>
    <n v="279000"/>
    <n v="0.7"/>
    <n v="140"/>
    <n v="1"/>
    <n v="0"/>
    <s v="Male"/>
    <n v="1"/>
    <n v="0"/>
    <s v="Smoker"/>
    <n v="245"/>
    <s v="Alive"/>
    <n v="1"/>
    <n v="0"/>
  </r>
  <r>
    <n v="0"/>
    <n v="1"/>
    <s v="No High Blood Pressure"/>
    <n v="308000"/>
    <n v="1.2"/>
    <n v="140"/>
    <n v="1"/>
    <n v="0"/>
    <s v="Male"/>
    <n v="1"/>
    <n v="0"/>
    <s v="Smoker"/>
    <n v="74"/>
    <s v="Alive"/>
    <n v="1"/>
    <n v="0"/>
  </r>
  <r>
    <n v="0"/>
    <n v="1"/>
    <s v="No High Blood Pressure"/>
    <n v="318000"/>
    <n v="1.2"/>
    <n v="137"/>
    <n v="0"/>
    <n v="1"/>
    <s v="Male"/>
    <n v="0"/>
    <n v="1"/>
    <s v="Non Smoker"/>
    <n v="74"/>
    <s v="Alive"/>
    <n v="1"/>
    <n v="0"/>
  </r>
  <r>
    <n v="0"/>
    <n v="1"/>
    <s v="No High Blood Pressure"/>
    <n v="279000"/>
    <n v="0.7"/>
    <n v="140"/>
    <n v="1"/>
    <n v="0"/>
    <s v="Female"/>
    <n v="1"/>
    <n v="0"/>
    <s v="Smoker"/>
    <n v="245"/>
    <s v="Alive"/>
    <n v="1"/>
    <n v="0"/>
  </r>
  <r>
    <n v="0"/>
    <n v="1"/>
    <s v="No High Blood Pressure"/>
    <n v="272000"/>
    <n v="1.2"/>
    <n v="142"/>
    <n v="0"/>
    <n v="1"/>
    <s v="Male"/>
    <n v="0"/>
    <n v="1"/>
    <s v="Non Smoker"/>
    <n v="74"/>
    <s v="Alive"/>
    <n v="1"/>
    <n v="0"/>
  </r>
  <r>
    <n v="0"/>
    <n v="1"/>
    <s v="No High Blood Pressure"/>
    <n v="51000"/>
    <n v="0.7"/>
    <n v="140"/>
    <n v="1"/>
    <n v="0"/>
    <s v="Female"/>
    <n v="1"/>
    <n v="0"/>
    <s v="Smoker"/>
    <n v="245"/>
    <s v="Alive"/>
    <n v="1"/>
    <n v="0"/>
  </r>
  <r>
    <n v="0"/>
    <n v="1"/>
    <s v="No High Blood Pressure"/>
    <n v="318000"/>
    <n v="1.2"/>
    <n v="137"/>
    <n v="0"/>
    <n v="1"/>
    <s v="Male"/>
    <n v="0"/>
    <n v="1"/>
    <s v="Non Smoker"/>
    <n v="74"/>
    <s v="Alive"/>
    <n v="1"/>
    <n v="0"/>
  </r>
  <r>
    <n v="0"/>
    <n v="1"/>
    <s v="No High Blood Pressure"/>
    <n v="237000"/>
    <n v="1.2"/>
    <n v="140"/>
    <n v="1"/>
    <n v="0"/>
    <s v="Female"/>
    <n v="0"/>
    <n v="1"/>
    <s v="Non Smoker"/>
    <n v="74"/>
    <s v="Alive"/>
    <n v="1"/>
    <n v="0"/>
  </r>
  <r>
    <n v="0"/>
    <n v="1"/>
    <s v="No High Blood Pressure"/>
    <n v="279000"/>
    <n v="0.7"/>
    <n v="140"/>
    <n v="1"/>
    <n v="0"/>
    <s v="Male"/>
    <n v="1"/>
    <n v="0"/>
    <s v="Smoker"/>
    <n v="245"/>
    <s v="Alive"/>
    <n v="1"/>
    <n v="0"/>
  </r>
  <r>
    <n v="0"/>
    <n v="1"/>
    <s v="No High Blood Pressure"/>
    <n v="362000"/>
    <n v="1.1000000000000001"/>
    <n v="139"/>
    <n v="1"/>
    <n v="0"/>
    <s v="Male"/>
    <n v="1"/>
    <n v="0"/>
    <s v="Smoker"/>
    <n v="201"/>
    <s v="Alive"/>
    <n v="1"/>
    <n v="0"/>
  </r>
  <r>
    <n v="0"/>
    <n v="1"/>
    <s v="No High Blood Pressure"/>
    <n v="365000"/>
    <n v="1.1000000000000001"/>
    <n v="139"/>
    <n v="1"/>
    <n v="0"/>
    <s v="Male"/>
    <n v="1"/>
    <n v="0"/>
    <s v="Smoker"/>
    <n v="74"/>
    <s v="Alive"/>
    <n v="1"/>
    <n v="0"/>
  </r>
  <r>
    <n v="0"/>
    <n v="1"/>
    <s v="No High Blood Pressure"/>
    <n v="237000"/>
    <n v="1.2"/>
    <n v="134"/>
    <n v="0"/>
    <n v="1"/>
    <s v="Male"/>
    <n v="0"/>
    <n v="1"/>
    <s v="Non Smoker"/>
    <n v="74"/>
    <s v="Alive"/>
    <n v="1"/>
    <n v="0"/>
  </r>
  <r>
    <n v="0"/>
    <n v="1"/>
    <s v="No High Blood Pressure"/>
    <n v="371000"/>
    <n v="0.7"/>
    <n v="140"/>
    <n v="0"/>
    <n v="1"/>
    <s v="Female"/>
    <n v="0"/>
    <n v="1"/>
    <s v="Non Smoker"/>
    <n v="245"/>
    <s v="Alive"/>
    <n v="1"/>
    <n v="0"/>
  </r>
  <r>
    <n v="0"/>
    <n v="1"/>
    <s v="No High Blood Pressure"/>
    <n v="270000"/>
    <n v="1.2"/>
    <n v="139"/>
    <n v="0"/>
    <n v="1"/>
    <s v="Female"/>
    <n v="0"/>
    <n v="1"/>
    <s v="Non Smoker"/>
    <n v="74"/>
    <s v="Alive"/>
    <n v="1"/>
    <n v="0"/>
  </r>
  <r>
    <n v="0"/>
    <n v="1"/>
    <s v="No High Blood Pressure"/>
    <n v="189000"/>
    <n v="0.7"/>
    <n v="140"/>
    <n v="1"/>
    <n v="0"/>
    <s v="Female"/>
    <n v="1"/>
    <n v="0"/>
    <s v="Smoker"/>
    <n v="245"/>
    <s v="Alive"/>
    <n v="1"/>
    <n v="0"/>
  </r>
  <r>
    <n v="0"/>
    <n v="1"/>
    <s v="No High Blood Pressure"/>
    <n v="185000"/>
    <n v="1.2"/>
    <n v="139"/>
    <n v="1"/>
    <n v="0"/>
    <s v="Male"/>
    <n v="1"/>
    <n v="0"/>
    <s v="Smoker"/>
    <n v="74"/>
    <s v="Alive"/>
    <n v="1"/>
    <n v="0"/>
  </r>
  <r>
    <n v="0"/>
    <n v="1"/>
    <s v="No High Blood Pressure"/>
    <n v="254000"/>
    <n v="1.2"/>
    <n v="134"/>
    <n v="1"/>
    <n v="0"/>
    <s v="Male"/>
    <n v="0"/>
    <n v="1"/>
    <s v="Non Smoker"/>
    <n v="74"/>
    <s v="Alive"/>
    <n v="1"/>
    <n v="0"/>
  </r>
  <r>
    <n v="0"/>
    <n v="1"/>
    <s v="No High Blood Pressure"/>
    <n v="266000"/>
    <n v="1.2"/>
    <n v="134"/>
    <n v="1"/>
    <n v="0"/>
    <s v="Male"/>
    <n v="1"/>
    <n v="0"/>
    <s v="Smoker"/>
    <n v="74"/>
    <s v="Alive"/>
    <n v="1"/>
    <n v="0"/>
  </r>
  <r>
    <n v="0"/>
    <n v="1"/>
    <s v="No High Blood Pressure"/>
    <n v="318000"/>
    <n v="1.2"/>
    <n v="137"/>
    <n v="0"/>
    <n v="1"/>
    <s v="Male"/>
    <n v="0"/>
    <n v="1"/>
    <s v="Non Smoker"/>
    <n v="74"/>
    <s v="Alive"/>
    <n v="1"/>
    <n v="0"/>
  </r>
  <r>
    <n v="0"/>
    <n v="1"/>
    <s v="No High Blood Pressure"/>
    <n v="304000"/>
    <n v="0.7"/>
    <n v="140"/>
    <n v="1"/>
    <n v="0"/>
    <s v="Female"/>
    <n v="0"/>
    <n v="1"/>
    <s v="Non Smoker"/>
    <n v="245"/>
    <s v="Alive"/>
    <n v="1"/>
    <n v="0"/>
  </r>
  <r>
    <n v="0"/>
    <n v="1"/>
    <s v="No High Blood Pressure"/>
    <n v="25100"/>
    <n v="1.1000000000000001"/>
    <n v="140"/>
    <n v="1"/>
    <n v="0"/>
    <s v="Male"/>
    <n v="0"/>
    <n v="1"/>
    <s v="Non Smoker"/>
    <n v="87"/>
    <s v="Alive"/>
    <n v="1"/>
    <n v="0"/>
  </r>
  <r>
    <n v="0"/>
    <n v="1"/>
    <s v="No High Blood Pressure"/>
    <n v="365000"/>
    <n v="1.1000000000000001"/>
    <n v="139"/>
    <n v="1"/>
    <n v="0"/>
    <s v="Male"/>
    <n v="1"/>
    <n v="0"/>
    <s v="Smoker"/>
    <n v="211"/>
    <s v="Alive"/>
    <n v="1"/>
    <n v="0"/>
  </r>
  <r>
    <n v="0"/>
    <n v="1"/>
    <s v="No High Blood Pressure"/>
    <n v="279000"/>
    <n v="0.7"/>
    <n v="140"/>
    <n v="1"/>
    <n v="0"/>
    <s v="Male"/>
    <n v="1"/>
    <n v="0"/>
    <s v="Smoker"/>
    <n v="245"/>
    <s v="Alive"/>
    <n v="1"/>
    <n v="0"/>
  </r>
  <r>
    <n v="0"/>
    <n v="1"/>
    <s v="No High Blood Pressure"/>
    <n v="263358.03000000003"/>
    <n v="1.18"/>
    <n v="137"/>
    <n v="1"/>
    <n v="0"/>
    <s v="Male"/>
    <n v="1"/>
    <n v="0"/>
    <s v="Smoker"/>
    <n v="211"/>
    <s v="Alive"/>
    <n v="1"/>
    <n v="0"/>
  </r>
  <r>
    <n v="0"/>
    <n v="1"/>
    <s v="No High Blood Pressure"/>
    <n v="279000"/>
    <n v="0.7"/>
    <n v="140"/>
    <n v="1"/>
    <n v="0"/>
    <s v="Male"/>
    <n v="1"/>
    <n v="0"/>
    <s v="Smoker"/>
    <n v="245"/>
    <s v="Alive"/>
    <n v="1"/>
    <n v="0"/>
  </r>
  <r>
    <n v="0"/>
    <n v="1"/>
    <s v="No High Blood Pressure"/>
    <n v="308000"/>
    <n v="1.3"/>
    <n v="137"/>
    <n v="1"/>
    <n v="0"/>
    <s v="Male"/>
    <n v="1"/>
    <n v="0"/>
    <s v="Smoker"/>
    <n v="87"/>
    <s v="Alive"/>
    <n v="1"/>
    <n v="0"/>
  </r>
  <r>
    <n v="0"/>
    <n v="1"/>
    <s v="No High Blood Pressure"/>
    <n v="279000"/>
    <n v="0.7"/>
    <n v="140"/>
    <n v="1"/>
    <n v="0"/>
    <s v="Male"/>
    <n v="1"/>
    <n v="0"/>
    <s v="Smoker"/>
    <n v="245"/>
    <s v="Alive"/>
    <n v="1"/>
    <n v="0"/>
  </r>
  <r>
    <n v="0"/>
    <n v="1"/>
    <s v="No High Blood Pressure"/>
    <n v="203000"/>
    <n v="1"/>
    <n v="138"/>
    <n v="1"/>
    <n v="0"/>
    <s v="Male"/>
    <n v="0"/>
    <n v="1"/>
    <s v="Non Smoker"/>
    <n v="233"/>
    <s v="Alive"/>
    <n v="1"/>
    <n v="0"/>
  </r>
  <r>
    <n v="0"/>
    <n v="1"/>
    <s v="No High Blood Pressure"/>
    <n v="266000"/>
    <n v="1.2"/>
    <n v="134"/>
    <n v="1"/>
    <n v="0"/>
    <s v="Male"/>
    <n v="1"/>
    <n v="0"/>
    <s v="Smoker"/>
    <n v="74"/>
    <s v="Alive"/>
    <n v="1"/>
    <n v="0"/>
  </r>
  <r>
    <n v="0"/>
    <n v="1"/>
    <s v="No High Blood Pressure"/>
    <n v="219000"/>
    <n v="1.2"/>
    <n v="134"/>
    <n v="1"/>
    <n v="0"/>
    <s v="Male"/>
    <n v="1"/>
    <n v="0"/>
    <s v="Smoker"/>
    <n v="74"/>
    <s v="Alive"/>
    <n v="1"/>
    <n v="0"/>
  </r>
  <r>
    <n v="0"/>
    <n v="1"/>
    <s v="No High Blood Pressure"/>
    <n v="300000"/>
    <n v="0.7"/>
    <n v="140"/>
    <n v="1"/>
    <n v="0"/>
    <s v="Male"/>
    <n v="0"/>
    <n v="1"/>
    <s v="Non Smoker"/>
    <n v="245"/>
    <s v="Alive"/>
    <n v="1"/>
    <n v="0"/>
  </r>
  <r>
    <n v="0"/>
    <n v="1"/>
    <s v="No High Blood Pressure"/>
    <n v="213000"/>
    <n v="1.3"/>
    <n v="136"/>
    <n v="0"/>
    <n v="1"/>
    <s v="Male"/>
    <n v="0"/>
    <n v="1"/>
    <s v="Non Smoker"/>
    <n v="65"/>
    <s v="Dead"/>
    <n v="0"/>
    <n v="1"/>
  </r>
  <r>
    <n v="0"/>
    <n v="1"/>
    <s v="No High Blood Pressure"/>
    <n v="454000"/>
    <n v="1.1000000000000001"/>
    <n v="131"/>
    <n v="1"/>
    <n v="0"/>
    <s v="Female"/>
    <n v="1"/>
    <n v="0"/>
    <s v="Smoker"/>
    <n v="201"/>
    <s v="Dead"/>
    <n v="0"/>
    <n v="1"/>
  </r>
  <r>
    <n v="0"/>
    <n v="1"/>
    <s v="No High Blood Pressure"/>
    <n v="324000"/>
    <n v="0.9"/>
    <n v="140"/>
    <n v="0"/>
    <n v="1"/>
    <s v="Male"/>
    <n v="0"/>
    <n v="1"/>
    <s v="Non Smoker"/>
    <n v="74"/>
    <s v="Alive"/>
    <n v="1"/>
    <n v="0"/>
  </r>
  <r>
    <n v="0"/>
    <n v="1"/>
    <s v="No High Blood Pressure"/>
    <n v="270000"/>
    <n v="1.2"/>
    <n v="139"/>
    <n v="0"/>
    <n v="1"/>
    <s v="Female"/>
    <n v="0"/>
    <n v="1"/>
    <s v="Non Smoker"/>
    <n v="74"/>
    <s v="Alive"/>
    <n v="1"/>
    <n v="0"/>
  </r>
  <r>
    <n v="0"/>
    <n v="1"/>
    <s v="No High Blood Pressure"/>
    <n v="185000"/>
    <n v="1.2"/>
    <n v="139"/>
    <n v="1"/>
    <n v="0"/>
    <s v="Female"/>
    <n v="1"/>
    <n v="0"/>
    <s v="Smoker"/>
    <n v="74"/>
    <s v="Alive"/>
    <n v="1"/>
    <n v="0"/>
  </r>
  <r>
    <n v="0"/>
    <n v="1"/>
    <s v="No High Blood Pressure"/>
    <n v="274000"/>
    <n v="1.2"/>
    <n v="142"/>
    <n v="0"/>
    <n v="1"/>
    <s v="Male"/>
    <n v="0"/>
    <n v="1"/>
    <s v="Non Smoker"/>
    <n v="74"/>
    <s v="Alive"/>
    <n v="1"/>
    <n v="0"/>
  </r>
  <r>
    <n v="0"/>
    <n v="1"/>
    <s v="No High Blood Pressure"/>
    <n v="318000"/>
    <n v="1.2"/>
    <n v="134"/>
    <n v="0"/>
    <n v="1"/>
    <s v="Female"/>
    <n v="0"/>
    <n v="1"/>
    <s v="Non Smoker"/>
    <n v="74"/>
    <s v="Alive"/>
    <n v="1"/>
    <n v="0"/>
  </r>
  <r>
    <n v="0"/>
    <n v="1"/>
    <s v="No High Blood Pressure"/>
    <n v="263358.03000000003"/>
    <n v="1.18"/>
    <n v="137"/>
    <n v="1"/>
    <n v="0"/>
    <s v="Female"/>
    <n v="0"/>
    <n v="1"/>
    <s v="Non Smoker"/>
    <n v="87"/>
    <s v="Alive"/>
    <n v="1"/>
    <n v="0"/>
  </r>
  <r>
    <n v="0"/>
    <n v="1"/>
    <s v="No High Blood Pressure"/>
    <n v="185000"/>
    <n v="1.2"/>
    <n v="139"/>
    <n v="1"/>
    <n v="0"/>
    <s v="Male"/>
    <n v="1"/>
    <n v="0"/>
    <s v="Smoker"/>
    <n v="74"/>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74000"/>
    <n v="1.2"/>
    <n v="142"/>
    <n v="0"/>
    <n v="1"/>
    <s v="Male"/>
    <n v="0"/>
    <n v="1"/>
    <s v="Non Smoker"/>
    <n v="74"/>
    <s v="Alive"/>
    <n v="1"/>
    <n v="0"/>
  </r>
  <r>
    <n v="0"/>
    <n v="1"/>
    <s v="No High Blood Pressure"/>
    <n v="279000"/>
    <n v="0.7"/>
    <n v="140"/>
    <n v="1"/>
    <n v="0"/>
    <s v="Female"/>
    <n v="1"/>
    <n v="0"/>
    <s v="Smoker"/>
    <n v="245"/>
    <s v="Alive"/>
    <n v="1"/>
    <n v="0"/>
  </r>
  <r>
    <n v="0"/>
    <n v="1"/>
    <s v="No High Blood Pressure"/>
    <n v="244000"/>
    <n v="1.2"/>
    <n v="142"/>
    <n v="0"/>
    <n v="1"/>
    <s v="Male"/>
    <n v="0"/>
    <n v="1"/>
    <s v="Non Smoker"/>
    <n v="74"/>
    <s v="Alive"/>
    <n v="1"/>
    <n v="0"/>
  </r>
  <r>
    <n v="0"/>
    <n v="1"/>
    <s v="No High Blood Pressure"/>
    <n v="189000"/>
    <n v="0.7"/>
    <n v="140"/>
    <n v="1"/>
    <n v="0"/>
    <s v="Female"/>
    <n v="1"/>
    <n v="0"/>
    <s v="Smoker"/>
    <n v="245"/>
    <s v="Alive"/>
    <n v="1"/>
    <n v="0"/>
  </r>
  <r>
    <n v="0"/>
    <n v="1"/>
    <s v="No High Blood Pressure"/>
    <n v="215000"/>
    <n v="1.2"/>
    <n v="142"/>
    <n v="0"/>
    <n v="1"/>
    <s v="Male"/>
    <n v="0"/>
    <n v="1"/>
    <s v="Non Smoker"/>
    <n v="74"/>
    <s v="Alive"/>
    <n v="1"/>
    <n v="0"/>
  </r>
  <r>
    <n v="0"/>
    <n v="1"/>
    <s v="No High Blood Pressure"/>
    <n v="330000"/>
    <n v="1.2"/>
    <n v="134"/>
    <n v="1"/>
    <n v="0"/>
    <s v="Female"/>
    <n v="1"/>
    <n v="0"/>
    <s v="Smoker"/>
    <n v="74"/>
    <s v="Alive"/>
    <n v="1"/>
    <n v="0"/>
  </r>
  <r>
    <n v="0"/>
    <n v="1"/>
    <s v="No High Blood Pressure"/>
    <n v="266000"/>
    <n v="1.2"/>
    <n v="134"/>
    <n v="1"/>
    <n v="0"/>
    <s v="Male"/>
    <n v="1"/>
    <n v="0"/>
    <s v="Smoker"/>
    <n v="74"/>
    <s v="Alive"/>
    <n v="1"/>
    <n v="0"/>
  </r>
  <r>
    <n v="0"/>
    <n v="1"/>
    <s v="No High Blood Pressure"/>
    <n v="189000"/>
    <n v="0.7"/>
    <n v="140"/>
    <n v="1"/>
    <n v="0"/>
    <s v="Male"/>
    <n v="0"/>
    <n v="1"/>
    <s v="Non Smoker"/>
    <n v="245"/>
    <s v="Alive"/>
    <n v="1"/>
    <n v="0"/>
  </r>
  <r>
    <n v="0"/>
    <n v="1"/>
    <s v="No High Blood Pressure"/>
    <n v="365000"/>
    <n v="1.1000000000000001"/>
    <n v="139"/>
    <n v="1"/>
    <n v="0"/>
    <s v="Male"/>
    <n v="1"/>
    <n v="0"/>
    <s v="Smoker"/>
    <n v="201"/>
    <s v="Alive"/>
    <n v="1"/>
    <n v="0"/>
  </r>
  <r>
    <n v="0"/>
    <n v="1"/>
    <s v="No High Blood Pressure"/>
    <n v="189000"/>
    <n v="0.7"/>
    <n v="140"/>
    <n v="1"/>
    <n v="0"/>
    <s v="Male"/>
    <n v="0"/>
    <n v="1"/>
    <s v="Non Smoker"/>
    <n v="245"/>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63358.03000000003"/>
    <n v="1.18"/>
    <n v="137"/>
    <n v="0"/>
    <n v="1"/>
    <s v="Female"/>
    <n v="0"/>
    <n v="1"/>
    <s v="Non Smoker"/>
    <n v="82"/>
    <s v="Alive"/>
    <n v="1"/>
    <n v="0"/>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77000"/>
    <n v="1.3"/>
    <n v="137"/>
    <n v="1"/>
    <n v="0"/>
    <s v="Male"/>
    <n v="1"/>
    <n v="0"/>
    <s v="Smoker"/>
    <n v="87"/>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44000"/>
    <n v="1.2"/>
    <n v="142"/>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98000"/>
    <n v="1.1000000000000001"/>
    <n v="141"/>
    <n v="1"/>
    <n v="0"/>
    <s v="Male"/>
    <n v="0"/>
    <n v="1"/>
    <s v="Non Smoker"/>
    <n v="87"/>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365000"/>
    <n v="1.1000000000000001"/>
    <n v="139"/>
    <n v="1"/>
    <n v="0"/>
    <s v="Female"/>
    <n v="1"/>
    <n v="0"/>
    <s v="Smoker"/>
    <n v="201"/>
    <s v="Alive"/>
    <n v="1"/>
    <n v="0"/>
  </r>
  <r>
    <n v="0"/>
    <n v="1"/>
    <s v="No High Blood Pressure"/>
    <n v="365000"/>
    <n v="1.1000000000000001"/>
    <n v="139"/>
    <n v="1"/>
    <n v="0"/>
    <s v="Male"/>
    <n v="1"/>
    <n v="0"/>
    <s v="Smoker"/>
    <n v="201"/>
    <s v="Alive"/>
    <n v="1"/>
    <n v="0"/>
  </r>
  <r>
    <n v="0"/>
    <n v="1"/>
    <s v="No High Blood Pressure"/>
    <n v="365000"/>
    <n v="1.1000000000000001"/>
    <n v="139"/>
    <n v="1"/>
    <n v="0"/>
    <s v="Male"/>
    <n v="1"/>
    <n v="0"/>
    <s v="Smoker"/>
    <n v="201"/>
    <s v="Alive"/>
    <n v="1"/>
    <n v="0"/>
  </r>
  <r>
    <n v="0"/>
    <n v="1"/>
    <s v="No High Blood Pressure"/>
    <n v="274000"/>
    <n v="1.2"/>
    <n v="142"/>
    <n v="0"/>
    <n v="1"/>
    <s v="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215000"/>
    <n v="3.8"/>
    <n v="128"/>
    <n v="1"/>
    <n v="0"/>
    <s v="Male"/>
    <n v="1"/>
    <n v="0"/>
    <s v="Smoker"/>
    <n v="250"/>
    <s v="Alive"/>
    <n v="1"/>
    <n v="0"/>
  </r>
  <r>
    <n v="0"/>
    <n v="1"/>
    <s v="No High Blood Pressure"/>
    <n v="226000"/>
    <n v="1"/>
    <n v="140"/>
    <n v="1"/>
    <n v="0"/>
    <s v="Male"/>
    <n v="1"/>
    <n v="0"/>
    <s v="Smoker"/>
    <n v="87"/>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79000"/>
    <n v="1.2"/>
    <n v="137"/>
    <n v="1"/>
    <n v="0"/>
    <s v="Male"/>
    <n v="0"/>
    <n v="1"/>
    <s v="Non Smoker"/>
    <n v="74"/>
    <s v="Alive"/>
    <n v="1"/>
    <n v="0"/>
  </r>
  <r>
    <n v="0"/>
    <n v="1"/>
    <s v="No High Blood Pressure"/>
    <n v="365000"/>
    <n v="1.1000000000000001"/>
    <n v="139"/>
    <n v="1"/>
    <n v="0"/>
    <s v="Male"/>
    <n v="1"/>
    <n v="0"/>
    <s v="Smoker"/>
    <n v="201"/>
    <s v="Alive"/>
    <n v="1"/>
    <n v="0"/>
  </r>
  <r>
    <n v="0"/>
    <n v="1"/>
    <s v="No High Blood Pressure"/>
    <n v="318000"/>
    <n v="1.2"/>
    <n v="137"/>
    <n v="0"/>
    <n v="1"/>
    <s v="Male"/>
    <n v="0"/>
    <n v="1"/>
    <s v="Non Smoker"/>
    <n v="74"/>
    <s v="Alive"/>
    <n v="1"/>
    <n v="0"/>
  </r>
  <r>
    <n v="0"/>
    <n v="1"/>
    <s v="No High Blood Pressure"/>
    <n v="189000"/>
    <n v="0.7"/>
    <n v="140"/>
    <n v="1"/>
    <n v="0"/>
    <s v="Female"/>
    <n v="0"/>
    <n v="1"/>
    <s v="Non Smoker"/>
    <n v="245"/>
    <s v="Alive"/>
    <n v="1"/>
    <n v="0"/>
  </r>
  <r>
    <n v="0"/>
    <n v="1"/>
    <s v="No High Blood Pressure"/>
    <n v="189000"/>
    <n v="0.7"/>
    <n v="140"/>
    <n v="1"/>
    <n v="0"/>
    <s v="Male"/>
    <n v="0"/>
    <n v="1"/>
    <s v="Non Smoker"/>
    <n v="245"/>
    <s v="Alive"/>
    <n v="1"/>
    <n v="0"/>
  </r>
  <r>
    <n v="0"/>
    <n v="1"/>
    <s v="No High Blood Pressure"/>
    <n v="189000"/>
    <n v="0.7"/>
    <n v="140"/>
    <n v="1"/>
    <n v="0"/>
    <s v="Male"/>
    <n v="0"/>
    <n v="1"/>
    <s v="Non Smoker"/>
    <n v="245"/>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37000"/>
    <n v="1.2"/>
    <n v="140"/>
    <n v="1"/>
    <n v="0"/>
    <s v="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189000"/>
    <n v="0.7"/>
    <n v="140"/>
    <n v="1"/>
    <n v="0"/>
    <s v="Female"/>
    <n v="0"/>
    <n v="1"/>
    <s v="Non Smoker"/>
    <n v="245"/>
    <s v="Alive"/>
    <n v="1"/>
    <n v="0"/>
  </r>
  <r>
    <n v="0"/>
    <n v="1"/>
    <s v="No High Blood Pressure"/>
    <n v="263358.03000000003"/>
    <n v="1.18"/>
    <n v="137"/>
    <n v="0"/>
    <n v="1"/>
    <s v="Male"/>
    <n v="0"/>
    <n v="1"/>
    <s v="Non Smoker"/>
    <n v="82"/>
    <s v="Alive"/>
    <n v="1"/>
    <n v="0"/>
  </r>
  <r>
    <n v="0"/>
    <n v="1"/>
    <s v="No High Blood Pressure"/>
    <n v="189000"/>
    <n v="0.7"/>
    <n v="140"/>
    <n v="1"/>
    <n v="0"/>
    <s v="Female"/>
    <n v="0"/>
    <n v="1"/>
    <s v="Non Smoker"/>
    <n v="245"/>
    <s v="Alive"/>
    <n v="1"/>
    <n v="0"/>
  </r>
  <r>
    <n v="0"/>
    <n v="1"/>
    <s v="No High Blood Pressure"/>
    <n v="213000"/>
    <n v="1.3"/>
    <n v="136"/>
    <n v="0"/>
    <n v="1"/>
    <s v="Male"/>
    <n v="0"/>
    <n v="1"/>
    <s v="Non Smoker"/>
    <n v="65"/>
    <s v="Dead"/>
    <n v="0"/>
    <n v="1"/>
  </r>
  <r>
    <n v="0"/>
    <n v="1"/>
    <s v="No High Blood Pressure"/>
    <n v="318000"/>
    <n v="1.2"/>
    <n v="137"/>
    <n v="0"/>
    <n v="1"/>
    <s v="Female"/>
    <n v="0"/>
    <n v="1"/>
    <s v="Non Smoker"/>
    <n v="74"/>
    <s v="Alive"/>
    <n v="1"/>
    <n v="0"/>
  </r>
  <r>
    <n v="0"/>
    <n v="1"/>
    <s v="No High Blood Pressure"/>
    <n v="365000"/>
    <n v="1.1000000000000001"/>
    <n v="139"/>
    <n v="1"/>
    <n v="0"/>
    <s v="Female"/>
    <n v="1"/>
    <n v="0"/>
    <s v="Smoker"/>
    <n v="201"/>
    <s v="Alive"/>
    <n v="1"/>
    <n v="0"/>
  </r>
  <r>
    <n v="0"/>
    <n v="1"/>
    <s v="No High Blood Pressure"/>
    <n v="237000"/>
    <n v="1.2"/>
    <n v="140"/>
    <n v="1"/>
    <n v="0"/>
    <s v="Male"/>
    <n v="0"/>
    <n v="1"/>
    <s v="Non Smoker"/>
    <n v="74"/>
    <s v="Alive"/>
    <n v="1"/>
    <n v="0"/>
  </r>
  <r>
    <n v="0"/>
    <n v="1"/>
    <s v="No High Blood Pressure"/>
    <n v="226000"/>
    <n v="1"/>
    <n v="140"/>
    <n v="1"/>
    <n v="0"/>
    <s v="Male"/>
    <n v="1"/>
    <n v="0"/>
    <s v="Smoker"/>
    <n v="87"/>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263358.03000000003"/>
    <n v="1.18"/>
    <n v="137"/>
    <n v="0"/>
    <n v="1"/>
    <s v="Female"/>
    <n v="0"/>
    <n v="1"/>
    <s v="Non Smoker"/>
    <n v="82"/>
    <s v="Alive"/>
    <n v="1"/>
    <n v="0"/>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44000"/>
    <n v="1.2"/>
    <n v="142"/>
    <n v="0"/>
    <n v="1"/>
    <s v="Male"/>
    <n v="0"/>
    <n v="1"/>
    <s v="Non Smoker"/>
    <n v="74"/>
    <s v="Alive"/>
    <n v="1"/>
    <n v="0"/>
  </r>
  <r>
    <n v="0"/>
    <n v="1"/>
    <s v="No High Blood Pressure"/>
    <n v="213000"/>
    <n v="1.3"/>
    <n v="136"/>
    <n v="0"/>
    <n v="1"/>
    <s v="Female"/>
    <n v="0"/>
    <n v="1"/>
    <s v="Non Smoker"/>
    <n v="65"/>
    <s v="Dead"/>
    <n v="0"/>
    <n v="1"/>
  </r>
  <r>
    <n v="0"/>
    <n v="1"/>
    <s v="No High Blood Pressure"/>
    <n v="237000"/>
    <n v="1.2"/>
    <n v="140"/>
    <n v="1"/>
    <n v="0"/>
    <s v="Female"/>
    <n v="0"/>
    <n v="1"/>
    <s v="Non Smoker"/>
    <n v="74"/>
    <s v="Alive"/>
    <n v="1"/>
    <n v="0"/>
  </r>
  <r>
    <n v="0"/>
    <n v="1"/>
    <s v="No High Blood Pressure"/>
    <n v="226000"/>
    <n v="1"/>
    <n v="140"/>
    <n v="1"/>
    <n v="0"/>
    <s v="Male"/>
    <n v="1"/>
    <n v="0"/>
    <s v="Smoker"/>
    <n v="87"/>
    <s v="Alive"/>
    <n v="1"/>
    <n v="0"/>
  </r>
  <r>
    <n v="0"/>
    <n v="1"/>
    <s v="No High Blood Pressure"/>
    <n v="263358.03000000003"/>
    <n v="1.18"/>
    <n v="137"/>
    <n v="0"/>
    <n v="1"/>
    <s v="Male"/>
    <n v="0"/>
    <n v="1"/>
    <s v="Non Smoker"/>
    <n v="82"/>
    <s v="Alive"/>
    <n v="1"/>
    <n v="0"/>
  </r>
  <r>
    <n v="0"/>
    <n v="1"/>
    <s v="No High Blood Pressure"/>
    <n v="279000"/>
    <n v="0.7"/>
    <n v="140"/>
    <n v="1"/>
    <n v="0"/>
    <s v="Female"/>
    <n v="1"/>
    <n v="0"/>
    <s v="Smoker"/>
    <n v="245"/>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365000"/>
    <n v="1.1000000000000001"/>
    <n v="139"/>
    <n v="1"/>
    <n v="0"/>
    <s v="Male"/>
    <n v="1"/>
    <n v="0"/>
    <s v="Smoker"/>
    <n v="201"/>
    <s v="Alive"/>
    <n v="1"/>
    <n v="0"/>
  </r>
  <r>
    <n v="0"/>
    <n v="1"/>
    <s v="No High Blood Pressure"/>
    <n v="213000"/>
    <n v="1.3"/>
    <n v="136"/>
    <n v="0"/>
    <n v="1"/>
    <s v="Male"/>
    <n v="0"/>
    <n v="1"/>
    <s v="Non Smoker"/>
    <n v="65"/>
    <s v="Dead"/>
    <n v="0"/>
    <n v="1"/>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37000"/>
    <n v="1.2"/>
    <n v="140"/>
    <n v="1"/>
    <n v="0"/>
    <s v="Female"/>
    <n v="0"/>
    <n v="1"/>
    <s v="Non Smoker"/>
    <n v="74"/>
    <s v="Alive"/>
    <n v="1"/>
    <n v="0"/>
  </r>
  <r>
    <n v="0"/>
    <n v="1"/>
    <s v="No High Blood Pressure"/>
    <n v="189000"/>
    <n v="0.7"/>
    <n v="140"/>
    <n v="1"/>
    <n v="0"/>
    <s v="Male"/>
    <n v="0"/>
    <n v="1"/>
    <s v="Non Smoker"/>
    <n v="245"/>
    <s v="Alive"/>
    <n v="1"/>
    <n v="0"/>
  </r>
  <r>
    <n v="0"/>
    <n v="1"/>
    <s v="No High Blood Pressure"/>
    <n v="263358.03000000003"/>
    <n v="1.18"/>
    <n v="137"/>
    <n v="0"/>
    <n v="1"/>
    <s v="Male"/>
    <n v="0"/>
    <n v="1"/>
    <s v="Non Smoker"/>
    <n v="82"/>
    <s v="Alive"/>
    <n v="1"/>
    <n v="0"/>
  </r>
  <r>
    <n v="0"/>
    <n v="1"/>
    <s v="No High Blood Pressure"/>
    <n v="213000"/>
    <n v="1.3"/>
    <n v="136"/>
    <n v="0"/>
    <n v="1"/>
    <s v="Female"/>
    <n v="0"/>
    <n v="1"/>
    <s v="Non Smoker"/>
    <n v="65"/>
    <s v="Dead"/>
    <n v="0"/>
    <n v="1"/>
  </r>
  <r>
    <n v="0"/>
    <n v="1"/>
    <s v="No High Blood Pressure"/>
    <n v="215000"/>
    <n v="3.8"/>
    <n v="128"/>
    <n v="1"/>
    <n v="0"/>
    <s v="Female"/>
    <n v="1"/>
    <n v="0"/>
    <s v="Smoker"/>
    <n v="250"/>
    <s v="Alive"/>
    <n v="1"/>
    <n v="0"/>
  </r>
  <r>
    <n v="0"/>
    <n v="1"/>
    <s v="No High Blood Pressure"/>
    <n v="189000"/>
    <n v="0.7"/>
    <n v="140"/>
    <n v="1"/>
    <n v="0"/>
    <s v="Male"/>
    <n v="0"/>
    <n v="1"/>
    <s v="Non Smoker"/>
    <n v="245"/>
    <s v="Alive"/>
    <n v="1"/>
    <n v="0"/>
  </r>
  <r>
    <n v="0"/>
    <n v="1"/>
    <s v="No High Blood Pressure"/>
    <n v="213000"/>
    <n v="1.3"/>
    <n v="136"/>
    <n v="0"/>
    <n v="1"/>
    <s v="Male"/>
    <n v="0"/>
    <n v="1"/>
    <s v="Non Smoker"/>
    <n v="65"/>
    <s v="Dead"/>
    <n v="0"/>
    <n v="1"/>
  </r>
  <r>
    <n v="0"/>
    <n v="1"/>
    <s v="No High Blood Pressure"/>
    <n v="318000"/>
    <n v="1.2"/>
    <n v="134"/>
    <n v="0"/>
    <n v="1"/>
    <s v="Female"/>
    <n v="0"/>
    <n v="1"/>
    <s v="Non Smoker"/>
    <n v="74"/>
    <s v="Alive"/>
    <n v="1"/>
    <n v="0"/>
  </r>
  <r>
    <n v="0"/>
    <n v="1"/>
    <s v="No High Blood Pressure"/>
    <n v="237000"/>
    <n v="1.3"/>
    <n v="135"/>
    <n v="0"/>
    <n v="1"/>
    <s v="Female"/>
    <n v="0"/>
    <n v="1"/>
    <s v="Non Smoker"/>
    <n v="97"/>
    <s v="Alive"/>
    <n v="1"/>
    <n v="0"/>
  </r>
  <r>
    <n v="0"/>
    <n v="1"/>
    <s v="No High Blood Pressure"/>
    <n v="271000"/>
    <n v="1.3"/>
    <n v="135"/>
    <n v="0"/>
    <n v="1"/>
    <s v="Female"/>
    <n v="0"/>
    <n v="1"/>
    <s v="Non Smoker"/>
    <n v="97"/>
    <s v="Alive"/>
    <n v="1"/>
    <n v="0"/>
  </r>
  <r>
    <n v="0"/>
    <n v="1"/>
    <s v="No High Blood Pressure"/>
    <n v="351000"/>
    <n v="1.3"/>
    <n v="135"/>
    <n v="0"/>
    <n v="1"/>
    <s v="Female"/>
    <n v="0"/>
    <n v="1"/>
    <s v="Non Smoker"/>
    <n v="97"/>
    <s v="Alive"/>
    <n v="1"/>
    <n v="0"/>
  </r>
  <r>
    <n v="0"/>
    <n v="1"/>
    <s v="No High Blood Pressure"/>
    <n v="132000"/>
    <n v="1"/>
    <n v="140"/>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0"/>
    <n v="1"/>
    <s v="No High Blood Pressure"/>
    <n v="237000"/>
    <n v="1.3"/>
    <n v="135"/>
    <n v="0"/>
    <n v="1"/>
    <s v="Female"/>
    <n v="0"/>
    <n v="1"/>
    <s v="Non Smoker"/>
    <n v="97"/>
    <s v="Alive"/>
    <n v="1"/>
    <n v="0"/>
  </r>
  <r>
    <n v="1"/>
    <n v="0"/>
    <s v="High Blood Pressure"/>
    <n v="237000"/>
    <n v="0.7"/>
    <n v="139"/>
    <n v="0"/>
    <n v="1"/>
    <s v="Female"/>
    <n v="0"/>
    <n v="1"/>
    <s v="Non Smoker"/>
    <n v="79"/>
    <s v="Alive"/>
    <n v="1"/>
    <n v="0"/>
  </r>
  <r>
    <n v="1"/>
    <n v="0"/>
    <s v="High Blood Pressure"/>
    <n v="305000"/>
    <n v="1.6"/>
    <n v="130"/>
    <n v="1"/>
    <n v="0"/>
    <s v="Female"/>
    <n v="0"/>
    <n v="1"/>
    <s v="Non Smoker"/>
    <n v="244"/>
    <s v="Alive"/>
    <n v="1"/>
    <n v="0"/>
  </r>
  <r>
    <n v="1"/>
    <n v="0"/>
    <s v="High Blood Pressure"/>
    <n v="196000"/>
    <n v="1"/>
    <n v="138"/>
    <n v="0"/>
    <n v="1"/>
    <s v="Male"/>
    <n v="0"/>
    <n v="1"/>
    <s v="Non Smoker"/>
    <n v="244"/>
    <s v="Dead"/>
    <n v="0"/>
    <n v="1"/>
  </r>
  <r>
    <n v="1"/>
    <n v="0"/>
    <s v="High Blood Pressure"/>
    <n v="160000"/>
    <n v="1.6"/>
    <n v="130"/>
    <n v="1"/>
    <n v="0"/>
    <s v="Female"/>
    <n v="1"/>
    <n v="0"/>
    <s v="Smoker"/>
    <n v="244"/>
    <s v="Alive"/>
    <n v="1"/>
    <n v="0"/>
  </r>
  <r>
    <n v="1"/>
    <n v="0"/>
    <s v="High Blood Pressure"/>
    <n v="263358.03000000003"/>
    <n v="1.6"/>
    <n v="130"/>
    <n v="1"/>
    <n v="0"/>
    <s v="Male"/>
    <n v="1"/>
    <n v="0"/>
    <s v="Smoker"/>
    <n v="244"/>
    <s v="Alive"/>
    <n v="1"/>
    <n v="0"/>
  </r>
  <r>
    <n v="1"/>
    <n v="0"/>
    <s v="High Blood Pressure"/>
    <n v="226000"/>
    <n v="1"/>
    <n v="134"/>
    <n v="1"/>
    <n v="0"/>
    <s v="Male"/>
    <n v="0"/>
    <n v="1"/>
    <s v="Non Smoker"/>
    <n v="244"/>
    <s v="Dead"/>
    <n v="0"/>
    <n v="1"/>
  </r>
  <r>
    <n v="1"/>
    <n v="0"/>
    <s v="High Blood Pressure"/>
    <n v="244000"/>
    <n v="1.6"/>
    <n v="130"/>
    <n v="0"/>
    <n v="1"/>
    <s v="Male"/>
    <n v="0"/>
    <n v="1"/>
    <s v="Non Smoker"/>
    <n v="244"/>
    <s v="Alive"/>
    <n v="1"/>
    <n v="0"/>
  </r>
  <r>
    <n v="1"/>
    <n v="0"/>
    <s v="High Blood Pressure"/>
    <n v="263358.03000000003"/>
    <n v="1.6"/>
    <n v="130"/>
    <n v="1"/>
    <n v="0"/>
    <s v="Fe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35000"/>
    <n v="0.7"/>
    <n v="139"/>
    <n v="1"/>
    <n v="0"/>
    <s v="Male"/>
    <n v="0"/>
    <n v="1"/>
    <s v="Non Smoker"/>
    <n v="79"/>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1"/>
    <n v="0"/>
    <s v="High Blood Pressure"/>
    <n v="263358.03000000003"/>
    <n v="1.6"/>
    <n v="130"/>
    <n v="1"/>
    <n v="0"/>
    <s v="Male"/>
    <n v="1"/>
    <n v="0"/>
    <s v="Smoker"/>
    <n v="244"/>
    <s v="Alive"/>
    <n v="1"/>
    <n v="0"/>
  </r>
  <r>
    <n v="0"/>
    <n v="1"/>
    <s v="No High Blood Pressure"/>
    <n v="319000"/>
    <n v="0.9"/>
    <n v="140"/>
    <n v="0"/>
    <n v="1"/>
    <s v="Male"/>
    <n v="0"/>
    <n v="1"/>
    <s v="Non Smoker"/>
    <n v="244"/>
    <s v="Alive"/>
    <n v="1"/>
    <n v="0"/>
  </r>
  <r>
    <n v="1"/>
    <n v="0"/>
    <s v="High Blood Pressure"/>
    <n v="51000"/>
    <n v="1.3"/>
    <n v="136"/>
    <n v="1"/>
    <n v="0"/>
    <s v="Female"/>
    <n v="1"/>
    <n v="0"/>
    <s v="Smoker"/>
    <n v="186"/>
    <s v="Alive"/>
    <n v="1"/>
    <n v="0"/>
  </r>
  <r>
    <n v="1"/>
    <n v="0"/>
    <s v="High Blood Pressure"/>
    <n v="51000"/>
    <n v="1.3"/>
    <n v="136"/>
    <n v="1"/>
    <n v="0"/>
    <s v="Male"/>
    <n v="1"/>
    <n v="0"/>
    <s v="Smoker"/>
    <n v="186"/>
    <s v="Alive"/>
    <n v="1"/>
    <n v="0"/>
  </r>
  <r>
    <n v="0"/>
    <n v="1"/>
    <s v="No High Blood Pressure"/>
    <n v="263358.03000000003"/>
    <n v="1.1000000000000001"/>
    <n v="142"/>
    <n v="0"/>
    <n v="1"/>
    <s v="Male"/>
    <n v="0"/>
    <n v="1"/>
    <s v="Non Smoker"/>
    <n v="256"/>
    <s v="Alive"/>
    <n v="1"/>
    <n v="0"/>
  </r>
  <r>
    <n v="0"/>
    <n v="1"/>
    <s v="No High Blood Pressure"/>
    <n v="324000"/>
    <n v="0.9"/>
    <n v="140"/>
    <n v="0"/>
    <n v="1"/>
    <s v="Female"/>
    <n v="0"/>
    <n v="1"/>
    <s v="Non Smoker"/>
    <n v="244"/>
    <s v="Alive"/>
    <n v="1"/>
    <n v="0"/>
  </r>
  <r>
    <n v="0"/>
    <n v="1"/>
    <s v="No High Blood Pressure"/>
    <n v="236000"/>
    <n v="0.8"/>
    <n v="141"/>
    <n v="0"/>
    <n v="1"/>
    <s v="Female"/>
    <n v="0"/>
    <n v="1"/>
    <s v="Non Smoker"/>
    <n v="257"/>
    <s v="Alive"/>
    <n v="1"/>
    <n v="0"/>
  </r>
  <r>
    <n v="0"/>
    <n v="1"/>
    <s v="No High Blood Pressure"/>
    <n v="226000"/>
    <n v="0.9"/>
    <n v="138"/>
    <n v="1"/>
    <n v="0"/>
    <s v="Female"/>
    <n v="0"/>
    <n v="1"/>
    <s v="Non Smoker"/>
    <n v="230"/>
    <s v="Alive"/>
    <n v="1"/>
    <n v="0"/>
  </r>
  <r>
    <n v="0"/>
    <n v="1"/>
    <s v="No High Blood Pressure"/>
    <n v="236000"/>
    <n v="0.8"/>
    <n v="141"/>
    <n v="0"/>
    <n v="1"/>
    <s v="Male"/>
    <n v="0"/>
    <n v="1"/>
    <s v="Non Smoker"/>
    <n v="257"/>
    <s v="Alive"/>
    <n v="1"/>
    <n v="0"/>
  </r>
  <r>
    <n v="1"/>
    <n v="0"/>
    <s v="High Blood Pressure"/>
    <n v="164000"/>
    <n v="1"/>
    <n v="139"/>
    <n v="0"/>
    <n v="1"/>
    <s v="Female"/>
    <n v="0"/>
    <n v="1"/>
    <s v="Non Smoker"/>
    <n v="60"/>
    <s v="Dead"/>
    <n v="0"/>
    <n v="1"/>
  </r>
  <r>
    <n v="1"/>
    <n v="0"/>
    <s v="High Blood Pressure"/>
    <n v="188000"/>
    <n v="1"/>
    <n v="140"/>
    <n v="1"/>
    <n v="0"/>
    <s v="Female"/>
    <n v="0"/>
    <n v="1"/>
    <s v="Non Smoker"/>
    <n v="25"/>
    <s v="Dead"/>
    <n v="0"/>
    <n v="1"/>
  </r>
  <r>
    <n v="0"/>
    <n v="1"/>
    <s v="No High Blood Pressure"/>
    <n v="324000"/>
    <n v="0.9"/>
    <n v="140"/>
    <n v="0"/>
    <n v="1"/>
    <s v="Male"/>
    <n v="0"/>
    <n v="1"/>
    <s v="Non Smoker"/>
    <n v="244"/>
    <s v="Alive"/>
    <n v="1"/>
    <n v="0"/>
  </r>
  <r>
    <n v="0"/>
    <n v="1"/>
    <s v="No High Blood Pressure"/>
    <n v="236000"/>
    <n v="0.8"/>
    <n v="141"/>
    <n v="0"/>
    <n v="1"/>
    <s v="Female"/>
    <n v="0"/>
    <n v="1"/>
    <s v="Non Smoker"/>
    <n v="186"/>
    <s v="Alive"/>
    <n v="1"/>
    <n v="0"/>
  </r>
  <r>
    <n v="0"/>
    <n v="1"/>
    <s v="No High Blood Pressure"/>
    <n v="279000"/>
    <n v="0.8"/>
    <n v="141"/>
    <n v="1"/>
    <n v="0"/>
    <s v="Female"/>
    <n v="0"/>
    <n v="1"/>
    <s v="Non Smoker"/>
    <n v="257"/>
    <s v="Alive"/>
    <n v="1"/>
    <n v="0"/>
  </r>
  <r>
    <n v="0"/>
    <n v="1"/>
    <s v="No High Blood Pressure"/>
    <n v="222000"/>
    <n v="0.8"/>
    <n v="141"/>
    <n v="0"/>
    <n v="1"/>
    <s v="Male"/>
    <n v="0"/>
    <n v="1"/>
    <s v="Non Smoker"/>
    <n v="257"/>
    <s v="Alive"/>
    <n v="1"/>
    <n v="0"/>
  </r>
  <r>
    <n v="1"/>
    <n v="0"/>
    <s v="High Blood Pressure"/>
    <n v="422000"/>
    <n v="0.8"/>
    <n v="137"/>
    <n v="0"/>
    <n v="1"/>
    <s v="Female"/>
    <n v="0"/>
    <n v="1"/>
    <s v="Non Smoker"/>
    <n v="245"/>
    <s v="Alive"/>
    <n v="1"/>
    <n v="0"/>
  </r>
  <r>
    <n v="0"/>
    <n v="1"/>
    <s v="No High Blood Pressure"/>
    <n v="319000"/>
    <n v="0.9"/>
    <n v="140"/>
    <n v="0"/>
    <n v="1"/>
    <s v="Female"/>
    <n v="0"/>
    <n v="1"/>
    <s v="Non Smoker"/>
    <n v="244"/>
    <s v="Alive"/>
    <n v="1"/>
    <n v="0"/>
  </r>
  <r>
    <n v="0"/>
    <n v="1"/>
    <s v="No High Blood Pressure"/>
    <n v="220000"/>
    <n v="0.9"/>
    <n v="138"/>
    <n v="1"/>
    <n v="0"/>
    <s v="Female"/>
    <n v="0"/>
    <n v="1"/>
    <s v="Non Smoker"/>
    <n v="88"/>
    <s v="Alive"/>
    <n v="1"/>
    <n v="0"/>
  </r>
  <r>
    <n v="1"/>
    <n v="0"/>
    <s v="High Blood Pressure"/>
    <n v="126000"/>
    <n v="1.6"/>
    <n v="135"/>
    <n v="1"/>
    <n v="0"/>
    <s v="Male"/>
    <n v="0"/>
    <n v="1"/>
    <s v="Non Smoker"/>
    <n v="180"/>
    <s v="Dead"/>
    <n v="0"/>
    <n v="1"/>
  </r>
  <r>
    <n v="0"/>
    <n v="1"/>
    <s v="No High Blood Pressure"/>
    <n v="226000"/>
    <n v="0.8"/>
    <n v="141"/>
    <n v="0"/>
    <n v="1"/>
    <s v="Male"/>
    <n v="0"/>
    <n v="1"/>
    <s v="Non Smoker"/>
    <n v="257"/>
    <s v="Alive"/>
    <n v="1"/>
    <n v="0"/>
  </r>
  <r>
    <n v="0"/>
    <n v="1"/>
    <s v="No High Blood Pressure"/>
    <n v="319000"/>
    <n v="0.9"/>
    <n v="140"/>
    <n v="0"/>
    <n v="1"/>
    <s v="Female"/>
    <n v="0"/>
    <n v="1"/>
    <s v="Non Smoker"/>
    <n v="244"/>
    <s v="Alive"/>
    <n v="1"/>
    <n v="0"/>
  </r>
  <r>
    <n v="0"/>
    <n v="1"/>
    <s v="No High Blood Pressure"/>
    <n v="324000"/>
    <n v="0.9"/>
    <n v="140"/>
    <n v="0"/>
    <n v="1"/>
    <s v="Female"/>
    <n v="0"/>
    <n v="1"/>
    <s v="Non Smoker"/>
    <n v="244"/>
    <s v="Alive"/>
    <n v="1"/>
    <n v="0"/>
  </r>
  <r>
    <n v="0"/>
    <n v="1"/>
    <s v="No High Blood Pressure"/>
    <n v="385000"/>
    <n v="1"/>
    <n v="145"/>
    <n v="1"/>
    <n v="0"/>
    <s v="Female"/>
    <n v="0"/>
    <n v="1"/>
    <s v="Non Smoker"/>
    <n v="61"/>
    <s v="Dead"/>
    <n v="0"/>
    <n v="1"/>
  </r>
  <r>
    <n v="0"/>
    <n v="1"/>
    <s v="No High Blood Pressure"/>
    <n v="263358.03000000003"/>
    <n v="1.1000000000000001"/>
    <n v="142"/>
    <n v="0"/>
    <n v="1"/>
    <s v="Male"/>
    <n v="0"/>
    <n v="1"/>
    <s v="Non Smoker"/>
    <n v="256"/>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39000"/>
    <n v="1"/>
    <n v="139"/>
    <n v="1"/>
    <n v="0"/>
    <s v="Female"/>
    <n v="0"/>
    <n v="1"/>
    <s v="Non Smoker"/>
    <n v="60"/>
    <s v="Dead"/>
    <n v="0"/>
    <n v="1"/>
  </r>
  <r>
    <n v="1"/>
    <n v="0"/>
    <s v="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742000"/>
    <n v="0.8"/>
    <n v="138"/>
    <n v="0"/>
    <n v="1"/>
    <s v="Female"/>
    <n v="0"/>
    <n v="1"/>
    <s v="Non Smoker"/>
    <n v="278"/>
    <s v="Alive"/>
    <n v="1"/>
    <n v="0"/>
  </r>
  <r>
    <n v="0"/>
    <n v="1"/>
    <s v="No High Blood Pressure"/>
    <n v="222000"/>
    <n v="0.8"/>
    <n v="141"/>
    <n v="0"/>
    <n v="1"/>
    <s v="Female"/>
    <n v="0"/>
    <n v="1"/>
    <s v="Non Smoker"/>
    <n v="257"/>
    <s v="Alive"/>
    <n v="1"/>
    <n v="0"/>
  </r>
  <r>
    <n v="1"/>
    <n v="0"/>
    <s v="High Blood Pressure"/>
    <n v="390000"/>
    <n v="0.8"/>
    <n v="137"/>
    <n v="0"/>
    <n v="1"/>
    <s v="Female"/>
    <n v="0"/>
    <n v="1"/>
    <s v="Non Smoker"/>
    <n v="245"/>
    <s v="Alive"/>
    <n v="1"/>
    <n v="0"/>
  </r>
  <r>
    <n v="0"/>
    <n v="1"/>
    <s v="No High Blood Pressure"/>
    <n v="319000"/>
    <n v="0.9"/>
    <n v="140"/>
    <n v="0"/>
    <n v="1"/>
    <s v="Female"/>
    <n v="0"/>
    <n v="1"/>
    <s v="Non Smoker"/>
    <n v="244"/>
    <s v="Alive"/>
    <n v="1"/>
    <n v="0"/>
  </r>
  <r>
    <n v="1"/>
    <n v="0"/>
    <s v="High Blood Pressure"/>
    <n v="73000"/>
    <n v="1.3"/>
    <n v="145"/>
    <n v="1"/>
    <n v="0"/>
    <s v="Female"/>
    <n v="0"/>
    <n v="1"/>
    <s v="Non Smoker"/>
    <n v="244"/>
    <s v="Alive"/>
    <n v="1"/>
    <n v="0"/>
  </r>
  <r>
    <n v="1"/>
    <n v="0"/>
    <s v="High Blood Pressure"/>
    <n v="390000"/>
    <n v="1"/>
    <n v="139"/>
    <n v="1"/>
    <n v="0"/>
    <s v="Male"/>
    <n v="0"/>
    <n v="1"/>
    <s v="Non Smoker"/>
    <n v="60"/>
    <s v="Dead"/>
    <n v="0"/>
    <n v="1"/>
  </r>
  <r>
    <n v="0"/>
    <n v="1"/>
    <s v="No High Blood Pressure"/>
    <n v="226000"/>
    <n v="0.8"/>
    <n v="141"/>
    <n v="0"/>
    <n v="1"/>
    <s v="Male"/>
    <n v="0"/>
    <n v="1"/>
    <s v="Non Smoker"/>
    <n v="257"/>
    <s v="Alive"/>
    <n v="1"/>
    <n v="0"/>
  </r>
  <r>
    <n v="0"/>
    <n v="1"/>
    <s v="No High Blood Pressure"/>
    <n v="507000"/>
    <n v="0.8"/>
    <n v="138"/>
    <n v="0"/>
    <n v="1"/>
    <s v="Female"/>
    <n v="0"/>
    <n v="1"/>
    <s v="Non Smoker"/>
    <n v="278"/>
    <s v="Alive"/>
    <n v="1"/>
    <n v="0"/>
  </r>
  <r>
    <n v="0"/>
    <n v="1"/>
    <s v="No High Blood Pressure"/>
    <n v="133000"/>
    <n v="0.9"/>
    <n v="140"/>
    <n v="1"/>
    <n v="0"/>
    <s v="Female"/>
    <n v="0"/>
    <n v="1"/>
    <s v="Non Smoker"/>
    <n v="244"/>
    <s v="Alive"/>
    <n v="1"/>
    <n v="0"/>
  </r>
  <r>
    <n v="0"/>
    <n v="1"/>
    <s v="No High Blood Pressure"/>
    <n v="309000"/>
    <n v="0.9"/>
    <n v="140"/>
    <n v="0"/>
    <n v="1"/>
    <s v="Male"/>
    <n v="0"/>
    <n v="1"/>
    <s v="Non Smoker"/>
    <n v="244"/>
    <s v="Alive"/>
    <n v="1"/>
    <n v="0"/>
  </r>
  <r>
    <n v="0"/>
    <n v="1"/>
    <s v="No High Blood Pressure"/>
    <n v="222000"/>
    <n v="0.8"/>
    <n v="141"/>
    <n v="0"/>
    <n v="1"/>
    <s v="Female"/>
    <n v="0"/>
    <n v="1"/>
    <s v="Non Smoker"/>
    <n v="257"/>
    <s v="Alive"/>
    <n v="1"/>
    <n v="0"/>
  </r>
  <r>
    <n v="1"/>
    <n v="0"/>
    <s v="High Blood Pressure"/>
    <n v="133000"/>
    <n v="1.6"/>
    <n v="125"/>
    <n v="1"/>
    <n v="0"/>
    <s v="Female"/>
    <n v="0"/>
    <n v="1"/>
    <s v="Non Smoker"/>
    <n v="180"/>
    <s v="Dead"/>
    <n v="0"/>
    <n v="1"/>
  </r>
  <r>
    <n v="1"/>
    <n v="0"/>
    <s v="High Blood Pressure"/>
    <n v="39000"/>
    <n v="1"/>
    <n v="139"/>
    <n v="1"/>
    <n v="0"/>
    <s v="Male"/>
    <n v="0"/>
    <n v="1"/>
    <s v="Non Smoker"/>
    <n v="60"/>
    <s v="Dead"/>
    <n v="0"/>
    <n v="1"/>
  </r>
  <r>
    <n v="1"/>
    <n v="0"/>
    <s v="High Blood Pressure"/>
    <n v="263358.03000000003"/>
    <n v="1"/>
    <n v="139"/>
    <n v="0"/>
    <n v="1"/>
    <s v="Male"/>
    <n v="0"/>
    <n v="1"/>
    <s v="Non Smoker"/>
    <n v="60"/>
    <s v="Dead"/>
    <n v="0"/>
    <n v="1"/>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289000"/>
    <n v="0.8"/>
    <n v="137"/>
    <n v="1"/>
    <n v="0"/>
    <s v="Female"/>
    <n v="1"/>
    <n v="0"/>
    <s v="Smoker"/>
    <n v="121"/>
    <s v="Alive"/>
    <n v="1"/>
    <n v="0"/>
  </r>
  <r>
    <n v="0"/>
    <n v="1"/>
    <s v="No High Blood Pressure"/>
    <n v="422000"/>
    <n v="0.8"/>
    <n v="137"/>
    <n v="0"/>
    <n v="1"/>
    <s v="Male"/>
    <n v="0"/>
    <n v="1"/>
    <s v="Non Smoker"/>
    <n v="245"/>
    <s v="Alive"/>
    <n v="1"/>
    <n v="0"/>
  </r>
  <r>
    <n v="1"/>
    <n v="0"/>
    <s v="High Blood Pressure"/>
    <n v="385000"/>
    <n v="1"/>
    <n v="145"/>
    <n v="1"/>
    <n v="0"/>
    <s v="Female"/>
    <n v="0"/>
    <n v="1"/>
    <s v="Non Smoker"/>
    <n v="61"/>
    <s v="Dead"/>
    <n v="0"/>
    <n v="1"/>
  </r>
  <r>
    <n v="1"/>
    <n v="0"/>
    <s v="High Blood Pressure"/>
    <n v="136000"/>
    <n v="1.1000000000000001"/>
    <n v="137"/>
    <n v="1"/>
    <n v="0"/>
    <s v="Male"/>
    <n v="0"/>
    <n v="1"/>
    <s v="Non Smoker"/>
    <n v="11"/>
    <s v="Dead"/>
    <n v="0"/>
    <n v="1"/>
  </r>
  <r>
    <n v="0"/>
    <n v="1"/>
    <s v="No High Blood Pressure"/>
    <n v="324000"/>
    <n v="0.9"/>
    <n v="140"/>
    <n v="0"/>
    <n v="1"/>
    <s v="Male"/>
    <n v="0"/>
    <n v="1"/>
    <s v="Non Smoker"/>
    <n v="244"/>
    <s v="Alive"/>
    <n v="1"/>
    <n v="0"/>
  </r>
  <r>
    <n v="0"/>
    <n v="1"/>
    <s v="No High Blood Pressure"/>
    <n v="382000"/>
    <n v="1.4"/>
    <n v="140"/>
    <n v="1"/>
    <n v="0"/>
    <s v="Female"/>
    <n v="1"/>
    <n v="0"/>
    <s v="Smoker"/>
    <n v="280"/>
    <s v="Alive"/>
    <n v="1"/>
    <n v="0"/>
  </r>
  <r>
    <n v="0"/>
    <n v="1"/>
    <s v="No High Blood Pressure"/>
    <n v="215000"/>
    <n v="1.2"/>
    <n v="133"/>
    <n v="0"/>
    <n v="1"/>
    <s v="Male"/>
    <n v="0"/>
    <n v="1"/>
    <s v="Non Smoker"/>
    <n v="245"/>
    <s v="Alive"/>
    <n v="1"/>
    <n v="0"/>
  </r>
  <r>
    <n v="0"/>
    <n v="1"/>
    <s v="No High Blood Pressure"/>
    <n v="243000"/>
    <n v="1"/>
    <n v="132"/>
    <n v="1"/>
    <n v="0"/>
    <s v="Female"/>
    <n v="1"/>
    <n v="0"/>
    <s v="Smoker"/>
    <n v="72"/>
    <s v="Dead"/>
    <n v="0"/>
    <n v="1"/>
  </r>
  <r>
    <n v="0"/>
    <n v="1"/>
    <s v="No High Blood Pressure"/>
    <n v="136000"/>
    <n v="1.1000000000000001"/>
    <n v="137"/>
    <n v="1"/>
    <n v="0"/>
    <s v="Male"/>
    <n v="0"/>
    <n v="1"/>
    <s v="Non Smoker"/>
    <n v="11"/>
    <s v="Dead"/>
    <n v="0"/>
    <n v="1"/>
  </r>
  <r>
    <n v="1"/>
    <n v="0"/>
    <s v="High Blood Pressure"/>
    <n v="371000"/>
    <n v="1"/>
    <n v="136"/>
    <n v="1"/>
    <n v="0"/>
    <s v="Male"/>
    <n v="0"/>
    <n v="1"/>
    <s v="Non Smoker"/>
    <n v="186"/>
    <s v="Alive"/>
    <n v="1"/>
    <n v="0"/>
  </r>
  <r>
    <n v="0"/>
    <n v="1"/>
    <s v="No High Blood Pressure"/>
    <n v="222000"/>
    <n v="0.8"/>
    <n v="141"/>
    <n v="0"/>
    <n v="1"/>
    <s v="Male"/>
    <n v="0"/>
    <n v="1"/>
    <s v="Non Smoker"/>
    <n v="257"/>
    <s v="Alive"/>
    <n v="1"/>
    <n v="0"/>
  </r>
  <r>
    <n v="1"/>
    <n v="0"/>
    <s v="High Blood Pressure"/>
    <n v="385000"/>
    <n v="1"/>
    <n v="145"/>
    <n v="1"/>
    <n v="0"/>
    <s v="Female"/>
    <n v="0"/>
    <n v="1"/>
    <s v="Non Smoker"/>
    <n v="61"/>
    <s v="Dead"/>
    <n v="0"/>
    <n v="1"/>
  </r>
  <r>
    <n v="0"/>
    <n v="1"/>
    <s v="No High Blood Pressure"/>
    <n v="166000"/>
    <n v="0.8"/>
    <n v="127"/>
    <n v="1"/>
    <n v="0"/>
    <s v="Male"/>
    <n v="0"/>
    <n v="1"/>
    <s v="Non Smoker"/>
    <n v="14"/>
    <s v="Dead"/>
    <n v="0"/>
    <n v="1"/>
  </r>
  <r>
    <n v="0"/>
    <n v="1"/>
    <s v="No High Blood Pressure"/>
    <n v="385000"/>
    <n v="1"/>
    <n v="145"/>
    <n v="1"/>
    <n v="0"/>
    <s v="Male"/>
    <n v="0"/>
    <n v="1"/>
    <s v="Non Smoker"/>
    <n v="61"/>
    <s v="Dead"/>
    <n v="0"/>
    <n v="1"/>
  </r>
  <r>
    <n v="0"/>
    <n v="1"/>
    <s v="No High Blood Pressure"/>
    <n v="324000"/>
    <n v="0.9"/>
    <n v="140"/>
    <n v="0"/>
    <n v="1"/>
    <s v="Male"/>
    <n v="0"/>
    <n v="1"/>
    <s v="Non Smoker"/>
    <n v="244"/>
    <s v="Alive"/>
    <n v="1"/>
    <n v="0"/>
  </r>
  <r>
    <n v="0"/>
    <n v="1"/>
    <s v="No High Blood Pressure"/>
    <n v="236000"/>
    <n v="0.8"/>
    <n v="141"/>
    <n v="0"/>
    <n v="1"/>
    <s v="Female"/>
    <n v="0"/>
    <n v="1"/>
    <s v="Non Smoker"/>
    <n v="257"/>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1"/>
    <n v="0"/>
    <s v="High Blood Pressure"/>
    <n v="192000"/>
    <n v="0.8"/>
    <n v="137"/>
    <n v="0"/>
    <n v="1"/>
    <s v="Male"/>
    <n v="0"/>
    <n v="1"/>
    <s v="Non Smoker"/>
    <n v="245"/>
    <s v="Alive"/>
    <n v="1"/>
    <n v="0"/>
  </r>
  <r>
    <n v="1"/>
    <n v="0"/>
    <s v="High Blood Pressure"/>
    <n v="126000"/>
    <n v="1.6"/>
    <n v="135"/>
    <n v="1"/>
    <n v="0"/>
    <s v="Female"/>
    <n v="0"/>
    <n v="1"/>
    <s v="Non Smoker"/>
    <n v="30"/>
    <s v="Dead"/>
    <n v="0"/>
    <n v="1"/>
  </r>
  <r>
    <n v="0"/>
    <n v="1"/>
    <s v="No High Blood Pressure"/>
    <n v="164000"/>
    <n v="1.1000000000000001"/>
    <n v="139"/>
    <n v="0"/>
    <n v="1"/>
    <s v="Male"/>
    <n v="0"/>
    <n v="1"/>
    <s v="Non Smoker"/>
    <n v="129"/>
    <s v="Dead"/>
    <n v="0"/>
    <n v="1"/>
  </r>
  <r>
    <n v="0"/>
    <n v="1"/>
    <s v="No High Blood Pressure"/>
    <n v="850000"/>
    <n v="1.3"/>
    <n v="142"/>
    <n v="1"/>
    <n v="0"/>
    <s v="Female"/>
    <n v="1"/>
    <n v="0"/>
    <s v="Smoker"/>
    <n v="88"/>
    <s v="Alive"/>
    <n v="1"/>
    <n v="0"/>
  </r>
  <r>
    <n v="1"/>
    <n v="0"/>
    <s v="High Blood Pressure"/>
    <n v="73000"/>
    <n v="1.1000000000000001"/>
    <n v="137"/>
    <n v="1"/>
    <n v="0"/>
    <s v="Male"/>
    <n v="0"/>
    <n v="1"/>
    <s v="Non Smoker"/>
    <n v="79"/>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850000"/>
    <n v="1.3"/>
    <n v="142"/>
    <n v="1"/>
    <n v="0"/>
    <s v="Female"/>
    <n v="1"/>
    <n v="0"/>
    <s v="Smoker"/>
    <n v="88"/>
    <s v="Alive"/>
    <n v="1"/>
    <n v="0"/>
  </r>
  <r>
    <n v="1"/>
    <n v="0"/>
    <s v="High Blood Pressure"/>
    <n v="243000"/>
    <n v="1.07"/>
    <n v="134"/>
    <n v="1"/>
    <n v="0"/>
    <s v="Male"/>
    <n v="1"/>
    <n v="0"/>
    <s v="Smoker"/>
    <n v="186"/>
    <s v="Alive"/>
    <n v="1"/>
    <n v="0"/>
  </r>
  <r>
    <n v="0"/>
    <n v="1"/>
    <s v="No High Blood Pressure"/>
    <n v="235000"/>
    <n v="0.8"/>
    <n v="127"/>
    <n v="0"/>
    <n v="1"/>
    <s v="Male"/>
    <n v="0"/>
    <n v="1"/>
    <s v="Non Smoker"/>
    <n v="14"/>
    <s v="Dead"/>
    <n v="0"/>
    <n v="1"/>
  </r>
  <r>
    <n v="0"/>
    <n v="1"/>
    <s v="No High Blood Pressure"/>
    <n v="382000"/>
    <n v="1.4"/>
    <n v="140"/>
    <n v="1"/>
    <n v="0"/>
    <s v="Female"/>
    <n v="1"/>
    <n v="0"/>
    <s v="Smoker"/>
    <n v="280"/>
    <s v="Alive"/>
    <n v="1"/>
    <n v="0"/>
  </r>
  <r>
    <n v="1"/>
    <n v="0"/>
    <s v="High Blood Pressure"/>
    <n v="263358.03000000003"/>
    <n v="1.6"/>
    <n v="130"/>
    <n v="1"/>
    <n v="0"/>
    <s v="Male"/>
    <n v="1"/>
    <n v="0"/>
    <s v="Smoker"/>
    <n v="244"/>
    <s v="Alive"/>
    <n v="1"/>
    <n v="0"/>
  </r>
  <r>
    <n v="0"/>
    <n v="1"/>
    <s v="No High Blood Pressure"/>
    <n v="249000"/>
    <n v="1.3"/>
    <n v="136"/>
    <n v="1"/>
    <n v="0"/>
    <s v="Male"/>
    <n v="1"/>
    <n v="0"/>
    <s v="Smoker"/>
    <n v="212"/>
    <s v="Alive"/>
    <n v="1"/>
    <n v="0"/>
  </r>
  <r>
    <n v="1"/>
    <n v="0"/>
    <s v="High Blood Pressure"/>
    <n v="497000"/>
    <n v="0.8"/>
    <n v="134"/>
    <n v="1"/>
    <n v="0"/>
    <s v="Male"/>
    <n v="0"/>
    <n v="1"/>
    <s v="Non Smoker"/>
    <n v="250"/>
    <s v="Alive"/>
    <n v="1"/>
    <n v="0"/>
  </r>
  <r>
    <n v="1"/>
    <n v="0"/>
    <s v="High Blood Pressure"/>
    <n v="192000"/>
    <n v="0.8"/>
    <n v="137"/>
    <n v="0"/>
    <n v="1"/>
    <s v="Male"/>
    <n v="0"/>
    <n v="1"/>
    <s v="Non Smoker"/>
    <n v="245"/>
    <s v="Alive"/>
    <n v="1"/>
    <n v="0"/>
  </r>
  <r>
    <n v="1"/>
    <n v="0"/>
    <s v="High Blood Pressure"/>
    <n v="279000"/>
    <n v="1"/>
    <n v="134"/>
    <n v="0"/>
    <n v="1"/>
    <s v="Female"/>
    <n v="0"/>
    <n v="1"/>
    <s v="Non Smoker"/>
    <n v="147"/>
    <s v="Alive"/>
    <n v="1"/>
    <n v="0"/>
  </r>
  <r>
    <n v="0"/>
    <n v="1"/>
    <s v="No High Blood Pressure"/>
    <n v="742000"/>
    <n v="0.8"/>
    <n v="138"/>
    <n v="0"/>
    <n v="1"/>
    <s v="Female"/>
    <n v="0"/>
    <n v="1"/>
    <s v="Non Smoker"/>
    <n v="278"/>
    <s v="Alive"/>
    <n v="1"/>
    <n v="0"/>
  </r>
  <r>
    <n v="1"/>
    <n v="0"/>
    <s v="High Blood Pressure"/>
    <n v="263358.03000000003"/>
    <n v="1.6"/>
    <n v="130"/>
    <n v="1"/>
    <n v="0"/>
    <s v="Female"/>
    <n v="1"/>
    <n v="0"/>
    <s v="Smoker"/>
    <n v="244"/>
    <s v="Alive"/>
    <n v="1"/>
    <n v="0"/>
  </r>
  <r>
    <n v="0"/>
    <n v="1"/>
    <s v="No High Blood Pressure"/>
    <n v="324000"/>
    <n v="0.9"/>
    <n v="140"/>
    <n v="0"/>
    <n v="1"/>
    <s v="Male"/>
    <n v="0"/>
    <n v="1"/>
    <s v="Non Smoker"/>
    <n v="244"/>
    <s v="Alive"/>
    <n v="1"/>
    <n v="0"/>
  </r>
  <r>
    <n v="0"/>
    <n v="1"/>
    <s v="No High Blood Pressure"/>
    <n v="263358.03000000003"/>
    <n v="1.18"/>
    <n v="137"/>
    <n v="0"/>
    <n v="1"/>
    <s v="Female"/>
    <n v="0"/>
    <n v="1"/>
    <s v="Non Smoker"/>
    <n v="244"/>
    <s v="Alive"/>
    <n v="1"/>
    <n v="0"/>
  </r>
  <r>
    <n v="1"/>
    <n v="0"/>
    <s v="High Blood Pressure"/>
    <n v="305000"/>
    <n v="0.8"/>
    <n v="133"/>
    <n v="0"/>
    <n v="1"/>
    <s v="Female"/>
    <n v="0"/>
    <n v="1"/>
    <s v="Non Smoker"/>
    <n v="145"/>
    <s v="Alive"/>
    <n v="1"/>
    <n v="0"/>
  </r>
  <r>
    <n v="1"/>
    <n v="0"/>
    <s v="High Blood Pressure"/>
    <n v="259000"/>
    <n v="0.8"/>
    <n v="138"/>
    <n v="0"/>
    <n v="1"/>
    <s v="Female"/>
    <n v="0"/>
    <n v="1"/>
    <s v="Non Smoker"/>
    <n v="186"/>
    <s v="Alive"/>
    <n v="1"/>
    <n v="0"/>
  </r>
  <r>
    <n v="0"/>
    <n v="1"/>
    <s v="No High Blood Pressure"/>
    <n v="290000"/>
    <n v="0.8"/>
    <n v="134"/>
    <n v="1"/>
    <n v="0"/>
    <s v="Female"/>
    <n v="0"/>
    <n v="1"/>
    <s v="Non Smoker"/>
    <n v="257"/>
    <s v="Alive"/>
    <n v="1"/>
    <n v="0"/>
  </r>
  <r>
    <n v="0"/>
    <n v="1"/>
    <s v="No High Blood Pressure"/>
    <n v="221000"/>
    <n v="1.1000000000000001"/>
    <n v="131"/>
    <n v="0"/>
    <n v="1"/>
    <s v="Male"/>
    <n v="0"/>
    <n v="1"/>
    <s v="Non Smoker"/>
    <n v="129"/>
    <s v="Dead"/>
    <n v="0"/>
    <n v="1"/>
  </r>
  <r>
    <n v="0"/>
    <n v="1"/>
    <s v="No High Blood Pressure"/>
    <n v="742000"/>
    <n v="0.8"/>
    <n v="138"/>
    <n v="0"/>
    <n v="1"/>
    <s v="Female"/>
    <n v="0"/>
    <n v="1"/>
    <s v="Non Smoker"/>
    <n v="278"/>
    <s v="Alive"/>
    <n v="1"/>
    <n v="0"/>
  </r>
  <r>
    <n v="0"/>
    <n v="1"/>
    <s v="No High Blood Pressure"/>
    <n v="222000"/>
    <n v="0.8"/>
    <n v="141"/>
    <n v="0"/>
    <n v="1"/>
    <s v="Female"/>
    <n v="0"/>
    <n v="1"/>
    <s v="Non Smoker"/>
    <n v="257"/>
    <s v="Alive"/>
    <n v="1"/>
    <n v="0"/>
  </r>
  <r>
    <n v="0"/>
    <n v="1"/>
    <s v="No High Blood Pressure"/>
    <n v="850000"/>
    <n v="1.3"/>
    <n v="142"/>
    <n v="1"/>
    <n v="0"/>
    <s v="Female"/>
    <n v="1"/>
    <n v="0"/>
    <s v="Smoker"/>
    <n v="88"/>
    <s v="Alive"/>
    <n v="1"/>
    <n v="0"/>
  </r>
  <r>
    <n v="0"/>
    <n v="1"/>
    <s v="No High Blood Pressure"/>
    <n v="226000"/>
    <n v="0.9"/>
    <n v="138"/>
    <n v="1"/>
    <n v="0"/>
    <s v="Male"/>
    <n v="0"/>
    <n v="1"/>
    <s v="Non Smoker"/>
    <n v="88"/>
    <s v="Alive"/>
    <n v="1"/>
    <n v="0"/>
  </r>
  <r>
    <n v="0"/>
    <n v="1"/>
    <s v="No High Blood Pressure"/>
    <n v="324000"/>
    <n v="0.9"/>
    <n v="140"/>
    <n v="0"/>
    <n v="1"/>
    <s v="Male"/>
    <n v="0"/>
    <n v="1"/>
    <s v="Non Smoker"/>
    <n v="244"/>
    <s v="Alive"/>
    <n v="1"/>
    <n v="0"/>
  </r>
  <r>
    <n v="0"/>
    <n v="1"/>
    <s v="No High Blood Pressure"/>
    <n v="324000"/>
    <n v="0.9"/>
    <n v="140"/>
    <n v="0"/>
    <n v="1"/>
    <s v="Female"/>
    <n v="0"/>
    <n v="1"/>
    <s v="Non Smoker"/>
    <n v="244"/>
    <s v="Alive"/>
    <n v="1"/>
    <n v="0"/>
  </r>
  <r>
    <n v="0"/>
    <n v="1"/>
    <s v="No High Blood Pressure"/>
    <n v="306000"/>
    <n v="0.9"/>
    <n v="138"/>
    <n v="1"/>
    <n v="0"/>
    <s v="Female"/>
    <n v="0"/>
    <n v="1"/>
    <s v="Non Smoker"/>
    <n v="88"/>
    <s v="Alive"/>
    <n v="1"/>
    <n v="0"/>
  </r>
  <r>
    <n v="0"/>
    <n v="1"/>
    <s v="No High Blood Pressure"/>
    <n v="226000"/>
    <n v="0.9"/>
    <n v="138"/>
    <n v="1"/>
    <n v="0"/>
    <s v="Male"/>
    <n v="0"/>
    <n v="1"/>
    <s v="Non Smoker"/>
    <n v="88"/>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126000"/>
    <n v="1.6"/>
    <n v="135"/>
    <n v="1"/>
    <n v="0"/>
    <s v="Female"/>
    <n v="0"/>
    <n v="1"/>
    <s v="Non Smoker"/>
    <n v="180"/>
    <s v="Dead"/>
    <n v="0"/>
    <n v="1"/>
  </r>
  <r>
    <n v="0"/>
    <n v="1"/>
    <s v="No High Blood Pressure"/>
    <n v="222000"/>
    <n v="0.8"/>
    <n v="141"/>
    <n v="0"/>
    <n v="1"/>
    <s v="Male"/>
    <n v="0"/>
    <n v="1"/>
    <s v="Non Smoker"/>
    <n v="257"/>
    <s v="Alive"/>
    <n v="1"/>
    <n v="0"/>
  </r>
  <r>
    <n v="0"/>
    <n v="1"/>
    <s v="No High Blood Pressure"/>
    <n v="850000"/>
    <n v="1.3"/>
    <n v="142"/>
    <n v="1"/>
    <n v="0"/>
    <s v="Female"/>
    <n v="1"/>
    <n v="0"/>
    <s v="Smoker"/>
    <n v="88"/>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0"/>
    <n v="1"/>
    <s v="No High Blood Pressure"/>
    <n v="226000"/>
    <n v="0.9"/>
    <n v="138"/>
    <n v="1"/>
    <n v="0"/>
    <s v="Male"/>
    <n v="0"/>
    <n v="1"/>
    <s v="Non Smoker"/>
    <n v="88"/>
    <s v="Alive"/>
    <n v="1"/>
    <n v="0"/>
  </r>
  <r>
    <n v="1"/>
    <n v="0"/>
    <s v="High Blood Pressure"/>
    <n v="377000"/>
    <n v="1"/>
    <n v="136"/>
    <n v="1"/>
    <n v="0"/>
    <s v="Male"/>
    <n v="0"/>
    <n v="1"/>
    <s v="Non Smoker"/>
    <n v="186"/>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543000"/>
    <n v="1"/>
    <n v="132"/>
    <n v="0"/>
    <n v="1"/>
    <s v="Male"/>
    <n v="0"/>
    <n v="1"/>
    <s v="Non Smoker"/>
    <n v="250"/>
    <s v="Alive"/>
    <n v="1"/>
    <n v="0"/>
  </r>
  <r>
    <n v="0"/>
    <n v="1"/>
    <s v="No High Blood Pressure"/>
    <n v="136000"/>
    <n v="1.1000000000000001"/>
    <n v="137"/>
    <n v="1"/>
    <n v="0"/>
    <s v="Female"/>
    <n v="0"/>
    <n v="1"/>
    <s v="Non Smoker"/>
    <n v="11"/>
    <s v="Dead"/>
    <n v="0"/>
    <n v="1"/>
  </r>
  <r>
    <n v="0"/>
    <n v="1"/>
    <s v="No High Blood Pressure"/>
    <n v="850000"/>
    <n v="1.3"/>
    <n v="142"/>
    <n v="1"/>
    <n v="0"/>
    <s v="Male"/>
    <n v="1"/>
    <n v="0"/>
    <s v="Smoker"/>
    <n v="88"/>
    <s v="Alive"/>
    <n v="1"/>
    <n v="0"/>
  </r>
  <r>
    <n v="1"/>
    <n v="0"/>
    <s v="High Blood Pressure"/>
    <n v="390000"/>
    <n v="1"/>
    <n v="139"/>
    <n v="1"/>
    <n v="0"/>
    <s v="Male"/>
    <n v="0"/>
    <n v="1"/>
    <s v="Non Smoker"/>
    <n v="60"/>
    <s v="Dead"/>
    <n v="0"/>
    <n v="1"/>
  </r>
  <r>
    <n v="0"/>
    <n v="1"/>
    <s v="No High Blood Pressure"/>
    <n v="334000"/>
    <n v="1.1000000000000001"/>
    <n v="139"/>
    <n v="1"/>
    <n v="0"/>
    <s v="Male"/>
    <n v="0"/>
    <n v="1"/>
    <s v="Non Smoker"/>
    <n v="129"/>
    <s v="Dead"/>
    <n v="0"/>
    <n v="1"/>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0"/>
    <n v="1"/>
    <s v="No High Blood Pressure"/>
    <n v="385000"/>
    <n v="1"/>
    <n v="145"/>
    <n v="1"/>
    <n v="0"/>
    <s v="Female"/>
    <n v="0"/>
    <n v="1"/>
    <s v="Non Smoker"/>
    <n v="61"/>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1"/>
    <n v="0"/>
    <s v="High Blood Pressure"/>
    <n v="390000"/>
    <n v="1"/>
    <n v="139"/>
    <n v="1"/>
    <n v="0"/>
    <s v="Male"/>
    <n v="0"/>
    <n v="1"/>
    <s v="Non Smoker"/>
    <n v="60"/>
    <s v="Dead"/>
    <n v="0"/>
    <n v="1"/>
  </r>
  <r>
    <n v="0"/>
    <n v="1"/>
    <s v="No High Blood Pressure"/>
    <n v="742000"/>
    <n v="0.8"/>
    <n v="138"/>
    <n v="0"/>
    <n v="1"/>
    <s v="Male"/>
    <n v="0"/>
    <n v="1"/>
    <s v="Non Smoker"/>
    <n v="278"/>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1"/>
    <n v="0"/>
    <s v="High Blood Pressure"/>
    <n v="422000"/>
    <n v="0.8"/>
    <n v="137"/>
    <n v="0"/>
    <n v="1"/>
    <s v="Male"/>
    <n v="0"/>
    <n v="1"/>
    <s v="Non Smoker"/>
    <n v="245"/>
    <s v="Alive"/>
    <n v="1"/>
    <n v="0"/>
  </r>
  <r>
    <n v="0"/>
    <n v="1"/>
    <s v="No High Blood Pressure"/>
    <n v="302000"/>
    <n v="0.9"/>
    <n v="140"/>
    <n v="0"/>
    <n v="1"/>
    <s v="Female"/>
    <n v="0"/>
    <n v="1"/>
    <s v="Non Smoker"/>
    <n v="244"/>
    <s v="Alive"/>
    <n v="1"/>
    <n v="0"/>
  </r>
  <r>
    <n v="0"/>
    <n v="1"/>
    <s v="No High Blood Pressure"/>
    <n v="222000"/>
    <n v="0.8"/>
    <n v="141"/>
    <n v="0"/>
    <n v="1"/>
    <s v="Female"/>
    <n v="0"/>
    <n v="1"/>
    <s v="Non Smoker"/>
    <n v="257"/>
    <s v="Alive"/>
    <n v="1"/>
    <n v="0"/>
  </r>
  <r>
    <n v="0"/>
    <n v="1"/>
    <s v="No High Blood Pressure"/>
    <n v="222000"/>
    <n v="0.8"/>
    <n v="141"/>
    <n v="0"/>
    <n v="1"/>
    <s v="Female"/>
    <n v="0"/>
    <n v="1"/>
    <s v="Non Smoker"/>
    <n v="257"/>
    <s v="Alive"/>
    <n v="1"/>
    <n v="0"/>
  </r>
  <r>
    <n v="0"/>
    <n v="1"/>
    <s v="No High Blood Pressure"/>
    <n v="233000"/>
    <n v="0.8"/>
    <n v="135"/>
    <n v="1"/>
    <n v="0"/>
    <s v="Female"/>
    <n v="0"/>
    <n v="1"/>
    <s v="Non Smoker"/>
    <n v="230"/>
    <s v="Alive"/>
    <n v="1"/>
    <n v="0"/>
  </r>
  <r>
    <n v="0"/>
    <n v="1"/>
    <s v="No High Blood Pressure"/>
    <n v="140000"/>
    <n v="1.4"/>
    <n v="140"/>
    <n v="1"/>
    <n v="0"/>
    <s v="Male"/>
    <n v="1"/>
    <n v="0"/>
    <s v="Smoker"/>
    <n v="280"/>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0"/>
    <n v="1"/>
    <s v="No High Blood Pressure"/>
    <n v="233000"/>
    <n v="0.8"/>
    <n v="135"/>
    <n v="1"/>
    <n v="0"/>
    <s v="Male"/>
    <n v="0"/>
    <n v="1"/>
    <s v="Non Smoker"/>
    <n v="230"/>
    <s v="Alive"/>
    <n v="1"/>
    <n v="0"/>
  </r>
  <r>
    <n v="0"/>
    <n v="1"/>
    <s v="No High Blood Pressure"/>
    <n v="136000"/>
    <n v="1.1000000000000001"/>
    <n v="137"/>
    <n v="1"/>
    <n v="0"/>
    <s v="Male"/>
    <n v="0"/>
    <n v="1"/>
    <s v="Non Smoker"/>
    <n v="11"/>
    <s v="Dead"/>
    <n v="0"/>
    <n v="1"/>
  </r>
  <r>
    <n v="1"/>
    <n v="0"/>
    <s v="High Blood Pressure"/>
    <n v="390000"/>
    <n v="1"/>
    <n v="139"/>
    <n v="1"/>
    <n v="0"/>
    <s v="Male"/>
    <n v="0"/>
    <n v="1"/>
    <s v="Non Smoker"/>
    <n v="60"/>
    <s v="Dead"/>
    <n v="0"/>
    <n v="1"/>
  </r>
  <r>
    <n v="0"/>
    <n v="1"/>
    <s v="No High Blood Pressure"/>
    <n v="222000"/>
    <n v="0.8"/>
    <n v="141"/>
    <n v="0"/>
    <n v="1"/>
    <s v="Male"/>
    <n v="0"/>
    <n v="1"/>
    <s v="Non Smoker"/>
    <n v="257"/>
    <s v="Alive"/>
    <n v="1"/>
    <n v="0"/>
  </r>
  <r>
    <n v="0"/>
    <n v="1"/>
    <s v="No High Blood Pressure"/>
    <n v="324000"/>
    <n v="0.9"/>
    <n v="140"/>
    <n v="0"/>
    <n v="1"/>
    <s v="Female"/>
    <n v="0"/>
    <n v="1"/>
    <s v="Non Smoker"/>
    <n v="244"/>
    <s v="Alive"/>
    <n v="1"/>
    <n v="0"/>
  </r>
  <r>
    <n v="0"/>
    <n v="1"/>
    <s v="No High Blood Pressure"/>
    <n v="136000"/>
    <n v="1.1000000000000001"/>
    <n v="137"/>
    <n v="1"/>
    <n v="0"/>
    <s v="Female"/>
    <n v="0"/>
    <n v="1"/>
    <s v="Non Smoker"/>
    <n v="11"/>
    <s v="Dead"/>
    <n v="0"/>
    <n v="1"/>
  </r>
  <r>
    <n v="1"/>
    <n v="0"/>
    <s v="High Blood Pressure"/>
    <n v="377000"/>
    <n v="1"/>
    <n v="136"/>
    <n v="1"/>
    <n v="0"/>
    <s v="Male"/>
    <n v="0"/>
    <n v="1"/>
    <s v="Non Smoker"/>
    <n v="186"/>
    <s v="Alive"/>
    <n v="1"/>
    <n v="0"/>
  </r>
  <r>
    <n v="0"/>
    <n v="1"/>
    <s v="No High Blood Pressure"/>
    <n v="543000"/>
    <n v="1"/>
    <n v="132"/>
    <n v="0"/>
    <n v="1"/>
    <s v="Male"/>
    <n v="0"/>
    <n v="1"/>
    <s v="Non Smoker"/>
    <n v="250"/>
    <s v="Alive"/>
    <n v="1"/>
    <n v="0"/>
  </r>
  <r>
    <n v="1"/>
    <n v="0"/>
    <s v="High Blood Pressure"/>
    <n v="422000"/>
    <n v="0.8"/>
    <n v="137"/>
    <n v="0"/>
    <n v="1"/>
    <s v="Female"/>
    <n v="0"/>
    <n v="1"/>
    <s v="Non Smoker"/>
    <n v="245"/>
    <s v="Alive"/>
    <n v="1"/>
    <n v="0"/>
  </r>
  <r>
    <n v="1"/>
    <n v="0"/>
    <s v="High Blood Pressure"/>
    <n v="390000"/>
    <n v="1"/>
    <n v="139"/>
    <n v="1"/>
    <n v="0"/>
    <s v="Female"/>
    <n v="0"/>
    <n v="1"/>
    <s v="Non Smoker"/>
    <n v="60"/>
    <s v="Dead"/>
    <n v="0"/>
    <n v="1"/>
  </r>
  <r>
    <n v="0"/>
    <n v="1"/>
    <s v="No High Blood Pressure"/>
    <n v="850000"/>
    <n v="1.3"/>
    <n v="142"/>
    <n v="1"/>
    <n v="0"/>
    <s v="Male"/>
    <n v="1"/>
    <n v="0"/>
    <s v="Smoker"/>
    <n v="88"/>
    <s v="Alive"/>
    <n v="1"/>
    <n v="0"/>
  </r>
  <r>
    <n v="1"/>
    <n v="0"/>
    <s v="High Blood Pressure"/>
    <n v="126000"/>
    <n v="1.6"/>
    <n v="135"/>
    <n v="1"/>
    <n v="0"/>
    <s v="Male"/>
    <n v="0"/>
    <n v="1"/>
    <s v="Non Smoker"/>
    <n v="18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174000"/>
    <n v="0.8"/>
    <n v="139"/>
    <n v="1"/>
    <n v="0"/>
    <s v="Male"/>
    <n v="1"/>
    <n v="0"/>
    <s v="Smoker"/>
    <n v="121"/>
    <s v="Alive"/>
    <n v="1"/>
    <n v="0"/>
  </r>
  <r>
    <n v="1"/>
    <n v="0"/>
    <s v="High Blood Pressure"/>
    <n v="422000"/>
    <n v="0.8"/>
    <n v="137"/>
    <n v="0"/>
    <n v="1"/>
    <s v="Male"/>
    <n v="0"/>
    <n v="1"/>
    <s v="Non Smoker"/>
    <n v="245"/>
    <s v="Alive"/>
    <n v="1"/>
    <n v="0"/>
  </r>
  <r>
    <n v="0"/>
    <n v="1"/>
    <s v="No High Blood Pressure"/>
    <n v="742000"/>
    <n v="0.8"/>
    <n v="138"/>
    <n v="0"/>
    <n v="1"/>
    <s v="Female"/>
    <n v="0"/>
    <n v="1"/>
    <s v="Non Smoker"/>
    <n v="278"/>
    <s v="Alive"/>
    <n v="1"/>
    <n v="0"/>
  </r>
  <r>
    <n v="0"/>
    <n v="1"/>
    <s v="No High Blood Pressure"/>
    <n v="226000"/>
    <n v="0.9"/>
    <n v="138"/>
    <n v="1"/>
    <n v="0"/>
    <s v="Female"/>
    <n v="0"/>
    <n v="1"/>
    <s v="Non Smoker"/>
    <n v="88"/>
    <s v="Alive"/>
    <n v="1"/>
    <n v="0"/>
  </r>
  <r>
    <n v="0"/>
    <n v="1"/>
    <s v="No High Blood Pressure"/>
    <n v="233000"/>
    <n v="0.8"/>
    <n v="135"/>
    <n v="1"/>
    <n v="0"/>
    <s v="Male"/>
    <n v="0"/>
    <n v="1"/>
    <s v="Non Smoker"/>
    <n v="230"/>
    <s v="Alive"/>
    <n v="1"/>
    <n v="0"/>
  </r>
  <r>
    <n v="0"/>
    <n v="1"/>
    <s v="No High Blood Pressure"/>
    <n v="263358.03000000003"/>
    <n v="1.18"/>
    <n v="137"/>
    <n v="0"/>
    <n v="1"/>
    <s v="Male"/>
    <n v="0"/>
    <n v="1"/>
    <s v="Non Smoker"/>
    <n v="63"/>
    <s v="Alive"/>
    <n v="1"/>
    <n v="0"/>
  </r>
  <r>
    <n v="0"/>
    <n v="1"/>
    <s v="No High Blood Pressure"/>
    <n v="136000"/>
    <n v="1.1000000000000001"/>
    <n v="137"/>
    <n v="1"/>
    <n v="0"/>
    <s v="Female"/>
    <n v="0"/>
    <n v="1"/>
    <s v="Non Smoker"/>
    <n v="11"/>
    <s v="Dead"/>
    <n v="0"/>
    <n v="1"/>
  </r>
  <r>
    <n v="1"/>
    <n v="0"/>
    <s v="High Blood Pressure"/>
    <n v="422000"/>
    <n v="0.8"/>
    <n v="137"/>
    <n v="0"/>
    <n v="1"/>
    <s v="Male"/>
    <n v="0"/>
    <n v="1"/>
    <s v="Non Smoker"/>
    <n v="245"/>
    <s v="Alive"/>
    <n v="1"/>
    <n v="0"/>
  </r>
  <r>
    <n v="0"/>
    <n v="1"/>
    <s v="No High Blood Pressure"/>
    <n v="302000"/>
    <n v="0.9"/>
    <n v="140"/>
    <n v="0"/>
    <n v="1"/>
    <s v="Female"/>
    <n v="0"/>
    <n v="1"/>
    <s v="Non Smoker"/>
    <n v="244"/>
    <s v="Alive"/>
    <n v="1"/>
    <n v="0"/>
  </r>
  <r>
    <n v="1"/>
    <n v="0"/>
    <s v="High Blood Pressure"/>
    <n v="390000"/>
    <n v="1"/>
    <n v="139"/>
    <n v="1"/>
    <n v="0"/>
    <s v="Female"/>
    <n v="0"/>
    <n v="1"/>
    <s v="Non Smoker"/>
    <n v="60"/>
    <s v="Dead"/>
    <n v="0"/>
    <n v="1"/>
  </r>
  <r>
    <n v="0"/>
    <n v="1"/>
    <s v="No High Blood Pressure"/>
    <n v="166000"/>
    <n v="0.8"/>
    <n v="127"/>
    <n v="1"/>
    <n v="0"/>
    <s v="Male"/>
    <n v="0"/>
    <n v="1"/>
    <s v="Non Smoker"/>
    <n v="14"/>
    <s v="Dead"/>
    <n v="0"/>
    <n v="1"/>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377000"/>
    <n v="1"/>
    <n v="136"/>
    <n v="1"/>
    <n v="0"/>
    <s v="Female"/>
    <n v="0"/>
    <n v="1"/>
    <s v="Non Smoker"/>
    <n v="186"/>
    <s v="Alive"/>
    <n v="1"/>
    <n v="0"/>
  </r>
  <r>
    <n v="0"/>
    <n v="1"/>
    <s v="No High Blood Pressure"/>
    <n v="334000"/>
    <n v="1.1000000000000001"/>
    <n v="139"/>
    <n v="1"/>
    <n v="0"/>
    <s v="Male"/>
    <n v="0"/>
    <n v="1"/>
    <s v="Non Smoker"/>
    <n v="129"/>
    <s v="Dead"/>
    <n v="0"/>
    <n v="1"/>
  </r>
  <r>
    <n v="0"/>
    <n v="1"/>
    <s v="No High Blood Pressure"/>
    <n v="334000"/>
    <n v="1.1000000000000001"/>
    <n v="139"/>
    <n v="1"/>
    <n v="0"/>
    <s v="Male"/>
    <n v="0"/>
    <n v="1"/>
    <s v="Non Smoker"/>
    <n v="129"/>
    <s v="Dead"/>
    <n v="0"/>
    <n v="1"/>
  </r>
  <r>
    <n v="1"/>
    <n v="0"/>
    <s v="High Blood Pressure"/>
    <n v="390000"/>
    <n v="1"/>
    <n v="139"/>
    <n v="1"/>
    <n v="0"/>
    <s v="Male"/>
    <n v="0"/>
    <n v="1"/>
    <s v="Non Smoker"/>
    <n v="6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850000"/>
    <n v="1.3"/>
    <n v="142"/>
    <n v="1"/>
    <n v="0"/>
    <s v="Male"/>
    <n v="1"/>
    <n v="0"/>
    <s v="Smoker"/>
    <n v="88"/>
    <s v="Alive"/>
    <n v="1"/>
    <n v="0"/>
  </r>
  <r>
    <n v="1"/>
    <n v="0"/>
    <s v="High Blood Pressure"/>
    <n v="263358.03000000003"/>
    <n v="1.18"/>
    <n v="137"/>
    <n v="0"/>
    <n v="1"/>
    <s v="Male"/>
    <n v="0"/>
    <n v="1"/>
    <s v="Non Smoker"/>
    <n v="185"/>
    <s v="Alive"/>
    <n v="1"/>
    <n v="0"/>
  </r>
  <r>
    <n v="0"/>
    <n v="1"/>
    <s v="No High Blood Pressure"/>
    <n v="233000"/>
    <n v="0.8"/>
    <n v="135"/>
    <n v="1"/>
    <n v="0"/>
    <s v="Fe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136000"/>
    <n v="1.1000000000000001"/>
    <n v="137"/>
    <n v="1"/>
    <n v="0"/>
    <s v="Male"/>
    <n v="0"/>
    <n v="1"/>
    <s v="Non Smoker"/>
    <n v="11"/>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263358.03000000003"/>
    <n v="1.18"/>
    <n v="137"/>
    <n v="0"/>
    <n v="1"/>
    <s v="Male"/>
    <n v="0"/>
    <n v="1"/>
    <s v="Non Smoker"/>
    <n v="185"/>
    <s v="Alive"/>
    <n v="1"/>
    <n v="0"/>
  </r>
  <r>
    <n v="1"/>
    <n v="0"/>
    <s v="High Blood Pressure"/>
    <n v="126000"/>
    <n v="1.6"/>
    <n v="135"/>
    <n v="1"/>
    <n v="0"/>
    <s v="Female"/>
    <n v="0"/>
    <n v="1"/>
    <s v="Non Smoker"/>
    <n v="180"/>
    <s v="Dead"/>
    <n v="0"/>
    <n v="1"/>
  </r>
  <r>
    <n v="0"/>
    <n v="1"/>
    <s v="No High Blood Pressure"/>
    <n v="226000"/>
    <n v="0.9"/>
    <n v="138"/>
    <n v="1"/>
    <n v="0"/>
    <s v="Male"/>
    <n v="0"/>
    <n v="1"/>
    <s v="Non Smoker"/>
    <n v="88"/>
    <s v="Alive"/>
    <n v="1"/>
    <n v="0"/>
  </r>
  <r>
    <n v="0"/>
    <n v="1"/>
    <s v="No High Blood Pressure"/>
    <n v="263358.03000000003"/>
    <n v="1.18"/>
    <n v="137"/>
    <n v="0"/>
    <n v="1"/>
    <s v="Male"/>
    <n v="0"/>
    <n v="1"/>
    <s v="Non Smoker"/>
    <n v="63"/>
    <s v="Alive"/>
    <n v="1"/>
    <n v="0"/>
  </r>
  <r>
    <n v="1"/>
    <n v="0"/>
    <s v="High Blood Pressure"/>
    <n v="377000"/>
    <n v="1"/>
    <n v="136"/>
    <n v="1"/>
    <n v="0"/>
    <s v="Female"/>
    <n v="0"/>
    <n v="1"/>
    <s v="Non Smoker"/>
    <n v="186"/>
    <s v="Alive"/>
    <n v="1"/>
    <n v="0"/>
  </r>
  <r>
    <n v="0"/>
    <n v="1"/>
    <s v="No High Blood Pressure"/>
    <n v="166000"/>
    <n v="0.8"/>
    <n v="127"/>
    <n v="1"/>
    <n v="0"/>
    <s v="Male"/>
    <n v="0"/>
    <n v="1"/>
    <s v="Non Smoker"/>
    <n v="14"/>
    <s v="Dead"/>
    <n v="0"/>
    <n v="1"/>
  </r>
  <r>
    <n v="0"/>
    <n v="1"/>
    <s v="No High Blood Pressure"/>
    <n v="334000"/>
    <n v="1.1000000000000001"/>
    <n v="139"/>
    <n v="1"/>
    <n v="0"/>
    <s v="Male"/>
    <n v="0"/>
    <n v="1"/>
    <s v="Non Smoker"/>
    <n v="129"/>
    <s v="Dead"/>
    <n v="0"/>
    <n v="1"/>
  </r>
  <r>
    <n v="0"/>
    <n v="1"/>
    <s v="No High Blood Pressure"/>
    <n v="543000"/>
    <n v="1"/>
    <n v="132"/>
    <n v="0"/>
    <n v="1"/>
    <s v="Male"/>
    <n v="0"/>
    <n v="1"/>
    <s v="Non Smoker"/>
    <n v="250"/>
    <s v="Alive"/>
    <n v="1"/>
    <n v="0"/>
  </r>
  <r>
    <n v="0"/>
    <n v="1"/>
    <s v="No High Blood Pressure"/>
    <n v="140000"/>
    <n v="1.4"/>
    <n v="140"/>
    <n v="1"/>
    <n v="0"/>
    <s v="Female"/>
    <n v="1"/>
    <n v="0"/>
    <s v="Smoker"/>
    <n v="280"/>
    <s v="Alive"/>
    <n v="1"/>
    <n v="0"/>
  </r>
  <r>
    <n v="1"/>
    <n v="0"/>
    <s v="High Blood Pressure"/>
    <n v="126000"/>
    <n v="1.6"/>
    <n v="135"/>
    <n v="1"/>
    <n v="0"/>
    <s v="Male"/>
    <n v="0"/>
    <n v="1"/>
    <s v="Non Smoker"/>
    <n v="180"/>
    <s v="Dead"/>
    <n v="0"/>
    <n v="1"/>
  </r>
  <r>
    <n v="0"/>
    <n v="1"/>
    <s v="No High Blood Pressure"/>
    <n v="136000"/>
    <n v="1.1000000000000001"/>
    <n v="137"/>
    <n v="1"/>
    <n v="0"/>
    <s v="Male"/>
    <n v="0"/>
    <n v="1"/>
    <s v="Non Smoker"/>
    <n v="11"/>
    <s v="Dead"/>
    <n v="0"/>
    <n v="1"/>
  </r>
  <r>
    <n v="0"/>
    <n v="1"/>
    <s v="No High Blood Pressure"/>
    <n v="850000"/>
    <n v="1.3"/>
    <n v="142"/>
    <n v="1"/>
    <n v="0"/>
    <s v="Male"/>
    <n v="1"/>
    <n v="0"/>
    <s v="Smoker"/>
    <n v="88"/>
    <s v="Alive"/>
    <n v="1"/>
    <n v="0"/>
  </r>
  <r>
    <n v="0"/>
    <n v="1"/>
    <s v="No High Blood Pressure"/>
    <n v="742000"/>
    <n v="0.8"/>
    <n v="138"/>
    <n v="0"/>
    <n v="1"/>
    <s v="Male"/>
    <n v="0"/>
    <n v="1"/>
    <s v="Non Smoker"/>
    <n v="278"/>
    <s v="Alive"/>
    <n v="1"/>
    <n v="0"/>
  </r>
  <r>
    <n v="0"/>
    <n v="1"/>
    <s v="No High Blood Pressure"/>
    <n v="226000"/>
    <n v="0.9"/>
    <n v="138"/>
    <n v="1"/>
    <n v="0"/>
    <s v="Female"/>
    <n v="0"/>
    <n v="1"/>
    <s v="Non Smoker"/>
    <n v="88"/>
    <s v="Alive"/>
    <n v="1"/>
    <n v="0"/>
  </r>
  <r>
    <n v="0"/>
    <n v="1"/>
    <s v="No High Blood Pressure"/>
    <n v="166000"/>
    <n v="0.8"/>
    <n v="127"/>
    <n v="1"/>
    <n v="0"/>
    <s v="Male"/>
    <n v="0"/>
    <n v="1"/>
    <s v="Non Smoker"/>
    <n v="14"/>
    <s v="Dead"/>
    <n v="0"/>
    <n v="1"/>
  </r>
  <r>
    <n v="0"/>
    <n v="1"/>
    <s v="No High Blood Pressure"/>
    <n v="174000"/>
    <n v="0.8"/>
    <n v="139"/>
    <n v="1"/>
    <n v="0"/>
    <s v="Male"/>
    <n v="1"/>
    <n v="0"/>
    <s v="Smoker"/>
    <n v="121"/>
    <s v="Alive"/>
    <n v="1"/>
    <n v="0"/>
  </r>
  <r>
    <n v="1"/>
    <n v="0"/>
    <s v="High Blood Pressure"/>
    <n v="377000"/>
    <n v="1"/>
    <n v="136"/>
    <n v="1"/>
    <n v="0"/>
    <s v="Male"/>
    <n v="0"/>
    <n v="1"/>
    <s v="Non Smoker"/>
    <n v="186"/>
    <s v="Alive"/>
    <n v="1"/>
    <n v="0"/>
  </r>
  <r>
    <n v="0"/>
    <n v="1"/>
    <s v="No High Blood Pressure"/>
    <n v="140000"/>
    <n v="1.4"/>
    <n v="140"/>
    <n v="1"/>
    <n v="0"/>
    <s v="Male"/>
    <n v="1"/>
    <n v="0"/>
    <s v="Smoker"/>
    <n v="280"/>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1"/>
    <n v="0"/>
    <s v="High Blood Pressure"/>
    <n v="390000"/>
    <n v="1"/>
    <n v="139"/>
    <n v="1"/>
    <n v="0"/>
    <s v="Female"/>
    <n v="0"/>
    <n v="1"/>
    <s v="Non Smoker"/>
    <n v="60"/>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140000"/>
    <n v="1.4"/>
    <n v="140"/>
    <n v="1"/>
    <n v="0"/>
    <s v="Male"/>
    <n v="1"/>
    <n v="0"/>
    <s v="Smoker"/>
    <n v="280"/>
    <s v="Alive"/>
    <n v="1"/>
    <n v="0"/>
  </r>
  <r>
    <n v="1"/>
    <n v="0"/>
    <s v="High Blood Pressure"/>
    <n v="390000"/>
    <n v="1"/>
    <n v="139"/>
    <n v="1"/>
    <n v="0"/>
    <s v="Male"/>
    <n v="0"/>
    <n v="1"/>
    <s v="Non Smoker"/>
    <n v="60"/>
    <s v="Dead"/>
    <n v="0"/>
    <n v="1"/>
  </r>
  <r>
    <n v="0"/>
    <n v="1"/>
    <s v="No High Blood Pressure"/>
    <n v="226000"/>
    <n v="0.9"/>
    <n v="138"/>
    <n v="1"/>
    <n v="0"/>
    <s v="Male"/>
    <n v="0"/>
    <n v="1"/>
    <s v="Non Smoker"/>
    <n v="88"/>
    <s v="Alive"/>
    <n v="1"/>
    <n v="0"/>
  </r>
  <r>
    <n v="0"/>
    <n v="1"/>
    <s v="No High Blood Pressure"/>
    <n v="233000"/>
    <n v="0.8"/>
    <n v="135"/>
    <n v="1"/>
    <n v="0"/>
    <s v="Male"/>
    <n v="0"/>
    <n v="1"/>
    <s v="Non Smoker"/>
    <n v="230"/>
    <s v="Alive"/>
    <n v="1"/>
    <n v="0"/>
  </r>
  <r>
    <n v="0"/>
    <n v="1"/>
    <s v="No High Blood Pressure"/>
    <n v="233000"/>
    <n v="0.8"/>
    <n v="135"/>
    <n v="1"/>
    <n v="0"/>
    <s v="Male"/>
    <n v="0"/>
    <n v="1"/>
    <s v="Non Smoker"/>
    <n v="230"/>
    <s v="Alive"/>
    <n v="1"/>
    <n v="0"/>
  </r>
  <r>
    <n v="0"/>
    <n v="1"/>
    <s v="No High Blood Pressure"/>
    <n v="334000"/>
    <n v="1.1000000000000001"/>
    <n v="139"/>
    <n v="1"/>
    <n v="0"/>
    <s v="Male"/>
    <n v="0"/>
    <n v="1"/>
    <s v="Non Smoker"/>
    <n v="129"/>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222000"/>
    <n v="0.8"/>
    <n v="141"/>
    <n v="0"/>
    <n v="1"/>
    <s v="Male"/>
    <n v="0"/>
    <n v="1"/>
    <s v="Non Smoker"/>
    <n v="257"/>
    <s v="Alive"/>
    <n v="1"/>
    <n v="0"/>
  </r>
  <r>
    <n v="0"/>
    <n v="1"/>
    <s v="No High Blood Pressure"/>
    <n v="166000"/>
    <n v="0.8"/>
    <n v="127"/>
    <n v="1"/>
    <n v="0"/>
    <s v="Female"/>
    <n v="0"/>
    <n v="1"/>
    <s v="Non Smoker"/>
    <n v="14"/>
    <s v="Dead"/>
    <n v="0"/>
    <n v="1"/>
  </r>
  <r>
    <n v="0"/>
    <n v="1"/>
    <s v="No High Blood Pressure"/>
    <n v="334000"/>
    <n v="1.1000000000000001"/>
    <n v="139"/>
    <n v="1"/>
    <n v="0"/>
    <s v="Male"/>
    <n v="0"/>
    <n v="1"/>
    <s v="Non Smoker"/>
    <n v="129"/>
    <s v="Dead"/>
    <n v="0"/>
    <n v="1"/>
  </r>
  <r>
    <n v="0"/>
    <n v="1"/>
    <s v="No High Blood Pressure"/>
    <n v="850000"/>
    <n v="1.3"/>
    <n v="142"/>
    <n v="1"/>
    <n v="0"/>
    <s v="Male"/>
    <n v="1"/>
    <n v="0"/>
    <s v="Smoker"/>
    <n v="88"/>
    <s v="Alive"/>
    <n v="1"/>
    <n v="0"/>
  </r>
  <r>
    <n v="0"/>
    <n v="1"/>
    <s v="No High Blood Pressure"/>
    <n v="136000"/>
    <n v="1.1000000000000001"/>
    <n v="137"/>
    <n v="1"/>
    <n v="0"/>
    <s v="Male"/>
    <n v="0"/>
    <n v="1"/>
    <s v="Non Smoker"/>
    <n v="11"/>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0"/>
    <n v="1"/>
    <s v="No High Blood Pressure"/>
    <n v="226000"/>
    <n v="0.9"/>
    <n v="138"/>
    <n v="1"/>
    <n v="0"/>
    <s v="Female"/>
    <n v="0"/>
    <n v="1"/>
    <s v="Non Smoker"/>
    <n v="88"/>
    <s v="Alive"/>
    <n v="1"/>
    <n v="0"/>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0"/>
    <n v="1"/>
    <s v="No High Blood Pressure"/>
    <n v="334000"/>
    <n v="1.1000000000000001"/>
    <n v="139"/>
    <n v="1"/>
    <n v="0"/>
    <s v="Female"/>
    <n v="0"/>
    <n v="1"/>
    <s v="Non Smoker"/>
    <n v="129"/>
    <s v="Dead"/>
    <n v="0"/>
    <n v="1"/>
  </r>
  <r>
    <n v="1"/>
    <n v="0"/>
    <s v="High Blood Pressure"/>
    <n v="422000"/>
    <n v="0.8"/>
    <n v="137"/>
    <n v="0"/>
    <n v="1"/>
    <s v="Male"/>
    <n v="0"/>
    <n v="1"/>
    <s v="Non Smoker"/>
    <n v="245"/>
    <s v="Alive"/>
    <n v="1"/>
    <n v="0"/>
  </r>
  <r>
    <n v="1"/>
    <n v="0"/>
    <s v="High Blood Pressure"/>
    <n v="126000"/>
    <n v="1.6"/>
    <n v="135"/>
    <n v="1"/>
    <n v="0"/>
    <s v="Female"/>
    <n v="0"/>
    <n v="1"/>
    <s v="Non Smoker"/>
    <n v="180"/>
    <s v="Dead"/>
    <n v="0"/>
    <n v="1"/>
  </r>
  <r>
    <n v="0"/>
    <n v="1"/>
    <s v="No High Blood Pressure"/>
    <n v="850000"/>
    <n v="1.3"/>
    <n v="142"/>
    <n v="1"/>
    <n v="0"/>
    <s v="Male"/>
    <n v="1"/>
    <n v="0"/>
    <s v="Smoker"/>
    <n v="88"/>
    <s v="Alive"/>
    <n v="1"/>
    <n v="0"/>
  </r>
  <r>
    <n v="0"/>
    <n v="1"/>
    <s v="No High Blood Pressure"/>
    <n v="850000"/>
    <n v="1.3"/>
    <n v="142"/>
    <n v="1"/>
    <n v="0"/>
    <s v="Male"/>
    <n v="1"/>
    <n v="0"/>
    <s v="Smoker"/>
    <n v="88"/>
    <s v="Alive"/>
    <n v="1"/>
    <n v="0"/>
  </r>
  <r>
    <n v="0"/>
    <n v="1"/>
    <s v="No High Blood Pressure"/>
    <n v="263358.03000000003"/>
    <n v="1.1000000000000001"/>
    <n v="142"/>
    <n v="0"/>
    <n v="1"/>
    <s v="Male"/>
    <n v="0"/>
    <n v="1"/>
    <s v="Non Smoker"/>
    <n v="256"/>
    <s v="Alive"/>
    <n v="1"/>
    <n v="0"/>
  </r>
  <r>
    <n v="0"/>
    <n v="1"/>
    <s v="No High Blood Pressure"/>
    <n v="226000"/>
    <n v="0.9"/>
    <n v="138"/>
    <n v="1"/>
    <n v="0"/>
    <s v="Female"/>
    <n v="0"/>
    <n v="1"/>
    <s v="Non Smoker"/>
    <n v="88"/>
    <s v="Alive"/>
    <n v="1"/>
    <n v="0"/>
  </r>
  <r>
    <n v="0"/>
    <n v="1"/>
    <s v="No High Blood Pressure"/>
    <n v="263358.03000000003"/>
    <n v="1.18"/>
    <n v="137"/>
    <n v="0"/>
    <n v="1"/>
    <s v="Male"/>
    <n v="0"/>
    <n v="1"/>
    <s v="Non Smoker"/>
    <n v="63"/>
    <s v="Alive"/>
    <n v="1"/>
    <n v="0"/>
  </r>
  <r>
    <n v="0"/>
    <n v="1"/>
    <s v="No High Blood Pressure"/>
    <n v="174000"/>
    <n v="0.8"/>
    <n v="139"/>
    <n v="1"/>
    <n v="0"/>
    <s v="Female"/>
    <n v="1"/>
    <n v="0"/>
    <s v="Smoker"/>
    <n v="121"/>
    <s v="Alive"/>
    <n v="1"/>
    <n v="0"/>
  </r>
  <r>
    <n v="0"/>
    <n v="1"/>
    <s v="No High Blood Pressure"/>
    <n v="850000"/>
    <n v="1.3"/>
    <n v="142"/>
    <n v="1"/>
    <n v="0"/>
    <s v="Male"/>
    <n v="1"/>
    <n v="0"/>
    <s v="Smoker"/>
    <n v="88"/>
    <s v="Alive"/>
    <n v="1"/>
    <n v="0"/>
  </r>
  <r>
    <n v="0"/>
    <n v="1"/>
    <s v="No High Blood Pressure"/>
    <n v="385000"/>
    <n v="1"/>
    <n v="145"/>
    <n v="1"/>
    <n v="0"/>
    <s v="Male"/>
    <n v="0"/>
    <n v="1"/>
    <s v="Non Smoker"/>
    <n v="61"/>
    <s v="Dead"/>
    <n v="0"/>
    <n v="1"/>
  </r>
  <r>
    <n v="1"/>
    <n v="0"/>
    <s v="High Blood Pressure"/>
    <n v="422000"/>
    <n v="0.8"/>
    <n v="137"/>
    <n v="0"/>
    <n v="1"/>
    <s v="Male"/>
    <n v="0"/>
    <n v="1"/>
    <s v="Non Smoker"/>
    <n v="24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34000"/>
    <n v="1.1000000000000001"/>
    <n v="139"/>
    <n v="1"/>
    <n v="0"/>
    <s v="Male"/>
    <n v="0"/>
    <n v="1"/>
    <s v="Non Smoker"/>
    <n v="129"/>
    <s v="Dead"/>
    <n v="0"/>
    <n v="1"/>
  </r>
  <r>
    <n v="0"/>
    <n v="1"/>
    <s v="No High Blood Pressure"/>
    <n v="324000"/>
    <n v="0.9"/>
    <n v="140"/>
    <n v="0"/>
    <n v="1"/>
    <s v="Male"/>
    <n v="0"/>
    <n v="1"/>
    <s v="Non Smoker"/>
    <n v="244"/>
    <s v="Alive"/>
    <n v="1"/>
    <n v="0"/>
  </r>
  <r>
    <n v="1"/>
    <n v="0"/>
    <s v="High Blood Pressure"/>
    <n v="422000"/>
    <n v="0.8"/>
    <n v="137"/>
    <n v="0"/>
    <n v="1"/>
    <s v="Female"/>
    <n v="0"/>
    <n v="1"/>
    <s v="Non Smoker"/>
    <n v="245"/>
    <s v="Alive"/>
    <n v="1"/>
    <n v="0"/>
  </r>
  <r>
    <n v="1"/>
    <n v="0"/>
    <s v="High Blood Pressure"/>
    <n v="126000"/>
    <n v="1.6"/>
    <n v="135"/>
    <n v="1"/>
    <n v="0"/>
    <s v="Female"/>
    <n v="0"/>
    <n v="1"/>
    <s v="Non Smoker"/>
    <n v="180"/>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334000"/>
    <n v="1.1000000000000001"/>
    <n v="139"/>
    <n v="1"/>
    <n v="0"/>
    <s v="Female"/>
    <n v="0"/>
    <n v="1"/>
    <s v="Non Smoker"/>
    <n v="129"/>
    <s v="Dead"/>
    <n v="0"/>
    <n v="1"/>
  </r>
  <r>
    <n v="0"/>
    <n v="1"/>
    <s v="No High Blood Pressure"/>
    <n v="543000"/>
    <n v="1"/>
    <n v="132"/>
    <n v="0"/>
    <n v="1"/>
    <s v="Male"/>
    <n v="0"/>
    <n v="1"/>
    <s v="Non Smoker"/>
    <n v="250"/>
    <s v="Alive"/>
    <n v="1"/>
    <n v="0"/>
  </r>
  <r>
    <n v="0"/>
    <n v="1"/>
    <s v="No High Blood Pressure"/>
    <n v="334000"/>
    <n v="1.1000000000000001"/>
    <n v="139"/>
    <n v="1"/>
    <n v="0"/>
    <s v="Female"/>
    <n v="0"/>
    <n v="1"/>
    <s v="Non Smoker"/>
    <n v="129"/>
    <s v="Dead"/>
    <n v="0"/>
    <n v="1"/>
  </r>
  <r>
    <n v="0"/>
    <n v="1"/>
    <s v="No High Blood Pressure"/>
    <n v="222000"/>
    <n v="0.8"/>
    <n v="141"/>
    <n v="0"/>
    <n v="1"/>
    <s v="Male"/>
    <n v="0"/>
    <n v="1"/>
    <s v="Non Smoker"/>
    <n v="257"/>
    <s v="Alive"/>
    <n v="1"/>
    <n v="0"/>
  </r>
  <r>
    <n v="1"/>
    <n v="0"/>
    <s v="High Blood Pressure"/>
    <n v="263358.03000000003"/>
    <n v="1.18"/>
    <n v="137"/>
    <n v="0"/>
    <n v="1"/>
    <s v="Female"/>
    <n v="0"/>
    <n v="1"/>
    <s v="Non Smoker"/>
    <n v="185"/>
    <s v="Alive"/>
    <n v="1"/>
    <n v="0"/>
  </r>
  <r>
    <n v="1"/>
    <n v="0"/>
    <s v="High Blood Pressure"/>
    <n v="377000"/>
    <n v="1"/>
    <n v="136"/>
    <n v="1"/>
    <n v="0"/>
    <s v="Female"/>
    <n v="0"/>
    <n v="1"/>
    <s v="Non Smoker"/>
    <n v="186"/>
    <s v="Alive"/>
    <n v="1"/>
    <n v="0"/>
  </r>
  <r>
    <n v="0"/>
    <n v="1"/>
    <s v="No High Blood Pressure"/>
    <n v="136000"/>
    <n v="1.1000000000000001"/>
    <n v="137"/>
    <n v="1"/>
    <n v="0"/>
    <s v="Male"/>
    <n v="0"/>
    <n v="1"/>
    <s v="Non Smoker"/>
    <n v="11"/>
    <s v="Dead"/>
    <n v="0"/>
    <n v="1"/>
  </r>
  <r>
    <n v="1"/>
    <n v="0"/>
    <s v="High Blood Pressure"/>
    <n v="126000"/>
    <n v="1.6"/>
    <n v="135"/>
    <n v="1"/>
    <n v="0"/>
    <s v="Male"/>
    <n v="0"/>
    <n v="1"/>
    <s v="Non Smoker"/>
    <n v="180"/>
    <s v="Dead"/>
    <n v="0"/>
    <n v="1"/>
  </r>
  <r>
    <n v="0"/>
    <n v="1"/>
    <s v="No High Blood Pressure"/>
    <n v="742000"/>
    <n v="0.8"/>
    <n v="138"/>
    <n v="0"/>
    <n v="1"/>
    <s v="Male"/>
    <n v="0"/>
    <n v="1"/>
    <s v="Non Smoker"/>
    <n v="278"/>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0"/>
    <n v="1"/>
    <s v="No High Blood Pressure"/>
    <n v="140000"/>
    <n v="1.4"/>
    <n v="140"/>
    <n v="1"/>
    <n v="0"/>
    <s v="Female"/>
    <n v="1"/>
    <n v="0"/>
    <s v="Smoker"/>
    <n v="280"/>
    <s v="Alive"/>
    <n v="1"/>
    <n v="0"/>
  </r>
  <r>
    <n v="0"/>
    <n v="1"/>
    <s v="No High Blood Pressure"/>
    <n v="385000"/>
    <n v="1"/>
    <n v="145"/>
    <n v="1"/>
    <n v="0"/>
    <s v="Male"/>
    <n v="0"/>
    <n v="1"/>
    <s v="Non Smoker"/>
    <n v="61"/>
    <s v="Dead"/>
    <n v="0"/>
    <n v="1"/>
  </r>
  <r>
    <n v="0"/>
    <n v="1"/>
    <s v="No High Blood Pressure"/>
    <n v="302000"/>
    <n v="0.9"/>
    <n v="140"/>
    <n v="0"/>
    <n v="1"/>
    <s v="Male"/>
    <n v="0"/>
    <n v="1"/>
    <s v="Non Smoker"/>
    <n v="244"/>
    <s v="Alive"/>
    <n v="1"/>
    <n v="0"/>
  </r>
  <r>
    <n v="1"/>
    <n v="0"/>
    <s v="High Blood Pressure"/>
    <n v="390000"/>
    <n v="1"/>
    <n v="139"/>
    <n v="1"/>
    <n v="0"/>
    <s v="Female"/>
    <n v="0"/>
    <n v="1"/>
    <s v="Non Smoker"/>
    <n v="60"/>
    <s v="Dead"/>
    <n v="0"/>
    <n v="1"/>
  </r>
  <r>
    <n v="1"/>
    <n v="0"/>
    <s v="High Blood Pressure"/>
    <n v="263358.03000000003"/>
    <n v="1.18"/>
    <n v="137"/>
    <n v="0"/>
    <n v="1"/>
    <s v="Male"/>
    <n v="0"/>
    <n v="1"/>
    <s v="Non Smoker"/>
    <n v="185"/>
    <s v="Alive"/>
    <n v="1"/>
    <n v="0"/>
  </r>
  <r>
    <n v="0"/>
    <n v="1"/>
    <s v="No High Blood Pressure"/>
    <n v="136000"/>
    <n v="1.1000000000000001"/>
    <n v="137"/>
    <n v="1"/>
    <n v="0"/>
    <s v="Female"/>
    <n v="0"/>
    <n v="1"/>
    <s v="Non Smoker"/>
    <n v="11"/>
    <s v="Dead"/>
    <n v="0"/>
    <n v="1"/>
  </r>
  <r>
    <n v="0"/>
    <n v="1"/>
    <s v="No High Blood Pressure"/>
    <n v="385000"/>
    <n v="1"/>
    <n v="145"/>
    <n v="1"/>
    <n v="0"/>
    <s v="Male"/>
    <n v="0"/>
    <n v="1"/>
    <s v="Non Smoker"/>
    <n v="61"/>
    <s v="Dead"/>
    <n v="0"/>
    <n v="1"/>
  </r>
  <r>
    <n v="1"/>
    <n v="0"/>
    <s v="High Blood Pressure"/>
    <n v="377000"/>
    <n v="1"/>
    <n v="136"/>
    <n v="1"/>
    <n v="0"/>
    <s v="Male"/>
    <n v="0"/>
    <n v="1"/>
    <s v="Non Smoker"/>
    <n v="186"/>
    <s v="Alive"/>
    <n v="1"/>
    <n v="0"/>
  </r>
  <r>
    <n v="1"/>
    <n v="0"/>
    <s v="High Blood Pressure"/>
    <n v="422000"/>
    <n v="0.8"/>
    <n v="137"/>
    <n v="0"/>
    <n v="1"/>
    <s v="Male"/>
    <n v="0"/>
    <n v="1"/>
    <s v="Non Smoker"/>
    <n v="245"/>
    <s v="Alive"/>
    <n v="1"/>
    <n v="0"/>
  </r>
  <r>
    <n v="0"/>
    <n v="1"/>
    <s v="No High Blood Pressure"/>
    <n v="850000"/>
    <n v="1.3"/>
    <n v="142"/>
    <n v="1"/>
    <n v="0"/>
    <s v="Female"/>
    <n v="1"/>
    <n v="0"/>
    <s v="Smoker"/>
    <n v="88"/>
    <s v="Alive"/>
    <n v="1"/>
    <n v="0"/>
  </r>
  <r>
    <n v="0"/>
    <n v="1"/>
    <s v="No High Blood Pressure"/>
    <n v="302000"/>
    <n v="0.9"/>
    <n v="140"/>
    <n v="0"/>
    <n v="1"/>
    <s v="Male"/>
    <n v="0"/>
    <n v="1"/>
    <s v="Non Smoker"/>
    <n v="244"/>
    <s v="Alive"/>
    <n v="1"/>
    <n v="0"/>
  </r>
  <r>
    <n v="1"/>
    <n v="0"/>
    <s v="High Blood Pressure"/>
    <n v="126000"/>
    <n v="1.6"/>
    <n v="135"/>
    <n v="1"/>
    <n v="0"/>
    <s v="Female"/>
    <n v="0"/>
    <n v="1"/>
    <s v="Non Smoker"/>
    <n v="180"/>
    <s v="Dead"/>
    <n v="0"/>
    <n v="1"/>
  </r>
  <r>
    <n v="1"/>
    <n v="0"/>
    <s v="High Blood Pressure"/>
    <n v="263358.03000000003"/>
    <n v="1.18"/>
    <n v="137"/>
    <n v="0"/>
    <n v="1"/>
    <s v="Male"/>
    <n v="0"/>
    <n v="1"/>
    <s v="Non Smoker"/>
    <n v="185"/>
    <s v="Alive"/>
    <n v="1"/>
    <n v="0"/>
  </r>
  <r>
    <n v="0"/>
    <n v="1"/>
    <s v="No High Blood Pressure"/>
    <n v="166000"/>
    <n v="0.8"/>
    <n v="127"/>
    <n v="1"/>
    <n v="0"/>
    <s v="Female"/>
    <n v="0"/>
    <n v="1"/>
    <s v="Non Smoker"/>
    <n v="14"/>
    <s v="Dead"/>
    <n v="0"/>
    <n v="1"/>
  </r>
  <r>
    <n v="1"/>
    <n v="0"/>
    <s v="High Blood Pressure"/>
    <n v="377000"/>
    <n v="1"/>
    <n v="136"/>
    <n v="1"/>
    <n v="0"/>
    <s v="Male"/>
    <n v="0"/>
    <n v="1"/>
    <s v="Non Smoker"/>
    <n v="186"/>
    <s v="Alive"/>
    <n v="1"/>
    <n v="0"/>
  </r>
  <r>
    <n v="0"/>
    <n v="1"/>
    <s v="No High Blood Pressure"/>
    <n v="302000"/>
    <n v="0.9"/>
    <n v="140"/>
    <n v="0"/>
    <n v="1"/>
    <s v="Male"/>
    <n v="0"/>
    <n v="1"/>
    <s v="Non Smoker"/>
    <n v="244"/>
    <s v="Alive"/>
    <n v="1"/>
    <n v="0"/>
  </r>
  <r>
    <n v="0"/>
    <n v="1"/>
    <s v="No High Blood Pressure"/>
    <n v="302000"/>
    <n v="0.9"/>
    <n v="140"/>
    <n v="0"/>
    <n v="1"/>
    <s v="Female"/>
    <n v="0"/>
    <n v="1"/>
    <s v="Non Smoker"/>
    <n v="244"/>
    <s v="Alive"/>
    <n v="1"/>
    <n v="0"/>
  </r>
  <r>
    <n v="1"/>
    <n v="0"/>
    <s v="High Blood Pressure"/>
    <n v="263358.03000000003"/>
    <n v="1.18"/>
    <n v="137"/>
    <n v="0"/>
    <n v="1"/>
    <s v="Female"/>
    <n v="0"/>
    <n v="1"/>
    <s v="Non Smoker"/>
    <n v="185"/>
    <s v="Alive"/>
    <n v="1"/>
    <n v="0"/>
  </r>
  <r>
    <n v="0"/>
    <n v="1"/>
    <s v="No High Blood Pressure"/>
    <n v="226000"/>
    <n v="0.9"/>
    <n v="138"/>
    <n v="1"/>
    <n v="0"/>
    <s v="Female"/>
    <n v="0"/>
    <n v="1"/>
    <s v="Non Smoker"/>
    <n v="88"/>
    <s v="Alive"/>
    <n v="1"/>
    <n v="0"/>
  </r>
  <r>
    <n v="0"/>
    <n v="1"/>
    <s v="No High Blood Pressure"/>
    <n v="226000"/>
    <n v="0.9"/>
    <n v="138"/>
    <n v="1"/>
    <n v="0"/>
    <s v="Male"/>
    <n v="0"/>
    <n v="1"/>
    <s v="Non Smoker"/>
    <n v="88"/>
    <s v="Alive"/>
    <n v="1"/>
    <n v="0"/>
  </r>
  <r>
    <n v="0"/>
    <n v="1"/>
    <s v="No High Blood Pressure"/>
    <n v="334000"/>
    <n v="1.1000000000000001"/>
    <n v="139"/>
    <n v="1"/>
    <n v="0"/>
    <s v="Male"/>
    <n v="0"/>
    <n v="1"/>
    <s v="Non Smoker"/>
    <n v="129"/>
    <s v="Dead"/>
    <n v="0"/>
    <n v="1"/>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1"/>
    <n v="0"/>
    <s v="High Blood Pressure"/>
    <n v="263358.03000000003"/>
    <n v="1.18"/>
    <n v="137"/>
    <n v="0"/>
    <n v="1"/>
    <s v="Female"/>
    <n v="0"/>
    <n v="1"/>
    <s v="Non Smoker"/>
    <n v="185"/>
    <s v="Alive"/>
    <n v="1"/>
    <n v="0"/>
  </r>
  <r>
    <n v="0"/>
    <n v="1"/>
    <s v="No High Blood Pressure"/>
    <n v="233000"/>
    <n v="0.8"/>
    <n v="135"/>
    <n v="1"/>
    <n v="0"/>
    <s v="Female"/>
    <n v="0"/>
    <n v="1"/>
    <s v="Non Smoker"/>
    <n v="230"/>
    <s v="Alive"/>
    <n v="1"/>
    <n v="0"/>
  </r>
  <r>
    <n v="0"/>
    <n v="1"/>
    <s v="No High Blood Pressure"/>
    <n v="302000"/>
    <n v="0.9"/>
    <n v="140"/>
    <n v="0"/>
    <n v="1"/>
    <s v="Male"/>
    <n v="0"/>
    <n v="1"/>
    <s v="Non Smoker"/>
    <n v="244"/>
    <s v="Alive"/>
    <n v="1"/>
    <n v="0"/>
  </r>
  <r>
    <n v="1"/>
    <n v="0"/>
    <s v="High Blood Pressure"/>
    <n v="377000"/>
    <n v="1"/>
    <n v="136"/>
    <n v="1"/>
    <n v="0"/>
    <s v="Female"/>
    <n v="0"/>
    <n v="1"/>
    <s v="Non Smoker"/>
    <n v="186"/>
    <s v="Alive"/>
    <n v="1"/>
    <n v="0"/>
  </r>
  <r>
    <n v="0"/>
    <n v="1"/>
    <s v="No High Blood Pressure"/>
    <n v="850000"/>
    <n v="1.3"/>
    <n v="142"/>
    <n v="1"/>
    <n v="0"/>
    <s v="Male"/>
    <n v="1"/>
    <n v="0"/>
    <s v="Smoker"/>
    <n v="88"/>
    <s v="Alive"/>
    <n v="1"/>
    <n v="0"/>
  </r>
  <r>
    <n v="0"/>
    <n v="1"/>
    <s v="No High Blood Pressure"/>
    <n v="334000"/>
    <n v="1.1000000000000001"/>
    <n v="139"/>
    <n v="1"/>
    <n v="0"/>
    <s v="Male"/>
    <n v="0"/>
    <n v="1"/>
    <s v="Non Smoker"/>
    <n v="129"/>
    <s v="Dead"/>
    <n v="0"/>
    <n v="1"/>
  </r>
  <r>
    <n v="0"/>
    <n v="1"/>
    <s v="No High Blood Pressure"/>
    <n v="140000"/>
    <n v="1.4"/>
    <n v="140"/>
    <n v="1"/>
    <n v="0"/>
    <s v="Male"/>
    <n v="1"/>
    <n v="0"/>
    <s v="Smoker"/>
    <n v="280"/>
    <s v="Alive"/>
    <n v="1"/>
    <n v="0"/>
  </r>
  <r>
    <n v="0"/>
    <n v="1"/>
    <s v="No High Blood Pressure"/>
    <n v="233000"/>
    <n v="0.8"/>
    <n v="135"/>
    <n v="1"/>
    <n v="0"/>
    <s v="Male"/>
    <n v="0"/>
    <n v="1"/>
    <s v="Non Smoker"/>
    <n v="230"/>
    <s v="Alive"/>
    <n v="1"/>
    <n v="0"/>
  </r>
  <r>
    <n v="0"/>
    <n v="1"/>
    <s v="No High Blood Pressure"/>
    <n v="385000"/>
    <n v="1"/>
    <n v="145"/>
    <n v="1"/>
    <n v="0"/>
    <s v="Male"/>
    <n v="0"/>
    <n v="1"/>
    <s v="Non Smoker"/>
    <n v="61"/>
    <s v="Dead"/>
    <n v="0"/>
    <n v="1"/>
  </r>
  <r>
    <n v="1"/>
    <n v="0"/>
    <s v="High Blood Pressure"/>
    <n v="126000"/>
    <n v="1.6"/>
    <n v="135"/>
    <n v="1"/>
    <n v="0"/>
    <s v="Male"/>
    <n v="0"/>
    <n v="1"/>
    <s v="Non Smoker"/>
    <n v="180"/>
    <s v="Dead"/>
    <n v="0"/>
    <n v="1"/>
  </r>
  <r>
    <n v="0"/>
    <n v="1"/>
    <s v="No High Blood Pressure"/>
    <n v="263358.03000000003"/>
    <n v="1.18"/>
    <n v="137"/>
    <n v="0"/>
    <n v="1"/>
    <s v="Male"/>
    <n v="0"/>
    <n v="1"/>
    <s v="Non Smoker"/>
    <n v="63"/>
    <s v="Alive"/>
    <n v="1"/>
    <n v="0"/>
  </r>
  <r>
    <n v="0"/>
    <n v="1"/>
    <s v="No High Blood Pressure"/>
    <n v="233000"/>
    <n v="0.8"/>
    <n v="135"/>
    <n v="1"/>
    <n v="0"/>
    <s v="Female"/>
    <n v="0"/>
    <n v="1"/>
    <s v="Non Smoker"/>
    <n v="230"/>
    <s v="Alive"/>
    <n v="1"/>
    <n v="0"/>
  </r>
  <r>
    <n v="1"/>
    <n v="0"/>
    <s v="High Blood Pressure"/>
    <n v="390000"/>
    <n v="1"/>
    <n v="139"/>
    <n v="1"/>
    <n v="0"/>
    <s v="Male"/>
    <n v="0"/>
    <n v="1"/>
    <s v="Non Smoker"/>
    <n v="60"/>
    <s v="Dead"/>
    <n v="0"/>
    <n v="1"/>
  </r>
  <r>
    <n v="1"/>
    <n v="0"/>
    <s v="High Blood Pressure"/>
    <n v="126000"/>
    <n v="1.6"/>
    <n v="135"/>
    <n v="1"/>
    <n v="0"/>
    <s v="Male"/>
    <n v="0"/>
    <n v="1"/>
    <s v="Non Smoker"/>
    <n v="180"/>
    <s v="Dead"/>
    <n v="0"/>
    <n v="1"/>
  </r>
  <r>
    <n v="1"/>
    <n v="0"/>
    <s v="High Blood Pressure"/>
    <n v="126000"/>
    <n v="1.6"/>
    <n v="135"/>
    <n v="1"/>
    <n v="0"/>
    <s v="Male"/>
    <n v="0"/>
    <n v="1"/>
    <s v="Non Smoker"/>
    <n v="180"/>
    <s v="Dead"/>
    <n v="0"/>
    <n v="1"/>
  </r>
  <r>
    <n v="0"/>
    <n v="1"/>
    <s v="No High Blood Pressure"/>
    <n v="174000"/>
    <n v="0.8"/>
    <n v="139"/>
    <n v="1"/>
    <n v="0"/>
    <s v="Male"/>
    <n v="1"/>
    <n v="0"/>
    <s v="Smoker"/>
    <n v="121"/>
    <s v="Alive"/>
    <n v="1"/>
    <n v="0"/>
  </r>
  <r>
    <n v="0"/>
    <n v="1"/>
    <s v="No High Blood Pressure"/>
    <n v="140000"/>
    <n v="1.4"/>
    <n v="140"/>
    <n v="1"/>
    <n v="0"/>
    <s v="Male"/>
    <n v="1"/>
    <n v="0"/>
    <s v="Smoker"/>
    <n v="280"/>
    <s v="Alive"/>
    <n v="1"/>
    <n v="0"/>
  </r>
  <r>
    <n v="0"/>
    <n v="1"/>
    <s v="No High Blood Pressure"/>
    <n v="302000"/>
    <n v="0.9"/>
    <n v="140"/>
    <n v="0"/>
    <n v="1"/>
    <s v="Male"/>
    <n v="0"/>
    <n v="1"/>
    <s v="Non Smoker"/>
    <n v="244"/>
    <s v="Alive"/>
    <n v="1"/>
    <n v="0"/>
  </r>
  <r>
    <n v="1"/>
    <n v="0"/>
    <s v="High Blood Pressure"/>
    <n v="263358.03000000003"/>
    <n v="1.18"/>
    <n v="137"/>
    <n v="0"/>
    <n v="1"/>
    <s v="Female"/>
    <n v="0"/>
    <n v="1"/>
    <s v="Non Smoker"/>
    <n v="185"/>
    <s v="Alive"/>
    <n v="1"/>
    <n v="0"/>
  </r>
  <r>
    <n v="0"/>
    <n v="1"/>
    <s v="No High Blood Pressure"/>
    <n v="174000"/>
    <n v="0.8"/>
    <n v="139"/>
    <n v="1"/>
    <n v="0"/>
    <s v="Female"/>
    <n v="1"/>
    <n v="0"/>
    <s v="Smoker"/>
    <n v="121"/>
    <s v="Alive"/>
    <n v="1"/>
    <n v="0"/>
  </r>
  <r>
    <n v="0"/>
    <n v="1"/>
    <s v="No High Blood Pressure"/>
    <n v="136000"/>
    <n v="1.1000000000000001"/>
    <n v="137"/>
    <n v="1"/>
    <n v="0"/>
    <s v="Male"/>
    <n v="0"/>
    <n v="1"/>
    <s v="Non Smoker"/>
    <n v="11"/>
    <s v="Dead"/>
    <n v="0"/>
    <n v="1"/>
  </r>
  <r>
    <n v="0"/>
    <n v="1"/>
    <s v="No High Blood Pressure"/>
    <n v="543000"/>
    <n v="1"/>
    <n v="132"/>
    <n v="0"/>
    <n v="1"/>
    <s v="Male"/>
    <n v="0"/>
    <n v="1"/>
    <s v="Non Smoker"/>
    <n v="250"/>
    <s v="Alive"/>
    <n v="1"/>
    <n v="0"/>
  </r>
  <r>
    <n v="1"/>
    <n v="0"/>
    <s v="High Blood Pressure"/>
    <n v="211000"/>
    <n v="0.8"/>
    <n v="138"/>
    <n v="1"/>
    <n v="0"/>
    <s v="Female"/>
    <n v="0"/>
    <n v="1"/>
    <s v="Non Smoker"/>
    <n v="108"/>
    <s v="Alive"/>
    <n v="1"/>
    <n v="0"/>
  </r>
  <r>
    <n v="0"/>
    <n v="1"/>
    <s v="No High Blood Pressure"/>
    <n v="305000"/>
    <n v="0.9"/>
    <n v="140"/>
    <n v="1"/>
    <n v="0"/>
    <s v="Male"/>
    <n v="0"/>
    <n v="1"/>
    <s v="Non Smoker"/>
    <n v="109"/>
    <s v="Alive"/>
    <n v="1"/>
    <n v="0"/>
  </r>
  <r>
    <n v="1"/>
    <n v="0"/>
    <s v="High Blood Pressure"/>
    <n v="263358.03000000003"/>
    <n v="1.18"/>
    <n v="137"/>
    <n v="0"/>
    <n v="1"/>
    <s v="Male"/>
    <n v="0"/>
    <n v="1"/>
    <s v="Non Smoker"/>
    <n v="107"/>
    <s v="Alive"/>
    <n v="1"/>
    <n v="0"/>
  </r>
  <r>
    <n v="0"/>
    <n v="1"/>
    <s v="No High Blood Pressure"/>
    <n v="305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0"/>
    <n v="1"/>
    <s v="No High Blood Pressure"/>
    <n v="348000"/>
    <n v="0.9"/>
    <n v="140"/>
    <n v="0"/>
    <n v="1"/>
    <s v="Female"/>
    <n v="0"/>
    <n v="1"/>
    <s v="Non Smoker"/>
    <n v="109"/>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1"/>
    <n v="0"/>
    <s v="High Blood Pressure"/>
    <n v="271000"/>
    <n v="2.1"/>
    <n v="124"/>
    <n v="0"/>
    <n v="1"/>
    <s v="Female"/>
    <n v="0"/>
    <n v="1"/>
    <s v="Non Smoker"/>
    <n v="100"/>
    <s v="Dead"/>
    <n v="0"/>
    <n v="1"/>
  </r>
  <r>
    <n v="1"/>
    <n v="0"/>
    <s v="High Blood Pressure"/>
    <n v="271000"/>
    <n v="2.1"/>
    <n v="124"/>
    <n v="0"/>
    <n v="1"/>
    <s v="Female"/>
    <n v="0"/>
    <n v="1"/>
    <s v="Non Smoker"/>
    <n v="100"/>
    <s v="Dead"/>
    <n v="0"/>
    <n v="1"/>
  </r>
  <r>
    <n v="1"/>
    <n v="0"/>
    <s v="High Blood Pressure"/>
    <n v="263358.03000000003"/>
    <n v="1.18"/>
    <n v="137"/>
    <n v="0"/>
    <n v="1"/>
    <s v="Female"/>
    <n v="0"/>
    <n v="1"/>
    <s v="Non Smoker"/>
    <n v="107"/>
    <s v="Alive"/>
    <n v="1"/>
    <n v="0"/>
  </r>
  <r>
    <n v="0"/>
    <n v="1"/>
    <s v="No High Blood Pressure"/>
    <n v="348000"/>
    <n v="0.9"/>
    <n v="140"/>
    <n v="0"/>
    <n v="1"/>
    <s v="Female"/>
    <n v="0"/>
    <n v="1"/>
    <s v="Non Smoker"/>
    <n v="109"/>
    <s v="Alive"/>
    <n v="1"/>
    <n v="0"/>
  </r>
  <r>
    <n v="1"/>
    <n v="0"/>
    <s v="High Blood Pressure"/>
    <n v="263358.03000000003"/>
    <n v="1.18"/>
    <n v="137"/>
    <n v="0"/>
    <n v="1"/>
    <s v="Female"/>
    <n v="0"/>
    <n v="1"/>
    <s v="Non Smoker"/>
    <n v="107"/>
    <s v="Alive"/>
    <n v="1"/>
    <n v="0"/>
  </r>
  <r>
    <n v="1"/>
    <n v="0"/>
    <s v="High Blood Pressure"/>
    <n v="263358.03000000003"/>
    <n v="1.18"/>
    <n v="137"/>
    <n v="0"/>
    <n v="1"/>
    <s v="Female"/>
    <n v="0"/>
    <n v="1"/>
    <s v="Non Smoker"/>
    <n v="107"/>
    <s v="Alive"/>
    <n v="1"/>
    <n v="0"/>
  </r>
  <r>
    <n v="1"/>
    <n v="0"/>
    <s v="High Blood Pressure"/>
    <n v="271000"/>
    <n v="2.1"/>
    <n v="124"/>
    <n v="0"/>
    <n v="1"/>
    <s v="Female"/>
    <n v="0"/>
    <n v="1"/>
    <s v="Non Smoker"/>
    <n v="100"/>
    <s v="Dead"/>
    <n v="0"/>
    <n v="1"/>
  </r>
  <r>
    <n v="0"/>
    <n v="1"/>
    <s v="No High Blood Pressure"/>
    <n v="130000"/>
    <n v="0.8"/>
    <n v="134"/>
    <n v="1"/>
    <n v="0"/>
    <s v="Female"/>
    <n v="0"/>
    <n v="1"/>
    <s v="Non Smoker"/>
    <n v="201"/>
    <s v="Alive"/>
    <n v="1"/>
    <n v="0"/>
  </r>
  <r>
    <n v="0"/>
    <n v="1"/>
    <s v="No High Blood Pressure"/>
    <n v="254000"/>
    <n v="0.8"/>
    <n v="134"/>
    <n v="1"/>
    <n v="0"/>
    <s v="Male"/>
    <n v="0"/>
    <n v="1"/>
    <s v="Non Smoker"/>
    <n v="201"/>
    <s v="Alive"/>
    <n v="1"/>
    <n v="0"/>
  </r>
  <r>
    <n v="0"/>
    <n v="1"/>
    <s v="No High Blood Pressure"/>
    <n v="325000"/>
    <n v="0.9"/>
    <n v="140"/>
    <n v="1"/>
    <n v="0"/>
    <s v="Male"/>
    <n v="1"/>
    <n v="0"/>
    <s v="Smoker"/>
    <n v="245"/>
    <s v="Alive"/>
    <n v="1"/>
    <n v="0"/>
  </r>
  <r>
    <n v="0"/>
    <n v="1"/>
    <s v="No High Blood Pressure"/>
    <n v="198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0"/>
    <n v="1"/>
    <s v="No High Blood Pressure"/>
    <n v="130000"/>
    <n v="0.8"/>
    <n v="134"/>
    <n v="1"/>
    <n v="0"/>
    <s v="Male"/>
    <n v="0"/>
    <n v="1"/>
    <s v="Non Smoker"/>
    <n v="201"/>
    <s v="Alive"/>
    <n v="1"/>
    <n v="0"/>
  </r>
  <r>
    <n v="1"/>
    <n v="0"/>
    <s v="High Blood Pressure"/>
    <n v="221000"/>
    <n v="0.9"/>
    <n v="134"/>
    <n v="0"/>
    <n v="1"/>
    <s v="Male"/>
    <n v="0"/>
    <n v="1"/>
    <s v="Non Smoker"/>
    <n v="94"/>
    <s v="Alive"/>
    <n v="1"/>
    <n v="0"/>
  </r>
  <r>
    <n v="0"/>
    <n v="1"/>
    <s v="No High Blood Pressure"/>
    <n v="87000"/>
    <n v="1.5"/>
    <n v="121"/>
    <n v="0"/>
    <n v="1"/>
    <s v="Female"/>
    <n v="0"/>
    <n v="1"/>
    <s v="Non Smoker"/>
    <n v="15"/>
    <s v="Dead"/>
    <n v="0"/>
    <n v="1"/>
  </r>
  <r>
    <n v="0"/>
    <n v="1"/>
    <s v="No High Blood Pressure"/>
    <n v="153000"/>
    <n v="1.1000000000000001"/>
    <n v="134"/>
    <n v="1"/>
    <n v="0"/>
    <s v="Female"/>
    <n v="0"/>
    <n v="1"/>
    <s v="Non Smoker"/>
    <n v="115"/>
    <s v="Dead"/>
    <n v="0"/>
    <n v="1"/>
  </r>
  <r>
    <n v="0"/>
    <n v="1"/>
    <s v="No High Blood Pressure"/>
    <n v="222000"/>
    <n v="1.9"/>
    <n v="121"/>
    <n v="0"/>
    <n v="1"/>
    <s v="Male"/>
    <n v="0"/>
    <n v="1"/>
    <s v="Non Smoker"/>
    <n v="15"/>
    <s v="Dead"/>
    <n v="0"/>
    <n v="1"/>
  </r>
  <r>
    <n v="1"/>
    <n v="0"/>
    <s v="High Blood Pressure"/>
    <n v="235000"/>
    <n v="1.6"/>
    <n v="130"/>
    <n v="1"/>
    <n v="0"/>
    <s v="Female"/>
    <n v="0"/>
    <n v="1"/>
    <s v="Non Smoker"/>
    <n v="193"/>
    <s v="Dead"/>
    <n v="0"/>
    <n v="1"/>
  </r>
  <r>
    <n v="1"/>
    <n v="0"/>
    <s v="High Blood Pressure"/>
    <n v="303000"/>
    <n v="1.6"/>
    <n v="130"/>
    <n v="0"/>
    <n v="1"/>
    <s v="Male"/>
    <n v="0"/>
    <n v="1"/>
    <s v="Non Smoker"/>
    <n v="193"/>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1"/>
    <n v="0"/>
    <s v="High Blood Pressure"/>
    <n v="87000"/>
    <n v="1.9"/>
    <n v="121"/>
    <n v="0"/>
    <n v="1"/>
    <s v="Male"/>
    <n v="0"/>
    <n v="1"/>
    <s v="Non Smoker"/>
    <n v="15"/>
    <s v="Dead"/>
    <n v="0"/>
    <n v="1"/>
  </r>
  <r>
    <n v="1"/>
    <n v="0"/>
    <s v="High Blood Pressure"/>
    <n v="244000"/>
    <n v="1.6"/>
    <n v="130"/>
    <n v="1"/>
    <n v="0"/>
    <s v="Female"/>
    <n v="0"/>
    <n v="1"/>
    <s v="Non Smoker"/>
    <n v="193"/>
    <s v="Dead"/>
    <n v="0"/>
    <n v="1"/>
  </r>
  <r>
    <n v="1"/>
    <n v="0"/>
    <s v="High Blood Pressure"/>
    <n v="244000"/>
    <n v="1.6"/>
    <n v="130"/>
    <n v="1"/>
    <n v="0"/>
    <s v="Male"/>
    <n v="0"/>
    <n v="1"/>
    <s v="Non Smoker"/>
    <n v="193"/>
    <s v="Dead"/>
    <n v="0"/>
    <n v="1"/>
  </r>
  <r>
    <n v="0"/>
    <n v="1"/>
    <s v="No High Blood Pressure"/>
    <n v="543000"/>
    <n v="1"/>
    <n v="132"/>
    <n v="0"/>
    <n v="1"/>
    <s v="Male"/>
    <n v="0"/>
    <n v="1"/>
    <s v="Non Smoker"/>
    <n v="280"/>
    <s v="Alive"/>
    <n v="1"/>
    <n v="0"/>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0"/>
    <n v="1"/>
    <s v="No High Blood Pressure"/>
    <n v="87000"/>
    <n v="1.9"/>
    <n v="121"/>
    <n v="0"/>
    <n v="1"/>
    <s v="Female"/>
    <n v="0"/>
    <n v="1"/>
    <s v="Non Smoker"/>
    <n v="15"/>
    <s v="Dead"/>
    <n v="0"/>
    <n v="1"/>
  </r>
  <r>
    <n v="1"/>
    <n v="0"/>
    <s v="High Blood Pressure"/>
    <n v="244000"/>
    <n v="1.6"/>
    <n v="130"/>
    <n v="1"/>
    <n v="0"/>
    <s v="Female"/>
    <n v="0"/>
    <n v="1"/>
    <s v="Non Smoker"/>
    <n v="193"/>
    <s v="Dead"/>
    <n v="0"/>
    <n v="1"/>
  </r>
  <r>
    <n v="1"/>
    <n v="0"/>
    <s v="High Blood Pressure"/>
    <n v="244000"/>
    <n v="1.6"/>
    <n v="130"/>
    <n v="0"/>
    <n v="1"/>
    <s v="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0"/>
    <n v="1"/>
    <s v="No High Blood Pressure"/>
    <n v="87000"/>
    <n v="1.9"/>
    <n v="121"/>
    <n v="0"/>
    <n v="1"/>
    <s v="Female"/>
    <n v="0"/>
    <n v="1"/>
    <s v="Non Smoker"/>
    <n v="15"/>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244000"/>
    <n v="1.6"/>
    <n v="130"/>
    <n v="0"/>
    <n v="1"/>
    <s v="Female"/>
    <n v="0"/>
    <n v="1"/>
    <s v="Non Smoker"/>
    <n v="193"/>
    <s v="Dead"/>
    <n v="0"/>
    <n v="1"/>
  </r>
  <r>
    <n v="1"/>
    <n v="0"/>
    <s v="High Blood Pressure"/>
    <n v="427000"/>
    <n v="1"/>
    <n v="138"/>
    <n v="0"/>
    <n v="1"/>
    <s v="Female"/>
    <n v="0"/>
    <n v="1"/>
    <s v="Non Smoker"/>
    <n v="12"/>
    <s v="Alive"/>
    <n v="1"/>
    <n v="0"/>
  </r>
  <r>
    <n v="1"/>
    <n v="0"/>
    <s v="High Blood Pressure"/>
    <n v="427000"/>
    <n v="1"/>
    <n v="138"/>
    <n v="0"/>
    <n v="1"/>
    <s v="Female"/>
    <n v="0"/>
    <n v="1"/>
    <s v="Non Smoker"/>
    <n v="12"/>
    <s v="Alive"/>
    <n v="1"/>
    <n v="0"/>
  </r>
  <r>
    <n v="1"/>
    <n v="0"/>
    <s v="High Blood Pressure"/>
    <n v="140000"/>
    <n v="1.1000000000000001"/>
    <n v="136"/>
    <n v="1"/>
    <n v="0"/>
    <s v="Female"/>
    <n v="0"/>
    <n v="1"/>
    <s v="Non Smoker"/>
    <n v="55"/>
    <s v="Dead"/>
    <n v="0"/>
    <n v="1"/>
  </r>
  <r>
    <n v="1"/>
    <n v="0"/>
    <s v="High Blood Pressure"/>
    <n v="427000"/>
    <n v="1"/>
    <n v="138"/>
    <n v="0"/>
    <n v="1"/>
    <s v="Male"/>
    <n v="0"/>
    <n v="1"/>
    <s v="Non Smoker"/>
    <n v="12"/>
    <s v="Alive"/>
    <n v="1"/>
    <n v="0"/>
  </r>
  <r>
    <n v="0"/>
    <n v="1"/>
    <s v="No High Blood Pressure"/>
    <n v="257000"/>
    <n v="1"/>
    <n v="136"/>
    <n v="0"/>
    <n v="1"/>
    <s v="Female"/>
    <n v="0"/>
    <n v="1"/>
    <s v="Non Smoker"/>
    <n v="210"/>
    <s v="Alive"/>
    <n v="1"/>
    <n v="0"/>
  </r>
  <r>
    <n v="0"/>
    <n v="1"/>
    <s v="No High Blood Pressure"/>
    <n v="257000"/>
    <n v="1"/>
    <n v="140"/>
    <n v="0"/>
    <n v="1"/>
    <s v="Female"/>
    <n v="0"/>
    <n v="1"/>
    <s v="Non Smoker"/>
    <n v="147"/>
    <s v="Alive"/>
    <n v="1"/>
    <n v="0"/>
  </r>
  <r>
    <n v="1"/>
    <n v="0"/>
    <s v="High Blood Pressure"/>
    <n v="297000"/>
    <n v="1"/>
    <n v="138"/>
    <n v="0"/>
    <n v="1"/>
    <s v="Female"/>
    <n v="0"/>
    <n v="1"/>
    <s v="Non Smoker"/>
    <n v="12"/>
    <s v="Alive"/>
    <n v="1"/>
    <n v="0"/>
  </r>
  <r>
    <n v="0"/>
    <n v="1"/>
    <s v="No High Blood Pressure"/>
    <n v="406000"/>
    <n v="1"/>
    <n v="140"/>
    <n v="1"/>
    <n v="0"/>
    <s v="Female"/>
    <n v="0"/>
    <n v="1"/>
    <s v="Non Smoker"/>
    <n v="147"/>
    <s v="Alive"/>
    <n v="1"/>
    <n v="0"/>
  </r>
  <r>
    <n v="0"/>
    <n v="1"/>
    <s v="No High Blood Pressure"/>
    <n v="221000"/>
    <n v="1"/>
    <n v="140"/>
    <n v="0"/>
    <n v="1"/>
    <s v="Male"/>
    <n v="0"/>
    <n v="1"/>
    <s v="Non Smoker"/>
    <n v="147"/>
    <s v="Alive"/>
    <n v="1"/>
    <n v="0"/>
  </r>
  <r>
    <n v="1"/>
    <n v="0"/>
    <s v="High Blood Pressure"/>
    <n v="319000"/>
    <n v="1.1000000000000001"/>
    <n v="136"/>
    <n v="1"/>
    <n v="0"/>
    <s v="Female"/>
    <n v="1"/>
    <n v="0"/>
    <s v="Smoker"/>
    <n v="55"/>
    <s v="Dead"/>
    <n v="0"/>
    <n v="1"/>
  </r>
  <r>
    <n v="0"/>
    <n v="1"/>
    <s v="No High Blood Pressure"/>
    <n v="235000"/>
    <n v="1"/>
    <n v="140"/>
    <n v="0"/>
    <n v="1"/>
    <s v="Male"/>
    <n v="0"/>
    <n v="1"/>
    <s v="Non Smoker"/>
    <n v="147"/>
    <s v="Alive"/>
    <n v="1"/>
    <n v="0"/>
  </r>
  <r>
    <n v="1"/>
    <n v="0"/>
    <s v="High Blood Pressure"/>
    <n v="324000"/>
    <n v="0.9"/>
    <n v="140"/>
    <n v="0"/>
    <n v="1"/>
    <s v="Female"/>
    <n v="0"/>
    <n v="1"/>
    <s v="Non Smoker"/>
    <n v="94"/>
    <s v="Alive"/>
    <n v="1"/>
    <n v="0"/>
  </r>
  <r>
    <n v="1"/>
    <n v="0"/>
    <s v="High Blood Pressure"/>
    <n v="427000"/>
    <n v="1"/>
    <n v="138"/>
    <n v="0"/>
    <n v="1"/>
    <s v="Female"/>
    <n v="0"/>
    <n v="1"/>
    <s v="Non Smoker"/>
    <n v="12"/>
    <s v="Alive"/>
    <n v="1"/>
    <n v="0"/>
  </r>
  <r>
    <n v="0"/>
    <n v="1"/>
    <s v="No High Blood Pressure"/>
    <n v="75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0"/>
    <n v="1"/>
    <s v="No High Blood Pressure"/>
    <n v="132000"/>
    <n v="1"/>
    <n v="140"/>
    <n v="0"/>
    <n v="1"/>
    <s v="Male"/>
    <n v="0"/>
    <n v="1"/>
    <s v="Non Smoker"/>
    <n v="147"/>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268000"/>
    <n v="0.8"/>
    <n v="130"/>
    <n v="0"/>
    <n v="1"/>
    <s v="Female"/>
    <n v="0"/>
    <n v="1"/>
    <s v="Non Smoker"/>
    <n v="187"/>
    <s v="Alive"/>
    <n v="1"/>
    <n v="0"/>
  </r>
  <r>
    <n v="0"/>
    <n v="1"/>
    <s v="No High Blood Pressure"/>
    <n v="132000"/>
    <n v="1"/>
    <n v="140"/>
    <n v="0"/>
    <n v="1"/>
    <s v="Female"/>
    <n v="0"/>
    <n v="1"/>
    <s v="Non Smoker"/>
    <n v="147"/>
    <s v="Alive"/>
    <n v="1"/>
    <n v="0"/>
  </r>
  <r>
    <n v="1"/>
    <n v="0"/>
    <s v="High Blood Pressure"/>
    <n v="427000"/>
    <n v="1"/>
    <n v="138"/>
    <n v="0"/>
    <n v="1"/>
    <s v="Female"/>
    <n v="0"/>
    <n v="1"/>
    <s v="Non Smoker"/>
    <n v="12"/>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427000"/>
    <n v="1"/>
    <n v="138"/>
    <n v="0"/>
    <n v="1"/>
    <s v="Male"/>
    <n v="0"/>
    <n v="1"/>
    <s v="Non Smoker"/>
    <n v="12"/>
    <s v="Alive"/>
    <n v="1"/>
    <n v="0"/>
  </r>
  <r>
    <n v="1"/>
    <n v="0"/>
    <s v="High Blood Pressure"/>
    <n v="268000"/>
    <n v="0.8"/>
    <n v="130"/>
    <n v="0"/>
    <n v="1"/>
    <s v="Female"/>
    <n v="0"/>
    <n v="1"/>
    <s v="Non Smoker"/>
    <n v="187"/>
    <s v="Alive"/>
    <n v="1"/>
    <n v="0"/>
  </r>
  <r>
    <n v="1"/>
    <n v="0"/>
    <s v="High Blood Pressure"/>
    <n v="427000"/>
    <n v="1"/>
    <n v="138"/>
    <n v="0"/>
    <n v="1"/>
    <s v="Female"/>
    <n v="0"/>
    <n v="1"/>
    <s v="Non Smoker"/>
    <n v="12"/>
    <s v="Alive"/>
    <n v="1"/>
    <n v="0"/>
  </r>
  <r>
    <n v="0"/>
    <n v="1"/>
    <s v="No High Blood Pressure"/>
    <n v="406000"/>
    <n v="1"/>
    <n v="140"/>
    <n v="1"/>
    <n v="0"/>
    <s v="Female"/>
    <n v="0"/>
    <n v="1"/>
    <s v="Non Smoker"/>
    <n v="147"/>
    <s v="Alive"/>
    <n v="1"/>
    <n v="0"/>
  </r>
  <r>
    <n v="1"/>
    <n v="0"/>
    <s v="High Blood Pressure"/>
    <n v="268000"/>
    <n v="0.8"/>
    <n v="130"/>
    <n v="0"/>
    <n v="1"/>
    <s v="Male"/>
    <n v="0"/>
    <n v="1"/>
    <s v="Non Smoker"/>
    <n v="187"/>
    <s v="Alive"/>
    <n v="1"/>
    <n v="0"/>
  </r>
  <r>
    <n v="1"/>
    <n v="0"/>
    <s v="High Blood Pressure"/>
    <n v="319000"/>
    <n v="1.1000000000000001"/>
    <n v="136"/>
    <n v="1"/>
    <n v="0"/>
    <s v="Female"/>
    <n v="1"/>
    <n v="0"/>
    <s v="Smoker"/>
    <n v="55"/>
    <s v="Dead"/>
    <n v="0"/>
    <n v="1"/>
  </r>
  <r>
    <n v="0"/>
    <n v="1"/>
    <s v="No High Blood Pressure"/>
    <n v="132000"/>
    <n v="1"/>
    <n v="140"/>
    <n v="0"/>
    <n v="1"/>
    <s v="Male"/>
    <n v="0"/>
    <n v="1"/>
    <s v="Non Smoker"/>
    <n v="14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268000"/>
    <n v="0.8"/>
    <n v="130"/>
    <n v="0"/>
    <n v="1"/>
    <s v="Female"/>
    <n v="0"/>
    <n v="1"/>
    <s v="Non Smoker"/>
    <n v="187"/>
    <s v="Alive"/>
    <n v="1"/>
    <n v="0"/>
  </r>
  <r>
    <n v="1"/>
    <n v="0"/>
    <s v="High Blood Pressure"/>
    <n v="319000"/>
    <n v="1.1000000000000001"/>
    <n v="136"/>
    <n v="1"/>
    <n v="0"/>
    <s v="Female"/>
    <n v="1"/>
    <n v="0"/>
    <s v="Smoker"/>
    <n v="55"/>
    <s v="Dead"/>
    <n v="0"/>
    <n v="1"/>
  </r>
  <r>
    <n v="1"/>
    <n v="0"/>
    <s v="High Blood Pressure"/>
    <n v="319000"/>
    <n v="1.1000000000000001"/>
    <n v="136"/>
    <n v="1"/>
    <n v="0"/>
    <s v="Male"/>
    <n v="1"/>
    <n v="0"/>
    <s v="Smoker"/>
    <n v="55"/>
    <s v="Dead"/>
    <n v="0"/>
    <n v="1"/>
  </r>
  <r>
    <n v="1"/>
    <n v="0"/>
    <s v="High Blood Pressure"/>
    <n v="268000"/>
    <n v="0.8"/>
    <n v="130"/>
    <n v="0"/>
    <n v="1"/>
    <s v="Male"/>
    <n v="0"/>
    <n v="1"/>
    <s v="Non Smoker"/>
    <n v="187"/>
    <s v="Alive"/>
    <n v="1"/>
    <n v="0"/>
  </r>
  <r>
    <n v="0"/>
    <n v="1"/>
    <s v="No High Blood Pressure"/>
    <n v="132000"/>
    <n v="1"/>
    <n v="140"/>
    <n v="0"/>
    <n v="1"/>
    <s v="Female"/>
    <n v="0"/>
    <n v="1"/>
    <s v="Non Smoker"/>
    <n v="147"/>
    <s v="Alive"/>
    <n v="1"/>
    <n v="0"/>
  </r>
  <r>
    <n v="1"/>
    <n v="0"/>
    <s v="High Blood Pressure"/>
    <n v="319000"/>
    <n v="1.1000000000000001"/>
    <n v="136"/>
    <n v="1"/>
    <n v="0"/>
    <s v="Female"/>
    <n v="1"/>
    <n v="0"/>
    <s v="Smoker"/>
    <n v="55"/>
    <s v="Dead"/>
    <n v="0"/>
    <n v="1"/>
  </r>
  <r>
    <n v="1"/>
    <n v="0"/>
    <s v="High Blood Pressure"/>
    <n v="268000"/>
    <n v="0.8"/>
    <n v="130"/>
    <n v="0"/>
    <n v="1"/>
    <s v="Male"/>
    <n v="0"/>
    <n v="1"/>
    <s v="Non Smoker"/>
    <n v="187"/>
    <s v="Alive"/>
    <n v="1"/>
    <n v="0"/>
  </r>
  <r>
    <n v="1"/>
    <n v="0"/>
    <s v="High Blood Pressure"/>
    <n v="319000"/>
    <n v="1.1000000000000001"/>
    <n v="136"/>
    <n v="1"/>
    <n v="0"/>
    <s v="Female"/>
    <n v="1"/>
    <n v="0"/>
    <s v="Smoker"/>
    <n v="55"/>
    <s v="Dead"/>
    <n v="0"/>
    <n v="1"/>
  </r>
  <r>
    <n v="1"/>
    <n v="0"/>
    <s v="High Blood Pressure"/>
    <n v="427000"/>
    <n v="1"/>
    <n v="138"/>
    <n v="0"/>
    <n v="1"/>
    <s v="Male"/>
    <n v="0"/>
    <n v="1"/>
    <s v="Non Smoker"/>
    <n v="12"/>
    <s v="Alive"/>
    <n v="1"/>
    <n v="0"/>
  </r>
  <r>
    <n v="0"/>
    <n v="1"/>
    <s v="No High Blood Pressure"/>
    <n v="300000"/>
    <n v="0.9"/>
    <n v="132"/>
    <n v="1"/>
    <n v="0"/>
    <s v="Female"/>
    <n v="0"/>
    <n v="1"/>
    <s v="Non Smoker"/>
    <n v="109"/>
    <s v="Alive"/>
    <n v="1"/>
    <n v="0"/>
  </r>
  <r>
    <n v="0"/>
    <n v="1"/>
    <s v="No High Blood Pressure"/>
    <n v="266000"/>
    <n v="1.9"/>
    <n v="137"/>
    <n v="1"/>
    <n v="0"/>
    <s v="Male"/>
    <n v="1"/>
    <n v="0"/>
    <s v="Smoker"/>
    <n v="7"/>
    <s v="Dead"/>
    <n v="0"/>
    <n v="1"/>
  </r>
  <r>
    <n v="0"/>
    <n v="1"/>
    <s v="No High Blood Pressure"/>
    <n v="448000"/>
    <n v="0.9"/>
    <n v="137"/>
    <n v="1"/>
    <n v="0"/>
    <s v="Male"/>
    <n v="1"/>
    <n v="0"/>
    <s v="Smoker"/>
    <n v="109"/>
    <s v="Alive"/>
    <n v="1"/>
    <n v="0"/>
  </r>
  <r>
    <n v="1"/>
    <n v="0"/>
    <s v="High Blood Pressure"/>
    <n v="328000"/>
    <n v="1"/>
    <n v="128"/>
    <n v="1"/>
    <n v="0"/>
    <s v="Male"/>
    <n v="0"/>
    <n v="1"/>
    <s v="Non Smoker"/>
    <n v="28"/>
    <s v="Dead"/>
    <n v="0"/>
    <n v="1"/>
  </r>
  <r>
    <n v="1"/>
    <n v="0"/>
    <s v="High Blood Pressure"/>
    <n v="184000"/>
    <n v="0.9"/>
    <n v="134"/>
    <n v="1"/>
    <n v="0"/>
    <s v="Male"/>
    <n v="1"/>
    <n v="0"/>
    <s v="Smoker"/>
    <n v="118"/>
    <s v="Alive"/>
    <n v="1"/>
    <n v="0"/>
  </r>
  <r>
    <n v="0"/>
    <n v="1"/>
    <s v="No High Blood Pressure"/>
    <n v="302000"/>
    <n v="1.2"/>
    <n v="138"/>
    <n v="0"/>
    <n v="1"/>
    <s v="Male"/>
    <n v="0"/>
    <n v="1"/>
    <s v="Non Smoker"/>
    <n v="29"/>
    <s v="Alive"/>
    <n v="1"/>
    <n v="0"/>
  </r>
  <r>
    <n v="1"/>
    <n v="0"/>
    <s v="High Blood Pressure"/>
    <n v="185000"/>
    <n v="1.2"/>
    <n v="139"/>
    <n v="1"/>
    <n v="0"/>
    <s v="Female"/>
    <n v="1"/>
    <n v="0"/>
    <s v="Smoker"/>
    <n v="33"/>
    <s v="Dead"/>
    <n v="0"/>
    <n v="1"/>
  </r>
  <r>
    <n v="0"/>
    <n v="1"/>
    <s v="No High Blood Pressure"/>
    <n v="297000"/>
    <n v="1"/>
    <n v="136"/>
    <n v="1"/>
    <n v="0"/>
    <s v="Male"/>
    <n v="0"/>
    <n v="1"/>
    <s v="Non Smoker"/>
    <n v="187"/>
    <s v="Alive"/>
    <n v="1"/>
    <n v="0"/>
  </r>
  <r>
    <n v="0"/>
    <n v="1"/>
    <s v="No High Blood Pressure"/>
    <n v="208000"/>
    <n v="0.7"/>
    <n v="130"/>
    <n v="0"/>
    <n v="1"/>
    <s v="Male"/>
    <n v="0"/>
    <n v="1"/>
    <s v="Non Smoker"/>
    <n v="175"/>
    <s v="Alive"/>
    <n v="1"/>
    <n v="0"/>
  </r>
  <r>
    <n v="1"/>
    <n v="0"/>
    <s v="High Blood Pressure"/>
    <n v="122000"/>
    <n v="1.1000000000000001"/>
    <n v="137"/>
    <n v="1"/>
    <n v="0"/>
    <s v="Female"/>
    <n v="0"/>
    <n v="1"/>
    <s v="Non Smoker"/>
    <n v="11"/>
    <s v="Dead"/>
    <n v="0"/>
    <n v="1"/>
  </r>
  <r>
    <n v="1"/>
    <n v="0"/>
    <s v="High Blood Pressure"/>
    <n v="286000"/>
    <n v="2.2999999999999998"/>
    <n v="131"/>
    <n v="0"/>
    <n v="1"/>
    <s v="Male"/>
    <n v="0"/>
    <n v="1"/>
    <s v="Non Smoker"/>
    <n v="60"/>
    <s v="Dead"/>
    <n v="0"/>
    <n v="1"/>
  </r>
  <r>
    <n v="0"/>
    <n v="1"/>
    <s v="No High Blood Pressure"/>
    <n v="153000"/>
    <n v="1.2"/>
    <n v="138"/>
    <n v="0"/>
    <n v="1"/>
    <s v="Female"/>
    <n v="1"/>
    <n v="0"/>
    <s v="Smoker"/>
    <n v="29"/>
    <s v="Alive"/>
    <n v="1"/>
    <n v="0"/>
  </r>
  <r>
    <n v="1"/>
    <n v="0"/>
    <s v="High Blood Pressure"/>
    <n v="283000"/>
    <n v="2.2999999999999998"/>
    <n v="131"/>
    <n v="0"/>
    <n v="1"/>
    <s v="Female"/>
    <n v="0"/>
    <n v="1"/>
    <s v="Non Smoker"/>
    <n v="60"/>
    <s v="Dead"/>
    <n v="0"/>
    <n v="1"/>
  </r>
  <r>
    <n v="0"/>
    <n v="1"/>
    <s v="No High Blood Pressure"/>
    <n v="451000"/>
    <n v="0.9"/>
    <n v="132"/>
    <n v="0"/>
    <n v="1"/>
    <s v="Female"/>
    <n v="0"/>
    <n v="1"/>
    <s v="Non Smoker"/>
    <n v="109"/>
    <s v="Alive"/>
    <n v="1"/>
    <n v="0"/>
  </r>
  <r>
    <n v="1"/>
    <n v="0"/>
    <s v="High Blood Pressure"/>
    <n v="276000"/>
    <n v="1.1000000000000001"/>
    <n v="137"/>
    <n v="1"/>
    <n v="0"/>
    <s v="Female"/>
    <n v="0"/>
    <n v="1"/>
    <s v="Non Smoker"/>
    <n v="11"/>
    <s v="Dead"/>
    <n v="0"/>
    <n v="1"/>
  </r>
  <r>
    <n v="0"/>
    <n v="1"/>
    <s v="No High Blood Pressure"/>
    <n v="297000"/>
    <n v="1.6"/>
    <n v="136"/>
    <n v="0"/>
    <n v="1"/>
    <s v="Male"/>
    <n v="0"/>
    <n v="1"/>
    <s v="Non Smoker"/>
    <n v="20"/>
    <s v="Dead"/>
    <n v="0"/>
    <n v="1"/>
  </r>
  <r>
    <n v="0"/>
    <n v="1"/>
    <s v="No High Blood Pressure"/>
    <n v="362000"/>
    <n v="0.9"/>
    <n v="140"/>
    <n v="1"/>
    <n v="0"/>
    <s v="Female"/>
    <n v="1"/>
    <n v="0"/>
    <s v="Smoker"/>
    <n v="240"/>
    <s v="Alive"/>
    <n v="1"/>
    <n v="0"/>
  </r>
  <r>
    <n v="1"/>
    <n v="0"/>
    <s v="High Blood Pressure"/>
    <n v="200000"/>
    <n v="1.2"/>
    <n v="136"/>
    <n v="1"/>
    <n v="0"/>
    <s v="Male"/>
    <n v="1"/>
    <n v="0"/>
    <s v="Smoker"/>
    <n v="32"/>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1"/>
    <n v="0"/>
    <s v="High Blood Pressure"/>
    <n v="229000"/>
    <n v="2.2999999999999998"/>
    <n v="131"/>
    <n v="0"/>
    <n v="1"/>
    <s v="Female"/>
    <n v="0"/>
    <n v="1"/>
    <s v="Non Smoker"/>
    <n v="60"/>
    <s v="Dead"/>
    <n v="0"/>
    <n v="1"/>
  </r>
  <r>
    <n v="1"/>
    <n v="0"/>
    <s v="High Blood Pressure"/>
    <n v="286000"/>
    <n v="2.2999999999999998"/>
    <n v="131"/>
    <n v="0"/>
    <n v="1"/>
    <s v="Female"/>
    <n v="0"/>
    <n v="1"/>
    <s v="Non Smoker"/>
    <n v="60"/>
    <s v="Dead"/>
    <n v="0"/>
    <n v="1"/>
  </r>
  <r>
    <n v="0"/>
    <n v="1"/>
    <s v="No High Blood Pressure"/>
    <n v="26000"/>
    <n v="0.7"/>
    <n v="130"/>
    <n v="1"/>
    <n v="0"/>
    <s v="Female"/>
    <n v="0"/>
    <n v="1"/>
    <s v="Non Smoker"/>
    <n v="175"/>
    <s v="Alive"/>
    <n v="1"/>
    <n v="0"/>
  </r>
  <r>
    <n v="1"/>
    <n v="0"/>
    <s v="High Blood Pressure"/>
    <n v="388000"/>
    <n v="9.4"/>
    <n v="133"/>
    <n v="1"/>
    <n v="0"/>
    <s v="Male"/>
    <n v="1"/>
    <n v="0"/>
    <s v="Smoker"/>
    <n v="10"/>
    <s v="Dead"/>
    <n v="0"/>
    <n v="1"/>
  </r>
  <r>
    <n v="0"/>
    <n v="1"/>
    <s v="No High Blood Pressure"/>
    <n v="200000"/>
    <n v="0.9"/>
    <n v="132"/>
    <n v="0"/>
    <n v="1"/>
    <s v="Male"/>
    <n v="0"/>
    <n v="1"/>
    <s v="Non Smoker"/>
    <n v="109"/>
    <s v="Alive"/>
    <n v="1"/>
    <n v="0"/>
  </r>
  <r>
    <n v="0"/>
    <n v="1"/>
    <s v="No High Blood Pressure"/>
    <n v="70000"/>
    <n v="2.4"/>
    <n v="134"/>
    <n v="1"/>
    <n v="0"/>
    <s v="Female"/>
    <n v="0"/>
    <n v="1"/>
    <s v="Non Smoker"/>
    <n v="126"/>
    <s v="Dead"/>
    <n v="0"/>
    <n v="1"/>
  </r>
  <r>
    <n v="1"/>
    <n v="0"/>
    <s v="High Blood Pressure"/>
    <n v="283000"/>
    <n v="2.2999999999999998"/>
    <n v="131"/>
    <n v="0"/>
    <n v="1"/>
    <s v="Male"/>
    <n v="0"/>
    <n v="1"/>
    <s v="Non Smoker"/>
    <n v="60"/>
    <s v="Dead"/>
    <n v="0"/>
    <n v="1"/>
  </r>
  <r>
    <n v="0"/>
    <n v="1"/>
    <s v="No High Blood Pressure"/>
    <n v="319000"/>
    <n v="1.2"/>
    <n v="138"/>
    <n v="0"/>
    <n v="1"/>
    <s v="Female"/>
    <n v="0"/>
    <n v="1"/>
    <s v="Non Smoker"/>
    <n v="29"/>
    <s v="Alive"/>
    <n v="1"/>
    <n v="0"/>
  </r>
  <r>
    <n v="0"/>
    <n v="1"/>
    <s v="No High Blood Pressure"/>
    <n v="223000"/>
    <n v="0.6"/>
    <n v="134"/>
    <n v="0"/>
    <n v="1"/>
    <s v="Female"/>
    <n v="0"/>
    <n v="1"/>
    <s v="Non Smoker"/>
    <n v="172"/>
    <s v="Dead"/>
    <n v="0"/>
    <n v="1"/>
  </r>
  <r>
    <n v="1"/>
    <n v="0"/>
    <s v="High Blood Pressure"/>
    <n v="219000"/>
    <n v="0.5"/>
    <n v="134"/>
    <n v="1"/>
    <n v="0"/>
    <s v="Female"/>
    <n v="1"/>
    <n v="0"/>
    <s v="Smoker"/>
    <n v="214"/>
    <s v="Alive"/>
    <n v="1"/>
    <n v="0"/>
  </r>
  <r>
    <n v="0"/>
    <n v="1"/>
    <s v="No High Blood Pressure"/>
    <n v="263358.03000000003"/>
    <n v="1.1000000000000001"/>
    <n v="134"/>
    <n v="1"/>
    <n v="0"/>
    <s v="Male"/>
    <n v="0"/>
    <n v="1"/>
    <s v="Non Smoker"/>
    <n v="109"/>
    <s v="Dead"/>
    <n v="0"/>
    <n v="1"/>
  </r>
  <r>
    <n v="0"/>
    <n v="1"/>
    <s v="No High Blood Pressure"/>
    <n v="302000"/>
    <n v="1.2"/>
    <n v="138"/>
    <n v="0"/>
    <n v="1"/>
    <s v="Male"/>
    <n v="0"/>
    <n v="1"/>
    <s v="Non Smoker"/>
    <n v="29"/>
    <s v="Alive"/>
    <n v="1"/>
    <n v="0"/>
  </r>
  <r>
    <n v="1"/>
    <n v="0"/>
    <s v="High Blood Pressure"/>
    <n v="210000"/>
    <n v="0.5"/>
    <n v="134"/>
    <n v="1"/>
    <n v="0"/>
    <s v="Female"/>
    <n v="0"/>
    <n v="1"/>
    <s v="Non Smoker"/>
    <n v="214"/>
    <s v="Alive"/>
    <n v="1"/>
    <n v="0"/>
  </r>
  <r>
    <n v="0"/>
    <n v="1"/>
    <s v="No High Blood Pressure"/>
    <n v="210000"/>
    <n v="1.9"/>
    <n v="137"/>
    <n v="1"/>
    <n v="0"/>
    <s v="Male"/>
    <n v="0"/>
    <n v="1"/>
    <s v="Non Smoker"/>
    <n v="7"/>
    <s v="Dead"/>
    <n v="0"/>
    <n v="1"/>
  </r>
  <r>
    <n v="0"/>
    <n v="1"/>
    <s v="No High Blood Pressure"/>
    <n v="232000"/>
    <n v="0.7"/>
    <n v="136"/>
    <n v="0"/>
    <n v="1"/>
    <s v="Male"/>
    <n v="0"/>
    <n v="1"/>
    <s v="Non Smoker"/>
    <n v="246"/>
    <s v="Alive"/>
    <n v="1"/>
    <n v="0"/>
  </r>
  <r>
    <n v="0"/>
    <n v="1"/>
    <s v="No High Blood Pressure"/>
    <n v="51000"/>
    <n v="2.7"/>
    <n v="136"/>
    <n v="1"/>
    <n v="0"/>
    <s v="Female"/>
    <n v="1"/>
    <n v="0"/>
    <s v="Smoker"/>
    <n v="250"/>
    <s v="Alive"/>
    <n v="1"/>
    <n v="0"/>
  </r>
  <r>
    <n v="0"/>
    <n v="1"/>
    <s v="No High Blood Pressure"/>
    <n v="232000"/>
    <n v="0.7"/>
    <n v="136"/>
    <n v="0"/>
    <n v="1"/>
    <s v="Male"/>
    <n v="0"/>
    <n v="1"/>
    <s v="Non Smoker"/>
    <n v="246"/>
    <s v="Alive"/>
    <n v="1"/>
    <n v="0"/>
  </r>
  <r>
    <n v="0"/>
    <n v="1"/>
    <s v="No High Blood Pressure"/>
    <n v="153000"/>
    <n v="0.6"/>
    <n v="134"/>
    <n v="0"/>
    <n v="1"/>
    <s v="Female"/>
    <n v="0"/>
    <n v="1"/>
    <s v="Non Smoker"/>
    <n v="172"/>
    <s v="Dead"/>
    <n v="0"/>
    <n v="1"/>
  </r>
  <r>
    <n v="1"/>
    <n v="0"/>
    <s v="High Blood Pressure"/>
    <n v="286000"/>
    <n v="2.2999999999999998"/>
    <n v="131"/>
    <n v="0"/>
    <n v="1"/>
    <s v="Female"/>
    <n v="0"/>
    <n v="1"/>
    <s v="Non Smoker"/>
    <n v="60"/>
    <s v="Dead"/>
    <n v="0"/>
    <n v="1"/>
  </r>
  <r>
    <n v="1"/>
    <n v="0"/>
    <s v="High Blood Pressure"/>
    <n v="319000"/>
    <n v="1"/>
    <n v="128"/>
    <n v="0"/>
    <n v="1"/>
    <s v="Female"/>
    <n v="0"/>
    <n v="1"/>
    <s v="Non Smoker"/>
    <n v="28"/>
    <s v="Dead"/>
    <n v="0"/>
    <n v="1"/>
  </r>
  <r>
    <n v="0"/>
    <n v="1"/>
    <s v="No High Blood Pressure"/>
    <n v="210000"/>
    <n v="1.9"/>
    <n v="137"/>
    <n v="1"/>
    <n v="0"/>
    <s v="Female"/>
    <n v="0"/>
    <n v="1"/>
    <s v="Non Smoker"/>
    <n v="7"/>
    <s v="Dead"/>
    <n v="0"/>
    <n v="1"/>
  </r>
  <r>
    <n v="0"/>
    <n v="1"/>
    <s v="No High Blood Pressure"/>
    <n v="385000"/>
    <n v="1.2"/>
    <n v="136"/>
    <n v="1"/>
    <n v="0"/>
    <s v="Male"/>
    <n v="1"/>
    <n v="0"/>
    <s v="Smoker"/>
    <n v="90"/>
    <s v="Alive"/>
    <n v="1"/>
    <n v="0"/>
  </r>
  <r>
    <n v="0"/>
    <n v="1"/>
    <s v="No High Blood Pressure"/>
    <n v="249000"/>
    <n v="1"/>
    <n v="136"/>
    <n v="1"/>
    <n v="0"/>
    <s v="Male"/>
    <n v="1"/>
    <n v="0"/>
    <s v="Smoker"/>
    <n v="187"/>
    <s v="Alive"/>
    <n v="1"/>
    <n v="0"/>
  </r>
  <r>
    <n v="0"/>
    <n v="1"/>
    <s v="No High Blood Pressure"/>
    <n v="232000"/>
    <n v="0.7"/>
    <n v="136"/>
    <n v="0"/>
    <n v="1"/>
    <s v="Male"/>
    <n v="0"/>
    <n v="1"/>
    <s v="Non Smoker"/>
    <n v="246"/>
    <s v="Alive"/>
    <n v="1"/>
    <n v="0"/>
  </r>
  <r>
    <n v="0"/>
    <n v="1"/>
    <s v="No High Blood Pressure"/>
    <n v="266000"/>
    <n v="1.9"/>
    <n v="137"/>
    <n v="1"/>
    <n v="0"/>
    <s v="Female"/>
    <n v="1"/>
    <n v="0"/>
    <s v="Smoker"/>
    <n v="7"/>
    <s v="Dead"/>
    <n v="0"/>
    <n v="1"/>
  </r>
  <r>
    <n v="0"/>
    <n v="1"/>
    <s v="No High Blood Pressure"/>
    <n v="260000"/>
    <n v="0.7"/>
    <n v="130"/>
    <n v="1"/>
    <n v="0"/>
    <s v="Male"/>
    <n v="0"/>
    <n v="1"/>
    <s v="Non Smoker"/>
    <n v="175"/>
    <s v="Alive"/>
    <n v="1"/>
    <n v="0"/>
  </r>
  <r>
    <n v="0"/>
    <n v="1"/>
    <s v="No High Blood Pressure"/>
    <n v="270000"/>
    <n v="0.9"/>
    <n v="132"/>
    <n v="0"/>
    <n v="1"/>
    <s v="Male"/>
    <n v="0"/>
    <n v="1"/>
    <s v="Non Smoker"/>
    <n v="109"/>
    <s v="Alive"/>
    <n v="1"/>
    <n v="0"/>
  </r>
  <r>
    <n v="0"/>
    <n v="1"/>
    <s v="No High Blood Pressure"/>
    <n v="232000"/>
    <n v="0.7"/>
    <n v="136"/>
    <n v="0"/>
    <n v="1"/>
    <s v="Female"/>
    <n v="0"/>
    <n v="1"/>
    <s v="Non Smoker"/>
    <n v="246"/>
    <s v="Alive"/>
    <n v="1"/>
    <n v="0"/>
  </r>
  <r>
    <n v="0"/>
    <n v="1"/>
    <s v="No High Blood Pressure"/>
    <n v="162000"/>
    <n v="1"/>
    <n v="136"/>
    <n v="0"/>
    <n v="1"/>
    <s v="Female"/>
    <n v="0"/>
    <n v="1"/>
    <s v="Non Smoker"/>
    <n v="187"/>
    <s v="Alive"/>
    <n v="1"/>
    <n v="0"/>
  </r>
  <r>
    <n v="0"/>
    <n v="1"/>
    <s v="No High Blood Pressure"/>
    <n v="51000"/>
    <n v="2.7"/>
    <n v="136"/>
    <n v="1"/>
    <n v="0"/>
    <s v="Female"/>
    <n v="1"/>
    <n v="0"/>
    <s v="Smoker"/>
    <n v="250"/>
    <s v="Alive"/>
    <n v="1"/>
    <n v="0"/>
  </r>
  <r>
    <n v="1"/>
    <n v="0"/>
    <s v="High Blood Pressure"/>
    <n v="319000"/>
    <n v="1"/>
    <n v="128"/>
    <n v="0"/>
    <n v="1"/>
    <s v="Male"/>
    <n v="0"/>
    <n v="1"/>
    <s v="Non Smoker"/>
    <n v="28"/>
    <s v="Dead"/>
    <n v="0"/>
    <n v="1"/>
  </r>
  <r>
    <n v="0"/>
    <n v="1"/>
    <s v="No High Blood Pressure"/>
    <n v="310000"/>
    <n v="1.2"/>
    <n v="138"/>
    <n v="0"/>
    <n v="1"/>
    <s v="Female"/>
    <n v="0"/>
    <n v="1"/>
    <s v="Non Smoker"/>
    <n v="29"/>
    <s v="Alive"/>
    <n v="1"/>
    <n v="0"/>
  </r>
  <r>
    <n v="0"/>
    <n v="1"/>
    <s v="No High Blood Pressure"/>
    <n v="362000"/>
    <n v="0.9"/>
    <n v="140"/>
    <n v="1"/>
    <n v="0"/>
    <s v="Female"/>
    <n v="1"/>
    <n v="0"/>
    <s v="Smoker"/>
    <n v="240"/>
    <s v="Alive"/>
    <n v="1"/>
    <n v="0"/>
  </r>
  <r>
    <n v="1"/>
    <n v="0"/>
    <s v="High Blood Pressure"/>
    <n v="286000"/>
    <n v="2.2999999999999998"/>
    <n v="131"/>
    <n v="0"/>
    <n v="1"/>
    <s v="Male"/>
    <n v="0"/>
    <n v="1"/>
    <s v="Non Smoker"/>
    <n v="60"/>
    <s v="Dead"/>
    <n v="0"/>
    <n v="1"/>
  </r>
  <r>
    <n v="1"/>
    <n v="0"/>
    <s v="High Blood Pressure"/>
    <n v="210000"/>
    <n v="2.2999999999999998"/>
    <n v="131"/>
    <n v="0"/>
    <n v="1"/>
    <s v="Female"/>
    <n v="1"/>
    <n v="0"/>
    <s v="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0"/>
    <n v="1"/>
    <s v="No High Blood Pressure"/>
    <n v="395000"/>
    <n v="0.9"/>
    <n v="136"/>
    <n v="0"/>
    <n v="1"/>
    <s v="Female"/>
    <n v="0"/>
    <n v="1"/>
    <s v="Non Smoker"/>
    <n v="187"/>
    <s v="Alive"/>
    <n v="1"/>
    <n v="0"/>
  </r>
  <r>
    <n v="0"/>
    <n v="1"/>
    <s v="No High Blood Pressure"/>
    <n v="283000"/>
    <n v="0.6"/>
    <n v="134"/>
    <n v="0"/>
    <n v="1"/>
    <s v="Female"/>
    <n v="0"/>
    <n v="1"/>
    <s v="Non Smoker"/>
    <n v="172"/>
    <s v="Dead"/>
    <n v="0"/>
    <n v="1"/>
  </r>
  <r>
    <n v="0"/>
    <n v="1"/>
    <s v="No High Blood Pressure"/>
    <n v="310000"/>
    <n v="0.9"/>
    <n v="132"/>
    <n v="0"/>
    <n v="1"/>
    <s v="Female"/>
    <n v="0"/>
    <n v="1"/>
    <s v="Non Smoker"/>
    <n v="109"/>
    <s v="Alive"/>
    <n v="1"/>
    <n v="0"/>
  </r>
  <r>
    <n v="1"/>
    <n v="0"/>
    <s v="High Blood Pressure"/>
    <n v="319000"/>
    <n v="1"/>
    <n v="128"/>
    <n v="0"/>
    <n v="1"/>
    <s v="Female"/>
    <n v="0"/>
    <n v="1"/>
    <s v="Non Smoker"/>
    <n v="28"/>
    <s v="Dead"/>
    <n v="0"/>
    <n v="1"/>
  </r>
  <r>
    <n v="0"/>
    <n v="1"/>
    <s v="No High Blood Pressure"/>
    <n v="211000"/>
    <n v="1.9"/>
    <n v="137"/>
    <n v="1"/>
    <n v="0"/>
    <s v="Female"/>
    <n v="0"/>
    <n v="1"/>
    <s v="Non Smoker"/>
    <n v="7"/>
    <s v="Dead"/>
    <n v="0"/>
    <n v="1"/>
  </r>
  <r>
    <n v="0"/>
    <n v="1"/>
    <s v="No High Blood Pressure"/>
    <n v="266000"/>
    <n v="0.7"/>
    <n v="141"/>
    <n v="1"/>
    <n v="0"/>
    <s v="Male"/>
    <n v="1"/>
    <n v="0"/>
    <s v="Smoker"/>
    <n v="112"/>
    <s v="Alive"/>
    <n v="1"/>
    <n v="0"/>
  </r>
  <r>
    <n v="0"/>
    <n v="1"/>
    <s v="No High Blood Pressure"/>
    <n v="302000"/>
    <n v="1.2"/>
    <n v="138"/>
    <n v="0"/>
    <n v="1"/>
    <s v="Male"/>
    <n v="0"/>
    <n v="1"/>
    <s v="Non Smoker"/>
    <n v="29"/>
    <s v="Alive"/>
    <n v="1"/>
    <n v="0"/>
  </r>
  <r>
    <n v="1"/>
    <n v="0"/>
    <s v="High Blood Pressure"/>
    <n v="283000"/>
    <n v="2.2999999999999998"/>
    <n v="131"/>
    <n v="0"/>
    <n v="1"/>
    <s v="Female"/>
    <n v="0"/>
    <n v="1"/>
    <s v="Non Smoker"/>
    <n v="60"/>
    <s v="Dead"/>
    <n v="0"/>
    <n v="1"/>
  </r>
  <r>
    <n v="0"/>
    <n v="1"/>
    <s v="No High Blood Pressure"/>
    <n v="189000"/>
    <n v="0.8"/>
    <n v="139"/>
    <n v="1"/>
    <n v="0"/>
    <s v="Female"/>
    <n v="0"/>
    <n v="1"/>
    <s v="Non Smoker"/>
    <n v="146"/>
    <s v="Alive"/>
    <n v="1"/>
    <n v="0"/>
  </r>
  <r>
    <n v="0"/>
    <n v="1"/>
    <s v="No High Blood Pressure"/>
    <n v="219000"/>
    <n v="1.9"/>
    <n v="137"/>
    <n v="1"/>
    <n v="0"/>
    <s v="Male"/>
    <n v="0"/>
    <n v="1"/>
    <s v="Non Smoker"/>
    <n v="7"/>
    <s v="Dead"/>
    <n v="0"/>
    <n v="1"/>
  </r>
  <r>
    <n v="0"/>
    <n v="1"/>
    <s v="No High Blood Pressure"/>
    <n v="32900"/>
    <n v="0.9"/>
    <n v="132"/>
    <n v="0"/>
    <n v="1"/>
    <s v="Male"/>
    <n v="0"/>
    <n v="1"/>
    <s v="Non Smoker"/>
    <n v="109"/>
    <s v="Alive"/>
    <n v="1"/>
    <n v="0"/>
  </r>
  <r>
    <n v="0"/>
    <n v="1"/>
    <s v="No High Blood Pressure"/>
    <n v="497000"/>
    <n v="1.9"/>
    <n v="135"/>
    <n v="1"/>
    <n v="0"/>
    <s v="Female"/>
    <n v="1"/>
    <n v="0"/>
    <s v="Smoker"/>
    <n v="35"/>
    <s v="Dead"/>
    <n v="0"/>
    <n v="1"/>
  </r>
  <r>
    <n v="0"/>
    <n v="1"/>
    <s v="No High Blood Pressure"/>
    <n v="266000"/>
    <n v="1.9"/>
    <n v="137"/>
    <n v="1"/>
    <n v="0"/>
    <s v="Male"/>
    <n v="1"/>
    <n v="0"/>
    <s v="Smoker"/>
    <n v="7"/>
    <s v="Dead"/>
    <n v="0"/>
    <n v="1"/>
  </r>
  <r>
    <n v="0"/>
    <n v="1"/>
    <s v="No High Blood Pressure"/>
    <n v="266000"/>
    <n v="0.7"/>
    <n v="141"/>
    <n v="1"/>
    <n v="0"/>
    <s v="Male"/>
    <n v="1"/>
    <n v="0"/>
    <s v="Smoker"/>
    <n v="112"/>
    <s v="Alive"/>
    <n v="1"/>
    <n v="0"/>
  </r>
  <r>
    <n v="1"/>
    <n v="0"/>
    <s v="High Blood Pressure"/>
    <n v="229000"/>
    <n v="2.2999999999999998"/>
    <n v="131"/>
    <n v="0"/>
    <n v="1"/>
    <s v="Male"/>
    <n v="0"/>
    <n v="1"/>
    <s v="Non Smoker"/>
    <n v="60"/>
    <s v="Dead"/>
    <n v="0"/>
    <n v="1"/>
  </r>
  <r>
    <n v="1"/>
    <n v="0"/>
    <s v="High Blood Pressure"/>
    <n v="70000"/>
    <n v="0.5"/>
    <n v="134"/>
    <n v="1"/>
    <n v="0"/>
    <s v="Female"/>
    <n v="0"/>
    <n v="1"/>
    <s v="Non Smoker"/>
    <n v="214"/>
    <s v="Alive"/>
    <n v="1"/>
    <n v="0"/>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404000"/>
    <n v="0.5"/>
    <n v="139"/>
    <n v="0"/>
    <n v="1"/>
    <s v="Female"/>
    <n v="0"/>
    <n v="1"/>
    <s v="Non Smoker"/>
    <n v="214"/>
    <s v="Alive"/>
    <n v="1"/>
    <n v="0"/>
  </r>
  <r>
    <n v="0"/>
    <n v="1"/>
    <s v="No High Blood Pressure"/>
    <n v="260000"/>
    <n v="0.7"/>
    <n v="130"/>
    <n v="1"/>
    <n v="0"/>
    <s v="Female"/>
    <n v="0"/>
    <n v="1"/>
    <s v="Non Smoker"/>
    <n v="175"/>
    <s v="Alive"/>
    <n v="1"/>
    <n v="0"/>
  </r>
  <r>
    <n v="0"/>
    <n v="1"/>
    <s v="No High Blood Pressure"/>
    <n v="351000"/>
    <n v="0.8"/>
    <n v="141"/>
    <n v="1"/>
    <n v="0"/>
    <s v="Male"/>
    <n v="0"/>
    <n v="1"/>
    <s v="Non Smoker"/>
    <n v="250"/>
    <s v="Alive"/>
    <n v="1"/>
    <n v="0"/>
  </r>
  <r>
    <n v="1"/>
    <n v="0"/>
    <s v="High Blood Pressure"/>
    <n v="211000"/>
    <n v="2"/>
    <n v="138"/>
    <n v="1"/>
    <n v="0"/>
    <s v="Male"/>
    <n v="0"/>
    <n v="1"/>
    <s v="Non Smoker"/>
    <n v="60"/>
    <s v="Dead"/>
    <n v="0"/>
    <n v="1"/>
  </r>
  <r>
    <n v="1"/>
    <n v="0"/>
    <s v="High Blood Pressure"/>
    <n v="200000"/>
    <n v="1.2"/>
    <n v="136"/>
    <n v="1"/>
    <n v="0"/>
    <s v="Male"/>
    <n v="1"/>
    <n v="0"/>
    <s v="Smoker"/>
    <n v="32"/>
    <s v="Dead"/>
    <n v="0"/>
    <n v="1"/>
  </r>
  <r>
    <n v="0"/>
    <n v="1"/>
    <s v="No High Blood Pressure"/>
    <n v="302000"/>
    <n v="1.2"/>
    <n v="138"/>
    <n v="0"/>
    <n v="1"/>
    <s v="Male"/>
    <n v="0"/>
    <n v="1"/>
    <s v="Non Smoker"/>
    <n v="29"/>
    <s v="Alive"/>
    <n v="1"/>
    <n v="0"/>
  </r>
  <r>
    <n v="0"/>
    <n v="1"/>
    <s v="No High Blood Pressure"/>
    <n v="371000"/>
    <n v="0.8"/>
    <n v="139"/>
    <n v="1"/>
    <n v="0"/>
    <s v="Female"/>
    <n v="0"/>
    <n v="1"/>
    <s v="Non Smoker"/>
    <n v="146"/>
    <s v="Alive"/>
    <n v="1"/>
    <n v="0"/>
  </r>
  <r>
    <n v="0"/>
    <n v="1"/>
    <s v="No High Blood Pressure"/>
    <n v="362000"/>
    <n v="1"/>
    <n v="136"/>
    <n v="0"/>
    <n v="1"/>
    <s v="Male"/>
    <n v="0"/>
    <n v="1"/>
    <s v="Non Smoker"/>
    <n v="187"/>
    <s v="Alive"/>
    <n v="1"/>
    <n v="0"/>
  </r>
  <r>
    <n v="0"/>
    <n v="1"/>
    <s v="No High Blood Pressure"/>
    <n v="203000"/>
    <n v="1"/>
    <n v="138"/>
    <n v="1"/>
    <n v="0"/>
    <s v="Female"/>
    <n v="0"/>
    <n v="1"/>
    <s v="Non Smoker"/>
    <n v="90"/>
    <s v="Alive"/>
    <n v="1"/>
    <n v="0"/>
  </r>
  <r>
    <n v="1"/>
    <n v="0"/>
    <s v="High Blood Pressure"/>
    <n v="283000"/>
    <n v="2.2999999999999998"/>
    <n v="131"/>
    <n v="0"/>
    <n v="1"/>
    <s v="Male"/>
    <n v="0"/>
    <n v="1"/>
    <s v="Non Smoker"/>
    <n v="60"/>
    <s v="Dead"/>
    <n v="0"/>
    <n v="1"/>
  </r>
  <r>
    <n v="1"/>
    <n v="0"/>
    <s v="High Blood Pressure"/>
    <n v="173000"/>
    <n v="0.8"/>
    <n v="138"/>
    <n v="1"/>
    <n v="0"/>
    <s v="Female"/>
    <n v="0"/>
    <n v="1"/>
    <s v="Non Smoker"/>
    <n v="108"/>
    <s v="Alive"/>
    <n v="1"/>
    <n v="0"/>
  </r>
  <r>
    <n v="0"/>
    <n v="1"/>
    <s v="No High Blood Pressure"/>
    <n v="236000"/>
    <n v="1"/>
    <n v="136"/>
    <n v="0"/>
    <n v="1"/>
    <s v="Male"/>
    <n v="0"/>
    <n v="1"/>
    <s v="Non Smoker"/>
    <n v="187"/>
    <s v="Alive"/>
    <n v="1"/>
    <n v="0"/>
  </r>
  <r>
    <n v="0"/>
    <n v="1"/>
    <s v="No High Blood Pressure"/>
    <n v="302000"/>
    <n v="1.2"/>
    <n v="138"/>
    <n v="0"/>
    <n v="1"/>
    <s v="Female"/>
    <n v="0"/>
    <n v="1"/>
    <s v="Non Smoker"/>
    <n v="29"/>
    <s v="Alive"/>
    <n v="1"/>
    <n v="0"/>
  </r>
  <r>
    <n v="0"/>
    <n v="1"/>
    <s v="No High Blood Pressure"/>
    <n v="338000"/>
    <n v="1.7"/>
    <n v="139"/>
    <n v="1"/>
    <n v="0"/>
    <s v="Female"/>
    <n v="1"/>
    <n v="0"/>
    <s v="Smoker"/>
    <n v="246"/>
    <s v="Dead"/>
    <n v="0"/>
    <n v="1"/>
  </r>
  <r>
    <n v="1"/>
    <n v="0"/>
    <s v="High Blood Pressure"/>
    <n v="263358.03000000003"/>
    <n v="1.83"/>
    <n v="134"/>
    <n v="1"/>
    <n v="0"/>
    <s v="Male"/>
    <n v="1"/>
    <n v="0"/>
    <s v="Smoker"/>
    <n v="186"/>
    <s v="Dead"/>
    <n v="0"/>
    <n v="1"/>
  </r>
  <r>
    <n v="0"/>
    <n v="1"/>
    <s v="No High Blood Pressure"/>
    <n v="422000"/>
    <n v="0.8"/>
    <n v="137"/>
    <n v="0"/>
    <n v="1"/>
    <s v="Male"/>
    <n v="0"/>
    <n v="1"/>
    <s v="Non Smoker"/>
    <n v="146"/>
    <s v="Alive"/>
    <n v="1"/>
    <n v="0"/>
  </r>
  <r>
    <n v="1"/>
    <n v="0"/>
    <s v="High Blood Pressure"/>
    <n v="200000"/>
    <n v="1.2"/>
    <n v="136"/>
    <n v="1"/>
    <n v="0"/>
    <s v="Female"/>
    <n v="1"/>
    <n v="0"/>
    <s v="Smoker"/>
    <n v="32"/>
    <s v="Dead"/>
    <n v="0"/>
    <n v="1"/>
  </r>
  <r>
    <n v="0"/>
    <n v="1"/>
    <s v="No High Blood Pressure"/>
    <n v="254000"/>
    <n v="1"/>
    <n v="136"/>
    <n v="1"/>
    <n v="0"/>
    <s v="Male"/>
    <n v="0"/>
    <n v="1"/>
    <s v="Non Smoker"/>
    <n v="187"/>
    <s v="Alive"/>
    <n v="1"/>
    <n v="0"/>
  </r>
  <r>
    <n v="1"/>
    <n v="0"/>
    <s v="High Blood Pressure"/>
    <n v="200000"/>
    <n v="1.2"/>
    <n v="136"/>
    <n v="1"/>
    <n v="0"/>
    <s v="Male"/>
    <n v="1"/>
    <n v="0"/>
    <s v="Smoker"/>
    <n v="32"/>
    <s v="Dead"/>
    <n v="0"/>
    <n v="1"/>
  </r>
  <r>
    <n v="1"/>
    <n v="0"/>
    <s v="High Blood Pressure"/>
    <n v="216000"/>
    <n v="2.2999999999999998"/>
    <n v="131"/>
    <n v="0"/>
    <n v="1"/>
    <s v="Male"/>
    <n v="0"/>
    <n v="1"/>
    <s v="Non Smoker"/>
    <n v="60"/>
    <s v="Dead"/>
    <n v="0"/>
    <n v="1"/>
  </r>
  <r>
    <n v="0"/>
    <n v="1"/>
    <s v="No High Blood Pressure"/>
    <n v="257000"/>
    <n v="1"/>
    <n v="136"/>
    <n v="0"/>
    <n v="1"/>
    <s v="Female"/>
    <n v="0"/>
    <n v="1"/>
    <s v="Non Smoker"/>
    <n v="120"/>
    <s v="Alive"/>
    <n v="1"/>
    <n v="0"/>
  </r>
  <r>
    <n v="1"/>
    <n v="0"/>
    <s v="High Blood Pressure"/>
    <n v="286000"/>
    <n v="2.2999999999999998"/>
    <n v="131"/>
    <n v="0"/>
    <n v="1"/>
    <s v="Female"/>
    <n v="0"/>
    <n v="1"/>
    <s v="Non Smoker"/>
    <n v="60"/>
    <s v="Dead"/>
    <n v="0"/>
    <n v="1"/>
  </r>
  <r>
    <n v="1"/>
    <n v="0"/>
    <s v="High Blood Pressure"/>
    <n v="25100"/>
    <n v="1.1000000000000001"/>
    <n v="140"/>
    <n v="1"/>
    <n v="0"/>
    <s v="Female"/>
    <n v="0"/>
    <n v="1"/>
    <s v="Non Smoker"/>
    <n v="214"/>
    <s v="Alive"/>
    <n v="1"/>
    <n v="0"/>
  </r>
  <r>
    <n v="0"/>
    <n v="1"/>
    <s v="No High Blood Pressure"/>
    <n v="266000"/>
    <n v="0.7"/>
    <n v="141"/>
    <n v="1"/>
    <n v="0"/>
    <s v="Male"/>
    <n v="1"/>
    <n v="0"/>
    <s v="Smoker"/>
    <n v="112"/>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0"/>
    <n v="1"/>
    <s v="No High Blood Pressure"/>
    <n v="252000"/>
    <n v="1"/>
    <n v="136"/>
    <n v="1"/>
    <n v="0"/>
    <s v="Male"/>
    <n v="0"/>
    <n v="1"/>
    <s v="Non Smoker"/>
    <n v="120"/>
    <s v="Alive"/>
    <n v="1"/>
    <n v="0"/>
  </r>
  <r>
    <n v="0"/>
    <n v="1"/>
    <s v="No High Blood Pressure"/>
    <n v="300000"/>
    <n v="1.2"/>
    <n v="138"/>
    <n v="0"/>
    <n v="1"/>
    <s v="Male"/>
    <n v="0"/>
    <n v="1"/>
    <s v="Non Smoker"/>
    <n v="29"/>
    <s v="Alive"/>
    <n v="1"/>
    <n v="0"/>
  </r>
  <r>
    <n v="0"/>
    <n v="1"/>
    <s v="No High Blood Pressure"/>
    <n v="302000"/>
    <n v="1.2"/>
    <n v="138"/>
    <n v="0"/>
    <n v="1"/>
    <s v="Female"/>
    <n v="0"/>
    <n v="1"/>
    <s v="Non Smoker"/>
    <n v="29"/>
    <s v="Alive"/>
    <n v="1"/>
    <n v="0"/>
  </r>
  <r>
    <n v="0"/>
    <n v="1"/>
    <s v="No High Blood Pressure"/>
    <n v="263358.03000000003"/>
    <n v="0.7"/>
    <n v="141"/>
    <n v="0"/>
    <n v="1"/>
    <s v="Female"/>
    <n v="0"/>
    <n v="1"/>
    <s v="Non Smoker"/>
    <n v="112"/>
    <s v="Alive"/>
    <n v="1"/>
    <n v="0"/>
  </r>
  <r>
    <n v="0"/>
    <n v="1"/>
    <s v="No High Blood Pressure"/>
    <n v="133000"/>
    <n v="1.2"/>
    <n v="138"/>
    <n v="1"/>
    <n v="0"/>
    <s v="Female"/>
    <n v="0"/>
    <n v="1"/>
    <s v="Non Smoker"/>
    <n v="29"/>
    <s v="Alive"/>
    <n v="1"/>
    <n v="0"/>
  </r>
  <r>
    <n v="0"/>
    <n v="1"/>
    <s v="No High Blood Pressure"/>
    <n v="216000"/>
    <n v="1"/>
    <n v="138"/>
    <n v="1"/>
    <n v="0"/>
    <s v="Male"/>
    <n v="1"/>
    <n v="0"/>
    <s v="Smoker"/>
    <n v="187"/>
    <s v="Alive"/>
    <n v="1"/>
    <n v="0"/>
  </r>
  <r>
    <n v="1"/>
    <n v="0"/>
    <s v="High Blood Pressure"/>
    <n v="150000"/>
    <n v="0.5"/>
    <n v="139"/>
    <n v="1"/>
    <n v="0"/>
    <s v="Male"/>
    <n v="1"/>
    <n v="0"/>
    <s v="Smoker"/>
    <n v="214"/>
    <s v="Alive"/>
    <n v="1"/>
    <n v="0"/>
  </r>
  <r>
    <n v="0"/>
    <n v="1"/>
    <s v="No High Blood Pressure"/>
    <n v="279000"/>
    <n v="1.7"/>
    <n v="140"/>
    <n v="1"/>
    <n v="0"/>
    <s v="Male"/>
    <n v="0"/>
    <n v="1"/>
    <s v="Non Smoker"/>
    <n v="250"/>
    <s v="Alive"/>
    <n v="1"/>
    <n v="0"/>
  </r>
  <r>
    <n v="1"/>
    <n v="0"/>
    <s v="High Blood Pressure"/>
    <n v="274000"/>
    <n v="1"/>
    <n v="133"/>
    <n v="1"/>
    <n v="0"/>
    <s v="Male"/>
    <n v="0"/>
    <n v="1"/>
    <s v="Non Smoker"/>
    <n v="215"/>
    <s v="Alive"/>
    <n v="1"/>
    <n v="0"/>
  </r>
  <r>
    <n v="0"/>
    <n v="1"/>
    <s v="No High Blood Pressure"/>
    <n v="201000"/>
    <n v="1.6"/>
    <n v="136"/>
    <n v="0"/>
    <n v="1"/>
    <s v="Male"/>
    <n v="0"/>
    <n v="1"/>
    <s v="Non Smoker"/>
    <n v="285"/>
    <s v="Alive"/>
    <n v="1"/>
    <n v="0"/>
  </r>
  <r>
    <n v="1"/>
    <n v="0"/>
    <s v="High Blood Pressure"/>
    <n v="200000"/>
    <n v="1.2"/>
    <n v="136"/>
    <n v="1"/>
    <n v="0"/>
    <s v="Female"/>
    <n v="1"/>
    <n v="0"/>
    <s v="Smoker"/>
    <n v="32"/>
    <s v="Dead"/>
    <n v="0"/>
    <n v="1"/>
  </r>
  <r>
    <n v="0"/>
    <n v="1"/>
    <s v="No High Blood Pressure"/>
    <n v="173000"/>
    <n v="0.6"/>
    <n v="134"/>
    <n v="1"/>
    <n v="0"/>
    <s v="Male"/>
    <n v="0"/>
    <n v="1"/>
    <s v="Non Smoker"/>
    <n v="172"/>
    <s v="Dead"/>
    <n v="0"/>
    <n v="1"/>
  </r>
  <r>
    <n v="1"/>
    <n v="0"/>
    <s v="High Blood Pressure"/>
    <n v="274000"/>
    <n v="1"/>
    <n v="133"/>
    <n v="1"/>
    <n v="0"/>
    <s v="Male"/>
    <n v="0"/>
    <n v="1"/>
    <s v="Non Smoker"/>
    <n v="215"/>
    <s v="Alive"/>
    <n v="1"/>
    <n v="0"/>
  </r>
  <r>
    <n v="0"/>
    <n v="1"/>
    <s v="No High Blood Pressure"/>
    <n v="215000"/>
    <n v="3.8"/>
    <n v="128"/>
    <n v="1"/>
    <n v="0"/>
    <s v="Male"/>
    <n v="1"/>
    <n v="0"/>
    <s v="Smoker"/>
    <n v="250"/>
    <s v="Alive"/>
    <n v="1"/>
    <n v="0"/>
  </r>
  <r>
    <n v="0"/>
    <n v="1"/>
    <s v="No High Blood Pressure"/>
    <n v="362000"/>
    <n v="0.9"/>
    <n v="140"/>
    <n v="1"/>
    <n v="0"/>
    <s v="Male"/>
    <n v="1"/>
    <n v="0"/>
    <s v="Smoker"/>
    <n v="240"/>
    <s v="Alive"/>
    <n v="1"/>
    <n v="0"/>
  </r>
  <r>
    <n v="0"/>
    <n v="1"/>
    <s v="No High Blood Pressure"/>
    <n v="203000"/>
    <n v="1.2"/>
    <n v="138"/>
    <n v="0"/>
    <n v="1"/>
    <s v="Male"/>
    <n v="0"/>
    <n v="1"/>
    <s v="Non Smoker"/>
    <n v="29"/>
    <s v="Alive"/>
    <n v="1"/>
    <n v="0"/>
  </r>
  <r>
    <n v="1"/>
    <n v="0"/>
    <s v="High Blood Pressure"/>
    <n v="200000"/>
    <n v="1.2"/>
    <n v="136"/>
    <n v="1"/>
    <n v="0"/>
    <s v="Female"/>
    <n v="1"/>
    <n v="0"/>
    <s v="Smoker"/>
    <n v="32"/>
    <s v="Dead"/>
    <n v="0"/>
    <n v="1"/>
  </r>
  <r>
    <n v="0"/>
    <n v="1"/>
    <s v="No High Blood Pressure"/>
    <n v="283000"/>
    <n v="0.8"/>
    <n v="141"/>
    <n v="0"/>
    <n v="1"/>
    <s v="Male"/>
    <n v="0"/>
    <n v="1"/>
    <s v="Non Smoker"/>
    <n v="250"/>
    <s v="Alive"/>
    <n v="1"/>
    <n v="0"/>
  </r>
  <r>
    <n v="0"/>
    <n v="1"/>
    <s v="No High Blood Pressure"/>
    <n v="210000"/>
    <n v="1.9"/>
    <n v="137"/>
    <n v="1"/>
    <n v="0"/>
    <s v="Female"/>
    <n v="0"/>
    <n v="1"/>
    <s v="Non Smoker"/>
    <n v="7"/>
    <s v="Dead"/>
    <n v="0"/>
    <n v="1"/>
  </r>
  <r>
    <n v="0"/>
    <n v="1"/>
    <s v="No High Blood Pressure"/>
    <n v="302000"/>
    <n v="1.2"/>
    <n v="138"/>
    <n v="0"/>
    <n v="1"/>
    <s v="Male"/>
    <n v="0"/>
    <n v="1"/>
    <s v="Non Smoker"/>
    <n v="29"/>
    <s v="Alive"/>
    <n v="1"/>
    <n v="0"/>
  </r>
  <r>
    <n v="1"/>
    <n v="0"/>
    <s v="High Blood Pressure"/>
    <n v="286000"/>
    <n v="2.2999999999999998"/>
    <n v="131"/>
    <n v="0"/>
    <n v="1"/>
    <s v="Female"/>
    <n v="0"/>
    <n v="1"/>
    <s v="Non Smoker"/>
    <n v="60"/>
    <s v="Dead"/>
    <n v="0"/>
    <n v="1"/>
  </r>
  <r>
    <n v="1"/>
    <n v="0"/>
    <s v="High Blood Pressure"/>
    <n v="283000"/>
    <n v="2.2999999999999998"/>
    <n v="131"/>
    <n v="0"/>
    <n v="1"/>
    <s v="Female"/>
    <n v="0"/>
    <n v="1"/>
    <s v="Non Smoker"/>
    <n v="60"/>
    <s v="Dead"/>
    <n v="0"/>
    <n v="1"/>
  </r>
  <r>
    <n v="0"/>
    <n v="1"/>
    <s v="No High Blood Pressure"/>
    <n v="390000"/>
    <n v="1"/>
    <n v="136"/>
    <n v="1"/>
    <n v="0"/>
    <s v="Female"/>
    <n v="0"/>
    <n v="1"/>
    <s v="Non Smoker"/>
    <n v="120"/>
    <s v="Alive"/>
    <n v="1"/>
    <n v="0"/>
  </r>
  <r>
    <n v="1"/>
    <n v="0"/>
    <s v="High Blood Pressure"/>
    <n v="319000"/>
    <n v="1"/>
    <n v="128"/>
    <n v="0"/>
    <n v="1"/>
    <s v="Male"/>
    <n v="0"/>
    <n v="1"/>
    <s v="Non Smoker"/>
    <n v="28"/>
    <s v="Dead"/>
    <n v="0"/>
    <n v="1"/>
  </r>
  <r>
    <n v="0"/>
    <n v="1"/>
    <s v="No High Blood Pressure"/>
    <n v="266000"/>
    <n v="0.8"/>
    <n v="141"/>
    <n v="1"/>
    <n v="0"/>
    <s v="Female"/>
    <n v="1"/>
    <n v="0"/>
    <s v="Smoker"/>
    <n v="250"/>
    <s v="Alive"/>
    <n v="1"/>
    <n v="0"/>
  </r>
  <r>
    <n v="0"/>
    <n v="1"/>
    <s v="No High Blood Pressure"/>
    <n v="179000"/>
    <n v="0.9"/>
    <n v="136"/>
    <n v="1"/>
    <n v="0"/>
    <s v="Male"/>
    <n v="1"/>
    <n v="0"/>
    <s v="Smoker"/>
    <n v="240"/>
    <s v="Alive"/>
    <n v="1"/>
    <n v="0"/>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62000"/>
    <n v="1"/>
    <n v="136"/>
    <n v="1"/>
    <n v="0"/>
    <s v="Male"/>
    <n v="1"/>
    <n v="0"/>
    <s v="Smoker"/>
    <n v="120"/>
    <s v="Alive"/>
    <n v="1"/>
    <n v="0"/>
  </r>
  <r>
    <n v="0"/>
    <n v="1"/>
    <s v="No High Blood Pressure"/>
    <n v="395000"/>
    <n v="1.6"/>
    <n v="136"/>
    <n v="1"/>
    <n v="0"/>
    <s v="Male"/>
    <n v="1"/>
    <n v="0"/>
    <s v="Smoker"/>
    <n v="285"/>
    <s v="Alive"/>
    <n v="1"/>
    <n v="0"/>
  </r>
  <r>
    <n v="1"/>
    <n v="0"/>
    <s v="High Blood Pressure"/>
    <n v="147000"/>
    <n v="0.8"/>
    <n v="140"/>
    <n v="1"/>
    <n v="0"/>
    <s v="Male"/>
    <n v="1"/>
    <n v="0"/>
    <s v="Smoker"/>
    <n v="192"/>
    <s v="Alive"/>
    <n v="1"/>
    <n v="0"/>
  </r>
  <r>
    <n v="0"/>
    <n v="1"/>
    <s v="No High Blood Pressure"/>
    <n v="266000"/>
    <n v="0.7"/>
    <n v="141"/>
    <n v="1"/>
    <n v="0"/>
    <s v="Male"/>
    <n v="1"/>
    <n v="0"/>
    <s v="Smoker"/>
    <n v="112"/>
    <s v="Alive"/>
    <n v="1"/>
    <n v="0"/>
  </r>
  <r>
    <n v="0"/>
    <n v="1"/>
    <s v="No High Blood Pressure"/>
    <n v="232000"/>
    <n v="0.7"/>
    <n v="136"/>
    <n v="0"/>
    <n v="1"/>
    <s v="Male"/>
    <n v="0"/>
    <n v="1"/>
    <s v="Non Smoker"/>
    <n v="246"/>
    <s v="Alive"/>
    <n v="1"/>
    <n v="0"/>
  </r>
  <r>
    <n v="0"/>
    <n v="1"/>
    <s v="No High Blood Pressure"/>
    <n v="497000"/>
    <n v="1.9"/>
    <n v="135"/>
    <n v="1"/>
    <n v="0"/>
    <s v="Female"/>
    <n v="1"/>
    <n v="0"/>
    <s v="Smoker"/>
    <n v="35"/>
    <s v="Dead"/>
    <n v="0"/>
    <n v="1"/>
  </r>
  <r>
    <n v="0"/>
    <n v="1"/>
    <s v="No High Blood Pressure"/>
    <n v="189000"/>
    <n v="0.8"/>
    <n v="139"/>
    <n v="1"/>
    <n v="0"/>
    <s v="Male"/>
    <n v="0"/>
    <n v="1"/>
    <s v="Non Smoker"/>
    <n v="146"/>
    <s v="Alive"/>
    <n v="1"/>
    <n v="0"/>
  </r>
  <r>
    <n v="0"/>
    <n v="1"/>
    <s v="No High Blood Pressure"/>
    <n v="189000"/>
    <n v="0.8"/>
    <n v="139"/>
    <n v="1"/>
    <n v="0"/>
    <s v="Male"/>
    <n v="0"/>
    <n v="1"/>
    <s v="Non Smoker"/>
    <n v="146"/>
    <s v="Alive"/>
    <n v="1"/>
    <n v="0"/>
  </r>
  <r>
    <n v="1"/>
    <n v="0"/>
    <s v="High Blood Pressure"/>
    <n v="276000"/>
    <n v="1.1000000000000001"/>
    <n v="137"/>
    <n v="1"/>
    <n v="0"/>
    <s v="Male"/>
    <n v="0"/>
    <n v="1"/>
    <s v="Non Smoker"/>
    <n v="11"/>
    <s v="Dead"/>
    <n v="0"/>
    <n v="1"/>
  </r>
  <r>
    <n v="0"/>
    <n v="1"/>
    <s v="No High Blood Pressure"/>
    <n v="279000"/>
    <n v="0.8"/>
    <n v="141"/>
    <n v="1"/>
    <n v="0"/>
    <s v="Male"/>
    <n v="0"/>
    <n v="1"/>
    <s v="Non Smoker"/>
    <n v="250"/>
    <s v="Alive"/>
    <n v="1"/>
    <n v="0"/>
  </r>
  <r>
    <n v="1"/>
    <n v="0"/>
    <s v="High Blood Pressure"/>
    <n v="153000"/>
    <n v="1.2"/>
    <n v="136"/>
    <n v="0"/>
    <n v="1"/>
    <s v="Male"/>
    <n v="1"/>
    <n v="0"/>
    <s v="Smoker"/>
    <n v="32"/>
    <s v="Dead"/>
    <n v="0"/>
    <n v="1"/>
  </r>
  <r>
    <n v="0"/>
    <n v="1"/>
    <s v="No High Blood Pressure"/>
    <n v="266000"/>
    <n v="0.7"/>
    <n v="141"/>
    <n v="1"/>
    <n v="0"/>
    <s v="Female"/>
    <n v="1"/>
    <n v="0"/>
    <s v="Smoker"/>
    <n v="112"/>
    <s v="Alive"/>
    <n v="1"/>
    <n v="0"/>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263358.03000000003"/>
    <n v="1.18"/>
    <n v="137"/>
    <n v="1"/>
    <n v="0"/>
    <s v="Female"/>
    <n v="1"/>
    <n v="0"/>
    <s v="Smoker"/>
    <n v="119"/>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16000"/>
    <n v="2.2999999999999998"/>
    <n v="131"/>
    <n v="0"/>
    <n v="1"/>
    <s v="Male"/>
    <n v="0"/>
    <n v="1"/>
    <s v="Non Smoker"/>
    <n v="60"/>
    <s v="Dead"/>
    <n v="0"/>
    <n v="1"/>
  </r>
  <r>
    <n v="0"/>
    <n v="1"/>
    <s v="No High Blood Pressure"/>
    <n v="260000"/>
    <n v="0.7"/>
    <n v="130"/>
    <n v="1"/>
    <n v="0"/>
    <s v="Female"/>
    <n v="0"/>
    <n v="1"/>
    <s v="Non Smoker"/>
    <n v="175"/>
    <s v="Alive"/>
    <n v="1"/>
    <n v="0"/>
  </r>
  <r>
    <n v="0"/>
    <n v="1"/>
    <s v="No High Blood Pressure"/>
    <n v="266000"/>
    <n v="0.7"/>
    <n v="141"/>
    <n v="1"/>
    <n v="0"/>
    <s v="Male"/>
    <n v="1"/>
    <n v="0"/>
    <s v="Smoker"/>
    <n v="112"/>
    <s v="Alive"/>
    <n v="1"/>
    <n v="0"/>
  </r>
  <r>
    <n v="1"/>
    <n v="0"/>
    <s v="High Blood Pressure"/>
    <n v="153000"/>
    <n v="1.2"/>
    <n v="136"/>
    <n v="0"/>
    <n v="1"/>
    <s v="Male"/>
    <n v="1"/>
    <n v="0"/>
    <s v="Smoker"/>
    <n v="32"/>
    <s v="Dead"/>
    <n v="0"/>
    <n v="1"/>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0"/>
    <n v="1"/>
    <s v="No High Blood Pressure"/>
    <n v="252000"/>
    <n v="1.6"/>
    <n v="136"/>
    <n v="1"/>
    <n v="0"/>
    <s v="Male"/>
    <n v="0"/>
    <n v="1"/>
    <s v="Non Smoker"/>
    <n v="90"/>
    <s v="Alive"/>
    <n v="1"/>
    <n v="0"/>
  </r>
  <r>
    <n v="0"/>
    <n v="1"/>
    <s v="No High Blood Pressure"/>
    <n v="260000"/>
    <n v="0.7"/>
    <n v="130"/>
    <n v="1"/>
    <n v="0"/>
    <s v="Male"/>
    <n v="0"/>
    <n v="1"/>
    <s v="Non Smoker"/>
    <n v="175"/>
    <s v="Alive"/>
    <n v="1"/>
    <n v="0"/>
  </r>
  <r>
    <n v="0"/>
    <n v="1"/>
    <s v="No High Blood Pressure"/>
    <n v="75000"/>
    <n v="0.9"/>
    <n v="142"/>
    <n v="0"/>
    <n v="1"/>
    <s v="Male"/>
    <n v="0"/>
    <n v="1"/>
    <s v="Non Smoker"/>
    <n v="126"/>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1"/>
    <n v="0"/>
    <s v="High Blood Pressure"/>
    <n v="147000"/>
    <n v="0.8"/>
    <n v="140"/>
    <n v="1"/>
    <n v="0"/>
    <s v="Female"/>
    <n v="1"/>
    <n v="0"/>
    <s v="Smoker"/>
    <n v="192"/>
    <s v="Alive"/>
    <n v="1"/>
    <n v="0"/>
  </r>
  <r>
    <n v="1"/>
    <n v="0"/>
    <s v="High Blood Pressure"/>
    <n v="147000"/>
    <n v="0.8"/>
    <n v="140"/>
    <n v="1"/>
    <n v="0"/>
    <s v="Male"/>
    <n v="1"/>
    <n v="0"/>
    <s v="Smoker"/>
    <n v="192"/>
    <s v="Alive"/>
    <n v="1"/>
    <n v="0"/>
  </r>
  <r>
    <n v="1"/>
    <n v="0"/>
    <s v="High Blood Pressure"/>
    <n v="153000"/>
    <n v="1.2"/>
    <n v="136"/>
    <n v="0"/>
    <n v="1"/>
    <s v="Male"/>
    <n v="1"/>
    <n v="0"/>
    <s v="Smoker"/>
    <n v="32"/>
    <s v="Dead"/>
    <n v="0"/>
    <n v="1"/>
  </r>
  <r>
    <n v="1"/>
    <n v="0"/>
    <s v="High Blood Pressure"/>
    <n v="216000"/>
    <n v="2.2999999999999998"/>
    <n v="131"/>
    <n v="0"/>
    <n v="1"/>
    <s v="Female"/>
    <n v="0"/>
    <n v="1"/>
    <s v="Non Smoker"/>
    <n v="60"/>
    <s v="Dead"/>
    <n v="0"/>
    <n v="1"/>
  </r>
  <r>
    <n v="0"/>
    <n v="1"/>
    <s v="No High Blood Pressure"/>
    <n v="302000"/>
    <n v="1.2"/>
    <n v="138"/>
    <n v="0"/>
    <n v="1"/>
    <s v="Female"/>
    <n v="0"/>
    <n v="1"/>
    <s v="Non Smoker"/>
    <n v="29"/>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232000"/>
    <n v="0.7"/>
    <n v="136"/>
    <n v="0"/>
    <n v="1"/>
    <s v="Female"/>
    <n v="0"/>
    <n v="1"/>
    <s v="Non Smoker"/>
    <n v="246"/>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310000"/>
    <n v="1.9"/>
    <n v="135"/>
    <n v="1"/>
    <n v="0"/>
    <s v="Female"/>
    <n v="1"/>
    <n v="0"/>
    <s v="Smoker"/>
    <n v="35"/>
    <s v="Dead"/>
    <n v="0"/>
    <n v="1"/>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262000"/>
    <n v="1"/>
    <n v="136"/>
    <n v="1"/>
    <n v="0"/>
    <s v="Male"/>
    <n v="1"/>
    <n v="0"/>
    <s v="Smoker"/>
    <n v="120"/>
    <s v="Alive"/>
    <n v="1"/>
    <n v="0"/>
  </r>
  <r>
    <n v="0"/>
    <n v="1"/>
    <s v="No High Blood Pressure"/>
    <n v="362000"/>
    <n v="1"/>
    <n v="136"/>
    <n v="0"/>
    <n v="1"/>
    <s v="Male"/>
    <n v="0"/>
    <n v="1"/>
    <s v="Non Smoker"/>
    <n v="187"/>
    <s v="Alive"/>
    <n v="1"/>
    <n v="0"/>
  </r>
  <r>
    <n v="1"/>
    <n v="0"/>
    <s v="High Blood Pressure"/>
    <n v="274000"/>
    <n v="1"/>
    <n v="133"/>
    <n v="1"/>
    <n v="0"/>
    <s v="Female"/>
    <n v="0"/>
    <n v="1"/>
    <s v="Non Smoker"/>
    <n v="215"/>
    <s v="Alive"/>
    <n v="1"/>
    <n v="0"/>
  </r>
  <r>
    <n v="0"/>
    <n v="1"/>
    <s v="No High Blood Pressure"/>
    <n v="266000"/>
    <n v="0.7"/>
    <n v="141"/>
    <n v="1"/>
    <n v="0"/>
    <s v="Male"/>
    <n v="1"/>
    <n v="0"/>
    <s v="Smoker"/>
    <n v="112"/>
    <s v="Alive"/>
    <n v="1"/>
    <n v="0"/>
  </r>
  <r>
    <n v="0"/>
    <n v="1"/>
    <s v="No High Blood Pressure"/>
    <n v="189000"/>
    <n v="0.8"/>
    <n v="139"/>
    <n v="1"/>
    <n v="0"/>
    <s v="Male"/>
    <n v="0"/>
    <n v="1"/>
    <s v="Non Smoker"/>
    <n v="146"/>
    <s v="Alive"/>
    <n v="1"/>
    <n v="0"/>
  </r>
  <r>
    <n v="1"/>
    <n v="0"/>
    <s v="High Blood Pressure"/>
    <n v="211000"/>
    <n v="0.8"/>
    <n v="138"/>
    <n v="1"/>
    <n v="0"/>
    <s v="Male"/>
    <n v="0"/>
    <n v="1"/>
    <s v="Non Smoker"/>
    <n v="108"/>
    <s v="Alive"/>
    <n v="1"/>
    <n v="0"/>
  </r>
  <r>
    <n v="0"/>
    <n v="1"/>
    <s v="No High Blood Pressure"/>
    <n v="210000"/>
    <n v="1.9"/>
    <n v="137"/>
    <n v="1"/>
    <n v="0"/>
    <s v="Male"/>
    <n v="0"/>
    <n v="1"/>
    <s v="Non Smoker"/>
    <n v="7"/>
    <s v="Dead"/>
    <n v="0"/>
    <n v="1"/>
  </r>
  <r>
    <n v="0"/>
    <n v="1"/>
    <s v="No High Blood Pressure"/>
    <n v="395000"/>
    <n v="1.6"/>
    <n v="136"/>
    <n v="1"/>
    <n v="0"/>
    <s v="Male"/>
    <n v="1"/>
    <n v="0"/>
    <s v="Smoker"/>
    <n v="285"/>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0"/>
    <n v="1"/>
    <s v="No High Blood Pressure"/>
    <n v="329000"/>
    <n v="0.9"/>
    <n v="132"/>
    <n v="0"/>
    <n v="1"/>
    <s v="Male"/>
    <n v="0"/>
    <n v="1"/>
    <s v="Non Smoker"/>
    <n v="109"/>
    <s v="Alive"/>
    <n v="1"/>
    <n v="0"/>
  </r>
  <r>
    <n v="0"/>
    <n v="1"/>
    <s v="No High Blood Pressure"/>
    <n v="297000"/>
    <n v="1"/>
    <n v="136"/>
    <n v="1"/>
    <n v="0"/>
    <s v="Female"/>
    <n v="0"/>
    <n v="1"/>
    <s v="Non Smoker"/>
    <n v="187"/>
    <s v="Alive"/>
    <n v="1"/>
    <n v="0"/>
  </r>
  <r>
    <n v="1"/>
    <n v="0"/>
    <s v="High Blood Pressure"/>
    <n v="279000"/>
    <n v="1"/>
    <n v="134"/>
    <n v="0"/>
    <n v="1"/>
    <s v="Male"/>
    <n v="0"/>
    <n v="1"/>
    <s v="Non Smoker"/>
    <n v="186"/>
    <s v="Alive"/>
    <n v="1"/>
    <n v="0"/>
  </r>
  <r>
    <n v="0"/>
    <n v="1"/>
    <s v="No High Blood Pressure"/>
    <n v="232000"/>
    <n v="0.7"/>
    <n v="136"/>
    <n v="0"/>
    <n v="1"/>
    <s v="Female"/>
    <n v="0"/>
    <n v="1"/>
    <s v="Non Smoker"/>
    <n v="246"/>
    <s v="Alive"/>
    <n v="1"/>
    <n v="0"/>
  </r>
  <r>
    <n v="1"/>
    <n v="0"/>
    <s v="High Blood Pressure"/>
    <n v="319000"/>
    <n v="1"/>
    <n v="128"/>
    <n v="0"/>
    <n v="1"/>
    <s v="Female"/>
    <n v="0"/>
    <n v="1"/>
    <s v="Non Smoker"/>
    <n v="28"/>
    <s v="Dead"/>
    <n v="0"/>
    <n v="1"/>
  </r>
  <r>
    <n v="0"/>
    <n v="1"/>
    <s v="No High Blood Pressure"/>
    <n v="260000"/>
    <n v="0.7"/>
    <n v="130"/>
    <n v="1"/>
    <n v="0"/>
    <s v="Female"/>
    <n v="0"/>
    <n v="1"/>
    <s v="Non Smoker"/>
    <n v="175"/>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1"/>
    <n v="0"/>
    <s v="High Blood Pressure"/>
    <n v="274000"/>
    <n v="1"/>
    <n v="133"/>
    <n v="1"/>
    <n v="0"/>
    <s v="Female"/>
    <n v="0"/>
    <n v="1"/>
    <s v="Non Smoker"/>
    <n v="215"/>
    <s v="Alive"/>
    <n v="1"/>
    <n v="0"/>
  </r>
  <r>
    <n v="1"/>
    <n v="0"/>
    <s v="High Blood Pressure"/>
    <n v="153000"/>
    <n v="1.2"/>
    <n v="136"/>
    <n v="0"/>
    <n v="1"/>
    <s v="Male"/>
    <n v="1"/>
    <n v="0"/>
    <s v="Smoker"/>
    <n v="32"/>
    <s v="Dead"/>
    <n v="0"/>
    <n v="1"/>
  </r>
  <r>
    <n v="0"/>
    <n v="1"/>
    <s v="No High Blood Pressure"/>
    <n v="252000"/>
    <n v="1.6"/>
    <n v="136"/>
    <n v="1"/>
    <n v="0"/>
    <s v="Female"/>
    <n v="0"/>
    <n v="1"/>
    <s v="Non Smoker"/>
    <n v="90"/>
    <s v="Alive"/>
    <n v="1"/>
    <n v="0"/>
  </r>
  <r>
    <n v="0"/>
    <n v="1"/>
    <s v="No High Blood Pressure"/>
    <n v="75000"/>
    <n v="0.9"/>
    <n v="142"/>
    <n v="0"/>
    <n v="1"/>
    <s v="Male"/>
    <n v="0"/>
    <n v="1"/>
    <s v="Non Smoker"/>
    <n v="126"/>
    <s v="Dead"/>
    <n v="0"/>
    <n v="1"/>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29000"/>
    <n v="0.9"/>
    <n v="132"/>
    <n v="0"/>
    <n v="1"/>
    <s v="Female"/>
    <n v="0"/>
    <n v="1"/>
    <s v="Non Smoker"/>
    <n v="109"/>
    <s v="Alive"/>
    <n v="1"/>
    <n v="0"/>
  </r>
  <r>
    <n v="1"/>
    <n v="0"/>
    <s v="High Blood Pressure"/>
    <n v="274000"/>
    <n v="1"/>
    <n v="133"/>
    <n v="1"/>
    <n v="0"/>
    <s v="Female"/>
    <n v="0"/>
    <n v="1"/>
    <s v="Non Smoker"/>
    <n v="215"/>
    <s v="Alive"/>
    <n v="1"/>
    <n v="0"/>
  </r>
  <r>
    <n v="1"/>
    <n v="0"/>
    <s v="High Blood Pressure"/>
    <n v="276000"/>
    <n v="1.1000000000000001"/>
    <n v="137"/>
    <n v="1"/>
    <n v="0"/>
    <s v="Male"/>
    <n v="0"/>
    <n v="1"/>
    <s v="Non Smoker"/>
    <n v="11"/>
    <s v="Dead"/>
    <n v="0"/>
    <n v="1"/>
  </r>
  <r>
    <n v="0"/>
    <n v="1"/>
    <s v="No High Blood Pressure"/>
    <n v="362000"/>
    <n v="1"/>
    <n v="136"/>
    <n v="0"/>
    <n v="1"/>
    <s v="Male"/>
    <n v="0"/>
    <n v="1"/>
    <s v="Non Smoker"/>
    <n v="187"/>
    <s v="Alive"/>
    <n v="1"/>
    <n v="0"/>
  </r>
  <r>
    <n v="0"/>
    <n v="1"/>
    <s v="No High Blood Pressure"/>
    <n v="260000"/>
    <n v="0.7"/>
    <n v="130"/>
    <n v="1"/>
    <n v="0"/>
    <s v="Female"/>
    <n v="0"/>
    <n v="1"/>
    <s v="Non Smoker"/>
    <n v="175"/>
    <s v="Alive"/>
    <n v="1"/>
    <n v="0"/>
  </r>
  <r>
    <n v="0"/>
    <n v="1"/>
    <s v="No High Blood Pressure"/>
    <n v="260000"/>
    <n v="0.7"/>
    <n v="130"/>
    <n v="1"/>
    <n v="0"/>
    <s v="Male"/>
    <n v="0"/>
    <n v="1"/>
    <s v="Non Smoker"/>
    <n v="175"/>
    <s v="Alive"/>
    <n v="1"/>
    <n v="0"/>
  </r>
  <r>
    <n v="1"/>
    <n v="0"/>
    <s v="High Blood Pressure"/>
    <n v="216000"/>
    <n v="2.2999999999999998"/>
    <n v="131"/>
    <n v="0"/>
    <n v="1"/>
    <s v="Male"/>
    <n v="0"/>
    <n v="1"/>
    <s v="Non Smoker"/>
    <n v="60"/>
    <s v="Dead"/>
    <n v="0"/>
    <n v="1"/>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210000"/>
    <n v="1.9"/>
    <n v="137"/>
    <n v="1"/>
    <n v="0"/>
    <s v="Male"/>
    <n v="0"/>
    <n v="1"/>
    <s v="Non Smoker"/>
    <n v="7"/>
    <s v="Dead"/>
    <n v="0"/>
    <n v="1"/>
  </r>
  <r>
    <n v="0"/>
    <n v="1"/>
    <s v="No High Blood Pressure"/>
    <n v="210000"/>
    <n v="1.9"/>
    <n v="137"/>
    <n v="1"/>
    <n v="0"/>
    <s v="Male"/>
    <n v="0"/>
    <n v="1"/>
    <s v="Non Smoker"/>
    <n v="7"/>
    <s v="Dead"/>
    <n v="0"/>
    <n v="1"/>
  </r>
  <r>
    <n v="1"/>
    <n v="0"/>
    <s v="High Blood Pressure"/>
    <n v="274000"/>
    <n v="1"/>
    <n v="133"/>
    <n v="1"/>
    <n v="0"/>
    <s v="Male"/>
    <n v="0"/>
    <n v="1"/>
    <s v="Non Smoker"/>
    <n v="215"/>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0"/>
    <n v="1"/>
    <s v="No High Blood Pressure"/>
    <n v="362000"/>
    <n v="1"/>
    <n v="136"/>
    <n v="0"/>
    <n v="1"/>
    <s v="Male"/>
    <n v="0"/>
    <n v="1"/>
    <s v="Non Smoker"/>
    <n v="187"/>
    <s v="Alive"/>
    <n v="1"/>
    <n v="0"/>
  </r>
  <r>
    <n v="0"/>
    <n v="1"/>
    <s v="No High Blood Pressure"/>
    <n v="262000"/>
    <n v="1"/>
    <n v="136"/>
    <n v="1"/>
    <n v="0"/>
    <s v="Female"/>
    <n v="1"/>
    <n v="0"/>
    <s v="Smoker"/>
    <n v="120"/>
    <s v="Alive"/>
    <n v="1"/>
    <n v="0"/>
  </r>
  <r>
    <n v="0"/>
    <n v="1"/>
    <s v="No High Blood Pressure"/>
    <n v="302000"/>
    <n v="1.2"/>
    <n v="138"/>
    <n v="0"/>
    <n v="1"/>
    <s v="Male"/>
    <n v="0"/>
    <n v="1"/>
    <s v="Non Smoker"/>
    <n v="29"/>
    <s v="Alive"/>
    <n v="1"/>
    <n v="0"/>
  </r>
  <r>
    <n v="0"/>
    <n v="1"/>
    <s v="No High Blood Pressure"/>
    <n v="302000"/>
    <n v="1.2"/>
    <n v="138"/>
    <n v="0"/>
    <n v="1"/>
    <s v="Female"/>
    <n v="0"/>
    <n v="1"/>
    <s v="Non Smoker"/>
    <n v="29"/>
    <s v="Alive"/>
    <n v="1"/>
    <n v="0"/>
  </r>
  <r>
    <n v="1"/>
    <n v="0"/>
    <s v="High Blood Pressure"/>
    <n v="147000"/>
    <n v="0.8"/>
    <n v="140"/>
    <n v="1"/>
    <n v="0"/>
    <s v="Female"/>
    <n v="1"/>
    <n v="0"/>
    <s v="Smoker"/>
    <n v="192"/>
    <s v="Alive"/>
    <n v="1"/>
    <n v="0"/>
  </r>
  <r>
    <n v="0"/>
    <n v="1"/>
    <s v="No High Blood Pressure"/>
    <n v="279000"/>
    <n v="0.8"/>
    <n v="141"/>
    <n v="1"/>
    <n v="0"/>
    <s v="Male"/>
    <n v="0"/>
    <n v="1"/>
    <s v="Non Smoker"/>
    <n v="250"/>
    <s v="Alive"/>
    <n v="1"/>
    <n v="0"/>
  </r>
  <r>
    <n v="1"/>
    <n v="0"/>
    <s v="High Blood Pressure"/>
    <n v="319000"/>
    <n v="1"/>
    <n v="128"/>
    <n v="0"/>
    <n v="1"/>
    <s v="Male"/>
    <n v="0"/>
    <n v="1"/>
    <s v="Non Smoker"/>
    <n v="28"/>
    <s v="Dead"/>
    <n v="0"/>
    <n v="1"/>
  </r>
  <r>
    <n v="1"/>
    <n v="0"/>
    <s v="High Blood Pressure"/>
    <n v="153000"/>
    <n v="1.2"/>
    <n v="136"/>
    <n v="0"/>
    <n v="1"/>
    <s v="Female"/>
    <n v="1"/>
    <n v="0"/>
    <s v="Smoker"/>
    <n v="32"/>
    <s v="Dead"/>
    <n v="0"/>
    <n v="1"/>
  </r>
  <r>
    <n v="1"/>
    <n v="0"/>
    <s v="High Blood Pressure"/>
    <n v="279000"/>
    <n v="1"/>
    <n v="134"/>
    <n v="0"/>
    <n v="1"/>
    <s v="Female"/>
    <n v="0"/>
    <n v="1"/>
    <s v="Non Smoker"/>
    <n v="186"/>
    <s v="Alive"/>
    <n v="1"/>
    <n v="0"/>
  </r>
  <r>
    <n v="0"/>
    <n v="1"/>
    <s v="No High Blood Pressure"/>
    <n v="262000"/>
    <n v="1"/>
    <n v="136"/>
    <n v="1"/>
    <n v="0"/>
    <s v="Female"/>
    <n v="1"/>
    <n v="0"/>
    <s v="Smoker"/>
    <n v="120"/>
    <s v="Alive"/>
    <n v="1"/>
    <n v="0"/>
  </r>
  <r>
    <n v="1"/>
    <n v="0"/>
    <s v="High Blood Pressure"/>
    <n v="404000"/>
    <n v="0.5"/>
    <n v="139"/>
    <n v="0"/>
    <n v="1"/>
    <s v="Male"/>
    <n v="0"/>
    <n v="1"/>
    <s v="Non Smoker"/>
    <n v="214"/>
    <s v="Alive"/>
    <n v="1"/>
    <n v="0"/>
  </r>
  <r>
    <n v="0"/>
    <n v="1"/>
    <s v="No High Blood Pressure"/>
    <n v="263358.03000000003"/>
    <n v="1.18"/>
    <n v="137"/>
    <n v="1"/>
    <n v="0"/>
    <s v="Female"/>
    <n v="1"/>
    <n v="0"/>
    <s v="Smoker"/>
    <n v="119"/>
    <s v="Alive"/>
    <n v="1"/>
    <n v="0"/>
  </r>
  <r>
    <n v="1"/>
    <n v="0"/>
    <s v="High Blood Pressure"/>
    <n v="147000"/>
    <n v="0.8"/>
    <n v="140"/>
    <n v="1"/>
    <n v="0"/>
    <s v="Male"/>
    <n v="1"/>
    <n v="0"/>
    <s v="Smoker"/>
    <n v="192"/>
    <s v="Alive"/>
    <n v="1"/>
    <n v="0"/>
  </r>
  <r>
    <n v="0"/>
    <n v="1"/>
    <s v="No High Blood Pressure"/>
    <n v="362000"/>
    <n v="1"/>
    <n v="136"/>
    <n v="0"/>
    <n v="1"/>
    <s v="Male"/>
    <n v="0"/>
    <n v="1"/>
    <s v="Non Smoker"/>
    <n v="187"/>
    <s v="Alive"/>
    <n v="1"/>
    <n v="0"/>
  </r>
  <r>
    <n v="1"/>
    <n v="0"/>
    <s v="High Blood Pressure"/>
    <n v="153000"/>
    <n v="1.2"/>
    <n v="136"/>
    <n v="0"/>
    <n v="1"/>
    <s v="Female"/>
    <n v="1"/>
    <n v="0"/>
    <s v="Smoker"/>
    <n v="32"/>
    <s v="Dead"/>
    <n v="0"/>
    <n v="1"/>
  </r>
  <r>
    <n v="0"/>
    <n v="1"/>
    <s v="No High Blood Pressure"/>
    <n v="362000"/>
    <n v="0.9"/>
    <n v="140"/>
    <n v="1"/>
    <n v="0"/>
    <s v="Female"/>
    <n v="1"/>
    <n v="0"/>
    <s v="Smoker"/>
    <n v="240"/>
    <s v="Alive"/>
    <n v="1"/>
    <n v="0"/>
  </r>
  <r>
    <n v="0"/>
    <n v="1"/>
    <s v="No High Blood Pressure"/>
    <n v="362000"/>
    <n v="0.9"/>
    <n v="140"/>
    <n v="1"/>
    <n v="0"/>
    <s v="Male"/>
    <n v="1"/>
    <n v="0"/>
    <s v="Smoker"/>
    <n v="240"/>
    <s v="Alive"/>
    <n v="1"/>
    <n v="0"/>
  </r>
  <r>
    <n v="1"/>
    <n v="0"/>
    <s v="High Blood Pressure"/>
    <n v="216000"/>
    <n v="2.2999999999999998"/>
    <n v="131"/>
    <n v="0"/>
    <n v="1"/>
    <s v="Male"/>
    <n v="0"/>
    <n v="1"/>
    <s v="Non Smoker"/>
    <n v="60"/>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210000"/>
    <n v="1.9"/>
    <n v="137"/>
    <n v="1"/>
    <n v="0"/>
    <s v="Female"/>
    <n v="0"/>
    <n v="1"/>
    <s v="Non Smoker"/>
    <n v="7"/>
    <s v="Dead"/>
    <n v="0"/>
    <n v="1"/>
  </r>
  <r>
    <n v="1"/>
    <n v="0"/>
    <s v="High Blood Pressure"/>
    <n v="211000"/>
    <n v="0.8"/>
    <n v="138"/>
    <n v="1"/>
    <n v="0"/>
    <s v="Male"/>
    <n v="0"/>
    <n v="1"/>
    <s v="Non Smoker"/>
    <n v="108"/>
    <s v="Alive"/>
    <n v="1"/>
    <n v="0"/>
  </r>
  <r>
    <n v="0"/>
    <n v="1"/>
    <s v="No High Blood Pressure"/>
    <n v="249000"/>
    <n v="1.6"/>
    <n v="136"/>
    <n v="1"/>
    <n v="0"/>
    <s v="Male"/>
    <n v="1"/>
    <n v="0"/>
    <s v="Smoker"/>
    <n v="285"/>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53000"/>
    <n v="0.6"/>
    <n v="134"/>
    <n v="0"/>
    <n v="1"/>
    <s v="Male"/>
    <n v="0"/>
    <n v="1"/>
    <s v="Non Smoker"/>
    <n v="172"/>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29000"/>
    <n v="0.9"/>
    <n v="132"/>
    <n v="0"/>
    <n v="1"/>
    <s v="Female"/>
    <n v="0"/>
    <n v="1"/>
    <s v="Non Smoker"/>
    <n v="109"/>
    <s v="Alive"/>
    <n v="1"/>
    <n v="0"/>
  </r>
  <r>
    <n v="0"/>
    <n v="1"/>
    <s v="No High Blood Pressure"/>
    <n v="189000"/>
    <n v="0.8"/>
    <n v="139"/>
    <n v="1"/>
    <n v="0"/>
    <s v="Female"/>
    <n v="0"/>
    <n v="1"/>
    <s v="Non Smoker"/>
    <n v="146"/>
    <s v="Alive"/>
    <n v="1"/>
    <n v="0"/>
  </r>
  <r>
    <n v="0"/>
    <n v="1"/>
    <s v="No High Blood Pressure"/>
    <n v="260000"/>
    <n v="0.7"/>
    <n v="130"/>
    <n v="1"/>
    <n v="0"/>
    <s v="Male"/>
    <n v="0"/>
    <n v="1"/>
    <s v="Non Smoker"/>
    <n v="175"/>
    <s v="Alive"/>
    <n v="1"/>
    <n v="0"/>
  </r>
  <r>
    <n v="0"/>
    <n v="1"/>
    <s v="No High Blood Pressure"/>
    <n v="232000"/>
    <n v="0.7"/>
    <n v="136"/>
    <n v="0"/>
    <n v="1"/>
    <s v="Male"/>
    <n v="0"/>
    <n v="1"/>
    <s v="Non Smoker"/>
    <n v="24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0"/>
    <n v="1"/>
    <s v="No High Blood Pressure"/>
    <n v="262000"/>
    <n v="1"/>
    <n v="136"/>
    <n v="1"/>
    <n v="0"/>
    <s v="Female"/>
    <n v="1"/>
    <n v="0"/>
    <s v="Smoker"/>
    <n v="120"/>
    <s v="Alive"/>
    <n v="1"/>
    <n v="0"/>
  </r>
  <r>
    <n v="0"/>
    <n v="1"/>
    <s v="No High Blood Pressure"/>
    <n v="310000"/>
    <n v="1.9"/>
    <n v="135"/>
    <n v="1"/>
    <n v="0"/>
    <s v="Male"/>
    <n v="1"/>
    <n v="0"/>
    <s v="Smoker"/>
    <n v="35"/>
    <s v="Dead"/>
    <n v="0"/>
    <n v="1"/>
  </r>
  <r>
    <n v="0"/>
    <n v="1"/>
    <s v="No High Blood Pressure"/>
    <n v="262000"/>
    <n v="1"/>
    <n v="136"/>
    <n v="1"/>
    <n v="0"/>
    <s v="Male"/>
    <n v="1"/>
    <n v="0"/>
    <s v="Smoker"/>
    <n v="120"/>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0"/>
    <n v="1"/>
    <s v="No High Blood Pressure"/>
    <n v="395000"/>
    <n v="1.6"/>
    <n v="136"/>
    <n v="1"/>
    <n v="0"/>
    <s v="Female"/>
    <n v="1"/>
    <n v="0"/>
    <s v="Smoker"/>
    <n v="285"/>
    <s v="Alive"/>
    <n v="1"/>
    <n v="0"/>
  </r>
  <r>
    <n v="1"/>
    <n v="0"/>
    <s v="High Blood Pressure"/>
    <n v="274000"/>
    <n v="1"/>
    <n v="133"/>
    <n v="1"/>
    <n v="0"/>
    <s v="Male"/>
    <n v="0"/>
    <n v="1"/>
    <s v="Non Smoker"/>
    <n v="215"/>
    <s v="Alive"/>
    <n v="1"/>
    <n v="0"/>
  </r>
  <r>
    <n v="0"/>
    <n v="1"/>
    <s v="No High Blood Pressure"/>
    <n v="279000"/>
    <n v="0.8"/>
    <n v="141"/>
    <n v="1"/>
    <n v="0"/>
    <s v="Male"/>
    <n v="0"/>
    <n v="1"/>
    <s v="Non Smoker"/>
    <n v="250"/>
    <s v="Alive"/>
    <n v="1"/>
    <n v="0"/>
  </r>
  <r>
    <n v="1"/>
    <n v="0"/>
    <s v="High Blood Pressure"/>
    <n v="404000"/>
    <n v="0.5"/>
    <n v="139"/>
    <n v="0"/>
    <n v="1"/>
    <s v="Male"/>
    <n v="0"/>
    <n v="1"/>
    <s v="Non Smoker"/>
    <n v="214"/>
    <s v="Alive"/>
    <n v="1"/>
    <n v="0"/>
  </r>
  <r>
    <n v="0"/>
    <n v="1"/>
    <s v="No High Blood Pressure"/>
    <n v="153000"/>
    <n v="0.6"/>
    <n v="134"/>
    <n v="0"/>
    <n v="1"/>
    <s v="Female"/>
    <n v="0"/>
    <n v="1"/>
    <s v="Non Smoker"/>
    <n v="172"/>
    <s v="Dead"/>
    <n v="0"/>
    <n v="1"/>
  </r>
  <r>
    <n v="0"/>
    <n v="1"/>
    <s v="No High Blood Pressure"/>
    <n v="252000"/>
    <n v="1.6"/>
    <n v="136"/>
    <n v="1"/>
    <n v="0"/>
    <s v="Female"/>
    <n v="0"/>
    <n v="1"/>
    <s v="Non Smoker"/>
    <n v="90"/>
    <s v="Alive"/>
    <n v="1"/>
    <n v="0"/>
  </r>
  <r>
    <n v="0"/>
    <n v="1"/>
    <s v="No High Blood Pressure"/>
    <n v="310000"/>
    <n v="1.9"/>
    <n v="135"/>
    <n v="1"/>
    <n v="0"/>
    <s v="Male"/>
    <n v="1"/>
    <n v="0"/>
    <s v="Smoker"/>
    <n v="35"/>
    <s v="Dead"/>
    <n v="0"/>
    <n v="1"/>
  </r>
  <r>
    <n v="0"/>
    <n v="1"/>
    <s v="No High Blood Pressure"/>
    <n v="310000"/>
    <n v="1.9"/>
    <n v="135"/>
    <n v="1"/>
    <n v="0"/>
    <s v="Male"/>
    <n v="1"/>
    <n v="0"/>
    <s v="Smoker"/>
    <n v="35"/>
    <s v="Dead"/>
    <n v="0"/>
    <n v="1"/>
  </r>
  <r>
    <n v="0"/>
    <n v="1"/>
    <s v="No High Blood Pressure"/>
    <n v="210000"/>
    <n v="1.9"/>
    <n v="137"/>
    <n v="1"/>
    <n v="0"/>
    <s v="Male"/>
    <n v="0"/>
    <n v="1"/>
    <s v="Non Smoker"/>
    <n v="7"/>
    <s v="Dead"/>
    <n v="0"/>
    <n v="1"/>
  </r>
  <r>
    <n v="0"/>
    <n v="1"/>
    <s v="No High Blood Pressure"/>
    <n v="263358.03000000003"/>
    <n v="1.18"/>
    <n v="137"/>
    <n v="1"/>
    <n v="0"/>
    <s v="Male"/>
    <n v="1"/>
    <n v="0"/>
    <s v="Smoker"/>
    <n v="119"/>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76000"/>
    <n v="1.1000000000000001"/>
    <n v="137"/>
    <n v="1"/>
    <n v="0"/>
    <s v="Male"/>
    <n v="0"/>
    <n v="1"/>
    <s v="Non Smoker"/>
    <n v="11"/>
    <s v="Dead"/>
    <n v="0"/>
    <n v="1"/>
  </r>
  <r>
    <n v="1"/>
    <n v="0"/>
    <s v="High Blood Pressure"/>
    <n v="274000"/>
    <n v="1"/>
    <n v="133"/>
    <n v="1"/>
    <n v="0"/>
    <s v="Male"/>
    <n v="0"/>
    <n v="1"/>
    <s v="Non Smoker"/>
    <n v="215"/>
    <s v="Alive"/>
    <n v="1"/>
    <n v="0"/>
  </r>
  <r>
    <n v="0"/>
    <n v="1"/>
    <s v="No High Blood Pressure"/>
    <n v="232000"/>
    <n v="0.7"/>
    <n v="136"/>
    <n v="0"/>
    <n v="1"/>
    <s v="Male"/>
    <n v="0"/>
    <n v="1"/>
    <s v="Non Smoker"/>
    <n v="24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211000"/>
    <n v="0.8"/>
    <n v="138"/>
    <n v="1"/>
    <n v="0"/>
    <s v="Male"/>
    <n v="0"/>
    <n v="1"/>
    <s v="Non Smoker"/>
    <n v="108"/>
    <s v="Alive"/>
    <n v="1"/>
    <n v="0"/>
  </r>
  <r>
    <n v="0"/>
    <n v="1"/>
    <s v="No High Blood Pressure"/>
    <n v="362000"/>
    <n v="1"/>
    <n v="136"/>
    <n v="0"/>
    <n v="1"/>
    <s v="Male"/>
    <n v="0"/>
    <n v="1"/>
    <s v="Non Smoker"/>
    <n v="187"/>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1"/>
    <n v="0"/>
    <s v="High Blood Pressure"/>
    <n v="153000"/>
    <n v="1.2"/>
    <n v="136"/>
    <n v="0"/>
    <n v="1"/>
    <s v="Female"/>
    <n v="1"/>
    <n v="0"/>
    <s v="Smoker"/>
    <n v="32"/>
    <s v="Dead"/>
    <n v="0"/>
    <n v="1"/>
  </r>
  <r>
    <n v="0"/>
    <n v="1"/>
    <s v="No High Blood Pressure"/>
    <n v="266000"/>
    <n v="0.7"/>
    <n v="141"/>
    <n v="1"/>
    <n v="0"/>
    <s v="Female"/>
    <n v="1"/>
    <n v="0"/>
    <s v="Smoker"/>
    <n v="112"/>
    <s v="Alive"/>
    <n v="1"/>
    <n v="0"/>
  </r>
  <r>
    <n v="0"/>
    <n v="1"/>
    <s v="No High Blood Pressure"/>
    <n v="310000"/>
    <n v="1.9"/>
    <n v="135"/>
    <n v="1"/>
    <n v="0"/>
    <s v="Male"/>
    <n v="1"/>
    <n v="0"/>
    <s v="Smoker"/>
    <n v="35"/>
    <s v="Dead"/>
    <n v="0"/>
    <n v="1"/>
  </r>
  <r>
    <n v="0"/>
    <n v="1"/>
    <s v="No High Blood Pressure"/>
    <n v="329000"/>
    <n v="0.9"/>
    <n v="132"/>
    <n v="0"/>
    <n v="1"/>
    <s v="Male"/>
    <n v="0"/>
    <n v="1"/>
    <s v="Non Smoker"/>
    <n v="109"/>
    <s v="Alive"/>
    <n v="1"/>
    <n v="0"/>
  </r>
  <r>
    <n v="1"/>
    <n v="0"/>
    <s v="High Blood Pressure"/>
    <n v="211000"/>
    <n v="0.8"/>
    <n v="138"/>
    <n v="1"/>
    <n v="0"/>
    <s v="Female"/>
    <n v="0"/>
    <n v="1"/>
    <s v="Non Smoker"/>
    <n v="108"/>
    <s v="Alive"/>
    <n v="1"/>
    <n v="0"/>
  </r>
  <r>
    <n v="1"/>
    <n v="0"/>
    <s v="High Blood Pressure"/>
    <n v="276000"/>
    <n v="1.1000000000000001"/>
    <n v="137"/>
    <n v="1"/>
    <n v="0"/>
    <s v="Male"/>
    <n v="0"/>
    <n v="1"/>
    <s v="Non Smoker"/>
    <n v="11"/>
    <s v="Dead"/>
    <n v="0"/>
    <n v="1"/>
  </r>
  <r>
    <n v="1"/>
    <n v="0"/>
    <s v="High Blood Pressure"/>
    <n v="279000"/>
    <n v="1"/>
    <n v="134"/>
    <n v="0"/>
    <n v="1"/>
    <s v="Male"/>
    <n v="0"/>
    <n v="1"/>
    <s v="Non Smoker"/>
    <n v="186"/>
    <s v="Alive"/>
    <n v="1"/>
    <n v="0"/>
  </r>
  <r>
    <n v="1"/>
    <n v="0"/>
    <s v="High Blood Pressure"/>
    <n v="319000"/>
    <n v="1"/>
    <n v="128"/>
    <n v="0"/>
    <n v="1"/>
    <s v="Female"/>
    <n v="0"/>
    <n v="1"/>
    <s v="Non Smoker"/>
    <n v="28"/>
    <s v="Dead"/>
    <n v="0"/>
    <n v="1"/>
  </r>
  <r>
    <n v="0"/>
    <n v="1"/>
    <s v="No High Blood Pressure"/>
    <n v="153000"/>
    <n v="0.6"/>
    <n v="134"/>
    <n v="0"/>
    <n v="1"/>
    <s v="Female"/>
    <n v="0"/>
    <n v="1"/>
    <s v="Non Smoker"/>
    <n v="172"/>
    <s v="Dead"/>
    <n v="0"/>
    <n v="1"/>
  </r>
  <r>
    <n v="1"/>
    <n v="0"/>
    <s v="High Blood Pressure"/>
    <n v="184000"/>
    <n v="0.9"/>
    <n v="134"/>
    <n v="1"/>
    <n v="0"/>
    <s v="Female"/>
    <n v="1"/>
    <n v="0"/>
    <s v="Smoker"/>
    <n v="118"/>
    <s v="Alive"/>
    <n v="1"/>
    <n v="0"/>
  </r>
  <r>
    <n v="0"/>
    <n v="1"/>
    <s v="No High Blood Pressure"/>
    <n v="302000"/>
    <n v="1.2"/>
    <n v="138"/>
    <n v="0"/>
    <n v="1"/>
    <s v="Male"/>
    <n v="0"/>
    <n v="1"/>
    <s v="Non Smoker"/>
    <n v="29"/>
    <s v="Alive"/>
    <n v="1"/>
    <n v="0"/>
  </r>
  <r>
    <n v="1"/>
    <n v="0"/>
    <s v="High Blood Pressure"/>
    <n v="274000"/>
    <n v="1"/>
    <n v="133"/>
    <n v="1"/>
    <n v="0"/>
    <s v="Female"/>
    <n v="0"/>
    <n v="1"/>
    <s v="Non Smoker"/>
    <n v="215"/>
    <s v="Alive"/>
    <n v="1"/>
    <n v="0"/>
  </r>
  <r>
    <n v="0"/>
    <n v="1"/>
    <s v="No High Blood Pressure"/>
    <n v="232000"/>
    <n v="0.7"/>
    <n v="136"/>
    <n v="0"/>
    <n v="1"/>
    <s v="Male"/>
    <n v="0"/>
    <n v="1"/>
    <s v="Non Smoker"/>
    <n v="246"/>
    <s v="Alive"/>
    <n v="1"/>
    <n v="0"/>
  </r>
  <r>
    <n v="0"/>
    <n v="1"/>
    <s v="No High Blood Pressure"/>
    <n v="75000"/>
    <n v="0.9"/>
    <n v="142"/>
    <n v="0"/>
    <n v="1"/>
    <s v="Female"/>
    <n v="0"/>
    <n v="1"/>
    <s v="Non Smoker"/>
    <n v="126"/>
    <s v="Dead"/>
    <n v="0"/>
    <n v="1"/>
  </r>
  <r>
    <n v="0"/>
    <n v="1"/>
    <s v="No High Blood Pressure"/>
    <n v="362000"/>
    <n v="0.9"/>
    <n v="140"/>
    <n v="1"/>
    <n v="0"/>
    <s v="Female"/>
    <n v="1"/>
    <n v="0"/>
    <s v="Smoker"/>
    <n v="240"/>
    <s v="Alive"/>
    <n v="1"/>
    <n v="0"/>
  </r>
  <r>
    <n v="0"/>
    <n v="1"/>
    <s v="No High Blood Pressure"/>
    <n v="232000"/>
    <n v="0.7"/>
    <n v="136"/>
    <n v="0"/>
    <n v="1"/>
    <s v="Male"/>
    <n v="0"/>
    <n v="1"/>
    <s v="Non Smoker"/>
    <n v="246"/>
    <s v="Alive"/>
    <n v="1"/>
    <n v="0"/>
  </r>
  <r>
    <n v="0"/>
    <n v="1"/>
    <s v="No High Blood Pressure"/>
    <n v="262000"/>
    <n v="1"/>
    <n v="136"/>
    <n v="1"/>
    <n v="0"/>
    <s v="Female"/>
    <n v="1"/>
    <n v="0"/>
    <s v="Smoker"/>
    <n v="120"/>
    <s v="Alive"/>
    <n v="1"/>
    <n v="0"/>
  </r>
  <r>
    <n v="1"/>
    <n v="0"/>
    <s v="High Blood Pressure"/>
    <n v="184000"/>
    <n v="0.9"/>
    <n v="134"/>
    <n v="1"/>
    <n v="0"/>
    <s v="Male"/>
    <n v="1"/>
    <n v="0"/>
    <s v="Smoker"/>
    <n v="118"/>
    <s v="Alive"/>
    <n v="1"/>
    <n v="0"/>
  </r>
  <r>
    <n v="1"/>
    <n v="0"/>
    <s v="High Blood Pressure"/>
    <n v="153000"/>
    <n v="0.9"/>
    <n v="145"/>
    <n v="1"/>
    <n v="0"/>
    <s v="Male"/>
    <n v="1"/>
    <n v="0"/>
    <s v="Smoker"/>
    <n v="11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74000"/>
    <n v="1"/>
    <n v="133"/>
    <n v="1"/>
    <n v="0"/>
    <s v="Male"/>
    <n v="0"/>
    <n v="1"/>
    <s v="Non Smoker"/>
    <n v="215"/>
    <s v="Alive"/>
    <n v="1"/>
    <n v="0"/>
  </r>
  <r>
    <n v="0"/>
    <n v="1"/>
    <s v="No High Blood Pressure"/>
    <n v="362000"/>
    <n v="1"/>
    <n v="136"/>
    <n v="0"/>
    <n v="1"/>
    <s v="Male"/>
    <n v="0"/>
    <n v="1"/>
    <s v="Non Smoker"/>
    <n v="187"/>
    <s v="Alive"/>
    <n v="1"/>
    <n v="0"/>
  </r>
  <r>
    <n v="0"/>
    <n v="1"/>
    <s v="No High Blood Pressure"/>
    <n v="266000"/>
    <n v="0.7"/>
    <n v="141"/>
    <n v="1"/>
    <n v="0"/>
    <s v="Female"/>
    <n v="1"/>
    <n v="0"/>
    <s v="Smoker"/>
    <n v="112"/>
    <s v="Alive"/>
    <n v="1"/>
    <n v="0"/>
  </r>
  <r>
    <n v="1"/>
    <n v="0"/>
    <s v="High Blood Pressure"/>
    <n v="279000"/>
    <n v="1"/>
    <n v="134"/>
    <n v="0"/>
    <n v="1"/>
    <s v="Male"/>
    <n v="0"/>
    <n v="1"/>
    <s v="Non Smoker"/>
    <n v="186"/>
    <s v="Alive"/>
    <n v="1"/>
    <n v="0"/>
  </r>
  <r>
    <n v="0"/>
    <n v="1"/>
    <s v="No High Blood Pressure"/>
    <n v="210000"/>
    <n v="1.9"/>
    <n v="137"/>
    <n v="1"/>
    <n v="0"/>
    <s v="Female"/>
    <n v="0"/>
    <n v="1"/>
    <s v="Non Smoker"/>
    <n v="7"/>
    <s v="Dead"/>
    <n v="0"/>
    <n v="1"/>
  </r>
  <r>
    <n v="0"/>
    <n v="1"/>
    <s v="No High Blood Pressure"/>
    <n v="395000"/>
    <n v="1.6"/>
    <n v="136"/>
    <n v="1"/>
    <n v="0"/>
    <s v="Male"/>
    <n v="1"/>
    <n v="0"/>
    <s v="Smoker"/>
    <n v="285"/>
    <s v="Alive"/>
    <n v="1"/>
    <n v="0"/>
  </r>
  <r>
    <n v="0"/>
    <n v="1"/>
    <s v="No High Blood Pressure"/>
    <n v="279000"/>
    <n v="0.8"/>
    <n v="141"/>
    <n v="1"/>
    <n v="0"/>
    <s v="Male"/>
    <n v="0"/>
    <n v="1"/>
    <s v="Non Smoker"/>
    <n v="250"/>
    <s v="Alive"/>
    <n v="1"/>
    <n v="0"/>
  </r>
  <r>
    <n v="0"/>
    <n v="1"/>
    <s v="No High Blood Pressure"/>
    <n v="75000"/>
    <n v="0.9"/>
    <n v="142"/>
    <n v="0"/>
    <n v="1"/>
    <s v="Male"/>
    <n v="0"/>
    <n v="1"/>
    <s v="Non Smoker"/>
    <n v="126"/>
    <s v="Dead"/>
    <n v="0"/>
    <n v="1"/>
  </r>
  <r>
    <n v="0"/>
    <n v="1"/>
    <s v="No High Blood Pressure"/>
    <n v="260000"/>
    <n v="0.7"/>
    <n v="130"/>
    <n v="1"/>
    <n v="0"/>
    <s v="Female"/>
    <n v="0"/>
    <n v="1"/>
    <s v="Non Smoker"/>
    <n v="175"/>
    <s v="Alive"/>
    <n v="1"/>
    <n v="0"/>
  </r>
  <r>
    <n v="1"/>
    <n v="0"/>
    <s v="High Blood Pressure"/>
    <n v="184000"/>
    <n v="0.9"/>
    <n v="134"/>
    <n v="1"/>
    <n v="0"/>
    <s v="Male"/>
    <n v="1"/>
    <n v="0"/>
    <s v="Smoker"/>
    <n v="118"/>
    <s v="Alive"/>
    <n v="1"/>
    <n v="0"/>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404000"/>
    <n v="0.5"/>
    <n v="139"/>
    <n v="0"/>
    <n v="1"/>
    <s v="Female"/>
    <n v="0"/>
    <n v="1"/>
    <s v="Non Smoker"/>
    <n v="214"/>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260000"/>
    <n v="0.7"/>
    <n v="130"/>
    <n v="1"/>
    <n v="0"/>
    <s v="Male"/>
    <n v="0"/>
    <n v="1"/>
    <s v="Non Smoker"/>
    <n v="175"/>
    <s v="Alive"/>
    <n v="1"/>
    <n v="0"/>
  </r>
  <r>
    <n v="0"/>
    <n v="1"/>
    <s v="No High Blood Pressure"/>
    <n v="252000"/>
    <n v="1.6"/>
    <n v="136"/>
    <n v="1"/>
    <n v="0"/>
    <s v="Male"/>
    <n v="0"/>
    <n v="1"/>
    <s v="Non Smoker"/>
    <n v="90"/>
    <s v="Alive"/>
    <n v="1"/>
    <n v="0"/>
  </r>
  <r>
    <n v="1"/>
    <n v="0"/>
    <s v="High Blood Pressure"/>
    <n v="216000"/>
    <n v="2.2999999999999998"/>
    <n v="131"/>
    <n v="0"/>
    <n v="1"/>
    <s v="Male"/>
    <n v="0"/>
    <n v="1"/>
    <s v="Non Smoker"/>
    <n v="60"/>
    <s v="Dead"/>
    <n v="0"/>
    <n v="1"/>
  </r>
  <r>
    <n v="1"/>
    <n v="0"/>
    <s v="High Blood Pressure"/>
    <n v="279000"/>
    <n v="1"/>
    <n v="134"/>
    <n v="0"/>
    <n v="1"/>
    <s v="Female"/>
    <n v="0"/>
    <n v="1"/>
    <s v="Non Smoker"/>
    <n v="186"/>
    <s v="Alive"/>
    <n v="1"/>
    <n v="0"/>
  </r>
  <r>
    <n v="0"/>
    <n v="1"/>
    <s v="No High Blood Pressure"/>
    <n v="189000"/>
    <n v="0.8"/>
    <n v="139"/>
    <n v="1"/>
    <n v="0"/>
    <s v="Female"/>
    <n v="0"/>
    <n v="1"/>
    <s v="Non Smoker"/>
    <n v="146"/>
    <s v="Alive"/>
    <n v="1"/>
    <n v="0"/>
  </r>
  <r>
    <n v="1"/>
    <n v="0"/>
    <s v="High Blood Pressure"/>
    <n v="211000"/>
    <n v="0.8"/>
    <n v="138"/>
    <n v="1"/>
    <n v="0"/>
    <s v="Male"/>
    <n v="0"/>
    <n v="1"/>
    <s v="Non Smoker"/>
    <n v="108"/>
    <s v="Alive"/>
    <n v="1"/>
    <n v="0"/>
  </r>
  <r>
    <n v="1"/>
    <n v="0"/>
    <s v="High Blood Pressure"/>
    <n v="404000"/>
    <n v="0.5"/>
    <n v="139"/>
    <n v="0"/>
    <n v="1"/>
    <s v="Male"/>
    <n v="0"/>
    <n v="1"/>
    <s v="Non Smoker"/>
    <n v="214"/>
    <s v="Alive"/>
    <n v="1"/>
    <n v="0"/>
  </r>
  <r>
    <n v="0"/>
    <n v="1"/>
    <s v="No High Blood Pressure"/>
    <n v="362000"/>
    <n v="1"/>
    <n v="136"/>
    <n v="0"/>
    <n v="1"/>
    <s v="Female"/>
    <n v="0"/>
    <n v="1"/>
    <s v="Non Smoker"/>
    <n v="187"/>
    <s v="Alive"/>
    <n v="1"/>
    <n v="0"/>
  </r>
  <r>
    <n v="0"/>
    <n v="1"/>
    <s v="No High Blood Pressure"/>
    <n v="279000"/>
    <n v="0.8"/>
    <n v="141"/>
    <n v="1"/>
    <n v="0"/>
    <s v="Female"/>
    <n v="0"/>
    <n v="1"/>
    <s v="Non Smoker"/>
    <n v="250"/>
    <s v="Alive"/>
    <n v="1"/>
    <n v="0"/>
  </r>
  <r>
    <n v="1"/>
    <n v="0"/>
    <s v="High Blood Pressure"/>
    <n v="279000"/>
    <n v="1"/>
    <n v="134"/>
    <n v="0"/>
    <n v="1"/>
    <s v="Male"/>
    <n v="0"/>
    <n v="1"/>
    <s v="Non Smoker"/>
    <n v="186"/>
    <s v="Alive"/>
    <n v="1"/>
    <n v="0"/>
  </r>
  <r>
    <n v="0"/>
    <n v="1"/>
    <s v="No High Blood Pressure"/>
    <n v="362000"/>
    <n v="0.9"/>
    <n v="140"/>
    <n v="1"/>
    <n v="0"/>
    <s v="Female"/>
    <n v="1"/>
    <n v="0"/>
    <s v="Smoker"/>
    <n v="240"/>
    <s v="Alive"/>
    <n v="1"/>
    <n v="0"/>
  </r>
  <r>
    <n v="0"/>
    <n v="1"/>
    <s v="No High Blood Pressure"/>
    <n v="362000"/>
    <n v="0.9"/>
    <n v="140"/>
    <n v="1"/>
    <n v="0"/>
    <s v="Male"/>
    <n v="1"/>
    <n v="0"/>
    <s v="Smoker"/>
    <n v="240"/>
    <s v="Alive"/>
    <n v="1"/>
    <n v="0"/>
  </r>
  <r>
    <n v="0"/>
    <n v="1"/>
    <s v="No High Blood Pressure"/>
    <n v="329000"/>
    <n v="0.9"/>
    <n v="132"/>
    <n v="0"/>
    <n v="1"/>
    <s v="Male"/>
    <n v="0"/>
    <n v="1"/>
    <s v="Non Smoker"/>
    <n v="10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6000"/>
    <n v="0.7"/>
    <n v="141"/>
    <n v="1"/>
    <n v="0"/>
    <s v="Female"/>
    <n v="1"/>
    <n v="0"/>
    <s v="Smoker"/>
    <n v="112"/>
    <s v="Alive"/>
    <n v="1"/>
    <n v="0"/>
  </r>
  <r>
    <n v="0"/>
    <n v="1"/>
    <s v="No High Blood Pressure"/>
    <n v="277000"/>
    <n v="0.7"/>
    <n v="137"/>
    <n v="1"/>
    <n v="0"/>
    <s v="Male"/>
    <n v="1"/>
    <n v="0"/>
    <s v="Smoker"/>
    <n v="175"/>
    <s v="Alive"/>
    <n v="1"/>
    <n v="0"/>
  </r>
  <r>
    <n v="0"/>
    <n v="1"/>
    <s v="No High Blood Pressure"/>
    <n v="329000"/>
    <n v="0.9"/>
    <n v="132"/>
    <n v="0"/>
    <n v="1"/>
    <s v="Male"/>
    <n v="0"/>
    <n v="1"/>
    <s v="Non Smoker"/>
    <n v="109"/>
    <s v="Alive"/>
    <n v="1"/>
    <n v="0"/>
  </r>
  <r>
    <n v="0"/>
    <n v="1"/>
    <s v="No High Blood Pressure"/>
    <n v="329000"/>
    <n v="0.9"/>
    <n v="132"/>
    <n v="0"/>
    <n v="1"/>
    <s v="Female"/>
    <n v="0"/>
    <n v="1"/>
    <s v="Non Smoker"/>
    <n v="109"/>
    <s v="Alive"/>
    <n v="1"/>
    <n v="0"/>
  </r>
  <r>
    <n v="0"/>
    <n v="1"/>
    <s v="No High Blood Pressure"/>
    <n v="362000"/>
    <n v="0.9"/>
    <n v="140"/>
    <n v="1"/>
    <n v="0"/>
    <s v="Female"/>
    <n v="1"/>
    <n v="0"/>
    <s v="Smoker"/>
    <n v="240"/>
    <s v="Alive"/>
    <n v="1"/>
    <n v="0"/>
  </r>
  <r>
    <n v="0"/>
    <n v="1"/>
    <s v="No High Blood Pressure"/>
    <n v="75000"/>
    <n v="0.9"/>
    <n v="142"/>
    <n v="0"/>
    <n v="1"/>
    <s v="Male"/>
    <n v="0"/>
    <n v="1"/>
    <s v="Non Smoker"/>
    <n v="126"/>
    <s v="Dead"/>
    <n v="0"/>
    <n v="1"/>
  </r>
  <r>
    <n v="0"/>
    <n v="1"/>
    <s v="No High Blood Pressure"/>
    <n v="232000"/>
    <n v="0.7"/>
    <n v="136"/>
    <n v="0"/>
    <n v="1"/>
    <s v="Female"/>
    <n v="0"/>
    <n v="1"/>
    <s v="Non Smoker"/>
    <n v="246"/>
    <s v="Alive"/>
    <n v="1"/>
    <n v="0"/>
  </r>
  <r>
    <n v="1"/>
    <n v="0"/>
    <s v="High Blood Pressure"/>
    <n v="184000"/>
    <n v="0.9"/>
    <n v="134"/>
    <n v="1"/>
    <n v="0"/>
    <s v="Female"/>
    <n v="1"/>
    <n v="0"/>
    <s v="Smoker"/>
    <n v="118"/>
    <s v="Alive"/>
    <n v="1"/>
    <n v="0"/>
  </r>
  <r>
    <n v="0"/>
    <n v="1"/>
    <s v="No High Blood Pressure"/>
    <n v="310000"/>
    <n v="1.9"/>
    <n v="135"/>
    <n v="1"/>
    <n v="0"/>
    <s v="Male"/>
    <n v="1"/>
    <n v="0"/>
    <s v="Smoker"/>
    <n v="35"/>
    <s v="Dead"/>
    <n v="0"/>
    <n v="1"/>
  </r>
  <r>
    <n v="0"/>
    <n v="1"/>
    <s v="No High Blood Pressure"/>
    <n v="189000"/>
    <n v="0.8"/>
    <n v="139"/>
    <n v="1"/>
    <n v="0"/>
    <s v="Male"/>
    <n v="0"/>
    <n v="1"/>
    <s v="Non Smoker"/>
    <n v="146"/>
    <s v="Alive"/>
    <n v="1"/>
    <n v="0"/>
  </r>
  <r>
    <n v="1"/>
    <n v="0"/>
    <s v="High Blood Pressure"/>
    <n v="404000"/>
    <n v="0.5"/>
    <n v="139"/>
    <n v="0"/>
    <n v="1"/>
    <s v="Male"/>
    <n v="0"/>
    <n v="1"/>
    <s v="Non Smoker"/>
    <n v="214"/>
    <s v="Alive"/>
    <n v="1"/>
    <n v="0"/>
  </r>
  <r>
    <n v="1"/>
    <n v="0"/>
    <s v="High Blood Pressure"/>
    <n v="279000"/>
    <n v="1"/>
    <n v="134"/>
    <n v="0"/>
    <n v="1"/>
    <s v="Female"/>
    <n v="0"/>
    <n v="1"/>
    <s v="Non Smoker"/>
    <n v="186"/>
    <s v="Alive"/>
    <n v="1"/>
    <n v="0"/>
  </r>
  <r>
    <n v="0"/>
    <n v="1"/>
    <s v="No High Blood Pressure"/>
    <n v="260000"/>
    <n v="0.7"/>
    <n v="130"/>
    <n v="1"/>
    <n v="0"/>
    <s v="Female"/>
    <n v="0"/>
    <n v="1"/>
    <s v="Non Smoker"/>
    <n v="175"/>
    <s v="Alive"/>
    <n v="1"/>
    <n v="0"/>
  </r>
  <r>
    <n v="0"/>
    <n v="1"/>
    <s v="No High Blood Pressure"/>
    <n v="329000"/>
    <n v="0.9"/>
    <n v="132"/>
    <n v="0"/>
    <n v="1"/>
    <s v="Male"/>
    <n v="0"/>
    <n v="1"/>
    <s v="Non Smoker"/>
    <n v="109"/>
    <s v="Alive"/>
    <n v="1"/>
    <n v="0"/>
  </r>
  <r>
    <n v="1"/>
    <n v="0"/>
    <s v="High Blood Pressure"/>
    <n v="276000"/>
    <n v="1.1000000000000001"/>
    <n v="137"/>
    <n v="1"/>
    <n v="0"/>
    <s v="Female"/>
    <n v="0"/>
    <n v="1"/>
    <s v="Non Smoker"/>
    <n v="11"/>
    <s v="Dead"/>
    <n v="0"/>
    <n v="1"/>
  </r>
  <r>
    <n v="0"/>
    <n v="1"/>
    <s v="No High Blood Pressure"/>
    <n v="260000"/>
    <n v="0.7"/>
    <n v="130"/>
    <n v="1"/>
    <n v="0"/>
    <s v="Male"/>
    <n v="0"/>
    <n v="1"/>
    <s v="Non Smoker"/>
    <n v="175"/>
    <s v="Alive"/>
    <n v="1"/>
    <n v="0"/>
  </r>
  <r>
    <n v="1"/>
    <n v="0"/>
    <s v="High Blood Pressure"/>
    <n v="279000"/>
    <n v="1"/>
    <n v="134"/>
    <n v="0"/>
    <n v="1"/>
    <s v="Male"/>
    <n v="0"/>
    <n v="1"/>
    <s v="Non Smoker"/>
    <n v="186"/>
    <s v="Alive"/>
    <n v="1"/>
    <n v="0"/>
  </r>
  <r>
    <n v="0"/>
    <n v="1"/>
    <s v="No High Blood Pressure"/>
    <n v="260000"/>
    <n v="0.7"/>
    <n v="130"/>
    <n v="1"/>
    <n v="0"/>
    <s v="Female"/>
    <n v="0"/>
    <n v="1"/>
    <s v="Non Smoker"/>
    <n v="175"/>
    <s v="Alive"/>
    <n v="1"/>
    <n v="0"/>
  </r>
  <r>
    <n v="0"/>
    <n v="1"/>
    <s v="No High Blood Pressure"/>
    <n v="252000"/>
    <n v="1.6"/>
    <n v="136"/>
    <n v="1"/>
    <n v="0"/>
    <s v="Male"/>
    <n v="0"/>
    <n v="1"/>
    <s v="Non Smoker"/>
    <n v="90"/>
    <s v="Alive"/>
    <n v="1"/>
    <n v="0"/>
  </r>
  <r>
    <n v="0"/>
    <n v="1"/>
    <s v="No High Blood Pressure"/>
    <n v="266000"/>
    <n v="0.7"/>
    <n v="141"/>
    <n v="1"/>
    <n v="0"/>
    <s v="Male"/>
    <n v="1"/>
    <n v="0"/>
    <s v="Smoker"/>
    <n v="112"/>
    <s v="Alive"/>
    <n v="1"/>
    <n v="0"/>
  </r>
  <r>
    <n v="0"/>
    <n v="1"/>
    <s v="No High Blood Pressure"/>
    <n v="271000"/>
    <n v="1"/>
    <n v="136"/>
    <n v="0"/>
    <n v="1"/>
    <s v="Male"/>
    <n v="0"/>
    <n v="1"/>
    <s v="Non Smoker"/>
    <n v="120"/>
    <s v="Alive"/>
    <n v="1"/>
    <n v="0"/>
  </r>
  <r>
    <n v="0"/>
    <n v="1"/>
    <s v="No High Blood Pressure"/>
    <n v="329000"/>
    <n v="0.9"/>
    <n v="132"/>
    <n v="0"/>
    <n v="1"/>
    <s v="Female"/>
    <n v="0"/>
    <n v="1"/>
    <s v="Non Smoker"/>
    <n v="109"/>
    <s v="Alive"/>
    <n v="1"/>
    <n v="0"/>
  </r>
  <r>
    <n v="0"/>
    <n v="1"/>
    <s v="No High Blood Pressure"/>
    <n v="210000"/>
    <n v="1.9"/>
    <n v="137"/>
    <n v="1"/>
    <n v="0"/>
    <s v="Female"/>
    <n v="0"/>
    <n v="1"/>
    <s v="Non Smoker"/>
    <n v="7"/>
    <s v="Dead"/>
    <n v="0"/>
    <n v="1"/>
  </r>
  <r>
    <n v="1"/>
    <n v="0"/>
    <s v="High Blood Pressure"/>
    <n v="276000"/>
    <n v="1.1000000000000001"/>
    <n v="137"/>
    <n v="1"/>
    <n v="0"/>
    <s v="Male"/>
    <n v="0"/>
    <n v="1"/>
    <s v="Non Smoker"/>
    <n v="11"/>
    <s v="Dead"/>
    <n v="0"/>
    <n v="1"/>
  </r>
  <r>
    <n v="1"/>
    <n v="0"/>
    <s v="High Blood Pressure"/>
    <n v="153000"/>
    <n v="1.2"/>
    <n v="136"/>
    <n v="0"/>
    <n v="1"/>
    <s v="Male"/>
    <n v="1"/>
    <n v="0"/>
    <s v="Smoker"/>
    <n v="32"/>
    <s v="Dead"/>
    <n v="0"/>
    <n v="1"/>
  </r>
  <r>
    <n v="0"/>
    <n v="1"/>
    <s v="No High Blood Pressure"/>
    <n v="232000"/>
    <n v="0.7"/>
    <n v="136"/>
    <n v="0"/>
    <n v="1"/>
    <s v="Female"/>
    <n v="0"/>
    <n v="1"/>
    <s v="Non Smoker"/>
    <n v="246"/>
    <s v="Alive"/>
    <n v="1"/>
    <n v="0"/>
  </r>
  <r>
    <n v="1"/>
    <n v="0"/>
    <s v="High Blood Pressure"/>
    <n v="153000"/>
    <n v="1.2"/>
    <n v="136"/>
    <n v="0"/>
    <n v="1"/>
    <s v="Female"/>
    <n v="1"/>
    <n v="0"/>
    <s v="Smoker"/>
    <n v="32"/>
    <s v="Dead"/>
    <n v="0"/>
    <n v="1"/>
  </r>
  <r>
    <n v="0"/>
    <n v="1"/>
    <s v="No High Blood Pressure"/>
    <n v="262000"/>
    <n v="1"/>
    <n v="136"/>
    <n v="1"/>
    <n v="0"/>
    <s v="Female"/>
    <n v="1"/>
    <n v="0"/>
    <s v="Smoker"/>
    <n v="120"/>
    <s v="Alive"/>
    <n v="1"/>
    <n v="0"/>
  </r>
  <r>
    <n v="0"/>
    <n v="1"/>
    <s v="No High Blood Pressure"/>
    <n v="329000"/>
    <n v="0.9"/>
    <n v="132"/>
    <n v="0"/>
    <n v="1"/>
    <s v="Male"/>
    <n v="0"/>
    <n v="1"/>
    <s v="Non Smoker"/>
    <n v="109"/>
    <s v="Alive"/>
    <n v="1"/>
    <n v="0"/>
  </r>
  <r>
    <n v="0"/>
    <n v="1"/>
    <s v="No High Blood Pressure"/>
    <n v="302000"/>
    <n v="1.2"/>
    <n v="138"/>
    <n v="0"/>
    <n v="1"/>
    <s v="Female"/>
    <n v="0"/>
    <n v="1"/>
    <s v="Non Smoker"/>
    <n v="29"/>
    <s v="Alive"/>
    <n v="1"/>
    <n v="0"/>
  </r>
  <r>
    <n v="0"/>
    <n v="1"/>
    <s v="No High Blood Pressure"/>
    <n v="310000"/>
    <n v="1.9"/>
    <n v="135"/>
    <n v="1"/>
    <n v="0"/>
    <s v="Female"/>
    <n v="1"/>
    <n v="0"/>
    <s v="Smoker"/>
    <n v="35"/>
    <s v="Dead"/>
    <n v="0"/>
    <n v="1"/>
  </r>
  <r>
    <n v="0"/>
    <n v="1"/>
    <s v="No High Blood Pressure"/>
    <n v="329000"/>
    <n v="0.9"/>
    <n v="132"/>
    <n v="0"/>
    <n v="1"/>
    <s v="Male"/>
    <n v="0"/>
    <n v="1"/>
    <s v="Non Smoker"/>
    <n v="109"/>
    <s v="Alive"/>
    <n v="1"/>
    <n v="0"/>
  </r>
  <r>
    <n v="0"/>
    <n v="1"/>
    <s v="No High Blood Pressure"/>
    <n v="232000"/>
    <n v="0.7"/>
    <n v="136"/>
    <n v="0"/>
    <n v="1"/>
    <s v="Female"/>
    <n v="0"/>
    <n v="1"/>
    <s v="Non Smoker"/>
    <n v="246"/>
    <s v="Alive"/>
    <n v="1"/>
    <n v="0"/>
  </r>
  <r>
    <n v="0"/>
    <n v="1"/>
    <s v="No High Blood Pressure"/>
    <n v="266000"/>
    <n v="0.7"/>
    <n v="141"/>
    <n v="1"/>
    <n v="0"/>
    <s v="Female"/>
    <n v="1"/>
    <n v="0"/>
    <s v="Smoker"/>
    <n v="112"/>
    <s v="Alive"/>
    <n v="1"/>
    <n v="0"/>
  </r>
  <r>
    <n v="0"/>
    <n v="1"/>
    <s v="No High Blood Pressure"/>
    <n v="302000"/>
    <n v="1.2"/>
    <n v="138"/>
    <n v="0"/>
    <n v="1"/>
    <s v="Male"/>
    <n v="0"/>
    <n v="1"/>
    <s v="Non Smoker"/>
    <n v="29"/>
    <s v="Alive"/>
    <n v="1"/>
    <n v="0"/>
  </r>
  <r>
    <n v="0"/>
    <n v="1"/>
    <s v="No High Blood Pressure"/>
    <n v="262000"/>
    <n v="1"/>
    <n v="136"/>
    <n v="1"/>
    <n v="0"/>
    <s v="Female"/>
    <n v="1"/>
    <n v="0"/>
    <s v="Smoker"/>
    <n v="120"/>
    <s v="Alive"/>
    <n v="1"/>
    <n v="0"/>
  </r>
  <r>
    <n v="1"/>
    <n v="0"/>
    <s v="High Blood Pressure"/>
    <n v="211000"/>
    <n v="0.8"/>
    <n v="138"/>
    <n v="1"/>
    <n v="0"/>
    <s v="Male"/>
    <n v="0"/>
    <n v="1"/>
    <s v="Non Smoker"/>
    <n v="108"/>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1"/>
    <n v="0"/>
    <s v="High Blood Pressure"/>
    <n v="404000"/>
    <n v="0.5"/>
    <n v="139"/>
    <n v="0"/>
    <n v="1"/>
    <s v="Male"/>
    <n v="0"/>
    <n v="1"/>
    <s v="Non Smoker"/>
    <n v="214"/>
    <s v="Alive"/>
    <n v="1"/>
    <n v="0"/>
  </r>
  <r>
    <n v="1"/>
    <n v="0"/>
    <s v="High Blood Pressure"/>
    <n v="274000"/>
    <n v="1"/>
    <n v="133"/>
    <n v="1"/>
    <n v="0"/>
    <s v="Female"/>
    <n v="0"/>
    <n v="1"/>
    <s v="Non Smoker"/>
    <n v="215"/>
    <s v="Alive"/>
    <n v="1"/>
    <n v="0"/>
  </r>
  <r>
    <n v="0"/>
    <n v="1"/>
    <s v="No High Blood Pressure"/>
    <n v="75000"/>
    <n v="0.9"/>
    <n v="142"/>
    <n v="0"/>
    <n v="1"/>
    <s v="Male"/>
    <n v="0"/>
    <n v="1"/>
    <s v="Non Smoker"/>
    <n v="126"/>
    <s v="Dead"/>
    <n v="0"/>
    <n v="1"/>
  </r>
  <r>
    <n v="1"/>
    <n v="0"/>
    <s v="High Blood Pressure"/>
    <n v="216000"/>
    <n v="2.2999999999999998"/>
    <n v="131"/>
    <n v="0"/>
    <n v="1"/>
    <s v="Female"/>
    <n v="0"/>
    <n v="1"/>
    <s v="Non Smoker"/>
    <n v="60"/>
    <s v="Dead"/>
    <n v="0"/>
    <n v="1"/>
  </r>
  <r>
    <n v="1"/>
    <n v="0"/>
    <s v="High Blood Pressure"/>
    <n v="211000"/>
    <n v="0.8"/>
    <n v="138"/>
    <n v="1"/>
    <n v="0"/>
    <s v="Female"/>
    <n v="0"/>
    <n v="1"/>
    <s v="Non Smoker"/>
    <n v="108"/>
    <s v="Alive"/>
    <n v="1"/>
    <n v="0"/>
  </r>
  <r>
    <n v="1"/>
    <n v="0"/>
    <s v="High Blood Pressure"/>
    <n v="147000"/>
    <n v="0.8"/>
    <n v="140"/>
    <n v="1"/>
    <n v="0"/>
    <s v="Male"/>
    <n v="1"/>
    <n v="0"/>
    <s v="Smoker"/>
    <n v="192"/>
    <s v="Alive"/>
    <n v="1"/>
    <n v="0"/>
  </r>
  <r>
    <n v="1"/>
    <n v="0"/>
    <s v="High Blood Pressure"/>
    <n v="153000"/>
    <n v="1.2"/>
    <n v="136"/>
    <n v="0"/>
    <n v="1"/>
    <s v="Male"/>
    <n v="1"/>
    <n v="0"/>
    <s v="Smoker"/>
    <n v="32"/>
    <s v="Dead"/>
    <n v="0"/>
    <n v="1"/>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302000"/>
    <n v="1.2"/>
    <n v="138"/>
    <n v="0"/>
    <n v="1"/>
    <s v="Male"/>
    <n v="0"/>
    <n v="1"/>
    <s v="Non Smoker"/>
    <n v="29"/>
    <s v="Alive"/>
    <n v="1"/>
    <n v="0"/>
  </r>
  <r>
    <n v="0"/>
    <n v="1"/>
    <s v="No High Blood Pressure"/>
    <n v="310000"/>
    <n v="1.9"/>
    <n v="135"/>
    <n v="1"/>
    <n v="0"/>
    <s v="Female"/>
    <n v="1"/>
    <n v="0"/>
    <s v="Smoker"/>
    <n v="35"/>
    <s v="Dead"/>
    <n v="0"/>
    <n v="1"/>
  </r>
  <r>
    <n v="1"/>
    <n v="0"/>
    <s v="High Blood Pressure"/>
    <n v="184000"/>
    <n v="0.9"/>
    <n v="134"/>
    <n v="1"/>
    <n v="0"/>
    <s v="Male"/>
    <n v="1"/>
    <n v="0"/>
    <s v="Smoker"/>
    <n v="118"/>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302000"/>
    <n v="1.2"/>
    <n v="138"/>
    <n v="0"/>
    <n v="1"/>
    <s v="Male"/>
    <n v="0"/>
    <n v="1"/>
    <s v="Non Smoker"/>
    <n v="29"/>
    <s v="Alive"/>
    <n v="1"/>
    <n v="0"/>
  </r>
  <r>
    <n v="0"/>
    <n v="1"/>
    <s v="No High Blood Pressure"/>
    <n v="263358.03000000003"/>
    <n v="1.18"/>
    <n v="137"/>
    <n v="1"/>
    <n v="0"/>
    <s v="Female"/>
    <n v="1"/>
    <n v="0"/>
    <s v="Smoker"/>
    <n v="119"/>
    <s v="Alive"/>
    <n v="1"/>
    <n v="0"/>
  </r>
  <r>
    <n v="1"/>
    <n v="0"/>
    <s v="High Blood Pressure"/>
    <n v="276000"/>
    <n v="1.1000000000000001"/>
    <n v="137"/>
    <n v="1"/>
    <n v="0"/>
    <s v="Male"/>
    <n v="0"/>
    <n v="1"/>
    <s v="Non Smoker"/>
    <n v="11"/>
    <s v="Dead"/>
    <n v="0"/>
    <n v="1"/>
  </r>
  <r>
    <n v="0"/>
    <n v="1"/>
    <s v="No High Blood Pressure"/>
    <n v="75000"/>
    <n v="0.9"/>
    <n v="142"/>
    <n v="0"/>
    <n v="1"/>
    <s v="Male"/>
    <n v="0"/>
    <n v="1"/>
    <s v="Non Smoker"/>
    <n v="126"/>
    <s v="Dead"/>
    <n v="0"/>
    <n v="1"/>
  </r>
  <r>
    <n v="0"/>
    <n v="1"/>
    <s v="No High Blood Pressure"/>
    <n v="232000"/>
    <n v="0.7"/>
    <n v="136"/>
    <n v="0"/>
    <n v="1"/>
    <s v="Female"/>
    <n v="0"/>
    <n v="1"/>
    <s v="Non Smoker"/>
    <n v="246"/>
    <s v="Alive"/>
    <n v="1"/>
    <n v="0"/>
  </r>
  <r>
    <n v="0"/>
    <n v="1"/>
    <s v="No High Blood Pressure"/>
    <n v="310000"/>
    <n v="1.9"/>
    <n v="135"/>
    <n v="1"/>
    <n v="0"/>
    <s v="Female"/>
    <n v="1"/>
    <n v="0"/>
    <s v="Smoker"/>
    <n v="35"/>
    <s v="Dead"/>
    <n v="0"/>
    <n v="1"/>
  </r>
  <r>
    <n v="0"/>
    <n v="1"/>
    <s v="No High Blood Pressure"/>
    <n v="189000"/>
    <n v="0.8"/>
    <n v="139"/>
    <n v="1"/>
    <n v="0"/>
    <s v="Male"/>
    <n v="0"/>
    <n v="1"/>
    <s v="Non Smoker"/>
    <n v="146"/>
    <s v="Alive"/>
    <n v="1"/>
    <n v="0"/>
  </r>
  <r>
    <n v="0"/>
    <n v="1"/>
    <s v="No High Blood Pressure"/>
    <n v="260000"/>
    <n v="0.7"/>
    <n v="130"/>
    <n v="1"/>
    <n v="0"/>
    <s v="Male"/>
    <n v="0"/>
    <n v="1"/>
    <s v="Non Smoker"/>
    <n v="175"/>
    <s v="Alive"/>
    <n v="1"/>
    <n v="0"/>
  </r>
  <r>
    <n v="0"/>
    <n v="1"/>
    <s v="No High Blood Pressure"/>
    <n v="260000"/>
    <n v="0.7"/>
    <n v="130"/>
    <n v="1"/>
    <n v="0"/>
    <s v="Male"/>
    <n v="0"/>
    <n v="1"/>
    <s v="Non Smoker"/>
    <n v="175"/>
    <s v="Alive"/>
    <n v="1"/>
    <n v="0"/>
  </r>
  <r>
    <n v="0"/>
    <n v="1"/>
    <s v="No High Blood Pressure"/>
    <n v="252000"/>
    <n v="1.6"/>
    <n v="136"/>
    <n v="1"/>
    <n v="0"/>
    <s v="Male"/>
    <n v="0"/>
    <n v="1"/>
    <s v="Non Smoker"/>
    <n v="90"/>
    <s v="Alive"/>
    <n v="1"/>
    <n v="0"/>
  </r>
  <r>
    <n v="0"/>
    <n v="1"/>
    <s v="No High Blood Pressure"/>
    <n v="153000"/>
    <n v="0.6"/>
    <n v="134"/>
    <n v="0"/>
    <n v="1"/>
    <s v="Male"/>
    <n v="0"/>
    <n v="1"/>
    <s v="Non Smoker"/>
    <n v="172"/>
    <s v="Dead"/>
    <n v="0"/>
    <n v="1"/>
  </r>
  <r>
    <n v="1"/>
    <n v="0"/>
    <s v="High Blood Pressure"/>
    <n v="184000"/>
    <n v="0.9"/>
    <n v="134"/>
    <n v="1"/>
    <n v="0"/>
    <s v="Female"/>
    <n v="1"/>
    <n v="0"/>
    <s v="Smoker"/>
    <n v="118"/>
    <s v="Alive"/>
    <n v="1"/>
    <n v="0"/>
  </r>
  <r>
    <n v="0"/>
    <n v="1"/>
    <s v="No High Blood Pressure"/>
    <n v="329000"/>
    <n v="0.9"/>
    <n v="132"/>
    <n v="0"/>
    <n v="1"/>
    <s v="Male"/>
    <n v="0"/>
    <n v="1"/>
    <s v="Non Smoker"/>
    <n v="109"/>
    <s v="Alive"/>
    <n v="1"/>
    <n v="0"/>
  </r>
  <r>
    <n v="1"/>
    <n v="0"/>
    <s v="High Blood Pressure"/>
    <n v="319000"/>
    <n v="1"/>
    <n v="128"/>
    <n v="0"/>
    <n v="1"/>
    <s v="Female"/>
    <n v="0"/>
    <n v="1"/>
    <s v="Non Smoker"/>
    <n v="28"/>
    <s v="Dead"/>
    <n v="0"/>
    <n v="1"/>
  </r>
  <r>
    <n v="0"/>
    <n v="1"/>
    <s v="No High Blood Pressure"/>
    <n v="232000"/>
    <n v="0.7"/>
    <n v="136"/>
    <n v="0"/>
    <n v="1"/>
    <s v="Female"/>
    <n v="0"/>
    <n v="1"/>
    <s v="Non Smoker"/>
    <n v="246"/>
    <s v="Alive"/>
    <n v="1"/>
    <n v="0"/>
  </r>
  <r>
    <n v="0"/>
    <n v="1"/>
    <s v="No High Blood Pressure"/>
    <n v="302000"/>
    <n v="1.2"/>
    <n v="138"/>
    <n v="0"/>
    <n v="1"/>
    <s v="Female"/>
    <n v="0"/>
    <n v="1"/>
    <s v="Non Smoker"/>
    <n v="29"/>
    <s v="Alive"/>
    <n v="1"/>
    <n v="0"/>
  </r>
  <r>
    <n v="0"/>
    <n v="1"/>
    <s v="No High Blood Pressure"/>
    <n v="395000"/>
    <n v="1.6"/>
    <n v="136"/>
    <n v="1"/>
    <n v="0"/>
    <s v="Fe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0"/>
    <n v="1"/>
    <s v="No High Blood Pressure"/>
    <n v="289000"/>
    <n v="0.9"/>
    <n v="140"/>
    <n v="1"/>
    <n v="0"/>
    <s v="Male"/>
    <n v="1"/>
    <n v="0"/>
    <s v="Smoker"/>
    <n v="240"/>
    <s v="Alive"/>
    <n v="1"/>
    <n v="0"/>
  </r>
  <r>
    <n v="0"/>
    <n v="1"/>
    <s v="No High Blood Pressure"/>
    <n v="260000"/>
    <n v="0.7"/>
    <n v="130"/>
    <n v="1"/>
    <n v="0"/>
    <s v="Male"/>
    <n v="0"/>
    <n v="1"/>
    <s v="Non Smoker"/>
    <n v="175"/>
    <s v="Alive"/>
    <n v="1"/>
    <n v="0"/>
  </r>
  <r>
    <n v="0"/>
    <n v="1"/>
    <s v="No High Blood Pressure"/>
    <n v="329000"/>
    <n v="0.9"/>
    <n v="132"/>
    <n v="0"/>
    <n v="1"/>
    <s v="Male"/>
    <n v="0"/>
    <n v="1"/>
    <s v="Non Smoker"/>
    <n v="109"/>
    <s v="Alive"/>
    <n v="1"/>
    <n v="0"/>
  </r>
  <r>
    <n v="1"/>
    <n v="0"/>
    <s v="High Blood Pressure"/>
    <n v="404000"/>
    <n v="0.5"/>
    <n v="139"/>
    <n v="0"/>
    <n v="1"/>
    <s v="Female"/>
    <n v="0"/>
    <n v="1"/>
    <s v="Non Smoker"/>
    <n v="214"/>
    <s v="Alive"/>
    <n v="1"/>
    <n v="0"/>
  </r>
  <r>
    <n v="0"/>
    <n v="1"/>
    <s v="No High Blood Pressure"/>
    <n v="362000"/>
    <n v="1"/>
    <n v="136"/>
    <n v="0"/>
    <n v="1"/>
    <s v="Female"/>
    <n v="0"/>
    <n v="1"/>
    <s v="Non Smoker"/>
    <n v="187"/>
    <s v="Alive"/>
    <n v="1"/>
    <n v="0"/>
  </r>
  <r>
    <n v="0"/>
    <n v="1"/>
    <s v="No High Blood Pressure"/>
    <n v="266000"/>
    <n v="0.7"/>
    <n v="141"/>
    <n v="1"/>
    <n v="0"/>
    <s v="Female"/>
    <n v="1"/>
    <n v="0"/>
    <s v="Smoker"/>
    <n v="112"/>
    <s v="Alive"/>
    <n v="1"/>
    <n v="0"/>
  </r>
  <r>
    <n v="0"/>
    <n v="1"/>
    <s v="No High Blood Pressure"/>
    <n v="262000"/>
    <n v="1"/>
    <n v="136"/>
    <n v="1"/>
    <n v="0"/>
    <s v="Male"/>
    <n v="1"/>
    <n v="0"/>
    <s v="Smoker"/>
    <n v="120"/>
    <s v="Alive"/>
    <n v="1"/>
    <n v="0"/>
  </r>
  <r>
    <n v="1"/>
    <n v="0"/>
    <s v="High Blood Pressure"/>
    <n v="184000"/>
    <n v="0.9"/>
    <n v="134"/>
    <n v="1"/>
    <n v="0"/>
    <s v="Male"/>
    <n v="1"/>
    <n v="0"/>
    <s v="Smoker"/>
    <n v="118"/>
    <s v="Alive"/>
    <n v="1"/>
    <n v="0"/>
  </r>
  <r>
    <n v="1"/>
    <n v="0"/>
    <s v="High Blood Pressure"/>
    <n v="147000"/>
    <n v="0.8"/>
    <n v="140"/>
    <n v="1"/>
    <n v="0"/>
    <s v="Male"/>
    <n v="1"/>
    <n v="0"/>
    <s v="Smoker"/>
    <n v="192"/>
    <s v="Alive"/>
    <n v="1"/>
    <n v="0"/>
  </r>
  <r>
    <n v="1"/>
    <n v="0"/>
    <s v="High Blood Pressure"/>
    <n v="276000"/>
    <n v="1.1000000000000001"/>
    <n v="137"/>
    <n v="1"/>
    <n v="0"/>
    <s v="Male"/>
    <n v="0"/>
    <n v="1"/>
    <s v="Non Smoker"/>
    <n v="11"/>
    <s v="Dead"/>
    <n v="0"/>
    <n v="1"/>
  </r>
  <r>
    <n v="0"/>
    <n v="1"/>
    <s v="No High Blood Pressure"/>
    <n v="266000"/>
    <n v="0.7"/>
    <n v="141"/>
    <n v="1"/>
    <n v="0"/>
    <s v="Male"/>
    <n v="1"/>
    <n v="0"/>
    <s v="Smoker"/>
    <n v="112"/>
    <s v="Alive"/>
    <n v="1"/>
    <n v="0"/>
  </r>
  <r>
    <n v="1"/>
    <n v="0"/>
    <s v="High Blood Pressure"/>
    <n v="319000"/>
    <n v="1"/>
    <n v="128"/>
    <n v="0"/>
    <n v="1"/>
    <s v="Male"/>
    <n v="0"/>
    <n v="1"/>
    <s v="Non Smoker"/>
    <n v="28"/>
    <s v="Dead"/>
    <n v="0"/>
    <n v="1"/>
  </r>
  <r>
    <n v="1"/>
    <n v="0"/>
    <s v="High Blood Pressure"/>
    <n v="319000"/>
    <n v="1"/>
    <n v="128"/>
    <n v="0"/>
    <n v="1"/>
    <s v="Female"/>
    <n v="0"/>
    <n v="1"/>
    <s v="Non Smoker"/>
    <n v="28"/>
    <s v="Dead"/>
    <n v="0"/>
    <n v="1"/>
  </r>
  <r>
    <n v="0"/>
    <n v="1"/>
    <s v="No High Blood Pressure"/>
    <n v="260000"/>
    <n v="0.7"/>
    <n v="130"/>
    <n v="1"/>
    <n v="0"/>
    <s v="Female"/>
    <n v="0"/>
    <n v="1"/>
    <s v="Non Smoker"/>
    <n v="175"/>
    <s v="Alive"/>
    <n v="1"/>
    <n v="0"/>
  </r>
  <r>
    <n v="0"/>
    <n v="1"/>
    <s v="No High Blood Pressure"/>
    <n v="362000"/>
    <n v="0.9"/>
    <n v="140"/>
    <n v="1"/>
    <n v="0"/>
    <s v="Male"/>
    <n v="1"/>
    <n v="0"/>
    <s v="Smoker"/>
    <n v="240"/>
    <s v="Alive"/>
    <n v="1"/>
    <n v="0"/>
  </r>
  <r>
    <n v="0"/>
    <n v="1"/>
    <s v="No High Blood Pressure"/>
    <n v="310000"/>
    <n v="1.9"/>
    <n v="135"/>
    <n v="1"/>
    <n v="0"/>
    <s v="Male"/>
    <n v="1"/>
    <n v="0"/>
    <s v="Smoker"/>
    <n v="35"/>
    <s v="Dead"/>
    <n v="0"/>
    <n v="1"/>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362000"/>
    <n v="0.9"/>
    <n v="140"/>
    <n v="1"/>
    <n v="0"/>
    <s v="Female"/>
    <n v="1"/>
    <n v="0"/>
    <s v="Smoker"/>
    <n v="240"/>
    <s v="Alive"/>
    <n v="1"/>
    <n v="0"/>
  </r>
  <r>
    <n v="1"/>
    <n v="0"/>
    <s v="High Blood Pressure"/>
    <n v="147000"/>
    <n v="0.8"/>
    <n v="140"/>
    <n v="1"/>
    <n v="0"/>
    <s v="Male"/>
    <n v="1"/>
    <n v="0"/>
    <s v="Smoker"/>
    <n v="192"/>
    <s v="Alive"/>
    <n v="1"/>
    <n v="0"/>
  </r>
  <r>
    <n v="1"/>
    <n v="0"/>
    <s v="High Blood Pressure"/>
    <n v="274000"/>
    <n v="1"/>
    <n v="133"/>
    <n v="1"/>
    <n v="0"/>
    <s v="Male"/>
    <n v="0"/>
    <n v="1"/>
    <s v="Non Smoker"/>
    <n v="215"/>
    <s v="Alive"/>
    <n v="1"/>
    <n v="0"/>
  </r>
  <r>
    <n v="0"/>
    <n v="1"/>
    <s v="No High Blood Pressure"/>
    <n v="362000"/>
    <n v="0.9"/>
    <n v="140"/>
    <n v="1"/>
    <n v="0"/>
    <s v="Male"/>
    <n v="1"/>
    <n v="0"/>
    <s v="Smoker"/>
    <n v="240"/>
    <s v="Alive"/>
    <n v="1"/>
    <n v="0"/>
  </r>
  <r>
    <n v="0"/>
    <n v="1"/>
    <s v="No High Blood Pressure"/>
    <n v="232000"/>
    <n v="0.7"/>
    <n v="136"/>
    <n v="0"/>
    <n v="1"/>
    <s v="Male"/>
    <n v="0"/>
    <n v="1"/>
    <s v="Non Smoker"/>
    <n v="246"/>
    <s v="Alive"/>
    <n v="1"/>
    <n v="0"/>
  </r>
  <r>
    <n v="0"/>
    <n v="1"/>
    <s v="No High Blood Pressure"/>
    <n v="252000"/>
    <n v="1.6"/>
    <n v="136"/>
    <n v="1"/>
    <n v="0"/>
    <s v="Female"/>
    <n v="0"/>
    <n v="1"/>
    <s v="Non Smoker"/>
    <n v="90"/>
    <s v="Alive"/>
    <n v="1"/>
    <n v="0"/>
  </r>
  <r>
    <n v="0"/>
    <n v="1"/>
    <s v="No High Blood Pressure"/>
    <n v="262000"/>
    <n v="1"/>
    <n v="136"/>
    <n v="1"/>
    <n v="0"/>
    <s v="Male"/>
    <n v="1"/>
    <n v="0"/>
    <s v="Smoker"/>
    <n v="120"/>
    <s v="Alive"/>
    <n v="1"/>
    <n v="0"/>
  </r>
  <r>
    <n v="1"/>
    <n v="0"/>
    <s v="High Blood Pressure"/>
    <n v="211000"/>
    <n v="0.8"/>
    <n v="138"/>
    <n v="1"/>
    <n v="0"/>
    <s v="Male"/>
    <n v="0"/>
    <n v="1"/>
    <s v="Non Smoker"/>
    <n v="108"/>
    <s v="Alive"/>
    <n v="1"/>
    <n v="0"/>
  </r>
  <r>
    <n v="0"/>
    <n v="1"/>
    <s v="No High Blood Pressure"/>
    <n v="263358.03000000003"/>
    <n v="1.18"/>
    <n v="137"/>
    <n v="1"/>
    <n v="0"/>
    <s v="Male"/>
    <n v="1"/>
    <n v="0"/>
    <s v="Smoker"/>
    <n v="119"/>
    <s v="Alive"/>
    <n v="1"/>
    <n v="0"/>
  </r>
  <r>
    <n v="0"/>
    <n v="1"/>
    <s v="No High Blood Pressure"/>
    <n v="279000"/>
    <n v="0.8"/>
    <n v="141"/>
    <n v="1"/>
    <n v="0"/>
    <s v="Male"/>
    <n v="0"/>
    <n v="1"/>
    <s v="Non Smoker"/>
    <n v="250"/>
    <s v="Alive"/>
    <n v="1"/>
    <n v="0"/>
  </r>
  <r>
    <n v="1"/>
    <n v="0"/>
    <s v="High Blood Pressure"/>
    <n v="216000"/>
    <n v="2.2999999999999998"/>
    <n v="131"/>
    <n v="0"/>
    <n v="1"/>
    <s v="Male"/>
    <n v="0"/>
    <n v="1"/>
    <s v="Non Smoker"/>
    <n v="60"/>
    <s v="Dead"/>
    <n v="0"/>
    <n v="1"/>
  </r>
  <r>
    <n v="0"/>
    <n v="1"/>
    <s v="No High Blood Pressure"/>
    <n v="232000"/>
    <n v="0.7"/>
    <n v="136"/>
    <n v="0"/>
    <n v="1"/>
    <s v="Female"/>
    <n v="0"/>
    <n v="1"/>
    <s v="Non Smoker"/>
    <n v="246"/>
    <s v="Alive"/>
    <n v="1"/>
    <n v="0"/>
  </r>
  <r>
    <n v="0"/>
    <n v="1"/>
    <s v="No High Blood Pressure"/>
    <n v="329000"/>
    <n v="0.9"/>
    <n v="132"/>
    <n v="0"/>
    <n v="1"/>
    <s v="Female"/>
    <n v="0"/>
    <n v="1"/>
    <s v="Non Smoker"/>
    <n v="109"/>
    <s v="Alive"/>
    <n v="1"/>
    <n v="0"/>
  </r>
  <r>
    <n v="1"/>
    <n v="0"/>
    <s v="High Blood Pressure"/>
    <n v="404000"/>
    <n v="0.5"/>
    <n v="139"/>
    <n v="0"/>
    <n v="1"/>
    <s v="Female"/>
    <n v="0"/>
    <n v="1"/>
    <s v="Non Smoker"/>
    <n v="214"/>
    <s v="Alive"/>
    <n v="1"/>
    <n v="0"/>
  </r>
  <r>
    <n v="0"/>
    <n v="1"/>
    <s v="No High Blood Pressure"/>
    <n v="263358.03000000003"/>
    <n v="1.18"/>
    <n v="137"/>
    <n v="1"/>
    <n v="0"/>
    <s v="Female"/>
    <n v="1"/>
    <n v="0"/>
    <s v="Smoker"/>
    <n v="119"/>
    <s v="Alive"/>
    <n v="1"/>
    <n v="0"/>
  </r>
  <r>
    <n v="1"/>
    <n v="0"/>
    <s v="High Blood Pressure"/>
    <n v="279000"/>
    <n v="1"/>
    <n v="134"/>
    <n v="0"/>
    <n v="1"/>
    <s v="Male"/>
    <n v="0"/>
    <n v="1"/>
    <s v="Non Smoker"/>
    <n v="186"/>
    <s v="Alive"/>
    <n v="1"/>
    <n v="0"/>
  </r>
  <r>
    <n v="1"/>
    <n v="0"/>
    <s v="High Blood Pressure"/>
    <n v="404000"/>
    <n v="0.5"/>
    <n v="139"/>
    <n v="0"/>
    <n v="1"/>
    <s v="Female"/>
    <n v="0"/>
    <n v="1"/>
    <s v="Non Smoker"/>
    <n v="214"/>
    <s v="Alive"/>
    <n v="1"/>
    <n v="0"/>
  </r>
  <r>
    <n v="1"/>
    <n v="0"/>
    <s v="High Blood Pressure"/>
    <n v="276000"/>
    <n v="1.1000000000000001"/>
    <n v="137"/>
    <n v="1"/>
    <n v="0"/>
    <s v="Female"/>
    <n v="0"/>
    <n v="1"/>
    <s v="Non Smoker"/>
    <n v="11"/>
    <s v="Dead"/>
    <n v="0"/>
    <n v="1"/>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1"/>
    <n v="0"/>
    <s v="High Blood Pressure"/>
    <n v="319000"/>
    <n v="1"/>
    <n v="128"/>
    <n v="0"/>
    <n v="1"/>
    <s v="Male"/>
    <n v="0"/>
    <n v="1"/>
    <s v="Non Smoker"/>
    <n v="28"/>
    <s v="Dead"/>
    <n v="0"/>
    <n v="1"/>
  </r>
  <r>
    <n v="0"/>
    <n v="1"/>
    <s v="No High Blood Pressure"/>
    <n v="266000"/>
    <n v="0.7"/>
    <n v="141"/>
    <n v="1"/>
    <n v="0"/>
    <s v="Female"/>
    <n v="1"/>
    <n v="0"/>
    <s v="Smoker"/>
    <n v="112"/>
    <s v="Alive"/>
    <n v="1"/>
    <n v="0"/>
  </r>
  <r>
    <n v="0"/>
    <n v="1"/>
    <s v="No High Blood Pressure"/>
    <n v="302000"/>
    <n v="1.2"/>
    <n v="138"/>
    <n v="0"/>
    <n v="1"/>
    <s v="Male"/>
    <n v="0"/>
    <n v="1"/>
    <s v="Non Smoker"/>
    <n v="29"/>
    <s v="Alive"/>
    <n v="1"/>
    <n v="0"/>
  </r>
  <r>
    <n v="1"/>
    <n v="0"/>
    <s v="High Blood Pressure"/>
    <n v="147000"/>
    <n v="0.8"/>
    <n v="140"/>
    <n v="1"/>
    <n v="0"/>
    <s v="Female"/>
    <n v="1"/>
    <n v="0"/>
    <s v="Smoker"/>
    <n v="192"/>
    <s v="Alive"/>
    <n v="1"/>
    <n v="0"/>
  </r>
  <r>
    <n v="1"/>
    <n v="0"/>
    <s v="High Blood Pressure"/>
    <n v="276000"/>
    <n v="1.1000000000000001"/>
    <n v="137"/>
    <n v="1"/>
    <n v="0"/>
    <s v="Male"/>
    <n v="0"/>
    <n v="1"/>
    <s v="Non Smoker"/>
    <n v="11"/>
    <s v="Dead"/>
    <n v="0"/>
    <n v="1"/>
  </r>
  <r>
    <n v="1"/>
    <n v="0"/>
    <s v="High Blood Pressure"/>
    <n v="276000"/>
    <n v="1.1000000000000001"/>
    <n v="137"/>
    <n v="1"/>
    <n v="0"/>
    <s v="Male"/>
    <n v="0"/>
    <n v="1"/>
    <s v="Non Smoker"/>
    <n v="11"/>
    <s v="Dead"/>
    <n v="0"/>
    <n v="1"/>
  </r>
  <r>
    <n v="0"/>
    <n v="1"/>
    <s v="No High Blood Pressure"/>
    <n v="189000"/>
    <n v="0.8"/>
    <n v="139"/>
    <n v="1"/>
    <n v="0"/>
    <s v="Male"/>
    <n v="0"/>
    <n v="1"/>
    <s v="Non Smoker"/>
    <n v="146"/>
    <s v="Alive"/>
    <n v="1"/>
    <n v="0"/>
  </r>
  <r>
    <n v="0"/>
    <n v="1"/>
    <s v="No High Blood Pressure"/>
    <n v="395000"/>
    <n v="1.6"/>
    <n v="136"/>
    <n v="1"/>
    <n v="0"/>
    <s v="Male"/>
    <n v="1"/>
    <n v="0"/>
    <s v="Smoker"/>
    <n v="285"/>
    <s v="Alive"/>
    <n v="1"/>
    <n v="0"/>
  </r>
  <r>
    <n v="0"/>
    <n v="1"/>
    <s v="No High Blood Pressure"/>
    <n v="395000"/>
    <n v="1.6"/>
    <n v="136"/>
    <n v="1"/>
    <n v="0"/>
    <s v="Male"/>
    <n v="1"/>
    <n v="0"/>
    <s v="Smoker"/>
    <n v="285"/>
    <s v="Alive"/>
    <n v="1"/>
    <n v="0"/>
  </r>
  <r>
    <n v="1"/>
    <n v="0"/>
    <s v="High Blood Pressure"/>
    <n v="276000"/>
    <n v="1.1000000000000001"/>
    <n v="137"/>
    <n v="1"/>
    <n v="0"/>
    <s v="Male"/>
    <n v="0"/>
    <n v="1"/>
    <s v="Non Smoker"/>
    <n v="11"/>
    <s v="Dead"/>
    <n v="0"/>
    <n v="1"/>
  </r>
  <r>
    <n v="0"/>
    <n v="1"/>
    <s v="No High Blood Pressure"/>
    <n v="252000"/>
    <n v="1.6"/>
    <n v="136"/>
    <n v="1"/>
    <n v="0"/>
    <s v="Male"/>
    <n v="0"/>
    <n v="1"/>
    <s v="Non Smoker"/>
    <n v="90"/>
    <s v="Alive"/>
    <n v="1"/>
    <n v="0"/>
  </r>
  <r>
    <n v="1"/>
    <n v="0"/>
    <s v="High Blood Pressure"/>
    <n v="279000"/>
    <n v="1"/>
    <n v="134"/>
    <n v="0"/>
    <n v="1"/>
    <s v="Male"/>
    <n v="0"/>
    <n v="1"/>
    <s v="Non Smoker"/>
    <n v="186"/>
    <s v="Alive"/>
    <n v="1"/>
    <n v="0"/>
  </r>
  <r>
    <n v="1"/>
    <n v="0"/>
    <s v="High Blood Pressure"/>
    <n v="276000"/>
    <n v="1.1000000000000001"/>
    <n v="137"/>
    <n v="1"/>
    <n v="0"/>
    <s v="Female"/>
    <n v="0"/>
    <n v="1"/>
    <s v="Non Smoker"/>
    <n v="11"/>
    <s v="Dead"/>
    <n v="0"/>
    <n v="1"/>
  </r>
  <r>
    <n v="1"/>
    <n v="0"/>
    <s v="High Blood Pressure"/>
    <n v="147000"/>
    <n v="0.8"/>
    <n v="140"/>
    <n v="1"/>
    <n v="0"/>
    <s v="Male"/>
    <n v="1"/>
    <n v="0"/>
    <s v="Smoker"/>
    <n v="192"/>
    <s v="Alive"/>
    <n v="1"/>
    <n v="0"/>
  </r>
  <r>
    <n v="0"/>
    <n v="1"/>
    <s v="No High Blood Pressure"/>
    <n v="260000"/>
    <n v="0.7"/>
    <n v="130"/>
    <n v="1"/>
    <n v="0"/>
    <s v="Male"/>
    <n v="0"/>
    <n v="1"/>
    <s v="Non Smoker"/>
    <n v="17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62000"/>
    <n v="0.9"/>
    <n v="140"/>
    <n v="1"/>
    <n v="0"/>
    <s v="Female"/>
    <n v="1"/>
    <n v="0"/>
    <s v="Smoker"/>
    <n v="240"/>
    <s v="Alive"/>
    <n v="1"/>
    <n v="0"/>
  </r>
  <r>
    <n v="0"/>
    <n v="1"/>
    <s v="No High Blood Pressure"/>
    <n v="302000"/>
    <n v="1.2"/>
    <n v="138"/>
    <n v="0"/>
    <n v="1"/>
    <s v="Male"/>
    <n v="0"/>
    <n v="1"/>
    <s v="Non Smoker"/>
    <n v="29"/>
    <s v="Alive"/>
    <n v="1"/>
    <n v="0"/>
  </r>
  <r>
    <n v="0"/>
    <n v="1"/>
    <s v="No High Blood Pressure"/>
    <n v="210000"/>
    <n v="1.9"/>
    <n v="137"/>
    <n v="1"/>
    <n v="0"/>
    <s v="Female"/>
    <n v="0"/>
    <n v="1"/>
    <s v="Non Smoker"/>
    <n v="7"/>
    <s v="Dead"/>
    <n v="0"/>
    <n v="1"/>
  </r>
  <r>
    <n v="1"/>
    <n v="0"/>
    <s v="High Blood Pressure"/>
    <n v="404000"/>
    <n v="0.5"/>
    <n v="139"/>
    <n v="0"/>
    <n v="1"/>
    <s v="Male"/>
    <n v="0"/>
    <n v="1"/>
    <s v="Non Smoker"/>
    <n v="214"/>
    <s v="Alive"/>
    <n v="1"/>
    <n v="0"/>
  </r>
  <r>
    <n v="0"/>
    <n v="1"/>
    <s v="No High Blood Pressure"/>
    <n v="395000"/>
    <n v="1.6"/>
    <n v="136"/>
    <n v="1"/>
    <n v="0"/>
    <s v="Female"/>
    <n v="1"/>
    <n v="0"/>
    <s v="Smoker"/>
    <n v="285"/>
    <s v="Alive"/>
    <n v="1"/>
    <n v="0"/>
  </r>
  <r>
    <n v="0"/>
    <n v="1"/>
    <s v="No High Blood Pressure"/>
    <n v="395000"/>
    <n v="1.6"/>
    <n v="136"/>
    <n v="1"/>
    <n v="0"/>
    <s v="Male"/>
    <n v="1"/>
    <n v="0"/>
    <s v="Smoker"/>
    <n v="285"/>
    <s v="Alive"/>
    <n v="1"/>
    <n v="0"/>
  </r>
  <r>
    <n v="0"/>
    <n v="1"/>
    <s v="No High Blood Pressure"/>
    <n v="362000"/>
    <n v="1"/>
    <n v="136"/>
    <n v="0"/>
    <n v="1"/>
    <s v="Male"/>
    <n v="0"/>
    <n v="1"/>
    <s v="Non Smoker"/>
    <n v="187"/>
    <s v="Alive"/>
    <n v="1"/>
    <n v="0"/>
  </r>
  <r>
    <n v="0"/>
    <n v="1"/>
    <s v="No High Blood Pressure"/>
    <n v="362000"/>
    <n v="1"/>
    <n v="136"/>
    <n v="0"/>
    <n v="1"/>
    <s v="Female"/>
    <n v="0"/>
    <n v="1"/>
    <s v="Non Smoker"/>
    <n v="187"/>
    <s v="Alive"/>
    <n v="1"/>
    <n v="0"/>
  </r>
  <r>
    <n v="1"/>
    <n v="0"/>
    <s v="High Blood Pressure"/>
    <n v="184000"/>
    <n v="0.9"/>
    <n v="134"/>
    <n v="1"/>
    <n v="0"/>
    <s v="Female"/>
    <n v="1"/>
    <n v="0"/>
    <s v="Smoker"/>
    <n v="118"/>
    <s v="Alive"/>
    <n v="1"/>
    <n v="0"/>
  </r>
  <r>
    <n v="0"/>
    <n v="1"/>
    <s v="No High Blood Pressure"/>
    <n v="395000"/>
    <n v="1.6"/>
    <n v="136"/>
    <n v="1"/>
    <n v="0"/>
    <s v="Male"/>
    <n v="1"/>
    <n v="0"/>
    <s v="Smoker"/>
    <n v="285"/>
    <s v="Alive"/>
    <n v="1"/>
    <n v="0"/>
  </r>
  <r>
    <n v="1"/>
    <n v="0"/>
    <s v="High Blood Pressure"/>
    <n v="153000"/>
    <n v="1.2"/>
    <n v="136"/>
    <n v="0"/>
    <n v="1"/>
    <s v="Male"/>
    <n v="1"/>
    <n v="0"/>
    <s v="Smoker"/>
    <n v="32"/>
    <s v="Dead"/>
    <n v="0"/>
    <n v="1"/>
  </r>
  <r>
    <n v="1"/>
    <n v="0"/>
    <s v="High Blood Pressure"/>
    <n v="319000"/>
    <n v="1"/>
    <n v="128"/>
    <n v="0"/>
    <n v="1"/>
    <s v="Female"/>
    <n v="0"/>
    <n v="1"/>
    <s v="Non Smoker"/>
    <n v="28"/>
    <s v="Dead"/>
    <n v="0"/>
    <n v="1"/>
  </r>
  <r>
    <n v="0"/>
    <n v="1"/>
    <s v="No High Blood Pressure"/>
    <n v="302000"/>
    <n v="1.2"/>
    <n v="138"/>
    <n v="0"/>
    <n v="1"/>
    <s v="Female"/>
    <n v="0"/>
    <n v="1"/>
    <s v="Non Smoker"/>
    <n v="29"/>
    <s v="Alive"/>
    <n v="1"/>
    <n v="0"/>
  </r>
  <r>
    <n v="0"/>
    <n v="1"/>
    <s v="No High Blood Pressure"/>
    <n v="362000"/>
    <n v="0.9"/>
    <n v="140"/>
    <n v="1"/>
    <n v="0"/>
    <s v="Female"/>
    <n v="1"/>
    <n v="0"/>
    <s v="Smoker"/>
    <n v="240"/>
    <s v="Alive"/>
    <n v="1"/>
    <n v="0"/>
  </r>
  <r>
    <n v="1"/>
    <n v="0"/>
    <s v="High Blood Pressure"/>
    <n v="279000"/>
    <n v="1"/>
    <n v="134"/>
    <n v="0"/>
    <n v="1"/>
    <s v="Male"/>
    <n v="0"/>
    <n v="1"/>
    <s v="Non Smoker"/>
    <n v="186"/>
    <s v="Alive"/>
    <n v="1"/>
    <n v="0"/>
  </r>
  <r>
    <n v="0"/>
    <n v="1"/>
    <s v="No High Blood Pressure"/>
    <n v="75000"/>
    <n v="0.9"/>
    <n v="142"/>
    <n v="0"/>
    <n v="1"/>
    <s v="Female"/>
    <n v="0"/>
    <n v="1"/>
    <s v="Non Smoker"/>
    <n v="126"/>
    <s v="Dead"/>
    <n v="0"/>
    <n v="1"/>
  </r>
  <r>
    <n v="0"/>
    <n v="1"/>
    <s v="No High Blood Pressure"/>
    <n v="260000"/>
    <n v="0.7"/>
    <n v="130"/>
    <n v="1"/>
    <n v="0"/>
    <s v="Female"/>
    <n v="0"/>
    <n v="1"/>
    <s v="Non Smoker"/>
    <n v="175"/>
    <s v="Alive"/>
    <n v="1"/>
    <n v="0"/>
  </r>
  <r>
    <n v="0"/>
    <n v="1"/>
    <s v="No High Blood Pressure"/>
    <n v="210000"/>
    <n v="1.9"/>
    <n v="137"/>
    <n v="1"/>
    <n v="0"/>
    <s v="Male"/>
    <n v="0"/>
    <n v="1"/>
    <s v="Non Smoker"/>
    <n v="7"/>
    <s v="Dead"/>
    <n v="0"/>
    <n v="1"/>
  </r>
  <r>
    <n v="1"/>
    <n v="0"/>
    <s v="High Blood Pressure"/>
    <n v="211000"/>
    <n v="0.8"/>
    <n v="138"/>
    <n v="1"/>
    <n v="0"/>
    <s v="Male"/>
    <n v="0"/>
    <n v="1"/>
    <s v="Non Smoker"/>
    <n v="108"/>
    <s v="Alive"/>
    <n v="1"/>
    <n v="0"/>
  </r>
  <r>
    <n v="0"/>
    <n v="1"/>
    <s v="No High Blood Pressure"/>
    <n v="210000"/>
    <n v="0.9"/>
    <n v="134"/>
    <n v="1"/>
    <n v="0"/>
    <s v="Male"/>
    <n v="0"/>
    <n v="1"/>
    <s v="Non Smoker"/>
    <n v="244"/>
    <s v="Alive"/>
    <n v="1"/>
    <n v="0"/>
  </r>
  <r>
    <n v="0"/>
    <n v="1"/>
    <s v="No High Blood Pressure"/>
    <n v="267000"/>
    <n v="0.7"/>
    <n v="140"/>
    <n v="1"/>
    <n v="0"/>
    <s v="Male"/>
    <n v="0"/>
    <n v="1"/>
    <s v="Non Smoker"/>
    <n v="79"/>
    <s v="Alive"/>
    <n v="1"/>
    <n v="0"/>
  </r>
  <r>
    <n v="1"/>
    <n v="0"/>
    <s v="High Blood Pressure"/>
    <n v="27100"/>
    <n v="0.9"/>
    <n v="130"/>
    <n v="1"/>
    <n v="0"/>
    <s v="Male"/>
    <n v="0"/>
    <n v="1"/>
    <s v="Non Smoker"/>
    <n v="38"/>
    <s v="Dead"/>
    <n v="0"/>
    <n v="1"/>
  </r>
  <r>
    <n v="0"/>
    <n v="1"/>
    <s v="No High Blood Pressure"/>
    <n v="73000"/>
    <n v="1.5"/>
    <n v="136"/>
    <n v="1"/>
    <n v="0"/>
    <s v="Male"/>
    <n v="1"/>
    <n v="0"/>
    <s v="Smoker"/>
    <n v="145"/>
    <s v="Alive"/>
    <n v="1"/>
    <n v="0"/>
  </r>
  <r>
    <n v="0"/>
    <n v="1"/>
    <s v="No High Blood Pressure"/>
    <n v="497000"/>
    <n v="0.9"/>
    <n v="134"/>
    <n v="1"/>
    <n v="0"/>
    <s v="Male"/>
    <n v="0"/>
    <n v="1"/>
    <s v="Non Smoker"/>
    <n v="244"/>
    <s v="Alive"/>
    <n v="1"/>
    <n v="0"/>
  </r>
  <r>
    <n v="0"/>
    <n v="1"/>
    <s v="No High Blood Pressure"/>
    <n v="267000"/>
    <n v="0.7"/>
    <n v="140"/>
    <n v="1"/>
    <n v="0"/>
    <s v="Male"/>
    <n v="0"/>
    <n v="1"/>
    <s v="Non Smoker"/>
    <n v="79"/>
    <s v="Alive"/>
    <n v="1"/>
    <n v="0"/>
  </r>
  <r>
    <n v="0"/>
    <n v="1"/>
    <s v="No High Blood Pressure"/>
    <n v="328000"/>
    <n v="0.9"/>
    <n v="134"/>
    <n v="1"/>
    <n v="0"/>
    <s v="Male"/>
    <n v="0"/>
    <n v="1"/>
    <s v="Non Smoker"/>
    <n v="244"/>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1"/>
    <n v="0"/>
    <s v="High Blood Pressure"/>
    <n v="271000"/>
    <n v="0.9"/>
    <n v="130"/>
    <n v="1"/>
    <n v="0"/>
    <s v="Fe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21000"/>
    <n v="0.9"/>
    <n v="134"/>
    <n v="0"/>
    <n v="1"/>
    <s v="Male"/>
    <n v="0"/>
    <n v="1"/>
    <s v="Non Smoker"/>
    <n v="244"/>
    <s v="Alive"/>
    <n v="1"/>
    <n v="0"/>
  </r>
  <r>
    <n v="0"/>
    <n v="1"/>
    <s v="No High Blood Pressure"/>
    <n v="263358.03000000003"/>
    <n v="1.5"/>
    <n v="136"/>
    <n v="1"/>
    <n v="0"/>
    <s v="Fe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1"/>
    <n v="0"/>
    <s v="High Blood Pressure"/>
    <n v="188000"/>
    <n v="0.9"/>
    <n v="130"/>
    <n v="1"/>
    <n v="0"/>
    <s v="Male"/>
    <n v="0"/>
    <n v="1"/>
    <s v="Non Smoker"/>
    <n v="38"/>
    <s v="Dead"/>
    <n v="0"/>
    <n v="1"/>
  </r>
  <r>
    <n v="1"/>
    <n v="0"/>
    <s v="High Blood Pressure"/>
    <n v="271000"/>
    <n v="0.9"/>
    <n v="130"/>
    <n v="1"/>
    <n v="0"/>
    <s v="Male"/>
    <n v="0"/>
    <n v="1"/>
    <s v="Non Smoker"/>
    <n v="38"/>
    <s v="Dead"/>
    <n v="0"/>
    <n v="1"/>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263358.03000000003"/>
    <n v="1.5"/>
    <n v="136"/>
    <n v="1"/>
    <n v="0"/>
    <s v="Male"/>
    <n v="1"/>
    <n v="0"/>
    <s v="Smoker"/>
    <n v="145"/>
    <s v="Alive"/>
    <n v="1"/>
    <n v="0"/>
  </r>
  <r>
    <n v="1"/>
    <n v="0"/>
    <s v="High Blood Pressure"/>
    <n v="271000"/>
    <n v="0.9"/>
    <n v="130"/>
    <n v="1"/>
    <n v="0"/>
    <s v="Male"/>
    <n v="0"/>
    <n v="1"/>
    <s v="Non Smoker"/>
    <n v="38"/>
    <s v="Dead"/>
    <n v="0"/>
    <n v="1"/>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63358.03000000003"/>
    <n v="1.5"/>
    <n v="136"/>
    <n v="1"/>
    <n v="0"/>
    <s v="Male"/>
    <n v="1"/>
    <n v="0"/>
    <s v="Smoker"/>
    <n v="145"/>
    <s v="Alive"/>
    <n v="1"/>
    <n v="0"/>
  </r>
  <r>
    <n v="0"/>
    <n v="1"/>
    <s v="No High Blood Pressure"/>
    <n v="406000"/>
    <n v="0.7"/>
    <n v="140"/>
    <n v="1"/>
    <n v="0"/>
    <s v="Male"/>
    <n v="0"/>
    <n v="1"/>
    <s v="Non Smoker"/>
    <n v="79"/>
    <s v="Alive"/>
    <n v="1"/>
    <n v="0"/>
  </r>
  <r>
    <n v="0"/>
    <n v="1"/>
    <s v="No High Blood Pressure"/>
    <n v="221000"/>
    <n v="0.9"/>
    <n v="134"/>
    <n v="0"/>
    <n v="1"/>
    <s v="Male"/>
    <n v="0"/>
    <n v="1"/>
    <s v="Non Smoker"/>
    <n v="244"/>
    <s v="Alive"/>
    <n v="1"/>
    <n v="0"/>
  </r>
  <r>
    <n v="0"/>
    <n v="1"/>
    <s v="No High Blood Pressure"/>
    <n v="406000"/>
    <n v="0.7"/>
    <n v="140"/>
    <n v="1"/>
    <n v="0"/>
    <s v="Female"/>
    <n v="0"/>
    <n v="1"/>
    <s v="Non Smoker"/>
    <n v="79"/>
    <s v="Alive"/>
    <n v="1"/>
    <n v="0"/>
  </r>
  <r>
    <n v="0"/>
    <n v="1"/>
    <s v="No High Blood Pressure"/>
    <n v="263358.03000000003"/>
    <n v="1.5"/>
    <n v="136"/>
    <n v="1"/>
    <n v="0"/>
    <s v="Male"/>
    <n v="1"/>
    <n v="0"/>
    <s v="Smoker"/>
    <n v="145"/>
    <s v="Alive"/>
    <n v="1"/>
    <n v="0"/>
  </r>
  <r>
    <n v="0"/>
    <n v="1"/>
    <s v="No High Blood Pressure"/>
    <n v="282000"/>
    <n v="1.4"/>
    <n v="136"/>
    <n v="0"/>
    <n v="1"/>
    <s v="Male"/>
    <n v="0"/>
    <n v="1"/>
    <s v="Non Smoker"/>
    <n v="120"/>
    <s v="Alive"/>
    <n v="1"/>
    <n v="0"/>
  </r>
  <r>
    <n v="0"/>
    <n v="1"/>
    <s v="No High Blood Pressure"/>
    <n v="227000"/>
    <n v="1.4"/>
    <n v="136"/>
    <n v="0"/>
    <n v="1"/>
    <s v="Female"/>
    <n v="0"/>
    <n v="1"/>
    <s v="Non Smoker"/>
    <n v="120"/>
    <s v="Alive"/>
    <n v="1"/>
    <n v="0"/>
  </r>
  <r>
    <n v="1"/>
    <n v="0"/>
    <s v="High Blood Pressure"/>
    <n v="334000"/>
    <n v="1"/>
    <n v="142"/>
    <n v="1"/>
    <n v="0"/>
    <s v="Female"/>
    <n v="1"/>
    <n v="0"/>
    <s v="Smoker"/>
    <n v="216"/>
    <s v="Alive"/>
    <n v="1"/>
    <n v="0"/>
  </r>
  <r>
    <n v="1"/>
    <n v="0"/>
    <s v="High Blood Pressure"/>
    <n v="305000"/>
    <n v="1"/>
    <n v="137"/>
    <n v="1"/>
    <n v="0"/>
    <s v="Male"/>
    <n v="0"/>
    <n v="1"/>
    <s v="Non Smoker"/>
    <n v="216"/>
    <s v="Alive"/>
    <n v="1"/>
    <n v="0"/>
  </r>
  <r>
    <n v="0"/>
    <n v="1"/>
    <s v="No High Blood Pressure"/>
    <n v="368000"/>
    <n v="0.9"/>
    <n v="140"/>
    <n v="1"/>
    <n v="0"/>
    <s v="Male"/>
    <n v="1"/>
    <n v="0"/>
    <s v="Smoker"/>
    <n v="146"/>
    <s v="Dead"/>
    <n v="0"/>
    <n v="1"/>
  </r>
  <r>
    <n v="0"/>
    <n v="1"/>
    <s v="No High Blood Pressure"/>
    <n v="277000"/>
    <n v="1.4"/>
    <n v="136"/>
    <n v="0"/>
    <n v="1"/>
    <s v="Male"/>
    <n v="0"/>
    <n v="1"/>
    <s v="Non Smoker"/>
    <n v="120"/>
    <s v="Alive"/>
    <n v="1"/>
    <n v="0"/>
  </r>
  <r>
    <n v="0"/>
    <n v="1"/>
    <s v="No High Blood Pressure"/>
    <n v="275000"/>
    <n v="0.9"/>
    <n v="140"/>
    <n v="0"/>
    <n v="1"/>
    <s v="Female"/>
    <n v="0"/>
    <n v="1"/>
    <s v="Non Smoker"/>
    <n v="146"/>
    <s v="Alive"/>
    <n v="1"/>
    <n v="0"/>
  </r>
  <r>
    <n v="1"/>
    <n v="0"/>
    <s v="High Blood Pressure"/>
    <n v="164000"/>
    <n v="1"/>
    <n v="139"/>
    <n v="0"/>
    <n v="1"/>
    <s v="Female"/>
    <n v="0"/>
    <n v="1"/>
    <s v="Non Smoker"/>
    <n v="216"/>
    <s v="Alive"/>
    <n v="1"/>
    <n v="0"/>
  </r>
  <r>
    <n v="0"/>
    <n v="1"/>
    <s v="No High Blood Pressure"/>
    <n v="382000"/>
    <n v="1"/>
    <n v="140"/>
    <n v="1"/>
    <n v="0"/>
    <s v="Female"/>
    <n v="1"/>
    <n v="0"/>
    <s v="Smoker"/>
    <n v="258"/>
    <s v="Alive"/>
    <n v="1"/>
    <n v="0"/>
  </r>
  <r>
    <n v="0"/>
    <n v="1"/>
    <s v="No High Blood Pressure"/>
    <n v="75000"/>
    <n v="1.4"/>
    <n v="136"/>
    <n v="0"/>
    <n v="1"/>
    <s v="Male"/>
    <n v="0"/>
    <n v="1"/>
    <s v="Non Smoker"/>
    <n v="120"/>
    <s v="Alive"/>
    <n v="1"/>
    <n v="0"/>
  </r>
  <r>
    <n v="0"/>
    <n v="1"/>
    <s v="No High Blood Pressure"/>
    <n v="277000"/>
    <n v="1.4"/>
    <n v="136"/>
    <n v="0"/>
    <n v="1"/>
    <s v="Female"/>
    <n v="0"/>
    <n v="1"/>
    <s v="Non Smoker"/>
    <n v="120"/>
    <s v="Alive"/>
    <n v="1"/>
    <n v="0"/>
  </r>
  <r>
    <n v="1"/>
    <n v="0"/>
    <s v="High Blood Pressure"/>
    <n v="263358.03000000003"/>
    <n v="1"/>
    <n v="139"/>
    <n v="1"/>
    <n v="0"/>
    <s v="Female"/>
    <n v="0"/>
    <n v="1"/>
    <s v="Non Smoker"/>
    <n v="216"/>
    <s v="Alive"/>
    <n v="1"/>
    <n v="0"/>
  </r>
  <r>
    <n v="0"/>
    <n v="1"/>
    <s v="No High Blood Pressure"/>
    <n v="311000"/>
    <n v="1"/>
    <n v="142"/>
    <n v="1"/>
    <n v="0"/>
    <s v="Male"/>
    <n v="1"/>
    <n v="0"/>
    <s v="Smoker"/>
    <n v="258"/>
    <s v="Alive"/>
    <n v="1"/>
    <n v="0"/>
  </r>
  <r>
    <n v="0"/>
    <n v="1"/>
    <s v="No High Blood Pressure"/>
    <n v="277000"/>
    <n v="1.4"/>
    <n v="136"/>
    <n v="1"/>
    <n v="0"/>
    <s v="Male"/>
    <n v="0"/>
    <n v="1"/>
    <s v="Non Smoker"/>
    <n v="120"/>
    <s v="Alive"/>
    <n v="1"/>
    <n v="0"/>
  </r>
  <r>
    <n v="0"/>
    <n v="1"/>
    <s v="No High Blood Pressure"/>
    <n v="203000"/>
    <n v="1.4"/>
    <n v="136"/>
    <n v="0"/>
    <n v="1"/>
    <s v="Male"/>
    <n v="0"/>
    <n v="1"/>
    <s v="Non Smoker"/>
    <n v="120"/>
    <s v="Alive"/>
    <n v="1"/>
    <n v="0"/>
  </r>
  <r>
    <n v="0"/>
    <n v="1"/>
    <s v="No High Blood Pressure"/>
    <n v="275000"/>
    <n v="0.9"/>
    <n v="140"/>
    <n v="0"/>
    <n v="1"/>
    <s v="Female"/>
    <n v="0"/>
    <n v="1"/>
    <s v="Non Smoker"/>
    <n v="146"/>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382000"/>
    <n v="1"/>
    <n v="140"/>
    <n v="1"/>
    <n v="0"/>
    <s v="Male"/>
    <n v="1"/>
    <n v="0"/>
    <s v="Smoker"/>
    <n v="258"/>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277000"/>
    <n v="1.4"/>
    <n v="136"/>
    <n v="0"/>
    <n v="1"/>
    <s v="Male"/>
    <n v="0"/>
    <n v="1"/>
    <s v="Non Smoker"/>
    <n v="120"/>
    <s v="Alive"/>
    <n v="1"/>
    <n v="0"/>
  </r>
  <r>
    <n v="1"/>
    <n v="0"/>
    <s v="High Blood Pressure"/>
    <n v="334000"/>
    <n v="1"/>
    <n v="142"/>
    <n v="1"/>
    <n v="0"/>
    <s v="Female"/>
    <n v="1"/>
    <n v="0"/>
    <s v="Smoker"/>
    <n v="216"/>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75000"/>
    <n v="1.4"/>
    <n v="136"/>
    <n v="0"/>
    <n v="1"/>
    <s v="Male"/>
    <n v="0"/>
    <n v="1"/>
    <s v="Non Smoker"/>
    <n v="120"/>
    <s v="Alive"/>
    <n v="1"/>
    <n v="0"/>
  </r>
  <r>
    <n v="1"/>
    <n v="0"/>
    <s v="High Blood Pressure"/>
    <n v="334000"/>
    <n v="1"/>
    <n v="142"/>
    <n v="1"/>
    <n v="0"/>
    <s v="Female"/>
    <n v="1"/>
    <n v="0"/>
    <s v="Smoker"/>
    <n v="216"/>
    <s v="Alive"/>
    <n v="1"/>
    <n v="0"/>
  </r>
  <r>
    <n v="0"/>
    <n v="1"/>
    <s v="No High Blood Pressure"/>
    <n v="218000"/>
    <n v="0.7"/>
    <n v="136"/>
    <n v="1"/>
    <n v="0"/>
    <s v="Male"/>
    <n v="1"/>
    <n v="0"/>
    <s v="Smoker"/>
    <n v="112"/>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382000"/>
    <n v="1"/>
    <n v="140"/>
    <n v="1"/>
    <n v="0"/>
    <s v="Male"/>
    <n v="1"/>
    <n v="0"/>
    <s v="Smoker"/>
    <n v="258"/>
    <s v="Alive"/>
    <n v="1"/>
    <n v="0"/>
  </r>
  <r>
    <n v="1"/>
    <n v="0"/>
    <s v="High Blood Pressure"/>
    <n v="334000"/>
    <n v="1"/>
    <n v="142"/>
    <n v="1"/>
    <n v="0"/>
    <s v="Male"/>
    <n v="1"/>
    <n v="0"/>
    <s v="Smoker"/>
    <n v="216"/>
    <s v="Alive"/>
    <n v="1"/>
    <n v="0"/>
  </r>
  <r>
    <n v="0"/>
    <n v="1"/>
    <s v="No High Blood Pressure"/>
    <n v="382000"/>
    <n v="1"/>
    <n v="140"/>
    <n v="1"/>
    <n v="0"/>
    <s v="Male"/>
    <n v="1"/>
    <n v="0"/>
    <s v="Smoker"/>
    <n v="258"/>
    <s v="Alive"/>
    <n v="1"/>
    <n v="0"/>
  </r>
  <r>
    <n v="0"/>
    <n v="1"/>
    <s v="No High Blood Pressure"/>
    <n v="218000"/>
    <n v="0.7"/>
    <n v="136"/>
    <n v="1"/>
    <n v="0"/>
    <s v="Male"/>
    <n v="1"/>
    <n v="0"/>
    <s v="Smoker"/>
    <n v="112"/>
    <s v="Alive"/>
    <n v="1"/>
    <n v="0"/>
  </r>
  <r>
    <n v="0"/>
    <n v="1"/>
    <s v="No High Blood Pressure"/>
    <n v="325000"/>
    <n v="0.9"/>
    <n v="140"/>
    <n v="1"/>
    <n v="0"/>
    <s v="Male"/>
    <n v="1"/>
    <n v="0"/>
    <s v="Smoker"/>
    <n v="146"/>
    <s v="Alive"/>
    <n v="1"/>
    <n v="0"/>
  </r>
  <r>
    <n v="1"/>
    <n v="0"/>
    <s v="High Blood Pressure"/>
    <n v="334000"/>
    <n v="1"/>
    <n v="142"/>
    <n v="1"/>
    <n v="0"/>
    <s v="Male"/>
    <n v="1"/>
    <n v="0"/>
    <s v="Smoker"/>
    <n v="216"/>
    <s v="Alive"/>
    <n v="1"/>
    <n v="0"/>
  </r>
  <r>
    <n v="0"/>
    <n v="1"/>
    <s v="No High Blood Pressure"/>
    <n v="325000"/>
    <n v="0.9"/>
    <n v="140"/>
    <n v="1"/>
    <n v="0"/>
    <s v="Male"/>
    <n v="1"/>
    <n v="0"/>
    <s v="Smoker"/>
    <n v="146"/>
    <s v="Alive"/>
    <n v="1"/>
    <n v="0"/>
  </r>
  <r>
    <n v="0"/>
    <n v="1"/>
    <s v="No High Blood Pressure"/>
    <n v="218000"/>
    <n v="0.7"/>
    <n v="136"/>
    <n v="1"/>
    <n v="0"/>
    <s v="Male"/>
    <n v="1"/>
    <n v="0"/>
    <s v="Smoker"/>
    <n v="112"/>
    <s v="Alive"/>
    <n v="1"/>
    <n v="0"/>
  </r>
  <r>
    <n v="1"/>
    <n v="0"/>
    <s v="High Blood Pressure"/>
    <n v="334000"/>
    <n v="1"/>
    <n v="142"/>
    <n v="1"/>
    <n v="0"/>
    <s v="Male"/>
    <n v="1"/>
    <n v="0"/>
    <s v="Smoker"/>
    <n v="216"/>
    <s v="Alive"/>
    <n v="1"/>
    <n v="0"/>
  </r>
  <r>
    <n v="1"/>
    <n v="0"/>
    <s v="High Blood Pressure"/>
    <n v="274000"/>
    <n v="1"/>
    <n v="133"/>
    <n v="1"/>
    <n v="0"/>
    <s v="Male"/>
    <n v="0"/>
    <n v="1"/>
    <s v="Non Smoker"/>
    <n v="215"/>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35000"/>
    <n v="0.7"/>
    <n v="139"/>
    <n v="1"/>
    <n v="0"/>
    <s v="Male"/>
    <n v="0"/>
    <n v="1"/>
    <s v="Non Smoker"/>
    <n v="104"/>
    <s v="Alive"/>
    <n v="1"/>
    <n v="0"/>
  </r>
  <r>
    <n v="0"/>
    <n v="1"/>
    <s v="No High Blood Pressure"/>
    <n v="263358.03000000003"/>
    <n v="1.18"/>
    <n v="137"/>
    <n v="1"/>
    <n v="0"/>
    <s v="Male"/>
    <n v="1"/>
    <n v="0"/>
    <s v="Smoker"/>
    <n v="205"/>
    <s v="Alive"/>
    <n v="1"/>
    <n v="0"/>
  </r>
  <r>
    <n v="0"/>
    <n v="1"/>
    <s v="No High Blood Pressure"/>
    <n v="203000"/>
    <n v="1.2"/>
    <n v="130"/>
    <n v="0"/>
    <n v="1"/>
    <s v="Male"/>
    <n v="0"/>
    <n v="1"/>
    <s v="Non Smoker"/>
    <n v="214"/>
    <s v="Alive"/>
    <n v="1"/>
    <n v="0"/>
  </r>
  <r>
    <n v="0"/>
    <n v="1"/>
    <s v="No High Blood Pressure"/>
    <n v="248000"/>
    <n v="1.1000000000000001"/>
    <n v="148"/>
    <n v="1"/>
    <n v="0"/>
    <s v="Female"/>
    <n v="0"/>
    <n v="1"/>
    <s v="Non Smoker"/>
    <n v="209"/>
    <s v="Alive"/>
    <n v="1"/>
    <n v="0"/>
  </r>
  <r>
    <n v="0"/>
    <n v="1"/>
    <s v="No High Blood Pressure"/>
    <n v="336000"/>
    <n v="1.2"/>
    <n v="135"/>
    <n v="1"/>
    <n v="0"/>
    <s v="Male"/>
    <n v="0"/>
    <n v="1"/>
    <s v="Non Smoker"/>
    <n v="90"/>
    <s v="Alive"/>
    <n v="1"/>
    <n v="0"/>
  </r>
  <r>
    <n v="1"/>
    <n v="0"/>
    <s v="High Blood Pressure"/>
    <n v="274000"/>
    <n v="1"/>
    <n v="133"/>
    <n v="1"/>
    <n v="0"/>
    <s v="Male"/>
    <n v="0"/>
    <n v="1"/>
    <s v="Non Smoker"/>
    <n v="215"/>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0"/>
    <n v="1"/>
    <s v="No High Blood Pressure"/>
    <n v="141000"/>
    <n v="1"/>
    <n v="140"/>
    <n v="1"/>
    <n v="0"/>
    <s v="Male"/>
    <n v="0"/>
    <n v="1"/>
    <s v="Non Smoker"/>
    <n v="206"/>
    <s v="Alive"/>
    <n v="1"/>
    <n v="0"/>
  </r>
  <r>
    <n v="0"/>
    <n v="1"/>
    <s v="No High Blood Pressure"/>
    <n v="330000"/>
    <n v="1.4"/>
    <n v="137"/>
    <n v="1"/>
    <n v="0"/>
    <s v="Male"/>
    <n v="1"/>
    <n v="0"/>
    <s v="Smoker"/>
    <n v="209"/>
    <s v="Alive"/>
    <n v="1"/>
    <n v="0"/>
  </r>
  <r>
    <n v="0"/>
    <n v="1"/>
    <s v="No High Blood Pressure"/>
    <n v="368000"/>
    <n v="0.8"/>
    <n v="135"/>
    <n v="1"/>
    <n v="0"/>
    <s v="Male"/>
    <n v="0"/>
    <n v="1"/>
    <s v="Non Smoker"/>
    <n v="22"/>
    <s v="Alive"/>
    <n v="1"/>
    <n v="0"/>
  </r>
  <r>
    <n v="0"/>
    <n v="1"/>
    <s v="No High Blood Pressure"/>
    <n v="305000"/>
    <n v="1.1000000000000001"/>
    <n v="137"/>
    <n v="1"/>
    <n v="0"/>
    <s v="Male"/>
    <n v="0"/>
    <n v="1"/>
    <s v="Non Smoker"/>
    <n v="209"/>
    <s v="Alive"/>
    <n v="1"/>
    <n v="0"/>
  </r>
  <r>
    <n v="1"/>
    <n v="0"/>
    <s v="High Blood Pressure"/>
    <n v="263358.03000000003"/>
    <n v="1"/>
    <n v="139"/>
    <n v="1"/>
    <n v="0"/>
    <s v="Male"/>
    <n v="0"/>
    <n v="1"/>
    <s v="Non Smoker"/>
    <n v="215"/>
    <s v="Alive"/>
    <n v="1"/>
    <n v="0"/>
  </r>
  <r>
    <n v="0"/>
    <n v="1"/>
    <s v="No High Blood Pressure"/>
    <n v="329000"/>
    <n v="1.2"/>
    <n v="130"/>
    <n v="0"/>
    <n v="1"/>
    <s v="Male"/>
    <n v="0"/>
    <n v="1"/>
    <s v="Non Smoker"/>
    <n v="214"/>
    <s v="Alive"/>
    <n v="1"/>
    <n v="0"/>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1"/>
    <n v="0"/>
    <s v="High Blood Pressure"/>
    <n v="249000"/>
    <n v="0.7"/>
    <n v="138"/>
    <n v="1"/>
    <n v="0"/>
    <s v="Male"/>
    <n v="1"/>
    <n v="0"/>
    <s v="Smoker"/>
    <n v="106"/>
    <s v="Alive"/>
    <n v="1"/>
    <n v="0"/>
  </r>
  <r>
    <n v="0"/>
    <n v="1"/>
    <s v="No High Blood Pressure"/>
    <n v="368000"/>
    <n v="0.85"/>
    <n v="139"/>
    <n v="1"/>
    <n v="0"/>
    <s v="Male"/>
    <n v="0"/>
    <n v="1"/>
    <s v="Non Smoker"/>
    <n v="22"/>
    <s v="Alive"/>
    <n v="1"/>
    <n v="0"/>
  </r>
  <r>
    <n v="1"/>
    <n v="0"/>
    <s v="High Blood Pressure"/>
    <n v="249000"/>
    <n v="0.7"/>
    <n v="138"/>
    <n v="1"/>
    <n v="0"/>
    <s v="Male"/>
    <n v="1"/>
    <n v="0"/>
    <s v="Smoker"/>
    <n v="106"/>
    <s v="Alive"/>
    <n v="1"/>
    <n v="0"/>
  </r>
  <r>
    <n v="0"/>
    <n v="1"/>
    <s v="No High Blood Pressure"/>
    <n v="220000"/>
    <n v="0.7"/>
    <n v="133"/>
    <n v="1"/>
    <n v="0"/>
    <s v="Male"/>
    <n v="1"/>
    <n v="0"/>
    <s v="Smoker"/>
    <n v="134"/>
    <s v="Alive"/>
    <n v="1"/>
    <n v="0"/>
  </r>
  <r>
    <n v="0"/>
    <n v="1"/>
    <s v="No High Blood Pressure"/>
    <n v="220000"/>
    <n v="0.7"/>
    <n v="133"/>
    <n v="1"/>
    <n v="0"/>
    <s v="Male"/>
    <n v="1"/>
    <n v="0"/>
    <s v="Smoker"/>
    <n v="134"/>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0"/>
    <n v="1"/>
    <s v="No High Blood Pressure"/>
    <n v="330000"/>
    <n v="1.4"/>
    <n v="137"/>
    <n v="1"/>
    <n v="0"/>
    <s v="Male"/>
    <n v="1"/>
    <n v="0"/>
    <s v="Smoker"/>
    <n v="209"/>
    <s v="Alive"/>
    <n v="1"/>
    <n v="0"/>
  </r>
  <r>
    <n v="0"/>
    <n v="1"/>
    <s v="No High Blood Pressure"/>
    <n v="305000"/>
    <n v="1.1000000000000001"/>
    <n v="137"/>
    <n v="1"/>
    <n v="0"/>
    <s v="Male"/>
    <n v="1"/>
    <n v="0"/>
    <s v="Smoker"/>
    <n v="209"/>
    <s v="Alive"/>
    <n v="1"/>
    <n v="0"/>
  </r>
  <r>
    <n v="1"/>
    <n v="0"/>
    <s v="High Blood Pressure"/>
    <n v="263358.03000000003"/>
    <n v="1"/>
    <n v="139"/>
    <n v="1"/>
    <n v="0"/>
    <s v="Male"/>
    <n v="0"/>
    <n v="1"/>
    <s v="Non Smoker"/>
    <n v="215"/>
    <s v="Alive"/>
    <n v="1"/>
    <n v="0"/>
  </r>
  <r>
    <n v="0"/>
    <n v="1"/>
    <s v="No High Blood Pressure"/>
    <n v="203000"/>
    <n v="1"/>
    <n v="138"/>
    <n v="1"/>
    <n v="0"/>
    <s v="Male"/>
    <n v="0"/>
    <n v="1"/>
    <s v="Non Smoker"/>
    <n v="233"/>
    <s v="Alive"/>
    <n v="1"/>
    <n v="0"/>
  </r>
  <r>
    <n v="1"/>
    <n v="0"/>
    <s v="High Blood Pressure"/>
    <n v="334000"/>
    <n v="1"/>
    <n v="142"/>
    <n v="1"/>
    <n v="0"/>
    <s v="Male"/>
    <n v="1"/>
    <n v="0"/>
    <s v="Smoker"/>
    <n v="215"/>
    <s v="Alive"/>
    <n v="1"/>
    <n v="0"/>
  </r>
  <r>
    <n v="0"/>
    <n v="1"/>
    <s v="No High Blood Pressure"/>
    <n v="263358.03000000003"/>
    <n v="1.83"/>
    <n v="134"/>
    <n v="1"/>
    <n v="0"/>
    <s v="Male"/>
    <n v="1"/>
    <n v="0"/>
    <s v="Smoker"/>
    <n v="91"/>
    <s v="Dead"/>
    <n v="0"/>
    <n v="1"/>
  </r>
  <r>
    <n v="1"/>
    <n v="0"/>
    <s v="High Blood Pressure"/>
    <n v="418000"/>
    <n v="1.4"/>
    <n v="139"/>
    <n v="0"/>
    <n v="1"/>
    <s v="Male"/>
    <n v="0"/>
    <n v="1"/>
    <s v="Non Smoker"/>
    <n v="43"/>
    <s v="Dead"/>
    <n v="0"/>
    <n v="1"/>
  </r>
  <r>
    <n v="1"/>
    <n v="0"/>
    <s v="High Blood Pressure"/>
    <n v="166000"/>
    <n v="1"/>
    <n v="138"/>
    <n v="1"/>
    <n v="0"/>
    <s v="Female"/>
    <n v="0"/>
    <n v="1"/>
    <s v="Non Smoker"/>
    <n v="43"/>
    <s v="Dead"/>
    <n v="0"/>
    <n v="1"/>
  </r>
  <r>
    <n v="0"/>
    <n v="1"/>
    <s v="No High Blood Pressure"/>
    <n v="220000"/>
    <n v="0.7"/>
    <n v="133"/>
    <n v="1"/>
    <n v="0"/>
    <s v="Male"/>
    <n v="1"/>
    <n v="0"/>
    <s v="Smoker"/>
    <n v="134"/>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0"/>
    <n v="1"/>
    <s v="No High Blood Pressure"/>
    <n v="308000"/>
    <n v="0.7"/>
    <n v="135"/>
    <n v="1"/>
    <n v="0"/>
    <s v="Female"/>
    <n v="1"/>
    <n v="0"/>
    <s v="Smoker"/>
    <n v="231"/>
    <s v="Alive"/>
    <n v="1"/>
    <n v="0"/>
  </r>
  <r>
    <n v="1"/>
    <n v="0"/>
    <s v="High Blood Pressure"/>
    <n v="263358.03000000003"/>
    <n v="1"/>
    <n v="139"/>
    <n v="1"/>
    <n v="0"/>
    <s v="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49000"/>
    <n v="0.7"/>
    <n v="138"/>
    <n v="1"/>
    <n v="0"/>
    <s v="Female"/>
    <n v="1"/>
    <n v="0"/>
    <s v="Smoker"/>
    <n v="106"/>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1"/>
    <n v="0"/>
    <s v="High Blood Pressure"/>
    <n v="166000"/>
    <n v="1"/>
    <n v="138"/>
    <n v="1"/>
    <n v="0"/>
    <s v="Female"/>
    <n v="0"/>
    <n v="1"/>
    <s v="Non Smoker"/>
    <n v="43"/>
    <s v="Dead"/>
    <n v="0"/>
    <n v="1"/>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0"/>
    <n v="1"/>
    <s v="No High Blood Pressure"/>
    <n v="330000"/>
    <n v="1.4"/>
    <n v="137"/>
    <n v="1"/>
    <n v="0"/>
    <s v="Male"/>
    <n v="1"/>
    <n v="0"/>
    <s v="Smoker"/>
    <n v="209"/>
    <s v="Alive"/>
    <n v="1"/>
    <n v="0"/>
  </r>
  <r>
    <n v="0"/>
    <n v="1"/>
    <s v="No High Blood Pressure"/>
    <n v="330000"/>
    <n v="1.4"/>
    <n v="137"/>
    <n v="1"/>
    <n v="0"/>
    <s v="Male"/>
    <n v="1"/>
    <n v="0"/>
    <s v="Smoker"/>
    <n v="209"/>
    <s v="Alive"/>
    <n v="1"/>
    <n v="0"/>
  </r>
  <r>
    <n v="0"/>
    <n v="1"/>
    <s v="No High Blood Pressure"/>
    <n v="227000"/>
    <n v="3.4"/>
    <n v="145"/>
    <n v="1"/>
    <n v="0"/>
    <s v="Male"/>
    <n v="0"/>
    <n v="1"/>
    <s v="Non Smoker"/>
    <n v="105"/>
    <s v="Alive"/>
    <n v="1"/>
    <n v="0"/>
  </r>
  <r>
    <n v="0"/>
    <n v="1"/>
    <s v="No High Blood Pressure"/>
    <n v="227000"/>
    <n v="3.4"/>
    <n v="145"/>
    <n v="1"/>
    <n v="0"/>
    <s v="Male"/>
    <n v="0"/>
    <n v="1"/>
    <s v="Non Smoker"/>
    <n v="105"/>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418000"/>
    <n v="1.4"/>
    <n v="139"/>
    <n v="0"/>
    <n v="1"/>
    <s v="Male"/>
    <n v="0"/>
    <n v="1"/>
    <s v="Non Smoker"/>
    <n v="43"/>
    <s v="Dead"/>
    <n v="0"/>
    <n v="1"/>
  </r>
  <r>
    <n v="0"/>
    <n v="1"/>
    <s v="No High Blood Pressure"/>
    <n v="223000"/>
    <n v="1.2"/>
    <n v="130"/>
    <n v="0"/>
    <n v="1"/>
    <s v="Female"/>
    <n v="0"/>
    <n v="1"/>
    <s v="Non Smoker"/>
    <n v="214"/>
    <s v="Alive"/>
    <n v="1"/>
    <n v="0"/>
  </r>
  <r>
    <n v="1"/>
    <n v="0"/>
    <s v="High Blood Pressure"/>
    <n v="263358.03000000003"/>
    <n v="1"/>
    <n v="139"/>
    <n v="1"/>
    <n v="0"/>
    <s v="Female"/>
    <n v="0"/>
    <n v="1"/>
    <s v="Non Smoker"/>
    <n v="215"/>
    <s v="Alive"/>
    <n v="1"/>
    <n v="0"/>
  </r>
  <r>
    <n v="0"/>
    <n v="1"/>
    <s v="No High Blood Pressure"/>
    <n v="227000"/>
    <n v="3.4"/>
    <n v="145"/>
    <n v="1"/>
    <n v="0"/>
    <s v="Male"/>
    <n v="0"/>
    <n v="1"/>
    <s v="Non Smoker"/>
    <n v="105"/>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308000"/>
    <n v="0.7"/>
    <n v="135"/>
    <n v="1"/>
    <n v="0"/>
    <s v="Male"/>
    <n v="1"/>
    <n v="0"/>
    <s v="Smoker"/>
    <n v="231"/>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68000"/>
    <n v="0.8"/>
    <n v="135"/>
    <n v="1"/>
    <n v="0"/>
    <s v="Male"/>
    <n v="0"/>
    <n v="1"/>
    <s v="Non Smoker"/>
    <n v="22"/>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7000"/>
    <n v="3.4"/>
    <n v="145"/>
    <n v="1"/>
    <n v="0"/>
    <s v="Male"/>
    <n v="0"/>
    <n v="1"/>
    <s v="Non Smoker"/>
    <n v="105"/>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368000"/>
    <n v="0.8"/>
    <n v="135"/>
    <n v="1"/>
    <n v="0"/>
    <s v="Female"/>
    <n v="0"/>
    <n v="1"/>
    <s v="Non Smoker"/>
    <n v="22"/>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227000"/>
    <n v="3.4"/>
    <n v="145"/>
    <n v="1"/>
    <n v="0"/>
    <s v="Male"/>
    <n v="0"/>
    <n v="1"/>
    <s v="Non Smoker"/>
    <n v="10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0000"/>
    <n v="0.7"/>
    <n v="133"/>
    <n v="1"/>
    <n v="0"/>
    <s v="Male"/>
    <n v="1"/>
    <n v="0"/>
    <s v="Smoker"/>
    <n v="134"/>
    <s v="Alive"/>
    <n v="1"/>
    <n v="0"/>
  </r>
  <r>
    <n v="0"/>
    <n v="1"/>
    <s v="No High Blood Pressure"/>
    <n v="368000"/>
    <n v="0.7"/>
    <n v="133"/>
    <n v="1"/>
    <n v="0"/>
    <s v="Male"/>
    <n v="1"/>
    <n v="0"/>
    <s v="Smoker"/>
    <n v="134"/>
    <s v="Alive"/>
    <n v="1"/>
    <n v="0"/>
  </r>
  <r>
    <n v="0"/>
    <n v="1"/>
    <s v="No High Blood Pressure"/>
    <n v="227000"/>
    <n v="3.4"/>
    <n v="145"/>
    <n v="1"/>
    <n v="0"/>
    <s v="Male"/>
    <n v="0"/>
    <n v="1"/>
    <s v="Non Smoker"/>
    <n v="105"/>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0"/>
    <n v="1"/>
    <s v="No High Blood Pressure"/>
    <n v="220000"/>
    <n v="0.7"/>
    <n v="133"/>
    <n v="1"/>
    <n v="0"/>
    <s v="Female"/>
    <n v="1"/>
    <n v="0"/>
    <s v="Smoker"/>
    <n v="134"/>
    <s v="Alive"/>
    <n v="1"/>
    <n v="0"/>
  </r>
  <r>
    <n v="0"/>
    <n v="1"/>
    <s v="No High Blood Pressure"/>
    <n v="308000"/>
    <n v="0.7"/>
    <n v="135"/>
    <n v="1"/>
    <n v="0"/>
    <s v="Male"/>
    <n v="1"/>
    <n v="0"/>
    <s v="Smoker"/>
    <n v="231"/>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1"/>
    <n v="0"/>
    <s v="High Blood Pressure"/>
    <n v="263358.03000000003"/>
    <n v="1"/>
    <n v="139"/>
    <n v="1"/>
    <n v="0"/>
    <s v="Female"/>
    <n v="0"/>
    <n v="1"/>
    <s v="Non Smoker"/>
    <n v="215"/>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49000"/>
    <n v="0.7"/>
    <n v="138"/>
    <n v="1"/>
    <n v="0"/>
    <s v="Male"/>
    <n v="1"/>
    <n v="0"/>
    <s v="Smoker"/>
    <n v="106"/>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0000"/>
    <n v="0.7"/>
    <n v="133"/>
    <n v="1"/>
    <n v="0"/>
    <s v="Female"/>
    <n v="1"/>
    <n v="0"/>
    <s v="Smoker"/>
    <n v="134"/>
    <s v="Alive"/>
    <n v="1"/>
    <n v="0"/>
  </r>
  <r>
    <n v="0"/>
    <n v="1"/>
    <s v="No High Blood Pressure"/>
    <n v="305000"/>
    <n v="1.1000000000000001"/>
    <n v="137"/>
    <n v="1"/>
    <n v="0"/>
    <s v="Male"/>
    <n v="1"/>
    <n v="0"/>
    <s v="Smoker"/>
    <n v="209"/>
    <s v="Alive"/>
    <n v="1"/>
    <n v="0"/>
  </r>
  <r>
    <n v="0"/>
    <n v="1"/>
    <s v="No High Blood Pressure"/>
    <n v="305000"/>
    <n v="1.1000000000000001"/>
    <n v="137"/>
    <n v="1"/>
    <n v="0"/>
    <s v="Male"/>
    <n v="1"/>
    <n v="0"/>
    <s v="Smoker"/>
    <n v="209"/>
    <s v="Alive"/>
    <n v="1"/>
    <n v="0"/>
  </r>
  <r>
    <n v="0"/>
    <n v="1"/>
    <s v="No High Blood Pressure"/>
    <n v="223000"/>
    <n v="1.2"/>
    <n v="130"/>
    <n v="0"/>
    <n v="1"/>
    <s v="Male"/>
    <n v="0"/>
    <n v="1"/>
    <s v="Non Smoker"/>
    <n v="214"/>
    <s v="Alive"/>
    <n v="1"/>
    <n v="0"/>
  </r>
  <r>
    <n v="0"/>
    <n v="1"/>
    <s v="No High Blood Pressure"/>
    <n v="223000"/>
    <n v="1.2"/>
    <n v="130"/>
    <n v="0"/>
    <n v="1"/>
    <s v="Female"/>
    <n v="0"/>
    <n v="1"/>
    <s v="Non Smoker"/>
    <n v="214"/>
    <s v="Alive"/>
    <n v="1"/>
    <n v="0"/>
  </r>
  <r>
    <n v="0"/>
    <n v="1"/>
    <s v="No High Blood Pressure"/>
    <n v="223000"/>
    <n v="1.2"/>
    <n v="130"/>
    <n v="0"/>
    <n v="1"/>
    <s v="Fe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0"/>
    <n v="1"/>
    <s v="No High Blood Pressure"/>
    <n v="368000"/>
    <n v="0.8"/>
    <n v="135"/>
    <n v="1"/>
    <n v="0"/>
    <s v="Male"/>
    <n v="0"/>
    <n v="1"/>
    <s v="Non Smoker"/>
    <n v="22"/>
    <s v="Alive"/>
    <n v="1"/>
    <n v="0"/>
  </r>
  <r>
    <n v="1"/>
    <n v="0"/>
    <s v="High Blood Pressure"/>
    <n v="418000"/>
    <n v="1.4"/>
    <n v="139"/>
    <n v="0"/>
    <n v="1"/>
    <s v="Male"/>
    <n v="0"/>
    <n v="1"/>
    <s v="Non Smoker"/>
    <n v="43"/>
    <s v="Dead"/>
    <n v="0"/>
    <n v="1"/>
  </r>
  <r>
    <n v="1"/>
    <n v="0"/>
    <s v="High Blood Pressure"/>
    <n v="249000"/>
    <n v="0.7"/>
    <n v="138"/>
    <n v="1"/>
    <n v="0"/>
    <s v="Female"/>
    <n v="1"/>
    <n v="0"/>
    <s v="Smoker"/>
    <n v="106"/>
    <s v="Alive"/>
    <n v="1"/>
    <n v="0"/>
  </r>
  <r>
    <n v="0"/>
    <n v="1"/>
    <s v="No High Blood Pressure"/>
    <n v="330000"/>
    <n v="1.4"/>
    <n v="137"/>
    <n v="1"/>
    <n v="0"/>
    <s v="Male"/>
    <n v="1"/>
    <n v="0"/>
    <s v="Smoker"/>
    <n v="209"/>
    <s v="Alive"/>
    <n v="1"/>
    <n v="0"/>
  </r>
  <r>
    <n v="1"/>
    <n v="0"/>
    <s v="High Blood Pressure"/>
    <n v="263358.03000000003"/>
    <n v="1"/>
    <n v="139"/>
    <n v="1"/>
    <n v="0"/>
    <s v="Male"/>
    <n v="0"/>
    <n v="1"/>
    <s v="Non Smoker"/>
    <n v="215"/>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1"/>
    <n v="0"/>
    <s v="High Blood Pressure"/>
    <n v="249000"/>
    <n v="0.7"/>
    <n v="138"/>
    <n v="1"/>
    <n v="0"/>
    <s v="Male"/>
    <n v="1"/>
    <n v="0"/>
    <s v="Smoker"/>
    <n v="106"/>
    <s v="Alive"/>
    <n v="1"/>
    <n v="0"/>
  </r>
  <r>
    <n v="0"/>
    <n v="1"/>
    <s v="No High Blood Pressure"/>
    <n v="227000"/>
    <n v="3.4"/>
    <n v="145"/>
    <n v="1"/>
    <n v="0"/>
    <s v="Male"/>
    <n v="0"/>
    <n v="1"/>
    <s v="Non Smoker"/>
    <n v="105"/>
    <s v="Alive"/>
    <n v="1"/>
    <n v="0"/>
  </r>
  <r>
    <n v="1"/>
    <n v="0"/>
    <s v="High Blood Pressure"/>
    <n v="249000"/>
    <n v="0.7"/>
    <n v="138"/>
    <n v="1"/>
    <n v="0"/>
    <s v="Male"/>
    <n v="1"/>
    <n v="0"/>
    <s v="Smoker"/>
    <n v="106"/>
    <s v="Alive"/>
    <n v="1"/>
    <n v="0"/>
  </r>
  <r>
    <n v="0"/>
    <n v="1"/>
    <s v="No High Blood Pressure"/>
    <n v="308000"/>
    <n v="0.7"/>
    <n v="135"/>
    <n v="1"/>
    <n v="0"/>
    <s v="Male"/>
    <n v="1"/>
    <n v="0"/>
    <s v="Smoker"/>
    <n v="231"/>
    <s v="Alive"/>
    <n v="1"/>
    <n v="0"/>
  </r>
  <r>
    <n v="0"/>
    <n v="1"/>
    <s v="No High Blood Pressure"/>
    <n v="308000"/>
    <n v="0.7"/>
    <n v="135"/>
    <n v="1"/>
    <n v="0"/>
    <s v="Male"/>
    <n v="1"/>
    <n v="0"/>
    <s v="Smoker"/>
    <n v="231"/>
    <s v="Alive"/>
    <n v="1"/>
    <n v="0"/>
  </r>
  <r>
    <n v="1"/>
    <n v="0"/>
    <s v="High Blood Pressure"/>
    <n v="249000"/>
    <n v="0.7"/>
    <n v="138"/>
    <n v="1"/>
    <n v="0"/>
    <s v="Male"/>
    <n v="1"/>
    <n v="0"/>
    <s v="Smoker"/>
    <n v="106"/>
    <s v="Alive"/>
    <n v="1"/>
    <n v="0"/>
  </r>
  <r>
    <n v="0"/>
    <n v="1"/>
    <s v="No High Blood Pressure"/>
    <n v="223000"/>
    <n v="1.2"/>
    <n v="130"/>
    <n v="0"/>
    <n v="1"/>
    <s v="Male"/>
    <n v="0"/>
    <n v="1"/>
    <s v="Non Smoker"/>
    <n v="214"/>
    <s v="Alive"/>
    <n v="1"/>
    <n v="0"/>
  </r>
  <r>
    <n v="0"/>
    <n v="1"/>
    <s v="No High Blood Pressure"/>
    <n v="227000"/>
    <n v="3.4"/>
    <n v="145"/>
    <n v="1"/>
    <n v="0"/>
    <s v="Female"/>
    <n v="0"/>
    <n v="1"/>
    <s v="Non Smoker"/>
    <n v="105"/>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1"/>
    <n v="0"/>
    <s v="High Blood Pressure"/>
    <n v="249000"/>
    <n v="0.7"/>
    <n v="138"/>
    <n v="1"/>
    <n v="0"/>
    <s v="Male"/>
    <n v="1"/>
    <n v="0"/>
    <s v="Smoker"/>
    <n v="106"/>
    <s v="Alive"/>
    <n v="1"/>
    <n v="0"/>
  </r>
  <r>
    <n v="0"/>
    <n v="1"/>
    <s v="No High Blood Pressure"/>
    <n v="330000"/>
    <n v="1.4"/>
    <n v="137"/>
    <n v="1"/>
    <n v="0"/>
    <s v="Male"/>
    <n v="1"/>
    <n v="0"/>
    <s v="Smoker"/>
    <n v="209"/>
    <s v="Alive"/>
    <n v="1"/>
    <n v="0"/>
  </r>
  <r>
    <n v="0"/>
    <n v="1"/>
    <s v="No High Blood Pressure"/>
    <n v="223000"/>
    <n v="1.2"/>
    <n v="130"/>
    <n v="0"/>
    <n v="1"/>
    <s v="Male"/>
    <n v="0"/>
    <n v="1"/>
    <s v="Non Smoker"/>
    <n v="214"/>
    <s v="Alive"/>
    <n v="1"/>
    <n v="0"/>
  </r>
  <r>
    <n v="0"/>
    <n v="1"/>
    <s v="No High Blood Pressure"/>
    <n v="368000"/>
    <n v="0.8"/>
    <n v="135"/>
    <n v="1"/>
    <n v="0"/>
    <s v="Female"/>
    <n v="0"/>
    <n v="1"/>
    <s v="Non Smoker"/>
    <n v="22"/>
    <s v="Alive"/>
    <n v="1"/>
    <n v="0"/>
  </r>
  <r>
    <n v="0"/>
    <n v="1"/>
    <s v="No High Blood Pressure"/>
    <n v="220000"/>
    <n v="0.7"/>
    <n v="133"/>
    <n v="1"/>
    <n v="0"/>
    <s v="Male"/>
    <n v="1"/>
    <n v="0"/>
    <s v="Smoker"/>
    <n v="134"/>
    <s v="Alive"/>
    <n v="1"/>
    <n v="0"/>
  </r>
  <r>
    <n v="0"/>
    <n v="1"/>
    <s v="No High Blood Pressure"/>
    <n v="305000"/>
    <n v="1.1000000000000001"/>
    <n v="137"/>
    <n v="1"/>
    <n v="0"/>
    <s v="Male"/>
    <n v="1"/>
    <n v="0"/>
    <s v="Smoker"/>
    <n v="209"/>
    <s v="Alive"/>
    <n v="1"/>
    <n v="0"/>
  </r>
  <r>
    <n v="1"/>
    <n v="0"/>
    <s v="High Blood Pressure"/>
    <n v="249000"/>
    <n v="0.7"/>
    <n v="138"/>
    <n v="1"/>
    <n v="0"/>
    <s v="Male"/>
    <n v="1"/>
    <n v="0"/>
    <s v="Smoker"/>
    <n v="106"/>
    <s v="Alive"/>
    <n v="1"/>
    <n v="0"/>
  </r>
  <r>
    <n v="1"/>
    <n v="0"/>
    <s v="High Blood Pressure"/>
    <n v="263358.03000000003"/>
    <n v="1"/>
    <n v="139"/>
    <n v="1"/>
    <n v="0"/>
    <s v="Male"/>
    <n v="0"/>
    <n v="1"/>
    <s v="Non Smoker"/>
    <n v="215"/>
    <s v="Alive"/>
    <n v="1"/>
    <n v="0"/>
  </r>
  <r>
    <n v="1"/>
    <n v="0"/>
    <s v="High Blood Pressure"/>
    <n v="263358.03000000003"/>
    <n v="1"/>
    <n v="139"/>
    <n v="1"/>
    <n v="0"/>
    <s v="Male"/>
    <n v="0"/>
    <n v="1"/>
    <s v="Non Smoker"/>
    <n v="215"/>
    <s v="Alive"/>
    <n v="1"/>
    <n v="0"/>
  </r>
  <r>
    <n v="0"/>
    <n v="1"/>
    <s v="No High Blood Pressure"/>
    <n v="305000"/>
    <n v="1.1000000000000001"/>
    <n v="137"/>
    <n v="1"/>
    <n v="0"/>
    <s v="Male"/>
    <n v="1"/>
    <n v="0"/>
    <s v="Smoker"/>
    <n v="209"/>
    <s v="Alive"/>
    <n v="1"/>
    <n v="0"/>
  </r>
  <r>
    <n v="1"/>
    <n v="0"/>
    <s v="High Blood Pressure"/>
    <n v="418000"/>
    <n v="1.4"/>
    <n v="139"/>
    <n v="0"/>
    <n v="1"/>
    <s v="Male"/>
    <n v="0"/>
    <n v="1"/>
    <s v="Non Smoker"/>
    <n v="43"/>
    <s v="Dead"/>
    <n v="0"/>
    <n v="1"/>
  </r>
  <r>
    <n v="1"/>
    <n v="0"/>
    <s v="High Blood Pressure"/>
    <n v="249000"/>
    <n v="0.7"/>
    <n v="138"/>
    <n v="1"/>
    <n v="0"/>
    <s v="Female"/>
    <n v="1"/>
    <n v="0"/>
    <s v="Smoker"/>
    <n v="106"/>
    <s v="Alive"/>
    <n v="1"/>
    <n v="0"/>
  </r>
  <r>
    <n v="1"/>
    <n v="0"/>
    <s v="High Blood Pressure"/>
    <n v="418000"/>
    <n v="1.4"/>
    <n v="139"/>
    <n v="0"/>
    <n v="1"/>
    <s v="Male"/>
    <n v="0"/>
    <n v="1"/>
    <s v="Non Smoker"/>
    <n v="43"/>
    <s v="Dead"/>
    <n v="0"/>
    <n v="1"/>
  </r>
  <r>
    <n v="0"/>
    <n v="1"/>
    <s v="No High Blood Pressure"/>
    <n v="305000"/>
    <n v="1.1000000000000001"/>
    <n v="137"/>
    <n v="1"/>
    <n v="0"/>
    <s v="Female"/>
    <n v="1"/>
    <n v="0"/>
    <s v="Smoker"/>
    <n v="209"/>
    <s v="Alive"/>
    <n v="1"/>
    <n v="0"/>
  </r>
  <r>
    <n v="0"/>
    <n v="1"/>
    <s v="No High Blood Pressure"/>
    <n v="223000"/>
    <n v="1.2"/>
    <n v="130"/>
    <n v="0"/>
    <n v="1"/>
    <s v="Male"/>
    <n v="0"/>
    <n v="1"/>
    <s v="Non Smoker"/>
    <n v="214"/>
    <s v="Alive"/>
    <n v="1"/>
    <n v="0"/>
  </r>
  <r>
    <n v="0"/>
    <n v="1"/>
    <s v="No High Blood Pressure"/>
    <n v="330000"/>
    <n v="1.4"/>
    <n v="137"/>
    <n v="1"/>
    <n v="0"/>
    <s v="Female"/>
    <n v="1"/>
    <n v="0"/>
    <s v="Smoker"/>
    <n v="209"/>
    <s v="Alive"/>
    <n v="1"/>
    <n v="0"/>
  </r>
  <r>
    <n v="0"/>
    <n v="1"/>
    <s v="No High Blood Pressure"/>
    <n v="223000"/>
    <n v="1.2"/>
    <n v="130"/>
    <n v="0"/>
    <n v="1"/>
    <s v="Male"/>
    <n v="0"/>
    <n v="1"/>
    <s v="Non Smoker"/>
    <n v="214"/>
    <s v="Alive"/>
    <n v="1"/>
    <n v="0"/>
  </r>
  <r>
    <n v="0"/>
    <n v="1"/>
    <s v="No High Blood Pressure"/>
    <n v="308000"/>
    <n v="0.7"/>
    <n v="135"/>
    <n v="1"/>
    <n v="0"/>
    <s v="Female"/>
    <n v="1"/>
    <n v="0"/>
    <s v="Smoker"/>
    <n v="231"/>
    <s v="Alive"/>
    <n v="1"/>
    <n v="0"/>
  </r>
  <r>
    <n v="0"/>
    <n v="1"/>
    <s v="No High Blood Pressure"/>
    <n v="308000"/>
    <n v="0.7"/>
    <n v="135"/>
    <n v="1"/>
    <n v="0"/>
    <s v="Male"/>
    <n v="1"/>
    <n v="0"/>
    <s v="Smoker"/>
    <n v="231"/>
    <s v="Alive"/>
    <n v="1"/>
    <n v="0"/>
  </r>
  <r>
    <n v="0"/>
    <n v="1"/>
    <s v="No High Blood Pressure"/>
    <n v="368000"/>
    <n v="0.8"/>
    <n v="135"/>
    <n v="1"/>
    <n v="0"/>
    <s v="Male"/>
    <n v="0"/>
    <n v="1"/>
    <s v="Non Smoker"/>
    <n v="22"/>
    <s v="Alive"/>
    <n v="1"/>
    <n v="0"/>
  </r>
  <r>
    <n v="0"/>
    <n v="1"/>
    <s v="No High Blood Pressure"/>
    <n v="223000"/>
    <n v="1.2"/>
    <n v="130"/>
    <n v="0"/>
    <n v="1"/>
    <s v="Male"/>
    <n v="0"/>
    <n v="1"/>
    <s v="Non Smoker"/>
    <n v="214"/>
    <s v="Alive"/>
    <n v="1"/>
    <n v="0"/>
  </r>
  <r>
    <n v="0"/>
    <n v="1"/>
    <s v="No High Blood Pressure"/>
    <n v="305000"/>
    <n v="1.1000000000000001"/>
    <n v="137"/>
    <n v="1"/>
    <n v="0"/>
    <s v="Female"/>
    <n v="1"/>
    <n v="0"/>
    <s v="Smoker"/>
    <n v="209"/>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0"/>
    <n v="1"/>
    <s v="No High Blood Pressure"/>
    <n v="264000"/>
    <n v="1.8"/>
    <n v="134"/>
    <n v="1"/>
    <n v="0"/>
    <s v="Male"/>
    <n v="0"/>
    <n v="1"/>
    <s v="Non Smoker"/>
    <n v="213"/>
    <s v="Alive"/>
    <n v="1"/>
    <n v="0"/>
  </r>
  <r>
    <n v="1"/>
    <n v="0"/>
    <s v="High Blood Pressure"/>
    <n v="151000"/>
    <n v="9"/>
    <n v="137"/>
    <n v="0"/>
    <n v="1"/>
    <s v="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1"/>
    <n v="0"/>
    <s v="High Blood Pressure"/>
    <n v="151000"/>
    <n v="9"/>
    <n v="137"/>
    <n v="0"/>
    <n v="1"/>
    <s v="Female"/>
    <n v="0"/>
    <n v="1"/>
    <s v="Non Smoker"/>
    <n v="196"/>
    <s v="Dead"/>
    <n v="0"/>
    <n v="1"/>
  </r>
  <r>
    <n v="0"/>
    <n v="1"/>
    <s v="No High Blood Pressure"/>
    <n v="264000"/>
    <n v="1.8"/>
    <n v="134"/>
    <n v="1"/>
    <n v="0"/>
    <s v="Female"/>
    <n v="0"/>
    <n v="1"/>
    <s v="Non Smoker"/>
    <n v="213"/>
    <s v="Alive"/>
    <n v="1"/>
    <n v="0"/>
  </r>
  <r>
    <n v="1"/>
    <n v="0"/>
    <s v="High Blood Pressure"/>
    <n v="151000"/>
    <n v="9"/>
    <n v="137"/>
    <n v="0"/>
    <n v="1"/>
    <s v="Male"/>
    <n v="0"/>
    <n v="1"/>
    <s v="Non Smoker"/>
    <n v="196"/>
    <s v="Dead"/>
    <n v="0"/>
    <n v="1"/>
  </r>
  <r>
    <n v="0"/>
    <n v="1"/>
    <s v="No High Blood Pressure"/>
    <n v="264000"/>
    <n v="1.8"/>
    <n v="134"/>
    <n v="1"/>
    <n v="0"/>
    <s v="Female"/>
    <n v="0"/>
    <n v="1"/>
    <s v="Non Smoker"/>
    <n v="213"/>
    <s v="Alive"/>
    <n v="1"/>
    <n v="0"/>
  </r>
  <r>
    <n v="0"/>
    <n v="1"/>
    <s v="No High Blood Pressure"/>
    <n v="263358.03000000003"/>
    <n v="1.8"/>
    <n v="134"/>
    <n v="0"/>
    <n v="1"/>
    <s v="Male"/>
    <n v="0"/>
    <n v="1"/>
    <s v="Non Smoker"/>
    <n v="213"/>
    <s v="Alive"/>
    <n v="1"/>
    <n v="0"/>
  </r>
  <r>
    <n v="0"/>
    <n v="1"/>
    <s v="No High Blood Pressure"/>
    <n v="264000"/>
    <n v="1.8"/>
    <n v="134"/>
    <n v="1"/>
    <n v="0"/>
    <s v="Female"/>
    <n v="0"/>
    <n v="1"/>
    <s v="Non Smoker"/>
    <n v="213"/>
    <s v="Alive"/>
    <n v="1"/>
    <n v="0"/>
  </r>
  <r>
    <n v="0"/>
    <n v="1"/>
    <s v="No High Blood Pressure"/>
    <n v="264000"/>
    <n v="1.8"/>
    <n v="134"/>
    <n v="1"/>
    <n v="0"/>
    <s v="Male"/>
    <n v="0"/>
    <n v="1"/>
    <s v="Non Smoker"/>
    <n v="213"/>
    <s v="Alive"/>
    <n v="1"/>
    <n v="0"/>
  </r>
  <r>
    <n v="0"/>
    <n v="1"/>
    <s v="No High Blood Pressure"/>
    <n v="264000"/>
    <n v="1.8"/>
    <n v="134"/>
    <n v="1"/>
    <n v="0"/>
    <s v="Male"/>
    <n v="0"/>
    <n v="1"/>
    <s v="Non Smoker"/>
    <n v="213"/>
    <s v="Alive"/>
    <n v="1"/>
    <n v="0"/>
  </r>
  <r>
    <n v="0"/>
    <n v="1"/>
    <s v="No High Blood Pressure"/>
    <n v="263358.03000000003"/>
    <n v="1.3"/>
    <n v="137"/>
    <n v="1"/>
    <n v="0"/>
    <s v="Male"/>
    <n v="1"/>
    <n v="0"/>
    <s v="Smoker"/>
    <n v="88"/>
    <s v="Alive"/>
    <n v="1"/>
    <n v="0"/>
  </r>
  <r>
    <n v="0"/>
    <n v="1"/>
    <s v="No High Blood Pressure"/>
    <n v="371000"/>
    <n v="0.7"/>
    <n v="140"/>
    <n v="0"/>
    <n v="1"/>
    <s v="Male"/>
    <n v="0"/>
    <n v="1"/>
    <s v="Non Smoker"/>
    <n v="197"/>
    <s v="Alive"/>
    <n v="1"/>
    <n v="0"/>
  </r>
  <r>
    <n v="0"/>
    <n v="1"/>
    <s v="No High Blood Pressure"/>
    <n v="130000"/>
    <n v="0.8"/>
    <n v="134"/>
    <n v="1"/>
    <n v="0"/>
    <s v="Female"/>
    <n v="0"/>
    <n v="1"/>
    <s v="Non Smoker"/>
    <n v="211"/>
    <s v="Alive"/>
    <n v="1"/>
    <n v="0"/>
  </r>
  <r>
    <n v="1"/>
    <n v="0"/>
    <s v="High Blood Pressure"/>
    <n v="254000"/>
    <n v="1"/>
    <n v="139"/>
    <n v="1"/>
    <n v="0"/>
    <s v="Male"/>
    <n v="1"/>
    <n v="0"/>
    <s v="Smoker"/>
    <n v="206"/>
    <s v="Alive"/>
    <n v="1"/>
    <n v="0"/>
  </r>
  <r>
    <n v="1"/>
    <n v="0"/>
    <s v="High Blood Pressure"/>
    <n v="235000"/>
    <n v="1"/>
    <n v="138"/>
    <n v="1"/>
    <n v="0"/>
    <s v="Male"/>
    <n v="0"/>
    <n v="1"/>
    <s v="Non Smoker"/>
    <n v="206"/>
    <s v="Alive"/>
    <n v="1"/>
    <n v="0"/>
  </r>
  <r>
    <n v="1"/>
    <n v="0"/>
    <s v="High Blood Pressure"/>
    <n v="371000"/>
    <n v="0.7"/>
    <n v="140"/>
    <n v="0"/>
    <n v="1"/>
    <s v="Male"/>
    <n v="0"/>
    <n v="1"/>
    <s v="Non Smoker"/>
    <n v="197"/>
    <s v="Alive"/>
    <n v="1"/>
    <n v="0"/>
  </r>
  <r>
    <n v="0"/>
    <n v="1"/>
    <s v="No High Blood Pressure"/>
    <n v="451000"/>
    <n v="1.3"/>
    <n v="136"/>
    <n v="1"/>
    <n v="0"/>
    <s v="Female"/>
    <n v="0"/>
    <n v="1"/>
    <s v="Non Smoker"/>
    <n v="246"/>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31000"/>
    <n v="0.8"/>
    <n v="143"/>
    <n v="0"/>
    <n v="1"/>
    <s v="Female"/>
    <n v="0"/>
    <n v="1"/>
    <s v="Non Smoker"/>
    <n v="215"/>
    <s v="Alive"/>
    <n v="1"/>
    <n v="0"/>
  </r>
  <r>
    <n v="0"/>
    <n v="1"/>
    <s v="No High Blood Pressure"/>
    <n v="336000"/>
    <n v="1.2"/>
    <n v="135"/>
    <n v="1"/>
    <n v="0"/>
    <s v="Female"/>
    <n v="0"/>
    <n v="1"/>
    <s v="Non Smoker"/>
    <n v="250"/>
    <s v="Alive"/>
    <n v="1"/>
    <n v="0"/>
  </r>
  <r>
    <n v="1"/>
    <n v="0"/>
    <s v="High Blood Pressure"/>
    <n v="325000"/>
    <n v="0.9"/>
    <n v="140"/>
    <n v="1"/>
    <n v="0"/>
    <s v="Male"/>
    <n v="1"/>
    <n v="0"/>
    <s v="Smoker"/>
    <n v="74"/>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318000"/>
    <n v="1.2"/>
    <n v="137"/>
    <n v="0"/>
    <n v="1"/>
    <s v="Female"/>
    <n v="0"/>
    <n v="1"/>
    <s v="Non Smoker"/>
    <n v="74"/>
    <s v="Alive"/>
    <n v="1"/>
    <n v="0"/>
  </r>
  <r>
    <n v="1"/>
    <n v="0"/>
    <s v="High Blood Pressure"/>
    <n v="325000"/>
    <n v="0.9"/>
    <n v="140"/>
    <n v="1"/>
    <n v="0"/>
    <s v="Female"/>
    <n v="1"/>
    <n v="0"/>
    <s v="Smoker"/>
    <n v="74"/>
    <s v="Alive"/>
    <n v="1"/>
    <n v="0"/>
  </r>
  <r>
    <n v="1"/>
    <n v="0"/>
    <s v="High Blood Pressure"/>
    <n v="324000"/>
    <n v="0.9"/>
    <n v="140"/>
    <n v="0"/>
    <n v="1"/>
    <s v="Male"/>
    <n v="0"/>
    <n v="1"/>
    <s v="Non Smoker"/>
    <n v="74"/>
    <s v="Alive"/>
    <n v="1"/>
    <n v="0"/>
  </r>
  <r>
    <n v="0"/>
    <n v="1"/>
    <s v="No High Blood Pressure"/>
    <n v="336000"/>
    <n v="1.2"/>
    <n v="135"/>
    <n v="1"/>
    <n v="0"/>
    <s v="Female"/>
    <n v="0"/>
    <n v="1"/>
    <s v="Non Smoker"/>
    <n v="250"/>
    <s v="Alive"/>
    <n v="1"/>
    <n v="0"/>
  </r>
  <r>
    <n v="0"/>
    <n v="1"/>
    <s v="No High Blood Pressure"/>
    <n v="317000"/>
    <n v="0.8"/>
    <n v="140"/>
    <n v="0"/>
    <n v="1"/>
    <s v="Male"/>
    <n v="1"/>
    <n v="0"/>
    <s v="Smoker"/>
    <n v="215"/>
    <s v="Alive"/>
    <n v="1"/>
    <n v="0"/>
  </r>
  <r>
    <n v="1"/>
    <n v="0"/>
    <s v="High Blood Pressure"/>
    <n v="305000"/>
    <n v="1.1000000000000001"/>
    <n v="137"/>
    <n v="1"/>
    <n v="0"/>
    <s v="Female"/>
    <n v="1"/>
    <n v="0"/>
    <s v="Smoker"/>
    <n v="74"/>
    <s v="Alive"/>
    <n v="1"/>
    <n v="0"/>
  </r>
  <r>
    <n v="0"/>
    <n v="1"/>
    <s v="No High Blood Pressure"/>
    <n v="263358.03000000003"/>
    <n v="1.3"/>
    <n v="137"/>
    <n v="1"/>
    <n v="0"/>
    <s v="Male"/>
    <n v="1"/>
    <n v="0"/>
    <s v="Smoker"/>
    <n v="88"/>
    <s v="Alive"/>
    <n v="1"/>
    <n v="0"/>
  </r>
  <r>
    <n v="1"/>
    <n v="0"/>
    <s v="High Blood Pressure"/>
    <n v="324000"/>
    <n v="0.9"/>
    <n v="140"/>
    <n v="0"/>
    <n v="1"/>
    <s v="Male"/>
    <n v="0"/>
    <n v="1"/>
    <s v="Non Smoker"/>
    <n v="74"/>
    <s v="Alive"/>
    <n v="1"/>
    <n v="0"/>
  </r>
  <r>
    <n v="1"/>
    <n v="0"/>
    <s v="High Blood Pressure"/>
    <n v="324000"/>
    <n v="0.9"/>
    <n v="140"/>
    <n v="0"/>
    <n v="1"/>
    <s v="Female"/>
    <n v="0"/>
    <n v="1"/>
    <s v="Non Smoker"/>
    <n v="74"/>
    <s v="Alive"/>
    <n v="1"/>
    <n v="0"/>
  </r>
  <r>
    <n v="0"/>
    <n v="1"/>
    <s v="No High Blood Pressure"/>
    <n v="279000"/>
    <n v="0.7"/>
    <n v="140"/>
    <n v="1"/>
    <n v="0"/>
    <s v="Female"/>
    <n v="1"/>
    <n v="0"/>
    <s v="Smoker"/>
    <n v="147"/>
    <s v="Alive"/>
    <n v="1"/>
    <n v="0"/>
  </r>
  <r>
    <n v="1"/>
    <n v="0"/>
    <s v="High Blood Pressure"/>
    <n v="371000"/>
    <n v="0.7"/>
    <n v="140"/>
    <n v="0"/>
    <n v="1"/>
    <s v="Male"/>
    <n v="0"/>
    <n v="1"/>
    <s v="Non Smoker"/>
    <n v="197"/>
    <s v="Alive"/>
    <n v="1"/>
    <n v="0"/>
  </r>
  <r>
    <n v="0"/>
    <n v="1"/>
    <s v="No High Blood Pressure"/>
    <n v="244000"/>
    <n v="1.6"/>
    <n v="130"/>
    <n v="0"/>
    <n v="1"/>
    <s v="Female"/>
    <n v="0"/>
    <n v="1"/>
    <s v="Non Smoker"/>
    <n v="211"/>
    <s v="Dead"/>
    <n v="0"/>
    <n v="1"/>
  </r>
  <r>
    <n v="1"/>
    <n v="0"/>
    <s v="High Blood Pressure"/>
    <n v="324000"/>
    <n v="0.9"/>
    <n v="140"/>
    <n v="0"/>
    <n v="1"/>
    <s v="Female"/>
    <n v="0"/>
    <n v="1"/>
    <s v="Non Smoker"/>
    <n v="74"/>
    <s v="Alive"/>
    <n v="1"/>
    <n v="0"/>
  </r>
  <r>
    <n v="0"/>
    <n v="1"/>
    <s v="No High Blood Pressure"/>
    <n v="327000"/>
    <n v="1.2"/>
    <n v="139"/>
    <n v="0"/>
    <n v="1"/>
    <s v="Female"/>
    <n v="0"/>
    <n v="1"/>
    <s v="Non Smoker"/>
    <n v="271"/>
    <s v="Alive"/>
    <n v="1"/>
    <n v="0"/>
  </r>
  <r>
    <n v="1"/>
    <n v="0"/>
    <s v="High Blood Pressure"/>
    <n v="371000"/>
    <n v="0.7"/>
    <n v="140"/>
    <n v="0"/>
    <n v="1"/>
    <s v="Female"/>
    <n v="0"/>
    <n v="1"/>
    <s v="Non Smoker"/>
    <n v="197"/>
    <s v="Alive"/>
    <n v="1"/>
    <n v="0"/>
  </r>
  <r>
    <n v="0"/>
    <n v="1"/>
    <s v="No High Blood Pressure"/>
    <n v="263358.03000000003"/>
    <n v="1.3"/>
    <n v="137"/>
    <n v="1"/>
    <n v="0"/>
    <s v="Female"/>
    <n v="1"/>
    <n v="0"/>
    <s v="Smoker"/>
    <n v="88"/>
    <s v="Alive"/>
    <n v="1"/>
    <n v="0"/>
  </r>
  <r>
    <n v="0"/>
    <n v="1"/>
    <s v="No High Blood Pressure"/>
    <n v="390000"/>
    <n v="1.2"/>
    <n v="139"/>
    <n v="1"/>
    <n v="0"/>
    <s v="Male"/>
    <n v="0"/>
    <n v="1"/>
    <s v="Non Smoker"/>
    <n v="271"/>
    <s v="Alive"/>
    <n v="1"/>
    <n v="0"/>
  </r>
  <r>
    <n v="1"/>
    <n v="0"/>
    <s v="High Blood Pressure"/>
    <n v="324000"/>
    <n v="0.9"/>
    <n v="140"/>
    <n v="0"/>
    <n v="1"/>
    <s v="Male"/>
    <n v="0"/>
    <n v="1"/>
    <s v="Non Smoker"/>
    <n v="74"/>
    <s v="Alive"/>
    <n v="1"/>
    <n v="0"/>
  </r>
  <r>
    <n v="1"/>
    <n v="0"/>
    <s v="High Blood Pressure"/>
    <n v="140000"/>
    <n v="1"/>
    <n v="140"/>
    <n v="1"/>
    <n v="0"/>
    <s v="Female"/>
    <n v="0"/>
    <n v="1"/>
    <s v="Non Smoker"/>
    <n v="206"/>
    <s v="Alive"/>
    <n v="1"/>
    <n v="0"/>
  </r>
  <r>
    <n v="1"/>
    <n v="0"/>
    <s v="High Blood Pressure"/>
    <n v="371000"/>
    <n v="0.7"/>
    <n v="140"/>
    <n v="0"/>
    <n v="1"/>
    <s v="Male"/>
    <n v="0"/>
    <n v="1"/>
    <s v="Non Smoker"/>
    <n v="197"/>
    <s v="Alive"/>
    <n v="1"/>
    <n v="0"/>
  </r>
  <r>
    <n v="0"/>
    <n v="1"/>
    <s v="No High Blood Pressure"/>
    <n v="263358.03000000003"/>
    <n v="1.83"/>
    <n v="134"/>
    <n v="1"/>
    <n v="0"/>
    <s v="Female"/>
    <n v="1"/>
    <n v="0"/>
    <s v="Smoker"/>
    <n v="241"/>
    <s v="Dead"/>
    <n v="0"/>
    <n v="1"/>
  </r>
  <r>
    <n v="1"/>
    <n v="0"/>
    <s v="High Blood Pressure"/>
    <n v="166000"/>
    <n v="1"/>
    <n v="138"/>
    <n v="1"/>
    <n v="0"/>
    <s v="Male"/>
    <n v="0"/>
    <n v="1"/>
    <s v="Non Smoker"/>
    <n v="206"/>
    <s v="Alive"/>
    <n v="1"/>
    <n v="0"/>
  </r>
  <r>
    <n v="1"/>
    <n v="0"/>
    <s v="High Blood Pressure"/>
    <n v="141000"/>
    <n v="1"/>
    <n v="140"/>
    <n v="1"/>
    <n v="0"/>
    <s v="Male"/>
    <n v="0"/>
    <n v="1"/>
    <s v="Non Smoker"/>
    <n v="206"/>
    <s v="Alive"/>
    <n v="1"/>
    <n v="0"/>
  </r>
  <r>
    <n v="1"/>
    <n v="0"/>
    <s v="High Blood Pressure"/>
    <n v="314000"/>
    <n v="1"/>
    <n v="138"/>
    <n v="1"/>
    <n v="0"/>
    <s v="Male"/>
    <n v="0"/>
    <n v="1"/>
    <s v="Non Smoker"/>
    <n v="206"/>
    <s v="Alive"/>
    <n v="1"/>
    <n v="0"/>
  </r>
  <r>
    <n v="1"/>
    <n v="0"/>
    <s v="High Blood Pressure"/>
    <n v="249000"/>
    <n v="0.7"/>
    <n v="140"/>
    <n v="1"/>
    <n v="0"/>
    <s v="Male"/>
    <n v="0"/>
    <n v="1"/>
    <s v="Non Smoker"/>
    <n v="197"/>
    <s v="Alive"/>
    <n v="1"/>
    <n v="0"/>
  </r>
  <r>
    <n v="0"/>
    <n v="1"/>
    <s v="No High Blood Pressure"/>
    <n v="204000"/>
    <n v="1"/>
    <n v="138"/>
    <n v="1"/>
    <n v="0"/>
    <s v="Male"/>
    <n v="1"/>
    <n v="0"/>
    <s v="Smoker"/>
    <n v="233"/>
    <s v="Alive"/>
    <n v="1"/>
    <n v="0"/>
  </r>
  <r>
    <n v="1"/>
    <n v="0"/>
    <s v="High Blood Pressure"/>
    <n v="141000"/>
    <n v="1"/>
    <n v="140"/>
    <n v="1"/>
    <n v="0"/>
    <s v="Male"/>
    <n v="0"/>
    <n v="1"/>
    <s v="Non Smoker"/>
    <n v="206"/>
    <s v="Alive"/>
    <n v="1"/>
    <n v="0"/>
  </r>
  <r>
    <n v="0"/>
    <n v="1"/>
    <s v="No High Blood Pressure"/>
    <n v="255000"/>
    <n v="1.1000000000000001"/>
    <n v="139"/>
    <n v="1"/>
    <n v="0"/>
    <s v="Male"/>
    <n v="1"/>
    <n v="0"/>
    <s v="Smoker"/>
    <n v="60"/>
    <s v="Alive"/>
    <n v="1"/>
    <n v="0"/>
  </r>
  <r>
    <n v="0"/>
    <n v="1"/>
    <s v="No High Blood Pressure"/>
    <n v="255000"/>
    <n v="1.2"/>
    <n v="135"/>
    <n v="1"/>
    <n v="0"/>
    <s v="Male"/>
    <n v="1"/>
    <n v="0"/>
    <s v="Smoker"/>
    <n v="90"/>
    <s v="Alive"/>
    <n v="1"/>
    <n v="0"/>
  </r>
  <r>
    <n v="0"/>
    <n v="1"/>
    <s v="No High Blood Pressure"/>
    <n v="263358.03000000003"/>
    <n v="1.3"/>
    <n v="137"/>
    <n v="1"/>
    <n v="0"/>
    <s v="Male"/>
    <n v="1"/>
    <n v="0"/>
    <s v="Smoker"/>
    <n v="88"/>
    <s v="Alive"/>
    <n v="1"/>
    <n v="0"/>
  </r>
  <r>
    <n v="0"/>
    <n v="1"/>
    <s v="No High Blood Pressure"/>
    <n v="255000"/>
    <n v="1.1000000000000001"/>
    <n v="139"/>
    <n v="1"/>
    <n v="0"/>
    <s v="Male"/>
    <n v="1"/>
    <n v="0"/>
    <s v="Smoker"/>
    <n v="60"/>
    <s v="Alive"/>
    <n v="1"/>
    <n v="0"/>
  </r>
  <r>
    <n v="0"/>
    <n v="1"/>
    <s v="No High Blood Pressure"/>
    <n v="294000"/>
    <n v="1.7"/>
    <n v="139"/>
    <n v="0"/>
    <n v="1"/>
    <s v="Male"/>
    <n v="0"/>
    <n v="1"/>
    <s v="Non Smoker"/>
    <n v="220"/>
    <s v="Alive"/>
    <n v="1"/>
    <n v="0"/>
  </r>
  <r>
    <n v="1"/>
    <n v="0"/>
    <s v="High Blood Pressure"/>
    <n v="302000"/>
    <n v="0.9"/>
    <n v="140"/>
    <n v="0"/>
    <n v="1"/>
    <s v="Female"/>
    <n v="0"/>
    <n v="1"/>
    <s v="Non Smoker"/>
    <n v="187"/>
    <s v="Alive"/>
    <n v="1"/>
    <n v="0"/>
  </r>
  <r>
    <n v="1"/>
    <n v="0"/>
    <s v="High Blood Pressure"/>
    <n v="497000"/>
    <n v="1"/>
    <n v="140"/>
    <n v="1"/>
    <n v="0"/>
    <s v="Female"/>
    <n v="0"/>
    <n v="1"/>
    <s v="Non Smoker"/>
    <n v="206"/>
    <s v="Alive"/>
    <n v="1"/>
    <n v="0"/>
  </r>
  <r>
    <n v="1"/>
    <n v="0"/>
    <s v="High Blood Pressure"/>
    <n v="141000"/>
    <n v="1"/>
    <n v="140"/>
    <n v="1"/>
    <n v="0"/>
    <s v="Male"/>
    <n v="0"/>
    <n v="1"/>
    <s v="Non Smoker"/>
    <n v="206"/>
    <s v="Alive"/>
    <n v="1"/>
    <n v="0"/>
  </r>
  <r>
    <n v="0"/>
    <n v="1"/>
    <s v="No High Blood Pressure"/>
    <n v="237000"/>
    <n v="1.2"/>
    <n v="140"/>
    <n v="1"/>
    <n v="0"/>
    <s v="Male"/>
    <n v="0"/>
    <n v="1"/>
    <s v="Non Smoker"/>
    <n v="74"/>
    <s v="Alive"/>
    <n v="1"/>
    <n v="0"/>
  </r>
  <r>
    <n v="0"/>
    <n v="1"/>
    <s v="No High Blood Pressure"/>
    <n v="504000"/>
    <n v="1.1000000000000001"/>
    <n v="138"/>
    <n v="1"/>
    <n v="0"/>
    <s v="Male"/>
    <n v="0"/>
    <n v="1"/>
    <s v="Non Smoker"/>
    <n v="214"/>
    <s v="Dead"/>
    <n v="0"/>
    <n v="1"/>
  </r>
  <r>
    <n v="1"/>
    <n v="0"/>
    <s v="High Blood Pressure"/>
    <n v="324000"/>
    <n v="0.9"/>
    <n v="140"/>
    <n v="0"/>
    <n v="1"/>
    <s v="Male"/>
    <n v="0"/>
    <n v="1"/>
    <s v="Non Smoker"/>
    <n v="74"/>
    <s v="Alive"/>
    <n v="1"/>
    <n v="0"/>
  </r>
  <r>
    <n v="0"/>
    <n v="1"/>
    <s v="No High Blood Pressure"/>
    <n v="325000"/>
    <n v="0.8"/>
    <n v="140"/>
    <n v="1"/>
    <n v="0"/>
    <s v="Female"/>
    <n v="1"/>
    <n v="0"/>
    <s v="Smoker"/>
    <n v="215"/>
    <s v="Alive"/>
    <n v="1"/>
    <n v="0"/>
  </r>
  <r>
    <n v="1"/>
    <n v="0"/>
    <s v="High Blood Pressure"/>
    <n v="194000"/>
    <n v="0.7"/>
    <n v="140"/>
    <n v="1"/>
    <n v="0"/>
    <s v="Male"/>
    <n v="0"/>
    <n v="1"/>
    <s v="Non Smoker"/>
    <n v="197"/>
    <s v="Alive"/>
    <n v="1"/>
    <n v="0"/>
  </r>
  <r>
    <n v="1"/>
    <n v="0"/>
    <s v="High Blood Pressure"/>
    <n v="314000"/>
    <n v="1"/>
    <n v="138"/>
    <n v="1"/>
    <n v="0"/>
    <s v="Male"/>
    <n v="0"/>
    <n v="1"/>
    <s v="Non Smoker"/>
    <n v="206"/>
    <s v="Alive"/>
    <n v="1"/>
    <n v="0"/>
  </r>
  <r>
    <n v="0"/>
    <n v="1"/>
    <s v="No High Blood Pressure"/>
    <n v="263358.03000000003"/>
    <n v="1.18"/>
    <n v="137"/>
    <n v="1"/>
    <n v="0"/>
    <s v="Male"/>
    <n v="1"/>
    <n v="0"/>
    <s v="Smoker"/>
    <n v="211"/>
    <s v="Alive"/>
    <n v="1"/>
    <n v="0"/>
  </r>
  <r>
    <n v="0"/>
    <n v="1"/>
    <s v="No High Blood Pressure"/>
    <n v="254000"/>
    <n v="1.1000000000000001"/>
    <n v="138"/>
    <n v="1"/>
    <n v="0"/>
    <s v="Male"/>
    <n v="0"/>
    <n v="1"/>
    <s v="Non Smoker"/>
    <n v="214"/>
    <s v="Dead"/>
    <n v="0"/>
    <n v="1"/>
  </r>
  <r>
    <n v="0"/>
    <n v="1"/>
    <s v="No High Blood Pressure"/>
    <n v="304000"/>
    <n v="1.2"/>
    <n v="139"/>
    <n v="1"/>
    <n v="0"/>
    <s v="Male"/>
    <n v="1"/>
    <n v="0"/>
    <s v="Smoker"/>
    <n v="271"/>
    <s v="Alive"/>
    <n v="1"/>
    <n v="0"/>
  </r>
  <r>
    <n v="0"/>
    <n v="1"/>
    <s v="No High Blood Pressure"/>
    <n v="263358.03000000003"/>
    <n v="1.3"/>
    <n v="137"/>
    <n v="1"/>
    <n v="0"/>
    <s v="Male"/>
    <n v="1"/>
    <n v="0"/>
    <s v="Smoker"/>
    <n v="88"/>
    <s v="Alive"/>
    <n v="1"/>
    <n v="0"/>
  </r>
  <r>
    <n v="0"/>
    <n v="1"/>
    <s v="No High Blood Pressure"/>
    <n v="263358.03000000003"/>
    <n v="1.3"/>
    <n v="137"/>
    <n v="1"/>
    <n v="0"/>
    <s v="Male"/>
    <n v="1"/>
    <n v="0"/>
    <s v="Smoker"/>
    <n v="88"/>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1"/>
    <n v="0"/>
    <s v="High Blood Pressure"/>
    <n v="51000"/>
    <n v="1"/>
    <n v="138"/>
    <n v="1"/>
    <n v="0"/>
    <s v="Female"/>
    <n v="0"/>
    <n v="1"/>
    <s v="Non Smoker"/>
    <n v="206"/>
    <s v="Alive"/>
    <n v="1"/>
    <n v="0"/>
  </r>
  <r>
    <n v="1"/>
    <n v="0"/>
    <s v="High Blood Pressure"/>
    <n v="350000"/>
    <n v="1"/>
    <n v="140"/>
    <n v="1"/>
    <n v="0"/>
    <s v="Male"/>
    <n v="0"/>
    <n v="1"/>
    <s v="Non Smoker"/>
    <n v="206"/>
    <s v="Alive"/>
    <n v="1"/>
    <n v="0"/>
  </r>
  <r>
    <n v="0"/>
    <n v="1"/>
    <s v="No High Blood Pressure"/>
    <n v="87000"/>
    <n v="1.9"/>
    <n v="121"/>
    <n v="0"/>
    <n v="1"/>
    <s v="Male"/>
    <n v="0"/>
    <n v="1"/>
    <s v="Non Smoker"/>
    <n v="45"/>
    <s v="Dead"/>
    <n v="0"/>
    <n v="1"/>
  </r>
  <r>
    <n v="1"/>
    <n v="0"/>
    <s v="High Blood Pressure"/>
    <n v="314000"/>
    <n v="1"/>
    <n v="138"/>
    <n v="1"/>
    <n v="0"/>
    <s v="Female"/>
    <n v="0"/>
    <n v="1"/>
    <s v="Non Smoker"/>
    <n v="206"/>
    <s v="Alive"/>
    <n v="1"/>
    <n v="0"/>
  </r>
  <r>
    <n v="0"/>
    <n v="1"/>
    <s v="No High Blood Pressure"/>
    <n v="270000"/>
    <n v="1.2"/>
    <n v="139"/>
    <n v="0"/>
    <n v="1"/>
    <s v="Male"/>
    <n v="0"/>
    <n v="1"/>
    <s v="Non Smoker"/>
    <n v="271"/>
    <s v="Alive"/>
    <n v="1"/>
    <n v="0"/>
  </r>
  <r>
    <n v="0"/>
    <n v="1"/>
    <s v="No High Blood Pressure"/>
    <n v="203000"/>
    <n v="1"/>
    <n v="138"/>
    <n v="1"/>
    <n v="0"/>
    <s v="Female"/>
    <n v="0"/>
    <n v="1"/>
    <s v="Non Smoker"/>
    <n v="233"/>
    <s v="Alive"/>
    <n v="1"/>
    <n v="0"/>
  </r>
  <r>
    <n v="1"/>
    <n v="0"/>
    <s v="High Blood Pressure"/>
    <n v="324000"/>
    <n v="0.9"/>
    <n v="140"/>
    <n v="0"/>
    <n v="1"/>
    <s v="Male"/>
    <n v="0"/>
    <n v="1"/>
    <s v="Non Smoker"/>
    <n v="74"/>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173000"/>
    <n v="1.1000000000000001"/>
    <n v="137"/>
    <n v="1"/>
    <n v="0"/>
    <s v="Female"/>
    <n v="0"/>
    <n v="1"/>
    <s v="Non Smoker"/>
    <n v="79"/>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451000"/>
    <n v="1.3"/>
    <n v="136"/>
    <n v="0"/>
    <n v="1"/>
    <s v="Female"/>
    <n v="0"/>
    <n v="1"/>
    <s v="Non Smoker"/>
    <n v="246"/>
    <s v="Alive"/>
    <n v="1"/>
    <n v="0"/>
  </r>
  <r>
    <n v="1"/>
    <n v="0"/>
    <s v="High Blood Pressure"/>
    <n v="324000"/>
    <n v="0.9"/>
    <n v="140"/>
    <n v="0"/>
    <n v="1"/>
    <s v="Female"/>
    <n v="0"/>
    <n v="1"/>
    <s v="Non Smoker"/>
    <n v="74"/>
    <s v="Alive"/>
    <n v="1"/>
    <n v="0"/>
  </r>
  <r>
    <n v="0"/>
    <n v="1"/>
    <s v="No High Blood Pressure"/>
    <n v="263358.03000000003"/>
    <n v="1.18"/>
    <n v="137"/>
    <n v="1"/>
    <n v="0"/>
    <s v="Female"/>
    <n v="1"/>
    <n v="0"/>
    <s v="Smoker"/>
    <n v="211"/>
    <s v="Alive"/>
    <n v="1"/>
    <n v="0"/>
  </r>
  <r>
    <n v="1"/>
    <n v="0"/>
    <s v="High Blood Pressure"/>
    <n v="371000"/>
    <n v="0.7"/>
    <n v="140"/>
    <n v="0"/>
    <n v="1"/>
    <s v="Male"/>
    <n v="0"/>
    <n v="1"/>
    <s v="Non Smoker"/>
    <n v="197"/>
    <s v="Alive"/>
    <n v="1"/>
    <n v="0"/>
  </r>
  <r>
    <n v="1"/>
    <n v="0"/>
    <s v="High Blood Pressure"/>
    <n v="173000"/>
    <n v="1.1000000000000001"/>
    <n v="137"/>
    <n v="1"/>
    <n v="0"/>
    <s v="Female"/>
    <n v="0"/>
    <n v="1"/>
    <s v="Non Smoker"/>
    <n v="79"/>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0"/>
    <n v="1"/>
    <s v="No High Blood Pressure"/>
    <n v="263358.03000000003"/>
    <n v="1.83"/>
    <n v="134"/>
    <n v="1"/>
    <n v="0"/>
    <s v="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03000"/>
    <n v="1"/>
    <n v="138"/>
    <n v="1"/>
    <n v="0"/>
    <s v="Female"/>
    <n v="0"/>
    <n v="1"/>
    <s v="Non Smoker"/>
    <n v="233"/>
    <s v="Alive"/>
    <n v="1"/>
    <n v="0"/>
  </r>
  <r>
    <n v="0"/>
    <n v="1"/>
    <s v="No High Blood Pressure"/>
    <n v="270000"/>
    <n v="1.2"/>
    <n v="139"/>
    <n v="0"/>
    <n v="1"/>
    <s v="Male"/>
    <n v="0"/>
    <n v="1"/>
    <s v="Non Smoker"/>
    <n v="271"/>
    <s v="Alive"/>
    <n v="1"/>
    <n v="0"/>
  </r>
  <r>
    <n v="1"/>
    <n v="0"/>
    <s v="High Blood Pressure"/>
    <n v="371000"/>
    <n v="0.7"/>
    <n v="140"/>
    <n v="0"/>
    <n v="1"/>
    <s v="Female"/>
    <n v="0"/>
    <n v="1"/>
    <s v="Non Smoker"/>
    <n v="197"/>
    <s v="Alive"/>
    <n v="1"/>
    <n v="0"/>
  </r>
  <r>
    <n v="1"/>
    <n v="0"/>
    <s v="High Blood Pressure"/>
    <n v="141000"/>
    <n v="1"/>
    <n v="140"/>
    <n v="1"/>
    <n v="0"/>
    <s v="Female"/>
    <n v="0"/>
    <n v="1"/>
    <s v="Non Smoker"/>
    <n v="206"/>
    <s v="Alive"/>
    <n v="1"/>
    <n v="0"/>
  </r>
  <r>
    <n v="0"/>
    <n v="1"/>
    <s v="No High Blood Pressure"/>
    <n v="263000"/>
    <n v="1.3"/>
    <n v="137"/>
    <n v="1"/>
    <n v="0"/>
    <s v="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54000"/>
    <n v="1.1000000000000001"/>
    <n v="139"/>
    <n v="1"/>
    <n v="0"/>
    <s v="Male"/>
    <n v="1"/>
    <n v="0"/>
    <s v="Smoker"/>
    <n v="60"/>
    <s v="Alive"/>
    <n v="1"/>
    <n v="0"/>
  </r>
  <r>
    <n v="0"/>
    <n v="1"/>
    <s v="No High Blood Pressure"/>
    <n v="336000"/>
    <n v="1.2"/>
    <n v="135"/>
    <n v="1"/>
    <n v="0"/>
    <s v="Male"/>
    <n v="0"/>
    <n v="1"/>
    <s v="Non Smoker"/>
    <n v="250"/>
    <s v="Alive"/>
    <n v="1"/>
    <n v="0"/>
  </r>
  <r>
    <n v="0"/>
    <n v="1"/>
    <s v="No High Blood Pressure"/>
    <n v="228000"/>
    <n v="1.2"/>
    <n v="135"/>
    <n v="1"/>
    <n v="0"/>
    <s v="Male"/>
    <n v="1"/>
    <n v="0"/>
    <s v="Smoker"/>
    <n v="90"/>
    <s v="Alive"/>
    <n v="1"/>
    <n v="0"/>
  </r>
  <r>
    <n v="0"/>
    <n v="1"/>
    <s v="No High Blood Pressure"/>
    <n v="336000"/>
    <n v="1.2"/>
    <n v="135"/>
    <n v="1"/>
    <n v="0"/>
    <s v="Male"/>
    <n v="0"/>
    <n v="1"/>
    <s v="Non Smoker"/>
    <n v="250"/>
    <s v="Alive"/>
    <n v="1"/>
    <n v="0"/>
  </r>
  <r>
    <n v="0"/>
    <n v="1"/>
    <s v="No High Blood Pressure"/>
    <n v="314000"/>
    <n v="1.1000000000000001"/>
    <n v="138"/>
    <n v="1"/>
    <n v="0"/>
    <s v="Male"/>
    <n v="0"/>
    <n v="1"/>
    <s v="Non Smoker"/>
    <n v="214"/>
    <s v="Dead"/>
    <n v="0"/>
    <n v="1"/>
  </r>
  <r>
    <n v="1"/>
    <n v="0"/>
    <s v="High Blood Pressure"/>
    <n v="173000"/>
    <n v="1.1000000000000001"/>
    <n v="137"/>
    <n v="1"/>
    <n v="0"/>
    <s v="Male"/>
    <n v="0"/>
    <n v="1"/>
    <s v="Non Smoker"/>
    <n v="79"/>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28000"/>
    <n v="1.2"/>
    <n v="135"/>
    <n v="1"/>
    <n v="0"/>
    <s v="Male"/>
    <n v="1"/>
    <n v="0"/>
    <s v="Smoker"/>
    <n v="90"/>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270000"/>
    <n v="1.2"/>
    <n v="139"/>
    <n v="0"/>
    <n v="1"/>
    <s v="Male"/>
    <n v="0"/>
    <n v="1"/>
    <s v="Non Smoker"/>
    <n v="271"/>
    <s v="Alive"/>
    <n v="1"/>
    <n v="0"/>
  </r>
  <r>
    <n v="0"/>
    <n v="1"/>
    <s v="No High Blood Pressure"/>
    <n v="254000"/>
    <n v="1.1000000000000001"/>
    <n v="139"/>
    <n v="1"/>
    <n v="0"/>
    <s v="Female"/>
    <n v="1"/>
    <n v="0"/>
    <s v="Smoker"/>
    <n v="60"/>
    <s v="Alive"/>
    <n v="1"/>
    <n v="0"/>
  </r>
  <r>
    <n v="0"/>
    <n v="1"/>
    <s v="No High Blood Pressure"/>
    <n v="254000"/>
    <n v="1.1000000000000001"/>
    <n v="139"/>
    <n v="1"/>
    <n v="0"/>
    <s v="Male"/>
    <n v="1"/>
    <n v="0"/>
    <s v="Smoker"/>
    <n v="60"/>
    <s v="Alive"/>
    <n v="1"/>
    <n v="0"/>
  </r>
  <r>
    <n v="1"/>
    <n v="0"/>
    <s v="High Blood Pressure"/>
    <n v="173000"/>
    <n v="1.1000000000000001"/>
    <n v="137"/>
    <n v="1"/>
    <n v="0"/>
    <s v="Male"/>
    <n v="0"/>
    <n v="1"/>
    <s v="Non Smoker"/>
    <n v="79"/>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1"/>
    <n v="0"/>
    <s v="High Blood Pressure"/>
    <n v="173000"/>
    <n v="1.1000000000000001"/>
    <n v="137"/>
    <n v="1"/>
    <n v="0"/>
    <s v="Female"/>
    <n v="0"/>
    <n v="1"/>
    <s v="Non Smoker"/>
    <n v="79"/>
    <s v="Alive"/>
    <n v="1"/>
    <n v="0"/>
  </r>
  <r>
    <n v="0"/>
    <n v="1"/>
    <s v="No High Blood Pressure"/>
    <n v="263358.03000000003"/>
    <n v="1.83"/>
    <n v="134"/>
    <n v="1"/>
    <n v="0"/>
    <s v="Male"/>
    <n v="1"/>
    <n v="0"/>
    <s v="Smoker"/>
    <n v="241"/>
    <s v="Dead"/>
    <n v="0"/>
    <n v="1"/>
  </r>
  <r>
    <n v="0"/>
    <n v="1"/>
    <s v="No High Blood Pressure"/>
    <n v="263358.03000000003"/>
    <n v="1.83"/>
    <n v="134"/>
    <n v="1"/>
    <n v="0"/>
    <s v="Male"/>
    <n v="1"/>
    <n v="0"/>
    <s v="Smoker"/>
    <n v="241"/>
    <s v="Dead"/>
    <n v="0"/>
    <n v="1"/>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1"/>
    <n v="0"/>
    <s v="High Blood Pressure"/>
    <n v="173000"/>
    <n v="1.1000000000000001"/>
    <n v="137"/>
    <n v="1"/>
    <n v="0"/>
    <s v="Male"/>
    <n v="0"/>
    <n v="1"/>
    <s v="Non Smoker"/>
    <n v="79"/>
    <s v="Alive"/>
    <n v="1"/>
    <n v="0"/>
  </r>
  <r>
    <n v="1"/>
    <n v="0"/>
    <s v="High Blood Pressure"/>
    <n v="173000"/>
    <n v="1.1000000000000001"/>
    <n v="137"/>
    <n v="1"/>
    <n v="0"/>
    <s v="Male"/>
    <n v="0"/>
    <n v="1"/>
    <s v="Non Smoker"/>
    <n v="79"/>
    <s v="Alive"/>
    <n v="1"/>
    <n v="0"/>
  </r>
  <r>
    <n v="0"/>
    <n v="1"/>
    <s v="No High Blood Pressure"/>
    <n v="203000"/>
    <n v="1"/>
    <n v="138"/>
    <n v="1"/>
    <n v="0"/>
    <s v="Male"/>
    <n v="0"/>
    <n v="1"/>
    <s v="Non Smoker"/>
    <n v="233"/>
    <s v="Alive"/>
    <n v="1"/>
    <n v="0"/>
  </r>
  <r>
    <n v="0"/>
    <n v="1"/>
    <s v="No High Blood Pressure"/>
    <n v="263358.03000000003"/>
    <n v="1.83"/>
    <n v="134"/>
    <n v="1"/>
    <n v="0"/>
    <s v="Male"/>
    <n v="1"/>
    <n v="0"/>
    <s v="Smoker"/>
    <n v="241"/>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1"/>
    <n v="0"/>
    <s v="High Blood Pressure"/>
    <n v="324000"/>
    <n v="0.9"/>
    <n v="140"/>
    <n v="0"/>
    <n v="1"/>
    <s v="Female"/>
    <n v="0"/>
    <n v="1"/>
    <s v="Non Smoker"/>
    <n v="74"/>
    <s v="Alive"/>
    <n v="1"/>
    <n v="0"/>
  </r>
  <r>
    <n v="1"/>
    <n v="0"/>
    <s v="High Blood Pressure"/>
    <n v="324000"/>
    <n v="0.9"/>
    <n v="140"/>
    <n v="0"/>
    <n v="1"/>
    <s v="Female"/>
    <n v="0"/>
    <n v="1"/>
    <s v="Non Smoker"/>
    <n v="74"/>
    <s v="Alive"/>
    <n v="1"/>
    <n v="0"/>
  </r>
  <r>
    <n v="0"/>
    <n v="1"/>
    <s v="No High Blood Pressure"/>
    <n v="203000"/>
    <n v="1"/>
    <n v="138"/>
    <n v="1"/>
    <n v="0"/>
    <s v="Female"/>
    <n v="0"/>
    <n v="1"/>
    <s v="Non Smoker"/>
    <n v="233"/>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000"/>
    <n v="1.3"/>
    <n v="137"/>
    <n v="1"/>
    <n v="0"/>
    <s v="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63358.03000000003"/>
    <n v="1.1000000000000001"/>
    <n v="136"/>
    <n v="1"/>
    <n v="0"/>
    <s v="Male"/>
    <n v="0"/>
    <n v="1"/>
    <s v="Non Smoker"/>
    <n v="6"/>
    <s v="Dead"/>
    <n v="0"/>
    <n v="1"/>
  </r>
  <r>
    <n v="1"/>
    <n v="0"/>
    <s v="High Blood Pressure"/>
    <n v="371000"/>
    <n v="0.7"/>
    <n v="140"/>
    <n v="0"/>
    <n v="1"/>
    <s v="Male"/>
    <n v="0"/>
    <n v="1"/>
    <s v="Non Smoker"/>
    <n v="197"/>
    <s v="Alive"/>
    <n v="1"/>
    <n v="0"/>
  </r>
  <r>
    <n v="0"/>
    <n v="1"/>
    <s v="No High Blood Pressure"/>
    <n v="263358.03000000003"/>
    <n v="1.18"/>
    <n v="137"/>
    <n v="1"/>
    <n v="0"/>
    <s v="Female"/>
    <n v="1"/>
    <n v="0"/>
    <s v="Smoker"/>
    <n v="211"/>
    <s v="Alive"/>
    <n v="1"/>
    <n v="0"/>
  </r>
  <r>
    <n v="0"/>
    <n v="1"/>
    <s v="No High Blood Pressure"/>
    <n v="314000"/>
    <n v="1.1000000000000001"/>
    <n v="138"/>
    <n v="1"/>
    <n v="0"/>
    <s v="Male"/>
    <n v="0"/>
    <n v="1"/>
    <s v="Non Smoker"/>
    <n v="214"/>
    <s v="Dead"/>
    <n v="0"/>
    <n v="1"/>
  </r>
  <r>
    <n v="0"/>
    <n v="1"/>
    <s v="No High Blood Pressure"/>
    <n v="263000"/>
    <n v="1.3"/>
    <n v="137"/>
    <n v="1"/>
    <n v="0"/>
    <s v="Male"/>
    <n v="0"/>
    <n v="1"/>
    <s v="Non Smoker"/>
    <n v="88"/>
    <s v="Alive"/>
    <n v="1"/>
    <n v="0"/>
  </r>
  <r>
    <n v="0"/>
    <n v="1"/>
    <s v="No High Blood Pressure"/>
    <n v="314000"/>
    <n v="1.1000000000000001"/>
    <n v="138"/>
    <n v="1"/>
    <n v="0"/>
    <s v="Male"/>
    <n v="0"/>
    <n v="1"/>
    <s v="Non Smoker"/>
    <n v="214"/>
    <s v="Dead"/>
    <n v="0"/>
    <n v="1"/>
  </r>
  <r>
    <n v="0"/>
    <n v="1"/>
    <s v="No High Blood Pressure"/>
    <n v="451000"/>
    <n v="1.3"/>
    <n v="136"/>
    <n v="0"/>
    <n v="1"/>
    <s v="Male"/>
    <n v="0"/>
    <n v="1"/>
    <s v="Non Smoker"/>
    <n v="246"/>
    <s v="Alive"/>
    <n v="1"/>
    <n v="0"/>
  </r>
  <r>
    <n v="0"/>
    <n v="1"/>
    <s v="No High Blood Pressure"/>
    <n v="451000"/>
    <n v="1.3"/>
    <n v="136"/>
    <n v="0"/>
    <n v="1"/>
    <s v="Female"/>
    <n v="0"/>
    <n v="1"/>
    <s v="Non Smoker"/>
    <n v="246"/>
    <s v="Alive"/>
    <n v="1"/>
    <n v="0"/>
  </r>
  <r>
    <n v="1"/>
    <n v="0"/>
    <s v="High Blood Pressure"/>
    <n v="371000"/>
    <n v="0.7"/>
    <n v="140"/>
    <n v="0"/>
    <n v="1"/>
    <s v="Female"/>
    <n v="0"/>
    <n v="1"/>
    <s v="Non Smoker"/>
    <n v="197"/>
    <s v="Alive"/>
    <n v="1"/>
    <n v="0"/>
  </r>
  <r>
    <n v="1"/>
    <n v="0"/>
    <s v="High Blood Pressure"/>
    <n v="371000"/>
    <n v="0.7"/>
    <n v="140"/>
    <n v="0"/>
    <n v="1"/>
    <s v="Female"/>
    <n v="0"/>
    <n v="1"/>
    <s v="Non Smoker"/>
    <n v="197"/>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231000"/>
    <n v="0.8"/>
    <n v="143"/>
    <n v="0"/>
    <n v="1"/>
    <s v="Male"/>
    <n v="0"/>
    <n v="1"/>
    <s v="Non Smoker"/>
    <n v="215"/>
    <s v="Alive"/>
    <n v="1"/>
    <n v="0"/>
  </r>
  <r>
    <n v="0"/>
    <n v="1"/>
    <s v="No High Blood Pressure"/>
    <n v="314000"/>
    <n v="1.1000000000000001"/>
    <n v="138"/>
    <n v="1"/>
    <n v="0"/>
    <s v="Female"/>
    <n v="0"/>
    <n v="1"/>
    <s v="Non Smoker"/>
    <n v="214"/>
    <s v="Dead"/>
    <n v="0"/>
    <n v="1"/>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336000"/>
    <n v="1.2"/>
    <n v="135"/>
    <n v="1"/>
    <n v="0"/>
    <s v="Male"/>
    <n v="0"/>
    <n v="1"/>
    <s v="Non Smoker"/>
    <n v="250"/>
    <s v="Alive"/>
    <n v="1"/>
    <n v="0"/>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63358.03000000003"/>
    <n v="1.83"/>
    <n v="134"/>
    <n v="1"/>
    <n v="0"/>
    <s v="Male"/>
    <n v="1"/>
    <n v="0"/>
    <s v="Smoker"/>
    <n v="241"/>
    <s v="Dead"/>
    <n v="0"/>
    <n v="1"/>
  </r>
  <r>
    <n v="0"/>
    <n v="1"/>
    <s v="No High Blood Pressure"/>
    <n v="336000"/>
    <n v="1.2"/>
    <n v="135"/>
    <n v="1"/>
    <n v="0"/>
    <s v="Male"/>
    <n v="0"/>
    <n v="1"/>
    <s v="Non Smoker"/>
    <n v="250"/>
    <s v="Alive"/>
    <n v="1"/>
    <n v="0"/>
  </r>
  <r>
    <n v="1"/>
    <n v="0"/>
    <s v="High Blood Pressure"/>
    <n v="173000"/>
    <n v="1.1000000000000001"/>
    <n v="137"/>
    <n v="1"/>
    <n v="0"/>
    <s v="Male"/>
    <n v="0"/>
    <n v="1"/>
    <s v="Non Smoker"/>
    <n v="79"/>
    <s v="Alive"/>
    <n v="1"/>
    <n v="0"/>
  </r>
  <r>
    <n v="0"/>
    <n v="1"/>
    <s v="No High Blood Pressure"/>
    <n v="451000"/>
    <n v="1.3"/>
    <n v="136"/>
    <n v="0"/>
    <n v="1"/>
    <s v="Male"/>
    <n v="0"/>
    <n v="1"/>
    <s v="Non Smoker"/>
    <n v="246"/>
    <s v="Alive"/>
    <n v="1"/>
    <n v="0"/>
  </r>
  <r>
    <n v="0"/>
    <n v="1"/>
    <s v="No High Blood Pressure"/>
    <n v="228000"/>
    <n v="1.2"/>
    <n v="135"/>
    <n v="1"/>
    <n v="0"/>
    <s v="Female"/>
    <n v="1"/>
    <n v="0"/>
    <s v="Smoker"/>
    <n v="90"/>
    <s v="Alive"/>
    <n v="1"/>
    <n v="0"/>
  </r>
  <r>
    <n v="1"/>
    <n v="0"/>
    <s v="High Blood Pressure"/>
    <n v="141000"/>
    <n v="1"/>
    <n v="140"/>
    <n v="1"/>
    <n v="0"/>
    <s v="Male"/>
    <n v="0"/>
    <n v="1"/>
    <s v="Non Smoker"/>
    <n v="206"/>
    <s v="Alive"/>
    <n v="1"/>
    <n v="0"/>
  </r>
  <r>
    <n v="0"/>
    <n v="1"/>
    <s v="No High Blood Pressure"/>
    <n v="279000"/>
    <n v="0.7"/>
    <n v="140"/>
    <n v="1"/>
    <n v="0"/>
    <s v="Male"/>
    <n v="1"/>
    <n v="0"/>
    <s v="Smoker"/>
    <n v="147"/>
    <s v="Alive"/>
    <n v="1"/>
    <n v="0"/>
  </r>
  <r>
    <n v="0"/>
    <n v="1"/>
    <s v="No High Blood Pressure"/>
    <n v="263358.03000000003"/>
    <n v="1.18"/>
    <n v="137"/>
    <n v="1"/>
    <n v="0"/>
    <s v="Male"/>
    <n v="1"/>
    <n v="0"/>
    <s v="Smoker"/>
    <n v="211"/>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9000"/>
    <n v="0.7"/>
    <n v="140"/>
    <n v="1"/>
    <n v="0"/>
    <s v="Female"/>
    <n v="1"/>
    <n v="0"/>
    <s v="Smoker"/>
    <n v="147"/>
    <s v="Alive"/>
    <n v="1"/>
    <n v="0"/>
  </r>
  <r>
    <n v="0"/>
    <n v="1"/>
    <s v="No High Blood Pressure"/>
    <n v="263358.03000000003"/>
    <n v="1.18"/>
    <n v="137"/>
    <n v="1"/>
    <n v="0"/>
    <s v="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31000"/>
    <n v="0.8"/>
    <n v="143"/>
    <n v="0"/>
    <n v="1"/>
    <s v="Male"/>
    <n v="0"/>
    <n v="1"/>
    <s v="Non Smoker"/>
    <n v="215"/>
    <s v="Alive"/>
    <n v="1"/>
    <n v="0"/>
  </r>
  <r>
    <n v="0"/>
    <n v="1"/>
    <s v="No High Blood Pressure"/>
    <n v="263358.03000000003"/>
    <n v="1.83"/>
    <n v="134"/>
    <n v="1"/>
    <n v="0"/>
    <s v="Female"/>
    <n v="1"/>
    <n v="0"/>
    <s v="Smoker"/>
    <n v="241"/>
    <s v="Dead"/>
    <n v="0"/>
    <n v="1"/>
  </r>
  <r>
    <n v="0"/>
    <n v="1"/>
    <s v="No High Blood Pressure"/>
    <n v="263358.03000000003"/>
    <n v="1.18"/>
    <n v="137"/>
    <n v="1"/>
    <n v="0"/>
    <s v="Male"/>
    <n v="1"/>
    <n v="0"/>
    <s v="Smoker"/>
    <n v="211"/>
    <s v="Alive"/>
    <n v="1"/>
    <n v="0"/>
  </r>
  <r>
    <n v="0"/>
    <n v="1"/>
    <s v="No High Blood Pressure"/>
    <n v="314000"/>
    <n v="1.1000000000000001"/>
    <n v="138"/>
    <n v="1"/>
    <n v="0"/>
    <s v="Male"/>
    <n v="0"/>
    <n v="1"/>
    <s v="Non Smoker"/>
    <n v="214"/>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70000"/>
    <n v="1.2"/>
    <n v="139"/>
    <n v="0"/>
    <n v="1"/>
    <s v="Male"/>
    <n v="0"/>
    <n v="1"/>
    <s v="Non Smoker"/>
    <n v="271"/>
    <s v="Alive"/>
    <n v="1"/>
    <n v="0"/>
  </r>
  <r>
    <n v="0"/>
    <n v="1"/>
    <s v="No High Blood Pressure"/>
    <n v="263358.03000000003"/>
    <n v="1.83"/>
    <n v="134"/>
    <n v="1"/>
    <n v="0"/>
    <s v="Female"/>
    <n v="1"/>
    <n v="0"/>
    <s v="Smoker"/>
    <n v="241"/>
    <s v="Dead"/>
    <n v="0"/>
    <n v="1"/>
  </r>
  <r>
    <n v="1"/>
    <n v="0"/>
    <s v="High Blood Pressure"/>
    <n v="141000"/>
    <n v="1"/>
    <n v="140"/>
    <n v="1"/>
    <n v="0"/>
    <s v="Male"/>
    <n v="0"/>
    <n v="1"/>
    <s v="Non Smoker"/>
    <n v="206"/>
    <s v="Alive"/>
    <n v="1"/>
    <n v="0"/>
  </r>
  <r>
    <n v="0"/>
    <n v="1"/>
    <s v="No High Blood Pressure"/>
    <n v="451000"/>
    <n v="1.3"/>
    <n v="136"/>
    <n v="0"/>
    <n v="1"/>
    <s v="Male"/>
    <n v="0"/>
    <n v="1"/>
    <s v="Non Smoker"/>
    <n v="246"/>
    <s v="Alive"/>
    <n v="1"/>
    <n v="0"/>
  </r>
  <r>
    <n v="0"/>
    <n v="1"/>
    <s v="No High Blood Pressure"/>
    <n v="279000"/>
    <n v="0.7"/>
    <n v="140"/>
    <n v="1"/>
    <n v="0"/>
    <s v="Female"/>
    <n v="1"/>
    <n v="0"/>
    <s v="Smoker"/>
    <n v="147"/>
    <s v="Alive"/>
    <n v="1"/>
    <n v="0"/>
  </r>
  <r>
    <n v="1"/>
    <n v="0"/>
    <s v="High Blood Pressure"/>
    <n v="141000"/>
    <n v="1"/>
    <n v="140"/>
    <n v="1"/>
    <n v="0"/>
    <s v="Male"/>
    <n v="0"/>
    <n v="1"/>
    <s v="Non Smoker"/>
    <n v="206"/>
    <s v="Alive"/>
    <n v="1"/>
    <n v="0"/>
  </r>
  <r>
    <n v="1"/>
    <n v="0"/>
    <s v="High Blood Pressure"/>
    <n v="371000"/>
    <n v="0.7"/>
    <n v="140"/>
    <n v="0"/>
    <n v="1"/>
    <s v="Male"/>
    <n v="0"/>
    <n v="1"/>
    <s v="Non Smoker"/>
    <n v="197"/>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1"/>
    <n v="0"/>
    <s v="High Blood Pressure"/>
    <n v="324000"/>
    <n v="0.9"/>
    <n v="140"/>
    <n v="0"/>
    <n v="1"/>
    <s v="Male"/>
    <n v="0"/>
    <n v="1"/>
    <s v="Non Smoker"/>
    <n v="74"/>
    <s v="Alive"/>
    <n v="1"/>
    <n v="0"/>
  </r>
  <r>
    <n v="0"/>
    <n v="1"/>
    <s v="No High Blood Pressure"/>
    <n v="231000"/>
    <n v="0.8"/>
    <n v="143"/>
    <n v="0"/>
    <n v="1"/>
    <s v="Female"/>
    <n v="0"/>
    <n v="1"/>
    <s v="Non Smoker"/>
    <n v="215"/>
    <s v="Alive"/>
    <n v="1"/>
    <n v="0"/>
  </r>
  <r>
    <n v="0"/>
    <n v="1"/>
    <s v="No High Blood Pressure"/>
    <n v="314000"/>
    <n v="1.1000000000000001"/>
    <n v="138"/>
    <n v="1"/>
    <n v="0"/>
    <s v="Female"/>
    <n v="0"/>
    <n v="1"/>
    <s v="Non Smoker"/>
    <n v="214"/>
    <s v="Dead"/>
    <n v="0"/>
    <n v="1"/>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63358.03000000003"/>
    <n v="1.83"/>
    <n v="134"/>
    <n v="1"/>
    <n v="0"/>
    <s v="Male"/>
    <n v="1"/>
    <n v="0"/>
    <s v="Smoker"/>
    <n v="241"/>
    <s v="Dead"/>
    <n v="0"/>
    <n v="1"/>
  </r>
  <r>
    <n v="0"/>
    <n v="1"/>
    <s v="No High Blood Pressure"/>
    <n v="263358.03000000003"/>
    <n v="1.18"/>
    <n v="137"/>
    <n v="1"/>
    <n v="0"/>
    <s v="Male"/>
    <n v="1"/>
    <n v="0"/>
    <s v="Smoker"/>
    <n v="211"/>
    <s v="Alive"/>
    <n v="1"/>
    <n v="0"/>
  </r>
  <r>
    <n v="0"/>
    <n v="1"/>
    <s v="No High Blood Pressure"/>
    <n v="254000"/>
    <n v="1.1000000000000001"/>
    <n v="139"/>
    <n v="1"/>
    <n v="0"/>
    <s v="Male"/>
    <n v="1"/>
    <n v="0"/>
    <s v="Smoker"/>
    <n v="60"/>
    <s v="Alive"/>
    <n v="1"/>
    <n v="0"/>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63358.03000000003"/>
    <n v="1.18"/>
    <n v="137"/>
    <n v="1"/>
    <n v="0"/>
    <s v="Female"/>
    <n v="1"/>
    <n v="0"/>
    <s v="Smoker"/>
    <n v="211"/>
    <s v="Alive"/>
    <n v="1"/>
    <n v="0"/>
  </r>
  <r>
    <n v="0"/>
    <n v="1"/>
    <s v="No High Blood Pressure"/>
    <n v="228000"/>
    <n v="1.2"/>
    <n v="135"/>
    <n v="1"/>
    <n v="0"/>
    <s v="Male"/>
    <n v="1"/>
    <n v="0"/>
    <s v="Smoker"/>
    <n v="90"/>
    <s v="Alive"/>
    <n v="1"/>
    <n v="0"/>
  </r>
  <r>
    <n v="0"/>
    <n v="1"/>
    <s v="No High Blood Pressure"/>
    <n v="263358.03000000003"/>
    <n v="1.83"/>
    <n v="134"/>
    <n v="1"/>
    <n v="0"/>
    <s v="Male"/>
    <n v="1"/>
    <n v="0"/>
    <s v="Smoker"/>
    <n v="241"/>
    <s v="Dead"/>
    <n v="0"/>
    <n v="1"/>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000"/>
    <n v="1.3"/>
    <n v="137"/>
    <n v="1"/>
    <n v="0"/>
    <s v="Female"/>
    <n v="0"/>
    <n v="1"/>
    <s v="Non Smoker"/>
    <n v="88"/>
    <s v="Alive"/>
    <n v="1"/>
    <n v="0"/>
  </r>
  <r>
    <n v="0"/>
    <n v="1"/>
    <s v="No High Blood Pressure"/>
    <n v="203000"/>
    <n v="1"/>
    <n v="138"/>
    <n v="1"/>
    <n v="0"/>
    <s v="Male"/>
    <n v="0"/>
    <n v="1"/>
    <s v="Non Smoker"/>
    <n v="233"/>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9000"/>
    <n v="0.7"/>
    <n v="140"/>
    <n v="1"/>
    <n v="0"/>
    <s v="Female"/>
    <n v="1"/>
    <n v="0"/>
    <s v="Smoker"/>
    <n v="147"/>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0"/>
    <n v="1"/>
    <s v="No High Blood Pressure"/>
    <n v="336000"/>
    <n v="1.2"/>
    <n v="135"/>
    <n v="1"/>
    <n v="0"/>
    <s v="Male"/>
    <n v="0"/>
    <n v="1"/>
    <s v="Non Smoker"/>
    <n v="250"/>
    <s v="Alive"/>
    <n v="1"/>
    <n v="0"/>
  </r>
  <r>
    <n v="0"/>
    <n v="1"/>
    <s v="No High Blood Pressure"/>
    <n v="263358.03000000003"/>
    <n v="1.1000000000000001"/>
    <n v="136"/>
    <n v="1"/>
    <n v="0"/>
    <s v="Male"/>
    <n v="0"/>
    <n v="1"/>
    <s v="Non Smoker"/>
    <n v="6"/>
    <s v="Dead"/>
    <n v="0"/>
    <n v="1"/>
  </r>
  <r>
    <n v="0"/>
    <n v="1"/>
    <s v="No High Blood Pressure"/>
    <n v="451000"/>
    <n v="1.3"/>
    <n v="136"/>
    <n v="0"/>
    <n v="1"/>
    <s v="Male"/>
    <n v="0"/>
    <n v="1"/>
    <s v="Non Smoker"/>
    <n v="246"/>
    <s v="Alive"/>
    <n v="1"/>
    <n v="0"/>
  </r>
  <r>
    <n v="0"/>
    <n v="1"/>
    <s v="No High Blood Pressure"/>
    <n v="270000"/>
    <n v="1.2"/>
    <n v="139"/>
    <n v="0"/>
    <n v="1"/>
    <s v="Female"/>
    <n v="0"/>
    <n v="1"/>
    <s v="Non Smoker"/>
    <n v="271"/>
    <s v="Alive"/>
    <n v="1"/>
    <n v="0"/>
  </r>
  <r>
    <n v="0"/>
    <n v="1"/>
    <s v="No High Blood Pressure"/>
    <n v="263000"/>
    <n v="1.3"/>
    <n v="137"/>
    <n v="1"/>
    <n v="0"/>
    <s v="Female"/>
    <n v="0"/>
    <n v="1"/>
    <s v="Non Smoker"/>
    <n v="88"/>
    <s v="Alive"/>
    <n v="1"/>
    <n v="0"/>
  </r>
  <r>
    <n v="0"/>
    <n v="1"/>
    <s v="No High Blood Pressure"/>
    <n v="263358.03000000003"/>
    <n v="1.18"/>
    <n v="137"/>
    <n v="1"/>
    <n v="0"/>
    <s v="Male"/>
    <n v="1"/>
    <n v="0"/>
    <s v="Smoker"/>
    <n v="211"/>
    <s v="Alive"/>
    <n v="1"/>
    <n v="0"/>
  </r>
  <r>
    <n v="0"/>
    <n v="1"/>
    <s v="No High Blood Pressure"/>
    <n v="263358.03000000003"/>
    <n v="1.18"/>
    <n v="137"/>
    <n v="1"/>
    <n v="0"/>
    <s v="Male"/>
    <n v="1"/>
    <n v="0"/>
    <s v="Smoker"/>
    <n v="211"/>
    <s v="Alive"/>
    <n v="1"/>
    <n v="0"/>
  </r>
  <r>
    <n v="1"/>
    <n v="0"/>
    <s v="High Blood Pressure"/>
    <n v="141000"/>
    <n v="1"/>
    <n v="140"/>
    <n v="1"/>
    <n v="0"/>
    <s v="Male"/>
    <n v="0"/>
    <n v="1"/>
    <s v="Non Smoker"/>
    <n v="206"/>
    <s v="Alive"/>
    <n v="1"/>
    <n v="0"/>
  </r>
  <r>
    <n v="0"/>
    <n v="1"/>
    <s v="No High Blood Pressure"/>
    <n v="451000"/>
    <n v="1.3"/>
    <n v="136"/>
    <n v="0"/>
    <n v="1"/>
    <s v="Male"/>
    <n v="0"/>
    <n v="1"/>
    <s v="Non Smoker"/>
    <n v="246"/>
    <s v="Alive"/>
    <n v="1"/>
    <n v="0"/>
  </r>
  <r>
    <n v="1"/>
    <n v="0"/>
    <s v="High Blood Pressure"/>
    <n v="173000"/>
    <n v="1.1000000000000001"/>
    <n v="137"/>
    <n v="1"/>
    <n v="0"/>
    <s v="Female"/>
    <n v="0"/>
    <n v="1"/>
    <s v="Non Smoker"/>
    <n v="79"/>
    <s v="Alive"/>
    <n v="1"/>
    <n v="0"/>
  </r>
  <r>
    <n v="0"/>
    <n v="1"/>
    <s v="No High Blood Pressure"/>
    <n v="203000"/>
    <n v="1"/>
    <n v="138"/>
    <n v="1"/>
    <n v="0"/>
    <s v="Male"/>
    <n v="0"/>
    <n v="1"/>
    <s v="Non Smoker"/>
    <n v="233"/>
    <s v="Alive"/>
    <n v="1"/>
    <n v="0"/>
  </r>
  <r>
    <n v="0"/>
    <n v="1"/>
    <s v="No High Blood Pressure"/>
    <n v="314000"/>
    <n v="1.1000000000000001"/>
    <n v="138"/>
    <n v="1"/>
    <n v="0"/>
    <s v="Male"/>
    <n v="0"/>
    <n v="1"/>
    <s v="Non Smoker"/>
    <n v="214"/>
    <s v="Dead"/>
    <n v="0"/>
    <n v="1"/>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0"/>
    <n v="1"/>
    <s v="No High Blood Pressure"/>
    <n v="228000"/>
    <n v="1.2"/>
    <n v="135"/>
    <n v="1"/>
    <n v="0"/>
    <s v="Male"/>
    <n v="1"/>
    <n v="0"/>
    <s v="Smoker"/>
    <n v="90"/>
    <s v="Alive"/>
    <n v="1"/>
    <n v="0"/>
  </r>
  <r>
    <n v="1"/>
    <n v="0"/>
    <s v="High Blood Pressure"/>
    <n v="324000"/>
    <n v="0.9"/>
    <n v="140"/>
    <n v="0"/>
    <n v="1"/>
    <s v="Male"/>
    <n v="0"/>
    <n v="1"/>
    <s v="Non Smoker"/>
    <n v="74"/>
    <s v="Alive"/>
    <n v="1"/>
    <n v="0"/>
  </r>
  <r>
    <n v="0"/>
    <n v="1"/>
    <s v="No High Blood Pressure"/>
    <n v="263358.03000000003"/>
    <n v="1.18"/>
    <n v="137"/>
    <n v="1"/>
    <n v="0"/>
    <s v="Female"/>
    <n v="1"/>
    <n v="0"/>
    <s v="Smoker"/>
    <n v="211"/>
    <s v="Alive"/>
    <n v="1"/>
    <n v="0"/>
  </r>
  <r>
    <n v="1"/>
    <n v="0"/>
    <s v="High Blood Pressure"/>
    <n v="141000"/>
    <n v="1"/>
    <n v="140"/>
    <n v="1"/>
    <n v="0"/>
    <s v="Male"/>
    <n v="0"/>
    <n v="1"/>
    <s v="Non Smoker"/>
    <n v="206"/>
    <s v="Alive"/>
    <n v="1"/>
    <n v="0"/>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231000"/>
    <n v="0.8"/>
    <n v="143"/>
    <n v="0"/>
    <n v="1"/>
    <s v="Male"/>
    <n v="0"/>
    <n v="1"/>
    <s v="Non Smoker"/>
    <n v="215"/>
    <s v="Alive"/>
    <n v="1"/>
    <n v="0"/>
  </r>
  <r>
    <n v="1"/>
    <n v="0"/>
    <s v="High Blood Pressure"/>
    <n v="324000"/>
    <n v="0.9"/>
    <n v="140"/>
    <n v="0"/>
    <n v="1"/>
    <s v="Female"/>
    <n v="0"/>
    <n v="1"/>
    <s v="Non Smoker"/>
    <n v="74"/>
    <s v="Alive"/>
    <n v="1"/>
    <n v="0"/>
  </r>
  <r>
    <n v="0"/>
    <n v="1"/>
    <s v="No High Blood Pressure"/>
    <n v="254000"/>
    <n v="1.1000000000000001"/>
    <n v="139"/>
    <n v="1"/>
    <n v="0"/>
    <s v="Female"/>
    <n v="1"/>
    <n v="0"/>
    <s v="Smoker"/>
    <n v="60"/>
    <s v="Alive"/>
    <n v="1"/>
    <n v="0"/>
  </r>
  <r>
    <n v="1"/>
    <n v="0"/>
    <s v="High Blood Pressure"/>
    <n v="371000"/>
    <n v="0.7"/>
    <n v="140"/>
    <n v="0"/>
    <n v="1"/>
    <s v="Male"/>
    <n v="0"/>
    <n v="1"/>
    <s v="Non Smoker"/>
    <n v="197"/>
    <s v="Alive"/>
    <n v="1"/>
    <n v="0"/>
  </r>
  <r>
    <n v="1"/>
    <n v="0"/>
    <s v="High Blood Pressure"/>
    <n v="141000"/>
    <n v="1"/>
    <n v="140"/>
    <n v="1"/>
    <n v="0"/>
    <s v="Female"/>
    <n v="0"/>
    <n v="1"/>
    <s v="Non Smoker"/>
    <n v="206"/>
    <s v="Alive"/>
    <n v="1"/>
    <n v="0"/>
  </r>
  <r>
    <n v="0"/>
    <n v="1"/>
    <s v="No High Blood Pressure"/>
    <n v="270000"/>
    <n v="1.2"/>
    <n v="139"/>
    <n v="0"/>
    <n v="1"/>
    <s v="Male"/>
    <n v="0"/>
    <n v="1"/>
    <s v="Non Smoker"/>
    <n v="271"/>
    <s v="Alive"/>
    <n v="1"/>
    <n v="0"/>
  </r>
  <r>
    <n v="0"/>
    <n v="1"/>
    <s v="No High Blood Pressure"/>
    <n v="270000"/>
    <n v="1.2"/>
    <n v="139"/>
    <n v="0"/>
    <n v="1"/>
    <s v="Female"/>
    <n v="0"/>
    <n v="1"/>
    <s v="Non Smoker"/>
    <n v="271"/>
    <s v="Alive"/>
    <n v="1"/>
    <n v="0"/>
  </r>
  <r>
    <n v="0"/>
    <n v="1"/>
    <s v="No High Blood Pressure"/>
    <n v="451000"/>
    <n v="1.3"/>
    <n v="136"/>
    <n v="0"/>
    <n v="1"/>
    <s v="Female"/>
    <n v="0"/>
    <n v="1"/>
    <s v="Non Smoker"/>
    <n v="246"/>
    <s v="Alive"/>
    <n v="1"/>
    <n v="0"/>
  </r>
  <r>
    <n v="0"/>
    <n v="1"/>
    <s v="No High Blood Pressure"/>
    <n v="270000"/>
    <n v="1.2"/>
    <n v="139"/>
    <n v="0"/>
    <n v="1"/>
    <s v="Female"/>
    <n v="0"/>
    <n v="1"/>
    <s v="Non Smoker"/>
    <n v="271"/>
    <s v="Alive"/>
    <n v="1"/>
    <n v="0"/>
  </r>
  <r>
    <n v="0"/>
    <n v="1"/>
    <s v="No High Blood Pressure"/>
    <n v="270000"/>
    <n v="1.2"/>
    <n v="139"/>
    <n v="0"/>
    <n v="1"/>
    <s v="Female"/>
    <n v="0"/>
    <n v="1"/>
    <s v="Non Smoker"/>
    <n v="271"/>
    <s v="Alive"/>
    <n v="1"/>
    <n v="0"/>
  </r>
  <r>
    <n v="0"/>
    <n v="1"/>
    <s v="No High Blood Pressure"/>
    <n v="263358.03000000003"/>
    <n v="1.18"/>
    <n v="137"/>
    <n v="1"/>
    <n v="0"/>
    <s v="Female"/>
    <n v="1"/>
    <n v="0"/>
    <s v="Smoker"/>
    <n v="211"/>
    <s v="Alive"/>
    <n v="1"/>
    <n v="0"/>
  </r>
  <r>
    <n v="0"/>
    <n v="1"/>
    <s v="No High Blood Pressure"/>
    <n v="263358.03000000003"/>
    <n v="1.1000000000000001"/>
    <n v="136"/>
    <n v="1"/>
    <n v="0"/>
    <s v="Male"/>
    <n v="0"/>
    <n v="1"/>
    <s v="Non Smoker"/>
    <n v="6"/>
    <s v="Dead"/>
    <n v="0"/>
    <n v="1"/>
  </r>
  <r>
    <n v="0"/>
    <n v="1"/>
    <s v="No High Blood Pressure"/>
    <n v="270000"/>
    <n v="1.2"/>
    <n v="139"/>
    <n v="0"/>
    <n v="1"/>
    <s v="Male"/>
    <n v="0"/>
    <n v="1"/>
    <s v="Non Smoker"/>
    <n v="271"/>
    <s v="Alive"/>
    <n v="1"/>
    <n v="0"/>
  </r>
  <r>
    <n v="0"/>
    <n v="1"/>
    <s v="No High Blood Pressure"/>
    <n v="263358.03000000003"/>
    <n v="1.18"/>
    <n v="137"/>
    <n v="1"/>
    <n v="0"/>
    <s v="Female"/>
    <n v="1"/>
    <n v="0"/>
    <s v="Smoker"/>
    <n v="211"/>
    <s v="Alive"/>
    <n v="1"/>
    <n v="0"/>
  </r>
  <r>
    <n v="0"/>
    <n v="1"/>
    <s v="No High Blood Pressure"/>
    <n v="451000"/>
    <n v="1.3"/>
    <n v="136"/>
    <n v="0"/>
    <n v="1"/>
    <s v="Male"/>
    <n v="0"/>
    <n v="1"/>
    <s v="Non Smoker"/>
    <n v="246"/>
    <s v="Alive"/>
    <n v="1"/>
    <n v="0"/>
  </r>
  <r>
    <n v="0"/>
    <n v="1"/>
    <s v="No High Blood Pressure"/>
    <n v="263358.03000000003"/>
    <n v="1.18"/>
    <n v="137"/>
    <n v="1"/>
    <n v="0"/>
    <s v="Female"/>
    <n v="1"/>
    <n v="0"/>
    <s v="Smoker"/>
    <n v="211"/>
    <s v="Alive"/>
    <n v="1"/>
    <n v="0"/>
  </r>
  <r>
    <n v="0"/>
    <n v="1"/>
    <s v="No High Blood Pressure"/>
    <n v="279000"/>
    <n v="0.7"/>
    <n v="140"/>
    <n v="1"/>
    <n v="0"/>
    <s v="Male"/>
    <n v="1"/>
    <n v="0"/>
    <s v="Smoker"/>
    <n v="147"/>
    <s v="Alive"/>
    <n v="1"/>
    <n v="0"/>
  </r>
  <r>
    <n v="1"/>
    <n v="0"/>
    <s v="High Blood Pressure"/>
    <n v="141000"/>
    <n v="1"/>
    <n v="140"/>
    <n v="1"/>
    <n v="0"/>
    <s v="Male"/>
    <n v="0"/>
    <n v="1"/>
    <s v="Non Smoker"/>
    <n v="206"/>
    <s v="Alive"/>
    <n v="1"/>
    <n v="0"/>
  </r>
  <r>
    <n v="0"/>
    <n v="1"/>
    <s v="No High Blood Pressure"/>
    <n v="263358.03000000003"/>
    <n v="1.1000000000000001"/>
    <n v="136"/>
    <n v="1"/>
    <n v="0"/>
    <s v="Male"/>
    <n v="0"/>
    <n v="1"/>
    <s v="Non Smoker"/>
    <n v="6"/>
    <s v="Dead"/>
    <n v="0"/>
    <n v="1"/>
  </r>
  <r>
    <n v="0"/>
    <n v="1"/>
    <s v="No High Blood Pressure"/>
    <n v="203000"/>
    <n v="1"/>
    <n v="138"/>
    <n v="1"/>
    <n v="0"/>
    <s v="Male"/>
    <n v="0"/>
    <n v="1"/>
    <s v="Non Smoker"/>
    <n v="233"/>
    <s v="Alive"/>
    <n v="1"/>
    <n v="0"/>
  </r>
  <r>
    <n v="1"/>
    <n v="0"/>
    <s v="High Blood Pressure"/>
    <n v="141000"/>
    <n v="1"/>
    <n v="140"/>
    <n v="1"/>
    <n v="0"/>
    <s v="Male"/>
    <n v="0"/>
    <n v="1"/>
    <s v="Non Smoker"/>
    <n v="206"/>
    <s v="Alive"/>
    <n v="1"/>
    <n v="0"/>
  </r>
  <r>
    <n v="0"/>
    <n v="1"/>
    <s v="No High Blood Pressure"/>
    <n v="231000"/>
    <n v="0.8"/>
    <n v="143"/>
    <n v="0"/>
    <n v="1"/>
    <s v="Male"/>
    <n v="0"/>
    <n v="1"/>
    <s v="Non Smoker"/>
    <n v="215"/>
    <s v="Alive"/>
    <n v="1"/>
    <n v="0"/>
  </r>
  <r>
    <n v="0"/>
    <n v="1"/>
    <s v="No High Blood Pressure"/>
    <n v="263000"/>
    <n v="1.3"/>
    <n v="137"/>
    <n v="1"/>
    <n v="0"/>
    <s v="Female"/>
    <n v="0"/>
    <n v="1"/>
    <s v="Non Smoker"/>
    <n v="88"/>
    <s v="Alive"/>
    <n v="1"/>
    <n v="0"/>
  </r>
  <r>
    <n v="1"/>
    <n v="0"/>
    <s v="High Blood Pressure"/>
    <n v="324000"/>
    <n v="0.9"/>
    <n v="140"/>
    <n v="0"/>
    <n v="1"/>
    <s v="Male"/>
    <n v="0"/>
    <n v="1"/>
    <s v="Non Smoker"/>
    <n v="74"/>
    <s v="Alive"/>
    <n v="1"/>
    <n v="0"/>
  </r>
  <r>
    <n v="0"/>
    <n v="1"/>
    <s v="No High Blood Pressure"/>
    <n v="263000"/>
    <n v="1.3"/>
    <n v="137"/>
    <n v="1"/>
    <n v="0"/>
    <s v="Female"/>
    <n v="0"/>
    <n v="1"/>
    <s v="Non Smoker"/>
    <n v="88"/>
    <s v="Alive"/>
    <n v="1"/>
    <n v="0"/>
  </r>
  <r>
    <n v="0"/>
    <n v="1"/>
    <s v="No High Blood Pressure"/>
    <n v="228000"/>
    <n v="1.2"/>
    <n v="135"/>
    <n v="1"/>
    <n v="0"/>
    <s v="Male"/>
    <n v="1"/>
    <n v="0"/>
    <s v="Smoker"/>
    <n v="90"/>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302000"/>
    <n v="1.7"/>
    <n v="140"/>
    <n v="0"/>
    <n v="1"/>
    <s v="Male"/>
    <n v="0"/>
    <n v="1"/>
    <s v="Non Smoker"/>
    <n v="244"/>
    <s v="Alive"/>
    <n v="1"/>
    <n v="0"/>
  </r>
  <r>
    <n v="0"/>
    <n v="1"/>
    <s v="No High Blood Pressure"/>
    <n v="133000"/>
    <n v="1.7"/>
    <n v="140"/>
    <n v="1"/>
    <n v="0"/>
    <s v="Fe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0"/>
    <n v="1"/>
    <s v="No High Blood Pressure"/>
    <n v="133000"/>
    <n v="1.7"/>
    <n v="140"/>
    <n v="1"/>
    <n v="0"/>
    <s v="Male"/>
    <n v="0"/>
    <n v="1"/>
    <s v="Non Smoker"/>
    <n v="244"/>
    <s v="Alive"/>
    <n v="1"/>
    <n v="0"/>
  </r>
  <r>
    <n v="1"/>
    <n v="0"/>
    <s v="High Blood Pressure"/>
    <n v="181000"/>
    <n v="1.1000000000000001"/>
    <n v="144"/>
    <n v="1"/>
    <n v="0"/>
    <s v="Male"/>
    <n v="0"/>
    <n v="1"/>
    <s v="Non Smoker"/>
    <n v="79"/>
    <s v="Alive"/>
    <n v="1"/>
    <n v="0"/>
  </r>
  <r>
    <n v="0"/>
    <n v="1"/>
    <s v="No High Blood Pressure"/>
    <n v="395000"/>
    <n v="1"/>
    <n v="140"/>
    <n v="0"/>
    <n v="1"/>
    <s v="Male"/>
    <n v="0"/>
    <n v="1"/>
    <s v="Non Smoker"/>
    <n v="42"/>
    <s v="Dead"/>
    <n v="0"/>
    <n v="1"/>
  </r>
  <r>
    <n v="1"/>
    <n v="0"/>
    <s v="High Blood Pressure"/>
    <n v="181000"/>
    <n v="1.1000000000000001"/>
    <n v="144"/>
    <n v="1"/>
    <n v="0"/>
    <s v="Fe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1"/>
    <n v="0"/>
    <s v="High Blood Pressure"/>
    <n v="181000"/>
    <n v="1.1000000000000001"/>
    <n v="144"/>
    <n v="1"/>
    <n v="0"/>
    <s v="Male"/>
    <n v="0"/>
    <n v="1"/>
    <s v="Non Smoker"/>
    <n v="79"/>
    <s v="Alive"/>
    <n v="1"/>
    <n v="0"/>
  </r>
  <r>
    <n v="0"/>
    <n v="1"/>
    <s v="No High Blood Pressure"/>
    <n v="164000"/>
    <n v="1"/>
    <n v="139"/>
    <n v="0"/>
    <n v="1"/>
    <s v="Male"/>
    <n v="0"/>
    <n v="1"/>
    <s v="Non Smoker"/>
    <n v="91"/>
    <s v="Alive"/>
    <n v="1"/>
    <n v="0"/>
  </r>
  <r>
    <n v="0"/>
    <n v="1"/>
    <s v="No High Blood Pressure"/>
    <n v="105000"/>
    <n v="1"/>
    <n v="138"/>
    <n v="1"/>
    <n v="0"/>
    <s v="Female"/>
    <n v="1"/>
    <n v="0"/>
    <s v="Smoker"/>
    <n v="205"/>
    <s v="Alive"/>
    <n v="1"/>
    <n v="0"/>
  </r>
  <r>
    <n v="1"/>
    <n v="0"/>
    <s v="High Blood Pressure"/>
    <n v="297000"/>
    <n v="0.7"/>
    <n v="142"/>
    <n v="0"/>
    <n v="1"/>
    <s v="Male"/>
    <n v="0"/>
    <n v="1"/>
    <s v="Non Smoker"/>
    <n v="83"/>
    <s v="Alive"/>
    <n v="1"/>
    <n v="0"/>
  </r>
  <r>
    <n v="0"/>
    <n v="1"/>
    <s v="No High Blood Pressure"/>
    <n v="283000"/>
    <n v="0.8"/>
    <n v="137"/>
    <n v="1"/>
    <n v="0"/>
    <s v="Female"/>
    <n v="1"/>
    <n v="0"/>
    <s v="Smoker"/>
    <n v="104"/>
    <s v="Alive"/>
    <n v="1"/>
    <n v="0"/>
  </r>
  <r>
    <n v="1"/>
    <n v="0"/>
    <s v="High Blood Pressure"/>
    <n v="253000"/>
    <n v="1"/>
    <n v="139"/>
    <n v="1"/>
    <n v="0"/>
    <s v="Male"/>
    <n v="0"/>
    <n v="1"/>
    <s v="Non Smoker"/>
    <n v="230"/>
    <s v="Alive"/>
    <n v="1"/>
    <n v="0"/>
  </r>
  <r>
    <n v="0"/>
    <n v="1"/>
    <s v="No High Blood Pressure"/>
    <n v="164000"/>
    <n v="1"/>
    <n v="139"/>
    <n v="0"/>
    <n v="1"/>
    <s v="Male"/>
    <n v="0"/>
    <n v="1"/>
    <s v="Non Smoker"/>
    <n v="91"/>
    <s v="Alive"/>
    <n v="1"/>
    <n v="0"/>
  </r>
  <r>
    <n v="0"/>
    <n v="1"/>
    <s v="No High Blood Pressure"/>
    <n v="149000"/>
    <n v="1.83"/>
    <n v="134"/>
    <n v="1"/>
    <n v="0"/>
    <s v="Female"/>
    <n v="1"/>
    <n v="0"/>
    <s v="Smoker"/>
    <n v="77"/>
    <s v="Dead"/>
    <n v="0"/>
    <n v="1"/>
  </r>
  <r>
    <n v="1"/>
    <n v="0"/>
    <s v="High Blood Pressure"/>
    <n v="147000"/>
    <n v="0.7"/>
    <n v="142"/>
    <n v="1"/>
    <n v="0"/>
    <s v="Male"/>
    <n v="0"/>
    <n v="1"/>
    <s v="Non Smoker"/>
    <n v="83"/>
    <s v="Alive"/>
    <n v="1"/>
    <n v="0"/>
  </r>
  <r>
    <n v="0"/>
    <n v="1"/>
    <s v="No High Blood Pressure"/>
    <n v="497000"/>
    <n v="1.2"/>
    <n v="137"/>
    <n v="1"/>
    <n v="0"/>
    <s v="Male"/>
    <n v="0"/>
    <n v="1"/>
    <s v="Non Smoker"/>
    <n v="170"/>
    <s v="Alive"/>
    <n v="1"/>
    <n v="0"/>
  </r>
  <r>
    <n v="1"/>
    <n v="0"/>
    <s v="High Blood Pressure"/>
    <n v="265000"/>
    <n v="1"/>
    <n v="141"/>
    <n v="1"/>
    <n v="0"/>
    <s v="Male"/>
    <n v="1"/>
    <n v="0"/>
    <s v="Smoker"/>
    <n v="83"/>
    <s v="Alive"/>
    <n v="1"/>
    <n v="0"/>
  </r>
  <r>
    <n v="0"/>
    <n v="1"/>
    <s v="No High Blood Pressure"/>
    <n v="220000"/>
    <n v="1.2"/>
    <n v="137"/>
    <n v="1"/>
    <n v="0"/>
    <s v="Male"/>
    <n v="1"/>
    <n v="0"/>
    <s v="Smoker"/>
    <n v="170"/>
    <s v="Dead"/>
    <n v="0"/>
    <n v="1"/>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338000"/>
    <n v="1.2"/>
    <n v="137"/>
    <n v="1"/>
    <n v="0"/>
    <s v="Female"/>
    <n v="1"/>
    <n v="0"/>
    <s v="Smoker"/>
    <n v="170"/>
    <s v="Dead"/>
    <n v="0"/>
    <n v="1"/>
  </r>
  <r>
    <n v="0"/>
    <n v="1"/>
    <s v="No High Blood Pressure"/>
    <n v="304000"/>
    <n v="0.8"/>
    <n v="137"/>
    <n v="0"/>
    <n v="1"/>
    <s v="Male"/>
    <n v="0"/>
    <n v="1"/>
    <s v="Non Smoker"/>
    <n v="104"/>
    <s v="Alive"/>
    <n v="1"/>
    <n v="0"/>
  </r>
  <r>
    <n v="1"/>
    <n v="0"/>
    <s v="High Blood Pressure"/>
    <n v="220000"/>
    <n v="0.9"/>
    <n v="141"/>
    <n v="0"/>
    <n v="1"/>
    <s v="Female"/>
    <n v="0"/>
    <n v="1"/>
    <s v="Non Smoker"/>
    <n v="83"/>
    <s v="Alive"/>
    <n v="1"/>
    <n v="0"/>
  </r>
  <r>
    <n v="0"/>
    <n v="1"/>
    <s v="No High Blood Pressure"/>
    <n v="514000"/>
    <n v="1"/>
    <n v="138"/>
    <n v="1"/>
    <n v="0"/>
    <s v="Female"/>
    <n v="0"/>
    <n v="1"/>
    <s v="Non Smoker"/>
    <n v="205"/>
    <s v="Alive"/>
    <n v="1"/>
    <n v="0"/>
  </r>
  <r>
    <n v="0"/>
    <n v="1"/>
    <s v="No High Blood Pressure"/>
    <n v="219000"/>
    <n v="1.2"/>
    <n v="137"/>
    <n v="1"/>
    <n v="0"/>
    <s v="Male"/>
    <n v="1"/>
    <n v="0"/>
    <s v="Smoker"/>
    <n v="170"/>
    <s v="Dead"/>
    <n v="0"/>
    <n v="1"/>
  </r>
  <r>
    <n v="0"/>
    <n v="1"/>
    <s v="No High Blood Pressure"/>
    <n v="149000"/>
    <n v="1.2"/>
    <n v="137"/>
    <n v="1"/>
    <n v="0"/>
    <s v="Male"/>
    <n v="1"/>
    <n v="0"/>
    <s v="Smoker"/>
    <n v="170"/>
    <s v="Dead"/>
    <n v="0"/>
    <n v="1"/>
  </r>
  <r>
    <n v="1"/>
    <n v="0"/>
    <s v="High Blood Pressure"/>
    <n v="219000"/>
    <n v="1"/>
    <n v="141"/>
    <n v="1"/>
    <n v="0"/>
    <s v="Male"/>
    <n v="0"/>
    <n v="1"/>
    <s v="Non Smoker"/>
    <n v="83"/>
    <s v="Alive"/>
    <n v="1"/>
    <n v="0"/>
  </r>
  <r>
    <n v="1"/>
    <n v="0"/>
    <s v="High Blood Pressure"/>
    <n v="229000"/>
    <n v="0.9"/>
    <n v="141"/>
    <n v="0"/>
    <n v="1"/>
    <s v="Male"/>
    <n v="0"/>
    <n v="1"/>
    <s v="Non Smoker"/>
    <n v="83"/>
    <s v="Alive"/>
    <n v="1"/>
    <n v="0"/>
  </r>
  <r>
    <n v="0"/>
    <n v="1"/>
    <s v="No High Blood Pressure"/>
    <n v="227000"/>
    <n v="3.4"/>
    <n v="145"/>
    <n v="1"/>
    <n v="0"/>
    <s v="Female"/>
    <n v="0"/>
    <n v="1"/>
    <s v="Non Smoker"/>
    <n v="205"/>
    <s v="Alive"/>
    <n v="1"/>
    <n v="0"/>
  </r>
  <r>
    <n v="1"/>
    <n v="0"/>
    <s v="High Blood Pressure"/>
    <n v="451000"/>
    <n v="0.7"/>
    <n v="142"/>
    <n v="1"/>
    <n v="0"/>
    <s v="Male"/>
    <n v="0"/>
    <n v="1"/>
    <s v="Non Smoker"/>
    <n v="83"/>
    <s v="Alive"/>
    <n v="1"/>
    <n v="0"/>
  </r>
  <r>
    <n v="1"/>
    <n v="0"/>
    <s v="High Blood Pressure"/>
    <n v="20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267000"/>
    <n v="1"/>
    <n v="141"/>
    <n v="1"/>
    <n v="0"/>
    <s v="Female"/>
    <n v="0"/>
    <n v="1"/>
    <s v="Non Smoker"/>
    <n v="83"/>
    <s v="Alive"/>
    <n v="1"/>
    <n v="0"/>
  </r>
  <r>
    <n v="1"/>
    <n v="0"/>
    <s v="High Blood Pressure"/>
    <n v="327000"/>
    <n v="0.7"/>
    <n v="142"/>
    <n v="0"/>
    <n v="1"/>
    <s v="Male"/>
    <n v="0"/>
    <n v="1"/>
    <s v="Non Smoker"/>
    <n v="83"/>
    <s v="Alive"/>
    <n v="1"/>
    <n v="0"/>
  </r>
  <r>
    <n v="1"/>
    <n v="0"/>
    <s v="High Blood Pressure"/>
    <n v="329000"/>
    <n v="0.7"/>
    <n v="142"/>
    <n v="0"/>
    <n v="1"/>
    <s v="Female"/>
    <n v="0"/>
    <n v="1"/>
    <s v="Non Smoker"/>
    <n v="83"/>
    <s v="Alive"/>
    <n v="1"/>
    <n v="0"/>
  </r>
  <r>
    <n v="0"/>
    <n v="1"/>
    <s v="No High Blood Pressure"/>
    <n v="514000"/>
    <n v="1"/>
    <n v="138"/>
    <n v="1"/>
    <n v="0"/>
    <s v="Female"/>
    <n v="0"/>
    <n v="1"/>
    <s v="Non Smoker"/>
    <n v="205"/>
    <s v="Alive"/>
    <n v="1"/>
    <n v="0"/>
  </r>
  <r>
    <n v="0"/>
    <n v="1"/>
    <s v="No High Blood Pressure"/>
    <n v="189000"/>
    <n v="1.3"/>
    <n v="132"/>
    <n v="1"/>
    <n v="0"/>
    <s v="Male"/>
    <n v="1"/>
    <n v="0"/>
    <s v="Smoker"/>
    <n v="205"/>
    <s v="Alive"/>
    <n v="1"/>
    <n v="0"/>
  </r>
  <r>
    <n v="0"/>
    <n v="1"/>
    <s v="No High Blood Pressure"/>
    <n v="319000"/>
    <n v="1"/>
    <n v="139"/>
    <n v="0"/>
    <n v="1"/>
    <s v="Male"/>
    <n v="0"/>
    <n v="1"/>
    <s v="Non Smoker"/>
    <n v="91"/>
    <s v="Alive"/>
    <n v="1"/>
    <n v="0"/>
  </r>
  <r>
    <n v="1"/>
    <n v="0"/>
    <s v="High Blood Pressure"/>
    <n v="253000"/>
    <n v="1"/>
    <n v="139"/>
    <n v="1"/>
    <n v="0"/>
    <s v="Female"/>
    <n v="0"/>
    <n v="1"/>
    <s v="Non Smoker"/>
    <n v="230"/>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230"/>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6000"/>
    <n v="1"/>
    <n v="138"/>
    <n v="1"/>
    <n v="0"/>
    <s v="Female"/>
    <n v="0"/>
    <n v="1"/>
    <s v="Non Smoker"/>
    <n v="205"/>
    <s v="Alive"/>
    <n v="1"/>
    <n v="0"/>
  </r>
  <r>
    <n v="0"/>
    <n v="1"/>
    <s v="No High Blood Pressure"/>
    <n v="314000"/>
    <n v="1"/>
    <n v="138"/>
    <n v="1"/>
    <n v="0"/>
    <s v="Male"/>
    <n v="0"/>
    <n v="1"/>
    <s v="Non Smoker"/>
    <n v="205"/>
    <s v="Alive"/>
    <n v="1"/>
    <n v="0"/>
  </r>
  <r>
    <n v="0"/>
    <n v="1"/>
    <s v="No High Blood Pressure"/>
    <n v="164000"/>
    <n v="1"/>
    <n v="139"/>
    <n v="0"/>
    <n v="1"/>
    <s v="Male"/>
    <n v="0"/>
    <n v="1"/>
    <s v="Non Smoker"/>
    <n v="91"/>
    <s v="Alive"/>
    <n v="1"/>
    <n v="0"/>
  </r>
  <r>
    <n v="0"/>
    <n v="1"/>
    <s v="No High Blood Pressure"/>
    <n v="164000"/>
    <n v="1"/>
    <n v="139"/>
    <n v="0"/>
    <n v="1"/>
    <s v="Female"/>
    <n v="0"/>
    <n v="1"/>
    <s v="Non Smoker"/>
    <n v="91"/>
    <s v="Alive"/>
    <n v="1"/>
    <n v="0"/>
  </r>
  <r>
    <n v="0"/>
    <n v="1"/>
    <s v="No High Blood Pressure"/>
    <n v="189000"/>
    <n v="1.3"/>
    <n v="132"/>
    <n v="1"/>
    <n v="0"/>
    <s v="Female"/>
    <n v="1"/>
    <n v="0"/>
    <s v="Smoker"/>
    <n v="205"/>
    <s v="Alive"/>
    <n v="1"/>
    <n v="0"/>
  </r>
  <r>
    <n v="0"/>
    <n v="1"/>
    <s v="No High Blood Pressure"/>
    <n v="160000"/>
    <n v="1.3"/>
    <n v="132"/>
    <n v="1"/>
    <n v="0"/>
    <s v="Male"/>
    <n v="1"/>
    <n v="0"/>
    <s v="Smoker"/>
    <n v="205"/>
    <s v="Alive"/>
    <n v="1"/>
    <n v="0"/>
  </r>
  <r>
    <n v="0"/>
    <n v="1"/>
    <s v="No High Blood Pressure"/>
    <n v="164000"/>
    <n v="1"/>
    <n v="139"/>
    <n v="0"/>
    <n v="1"/>
    <s v="Male"/>
    <n v="0"/>
    <n v="1"/>
    <s v="Non Smoker"/>
    <n v="91"/>
    <s v="Alive"/>
    <n v="1"/>
    <n v="0"/>
  </r>
  <r>
    <n v="0"/>
    <n v="1"/>
    <s v="No High Blood Pressure"/>
    <n v="189000"/>
    <n v="1.3"/>
    <n v="132"/>
    <n v="1"/>
    <n v="0"/>
    <s v="Female"/>
    <n v="1"/>
    <n v="0"/>
    <s v="Smoker"/>
    <n v="205"/>
    <s v="Alive"/>
    <n v="1"/>
    <n v="0"/>
  </r>
  <r>
    <n v="1"/>
    <n v="0"/>
    <s v="High Blood Pressure"/>
    <n v="327000"/>
    <n v="0.7"/>
    <n v="142"/>
    <n v="0"/>
    <n v="1"/>
    <s v="Male"/>
    <n v="0"/>
    <n v="1"/>
    <s v="Non Smoker"/>
    <n v="83"/>
    <s v="Alive"/>
    <n v="1"/>
    <n v="0"/>
  </r>
  <r>
    <n v="0"/>
    <n v="1"/>
    <s v="No High Blood Pressure"/>
    <n v="164000"/>
    <n v="1"/>
    <n v="139"/>
    <n v="0"/>
    <n v="1"/>
    <s v="Female"/>
    <n v="0"/>
    <n v="1"/>
    <s v="Non Smoker"/>
    <n v="91"/>
    <s v="Alive"/>
    <n v="1"/>
    <n v="0"/>
  </r>
  <r>
    <n v="0"/>
    <n v="1"/>
    <s v="No High Blood Pressure"/>
    <n v="319000"/>
    <n v="0.8"/>
    <n v="137"/>
    <n v="0"/>
    <n v="1"/>
    <s v="Female"/>
    <n v="0"/>
    <n v="1"/>
    <s v="Non Smoker"/>
    <n v="104"/>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0"/>
    <n v="1"/>
    <s v="No High Blood Pressure"/>
    <n v="164000"/>
    <n v="1"/>
    <n v="139"/>
    <n v="0"/>
    <n v="1"/>
    <s v="Female"/>
    <n v="0"/>
    <n v="1"/>
    <s v="Non Smoker"/>
    <n v="91"/>
    <s v="Alive"/>
    <n v="1"/>
    <n v="0"/>
  </r>
  <r>
    <n v="1"/>
    <n v="0"/>
    <s v="High Blood Pressure"/>
    <n v="451000"/>
    <n v="0.7"/>
    <n v="142"/>
    <n v="1"/>
    <n v="0"/>
    <s v="Female"/>
    <n v="0"/>
    <n v="1"/>
    <s v="Non Smoker"/>
    <n v="83"/>
    <s v="Alive"/>
    <n v="1"/>
    <n v="0"/>
  </r>
  <r>
    <n v="0"/>
    <n v="1"/>
    <s v="No High Blood Pressure"/>
    <n v="390000"/>
    <n v="0.9"/>
    <n v="144"/>
    <n v="0"/>
    <n v="1"/>
    <s v="Male"/>
    <n v="0"/>
    <n v="1"/>
    <s v="Non Smoker"/>
    <n v="215"/>
    <s v="Alive"/>
    <n v="1"/>
    <n v="0"/>
  </r>
  <r>
    <n v="1"/>
    <n v="0"/>
    <s v="High Blood Pressure"/>
    <n v="263358.03000000003"/>
    <n v="1"/>
    <n v="141"/>
    <n v="1"/>
    <n v="0"/>
    <s v="Female"/>
    <n v="1"/>
    <n v="0"/>
    <s v="Smoker"/>
    <n v="83"/>
    <s v="Alive"/>
    <n v="1"/>
    <n v="0"/>
  </r>
  <r>
    <n v="0"/>
    <n v="1"/>
    <s v="No High Blood Pressure"/>
    <n v="164000"/>
    <n v="1"/>
    <n v="139"/>
    <n v="0"/>
    <n v="1"/>
    <s v="Male"/>
    <n v="0"/>
    <n v="1"/>
    <s v="Non Smoker"/>
    <n v="91"/>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173000"/>
    <n v="1.2"/>
    <n v="132"/>
    <n v="1"/>
    <n v="0"/>
    <s v="Male"/>
    <n v="0"/>
    <n v="1"/>
    <s v="Non Smoker"/>
    <n v="205"/>
    <s v="Alive"/>
    <n v="1"/>
    <n v="0"/>
  </r>
  <r>
    <n v="0"/>
    <n v="1"/>
    <s v="No High Blood Pressure"/>
    <n v="164000"/>
    <n v="1"/>
    <n v="139"/>
    <n v="0"/>
    <n v="1"/>
    <s v="Male"/>
    <n v="0"/>
    <n v="1"/>
    <s v="Non Smoker"/>
    <n v="91"/>
    <s v="Alive"/>
    <n v="1"/>
    <n v="0"/>
  </r>
  <r>
    <n v="1"/>
    <n v="0"/>
    <s v="High Blood Pressure"/>
    <n v="162000"/>
    <n v="0.7"/>
    <n v="142"/>
    <n v="0"/>
    <n v="1"/>
    <s v="Fe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189000"/>
    <n v="1.3"/>
    <n v="132"/>
    <n v="1"/>
    <n v="0"/>
    <s v="Male"/>
    <n v="1"/>
    <n v="0"/>
    <s v="Smoker"/>
    <n v="205"/>
    <s v="Alive"/>
    <n v="1"/>
    <n v="0"/>
  </r>
  <r>
    <n v="0"/>
    <n v="1"/>
    <s v="No High Blood Pressure"/>
    <n v="504000"/>
    <n v="1"/>
    <n v="138"/>
    <n v="1"/>
    <n v="0"/>
    <s v="Male"/>
    <n v="0"/>
    <n v="1"/>
    <s v="Non Smoker"/>
    <n v="205"/>
    <s v="Alive"/>
    <n v="1"/>
    <n v="0"/>
  </r>
  <r>
    <n v="0"/>
    <n v="1"/>
    <s v="No High Blood Pressure"/>
    <n v="300000"/>
    <n v="0.8"/>
    <n v="137"/>
    <n v="0"/>
    <n v="1"/>
    <s v="Male"/>
    <n v="0"/>
    <n v="1"/>
    <s v="Non Smoker"/>
    <n v="104"/>
    <s v="Alive"/>
    <n v="1"/>
    <n v="0"/>
  </r>
  <r>
    <n v="0"/>
    <n v="1"/>
    <s v="No High Blood Pressure"/>
    <n v="504000"/>
    <n v="1"/>
    <n v="138"/>
    <n v="1"/>
    <n v="0"/>
    <s v="Female"/>
    <n v="0"/>
    <n v="1"/>
    <s v="Non Smoker"/>
    <n v="205"/>
    <s v="Alive"/>
    <n v="1"/>
    <n v="0"/>
  </r>
  <r>
    <n v="0"/>
    <n v="1"/>
    <s v="No High Blood Pressure"/>
    <n v="300000"/>
    <n v="0.8"/>
    <n v="137"/>
    <n v="0"/>
    <n v="1"/>
    <s v="Male"/>
    <n v="0"/>
    <n v="1"/>
    <s v="Non Smoker"/>
    <n v="104"/>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0"/>
    <n v="1"/>
    <s v="No High Blood Pressure"/>
    <n v="122000"/>
    <n v="0.9"/>
    <n v="139"/>
    <n v="1"/>
    <n v="0"/>
    <s v="Female"/>
    <n v="1"/>
    <n v="0"/>
    <s v="Smoker"/>
    <n v="71"/>
    <s v="Alive"/>
    <n v="1"/>
    <n v="0"/>
  </r>
  <r>
    <n v="1"/>
    <n v="0"/>
    <s v="High Blood Pressure"/>
    <n v="253000"/>
    <n v="1"/>
    <n v="139"/>
    <n v="1"/>
    <n v="0"/>
    <s v="Male"/>
    <n v="0"/>
    <n v="1"/>
    <s v="Non Smoker"/>
    <n v="230"/>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1"/>
    <n v="0"/>
    <s v="High Blood Pressure"/>
    <n v="327000"/>
    <n v="0.7"/>
    <n v="142"/>
    <n v="0"/>
    <n v="1"/>
    <s v="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64000"/>
    <n v="1"/>
    <n v="139"/>
    <n v="0"/>
    <n v="1"/>
    <s v="Male"/>
    <n v="0"/>
    <n v="1"/>
    <s v="Non Smoker"/>
    <n v="91"/>
    <s v="Alive"/>
    <n v="1"/>
    <n v="0"/>
  </r>
  <r>
    <n v="0"/>
    <n v="1"/>
    <s v="No High Blood Pressure"/>
    <n v="122000"/>
    <n v="0.9"/>
    <n v="139"/>
    <n v="1"/>
    <n v="0"/>
    <s v="Female"/>
    <n v="1"/>
    <n v="0"/>
    <s v="Smoker"/>
    <n v="71"/>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53000"/>
    <n v="5.8"/>
    <n v="134"/>
    <n v="1"/>
    <n v="0"/>
    <s v="Male"/>
    <n v="0"/>
    <n v="1"/>
    <s v="Non Smoker"/>
    <n v="26"/>
    <s v="Dead"/>
    <n v="0"/>
    <n v="1"/>
  </r>
  <r>
    <n v="0"/>
    <n v="1"/>
    <s v="No High Blood Pressure"/>
    <n v="219000"/>
    <n v="1.2"/>
    <n v="137"/>
    <n v="1"/>
    <n v="0"/>
    <s v="Male"/>
    <n v="1"/>
    <n v="0"/>
    <s v="Smoker"/>
    <n v="170"/>
    <s v="Dead"/>
    <n v="0"/>
    <n v="1"/>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300000"/>
    <n v="0.8"/>
    <n v="137"/>
    <n v="0"/>
    <n v="1"/>
    <s v="Female"/>
    <n v="0"/>
    <n v="1"/>
    <s v="Non Smoker"/>
    <n v="104"/>
    <s v="Alive"/>
    <n v="1"/>
    <n v="0"/>
  </r>
  <r>
    <n v="0"/>
    <n v="1"/>
    <s v="No High Blood Pressure"/>
    <n v="504000"/>
    <n v="1"/>
    <n v="138"/>
    <n v="1"/>
    <n v="0"/>
    <s v="Female"/>
    <n v="0"/>
    <n v="1"/>
    <s v="Non Smoker"/>
    <n v="205"/>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1"/>
    <n v="0"/>
    <s v="High Blood Pressure"/>
    <n v="253000"/>
    <n v="1"/>
    <n v="139"/>
    <n v="1"/>
    <n v="0"/>
    <s v="Male"/>
    <n v="0"/>
    <n v="1"/>
    <s v="Non Smoker"/>
    <n v="230"/>
    <s v="Alive"/>
    <n v="1"/>
    <n v="0"/>
  </r>
  <r>
    <n v="0"/>
    <n v="1"/>
    <s v="No High Blood Pressure"/>
    <n v="219000"/>
    <n v="1.2"/>
    <n v="137"/>
    <n v="1"/>
    <n v="0"/>
    <s v="Male"/>
    <n v="1"/>
    <n v="0"/>
    <s v="Smoker"/>
    <n v="170"/>
    <s v="Dead"/>
    <n v="0"/>
    <n v="1"/>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153000"/>
    <n v="5.8"/>
    <n v="134"/>
    <n v="1"/>
    <n v="0"/>
    <s v="Male"/>
    <n v="0"/>
    <n v="1"/>
    <s v="Non Smoker"/>
    <n v="26"/>
    <s v="Dead"/>
    <n v="0"/>
    <n v="1"/>
  </r>
  <r>
    <n v="1"/>
    <n v="0"/>
    <s v="High Blood Pressure"/>
    <n v="219000"/>
    <n v="1"/>
    <n v="141"/>
    <n v="1"/>
    <n v="0"/>
    <s v="Male"/>
    <n v="0"/>
    <n v="1"/>
    <s v="Non Smoker"/>
    <n v="83"/>
    <s v="Alive"/>
    <n v="1"/>
    <n v="0"/>
  </r>
  <r>
    <n v="0"/>
    <n v="1"/>
    <s v="No High Blood Pressure"/>
    <n v="122000"/>
    <n v="0.9"/>
    <n v="139"/>
    <n v="1"/>
    <n v="0"/>
    <s v="Male"/>
    <n v="1"/>
    <n v="0"/>
    <s v="Smoker"/>
    <n v="71"/>
    <s v="Alive"/>
    <n v="1"/>
    <n v="0"/>
  </r>
  <r>
    <n v="1"/>
    <n v="0"/>
    <s v="High Blood Pressure"/>
    <n v="253000"/>
    <n v="1"/>
    <n v="139"/>
    <n v="1"/>
    <n v="0"/>
    <s v="Male"/>
    <n v="0"/>
    <n v="1"/>
    <s v="Non Smoker"/>
    <n v="230"/>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164000"/>
    <n v="1"/>
    <n v="139"/>
    <n v="0"/>
    <n v="1"/>
    <s v="Male"/>
    <n v="0"/>
    <n v="1"/>
    <s v="Non Smoker"/>
    <n v="91"/>
    <s v="Alive"/>
    <n v="1"/>
    <n v="0"/>
  </r>
  <r>
    <n v="1"/>
    <n v="0"/>
    <s v="High Blood Pressure"/>
    <n v="327000"/>
    <n v="0.7"/>
    <n v="142"/>
    <n v="0"/>
    <n v="1"/>
    <s v="Female"/>
    <n v="0"/>
    <n v="1"/>
    <s v="Non Smoker"/>
    <n v="83"/>
    <s v="Alive"/>
    <n v="1"/>
    <n v="0"/>
  </r>
  <r>
    <n v="0"/>
    <n v="1"/>
    <s v="No High Blood Pressure"/>
    <n v="189000"/>
    <n v="1.3"/>
    <n v="132"/>
    <n v="1"/>
    <n v="0"/>
    <s v="Female"/>
    <n v="1"/>
    <n v="0"/>
    <s v="Smoker"/>
    <n v="205"/>
    <s v="Alive"/>
    <n v="1"/>
    <n v="0"/>
  </r>
  <r>
    <n v="0"/>
    <n v="1"/>
    <s v="No High Blood Pressure"/>
    <n v="153000"/>
    <n v="5.8"/>
    <n v="134"/>
    <n v="1"/>
    <n v="0"/>
    <s v="Male"/>
    <n v="0"/>
    <n v="1"/>
    <s v="Non Smoker"/>
    <n v="26"/>
    <s v="Dead"/>
    <n v="0"/>
    <n v="1"/>
  </r>
  <r>
    <n v="1"/>
    <n v="0"/>
    <s v="High Blood Pressure"/>
    <n v="327000"/>
    <n v="0.7"/>
    <n v="142"/>
    <n v="0"/>
    <n v="1"/>
    <s v="Male"/>
    <n v="0"/>
    <n v="1"/>
    <s v="Non Smoker"/>
    <n v="83"/>
    <s v="Alive"/>
    <n v="1"/>
    <n v="0"/>
  </r>
  <r>
    <n v="1"/>
    <n v="0"/>
    <s v="High Blood Pressure"/>
    <n v="327000"/>
    <n v="0.7"/>
    <n v="142"/>
    <n v="0"/>
    <n v="1"/>
    <s v="Female"/>
    <n v="0"/>
    <n v="1"/>
    <s v="Non Smoker"/>
    <n v="83"/>
    <s v="Alive"/>
    <n v="1"/>
    <n v="0"/>
  </r>
  <r>
    <n v="1"/>
    <n v="0"/>
    <s v="High Blood Pressure"/>
    <n v="253000"/>
    <n v="1"/>
    <n v="139"/>
    <n v="1"/>
    <n v="0"/>
    <s v="Female"/>
    <n v="0"/>
    <n v="1"/>
    <s v="Non Smoker"/>
    <n v="230"/>
    <s v="Alive"/>
    <n v="1"/>
    <n v="0"/>
  </r>
  <r>
    <n v="1"/>
    <n v="0"/>
    <s v="High Blood Pressure"/>
    <n v="219000"/>
    <n v="1"/>
    <n v="141"/>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1"/>
    <n v="0"/>
    <s v="High Blood Pressure"/>
    <n v="253000"/>
    <n v="1"/>
    <n v="139"/>
    <n v="1"/>
    <n v="0"/>
    <s v="Female"/>
    <n v="0"/>
    <n v="1"/>
    <s v="Non Smoker"/>
    <n v="230"/>
    <s v="Alive"/>
    <n v="1"/>
    <n v="0"/>
  </r>
  <r>
    <n v="0"/>
    <n v="1"/>
    <s v="No High Blood Pressure"/>
    <n v="189000"/>
    <n v="1.3"/>
    <n v="132"/>
    <n v="1"/>
    <n v="0"/>
    <s v="Male"/>
    <n v="1"/>
    <n v="0"/>
    <s v="Smoker"/>
    <n v="205"/>
    <s v="Alive"/>
    <n v="1"/>
    <n v="0"/>
  </r>
  <r>
    <n v="1"/>
    <n v="0"/>
    <s v="High Blood Pressure"/>
    <n v="219000"/>
    <n v="1"/>
    <n v="141"/>
    <n v="1"/>
    <n v="0"/>
    <s v="Male"/>
    <n v="0"/>
    <n v="1"/>
    <s v="Non Smoker"/>
    <n v="83"/>
    <s v="Alive"/>
    <n v="1"/>
    <n v="0"/>
  </r>
  <r>
    <n v="0"/>
    <n v="1"/>
    <s v="No High Blood Pressure"/>
    <n v="153000"/>
    <n v="5.8"/>
    <n v="134"/>
    <n v="1"/>
    <n v="0"/>
    <s v="Male"/>
    <n v="0"/>
    <n v="1"/>
    <s v="Non Smoker"/>
    <n v="26"/>
    <s v="Dead"/>
    <n v="0"/>
    <n v="1"/>
  </r>
  <r>
    <n v="0"/>
    <n v="1"/>
    <s v="No High Blood Pressure"/>
    <n v="504000"/>
    <n v="1"/>
    <n v="138"/>
    <n v="1"/>
    <n v="0"/>
    <s v="Male"/>
    <n v="0"/>
    <n v="1"/>
    <s v="Non Smoker"/>
    <n v="205"/>
    <s v="Alive"/>
    <n v="1"/>
    <n v="0"/>
  </r>
  <r>
    <n v="0"/>
    <n v="1"/>
    <s v="No High Blood Pressure"/>
    <n v="164000"/>
    <n v="1"/>
    <n v="139"/>
    <n v="0"/>
    <n v="1"/>
    <s v="Male"/>
    <n v="0"/>
    <n v="1"/>
    <s v="Non Smoker"/>
    <n v="91"/>
    <s v="Alive"/>
    <n v="1"/>
    <n v="0"/>
  </r>
  <r>
    <n v="0"/>
    <n v="1"/>
    <s v="No High Blood Pressure"/>
    <n v="300000"/>
    <n v="0.8"/>
    <n v="137"/>
    <n v="0"/>
    <n v="1"/>
    <s v="Female"/>
    <n v="0"/>
    <n v="1"/>
    <s v="Non Smoker"/>
    <n v="104"/>
    <s v="Alive"/>
    <n v="1"/>
    <n v="0"/>
  </r>
  <r>
    <n v="0"/>
    <n v="1"/>
    <s v="No High Blood Pressure"/>
    <n v="219000"/>
    <n v="1.2"/>
    <n v="137"/>
    <n v="1"/>
    <n v="0"/>
    <s v="Female"/>
    <n v="1"/>
    <n v="0"/>
    <s v="Smoker"/>
    <n v="170"/>
    <s v="Dead"/>
    <n v="0"/>
    <n v="1"/>
  </r>
  <r>
    <n v="0"/>
    <n v="1"/>
    <s v="No High Blood Pressure"/>
    <n v="122000"/>
    <n v="0.9"/>
    <n v="139"/>
    <n v="1"/>
    <n v="0"/>
    <s v="Male"/>
    <n v="1"/>
    <n v="0"/>
    <s v="Smoker"/>
    <n v="71"/>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122000"/>
    <n v="0.9"/>
    <n v="139"/>
    <n v="1"/>
    <n v="0"/>
    <s v="Male"/>
    <n v="1"/>
    <n v="0"/>
    <s v="Smoker"/>
    <n v="71"/>
    <s v="Alive"/>
    <n v="1"/>
    <n v="0"/>
  </r>
  <r>
    <n v="0"/>
    <n v="1"/>
    <s v="No High Blood Pressure"/>
    <n v="189000"/>
    <n v="1.3"/>
    <n v="132"/>
    <n v="1"/>
    <n v="0"/>
    <s v="Male"/>
    <n v="1"/>
    <n v="0"/>
    <s v="Smoker"/>
    <n v="205"/>
    <s v="Alive"/>
    <n v="1"/>
    <n v="0"/>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22000"/>
    <n v="0.9"/>
    <n v="139"/>
    <n v="1"/>
    <n v="0"/>
    <s v="Female"/>
    <n v="1"/>
    <n v="0"/>
    <s v="Smoker"/>
    <n v="71"/>
    <s v="Alive"/>
    <n v="1"/>
    <n v="0"/>
  </r>
  <r>
    <n v="1"/>
    <n v="0"/>
    <s v="High Blood Pressure"/>
    <n v="219000"/>
    <n v="1"/>
    <n v="141"/>
    <n v="1"/>
    <n v="0"/>
    <s v="Male"/>
    <n v="0"/>
    <n v="1"/>
    <s v="Non Smoker"/>
    <n v="83"/>
    <s v="Alive"/>
    <n v="1"/>
    <n v="0"/>
  </r>
  <r>
    <n v="1"/>
    <n v="0"/>
    <s v="High Blood Pressure"/>
    <n v="219000"/>
    <n v="1"/>
    <n v="141"/>
    <n v="1"/>
    <n v="0"/>
    <s v="Male"/>
    <n v="0"/>
    <n v="1"/>
    <s v="Non Smoker"/>
    <n v="83"/>
    <s v="Alive"/>
    <n v="1"/>
    <n v="0"/>
  </r>
  <r>
    <n v="0"/>
    <n v="1"/>
    <s v="No High Blood Pressure"/>
    <n v="219000"/>
    <n v="1.2"/>
    <n v="137"/>
    <n v="1"/>
    <n v="0"/>
    <s v="Male"/>
    <n v="1"/>
    <n v="0"/>
    <s v="Smoker"/>
    <n v="170"/>
    <s v="Dead"/>
    <n v="0"/>
    <n v="1"/>
  </r>
  <r>
    <n v="0"/>
    <n v="1"/>
    <s v="No High Blood Pressure"/>
    <n v="219000"/>
    <n v="1.2"/>
    <n v="137"/>
    <n v="1"/>
    <n v="0"/>
    <s v="Male"/>
    <n v="1"/>
    <n v="0"/>
    <s v="Smoker"/>
    <n v="170"/>
    <s v="Dead"/>
    <n v="0"/>
    <n v="1"/>
  </r>
  <r>
    <n v="0"/>
    <n v="1"/>
    <s v="No High Blood Pressure"/>
    <n v="300000"/>
    <n v="0.8"/>
    <n v="137"/>
    <n v="0"/>
    <n v="1"/>
    <s v="Male"/>
    <n v="0"/>
    <n v="1"/>
    <s v="Non Smoker"/>
    <n v="104"/>
    <s v="Alive"/>
    <n v="1"/>
    <n v="0"/>
  </r>
  <r>
    <n v="0"/>
    <n v="1"/>
    <s v="No High Blood Pressure"/>
    <n v="189000"/>
    <n v="1.3"/>
    <n v="132"/>
    <n v="1"/>
    <n v="0"/>
    <s v="Female"/>
    <n v="1"/>
    <n v="0"/>
    <s v="Smoker"/>
    <n v="205"/>
    <s v="Alive"/>
    <n v="1"/>
    <n v="0"/>
  </r>
  <r>
    <n v="0"/>
    <n v="1"/>
    <s v="No High Blood Pressure"/>
    <n v="122000"/>
    <n v="0.9"/>
    <n v="139"/>
    <n v="1"/>
    <n v="0"/>
    <s v="Male"/>
    <n v="1"/>
    <n v="0"/>
    <s v="Smoker"/>
    <n v="71"/>
    <s v="Alive"/>
    <n v="1"/>
    <n v="0"/>
  </r>
  <r>
    <n v="0"/>
    <n v="1"/>
    <s v="No High Blood Pressure"/>
    <n v="122000"/>
    <n v="0.9"/>
    <n v="139"/>
    <n v="1"/>
    <n v="0"/>
    <s v="Male"/>
    <n v="1"/>
    <n v="0"/>
    <s v="Smoker"/>
    <n v="71"/>
    <s v="Alive"/>
    <n v="1"/>
    <n v="0"/>
  </r>
  <r>
    <n v="0"/>
    <n v="1"/>
    <s v="No High Blood Pressure"/>
    <n v="210000"/>
    <n v="1.2"/>
    <n v="137"/>
    <n v="1"/>
    <n v="0"/>
    <s v="Male"/>
    <n v="1"/>
    <n v="0"/>
    <s v="Smoker"/>
    <n v="170"/>
    <s v="Dead"/>
    <n v="0"/>
    <n v="1"/>
  </r>
  <r>
    <n v="1"/>
    <n v="0"/>
    <s v="High Blood Pressure"/>
    <n v="327000"/>
    <n v="0.7"/>
    <n v="142"/>
    <n v="0"/>
    <n v="1"/>
    <s v="Male"/>
    <n v="0"/>
    <n v="1"/>
    <s v="Non Smoker"/>
    <n v="83"/>
    <s v="Alive"/>
    <n v="1"/>
    <n v="0"/>
  </r>
  <r>
    <n v="1"/>
    <n v="0"/>
    <s v="High Blood Pressure"/>
    <n v="219000"/>
    <n v="1"/>
    <n v="141"/>
    <n v="1"/>
    <n v="0"/>
    <s v="Female"/>
    <n v="0"/>
    <n v="1"/>
    <s v="Non Smoker"/>
    <n v="83"/>
    <s v="Alive"/>
    <n v="1"/>
    <n v="0"/>
  </r>
  <r>
    <n v="0"/>
    <n v="1"/>
    <s v="No High Blood Pressure"/>
    <n v="164000"/>
    <n v="1"/>
    <n v="139"/>
    <n v="0"/>
    <n v="1"/>
    <s v="Male"/>
    <n v="0"/>
    <n v="1"/>
    <s v="Non Smoker"/>
    <n v="91"/>
    <s v="Alive"/>
    <n v="1"/>
    <n v="0"/>
  </r>
  <r>
    <n v="0"/>
    <n v="1"/>
    <s v="No High Blood Pressure"/>
    <n v="122000"/>
    <n v="0.9"/>
    <n v="139"/>
    <n v="1"/>
    <n v="0"/>
    <s v="Female"/>
    <n v="1"/>
    <n v="0"/>
    <s v="Smoker"/>
    <n v="71"/>
    <s v="Alive"/>
    <n v="1"/>
    <n v="0"/>
  </r>
  <r>
    <n v="1"/>
    <n v="0"/>
    <s v="High Blood Pressure"/>
    <n v="451000"/>
    <n v="0.7"/>
    <n v="142"/>
    <n v="1"/>
    <n v="0"/>
    <s v="Male"/>
    <n v="0"/>
    <n v="1"/>
    <s v="Non Smoker"/>
    <n v="83"/>
    <s v="Alive"/>
    <n v="1"/>
    <n v="0"/>
  </r>
  <r>
    <n v="0"/>
    <n v="1"/>
    <s v="No High Blood Pressure"/>
    <n v="219000"/>
    <n v="1.2"/>
    <n v="137"/>
    <n v="1"/>
    <n v="0"/>
    <s v="Male"/>
    <n v="1"/>
    <n v="0"/>
    <s v="Smoker"/>
    <n v="170"/>
    <s v="Dead"/>
    <n v="0"/>
    <n v="1"/>
  </r>
  <r>
    <n v="1"/>
    <n v="0"/>
    <s v="High Blood Pressure"/>
    <n v="327000"/>
    <n v="0.7"/>
    <n v="142"/>
    <n v="0"/>
    <n v="1"/>
    <s v="Male"/>
    <n v="0"/>
    <n v="1"/>
    <s v="Non Smoker"/>
    <n v="83"/>
    <s v="Alive"/>
    <n v="1"/>
    <n v="0"/>
  </r>
  <r>
    <n v="0"/>
    <n v="1"/>
    <s v="No High Blood Pressure"/>
    <n v="219000"/>
    <n v="1.2"/>
    <n v="137"/>
    <n v="1"/>
    <n v="0"/>
    <s v="Female"/>
    <n v="1"/>
    <n v="0"/>
    <s v="Smoker"/>
    <n v="170"/>
    <s v="Dead"/>
    <n v="0"/>
    <n v="1"/>
  </r>
  <r>
    <n v="1"/>
    <n v="0"/>
    <s v="High Blood Pressure"/>
    <n v="219000"/>
    <n v="1"/>
    <n v="141"/>
    <n v="1"/>
    <n v="0"/>
    <s v="Male"/>
    <n v="0"/>
    <n v="1"/>
    <s v="Non Smoker"/>
    <n v="83"/>
    <s v="Alive"/>
    <n v="1"/>
    <n v="0"/>
  </r>
  <r>
    <n v="0"/>
    <n v="1"/>
    <s v="No High Blood Pressure"/>
    <n v="504000"/>
    <n v="1"/>
    <n v="138"/>
    <n v="1"/>
    <n v="0"/>
    <s v="Male"/>
    <n v="0"/>
    <n v="1"/>
    <s v="Non Smoker"/>
    <n v="205"/>
    <s v="Alive"/>
    <n v="1"/>
    <n v="0"/>
  </r>
  <r>
    <n v="0"/>
    <n v="1"/>
    <s v="No High Blood Pressure"/>
    <n v="504000"/>
    <n v="1"/>
    <n v="138"/>
    <n v="1"/>
    <n v="0"/>
    <s v="Male"/>
    <n v="0"/>
    <n v="1"/>
    <s v="Non Smoker"/>
    <n v="205"/>
    <s v="Alive"/>
    <n v="1"/>
    <n v="0"/>
  </r>
  <r>
    <n v="0"/>
    <n v="1"/>
    <s v="No High Blood Pressure"/>
    <n v="219000"/>
    <n v="1.2"/>
    <n v="137"/>
    <n v="1"/>
    <n v="0"/>
    <s v="Male"/>
    <n v="1"/>
    <n v="0"/>
    <s v="Smoker"/>
    <n v="170"/>
    <s v="Dead"/>
    <n v="0"/>
    <n v="1"/>
  </r>
  <r>
    <n v="0"/>
    <n v="1"/>
    <s v="No High Blood Pressure"/>
    <n v="122000"/>
    <n v="0.9"/>
    <n v="139"/>
    <n v="1"/>
    <n v="0"/>
    <s v="Male"/>
    <n v="1"/>
    <n v="0"/>
    <s v="Smoker"/>
    <n v="71"/>
    <s v="Alive"/>
    <n v="1"/>
    <n v="0"/>
  </r>
  <r>
    <n v="0"/>
    <n v="1"/>
    <s v="No High Blood Pressure"/>
    <n v="742000"/>
    <n v="2.4"/>
    <n v="134"/>
    <n v="1"/>
    <n v="0"/>
    <s v="Male"/>
    <n v="0"/>
    <n v="1"/>
    <s v="Non Smoker"/>
    <n v="135"/>
    <s v="Dead"/>
    <n v="0"/>
    <n v="1"/>
  </r>
  <r>
    <n v="1"/>
    <n v="0"/>
    <s v="High Blood Pressure"/>
    <n v="244000"/>
    <n v="1.6"/>
    <n v="130"/>
    <n v="0"/>
    <n v="1"/>
    <s v="Male"/>
    <n v="0"/>
    <n v="1"/>
    <s v="Non Smoker"/>
    <n v="193"/>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0"/>
    <n v="1"/>
    <s v="No High Blood Pressure"/>
    <n v="221000"/>
    <n v="1"/>
    <n v="136"/>
    <n v="1"/>
    <n v="0"/>
    <s v="Male"/>
    <n v="0"/>
    <n v="1"/>
    <s v="Non 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05000"/>
    <n v="1.1000000000000001"/>
    <n v="137"/>
    <n v="1"/>
    <n v="0"/>
    <s v="Male"/>
    <n v="1"/>
    <n v="0"/>
    <s v="Smoker"/>
    <n v="121"/>
    <s v="Alive"/>
    <n v="1"/>
    <n v="0"/>
  </r>
  <r>
    <n v="1"/>
    <n v="0"/>
    <s v="High Blood Pressure"/>
    <n v="181000"/>
    <n v="1.1000000000000001"/>
    <n v="144"/>
    <n v="1"/>
    <n v="0"/>
    <s v="Male"/>
    <n v="0"/>
    <n v="1"/>
    <s v="Non 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1"/>
    <n v="0"/>
    <s v="High Blood Pressure"/>
    <n v="302000"/>
    <n v="1"/>
    <n v="141"/>
    <n v="0"/>
    <n v="1"/>
    <s v="Female"/>
    <n v="0"/>
    <n v="1"/>
    <s v="Non Smoker"/>
    <n v="78"/>
    <s v="Dead"/>
    <n v="0"/>
    <n v="1"/>
  </r>
  <r>
    <n v="0"/>
    <n v="1"/>
    <s v="No High Blood Pressure"/>
    <n v="70000"/>
    <n v="2.4"/>
    <n v="134"/>
    <n v="1"/>
    <n v="0"/>
    <s v="Female"/>
    <n v="0"/>
    <n v="1"/>
    <s v="Non Smoker"/>
    <n v="135"/>
    <s v="Dead"/>
    <n v="0"/>
    <n v="1"/>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1"/>
    <n v="0"/>
    <s v="High Blood Pressure"/>
    <n v="362000"/>
    <n v="1.1000000000000001"/>
    <n v="139"/>
    <n v="1"/>
    <n v="0"/>
    <s v="Male"/>
    <n v="1"/>
    <n v="0"/>
    <s v="Smoker"/>
    <n v="121"/>
    <s v="Alive"/>
    <n v="1"/>
    <n v="0"/>
  </r>
  <r>
    <n v="0"/>
    <n v="1"/>
    <s v="No High Blood Pressure"/>
    <n v="70000"/>
    <n v="2.4"/>
    <n v="134"/>
    <n v="1"/>
    <n v="0"/>
    <s v="Male"/>
    <n v="0"/>
    <n v="1"/>
    <s v="Non Smoker"/>
    <n v="135"/>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221000"/>
    <n v="1"/>
    <n v="136"/>
    <n v="1"/>
    <n v="0"/>
    <s v="Female"/>
    <n v="1"/>
    <n v="0"/>
    <s v="Smoker"/>
    <n v="150"/>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1"/>
    <n v="0"/>
    <s v="High Blood Pressure"/>
    <n v="302000"/>
    <n v="1"/>
    <n v="141"/>
    <n v="0"/>
    <n v="1"/>
    <s v="Male"/>
    <n v="0"/>
    <n v="1"/>
    <s v="Non Smoker"/>
    <n v="78"/>
    <s v="Dead"/>
    <n v="0"/>
    <n v="1"/>
  </r>
  <r>
    <n v="0"/>
    <n v="1"/>
    <s v="No High Blood Pressure"/>
    <n v="70000"/>
    <n v="2.4"/>
    <n v="134"/>
    <n v="1"/>
    <n v="0"/>
    <s v="Female"/>
    <n v="0"/>
    <n v="1"/>
    <s v="Non Smoker"/>
    <n v="135"/>
    <s v="Dead"/>
    <n v="0"/>
    <n v="1"/>
  </r>
  <r>
    <n v="1"/>
    <n v="0"/>
    <s v="High Blood Pressure"/>
    <n v="362000"/>
    <n v="1.1000000000000001"/>
    <n v="139"/>
    <n v="1"/>
    <n v="0"/>
    <s v="Male"/>
    <n v="1"/>
    <n v="0"/>
    <s v="Smoker"/>
    <n v="121"/>
    <s v="Alive"/>
    <n v="1"/>
    <n v="0"/>
  </r>
  <r>
    <n v="1"/>
    <n v="0"/>
    <s v="High Blood Pressure"/>
    <n v="362000"/>
    <n v="1.1000000000000001"/>
    <n v="139"/>
    <n v="1"/>
    <n v="0"/>
    <s v="Male"/>
    <n v="1"/>
    <n v="0"/>
    <s v="Smoker"/>
    <n v="121"/>
    <s v="Alive"/>
    <n v="1"/>
    <n v="0"/>
  </r>
  <r>
    <n v="0"/>
    <n v="1"/>
    <s v="No High Blood Pressure"/>
    <n v="70000"/>
    <n v="2.4"/>
    <n v="134"/>
    <n v="1"/>
    <n v="0"/>
    <s v="Male"/>
    <n v="0"/>
    <n v="1"/>
    <s v="Non Smoker"/>
    <n v="135"/>
    <s v="Dead"/>
    <n v="0"/>
    <n v="1"/>
  </r>
  <r>
    <n v="1"/>
    <n v="0"/>
    <s v="High Blood Pressure"/>
    <n v="362000"/>
    <n v="1.1000000000000001"/>
    <n v="139"/>
    <n v="1"/>
    <n v="0"/>
    <s v="Male"/>
    <n v="1"/>
    <n v="0"/>
    <s v="Smoker"/>
    <n v="121"/>
    <s v="Alive"/>
    <n v="1"/>
    <n v="0"/>
  </r>
  <r>
    <n v="0"/>
    <n v="1"/>
    <s v="No High Blood Pressure"/>
    <n v="221000"/>
    <n v="1"/>
    <n v="136"/>
    <n v="1"/>
    <n v="0"/>
    <s v="Male"/>
    <n v="1"/>
    <n v="0"/>
    <s v="Smoker"/>
    <n v="150"/>
    <s v="Dead"/>
    <n v="0"/>
    <n v="1"/>
  </r>
  <r>
    <n v="0"/>
    <n v="1"/>
    <s v="No High Blood Pressure"/>
    <n v="70000"/>
    <n v="2.4"/>
    <n v="134"/>
    <n v="1"/>
    <n v="0"/>
    <s v="Male"/>
    <n v="0"/>
    <n v="1"/>
    <s v="Non Smoker"/>
    <n v="135"/>
    <s v="Dead"/>
    <n v="0"/>
    <n v="1"/>
  </r>
  <r>
    <n v="1"/>
    <n v="0"/>
    <s v="High Blood Pressure"/>
    <n v="302000"/>
    <n v="1"/>
    <n v="141"/>
    <n v="0"/>
    <n v="1"/>
    <s v="Male"/>
    <n v="0"/>
    <n v="1"/>
    <s v="Non Smoker"/>
    <n v="78"/>
    <s v="Dead"/>
    <n v="0"/>
    <n v="1"/>
  </r>
  <r>
    <n v="1"/>
    <n v="0"/>
    <s v="High Blood Pressure"/>
    <n v="362000"/>
    <n v="1.1000000000000001"/>
    <n v="139"/>
    <n v="1"/>
    <n v="0"/>
    <s v="Female"/>
    <n v="1"/>
    <n v="0"/>
    <s v="Smoker"/>
    <n v="121"/>
    <s v="Alive"/>
    <n v="1"/>
    <n v="0"/>
  </r>
  <r>
    <n v="1"/>
    <n v="0"/>
    <s v="High Blood Pressure"/>
    <n v="328000"/>
    <n v="1.2"/>
    <n v="126"/>
    <n v="1"/>
    <n v="0"/>
    <s v="Male"/>
    <n v="0"/>
    <n v="1"/>
    <s v="Non Smoker"/>
    <n v="90"/>
    <s v="Alive"/>
    <n v="1"/>
    <n v="0"/>
  </r>
  <r>
    <n v="0"/>
    <n v="1"/>
    <s v="No High Blood Pressure"/>
    <n v="204000"/>
    <n v="0.7"/>
    <n v="139"/>
    <n v="1"/>
    <n v="0"/>
    <s v="Male"/>
    <n v="1"/>
    <n v="0"/>
    <s v="Smoker"/>
    <n v="73"/>
    <s v="Dead"/>
    <n v="0"/>
    <n v="1"/>
  </r>
  <r>
    <n v="0"/>
    <n v="1"/>
    <s v="No High Blood Pressure"/>
    <n v="336000"/>
    <n v="0.7"/>
    <n v="139"/>
    <n v="1"/>
    <n v="0"/>
    <s v="Male"/>
    <n v="0"/>
    <n v="1"/>
    <s v="Non Smoker"/>
    <n v="73"/>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242000"/>
    <n v="3.7"/>
    <n v="134"/>
    <n v="1"/>
    <n v="0"/>
    <s v="Male"/>
    <n v="0"/>
    <n v="1"/>
    <s v="Non Smoker"/>
    <n v="96"/>
    <s v="Dead"/>
    <n v="0"/>
    <n v="1"/>
  </r>
  <r>
    <n v="0"/>
    <n v="1"/>
    <s v="No High Blood Pressure"/>
    <n v="329000"/>
    <n v="3"/>
    <n v="142"/>
    <n v="0"/>
    <n v="1"/>
    <s v="Male"/>
    <n v="0"/>
    <n v="1"/>
    <s v="Non Smoker"/>
    <n v="30"/>
    <s v="Dead"/>
    <n v="0"/>
    <n v="1"/>
  </r>
  <r>
    <n v="1"/>
    <n v="0"/>
    <s v="High Blood Pressure"/>
    <n v="127000"/>
    <n v="0.9"/>
    <n v="145"/>
    <n v="0"/>
    <n v="1"/>
    <s v="Female"/>
    <n v="0"/>
    <n v="1"/>
    <s v="Non Smoker"/>
    <n v="95"/>
    <s v="Alive"/>
    <n v="1"/>
    <n v="0"/>
  </r>
  <r>
    <n v="0"/>
    <n v="1"/>
    <s v="No High Blood Pressure"/>
    <n v="270000"/>
    <n v="1"/>
    <n v="133"/>
    <n v="0"/>
    <n v="1"/>
    <s v="Female"/>
    <n v="0"/>
    <n v="1"/>
    <s v="Non Smoker"/>
    <n v="80"/>
    <s v="Alive"/>
    <n v="1"/>
    <n v="0"/>
  </r>
  <r>
    <n v="0"/>
    <n v="1"/>
    <s v="No High Blood Pressure"/>
    <n v="454000"/>
    <n v="1.1000000000000001"/>
    <n v="131"/>
    <n v="1"/>
    <n v="0"/>
    <s v="Female"/>
    <n v="1"/>
    <n v="0"/>
    <s v="Smoker"/>
    <n v="10"/>
    <s v="Dead"/>
    <n v="0"/>
    <n v="1"/>
  </r>
  <r>
    <n v="0"/>
    <n v="1"/>
    <s v="No High Blood Pressure"/>
    <n v="329000"/>
    <n v="0.6"/>
    <n v="142"/>
    <n v="0"/>
    <n v="1"/>
    <s v="Male"/>
    <n v="0"/>
    <n v="1"/>
    <s v="Non Smoker"/>
    <n v="172"/>
    <s v="Dead"/>
    <n v="0"/>
    <n v="1"/>
  </r>
  <r>
    <n v="1"/>
    <n v="0"/>
    <s v="High Blood Pressure"/>
    <n v="304000"/>
    <n v="3.5"/>
    <n v="136"/>
    <n v="1"/>
    <n v="0"/>
    <s v="Female"/>
    <n v="1"/>
    <n v="0"/>
    <s v="Smoker"/>
    <n v="187"/>
    <s v="Alive"/>
    <n v="1"/>
    <n v="0"/>
  </r>
  <r>
    <n v="0"/>
    <n v="1"/>
    <s v="No High Blood Pressure"/>
    <n v="226000"/>
    <n v="1.7"/>
    <n v="140"/>
    <n v="1"/>
    <n v="0"/>
    <s v="Male"/>
    <n v="0"/>
    <n v="1"/>
    <s v="Non Smoker"/>
    <n v="250"/>
    <s v="Alive"/>
    <n v="1"/>
    <n v="0"/>
  </r>
  <r>
    <n v="0"/>
    <n v="1"/>
    <s v="No High Blood Pressure"/>
    <n v="252000"/>
    <n v="2.2000000000000002"/>
    <n v="132"/>
    <n v="1"/>
    <n v="0"/>
    <s v="Male"/>
    <n v="1"/>
    <n v="0"/>
    <s v="Smoker"/>
    <n v="45"/>
    <s v="Dead"/>
    <n v="0"/>
    <n v="1"/>
  </r>
  <r>
    <n v="0"/>
    <n v="1"/>
    <s v="No High Blood Pressure"/>
    <n v="224000"/>
    <n v="2.5"/>
    <n v="134"/>
    <n v="1"/>
    <n v="0"/>
    <s v="Male"/>
    <n v="0"/>
    <n v="1"/>
    <s v="Non Smoker"/>
    <n v="172"/>
    <s v="Dead"/>
    <n v="0"/>
    <n v="1"/>
  </r>
  <r>
    <n v="1"/>
    <n v="0"/>
    <s v="High Blood Pressure"/>
    <n v="250000"/>
    <n v="6.1"/>
    <n v="131"/>
    <n v="1"/>
    <n v="0"/>
    <s v="Male"/>
    <n v="0"/>
    <n v="1"/>
    <s v="Non Smoker"/>
    <n v="107"/>
    <s v="Alive"/>
    <n v="1"/>
    <n v="0"/>
  </r>
  <r>
    <n v="0"/>
    <n v="1"/>
    <s v="No High Blood Pressure"/>
    <n v="216000"/>
    <n v="0.6"/>
    <n v="138"/>
    <n v="1"/>
    <n v="0"/>
    <s v="Male"/>
    <n v="1"/>
    <n v="0"/>
    <s v="Smoker"/>
    <n v="54"/>
    <s v="Alive"/>
    <n v="1"/>
    <n v="0"/>
  </r>
  <r>
    <n v="0"/>
    <n v="1"/>
    <s v="No High Blood Pressure"/>
    <n v="203000"/>
    <n v="1"/>
    <n v="141"/>
    <n v="1"/>
    <n v="0"/>
    <s v="Male"/>
    <n v="0"/>
    <n v="1"/>
    <s v="Non Smoker"/>
    <n v="187"/>
    <s v="Alive"/>
    <n v="1"/>
    <n v="0"/>
  </r>
  <r>
    <n v="0"/>
    <n v="1"/>
    <s v="No High Blood Pressure"/>
    <n v="224000"/>
    <n v="0.7"/>
    <n v="137"/>
    <n v="1"/>
    <n v="0"/>
    <s v="Male"/>
    <n v="0"/>
    <n v="1"/>
    <s v="Non Smoker"/>
    <n v="73"/>
    <s v="Dead"/>
    <n v="0"/>
    <n v="1"/>
  </r>
  <r>
    <n v="1"/>
    <n v="0"/>
    <s v="High Blood Pressure"/>
    <n v="127000"/>
    <n v="0.9"/>
    <n v="145"/>
    <n v="0"/>
    <n v="1"/>
    <s v="Male"/>
    <n v="0"/>
    <n v="1"/>
    <s v="Non Smoker"/>
    <n v="95"/>
    <s v="Alive"/>
    <n v="1"/>
    <n v="0"/>
  </r>
  <r>
    <n v="1"/>
    <n v="0"/>
    <s v="High Blood Pressure"/>
    <n v="127000"/>
    <n v="0.9"/>
    <n v="145"/>
    <n v="0"/>
    <n v="1"/>
    <s v="Female"/>
    <n v="0"/>
    <n v="1"/>
    <s v="Non Smoker"/>
    <n v="94"/>
    <s v="Alive"/>
    <n v="1"/>
    <n v="0"/>
  </r>
  <r>
    <n v="0"/>
    <n v="1"/>
    <s v="No High Blood Pressure"/>
    <n v="325000"/>
    <n v="2.9"/>
    <n v="127"/>
    <n v="1"/>
    <n v="0"/>
    <s v="Female"/>
    <n v="1"/>
    <n v="0"/>
    <s v="Smoker"/>
    <n v="64"/>
    <s v="Dead"/>
    <n v="0"/>
    <n v="1"/>
  </r>
  <r>
    <n v="0"/>
    <n v="1"/>
    <s v="No High Blood Pressure"/>
    <n v="286000"/>
    <n v="2.2999999999999998"/>
    <n v="131"/>
    <n v="0"/>
    <n v="1"/>
    <s v="Male"/>
    <n v="0"/>
    <n v="1"/>
    <s v="Non Smoker"/>
    <n v="30"/>
    <s v="Alive"/>
    <n v="1"/>
    <n v="0"/>
  </r>
  <r>
    <n v="0"/>
    <n v="1"/>
    <s v="No High Blood Pressure"/>
    <n v="305000"/>
    <n v="2.2999999999999998"/>
    <n v="137"/>
    <n v="1"/>
    <n v="0"/>
    <s v="Female"/>
    <n v="0"/>
    <n v="1"/>
    <s v="Non Smoker"/>
    <n v="30"/>
    <s v="Alive"/>
    <n v="1"/>
    <n v="0"/>
  </r>
  <r>
    <n v="0"/>
    <n v="1"/>
    <s v="No High Blood Pressure"/>
    <n v="362000"/>
    <n v="1"/>
    <n v="133"/>
    <n v="0"/>
    <n v="1"/>
    <s v="Male"/>
    <n v="0"/>
    <n v="1"/>
    <s v="Non Smoker"/>
    <n v="80"/>
    <s v="Alive"/>
    <n v="1"/>
    <n v="0"/>
  </r>
  <r>
    <n v="0"/>
    <n v="1"/>
    <s v="No High Blood Pressure"/>
    <n v="274000"/>
    <n v="1"/>
    <n v="140"/>
    <n v="1"/>
    <n v="0"/>
    <s v="Female"/>
    <n v="1"/>
    <n v="0"/>
    <s v="Smoker"/>
    <n v="245"/>
    <s v="Dead"/>
    <n v="0"/>
    <n v="1"/>
  </r>
  <r>
    <n v="0"/>
    <n v="1"/>
    <s v="No High Blood Pressure"/>
    <n v="45400"/>
    <n v="1.1000000000000001"/>
    <n v="131"/>
    <n v="1"/>
    <n v="0"/>
    <s v="Male"/>
    <n v="1"/>
    <n v="0"/>
    <s v="Smoker"/>
    <n v="10"/>
    <s v="Dead"/>
    <n v="0"/>
    <n v="1"/>
  </r>
  <r>
    <n v="1"/>
    <n v="0"/>
    <s v="High Blood Pressure"/>
    <n v="219000"/>
    <n v="0.6"/>
    <n v="138"/>
    <n v="0"/>
    <n v="1"/>
    <s v="Male"/>
    <n v="1"/>
    <n v="0"/>
    <s v="Smoker"/>
    <n v="40"/>
    <s v="Dead"/>
    <n v="0"/>
    <n v="1"/>
  </r>
  <r>
    <n v="0"/>
    <n v="1"/>
    <s v="No High Blood Pressure"/>
    <n v="263358.03000000003"/>
    <n v="6.8"/>
    <n v="146"/>
    <n v="0"/>
    <n v="1"/>
    <s v="Female"/>
    <n v="0"/>
    <n v="1"/>
    <s v="Non Smoker"/>
    <n v="43"/>
    <s v="Dead"/>
    <n v="0"/>
    <n v="1"/>
  </r>
  <r>
    <n v="0"/>
    <n v="1"/>
    <s v="No High Blood Pressure"/>
    <n v="451000"/>
    <n v="2.2000000000000002"/>
    <n v="132"/>
    <n v="1"/>
    <n v="0"/>
    <s v="Female"/>
    <n v="1"/>
    <n v="0"/>
    <s v="Smoker"/>
    <n v="45"/>
    <s v="Dead"/>
    <n v="0"/>
    <n v="1"/>
  </r>
  <r>
    <n v="1"/>
    <n v="0"/>
    <s v="High Blood Pressure"/>
    <n v="274000"/>
    <n v="1"/>
    <n v="133"/>
    <n v="1"/>
    <n v="0"/>
    <s v="Male"/>
    <n v="0"/>
    <n v="1"/>
    <s v="Non Smoker"/>
    <n v="215"/>
    <s v="Alive"/>
    <n v="1"/>
    <n v="0"/>
  </r>
  <r>
    <n v="1"/>
    <n v="0"/>
    <s v="High Blood Pressure"/>
    <n v="219000"/>
    <n v="1.5"/>
    <n v="135"/>
    <n v="1"/>
    <n v="0"/>
    <s v="Male"/>
    <n v="1"/>
    <n v="0"/>
    <s v="Smoker"/>
    <n v="95"/>
    <s v="Alive"/>
    <n v="1"/>
    <n v="0"/>
  </r>
  <r>
    <n v="0"/>
    <n v="1"/>
    <s v="No High Blood Pressure"/>
    <n v="418000"/>
    <n v="0.7"/>
    <n v="139"/>
    <n v="0"/>
    <n v="1"/>
    <s v="Male"/>
    <n v="0"/>
    <n v="1"/>
    <s v="Non Smoker"/>
    <n v="73"/>
    <s v="Dead"/>
    <n v="0"/>
    <n v="1"/>
  </r>
  <r>
    <n v="0"/>
    <n v="1"/>
    <s v="No High Blood Pressure"/>
    <n v="210000"/>
    <n v="0.7"/>
    <n v="139"/>
    <n v="1"/>
    <n v="0"/>
    <s v="Female"/>
    <n v="0"/>
    <n v="1"/>
    <s v="Non Smoker"/>
    <n v="73"/>
    <s v="Dead"/>
    <n v="0"/>
    <n v="1"/>
  </r>
  <r>
    <n v="0"/>
    <n v="1"/>
    <s v="No High Blood Pressure"/>
    <n v="255000"/>
    <n v="0.9"/>
    <n v="145"/>
    <n v="1"/>
    <n v="0"/>
    <s v="Male"/>
    <n v="0"/>
    <n v="1"/>
    <s v="Non Smoker"/>
    <n v="115"/>
    <s v="Alive"/>
    <n v="1"/>
    <n v="0"/>
  </r>
  <r>
    <n v="1"/>
    <n v="0"/>
    <s v="High Blood Pressure"/>
    <n v="286000"/>
    <n v="2.2999999999999998"/>
    <n v="143"/>
    <n v="0"/>
    <n v="1"/>
    <s v="Male"/>
    <n v="0"/>
    <n v="1"/>
    <s v="Non Smoker"/>
    <n v="87"/>
    <s v="Alive"/>
    <n v="1"/>
    <n v="0"/>
  </r>
  <r>
    <n v="1"/>
    <n v="0"/>
    <s v="High Blood Pressure"/>
    <n v="198000"/>
    <n v="1.2"/>
    <n v="137"/>
    <n v="1"/>
    <n v="0"/>
    <s v="Female"/>
    <n v="0"/>
    <n v="1"/>
    <s v="Non Smoker"/>
    <n v="85"/>
    <s v="Alive"/>
    <n v="1"/>
    <n v="0"/>
  </r>
  <r>
    <n v="0"/>
    <n v="1"/>
    <s v="No High Blood Pressure"/>
    <n v="204000"/>
    <n v="0.7"/>
    <n v="139"/>
    <n v="1"/>
    <n v="0"/>
    <s v="Male"/>
    <n v="1"/>
    <n v="0"/>
    <s v="Smoker"/>
    <n v="73"/>
    <s v="Dead"/>
    <n v="0"/>
    <n v="1"/>
  </r>
  <r>
    <n v="1"/>
    <n v="0"/>
    <s v="High Blood Pressure"/>
    <n v="242000"/>
    <n v="1.5"/>
    <n v="135"/>
    <n v="1"/>
    <n v="0"/>
    <s v="Male"/>
    <n v="1"/>
    <n v="0"/>
    <s v="Smoker"/>
    <n v="95"/>
    <s v="Alive"/>
    <n v="1"/>
    <n v="0"/>
  </r>
  <r>
    <n v="0"/>
    <n v="1"/>
    <s v="No High Blood Pressure"/>
    <n v="305000"/>
    <n v="2.2999999999999998"/>
    <n v="137"/>
    <n v="1"/>
    <n v="0"/>
    <s v="Male"/>
    <n v="0"/>
    <n v="1"/>
    <s v="Non Smoker"/>
    <n v="30"/>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153000"/>
    <n v="0.6"/>
    <n v="134"/>
    <n v="0"/>
    <n v="1"/>
    <s v="Male"/>
    <n v="0"/>
    <n v="1"/>
    <s v="Non Smoker"/>
    <n v="172"/>
    <s v="Dead"/>
    <n v="0"/>
    <n v="1"/>
  </r>
  <r>
    <n v="0"/>
    <n v="1"/>
    <s v="No High Blood Pressure"/>
    <n v="263358.03000000003"/>
    <n v="1.8"/>
    <n v="113"/>
    <n v="1"/>
    <n v="0"/>
    <s v="Female"/>
    <n v="1"/>
    <n v="0"/>
    <s v="Smoker"/>
    <n v="186"/>
    <s v="Alive"/>
    <n v="1"/>
    <n v="0"/>
  </r>
  <r>
    <n v="0"/>
    <n v="1"/>
    <s v="No High Blood Pressure"/>
    <n v="329000"/>
    <n v="3"/>
    <n v="142"/>
    <n v="0"/>
    <n v="1"/>
    <s v="Male"/>
    <n v="0"/>
    <n v="1"/>
    <s v="Non Smoker"/>
    <n v="30"/>
    <s v="Dead"/>
    <n v="0"/>
    <n v="1"/>
  </r>
  <r>
    <n v="1"/>
    <n v="0"/>
    <s v="High Blood Pressure"/>
    <n v="328000"/>
    <n v="1.2"/>
    <n v="126"/>
    <n v="1"/>
    <n v="0"/>
    <s v="Female"/>
    <n v="0"/>
    <n v="1"/>
    <s v="Non Smoker"/>
    <n v="91"/>
    <s v="Alive"/>
    <n v="1"/>
    <n v="0"/>
  </r>
  <r>
    <n v="0"/>
    <n v="1"/>
    <s v="No High Blood Pressure"/>
    <n v="242000"/>
    <n v="3.7"/>
    <n v="134"/>
    <n v="1"/>
    <n v="0"/>
    <s v="Male"/>
    <n v="0"/>
    <n v="1"/>
    <s v="Non Smoker"/>
    <n v="96"/>
    <s v="Dead"/>
    <n v="0"/>
    <n v="1"/>
  </r>
  <r>
    <n v="0"/>
    <n v="1"/>
    <s v="No High Blood Pressure"/>
    <n v="70000"/>
    <n v="1.7"/>
    <n v="140"/>
    <n v="1"/>
    <n v="0"/>
    <s v="Male"/>
    <n v="0"/>
    <n v="1"/>
    <s v="Non Smoker"/>
    <n v="250"/>
    <s v="Alive"/>
    <n v="1"/>
    <n v="0"/>
  </r>
  <r>
    <n v="0"/>
    <n v="1"/>
    <s v="No High Blood Pressure"/>
    <n v="242000"/>
    <n v="3.7"/>
    <n v="134"/>
    <n v="1"/>
    <n v="0"/>
    <s v="Male"/>
    <n v="0"/>
    <n v="1"/>
    <s v="Non Smoker"/>
    <n v="96"/>
    <s v="Dead"/>
    <n v="0"/>
    <n v="1"/>
  </r>
  <r>
    <n v="0"/>
    <n v="1"/>
    <s v="No High Blood Pressure"/>
    <n v="337000"/>
    <n v="1"/>
    <n v="138"/>
    <n v="1"/>
    <n v="0"/>
    <s v="Male"/>
    <n v="1"/>
    <n v="0"/>
    <s v="Smoker"/>
    <n v="146"/>
    <s v="Alive"/>
    <n v="1"/>
    <n v="0"/>
  </r>
  <r>
    <n v="0"/>
    <n v="1"/>
    <s v="No High Blood Pressure"/>
    <n v="151000"/>
    <n v="0.6"/>
    <n v="138"/>
    <n v="1"/>
    <n v="0"/>
    <s v="Male"/>
    <n v="1"/>
    <n v="0"/>
    <s v="Smoker"/>
    <n v="54"/>
    <s v="Alive"/>
    <n v="1"/>
    <n v="0"/>
  </r>
  <r>
    <n v="0"/>
    <n v="1"/>
    <s v="No High Blood Pressure"/>
    <n v="209000"/>
    <n v="0.75"/>
    <n v="140"/>
    <n v="0"/>
    <n v="1"/>
    <s v="Male"/>
    <n v="0"/>
    <n v="1"/>
    <s v="Non Smoker"/>
    <n v="95"/>
    <s v="Alive"/>
    <n v="1"/>
    <n v="0"/>
  </r>
  <r>
    <n v="0"/>
    <n v="1"/>
    <s v="No High Blood Pressure"/>
    <n v="119000"/>
    <n v="2.9"/>
    <n v="127"/>
    <n v="1"/>
    <n v="0"/>
    <s v="Female"/>
    <n v="1"/>
    <n v="0"/>
    <s v="Smoker"/>
    <n v="64"/>
    <s v="Dead"/>
    <n v="0"/>
    <n v="1"/>
  </r>
  <r>
    <n v="1"/>
    <n v="0"/>
    <s v="High Blood Pressure"/>
    <n v="318000"/>
    <n v="1.2"/>
    <n v="137"/>
    <n v="0"/>
    <n v="1"/>
    <s v="Male"/>
    <n v="0"/>
    <n v="1"/>
    <s v="Non Smoker"/>
    <n v="85"/>
    <s v="Alive"/>
    <n v="1"/>
    <n v="0"/>
  </r>
  <r>
    <n v="0"/>
    <n v="1"/>
    <s v="No High Blood Pressure"/>
    <n v="242000"/>
    <n v="3.7"/>
    <n v="134"/>
    <n v="1"/>
    <n v="0"/>
    <s v="Female"/>
    <n v="0"/>
    <n v="1"/>
    <s v="Non Smoker"/>
    <n v="96"/>
    <s v="Dead"/>
    <n v="0"/>
    <n v="1"/>
  </r>
  <r>
    <n v="0"/>
    <n v="1"/>
    <s v="No High Blood Pressure"/>
    <n v="308000"/>
    <n v="2.9"/>
    <n v="127"/>
    <n v="1"/>
    <n v="0"/>
    <s v="Male"/>
    <n v="1"/>
    <n v="0"/>
    <s v="Smoker"/>
    <n v="64"/>
    <s v="Dead"/>
    <n v="0"/>
    <n v="1"/>
  </r>
  <r>
    <n v="1"/>
    <n v="0"/>
    <s v="High Blood Pressure"/>
    <n v="250000"/>
    <n v="6.1"/>
    <n v="131"/>
    <n v="1"/>
    <n v="0"/>
    <s v="Male"/>
    <n v="0"/>
    <n v="1"/>
    <s v="Non Smoker"/>
    <n v="107"/>
    <s v="Alive"/>
    <n v="1"/>
    <n v="0"/>
  </r>
  <r>
    <n v="1"/>
    <n v="0"/>
    <s v="High Blood Pressure"/>
    <n v="127000"/>
    <n v="0.9"/>
    <n v="145"/>
    <n v="0"/>
    <n v="1"/>
    <s v="Male"/>
    <n v="0"/>
    <n v="1"/>
    <s v="Non Smoker"/>
    <n v="95"/>
    <s v="Alive"/>
    <n v="1"/>
    <n v="0"/>
  </r>
  <r>
    <n v="1"/>
    <n v="0"/>
    <s v="High Blood Pressure"/>
    <n v="192000"/>
    <n v="1.3"/>
    <n v="137"/>
    <n v="0"/>
    <n v="1"/>
    <s v="Female"/>
    <n v="0"/>
    <n v="1"/>
    <s v="Non Smoker"/>
    <n v="85"/>
    <s v="Alive"/>
    <n v="1"/>
    <n v="0"/>
  </r>
  <r>
    <n v="0"/>
    <n v="1"/>
    <s v="No High Blood Pressure"/>
    <n v="279000"/>
    <n v="0.7"/>
    <n v="140"/>
    <n v="1"/>
    <n v="0"/>
    <s v="Female"/>
    <n v="1"/>
    <n v="0"/>
    <s v="Smoker"/>
    <n v="73"/>
    <s v="Dead"/>
    <n v="0"/>
    <n v="1"/>
  </r>
  <r>
    <n v="1"/>
    <n v="0"/>
    <s v="High Blood Pressure"/>
    <n v="328000"/>
    <n v="1.2"/>
    <n v="126"/>
    <n v="1"/>
    <n v="0"/>
    <s v="Male"/>
    <n v="0"/>
    <n v="1"/>
    <s v="Non Smoker"/>
    <n v="91"/>
    <s v="Dead"/>
    <n v="0"/>
    <n v="1"/>
  </r>
  <r>
    <n v="1"/>
    <n v="0"/>
    <s v="High Blood Pressure"/>
    <n v="242000"/>
    <n v="3.7"/>
    <n v="134"/>
    <n v="1"/>
    <n v="0"/>
    <s v="Male"/>
    <n v="0"/>
    <n v="1"/>
    <s v="Non Smoker"/>
    <n v="96"/>
    <s v="Dead"/>
    <n v="0"/>
    <n v="1"/>
  </r>
  <r>
    <n v="0"/>
    <n v="1"/>
    <s v="No High Blood Pressure"/>
    <n v="147000"/>
    <n v="0.75"/>
    <n v="140"/>
    <n v="1"/>
    <n v="0"/>
    <s v="Male"/>
    <n v="0"/>
    <n v="1"/>
    <s v="Non Smoker"/>
    <n v="95"/>
    <s v="Alive"/>
    <n v="1"/>
    <n v="0"/>
  </r>
  <r>
    <n v="1"/>
    <n v="0"/>
    <s v="High Blood Pressure"/>
    <n v="210000"/>
    <n v="1.5"/>
    <n v="135"/>
    <n v="1"/>
    <n v="0"/>
    <s v="Male"/>
    <n v="1"/>
    <n v="0"/>
    <s v="Smoker"/>
    <n v="95"/>
    <s v="Alive"/>
    <n v="1"/>
    <n v="0"/>
  </r>
  <r>
    <n v="1"/>
    <n v="0"/>
    <s v="High Blood Pressure"/>
    <n v="265000"/>
    <n v="3.5"/>
    <n v="136"/>
    <n v="1"/>
    <n v="0"/>
    <s v="Male"/>
    <n v="1"/>
    <n v="0"/>
    <s v="Smoker"/>
    <n v="187"/>
    <s v="Alive"/>
    <n v="1"/>
    <n v="0"/>
  </r>
  <r>
    <n v="0"/>
    <n v="1"/>
    <s v="No High Blood Pressure"/>
    <n v="150000"/>
    <n v="1"/>
    <n v="137"/>
    <n v="1"/>
    <n v="0"/>
    <s v="Male"/>
    <n v="1"/>
    <n v="0"/>
    <s v="Smoker"/>
    <n v="24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0"/>
    <n v="1"/>
    <s v="No High Blood Pressure"/>
    <n v="304000"/>
    <n v="1.7"/>
    <n v="140"/>
    <n v="1"/>
    <n v="0"/>
    <s v="Male"/>
    <n v="0"/>
    <n v="1"/>
    <s v="Non Smoker"/>
    <n v="250"/>
    <s v="Alive"/>
    <n v="1"/>
    <n v="0"/>
  </r>
  <r>
    <n v="0"/>
    <n v="1"/>
    <s v="No High Blood Pressure"/>
    <n v="210000"/>
    <n v="0.7"/>
    <n v="139"/>
    <n v="1"/>
    <n v="0"/>
    <s v="Male"/>
    <n v="0"/>
    <n v="1"/>
    <s v="Non Smoker"/>
    <n v="73"/>
    <s v="Dead"/>
    <n v="0"/>
    <n v="1"/>
  </r>
  <r>
    <n v="1"/>
    <n v="0"/>
    <s v="High Blood Pressure"/>
    <n v="286000"/>
    <n v="2.2999999999999998"/>
    <n v="143"/>
    <n v="0"/>
    <n v="1"/>
    <s v="Male"/>
    <n v="0"/>
    <n v="1"/>
    <s v="Non Smoker"/>
    <n v="87"/>
    <s v="Alive"/>
    <n v="1"/>
    <n v="0"/>
  </r>
  <r>
    <n v="0"/>
    <n v="1"/>
    <s v="No High Blood Pressure"/>
    <n v="252000"/>
    <n v="2.5"/>
    <n v="132"/>
    <n v="1"/>
    <n v="0"/>
    <s v="Female"/>
    <n v="0"/>
    <n v="1"/>
    <s v="Non Smoker"/>
    <n v="77"/>
    <s v="Dead"/>
    <n v="0"/>
    <n v="1"/>
  </r>
  <r>
    <n v="1"/>
    <n v="0"/>
    <s v="High Blood Pressure"/>
    <n v="242000"/>
    <n v="1.5"/>
    <n v="135"/>
    <n v="1"/>
    <n v="0"/>
    <s v="Male"/>
    <n v="1"/>
    <n v="0"/>
    <s v="Smoker"/>
    <n v="95"/>
    <s v="Alive"/>
    <n v="1"/>
    <n v="0"/>
  </r>
  <r>
    <n v="1"/>
    <n v="0"/>
    <s v="High Blood Pressure"/>
    <n v="221000"/>
    <n v="0.9"/>
    <n v="145"/>
    <n v="0"/>
    <n v="1"/>
    <s v="Male"/>
    <n v="0"/>
    <n v="1"/>
    <s v="Non Smoker"/>
    <n v="95"/>
    <s v="Alive"/>
    <n v="1"/>
    <n v="0"/>
  </r>
  <r>
    <n v="1"/>
    <n v="0"/>
    <s v="High Blood Pressure"/>
    <n v="172000"/>
    <n v="0.5"/>
    <n v="145"/>
    <n v="0"/>
    <n v="1"/>
    <s v="Female"/>
    <n v="0"/>
    <n v="1"/>
    <s v="Non Smoker"/>
    <n v="95"/>
    <s v="Alive"/>
    <n v="1"/>
    <n v="0"/>
  </r>
  <r>
    <n v="1"/>
    <n v="0"/>
    <s v="High Blood Pressure"/>
    <n v="127000"/>
    <n v="0.9"/>
    <n v="145"/>
    <n v="0"/>
    <n v="1"/>
    <s v="Female"/>
    <n v="0"/>
    <n v="1"/>
    <s v="Non Smoker"/>
    <n v="95"/>
    <s v="Alive"/>
    <n v="1"/>
    <n v="0"/>
  </r>
  <r>
    <n v="1"/>
    <n v="0"/>
    <s v="High Blood Pressure"/>
    <n v="371000"/>
    <n v="0.7"/>
    <n v="136"/>
    <n v="0"/>
    <n v="1"/>
    <s v="Female"/>
    <n v="0"/>
    <n v="1"/>
    <s v="Non Smoker"/>
    <n v="94"/>
    <s v="Alive"/>
    <n v="1"/>
    <n v="0"/>
  </r>
  <r>
    <n v="0"/>
    <n v="1"/>
    <s v="No High Blood Pressure"/>
    <n v="203000"/>
    <n v="0.7"/>
    <n v="139"/>
    <n v="1"/>
    <n v="0"/>
    <s v="Female"/>
    <n v="1"/>
    <n v="0"/>
    <s v="Smoker"/>
    <n v="73"/>
    <s v="Dead"/>
    <n v="0"/>
    <n v="1"/>
  </r>
  <r>
    <n v="0"/>
    <n v="1"/>
    <s v="No High Blood Pressure"/>
    <n v="75000"/>
    <n v="0.9"/>
    <n v="142"/>
    <n v="0"/>
    <n v="1"/>
    <s v="Male"/>
    <n v="0"/>
    <n v="1"/>
    <s v="Non Smoker"/>
    <n v="250"/>
    <s v="Dead"/>
    <n v="0"/>
    <n v="1"/>
  </r>
  <r>
    <n v="1"/>
    <n v="0"/>
    <s v="High Blood Pressure"/>
    <n v="127000"/>
    <n v="0.9"/>
    <n v="145"/>
    <n v="0"/>
    <n v="1"/>
    <s v="Female"/>
    <n v="0"/>
    <n v="1"/>
    <s v="Non Smoker"/>
    <n v="95"/>
    <s v="Alive"/>
    <n v="1"/>
    <n v="0"/>
  </r>
  <r>
    <n v="0"/>
    <n v="1"/>
    <s v="No High Blood Pressure"/>
    <n v="242000"/>
    <n v="3.7"/>
    <n v="134"/>
    <n v="1"/>
    <n v="0"/>
    <s v="Female"/>
    <n v="0"/>
    <n v="1"/>
    <s v="Non Smoker"/>
    <n v="96"/>
    <s v="Dead"/>
    <n v="0"/>
    <n v="1"/>
  </r>
  <r>
    <n v="0"/>
    <n v="1"/>
    <s v="No High Blood Pressure"/>
    <n v="283000"/>
    <n v="2.2999999999999998"/>
    <n v="131"/>
    <n v="0"/>
    <n v="1"/>
    <s v="Male"/>
    <n v="0"/>
    <n v="1"/>
    <s v="Non Smoker"/>
    <n v="30"/>
    <s v="Alive"/>
    <n v="1"/>
    <n v="0"/>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0"/>
    <n v="1"/>
    <s v="No High Blood Pressure"/>
    <n v="242000"/>
    <n v="3.7"/>
    <n v="134"/>
    <n v="1"/>
    <n v="0"/>
    <s v="Male"/>
    <n v="0"/>
    <n v="1"/>
    <s v="Non Smoker"/>
    <n v="96"/>
    <s v="Dead"/>
    <n v="0"/>
    <n v="1"/>
  </r>
  <r>
    <n v="1"/>
    <n v="0"/>
    <s v="High Blood Pressure"/>
    <n v="283000"/>
    <n v="2.2999999999999998"/>
    <n v="143"/>
    <n v="0"/>
    <n v="1"/>
    <s v="Male"/>
    <n v="0"/>
    <n v="1"/>
    <s v="Non Smoker"/>
    <n v="87"/>
    <s v="Alive"/>
    <n v="1"/>
    <n v="0"/>
  </r>
  <r>
    <n v="0"/>
    <n v="1"/>
    <s v="No High Blood Pressure"/>
    <n v="25100"/>
    <n v="0.75"/>
    <n v="140"/>
    <n v="1"/>
    <n v="0"/>
    <s v="Female"/>
    <n v="0"/>
    <n v="1"/>
    <s v="Non Smoker"/>
    <n v="95"/>
    <s v="Alive"/>
    <n v="1"/>
    <n v="0"/>
  </r>
  <r>
    <n v="0"/>
    <n v="1"/>
    <s v="No High Blood Pressure"/>
    <n v="389000"/>
    <n v="0.75"/>
    <n v="140"/>
    <n v="1"/>
    <n v="0"/>
    <s v="Male"/>
    <n v="0"/>
    <n v="1"/>
    <s v="Non Smoker"/>
    <n v="95"/>
    <s v="Alive"/>
    <n v="1"/>
    <n v="0"/>
  </r>
  <r>
    <n v="1"/>
    <n v="0"/>
    <s v="High Blood Pressure"/>
    <n v="461000"/>
    <n v="2"/>
    <n v="132"/>
    <n v="1"/>
    <n v="0"/>
    <s v="Male"/>
    <n v="0"/>
    <n v="1"/>
    <s v="Non Smoker"/>
    <n v="40"/>
    <s v="Dead"/>
    <n v="0"/>
    <n v="1"/>
  </r>
  <r>
    <n v="0"/>
    <n v="1"/>
    <s v="No High Blood Pressure"/>
    <n v="62000"/>
    <n v="1.7"/>
    <n v="127"/>
    <n v="0"/>
    <n v="1"/>
    <s v="Male"/>
    <n v="0"/>
    <n v="1"/>
    <s v="Non Smoker"/>
    <n v="207"/>
    <s v="Dead"/>
    <n v="0"/>
    <n v="1"/>
  </r>
  <r>
    <n v="1"/>
    <n v="0"/>
    <s v="High Blood Pressure"/>
    <n v="229000"/>
    <n v="0.9"/>
    <n v="141"/>
    <n v="0"/>
    <n v="1"/>
    <s v="Female"/>
    <n v="0"/>
    <n v="1"/>
    <s v="Non Smoker"/>
    <n v="115"/>
    <s v="Alive"/>
    <n v="1"/>
    <n v="0"/>
  </r>
  <r>
    <n v="0"/>
    <n v="1"/>
    <s v="No High Blood Pressure"/>
    <n v="337000"/>
    <n v="1"/>
    <n v="138"/>
    <n v="1"/>
    <n v="0"/>
    <s v="Female"/>
    <n v="1"/>
    <n v="0"/>
    <s v="Smoker"/>
    <n v="146"/>
    <s v="Alive"/>
    <n v="1"/>
    <n v="0"/>
  </r>
  <r>
    <n v="0"/>
    <n v="1"/>
    <s v="No High Blood Pressure"/>
    <n v="151000"/>
    <n v="1"/>
    <n v="137"/>
    <n v="1"/>
    <n v="0"/>
    <s v="Male"/>
    <n v="1"/>
    <n v="0"/>
    <s v="Smoker"/>
    <n v="245"/>
    <s v="Alive"/>
    <n v="1"/>
    <n v="0"/>
  </r>
  <r>
    <n v="0"/>
    <n v="1"/>
    <s v="No High Blood Pressure"/>
    <n v="274000"/>
    <n v="1.2"/>
    <n v="134"/>
    <n v="0"/>
    <n v="1"/>
    <s v="Male"/>
    <n v="0"/>
    <n v="1"/>
    <s v="Non Smoker"/>
    <n v="245"/>
    <s v="Alive"/>
    <n v="1"/>
    <n v="0"/>
  </r>
  <r>
    <n v="1"/>
    <n v="0"/>
    <s v="High Blood Pressure"/>
    <n v="32800"/>
    <n v="1.2"/>
    <n v="126"/>
    <n v="1"/>
    <n v="0"/>
    <s v="Female"/>
    <n v="0"/>
    <n v="1"/>
    <s v="Non Smoker"/>
    <n v="91"/>
    <s v="Alive"/>
    <n v="1"/>
    <n v="0"/>
  </r>
  <r>
    <n v="1"/>
    <n v="0"/>
    <s v="High Blood Pressure"/>
    <n v="286000"/>
    <n v="2.2999999999999998"/>
    <n v="131"/>
    <n v="0"/>
    <n v="1"/>
    <s v="Male"/>
    <n v="0"/>
    <n v="1"/>
    <s v="Non Smoker"/>
    <n v="40"/>
    <s v="Dead"/>
    <n v="0"/>
    <n v="1"/>
  </r>
  <r>
    <n v="1"/>
    <n v="0"/>
    <s v="High Blood Pressure"/>
    <n v="210000"/>
    <n v="1.5"/>
    <n v="135"/>
    <n v="1"/>
    <n v="0"/>
    <s v="Female"/>
    <n v="1"/>
    <n v="0"/>
    <s v="Smoker"/>
    <n v="95"/>
    <s v="Alive"/>
    <n v="1"/>
    <n v="0"/>
  </r>
  <r>
    <n v="0"/>
    <n v="1"/>
    <s v="No High Blood Pressure"/>
    <n v="226000"/>
    <n v="0.6"/>
    <n v="138"/>
    <n v="0"/>
    <n v="1"/>
    <s v="Male"/>
    <n v="0"/>
    <n v="1"/>
    <s v="Non Smoker"/>
    <n v="54"/>
    <s v="Alive"/>
    <n v="1"/>
    <n v="0"/>
  </r>
  <r>
    <n v="0"/>
    <n v="1"/>
    <s v="No High Blood Pressure"/>
    <n v="194000"/>
    <n v="1.7"/>
    <n v="140"/>
    <n v="1"/>
    <n v="0"/>
    <s v="Female"/>
    <n v="0"/>
    <n v="1"/>
    <s v="Non Smoker"/>
    <n v="250"/>
    <s v="Alive"/>
    <n v="1"/>
    <n v="0"/>
  </r>
  <r>
    <n v="0"/>
    <n v="1"/>
    <s v="No High Blood Pressure"/>
    <n v="45400"/>
    <n v="1.1000000000000001"/>
    <n v="131"/>
    <n v="1"/>
    <n v="0"/>
    <s v="Male"/>
    <n v="1"/>
    <n v="0"/>
    <s v="Smoker"/>
    <n v="10"/>
    <s v="Dead"/>
    <n v="0"/>
    <n v="1"/>
  </r>
  <r>
    <n v="0"/>
    <n v="1"/>
    <s v="No High Blood Pressure"/>
    <n v="62000"/>
    <n v="1.7"/>
    <n v="127"/>
    <n v="0"/>
    <n v="1"/>
    <s v="Male"/>
    <n v="0"/>
    <n v="1"/>
    <s v="Non Smoker"/>
    <n v="207"/>
    <s v="Dead"/>
    <n v="0"/>
    <n v="1"/>
  </r>
  <r>
    <n v="1"/>
    <n v="0"/>
    <s v="High Blood Pressure"/>
    <n v="377000"/>
    <n v="0.7"/>
    <n v="136"/>
    <n v="0"/>
    <n v="1"/>
    <s v="Female"/>
    <n v="0"/>
    <n v="1"/>
    <s v="Non Smoker"/>
    <n v="94"/>
    <s v="Alive"/>
    <n v="1"/>
    <n v="0"/>
  </r>
  <r>
    <n v="0"/>
    <n v="1"/>
    <s v="No High Blood Pressure"/>
    <n v="216000"/>
    <n v="0.6"/>
    <n v="138"/>
    <n v="1"/>
    <n v="0"/>
    <s v="Female"/>
    <n v="1"/>
    <n v="0"/>
    <s v="Smoker"/>
    <n v="54"/>
    <s v="Alive"/>
    <n v="1"/>
    <n v="0"/>
  </r>
  <r>
    <n v="0"/>
    <n v="1"/>
    <s v="No High Blood Pressure"/>
    <n v="263358.03000000003"/>
    <n v="1.1000000000000001"/>
    <n v="134"/>
    <n v="1"/>
    <n v="0"/>
    <s v="Male"/>
    <n v="0"/>
    <n v="1"/>
    <s v="Non Smoker"/>
    <n v="117"/>
    <s v="Dead"/>
    <n v="0"/>
    <n v="1"/>
  </r>
  <r>
    <n v="0"/>
    <n v="1"/>
    <s v="No High Blood Pressure"/>
    <n v="210000"/>
    <n v="0.7"/>
    <n v="139"/>
    <n v="1"/>
    <n v="0"/>
    <s v="Male"/>
    <n v="0"/>
    <n v="1"/>
    <s v="Non Smoker"/>
    <n v="73"/>
    <s v="Dead"/>
    <n v="0"/>
    <n v="1"/>
  </r>
  <r>
    <n v="1"/>
    <n v="0"/>
    <s v="High Blood Pressure"/>
    <n v="127000"/>
    <n v="0.9"/>
    <n v="145"/>
    <n v="0"/>
    <n v="1"/>
    <s v="Male"/>
    <n v="0"/>
    <n v="1"/>
    <s v="Non Smoker"/>
    <n v="95"/>
    <s v="Alive"/>
    <n v="1"/>
    <n v="0"/>
  </r>
  <r>
    <n v="0"/>
    <n v="1"/>
    <s v="No High Blood Pressure"/>
    <n v="389000"/>
    <n v="0.75"/>
    <n v="140"/>
    <n v="1"/>
    <n v="0"/>
    <s v="Female"/>
    <n v="0"/>
    <n v="1"/>
    <s v="Non Smoker"/>
    <n v="95"/>
    <s v="Alive"/>
    <n v="1"/>
    <n v="0"/>
  </r>
  <r>
    <n v="0"/>
    <n v="1"/>
    <s v="No High Blood Pressure"/>
    <n v="150000"/>
    <n v="1"/>
    <n v="137"/>
    <n v="1"/>
    <n v="0"/>
    <s v="Male"/>
    <n v="1"/>
    <n v="0"/>
    <s v="Smoker"/>
    <n v="242"/>
    <s v="Alive"/>
    <n v="1"/>
    <n v="0"/>
  </r>
  <r>
    <n v="0"/>
    <n v="1"/>
    <s v="No High Blood Pressure"/>
    <n v="250000"/>
    <n v="6.1"/>
    <n v="131"/>
    <n v="1"/>
    <n v="0"/>
    <s v="Male"/>
    <n v="0"/>
    <n v="1"/>
    <s v="Non Smoker"/>
    <n v="107"/>
    <s v="Alive"/>
    <n v="1"/>
    <n v="0"/>
  </r>
  <r>
    <n v="0"/>
    <n v="1"/>
    <s v="No High Blood Pressure"/>
    <n v="25100"/>
    <n v="2.2000000000000002"/>
    <n v="132"/>
    <n v="1"/>
    <n v="0"/>
    <s v="Male"/>
    <n v="1"/>
    <n v="0"/>
    <s v="Smoker"/>
    <n v="45"/>
    <s v="Dead"/>
    <n v="0"/>
    <n v="1"/>
  </r>
  <r>
    <n v="0"/>
    <n v="1"/>
    <s v="No High Blood Pressure"/>
    <n v="267000"/>
    <n v="0.7"/>
    <n v="136"/>
    <n v="1"/>
    <n v="0"/>
    <s v="Male"/>
    <n v="1"/>
    <n v="0"/>
    <s v="Smoker"/>
    <n v="104"/>
    <s v="Alive"/>
    <n v="1"/>
    <n v="0"/>
  </r>
  <r>
    <n v="0"/>
    <n v="1"/>
    <s v="No High Blood Pressure"/>
    <n v="350000"/>
    <n v="2.1"/>
    <n v="134"/>
    <n v="1"/>
    <n v="0"/>
    <s v="Male"/>
    <n v="0"/>
    <n v="1"/>
    <s v="Non Smoker"/>
    <n v="30"/>
    <s v="Alive"/>
    <n v="1"/>
    <n v="0"/>
  </r>
  <r>
    <n v="1"/>
    <n v="0"/>
    <s v="High Blood Pressure"/>
    <n v="127000"/>
    <n v="0.9"/>
    <n v="145"/>
    <n v="0"/>
    <n v="1"/>
    <s v="Male"/>
    <n v="0"/>
    <n v="1"/>
    <s v="Non Smoker"/>
    <n v="95"/>
    <s v="Alive"/>
    <n v="1"/>
    <n v="0"/>
  </r>
  <r>
    <n v="1"/>
    <n v="0"/>
    <s v="High Blood Pressure"/>
    <n v="293000"/>
    <n v="0.6"/>
    <n v="139"/>
    <n v="0"/>
    <n v="1"/>
    <s v="Female"/>
    <n v="0"/>
    <n v="1"/>
    <s v="Non Smoker"/>
    <n v="40"/>
    <s v="Dead"/>
    <n v="0"/>
    <n v="1"/>
  </r>
  <r>
    <n v="1"/>
    <n v="0"/>
    <s v="High Blood Pressure"/>
    <n v="255000"/>
    <n v="2.2000000000000002"/>
    <n v="132"/>
    <n v="1"/>
    <n v="0"/>
    <s v="Female"/>
    <n v="1"/>
    <n v="0"/>
    <s v="Smoker"/>
    <n v="45"/>
    <s v="Dead"/>
    <n v="0"/>
    <n v="1"/>
  </r>
  <r>
    <n v="0"/>
    <n v="1"/>
    <s v="No High Blood Pressure"/>
    <n v="337000"/>
    <n v="1"/>
    <n v="138"/>
    <n v="1"/>
    <n v="0"/>
    <s v="Male"/>
    <n v="1"/>
    <n v="0"/>
    <s v="Smoker"/>
    <n v="145"/>
    <s v="Alive"/>
    <n v="1"/>
    <n v="0"/>
  </r>
  <r>
    <n v="1"/>
    <n v="0"/>
    <s v="High Blood Pressure"/>
    <n v="127000"/>
    <n v="0.9"/>
    <n v="145"/>
    <n v="0"/>
    <n v="1"/>
    <s v="Male"/>
    <n v="0"/>
    <n v="1"/>
    <s v="Non Smoker"/>
    <n v="95"/>
    <s v="Alive"/>
    <n v="1"/>
    <n v="0"/>
  </r>
  <r>
    <n v="1"/>
    <n v="0"/>
    <s v="High Blood Pressure"/>
    <n v="219000"/>
    <n v="1.5"/>
    <n v="135"/>
    <n v="1"/>
    <n v="0"/>
    <s v="Female"/>
    <n v="1"/>
    <n v="0"/>
    <s v="Smoker"/>
    <n v="95"/>
    <s v="Alive"/>
    <n v="1"/>
    <n v="0"/>
  </r>
  <r>
    <n v="0"/>
    <n v="1"/>
    <s v="No High Blood Pressure"/>
    <n v="242000"/>
    <n v="3.7"/>
    <n v="134"/>
    <n v="1"/>
    <n v="0"/>
    <s v="Male"/>
    <n v="0"/>
    <n v="1"/>
    <s v="Non Smoker"/>
    <n v="96"/>
    <s v="Dead"/>
    <n v="0"/>
    <n v="1"/>
  </r>
  <r>
    <n v="0"/>
    <n v="1"/>
    <s v="No High Blood Pressure"/>
    <n v="216000"/>
    <n v="0.6"/>
    <n v="138"/>
    <n v="1"/>
    <n v="0"/>
    <s v="Male"/>
    <n v="1"/>
    <n v="0"/>
    <s v="Smoker"/>
    <n v="54"/>
    <s v="Alive"/>
    <n v="1"/>
    <n v="0"/>
  </r>
  <r>
    <n v="0"/>
    <n v="1"/>
    <s v="No High Blood Pressure"/>
    <n v="327000"/>
    <n v="2.7"/>
    <n v="116"/>
    <n v="0"/>
    <n v="1"/>
    <s v="Male"/>
    <n v="0"/>
    <n v="1"/>
    <s v="Non Smoker"/>
    <n v="30"/>
    <s v="Dead"/>
    <n v="0"/>
    <n v="1"/>
  </r>
  <r>
    <n v="0"/>
    <n v="1"/>
    <s v="No High Blood Pressure"/>
    <n v="454000"/>
    <n v="1.1000000000000001"/>
    <n v="131"/>
    <n v="1"/>
    <n v="0"/>
    <s v="Female"/>
    <n v="1"/>
    <n v="0"/>
    <s v="Smoker"/>
    <n v="10"/>
    <s v="Dead"/>
    <n v="0"/>
    <n v="1"/>
  </r>
  <r>
    <n v="0"/>
    <n v="1"/>
    <s v="No High Blood Pressure"/>
    <n v="70000"/>
    <n v="1.7"/>
    <n v="140"/>
    <n v="1"/>
    <n v="0"/>
    <s v="Male"/>
    <n v="0"/>
    <n v="1"/>
    <s v="Non Smoker"/>
    <n v="250"/>
    <s v="Alive"/>
    <n v="1"/>
    <n v="0"/>
  </r>
  <r>
    <n v="1"/>
    <n v="0"/>
    <s v="High Blood Pressure"/>
    <n v="454000"/>
    <n v="1.1000000000000001"/>
    <n v="131"/>
    <n v="1"/>
    <n v="0"/>
    <s v="Male"/>
    <n v="1"/>
    <n v="0"/>
    <s v="Smoker"/>
    <n v="115"/>
    <s v="Dead"/>
    <n v="0"/>
    <n v="1"/>
  </r>
  <r>
    <n v="0"/>
    <n v="1"/>
    <s v="No High Blood Pressure"/>
    <n v="422000"/>
    <n v="0.8"/>
    <n v="137"/>
    <n v="0"/>
    <n v="1"/>
    <s v="Male"/>
    <n v="0"/>
    <n v="1"/>
    <s v="Non Smoker"/>
    <n v="245"/>
    <s v="Alive"/>
    <n v="1"/>
    <n v="0"/>
  </r>
  <r>
    <n v="0"/>
    <n v="1"/>
    <s v="No High Blood Pressure"/>
    <n v="274000"/>
    <n v="1.2"/>
    <n v="134"/>
    <n v="0"/>
    <n v="1"/>
    <s v="Female"/>
    <n v="0"/>
    <n v="1"/>
    <s v="Non Smoker"/>
    <n v="245"/>
    <s v="Alive"/>
    <n v="1"/>
    <n v="0"/>
  </r>
  <r>
    <n v="0"/>
    <n v="1"/>
    <s v="No High Blood Pressure"/>
    <n v="70000"/>
    <n v="1.7"/>
    <n v="140"/>
    <n v="1"/>
    <n v="0"/>
    <s v="Female"/>
    <n v="0"/>
    <n v="1"/>
    <s v="Non Smoker"/>
    <n v="250"/>
    <s v="Alive"/>
    <n v="1"/>
    <n v="0"/>
  </r>
  <r>
    <n v="0"/>
    <n v="1"/>
    <s v="No High Blood Pressure"/>
    <n v="228000"/>
    <n v="0.75"/>
    <n v="140"/>
    <n v="0"/>
    <n v="1"/>
    <s v="Male"/>
    <n v="0"/>
    <n v="1"/>
    <s v="Non Smoker"/>
    <n v="95"/>
    <s v="Alive"/>
    <n v="1"/>
    <n v="0"/>
  </r>
  <r>
    <n v="0"/>
    <n v="1"/>
    <s v="No High Blood Pressure"/>
    <n v="70000"/>
    <n v="1.7"/>
    <n v="140"/>
    <n v="1"/>
    <n v="0"/>
    <s v="Female"/>
    <n v="0"/>
    <n v="1"/>
    <s v="Non Smoker"/>
    <n v="250"/>
    <s v="Alive"/>
    <n v="1"/>
    <n v="0"/>
  </r>
  <r>
    <n v="1"/>
    <n v="0"/>
    <s v="High Blood Pressure"/>
    <n v="127000"/>
    <n v="0.9"/>
    <n v="145"/>
    <n v="0"/>
    <n v="1"/>
    <s v="Male"/>
    <n v="0"/>
    <n v="1"/>
    <s v="Non Smoker"/>
    <n v="95"/>
    <s v="Alive"/>
    <n v="1"/>
    <n v="0"/>
  </r>
  <r>
    <n v="1"/>
    <n v="0"/>
    <s v="High Blood Pressure"/>
    <n v="283000"/>
    <n v="2.2999999999999998"/>
    <n v="143"/>
    <n v="0"/>
    <n v="1"/>
    <s v="Female"/>
    <n v="0"/>
    <n v="1"/>
    <s v="Non Smoker"/>
    <n v="87"/>
    <s v="Alive"/>
    <n v="1"/>
    <n v="0"/>
  </r>
  <r>
    <n v="0"/>
    <n v="1"/>
    <s v="No High Blood Pressure"/>
    <n v="254000"/>
    <n v="1.2"/>
    <n v="134"/>
    <n v="1"/>
    <n v="0"/>
    <s v="Female"/>
    <n v="0"/>
    <n v="1"/>
    <s v="Non Smoker"/>
    <n v="245"/>
    <s v="Alive"/>
    <n v="1"/>
    <n v="0"/>
  </r>
  <r>
    <n v="1"/>
    <n v="0"/>
    <s v="High Blood Pressure"/>
    <n v="328000"/>
    <n v="1.2"/>
    <n v="126"/>
    <n v="1"/>
    <n v="0"/>
    <s v="Male"/>
    <n v="0"/>
    <n v="1"/>
    <s v="Non Smoker"/>
    <n v="91"/>
    <s v="Dead"/>
    <n v="0"/>
    <n v="1"/>
  </r>
  <r>
    <n v="0"/>
    <n v="1"/>
    <s v="No High Blood Pressure"/>
    <n v="451000"/>
    <n v="2.2000000000000002"/>
    <n v="132"/>
    <n v="1"/>
    <n v="0"/>
    <s v="Male"/>
    <n v="1"/>
    <n v="0"/>
    <s v="Smoker"/>
    <n v="45"/>
    <s v="Dead"/>
    <n v="0"/>
    <n v="1"/>
  </r>
  <r>
    <n v="1"/>
    <n v="0"/>
    <s v="High Blood Pressure"/>
    <n v="228000"/>
    <n v="0.9"/>
    <n v="136"/>
    <n v="1"/>
    <n v="0"/>
    <s v="Male"/>
    <n v="0"/>
    <n v="1"/>
    <s v="Non Smoker"/>
    <n v="115"/>
    <s v="Alive"/>
    <n v="1"/>
    <n v="0"/>
  </r>
  <r>
    <n v="0"/>
    <n v="1"/>
    <s v="No High Blood Pressure"/>
    <n v="242000"/>
    <n v="3.7"/>
    <n v="134"/>
    <n v="1"/>
    <n v="0"/>
    <s v="Male"/>
    <n v="0"/>
    <n v="1"/>
    <s v="Non Smoker"/>
    <n v="96"/>
    <s v="Dead"/>
    <n v="0"/>
    <n v="1"/>
  </r>
  <r>
    <n v="0"/>
    <n v="1"/>
    <s v="No High Blood Pressure"/>
    <n v="454000"/>
    <n v="1.1000000000000001"/>
    <n v="131"/>
    <n v="1"/>
    <n v="0"/>
    <s v="Male"/>
    <n v="1"/>
    <n v="0"/>
    <s v="Smoker"/>
    <n v="10"/>
    <s v="Dead"/>
    <n v="0"/>
    <n v="1"/>
  </r>
  <r>
    <n v="0"/>
    <n v="1"/>
    <s v="No High Blood Pressure"/>
    <n v="454000"/>
    <n v="1.1000000000000001"/>
    <n v="131"/>
    <n v="1"/>
    <n v="0"/>
    <s v="Male"/>
    <n v="1"/>
    <n v="0"/>
    <s v="Smoker"/>
    <n v="10"/>
    <s v="Dead"/>
    <n v="0"/>
    <n v="1"/>
  </r>
  <r>
    <n v="0"/>
    <n v="1"/>
    <s v="No High Blood Pressure"/>
    <n v="242000"/>
    <n v="3.7"/>
    <n v="134"/>
    <n v="1"/>
    <n v="0"/>
    <s v="Male"/>
    <n v="0"/>
    <n v="1"/>
    <s v="Non Smoker"/>
    <n v="96"/>
    <s v="Dead"/>
    <n v="0"/>
    <n v="1"/>
  </r>
  <r>
    <n v="0"/>
    <n v="1"/>
    <s v="No High Blood Pressure"/>
    <n v="382000"/>
    <n v="0.75"/>
    <n v="140"/>
    <n v="1"/>
    <n v="0"/>
    <s v="Male"/>
    <n v="0"/>
    <n v="1"/>
    <s v="Non Smoker"/>
    <n v="95"/>
    <s v="Alive"/>
    <n v="1"/>
    <n v="0"/>
  </r>
  <r>
    <n v="0"/>
    <n v="1"/>
    <s v="No High Blood Pressure"/>
    <n v="365000"/>
    <n v="2.1"/>
    <n v="144"/>
    <n v="0"/>
    <n v="1"/>
    <s v="Male"/>
    <n v="0"/>
    <n v="1"/>
    <s v="Non Smoker"/>
    <n v="172"/>
    <s v="Dead"/>
    <n v="0"/>
    <n v="1"/>
  </r>
  <r>
    <n v="0"/>
    <n v="1"/>
    <s v="No High Blood Pressure"/>
    <n v="263358.03000000003"/>
    <n v="1.8"/>
    <n v="113"/>
    <n v="1"/>
    <n v="0"/>
    <s v="Female"/>
    <n v="1"/>
    <n v="0"/>
    <s v="Smoker"/>
    <n v="186"/>
    <s v="Alive"/>
    <n v="1"/>
    <n v="0"/>
  </r>
  <r>
    <n v="0"/>
    <n v="1"/>
    <s v="No High Blood Pressure"/>
    <n v="263358.03000000003"/>
    <n v="6.8"/>
    <n v="146"/>
    <n v="0"/>
    <n v="1"/>
    <s v="Male"/>
    <n v="0"/>
    <n v="1"/>
    <s v="Non Smoker"/>
    <n v="43"/>
    <s v="Dead"/>
    <n v="0"/>
    <n v="1"/>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0"/>
    <n v="1"/>
    <s v="No High Blood Pressure"/>
    <n v="297000"/>
    <n v="1"/>
    <n v="133"/>
    <n v="1"/>
    <n v="0"/>
    <s v="Male"/>
    <n v="0"/>
    <n v="1"/>
    <s v="Non Smoker"/>
    <n v="80"/>
    <s v="Alive"/>
    <n v="1"/>
    <n v="0"/>
  </r>
  <r>
    <n v="0"/>
    <n v="1"/>
    <s v="No High Blood Pressure"/>
    <n v="329000"/>
    <n v="3"/>
    <n v="142"/>
    <n v="0"/>
    <n v="1"/>
    <s v="Male"/>
    <n v="0"/>
    <n v="1"/>
    <s v="Non Smoker"/>
    <n v="30"/>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210000"/>
    <n v="1.5"/>
    <n v="135"/>
    <n v="1"/>
    <n v="0"/>
    <s v="Male"/>
    <n v="1"/>
    <n v="0"/>
    <s v="Smoker"/>
    <n v="95"/>
    <s v="Alive"/>
    <n v="1"/>
    <n v="0"/>
  </r>
  <r>
    <n v="0"/>
    <n v="1"/>
    <s v="No High Blood Pressure"/>
    <n v="263358.03000000003"/>
    <n v="6.8"/>
    <n v="146"/>
    <n v="0"/>
    <n v="1"/>
    <s v="Male"/>
    <n v="0"/>
    <n v="1"/>
    <s v="Non Smoker"/>
    <n v="43"/>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127000"/>
    <n v="0.9"/>
    <n v="145"/>
    <n v="0"/>
    <n v="1"/>
    <s v="Female"/>
    <n v="0"/>
    <n v="1"/>
    <s v="Non Smoker"/>
    <n v="95"/>
    <s v="Alive"/>
    <n v="1"/>
    <n v="0"/>
  </r>
  <r>
    <n v="0"/>
    <n v="1"/>
    <s v="No High Blood Pressure"/>
    <n v="250000"/>
    <n v="6.1"/>
    <n v="131"/>
    <n v="1"/>
    <n v="0"/>
    <s v="Female"/>
    <n v="0"/>
    <n v="1"/>
    <s v="Non Smoker"/>
    <n v="107"/>
    <s v="Alive"/>
    <n v="1"/>
    <n v="0"/>
  </r>
  <r>
    <n v="1"/>
    <n v="0"/>
    <s v="High Blood Pressure"/>
    <n v="271000"/>
    <n v="0.7"/>
    <n v="136"/>
    <n v="0"/>
    <n v="1"/>
    <s v="Male"/>
    <n v="0"/>
    <n v="1"/>
    <s v="Non Smoker"/>
    <n v="94"/>
    <s v="Alive"/>
    <n v="1"/>
    <n v="0"/>
  </r>
  <r>
    <n v="1"/>
    <n v="0"/>
    <s v="High Blood Pressure"/>
    <n v="318000"/>
    <n v="1.2"/>
    <n v="137"/>
    <n v="0"/>
    <n v="1"/>
    <s v="Female"/>
    <n v="0"/>
    <n v="1"/>
    <s v="Non Smoker"/>
    <n v="85"/>
    <s v="Alive"/>
    <n v="1"/>
    <n v="0"/>
  </r>
  <r>
    <n v="1"/>
    <n v="0"/>
    <s v="High Blood Pressure"/>
    <n v="127000"/>
    <n v="0.9"/>
    <n v="145"/>
    <n v="0"/>
    <n v="1"/>
    <s v="Female"/>
    <n v="0"/>
    <n v="1"/>
    <s v="Non Smoker"/>
    <n v="95"/>
    <s v="Alive"/>
    <n v="1"/>
    <n v="0"/>
  </r>
  <r>
    <n v="0"/>
    <n v="1"/>
    <s v="No High Blood Pressure"/>
    <n v="62000"/>
    <n v="1.7"/>
    <n v="127"/>
    <n v="0"/>
    <n v="1"/>
    <s v="Female"/>
    <n v="0"/>
    <n v="1"/>
    <s v="Non Smoker"/>
    <n v="207"/>
    <s v="Dead"/>
    <n v="0"/>
    <n v="1"/>
  </r>
  <r>
    <n v="0"/>
    <n v="1"/>
    <s v="No High Blood Pressure"/>
    <n v="70000"/>
    <n v="1.7"/>
    <n v="140"/>
    <n v="1"/>
    <n v="0"/>
    <s v="Female"/>
    <n v="0"/>
    <n v="1"/>
    <s v="Non Smoker"/>
    <n v="25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250000"/>
    <n v="6.1"/>
    <n v="131"/>
    <n v="1"/>
    <n v="0"/>
    <s v="Male"/>
    <n v="0"/>
    <n v="1"/>
    <s v="Non Smoker"/>
    <n v="107"/>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228000"/>
    <n v="0.75"/>
    <n v="140"/>
    <n v="0"/>
    <n v="1"/>
    <s v="Male"/>
    <n v="0"/>
    <n v="1"/>
    <s v="Non Smoker"/>
    <n v="95"/>
    <s v="Alive"/>
    <n v="1"/>
    <n v="0"/>
  </r>
  <r>
    <n v="0"/>
    <n v="1"/>
    <s v="No High Blood Pressure"/>
    <n v="454000"/>
    <n v="1.1000000000000001"/>
    <n v="131"/>
    <n v="1"/>
    <n v="0"/>
    <s v="Female"/>
    <n v="1"/>
    <n v="0"/>
    <s v="Smoker"/>
    <n v="10"/>
    <s v="Dead"/>
    <n v="0"/>
    <n v="1"/>
  </r>
  <r>
    <n v="0"/>
    <n v="1"/>
    <s v="No High Blood Pressure"/>
    <n v="283000"/>
    <n v="1"/>
    <n v="141"/>
    <n v="0"/>
    <n v="1"/>
    <s v="Male"/>
    <n v="0"/>
    <n v="1"/>
    <s v="Non Smoker"/>
    <n v="187"/>
    <s v="Alive"/>
    <n v="1"/>
    <n v="0"/>
  </r>
  <r>
    <n v="1"/>
    <n v="0"/>
    <s v="High Blood Pressure"/>
    <n v="127000"/>
    <n v="0.9"/>
    <n v="145"/>
    <n v="0"/>
    <n v="1"/>
    <s v="Female"/>
    <n v="0"/>
    <n v="1"/>
    <s v="Non Smoker"/>
    <n v="95"/>
    <s v="Alive"/>
    <n v="1"/>
    <n v="0"/>
  </r>
  <r>
    <n v="1"/>
    <n v="0"/>
    <s v="High Blood Pressure"/>
    <n v="328000"/>
    <n v="1.2"/>
    <n v="126"/>
    <n v="1"/>
    <n v="0"/>
    <s v="Female"/>
    <n v="0"/>
    <n v="1"/>
    <s v="Non Smoker"/>
    <n v="91"/>
    <s v="Alive"/>
    <n v="1"/>
    <n v="0"/>
  </r>
  <r>
    <n v="1"/>
    <n v="0"/>
    <s v="High Blood Pressure"/>
    <n v="328000"/>
    <n v="1.2"/>
    <n v="126"/>
    <n v="1"/>
    <n v="0"/>
    <s v="Male"/>
    <n v="0"/>
    <n v="1"/>
    <s v="Non Smoker"/>
    <n v="91"/>
    <s v="Alive"/>
    <n v="1"/>
    <n v="0"/>
  </r>
  <r>
    <n v="1"/>
    <n v="0"/>
    <s v="High Blood Pressure"/>
    <n v="328000"/>
    <n v="1.2"/>
    <n v="126"/>
    <n v="1"/>
    <n v="0"/>
    <s v="Male"/>
    <n v="0"/>
    <n v="1"/>
    <s v="Non Smoker"/>
    <n v="91"/>
    <s v="Alive"/>
    <n v="1"/>
    <n v="0"/>
  </r>
  <r>
    <n v="0"/>
    <n v="1"/>
    <s v="No High Blood Pressure"/>
    <n v="217000"/>
    <n v="3.7"/>
    <n v="134"/>
    <n v="1"/>
    <n v="0"/>
    <s v="Male"/>
    <n v="0"/>
    <n v="1"/>
    <s v="Non Smoker"/>
    <n v="96"/>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94000"/>
    <n v="1.1000000000000001"/>
    <n v="142"/>
    <n v="0"/>
    <n v="1"/>
    <s v="Male"/>
    <n v="0"/>
    <n v="1"/>
    <s v="Non Smoker"/>
    <n v="33"/>
    <s v="Dead"/>
    <n v="0"/>
    <n v="1"/>
  </r>
  <r>
    <n v="0"/>
    <n v="1"/>
    <s v="No High Blood Pressure"/>
    <n v="62000"/>
    <n v="1.7"/>
    <n v="127"/>
    <n v="0"/>
    <n v="1"/>
    <s v="Female"/>
    <n v="0"/>
    <n v="1"/>
    <s v="Non Smoker"/>
    <n v="207"/>
    <s v="Dead"/>
    <n v="0"/>
    <n v="1"/>
  </r>
  <r>
    <n v="0"/>
    <n v="1"/>
    <s v="No High Blood Pressure"/>
    <n v="283000"/>
    <n v="1"/>
    <n v="141"/>
    <n v="0"/>
    <n v="1"/>
    <s v="Female"/>
    <n v="0"/>
    <n v="1"/>
    <s v="Non Smoker"/>
    <n v="187"/>
    <s v="Alive"/>
    <n v="1"/>
    <n v="0"/>
  </r>
  <r>
    <n v="0"/>
    <n v="1"/>
    <s v="No High Blood Pressure"/>
    <n v="305000"/>
    <n v="2.2999999999999998"/>
    <n v="137"/>
    <n v="1"/>
    <n v="0"/>
    <s v="Fe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63358.03000000003"/>
    <n v="1.8"/>
    <n v="113"/>
    <n v="1"/>
    <n v="0"/>
    <s v="Male"/>
    <n v="1"/>
    <n v="0"/>
    <s v="Smoker"/>
    <n v="186"/>
    <s v="Alive"/>
    <n v="1"/>
    <n v="0"/>
  </r>
  <r>
    <n v="0"/>
    <n v="1"/>
    <s v="No High Blood Pressure"/>
    <n v="263358.03000000003"/>
    <n v="1.8"/>
    <n v="113"/>
    <n v="1"/>
    <n v="0"/>
    <s v="Male"/>
    <n v="1"/>
    <n v="0"/>
    <s v="Smoker"/>
    <n v="186"/>
    <s v="Alive"/>
    <n v="1"/>
    <n v="0"/>
  </r>
  <r>
    <n v="1"/>
    <n v="0"/>
    <s v="High Blood Pressure"/>
    <n v="318000"/>
    <n v="1.2"/>
    <n v="137"/>
    <n v="0"/>
    <n v="1"/>
    <s v="Male"/>
    <n v="0"/>
    <n v="1"/>
    <s v="Non Smoker"/>
    <n v="85"/>
    <s v="Alive"/>
    <n v="1"/>
    <n v="0"/>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0"/>
    <n v="1"/>
    <s v="No High Blood Pressure"/>
    <n v="329000"/>
    <n v="3"/>
    <n v="142"/>
    <n v="0"/>
    <n v="1"/>
    <s v="Female"/>
    <n v="0"/>
    <n v="1"/>
    <s v="Non Smoker"/>
    <n v="30"/>
    <s v="Dead"/>
    <n v="0"/>
    <n v="1"/>
  </r>
  <r>
    <n v="0"/>
    <n v="1"/>
    <s v="No High Blood Pressure"/>
    <n v="329000"/>
    <n v="3"/>
    <n v="142"/>
    <n v="0"/>
    <n v="1"/>
    <s v="Female"/>
    <n v="0"/>
    <n v="1"/>
    <s v="Non Smoker"/>
    <n v="30"/>
    <s v="Dead"/>
    <n v="0"/>
    <n v="1"/>
  </r>
  <r>
    <n v="0"/>
    <n v="1"/>
    <s v="No High Blood Pressure"/>
    <n v="305000"/>
    <n v="2.2999999999999998"/>
    <n v="137"/>
    <n v="1"/>
    <n v="0"/>
    <s v="Female"/>
    <n v="0"/>
    <n v="1"/>
    <s v="Non Smoker"/>
    <n v="30"/>
    <s v="Alive"/>
    <n v="1"/>
    <n v="0"/>
  </r>
  <r>
    <n v="0"/>
    <n v="1"/>
    <s v="No High Blood Pressure"/>
    <n v="217000"/>
    <n v="3.7"/>
    <n v="134"/>
    <n v="1"/>
    <n v="0"/>
    <s v="Male"/>
    <n v="0"/>
    <n v="1"/>
    <s v="Non Smoker"/>
    <n v="96"/>
    <s v="Dead"/>
    <n v="0"/>
    <n v="1"/>
  </r>
  <r>
    <n v="1"/>
    <n v="0"/>
    <s v="High Blood Pressure"/>
    <n v="271000"/>
    <n v="0.7"/>
    <n v="136"/>
    <n v="0"/>
    <n v="1"/>
    <s v="Male"/>
    <n v="0"/>
    <n v="1"/>
    <s v="Non Smoker"/>
    <n v="94"/>
    <s v="Alive"/>
    <n v="1"/>
    <n v="0"/>
  </r>
  <r>
    <n v="1"/>
    <n v="0"/>
    <s v="High Blood Pressure"/>
    <n v="271000"/>
    <n v="0.7"/>
    <n v="136"/>
    <n v="0"/>
    <n v="1"/>
    <s v="Female"/>
    <n v="0"/>
    <n v="1"/>
    <s v="Non Smoker"/>
    <n v="94"/>
    <s v="Alive"/>
    <n v="1"/>
    <n v="0"/>
  </r>
  <r>
    <n v="0"/>
    <n v="1"/>
    <s v="No High Blood Pressure"/>
    <n v="119000"/>
    <n v="2.9"/>
    <n v="127"/>
    <n v="1"/>
    <n v="0"/>
    <s v="Female"/>
    <n v="1"/>
    <n v="0"/>
    <s v="Smoker"/>
    <n v="64"/>
    <s v="Dead"/>
    <n v="0"/>
    <n v="1"/>
  </r>
  <r>
    <n v="0"/>
    <n v="1"/>
    <s v="No High Blood Pressure"/>
    <n v="210000"/>
    <n v="1.7"/>
    <n v="135"/>
    <n v="1"/>
    <n v="0"/>
    <s v="Male"/>
    <n v="0"/>
    <n v="1"/>
    <s v="Non Smoker"/>
    <n v="82"/>
    <s v="Dead"/>
    <n v="0"/>
    <n v="1"/>
  </r>
  <r>
    <n v="0"/>
    <n v="1"/>
    <s v="No High Blood Pressure"/>
    <n v="133000"/>
    <n v="1.4"/>
    <n v="139"/>
    <n v="1"/>
    <n v="0"/>
    <s v="Male"/>
    <n v="0"/>
    <n v="1"/>
    <s v="Non Smoker"/>
    <n v="258"/>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4000"/>
    <n v="1.1000000000000001"/>
    <n v="142"/>
    <n v="0"/>
    <n v="1"/>
    <s v="Male"/>
    <n v="0"/>
    <n v="1"/>
    <s v="Non Smoker"/>
    <n v="33"/>
    <s v="Dead"/>
    <n v="0"/>
    <n v="1"/>
  </r>
  <r>
    <n v="0"/>
    <n v="1"/>
    <s v="No High Blood Pressure"/>
    <n v="255000"/>
    <n v="2.2000000000000002"/>
    <n v="132"/>
    <n v="0"/>
    <n v="1"/>
    <s v="Female"/>
    <n v="1"/>
    <n v="0"/>
    <s v="Smoker"/>
    <n v="45"/>
    <s v="Dead"/>
    <n v="0"/>
    <n v="1"/>
  </r>
  <r>
    <n v="0"/>
    <n v="1"/>
    <s v="No High Blood Pressure"/>
    <n v="454000"/>
    <n v="1.1000000000000001"/>
    <n v="131"/>
    <n v="1"/>
    <n v="0"/>
    <s v="Female"/>
    <n v="1"/>
    <n v="0"/>
    <s v="Smoker"/>
    <n v="10"/>
    <s v="Dead"/>
    <n v="0"/>
    <n v="1"/>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119000"/>
    <n v="2.9"/>
    <n v="127"/>
    <n v="1"/>
    <n v="0"/>
    <s v="Male"/>
    <n v="1"/>
    <n v="0"/>
    <s v="Smoker"/>
    <n v="64"/>
    <s v="Dead"/>
    <n v="0"/>
    <n v="1"/>
  </r>
  <r>
    <n v="1"/>
    <n v="0"/>
    <s v="High Blood Pressure"/>
    <n v="318000"/>
    <n v="1.2"/>
    <n v="137"/>
    <n v="0"/>
    <n v="1"/>
    <s v="Male"/>
    <n v="0"/>
    <n v="1"/>
    <s v="Non Smoker"/>
    <n v="85"/>
    <s v="Alive"/>
    <n v="1"/>
    <n v="0"/>
  </r>
  <r>
    <n v="1"/>
    <n v="0"/>
    <s v="High Blood Pressure"/>
    <n v="318000"/>
    <n v="1.2"/>
    <n v="137"/>
    <n v="0"/>
    <n v="1"/>
    <s v="Female"/>
    <n v="0"/>
    <n v="1"/>
    <s v="Non Smoker"/>
    <n v="85"/>
    <s v="Alive"/>
    <n v="1"/>
    <n v="0"/>
  </r>
  <r>
    <n v="1"/>
    <n v="0"/>
    <s v="High Blood Pressure"/>
    <n v="318000"/>
    <n v="1.2"/>
    <n v="137"/>
    <n v="0"/>
    <n v="1"/>
    <s v="Female"/>
    <n v="0"/>
    <n v="1"/>
    <s v="Non Smoker"/>
    <n v="85"/>
    <s v="Alive"/>
    <n v="1"/>
    <n v="0"/>
  </r>
  <r>
    <n v="0"/>
    <n v="1"/>
    <s v="No High Blood Pressure"/>
    <n v="329000"/>
    <n v="3"/>
    <n v="142"/>
    <n v="0"/>
    <n v="1"/>
    <s v="Female"/>
    <n v="0"/>
    <n v="1"/>
    <s v="Non Smoker"/>
    <n v="30"/>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97000"/>
    <n v="1"/>
    <n v="133"/>
    <n v="1"/>
    <n v="0"/>
    <s v="Female"/>
    <n v="0"/>
    <n v="1"/>
    <s v="Non Smoker"/>
    <n v="80"/>
    <s v="Alive"/>
    <n v="1"/>
    <n v="0"/>
  </r>
  <r>
    <n v="0"/>
    <n v="1"/>
    <s v="No High Blood Pressure"/>
    <n v="283000"/>
    <n v="1"/>
    <n v="141"/>
    <n v="0"/>
    <n v="1"/>
    <s v="Male"/>
    <n v="0"/>
    <n v="1"/>
    <s v="Non Smoker"/>
    <n v="187"/>
    <s v="Alive"/>
    <n v="1"/>
    <n v="0"/>
  </r>
  <r>
    <n v="1"/>
    <n v="0"/>
    <s v="High Blood Pressure"/>
    <n v="210000"/>
    <n v="1.5"/>
    <n v="135"/>
    <n v="1"/>
    <n v="0"/>
    <s v="Female"/>
    <n v="1"/>
    <n v="0"/>
    <s v="Smoker"/>
    <n v="95"/>
    <s v="Alive"/>
    <n v="1"/>
    <n v="0"/>
  </r>
  <r>
    <n v="0"/>
    <n v="1"/>
    <s v="No High Blood Pressure"/>
    <n v="196000"/>
    <n v="2.5"/>
    <n v="132"/>
    <n v="0"/>
    <n v="1"/>
    <s v="Male"/>
    <n v="0"/>
    <n v="1"/>
    <s v="Non Smoker"/>
    <n v="77"/>
    <s v="Dead"/>
    <n v="0"/>
    <n v="1"/>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212000"/>
    <n v="3.5"/>
    <n v="136"/>
    <n v="1"/>
    <n v="0"/>
    <s v="Female"/>
    <n v="1"/>
    <n v="0"/>
    <s v="Smoker"/>
    <n v="187"/>
    <s v="Alive"/>
    <n v="1"/>
    <n v="0"/>
  </r>
  <r>
    <n v="1"/>
    <n v="0"/>
    <s v="High Blood Pressure"/>
    <n v="212000"/>
    <n v="3.5"/>
    <n v="136"/>
    <n v="1"/>
    <n v="0"/>
    <s v="Male"/>
    <n v="1"/>
    <n v="0"/>
    <s v="Smoker"/>
    <n v="187"/>
    <s v="Alive"/>
    <n v="1"/>
    <n v="0"/>
  </r>
  <r>
    <n v="0"/>
    <n v="1"/>
    <s v="No High Blood Pressure"/>
    <n v="62000"/>
    <n v="1.7"/>
    <n v="127"/>
    <n v="0"/>
    <n v="1"/>
    <s v="Male"/>
    <n v="0"/>
    <n v="1"/>
    <s v="Non Smoker"/>
    <n v="207"/>
    <s v="Dead"/>
    <n v="0"/>
    <n v="1"/>
  </r>
  <r>
    <n v="1"/>
    <n v="0"/>
    <s v="High Blood Pressure"/>
    <n v="271000"/>
    <n v="0.7"/>
    <n v="136"/>
    <n v="0"/>
    <n v="1"/>
    <s v="Female"/>
    <n v="0"/>
    <n v="1"/>
    <s v="Non Smoker"/>
    <n v="94"/>
    <s v="Alive"/>
    <n v="1"/>
    <n v="0"/>
  </r>
  <r>
    <n v="1"/>
    <n v="0"/>
    <s v="High Blood Pressure"/>
    <n v="212000"/>
    <n v="3.5"/>
    <n v="136"/>
    <n v="1"/>
    <n v="0"/>
    <s v="Female"/>
    <n v="1"/>
    <n v="0"/>
    <s v="Smoker"/>
    <n v="187"/>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63358.03000000003"/>
    <n v="1.8"/>
    <n v="113"/>
    <n v="1"/>
    <n v="0"/>
    <s v="Male"/>
    <n v="1"/>
    <n v="0"/>
    <s v="Smoker"/>
    <n v="186"/>
    <s v="Alive"/>
    <n v="1"/>
    <n v="0"/>
  </r>
  <r>
    <n v="0"/>
    <n v="1"/>
    <s v="No High Blood Pressure"/>
    <n v="119000"/>
    <n v="2.9"/>
    <n v="127"/>
    <n v="1"/>
    <n v="0"/>
    <s v="Male"/>
    <n v="1"/>
    <n v="0"/>
    <s v="Smoker"/>
    <n v="64"/>
    <s v="Dead"/>
    <n v="0"/>
    <n v="1"/>
  </r>
  <r>
    <n v="1"/>
    <n v="0"/>
    <s v="High Blood Pressure"/>
    <n v="318000"/>
    <n v="1.2"/>
    <n v="137"/>
    <n v="0"/>
    <n v="1"/>
    <s v="Male"/>
    <n v="0"/>
    <n v="1"/>
    <s v="Non Smoker"/>
    <n v="85"/>
    <s v="Alive"/>
    <n v="1"/>
    <n v="0"/>
  </r>
  <r>
    <n v="0"/>
    <n v="1"/>
    <s v="No High Blood Pressure"/>
    <n v="337000"/>
    <n v="1"/>
    <n v="138"/>
    <n v="1"/>
    <n v="0"/>
    <s v="Female"/>
    <n v="1"/>
    <n v="0"/>
    <s v="Smoker"/>
    <n v="146"/>
    <s v="Alive"/>
    <n v="1"/>
    <n v="0"/>
  </r>
  <r>
    <n v="0"/>
    <n v="1"/>
    <s v="No High Blood Pressure"/>
    <n v="305000"/>
    <n v="2.2999999999999998"/>
    <n v="137"/>
    <n v="1"/>
    <n v="0"/>
    <s v="Male"/>
    <n v="0"/>
    <n v="1"/>
    <s v="Non Smoker"/>
    <n v="30"/>
    <s v="Alive"/>
    <n v="1"/>
    <n v="0"/>
  </r>
  <r>
    <n v="0"/>
    <n v="1"/>
    <s v="No High Blood Pressure"/>
    <n v="263358.03000000003"/>
    <n v="1.8"/>
    <n v="113"/>
    <n v="1"/>
    <n v="0"/>
    <s v="Male"/>
    <n v="1"/>
    <n v="0"/>
    <s v="Smoker"/>
    <n v="186"/>
    <s v="Alive"/>
    <n v="1"/>
    <n v="0"/>
  </r>
  <r>
    <n v="0"/>
    <n v="1"/>
    <s v="No High Blood Pressure"/>
    <n v="196000"/>
    <n v="2.5"/>
    <n v="132"/>
    <n v="0"/>
    <n v="1"/>
    <s v="Male"/>
    <n v="0"/>
    <n v="1"/>
    <s v="Non Smoker"/>
    <n v="77"/>
    <s v="Dead"/>
    <n v="0"/>
    <n v="1"/>
  </r>
  <r>
    <n v="0"/>
    <n v="1"/>
    <s v="No High Blood Pressure"/>
    <n v="263358.03000000003"/>
    <n v="6.8"/>
    <n v="146"/>
    <n v="0"/>
    <n v="1"/>
    <s v="Female"/>
    <n v="0"/>
    <n v="1"/>
    <s v="Non Smoker"/>
    <n v="43"/>
    <s v="Dead"/>
    <n v="0"/>
    <n v="1"/>
  </r>
  <r>
    <n v="0"/>
    <n v="1"/>
    <s v="No High Blood Pressure"/>
    <n v="263358.03000000003"/>
    <n v="6.8"/>
    <n v="146"/>
    <n v="0"/>
    <n v="1"/>
    <s v="Female"/>
    <n v="0"/>
    <n v="1"/>
    <s v="Non Smoker"/>
    <n v="43"/>
    <s v="Dead"/>
    <n v="0"/>
    <n v="1"/>
  </r>
  <r>
    <n v="0"/>
    <n v="1"/>
    <s v="No High Blood Pressure"/>
    <n v="297000"/>
    <n v="1"/>
    <n v="133"/>
    <n v="1"/>
    <n v="0"/>
    <s v="Female"/>
    <n v="0"/>
    <n v="1"/>
    <s v="Non Smoker"/>
    <n v="80"/>
    <s v="Alive"/>
    <n v="1"/>
    <n v="0"/>
  </r>
  <r>
    <n v="0"/>
    <n v="1"/>
    <s v="No High Blood Pressure"/>
    <n v="305000"/>
    <n v="2.2999999999999998"/>
    <n v="137"/>
    <n v="1"/>
    <n v="0"/>
    <s v="Male"/>
    <n v="0"/>
    <n v="1"/>
    <s v="Non Smoker"/>
    <n v="30"/>
    <s v="Alive"/>
    <n v="1"/>
    <n v="0"/>
  </r>
  <r>
    <n v="1"/>
    <n v="0"/>
    <s v="High Blood Pressure"/>
    <n v="212000"/>
    <n v="3.5"/>
    <n v="136"/>
    <n v="1"/>
    <n v="0"/>
    <s v="Male"/>
    <n v="1"/>
    <n v="0"/>
    <s v="Smoker"/>
    <n v="187"/>
    <s v="Alive"/>
    <n v="1"/>
    <n v="0"/>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318000"/>
    <n v="1.2"/>
    <n v="137"/>
    <n v="0"/>
    <n v="1"/>
    <s v="Male"/>
    <n v="0"/>
    <n v="1"/>
    <s v="Non Smoker"/>
    <n v="85"/>
    <s v="Alive"/>
    <n v="1"/>
    <n v="0"/>
  </r>
  <r>
    <n v="1"/>
    <n v="0"/>
    <s v="High Blood Pressure"/>
    <n v="127000"/>
    <n v="0.9"/>
    <n v="145"/>
    <n v="0"/>
    <n v="1"/>
    <s v="Female"/>
    <n v="0"/>
    <n v="1"/>
    <s v="Non Smoker"/>
    <n v="95"/>
    <s v="Alive"/>
    <n v="1"/>
    <n v="0"/>
  </r>
  <r>
    <n v="0"/>
    <n v="1"/>
    <s v="No High Blood Pressure"/>
    <n v="210000"/>
    <n v="1.7"/>
    <n v="135"/>
    <n v="1"/>
    <n v="0"/>
    <s v="Female"/>
    <n v="0"/>
    <n v="1"/>
    <s v="Non Smoker"/>
    <n v="82"/>
    <s v="Dead"/>
    <n v="0"/>
    <n v="1"/>
  </r>
  <r>
    <n v="0"/>
    <n v="1"/>
    <s v="No High Blood Pressure"/>
    <n v="204000"/>
    <n v="0.7"/>
    <n v="139"/>
    <n v="1"/>
    <n v="0"/>
    <s v="Male"/>
    <n v="1"/>
    <n v="0"/>
    <s v="Smoker"/>
    <n v="73"/>
    <s v="Dead"/>
    <n v="0"/>
    <n v="1"/>
  </r>
  <r>
    <n v="1"/>
    <n v="0"/>
    <s v="High Blood Pressure"/>
    <n v="127000"/>
    <n v="0.9"/>
    <n v="145"/>
    <n v="0"/>
    <n v="1"/>
    <s v="Male"/>
    <n v="0"/>
    <n v="1"/>
    <s v="Non Smoker"/>
    <n v="95"/>
    <s v="Alive"/>
    <n v="1"/>
    <n v="0"/>
  </r>
  <r>
    <n v="0"/>
    <n v="1"/>
    <s v="No High Blood Pressure"/>
    <n v="228000"/>
    <n v="0.75"/>
    <n v="140"/>
    <n v="0"/>
    <n v="1"/>
    <s v="Female"/>
    <n v="0"/>
    <n v="1"/>
    <s v="Non Smoker"/>
    <n v="95"/>
    <s v="Alive"/>
    <n v="1"/>
    <n v="0"/>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297000"/>
    <n v="1"/>
    <n v="133"/>
    <n v="1"/>
    <n v="0"/>
    <s v="Female"/>
    <n v="0"/>
    <n v="1"/>
    <s v="Non Smoker"/>
    <n v="80"/>
    <s v="Alive"/>
    <n v="1"/>
    <n v="0"/>
  </r>
  <r>
    <n v="1"/>
    <n v="0"/>
    <s v="High Blood Pressure"/>
    <n v="127000"/>
    <n v="0.9"/>
    <n v="145"/>
    <n v="0"/>
    <n v="1"/>
    <s v="Male"/>
    <n v="0"/>
    <n v="1"/>
    <s v="Non Smoker"/>
    <n v="95"/>
    <s v="Alive"/>
    <n v="1"/>
    <n v="0"/>
  </r>
  <r>
    <n v="0"/>
    <n v="1"/>
    <s v="No High Blood Pressure"/>
    <n v="250000"/>
    <n v="6.1"/>
    <n v="131"/>
    <n v="1"/>
    <n v="0"/>
    <s v="Female"/>
    <n v="0"/>
    <n v="1"/>
    <s v="Non Smoker"/>
    <n v="107"/>
    <s v="Alive"/>
    <n v="1"/>
    <n v="0"/>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83000"/>
    <n v="1"/>
    <n v="141"/>
    <n v="0"/>
    <n v="1"/>
    <s v="Female"/>
    <n v="0"/>
    <n v="1"/>
    <s v="Non Smoker"/>
    <n v="187"/>
    <s v="Alive"/>
    <n v="1"/>
    <n v="0"/>
  </r>
  <r>
    <n v="1"/>
    <n v="0"/>
    <s v="High Blood Pressure"/>
    <n v="127000"/>
    <n v="0.9"/>
    <n v="145"/>
    <n v="0"/>
    <n v="1"/>
    <s v="Female"/>
    <n v="0"/>
    <n v="1"/>
    <s v="Non Smoker"/>
    <n v="95"/>
    <s v="Alive"/>
    <n v="1"/>
    <n v="0"/>
  </r>
  <r>
    <n v="0"/>
    <n v="1"/>
    <s v="No High Blood Pressure"/>
    <n v="283000"/>
    <n v="1"/>
    <n v="141"/>
    <n v="0"/>
    <n v="1"/>
    <s v="Female"/>
    <n v="0"/>
    <n v="1"/>
    <s v="Non Smoker"/>
    <n v="187"/>
    <s v="Alive"/>
    <n v="1"/>
    <n v="0"/>
  </r>
  <r>
    <n v="0"/>
    <n v="1"/>
    <s v="No High Blood Pressure"/>
    <n v="196000"/>
    <n v="2.5"/>
    <n v="132"/>
    <n v="0"/>
    <n v="1"/>
    <s v="Female"/>
    <n v="0"/>
    <n v="1"/>
    <s v="Non Smoker"/>
    <n v="77"/>
    <s v="Dead"/>
    <n v="0"/>
    <n v="1"/>
  </r>
  <r>
    <n v="0"/>
    <n v="1"/>
    <s v="No High Blood Pressure"/>
    <n v="196000"/>
    <n v="2.5"/>
    <n v="132"/>
    <n v="0"/>
    <n v="1"/>
    <s v="Female"/>
    <n v="0"/>
    <n v="1"/>
    <s v="Non Smoker"/>
    <n v="77"/>
    <s v="Dead"/>
    <n v="0"/>
    <n v="1"/>
  </r>
  <r>
    <n v="0"/>
    <n v="1"/>
    <s v="No High Blood Pressure"/>
    <n v="216000"/>
    <n v="0.6"/>
    <n v="138"/>
    <n v="1"/>
    <n v="0"/>
    <s v="Female"/>
    <n v="1"/>
    <n v="0"/>
    <s v="Smoker"/>
    <n v="54"/>
    <s v="Alive"/>
    <n v="1"/>
    <n v="0"/>
  </r>
  <r>
    <n v="0"/>
    <n v="1"/>
    <s v="No High Blood Pressure"/>
    <n v="297000"/>
    <n v="1"/>
    <n v="133"/>
    <n v="1"/>
    <n v="0"/>
    <s v="Male"/>
    <n v="0"/>
    <n v="1"/>
    <s v="Non Smoker"/>
    <n v="80"/>
    <s v="Alive"/>
    <n v="1"/>
    <n v="0"/>
  </r>
  <r>
    <n v="0"/>
    <n v="1"/>
    <s v="No High Blood Pressure"/>
    <n v="62000"/>
    <n v="1.7"/>
    <n v="127"/>
    <n v="0"/>
    <n v="1"/>
    <s v="Male"/>
    <n v="0"/>
    <n v="1"/>
    <s v="Non Smoker"/>
    <n v="207"/>
    <s v="Dead"/>
    <n v="0"/>
    <n v="1"/>
  </r>
  <r>
    <n v="0"/>
    <n v="1"/>
    <s v="No High Blood Pressure"/>
    <n v="204000"/>
    <n v="0.7"/>
    <n v="139"/>
    <n v="1"/>
    <n v="0"/>
    <s v="Female"/>
    <n v="1"/>
    <n v="0"/>
    <s v="Smoker"/>
    <n v="73"/>
    <s v="Dead"/>
    <n v="0"/>
    <n v="1"/>
  </r>
  <r>
    <n v="0"/>
    <n v="1"/>
    <s v="No High Blood Pressure"/>
    <n v="365000"/>
    <n v="2.1"/>
    <n v="144"/>
    <n v="0"/>
    <n v="1"/>
    <s v="Male"/>
    <n v="0"/>
    <n v="1"/>
    <s v="Non Smoker"/>
    <n v="172"/>
    <s v="Dead"/>
    <n v="0"/>
    <n v="1"/>
  </r>
  <r>
    <n v="1"/>
    <n v="0"/>
    <s v="High Blood Pressure"/>
    <n v="228000"/>
    <n v="0.9"/>
    <n v="136"/>
    <n v="1"/>
    <n v="0"/>
    <s v="Female"/>
    <n v="0"/>
    <n v="1"/>
    <s v="Non Smoker"/>
    <n v="115"/>
    <s v="Alive"/>
    <n v="1"/>
    <n v="0"/>
  </r>
  <r>
    <n v="0"/>
    <n v="1"/>
    <s v="No High Blood Pressure"/>
    <n v="279000"/>
    <n v="1.7"/>
    <n v="140"/>
    <n v="1"/>
    <n v="0"/>
    <s v="Male"/>
    <n v="0"/>
    <n v="1"/>
    <s v="Non Smoker"/>
    <n v="25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10000"/>
    <n v="1.7"/>
    <n v="135"/>
    <n v="1"/>
    <n v="0"/>
    <s v="Female"/>
    <n v="0"/>
    <n v="1"/>
    <s v="Non Smoker"/>
    <n v="82"/>
    <s v="Dead"/>
    <n v="0"/>
    <n v="1"/>
  </r>
  <r>
    <n v="0"/>
    <n v="1"/>
    <s v="No High Blood Pressure"/>
    <n v="454000"/>
    <n v="1.1000000000000001"/>
    <n v="131"/>
    <n v="1"/>
    <n v="0"/>
    <s v="Male"/>
    <n v="1"/>
    <n v="0"/>
    <s v="Smoker"/>
    <n v="10"/>
    <s v="Dead"/>
    <n v="0"/>
    <n v="1"/>
  </r>
  <r>
    <n v="1"/>
    <n v="0"/>
    <s v="High Blood Pressure"/>
    <n v="127000"/>
    <n v="0.9"/>
    <n v="145"/>
    <n v="0"/>
    <n v="1"/>
    <s v="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1"/>
    <n v="0"/>
    <s v="High Blood Pressure"/>
    <n v="318000"/>
    <n v="1.2"/>
    <n v="137"/>
    <n v="0"/>
    <n v="1"/>
    <s v="Male"/>
    <n v="0"/>
    <n v="1"/>
    <s v="Non Smoker"/>
    <n v="85"/>
    <s v="Alive"/>
    <n v="1"/>
    <n v="0"/>
  </r>
  <r>
    <n v="1"/>
    <n v="0"/>
    <s v="High Blood Pressure"/>
    <n v="451000"/>
    <n v="0.6"/>
    <n v="138"/>
    <n v="1"/>
    <n v="0"/>
    <s v="Female"/>
    <n v="1"/>
    <n v="0"/>
    <s v="Smoker"/>
    <n v="40"/>
    <s v="Dead"/>
    <n v="0"/>
    <n v="1"/>
  </r>
  <r>
    <n v="1"/>
    <n v="0"/>
    <s v="High Blood Pressure"/>
    <n v="127000"/>
    <n v="0.9"/>
    <n v="145"/>
    <n v="0"/>
    <n v="1"/>
    <s v="Male"/>
    <n v="0"/>
    <n v="1"/>
    <s v="Non Smoker"/>
    <n v="95"/>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0"/>
    <n v="1"/>
    <s v="No High Blood Pressure"/>
    <n v="283000"/>
    <n v="1"/>
    <n v="141"/>
    <n v="0"/>
    <n v="1"/>
    <s v="Male"/>
    <n v="0"/>
    <n v="1"/>
    <s v="Non Smoker"/>
    <n v="187"/>
    <s v="Alive"/>
    <n v="1"/>
    <n v="0"/>
  </r>
  <r>
    <n v="1"/>
    <n v="0"/>
    <s v="High Blood Pressure"/>
    <n v="451000"/>
    <n v="0.6"/>
    <n v="138"/>
    <n v="1"/>
    <n v="0"/>
    <s v="Female"/>
    <n v="1"/>
    <n v="0"/>
    <s v="Smoker"/>
    <n v="40"/>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337000"/>
    <n v="1"/>
    <n v="138"/>
    <n v="1"/>
    <n v="0"/>
    <s v="Male"/>
    <n v="1"/>
    <n v="0"/>
    <s v="Smoker"/>
    <n v="146"/>
    <s v="Alive"/>
    <n v="1"/>
    <n v="0"/>
  </r>
  <r>
    <n v="1"/>
    <n v="0"/>
    <s v="High Blood Pressure"/>
    <n v="318000"/>
    <n v="1.2"/>
    <n v="137"/>
    <n v="0"/>
    <n v="1"/>
    <s v="Male"/>
    <n v="0"/>
    <n v="1"/>
    <s v="Non Smoker"/>
    <n v="85"/>
    <s v="Alive"/>
    <n v="1"/>
    <n v="0"/>
  </r>
  <r>
    <n v="1"/>
    <n v="0"/>
    <s v="High Blood Pressure"/>
    <n v="286000"/>
    <n v="2.2999999999999998"/>
    <n v="143"/>
    <n v="0"/>
    <n v="1"/>
    <s v="Female"/>
    <n v="0"/>
    <n v="1"/>
    <s v="Non Smoker"/>
    <n v="87"/>
    <s v="Alive"/>
    <n v="1"/>
    <n v="0"/>
  </r>
  <r>
    <n v="1"/>
    <n v="0"/>
    <s v="High Blood Pressure"/>
    <n v="286000"/>
    <n v="2.2999999999999998"/>
    <n v="143"/>
    <n v="0"/>
    <n v="1"/>
    <s v="Female"/>
    <n v="0"/>
    <n v="1"/>
    <s v="Non Smoker"/>
    <n v="87"/>
    <s v="Alive"/>
    <n v="1"/>
    <n v="0"/>
  </r>
  <r>
    <n v="0"/>
    <n v="1"/>
    <s v="No High Blood Pressure"/>
    <n v="194000"/>
    <n v="1.7"/>
    <n v="140"/>
    <n v="1"/>
    <n v="0"/>
    <s v="Female"/>
    <n v="0"/>
    <n v="1"/>
    <s v="Non Smoker"/>
    <n v="120"/>
    <s v="Alive"/>
    <n v="1"/>
    <n v="0"/>
  </r>
  <r>
    <n v="1"/>
    <n v="0"/>
    <s v="High Blood Pressure"/>
    <n v="127000"/>
    <n v="0.9"/>
    <n v="145"/>
    <n v="0"/>
    <n v="1"/>
    <s v="Male"/>
    <n v="0"/>
    <n v="1"/>
    <s v="Non Smoker"/>
    <n v="95"/>
    <s v="Alive"/>
    <n v="1"/>
    <n v="0"/>
  </r>
  <r>
    <n v="0"/>
    <n v="1"/>
    <s v="No High Blood Pressure"/>
    <n v="365000"/>
    <n v="2.1"/>
    <n v="144"/>
    <n v="0"/>
    <n v="1"/>
    <s v="Female"/>
    <n v="0"/>
    <n v="1"/>
    <s v="Non Smoker"/>
    <n v="172"/>
    <s v="Dead"/>
    <n v="0"/>
    <n v="1"/>
  </r>
  <r>
    <n v="0"/>
    <n v="1"/>
    <s v="No High Blood Pressure"/>
    <n v="150000"/>
    <n v="1"/>
    <n v="137"/>
    <n v="1"/>
    <n v="0"/>
    <s v="Female"/>
    <n v="1"/>
    <n v="0"/>
    <s v="Smoker"/>
    <n v="245"/>
    <s v="Alive"/>
    <n v="1"/>
    <n v="0"/>
  </r>
  <r>
    <n v="0"/>
    <n v="1"/>
    <s v="No High Blood Pressure"/>
    <n v="194000"/>
    <n v="1.1000000000000001"/>
    <n v="142"/>
    <n v="0"/>
    <n v="1"/>
    <s v="Male"/>
    <n v="0"/>
    <n v="1"/>
    <s v="Non Smoker"/>
    <n v="33"/>
    <s v="Dead"/>
    <n v="0"/>
    <n v="1"/>
  </r>
  <r>
    <n v="0"/>
    <n v="1"/>
    <s v="No High Blood Pressure"/>
    <n v="337000"/>
    <n v="1"/>
    <n v="138"/>
    <n v="1"/>
    <n v="0"/>
    <s v="Female"/>
    <n v="1"/>
    <n v="0"/>
    <s v="Smoker"/>
    <n v="146"/>
    <s v="Alive"/>
    <n v="1"/>
    <n v="0"/>
  </r>
  <r>
    <n v="1"/>
    <n v="0"/>
    <s v="High Blood Pressure"/>
    <n v="451000"/>
    <n v="0.6"/>
    <n v="138"/>
    <n v="1"/>
    <n v="0"/>
    <s v="Male"/>
    <n v="1"/>
    <n v="0"/>
    <s v="Smoker"/>
    <n v="40"/>
    <s v="Dead"/>
    <n v="0"/>
    <n v="1"/>
  </r>
  <r>
    <n v="0"/>
    <n v="1"/>
    <s v="No High Blood Pressure"/>
    <n v="337000"/>
    <n v="1"/>
    <n v="138"/>
    <n v="1"/>
    <n v="0"/>
    <s v="Male"/>
    <n v="1"/>
    <n v="0"/>
    <s v="Smoker"/>
    <n v="146"/>
    <s v="Alive"/>
    <n v="1"/>
    <n v="0"/>
  </r>
  <r>
    <n v="1"/>
    <n v="0"/>
    <s v="High Blood Pressure"/>
    <n v="127000"/>
    <n v="0.9"/>
    <n v="145"/>
    <n v="0"/>
    <n v="1"/>
    <s v="Male"/>
    <n v="0"/>
    <n v="1"/>
    <s v="Non Smoker"/>
    <n v="95"/>
    <s v="Alive"/>
    <n v="1"/>
    <n v="0"/>
  </r>
  <r>
    <n v="0"/>
    <n v="1"/>
    <s v="No High Blood Pressure"/>
    <n v="210000"/>
    <n v="1.7"/>
    <n v="135"/>
    <n v="1"/>
    <n v="0"/>
    <s v="Female"/>
    <n v="0"/>
    <n v="1"/>
    <s v="Non Smoker"/>
    <n v="82"/>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0"/>
    <n v="1"/>
    <s v="No High Blood Pressure"/>
    <n v="263358.03000000003"/>
    <n v="1.8"/>
    <n v="113"/>
    <n v="1"/>
    <n v="0"/>
    <s v="Female"/>
    <n v="1"/>
    <n v="0"/>
    <s v="Smoker"/>
    <n v="186"/>
    <s v="Alive"/>
    <n v="1"/>
    <n v="0"/>
  </r>
  <r>
    <n v="0"/>
    <n v="1"/>
    <s v="No High Blood Pressure"/>
    <n v="194000"/>
    <n v="1.1000000000000001"/>
    <n v="142"/>
    <n v="0"/>
    <n v="1"/>
    <s v="Male"/>
    <n v="0"/>
    <n v="1"/>
    <s v="Non Smoker"/>
    <n v="33"/>
    <s v="Dead"/>
    <n v="0"/>
    <n v="1"/>
  </r>
  <r>
    <n v="0"/>
    <n v="1"/>
    <s v="No High Blood Pressure"/>
    <n v="454000"/>
    <n v="1.1000000000000001"/>
    <n v="131"/>
    <n v="1"/>
    <n v="0"/>
    <s v="Female"/>
    <n v="1"/>
    <n v="0"/>
    <s v="Smoker"/>
    <n v="10"/>
    <s v="Dead"/>
    <n v="0"/>
    <n v="1"/>
  </r>
  <r>
    <n v="0"/>
    <n v="1"/>
    <s v="No High Blood Pressure"/>
    <n v="204000"/>
    <n v="0.7"/>
    <n v="139"/>
    <n v="1"/>
    <n v="0"/>
    <s v="Male"/>
    <n v="1"/>
    <n v="0"/>
    <s v="Smoker"/>
    <n v="73"/>
    <s v="Dead"/>
    <n v="0"/>
    <n v="1"/>
  </r>
  <r>
    <n v="0"/>
    <n v="1"/>
    <s v="No High Blood Pressure"/>
    <n v="301000"/>
    <n v="2.1"/>
    <n v="134"/>
    <n v="1"/>
    <n v="0"/>
    <s v="Male"/>
    <n v="1"/>
    <n v="0"/>
    <s v="Smoker"/>
    <n v="172"/>
    <s v="Dead"/>
    <n v="0"/>
    <n v="1"/>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310000"/>
    <n v="1.9"/>
    <n v="135"/>
    <n v="1"/>
    <n v="0"/>
    <s v="Male"/>
    <n v="1"/>
    <n v="0"/>
    <s v="Smoker"/>
    <n v="35"/>
    <s v="Dead"/>
    <n v="0"/>
    <n v="1"/>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365000"/>
    <n v="2.1"/>
    <n v="144"/>
    <n v="0"/>
    <n v="1"/>
    <s v="Female"/>
    <n v="0"/>
    <n v="1"/>
    <s v="Non Smoker"/>
    <n v="172"/>
    <s v="Dead"/>
    <n v="0"/>
    <n v="1"/>
  </r>
  <r>
    <n v="0"/>
    <n v="1"/>
    <s v="No High Blood Pressure"/>
    <n v="329000"/>
    <n v="3"/>
    <n v="142"/>
    <n v="0"/>
    <n v="1"/>
    <s v="Female"/>
    <n v="0"/>
    <n v="1"/>
    <s v="Non Smoker"/>
    <n v="30"/>
    <s v="Dead"/>
    <n v="0"/>
    <n v="1"/>
  </r>
  <r>
    <n v="0"/>
    <n v="1"/>
    <s v="No High Blood Pressure"/>
    <n v="194000"/>
    <n v="1.7"/>
    <n v="140"/>
    <n v="1"/>
    <n v="0"/>
    <s v="Female"/>
    <n v="0"/>
    <n v="1"/>
    <s v="Non Smoker"/>
    <n v="120"/>
    <s v="Alive"/>
    <n v="1"/>
    <n v="0"/>
  </r>
  <r>
    <n v="0"/>
    <n v="1"/>
    <s v="No High Blood Pressure"/>
    <n v="210000"/>
    <n v="1.7"/>
    <n v="135"/>
    <n v="1"/>
    <n v="0"/>
    <s v="Male"/>
    <n v="0"/>
    <n v="1"/>
    <s v="Non Smoker"/>
    <n v="82"/>
    <s v="Dead"/>
    <n v="0"/>
    <n v="1"/>
  </r>
  <r>
    <n v="0"/>
    <n v="1"/>
    <s v="No High Blood Pressure"/>
    <n v="217000"/>
    <n v="3.7"/>
    <n v="134"/>
    <n v="1"/>
    <n v="0"/>
    <s v="Male"/>
    <n v="0"/>
    <n v="1"/>
    <s v="Non Smoker"/>
    <n v="96"/>
    <s v="Dead"/>
    <n v="0"/>
    <n v="1"/>
  </r>
  <r>
    <n v="0"/>
    <n v="1"/>
    <s v="No High Blood Pressure"/>
    <n v="279000"/>
    <n v="1.7"/>
    <n v="140"/>
    <n v="1"/>
    <n v="0"/>
    <s v="Male"/>
    <n v="0"/>
    <n v="1"/>
    <s v="Non Smoker"/>
    <n v="250"/>
    <s v="Alive"/>
    <n v="1"/>
    <n v="0"/>
  </r>
  <r>
    <n v="0"/>
    <n v="1"/>
    <s v="No High Blood Pressure"/>
    <n v="337000"/>
    <n v="1"/>
    <n v="138"/>
    <n v="1"/>
    <n v="0"/>
    <s v="Male"/>
    <n v="1"/>
    <n v="0"/>
    <s v="Smoker"/>
    <n v="146"/>
    <s v="Alive"/>
    <n v="1"/>
    <n v="0"/>
  </r>
  <r>
    <n v="0"/>
    <n v="1"/>
    <s v="No High Blood Pressure"/>
    <n v="255000"/>
    <n v="2.2000000000000002"/>
    <n v="132"/>
    <n v="0"/>
    <n v="1"/>
    <s v="Male"/>
    <n v="1"/>
    <n v="0"/>
    <s v="Smoker"/>
    <n v="45"/>
    <s v="Dead"/>
    <n v="0"/>
    <n v="1"/>
  </r>
  <r>
    <n v="0"/>
    <n v="1"/>
    <s v="No High Blood Pressure"/>
    <n v="337000"/>
    <n v="1"/>
    <n v="138"/>
    <n v="1"/>
    <n v="0"/>
    <s v="Female"/>
    <n v="1"/>
    <n v="0"/>
    <s v="Smoker"/>
    <n v="146"/>
    <s v="Alive"/>
    <n v="1"/>
    <n v="0"/>
  </r>
  <r>
    <n v="0"/>
    <n v="1"/>
    <s v="No High Blood Pressure"/>
    <n v="194000"/>
    <n v="1.7"/>
    <n v="140"/>
    <n v="1"/>
    <n v="0"/>
    <s v="Male"/>
    <n v="0"/>
    <n v="1"/>
    <s v="Non Smoker"/>
    <n v="120"/>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18000"/>
    <n v="1.2"/>
    <n v="137"/>
    <n v="0"/>
    <n v="1"/>
    <s v="Female"/>
    <n v="0"/>
    <n v="1"/>
    <s v="Non Smoker"/>
    <n v="85"/>
    <s v="Alive"/>
    <n v="1"/>
    <n v="0"/>
  </r>
  <r>
    <n v="0"/>
    <n v="1"/>
    <s v="No High Blood Pressure"/>
    <n v="365000"/>
    <n v="2.1"/>
    <n v="144"/>
    <n v="0"/>
    <n v="1"/>
    <s v="Female"/>
    <n v="0"/>
    <n v="1"/>
    <s v="Non Smoker"/>
    <n v="172"/>
    <s v="Dead"/>
    <n v="0"/>
    <n v="1"/>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65000"/>
    <n v="2.1"/>
    <n v="144"/>
    <n v="0"/>
    <n v="1"/>
    <s v="Female"/>
    <n v="0"/>
    <n v="1"/>
    <s v="Non Smoker"/>
    <n v="172"/>
    <s v="Dead"/>
    <n v="0"/>
    <n v="1"/>
  </r>
  <r>
    <n v="0"/>
    <n v="1"/>
    <s v="No High Blood Pressure"/>
    <n v="283000"/>
    <n v="1"/>
    <n v="141"/>
    <n v="0"/>
    <n v="1"/>
    <s v="Female"/>
    <n v="0"/>
    <n v="1"/>
    <s v="Non Smoker"/>
    <n v="187"/>
    <s v="Alive"/>
    <n v="1"/>
    <n v="0"/>
  </r>
  <r>
    <n v="0"/>
    <n v="1"/>
    <s v="No High Blood Pressure"/>
    <n v="365000"/>
    <n v="2.1"/>
    <n v="144"/>
    <n v="0"/>
    <n v="1"/>
    <s v="Female"/>
    <n v="0"/>
    <n v="1"/>
    <s v="Non Smoker"/>
    <n v="172"/>
    <s v="Dead"/>
    <n v="0"/>
    <n v="1"/>
  </r>
  <r>
    <n v="1"/>
    <n v="0"/>
    <s v="High Blood Pressure"/>
    <n v="127000"/>
    <n v="0.9"/>
    <n v="145"/>
    <n v="0"/>
    <n v="1"/>
    <s v="Female"/>
    <n v="0"/>
    <n v="1"/>
    <s v="Non Smoker"/>
    <n v="95"/>
    <s v="Alive"/>
    <n v="1"/>
    <n v="0"/>
  </r>
  <r>
    <n v="0"/>
    <n v="1"/>
    <s v="No High Blood Pressure"/>
    <n v="305000"/>
    <n v="2.2999999999999998"/>
    <n v="137"/>
    <n v="1"/>
    <n v="0"/>
    <s v="Female"/>
    <n v="0"/>
    <n v="1"/>
    <s v="Non Smoker"/>
    <n v="30"/>
    <s v="Alive"/>
    <n v="1"/>
    <n v="0"/>
  </r>
  <r>
    <n v="1"/>
    <n v="0"/>
    <s v="High Blood Pressure"/>
    <n v="328000"/>
    <n v="1.2"/>
    <n v="126"/>
    <n v="1"/>
    <n v="0"/>
    <s v="Male"/>
    <n v="0"/>
    <n v="1"/>
    <s v="Non Smoker"/>
    <n v="91"/>
    <s v="Alive"/>
    <n v="1"/>
    <n v="0"/>
  </r>
  <r>
    <n v="0"/>
    <n v="1"/>
    <s v="No High Blood Pressure"/>
    <n v="150000"/>
    <n v="1"/>
    <n v="137"/>
    <n v="1"/>
    <n v="0"/>
    <s v="Male"/>
    <n v="1"/>
    <n v="0"/>
    <s v="Smoker"/>
    <n v="245"/>
    <s v="Alive"/>
    <n v="1"/>
    <n v="0"/>
  </r>
  <r>
    <n v="0"/>
    <n v="1"/>
    <s v="No High Blood Pressure"/>
    <n v="263358.03000000003"/>
    <n v="1.8"/>
    <n v="113"/>
    <n v="1"/>
    <n v="0"/>
    <s v="Male"/>
    <n v="1"/>
    <n v="0"/>
    <s v="Smoker"/>
    <n v="186"/>
    <s v="Alive"/>
    <n v="1"/>
    <n v="0"/>
  </r>
  <r>
    <n v="1"/>
    <n v="0"/>
    <s v="High Blood Pressure"/>
    <n v="228000"/>
    <n v="0.9"/>
    <n v="136"/>
    <n v="1"/>
    <n v="0"/>
    <s v="Male"/>
    <n v="0"/>
    <n v="1"/>
    <s v="Non Smoker"/>
    <n v="115"/>
    <s v="Alive"/>
    <n v="1"/>
    <n v="0"/>
  </r>
  <r>
    <n v="0"/>
    <n v="1"/>
    <s v="No High Blood Pressure"/>
    <n v="362000"/>
    <n v="1"/>
    <n v="133"/>
    <n v="0"/>
    <n v="1"/>
    <s v="Male"/>
    <n v="0"/>
    <n v="1"/>
    <s v="Non Smoker"/>
    <n v="80"/>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28000"/>
    <n v="0.9"/>
    <n v="136"/>
    <n v="1"/>
    <n v="0"/>
    <s v="Male"/>
    <n v="0"/>
    <n v="1"/>
    <s v="Non Smoker"/>
    <n v="115"/>
    <s v="Alive"/>
    <n v="1"/>
    <n v="0"/>
  </r>
  <r>
    <n v="0"/>
    <n v="1"/>
    <s v="No High Blood Pressure"/>
    <n v="204000"/>
    <n v="0.7"/>
    <n v="139"/>
    <n v="1"/>
    <n v="0"/>
    <s v="Male"/>
    <n v="1"/>
    <n v="0"/>
    <s v="Smoker"/>
    <n v="73"/>
    <s v="Dead"/>
    <n v="0"/>
    <n v="1"/>
  </r>
  <r>
    <n v="0"/>
    <n v="1"/>
    <s v="No High Blood Pressure"/>
    <n v="119000"/>
    <n v="2.9"/>
    <n v="127"/>
    <n v="1"/>
    <n v="0"/>
    <s v="Male"/>
    <n v="1"/>
    <n v="0"/>
    <s v="Smoker"/>
    <n v="64"/>
    <s v="Dead"/>
    <n v="0"/>
    <n v="1"/>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0"/>
    <n v="1"/>
    <s v="No High Blood Pressure"/>
    <n v="194000"/>
    <n v="1.7"/>
    <n v="140"/>
    <n v="1"/>
    <n v="0"/>
    <s v="Male"/>
    <n v="0"/>
    <n v="1"/>
    <s v="Non Smoker"/>
    <n v="120"/>
    <s v="Alive"/>
    <n v="1"/>
    <n v="0"/>
  </r>
  <r>
    <n v="0"/>
    <n v="1"/>
    <s v="No High Blood Pressure"/>
    <n v="133000"/>
    <n v="1.4"/>
    <n v="139"/>
    <n v="1"/>
    <n v="0"/>
    <s v="Male"/>
    <n v="0"/>
    <n v="1"/>
    <s v="Non Smoker"/>
    <n v="258"/>
    <s v="Alive"/>
    <n v="1"/>
    <n v="0"/>
  </r>
  <r>
    <n v="1"/>
    <n v="0"/>
    <s v="High Blood Pressure"/>
    <n v="286000"/>
    <n v="2.2999999999999998"/>
    <n v="143"/>
    <n v="0"/>
    <n v="1"/>
    <s v="Male"/>
    <n v="0"/>
    <n v="1"/>
    <s v="Non Smoker"/>
    <n v="87"/>
    <s v="Alive"/>
    <n v="1"/>
    <n v="0"/>
  </r>
  <r>
    <n v="1"/>
    <n v="0"/>
    <s v="High Blood Pressure"/>
    <n v="228000"/>
    <n v="0.9"/>
    <n v="136"/>
    <n v="1"/>
    <n v="0"/>
    <s v="Female"/>
    <n v="0"/>
    <n v="1"/>
    <s v="Non Smoker"/>
    <n v="115"/>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1"/>
    <n v="0"/>
    <s v="High Blood Pressure"/>
    <n v="451000"/>
    <n v="0.6"/>
    <n v="138"/>
    <n v="1"/>
    <n v="0"/>
    <s v="Female"/>
    <n v="1"/>
    <n v="0"/>
    <s v="Smoker"/>
    <n v="40"/>
    <s v="Dead"/>
    <n v="0"/>
    <n v="1"/>
  </r>
  <r>
    <n v="0"/>
    <n v="1"/>
    <s v="No High Blood Pressure"/>
    <n v="297000"/>
    <n v="1"/>
    <n v="133"/>
    <n v="1"/>
    <n v="0"/>
    <s v="Male"/>
    <n v="0"/>
    <n v="1"/>
    <s v="Non Smoker"/>
    <n v="80"/>
    <s v="Alive"/>
    <n v="1"/>
    <n v="0"/>
  </r>
  <r>
    <n v="1"/>
    <n v="0"/>
    <s v="High Blood Pressure"/>
    <n v="328000"/>
    <n v="1.2"/>
    <n v="126"/>
    <n v="1"/>
    <n v="0"/>
    <s v="Male"/>
    <n v="0"/>
    <n v="1"/>
    <s v="Non Smoker"/>
    <n v="91"/>
    <s v="Alive"/>
    <n v="1"/>
    <n v="0"/>
  </r>
  <r>
    <n v="0"/>
    <n v="1"/>
    <s v="No High Blood Pressure"/>
    <n v="263358.03000000003"/>
    <n v="1.8"/>
    <n v="113"/>
    <n v="1"/>
    <n v="0"/>
    <s v="Male"/>
    <n v="1"/>
    <n v="0"/>
    <s v="Smoker"/>
    <n v="186"/>
    <s v="Alive"/>
    <n v="1"/>
    <n v="0"/>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55000"/>
    <n v="2.2000000000000002"/>
    <n v="132"/>
    <n v="0"/>
    <n v="1"/>
    <s v="Male"/>
    <n v="1"/>
    <n v="0"/>
    <s v="Smoker"/>
    <n v="45"/>
    <s v="Dead"/>
    <n v="0"/>
    <n v="1"/>
  </r>
  <r>
    <n v="0"/>
    <n v="1"/>
    <s v="No High Blood Pressure"/>
    <n v="297000"/>
    <n v="1"/>
    <n v="133"/>
    <n v="1"/>
    <n v="0"/>
    <s v="Female"/>
    <n v="0"/>
    <n v="1"/>
    <s v="Non Smoker"/>
    <n v="80"/>
    <s v="Alive"/>
    <n v="1"/>
    <n v="0"/>
  </r>
  <r>
    <n v="1"/>
    <n v="0"/>
    <s v="High Blood Pressure"/>
    <n v="328000"/>
    <n v="1.2"/>
    <n v="126"/>
    <n v="1"/>
    <n v="0"/>
    <s v="Male"/>
    <n v="0"/>
    <n v="1"/>
    <s v="Non Smoker"/>
    <n v="91"/>
    <s v="Alive"/>
    <n v="1"/>
    <n v="0"/>
  </r>
  <r>
    <n v="0"/>
    <n v="1"/>
    <s v="No High Blood Pressure"/>
    <n v="263358.03000000003"/>
    <n v="6.8"/>
    <n v="146"/>
    <n v="0"/>
    <n v="1"/>
    <s v="Male"/>
    <n v="0"/>
    <n v="1"/>
    <s v="Non Smoker"/>
    <n v="43"/>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79000"/>
    <n v="1.7"/>
    <n v="140"/>
    <n v="1"/>
    <n v="0"/>
    <s v="Male"/>
    <n v="0"/>
    <n v="1"/>
    <s v="Non Smoker"/>
    <n v="250"/>
    <s v="Alive"/>
    <n v="1"/>
    <n v="0"/>
  </r>
  <r>
    <n v="0"/>
    <n v="1"/>
    <s v="No High Blood Pressure"/>
    <n v="194000"/>
    <n v="1.7"/>
    <n v="140"/>
    <n v="1"/>
    <n v="0"/>
    <s v="Male"/>
    <n v="0"/>
    <n v="1"/>
    <s v="Non Smoker"/>
    <n v="120"/>
    <s v="Alive"/>
    <n v="1"/>
    <n v="0"/>
  </r>
  <r>
    <n v="0"/>
    <n v="1"/>
    <s v="No High Blood Pressure"/>
    <n v="194000"/>
    <n v="1.7"/>
    <n v="140"/>
    <n v="1"/>
    <n v="0"/>
    <s v="Male"/>
    <n v="0"/>
    <n v="1"/>
    <s v="Non Smoker"/>
    <n v="120"/>
    <s v="Alive"/>
    <n v="1"/>
    <n v="0"/>
  </r>
  <r>
    <n v="0"/>
    <n v="1"/>
    <s v="No High Blood Pressure"/>
    <n v="242000"/>
    <n v="3.7"/>
    <n v="134"/>
    <n v="1"/>
    <n v="0"/>
    <s v="Male"/>
    <n v="0"/>
    <n v="1"/>
    <s v="Non Smoker"/>
    <n v="96"/>
    <s v="Dead"/>
    <n v="0"/>
    <n v="1"/>
  </r>
  <r>
    <n v="0"/>
    <n v="1"/>
    <s v="No High Blood Pressure"/>
    <n v="217000"/>
    <n v="3.7"/>
    <n v="134"/>
    <n v="1"/>
    <n v="0"/>
    <s v="Male"/>
    <n v="0"/>
    <n v="1"/>
    <s v="Non Smoker"/>
    <n v="96"/>
    <s v="Dead"/>
    <n v="0"/>
    <n v="1"/>
  </r>
  <r>
    <n v="0"/>
    <n v="1"/>
    <s v="No High Blood Pressure"/>
    <n v="250000"/>
    <n v="6.1"/>
    <n v="131"/>
    <n v="1"/>
    <n v="0"/>
    <s v="Male"/>
    <n v="0"/>
    <n v="1"/>
    <s v="Non Smoker"/>
    <n v="107"/>
    <s v="Alive"/>
    <n v="1"/>
    <n v="0"/>
  </r>
  <r>
    <n v="1"/>
    <n v="0"/>
    <s v="High Blood Pressure"/>
    <n v="212000"/>
    <n v="3.5"/>
    <n v="136"/>
    <n v="1"/>
    <n v="0"/>
    <s v="Male"/>
    <n v="1"/>
    <n v="0"/>
    <s v="Smoker"/>
    <n v="187"/>
    <s v="Alive"/>
    <n v="1"/>
    <n v="0"/>
  </r>
  <r>
    <n v="1"/>
    <n v="0"/>
    <s v="High Blood Pressure"/>
    <n v="318000"/>
    <n v="1.2"/>
    <n v="137"/>
    <n v="0"/>
    <n v="1"/>
    <s v="Male"/>
    <n v="0"/>
    <n v="1"/>
    <s v="Non Smoker"/>
    <n v="85"/>
    <s v="Alive"/>
    <n v="1"/>
    <n v="0"/>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286000"/>
    <n v="2.2999999999999998"/>
    <n v="143"/>
    <n v="0"/>
    <n v="1"/>
    <s v="Female"/>
    <n v="0"/>
    <n v="1"/>
    <s v="Non Smoker"/>
    <n v="87"/>
    <s v="Alive"/>
    <n v="1"/>
    <n v="0"/>
  </r>
  <r>
    <n v="0"/>
    <n v="1"/>
    <s v="No High Blood Pressure"/>
    <n v="305000"/>
    <n v="2.2999999999999998"/>
    <n v="137"/>
    <n v="1"/>
    <n v="0"/>
    <s v="Female"/>
    <n v="0"/>
    <n v="1"/>
    <s v="Non Smoker"/>
    <n v="30"/>
    <s v="Alive"/>
    <n v="1"/>
    <n v="0"/>
  </r>
  <r>
    <n v="0"/>
    <n v="1"/>
    <s v="No High Blood Pressure"/>
    <n v="119000"/>
    <n v="2.9"/>
    <n v="127"/>
    <n v="1"/>
    <n v="0"/>
    <s v="Male"/>
    <n v="1"/>
    <n v="0"/>
    <s v="Smoker"/>
    <n v="64"/>
    <s v="Dead"/>
    <n v="0"/>
    <n v="1"/>
  </r>
  <r>
    <n v="0"/>
    <n v="1"/>
    <s v="No High Blood Pressure"/>
    <n v="337000"/>
    <n v="1"/>
    <n v="138"/>
    <n v="1"/>
    <n v="0"/>
    <s v="Male"/>
    <n v="1"/>
    <n v="0"/>
    <s v="Smoker"/>
    <n v="146"/>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10000"/>
    <n v="1.7"/>
    <n v="135"/>
    <n v="1"/>
    <n v="0"/>
    <s v="Female"/>
    <n v="0"/>
    <n v="1"/>
    <s v="Non Smoker"/>
    <n v="82"/>
    <s v="Dead"/>
    <n v="0"/>
    <n v="1"/>
  </r>
  <r>
    <n v="0"/>
    <n v="1"/>
    <s v="No High Blood Pressure"/>
    <n v="297000"/>
    <n v="1"/>
    <n v="133"/>
    <n v="1"/>
    <n v="0"/>
    <s v="Male"/>
    <n v="0"/>
    <n v="1"/>
    <s v="Non Smoker"/>
    <n v="80"/>
    <s v="Alive"/>
    <n v="1"/>
    <n v="0"/>
  </r>
  <r>
    <n v="1"/>
    <n v="0"/>
    <s v="High Blood Pressure"/>
    <n v="286000"/>
    <n v="2.2999999999999998"/>
    <n v="143"/>
    <n v="0"/>
    <n v="1"/>
    <s v="Male"/>
    <n v="0"/>
    <n v="1"/>
    <s v="Non Smoker"/>
    <n v="87"/>
    <s v="Alive"/>
    <n v="1"/>
    <n v="0"/>
  </r>
  <r>
    <n v="0"/>
    <n v="1"/>
    <s v="No High Blood Pressure"/>
    <n v="283000"/>
    <n v="1"/>
    <n v="141"/>
    <n v="0"/>
    <n v="1"/>
    <s v="Female"/>
    <n v="0"/>
    <n v="1"/>
    <s v="Non Smoker"/>
    <n v="187"/>
    <s v="Alive"/>
    <n v="1"/>
    <n v="0"/>
  </r>
  <r>
    <n v="0"/>
    <n v="1"/>
    <s v="No High Blood Pressure"/>
    <n v="302000"/>
    <n v="3"/>
    <n v="142"/>
    <n v="0"/>
    <n v="1"/>
    <s v="Female"/>
    <n v="0"/>
    <n v="1"/>
    <s v="Non Smoker"/>
    <n v="30"/>
    <s v="Dead"/>
    <n v="0"/>
    <n v="1"/>
  </r>
  <r>
    <n v="0"/>
    <n v="1"/>
    <s v="No High Blood Pressure"/>
    <n v="350000"/>
    <n v="2.1"/>
    <n v="134"/>
    <n v="1"/>
    <n v="0"/>
    <s v="Fe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337000"/>
    <n v="1"/>
    <n v="138"/>
    <n v="1"/>
    <n v="0"/>
    <s v="Male"/>
    <n v="1"/>
    <n v="0"/>
    <s v="Smoker"/>
    <n v="146"/>
    <s v="Alive"/>
    <n v="1"/>
    <n v="0"/>
  </r>
  <r>
    <n v="0"/>
    <n v="1"/>
    <s v="No High Blood Pressure"/>
    <n v="133000"/>
    <n v="1.4"/>
    <n v="139"/>
    <n v="1"/>
    <n v="0"/>
    <s v="Male"/>
    <n v="0"/>
    <n v="1"/>
    <s v="Non Smoker"/>
    <n v="258"/>
    <s v="Alive"/>
    <n v="1"/>
    <n v="0"/>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328000"/>
    <n v="1.2"/>
    <n v="126"/>
    <n v="1"/>
    <n v="0"/>
    <s v="Female"/>
    <n v="0"/>
    <n v="1"/>
    <s v="Non Smoker"/>
    <n v="91"/>
    <s v="Alive"/>
    <n v="1"/>
    <n v="0"/>
  </r>
  <r>
    <n v="0"/>
    <n v="1"/>
    <s v="No High Blood Pressure"/>
    <n v="250000"/>
    <n v="6.1"/>
    <n v="131"/>
    <n v="1"/>
    <n v="0"/>
    <s v="Male"/>
    <n v="0"/>
    <n v="1"/>
    <s v="Non Smoker"/>
    <n v="107"/>
    <s v="Alive"/>
    <n v="1"/>
    <n v="0"/>
  </r>
  <r>
    <n v="0"/>
    <n v="1"/>
    <s v="No High Blood Pressure"/>
    <n v="194000"/>
    <n v="1.1000000000000001"/>
    <n v="142"/>
    <n v="0"/>
    <n v="1"/>
    <s v="Male"/>
    <n v="0"/>
    <n v="1"/>
    <s v="Non Smoker"/>
    <n v="33"/>
    <s v="Dead"/>
    <n v="0"/>
    <n v="1"/>
  </r>
  <r>
    <n v="1"/>
    <n v="0"/>
    <s v="High Blood Pressure"/>
    <n v="451000"/>
    <n v="0.6"/>
    <n v="138"/>
    <n v="1"/>
    <n v="0"/>
    <s v="Female"/>
    <n v="1"/>
    <n v="0"/>
    <s v="Smoker"/>
    <n v="40"/>
    <s v="Dead"/>
    <n v="0"/>
    <n v="1"/>
  </r>
  <r>
    <n v="0"/>
    <n v="1"/>
    <s v="No High Blood Pressure"/>
    <n v="255000"/>
    <n v="2.2000000000000002"/>
    <n v="132"/>
    <n v="0"/>
    <n v="1"/>
    <s v="Male"/>
    <n v="1"/>
    <n v="0"/>
    <s v="Smoker"/>
    <n v="45"/>
    <s v="Dead"/>
    <n v="0"/>
    <n v="1"/>
  </r>
  <r>
    <n v="1"/>
    <n v="0"/>
    <s v="High Blood Pressure"/>
    <n v="318000"/>
    <n v="1.2"/>
    <n v="137"/>
    <n v="0"/>
    <n v="1"/>
    <s v="Female"/>
    <n v="0"/>
    <n v="1"/>
    <s v="Non Smoker"/>
    <n v="85"/>
    <s v="Alive"/>
    <n v="1"/>
    <n v="0"/>
  </r>
  <r>
    <n v="0"/>
    <n v="1"/>
    <s v="No High Blood Pressure"/>
    <n v="337000"/>
    <n v="1"/>
    <n v="138"/>
    <n v="1"/>
    <n v="0"/>
    <s v="Female"/>
    <n v="1"/>
    <n v="0"/>
    <s v="Smoker"/>
    <n v="146"/>
    <s v="Alive"/>
    <n v="1"/>
    <n v="0"/>
  </r>
  <r>
    <n v="0"/>
    <n v="1"/>
    <s v="No High Blood Pressure"/>
    <n v="283000"/>
    <n v="1"/>
    <n v="141"/>
    <n v="0"/>
    <n v="1"/>
    <s v="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1"/>
    <n v="0"/>
    <s v="High Blood Pressure"/>
    <n v="318000"/>
    <n v="1.2"/>
    <n v="137"/>
    <n v="0"/>
    <n v="1"/>
    <s v="Female"/>
    <n v="0"/>
    <n v="1"/>
    <s v="Non Smoker"/>
    <n v="85"/>
    <s v="Alive"/>
    <n v="1"/>
    <n v="0"/>
  </r>
  <r>
    <n v="1"/>
    <n v="0"/>
    <s v="High Blood Pressure"/>
    <n v="451000"/>
    <n v="0.6"/>
    <n v="138"/>
    <n v="1"/>
    <n v="0"/>
    <s v="Female"/>
    <n v="1"/>
    <n v="0"/>
    <s v="Smoker"/>
    <n v="40"/>
    <s v="Dead"/>
    <n v="0"/>
    <n v="1"/>
  </r>
  <r>
    <n v="1"/>
    <n v="0"/>
    <s v="High Blood Pressure"/>
    <n v="318000"/>
    <n v="1.2"/>
    <n v="137"/>
    <n v="0"/>
    <n v="1"/>
    <s v="Male"/>
    <n v="0"/>
    <n v="1"/>
    <s v="Non Smoker"/>
    <n v="85"/>
    <s v="Alive"/>
    <n v="1"/>
    <n v="0"/>
  </r>
  <r>
    <n v="0"/>
    <n v="1"/>
    <s v="No High Blood Pressure"/>
    <n v="216000"/>
    <n v="0.6"/>
    <n v="138"/>
    <n v="1"/>
    <n v="0"/>
    <s v="Female"/>
    <n v="1"/>
    <n v="0"/>
    <s v="Smoker"/>
    <n v="54"/>
    <s v="Alive"/>
    <n v="1"/>
    <n v="0"/>
  </r>
  <r>
    <n v="0"/>
    <n v="1"/>
    <s v="No High Blood Pressure"/>
    <n v="305000"/>
    <n v="2.2999999999999998"/>
    <n v="137"/>
    <n v="1"/>
    <n v="0"/>
    <s v="Male"/>
    <n v="0"/>
    <n v="1"/>
    <s v="Non Smoker"/>
    <n v="30"/>
    <s v="Alive"/>
    <n v="1"/>
    <n v="0"/>
  </r>
  <r>
    <n v="0"/>
    <n v="1"/>
    <s v="No High Blood Pressure"/>
    <n v="302000"/>
    <n v="1"/>
    <n v="137"/>
    <n v="0"/>
    <n v="1"/>
    <s v="Male"/>
    <n v="0"/>
    <n v="1"/>
    <s v="Non Smoker"/>
    <n v="245"/>
    <s v="Alive"/>
    <n v="1"/>
    <n v="0"/>
  </r>
  <r>
    <n v="0"/>
    <n v="1"/>
    <s v="No High Blood Pressure"/>
    <n v="150000"/>
    <n v="1"/>
    <n v="137"/>
    <n v="1"/>
    <n v="0"/>
    <s v="Female"/>
    <n v="1"/>
    <n v="0"/>
    <s v="Smoker"/>
    <n v="245"/>
    <s v="Alive"/>
    <n v="1"/>
    <n v="0"/>
  </r>
  <r>
    <n v="0"/>
    <n v="1"/>
    <s v="No High Blood Pressure"/>
    <n v="228000"/>
    <n v="0.75"/>
    <n v="140"/>
    <n v="0"/>
    <n v="1"/>
    <s v="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16000"/>
    <n v="0.6"/>
    <n v="138"/>
    <n v="1"/>
    <n v="0"/>
    <s v="Male"/>
    <n v="1"/>
    <n v="0"/>
    <s v="Smoker"/>
    <n v="54"/>
    <s v="Alive"/>
    <n v="1"/>
    <n v="0"/>
  </r>
  <r>
    <n v="0"/>
    <n v="1"/>
    <s v="No High Blood Pressure"/>
    <n v="337000"/>
    <n v="1"/>
    <n v="138"/>
    <n v="1"/>
    <n v="0"/>
    <s v="Male"/>
    <n v="1"/>
    <n v="0"/>
    <s v="Smoker"/>
    <n v="146"/>
    <s v="Alive"/>
    <n v="1"/>
    <n v="0"/>
  </r>
  <r>
    <n v="0"/>
    <n v="1"/>
    <s v="No High Blood Pressure"/>
    <n v="283000"/>
    <n v="1"/>
    <n v="141"/>
    <n v="0"/>
    <n v="1"/>
    <s v="Male"/>
    <n v="0"/>
    <n v="1"/>
    <s v="Non Smoker"/>
    <n v="187"/>
    <s v="Alive"/>
    <n v="1"/>
    <n v="0"/>
  </r>
  <r>
    <n v="0"/>
    <n v="1"/>
    <s v="No High Blood Pressure"/>
    <n v="283000"/>
    <n v="1"/>
    <n v="141"/>
    <n v="0"/>
    <n v="1"/>
    <s v="Female"/>
    <n v="0"/>
    <n v="1"/>
    <s v="Non Smoker"/>
    <n v="187"/>
    <s v="Alive"/>
    <n v="1"/>
    <n v="0"/>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83000"/>
    <n v="1"/>
    <n v="141"/>
    <n v="0"/>
    <n v="1"/>
    <s v="Female"/>
    <n v="0"/>
    <n v="1"/>
    <s v="Non Smoker"/>
    <n v="187"/>
    <s v="Alive"/>
    <n v="1"/>
    <n v="0"/>
  </r>
  <r>
    <n v="0"/>
    <n v="1"/>
    <s v="No High Blood Pressure"/>
    <n v="283000"/>
    <n v="1"/>
    <n v="141"/>
    <n v="0"/>
    <n v="1"/>
    <s v="Female"/>
    <n v="0"/>
    <n v="1"/>
    <s v="Non Smoker"/>
    <n v="187"/>
    <s v="Alive"/>
    <n v="1"/>
    <n v="0"/>
  </r>
  <r>
    <n v="1"/>
    <n v="0"/>
    <s v="High Blood Pressure"/>
    <n v="328000"/>
    <n v="1.2"/>
    <n v="126"/>
    <n v="1"/>
    <n v="0"/>
    <s v="Female"/>
    <n v="0"/>
    <n v="1"/>
    <s v="Non Smoker"/>
    <n v="91"/>
    <s v="Alive"/>
    <n v="1"/>
    <n v="0"/>
  </r>
  <r>
    <n v="0"/>
    <n v="1"/>
    <s v="No High Blood Pressure"/>
    <n v="217000"/>
    <n v="3.7"/>
    <n v="134"/>
    <n v="1"/>
    <n v="0"/>
    <s v="Male"/>
    <n v="0"/>
    <n v="1"/>
    <s v="Non Smoker"/>
    <n v="96"/>
    <s v="Dead"/>
    <n v="0"/>
    <n v="1"/>
  </r>
  <r>
    <n v="1"/>
    <n v="0"/>
    <s v="High Blood Pressure"/>
    <n v="212000"/>
    <n v="3.5"/>
    <n v="136"/>
    <n v="1"/>
    <n v="0"/>
    <s v="Male"/>
    <n v="1"/>
    <n v="0"/>
    <s v="Smoker"/>
    <n v="18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1"/>
    <n v="0"/>
    <s v="High Blood Pressure"/>
    <n v="228000"/>
    <n v="0.9"/>
    <n v="136"/>
    <n v="1"/>
    <n v="0"/>
    <s v="Male"/>
    <n v="0"/>
    <n v="1"/>
    <s v="Non Smoker"/>
    <n v="115"/>
    <s v="Alive"/>
    <n v="1"/>
    <n v="0"/>
  </r>
  <r>
    <n v="0"/>
    <n v="1"/>
    <s v="No High Blood Pressure"/>
    <n v="305000"/>
    <n v="2.2999999999999998"/>
    <n v="137"/>
    <n v="1"/>
    <n v="0"/>
    <s v="Male"/>
    <n v="0"/>
    <n v="1"/>
    <s v="Non Smoker"/>
    <n v="30"/>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1"/>
    <n v="0"/>
    <s v="High Blood Pressure"/>
    <n v="451000"/>
    <n v="0.6"/>
    <n v="138"/>
    <n v="1"/>
    <n v="0"/>
    <s v="Female"/>
    <n v="1"/>
    <n v="0"/>
    <s v="Smoker"/>
    <n v="40"/>
    <s v="Dead"/>
    <n v="0"/>
    <n v="1"/>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62000"/>
    <n v="1.7"/>
    <n v="127"/>
    <n v="0"/>
    <n v="1"/>
    <s v="Male"/>
    <n v="0"/>
    <n v="1"/>
    <s v="Non Smoker"/>
    <n v="207"/>
    <s v="Dead"/>
    <n v="0"/>
    <n v="1"/>
  </r>
  <r>
    <n v="0"/>
    <n v="1"/>
    <s v="No High Blood Pressure"/>
    <n v="210000"/>
    <n v="1.7"/>
    <n v="135"/>
    <n v="1"/>
    <n v="0"/>
    <s v="Female"/>
    <n v="0"/>
    <n v="1"/>
    <s v="Non Smoker"/>
    <n v="82"/>
    <s v="Dead"/>
    <n v="0"/>
    <n v="1"/>
  </r>
  <r>
    <n v="1"/>
    <n v="0"/>
    <s v="High Blood Pressure"/>
    <n v="328000"/>
    <n v="1.2"/>
    <n v="126"/>
    <n v="1"/>
    <n v="0"/>
    <s v="Male"/>
    <n v="0"/>
    <n v="1"/>
    <s v="Non Smoker"/>
    <n v="91"/>
    <s v="Alive"/>
    <n v="1"/>
    <n v="0"/>
  </r>
  <r>
    <n v="0"/>
    <n v="1"/>
    <s v="No High Blood Pressure"/>
    <n v="196000"/>
    <n v="2.5"/>
    <n v="132"/>
    <n v="0"/>
    <n v="1"/>
    <s v="Male"/>
    <n v="0"/>
    <n v="1"/>
    <s v="Non Smoker"/>
    <n v="77"/>
    <s v="Dead"/>
    <n v="0"/>
    <n v="1"/>
  </r>
  <r>
    <n v="0"/>
    <n v="1"/>
    <s v="No High Blood Pressure"/>
    <n v="194000"/>
    <n v="1.1000000000000001"/>
    <n v="142"/>
    <n v="0"/>
    <n v="1"/>
    <s v="Female"/>
    <n v="0"/>
    <n v="1"/>
    <s v="Non Smoker"/>
    <n v="33"/>
    <s v="Dead"/>
    <n v="0"/>
    <n v="1"/>
  </r>
  <r>
    <n v="0"/>
    <n v="1"/>
    <s v="No High Blood Pressure"/>
    <n v="228000"/>
    <n v="0.75"/>
    <n v="140"/>
    <n v="0"/>
    <n v="1"/>
    <s v="Female"/>
    <n v="0"/>
    <n v="1"/>
    <s v="Non Smoker"/>
    <n v="95"/>
    <s v="Alive"/>
    <n v="1"/>
    <n v="0"/>
  </r>
  <r>
    <n v="0"/>
    <n v="1"/>
    <s v="No High Blood Pressure"/>
    <n v="119000"/>
    <n v="2.9"/>
    <n v="127"/>
    <n v="1"/>
    <n v="0"/>
    <s v="Female"/>
    <n v="1"/>
    <n v="0"/>
    <s v="Smoker"/>
    <n v="64"/>
    <s v="Dead"/>
    <n v="0"/>
    <n v="1"/>
  </r>
  <r>
    <n v="0"/>
    <n v="1"/>
    <s v="No High Blood Pressure"/>
    <n v="119000"/>
    <n v="2.9"/>
    <n v="127"/>
    <n v="1"/>
    <n v="0"/>
    <s v="Male"/>
    <n v="1"/>
    <n v="0"/>
    <s v="Smoker"/>
    <n v="64"/>
    <s v="Dead"/>
    <n v="0"/>
    <n v="1"/>
  </r>
  <r>
    <n v="0"/>
    <n v="1"/>
    <s v="No High Blood Pressure"/>
    <n v="279000"/>
    <n v="1.7"/>
    <n v="140"/>
    <n v="1"/>
    <n v="0"/>
    <s v="Male"/>
    <n v="0"/>
    <n v="1"/>
    <s v="Non Smoker"/>
    <n v="250"/>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5000"/>
    <n v="2.2000000000000002"/>
    <n v="132"/>
    <n v="0"/>
    <n v="1"/>
    <s v="Male"/>
    <n v="1"/>
    <n v="0"/>
    <s v="Smoker"/>
    <n v="45"/>
    <s v="Dead"/>
    <n v="0"/>
    <n v="1"/>
  </r>
  <r>
    <n v="0"/>
    <n v="1"/>
    <s v="No High Blood Pressure"/>
    <n v="196000"/>
    <n v="2.5"/>
    <n v="132"/>
    <n v="0"/>
    <n v="1"/>
    <s v="Female"/>
    <n v="0"/>
    <n v="1"/>
    <s v="Non Smoker"/>
    <n v="77"/>
    <s v="Dead"/>
    <n v="0"/>
    <n v="1"/>
  </r>
  <r>
    <n v="0"/>
    <n v="1"/>
    <s v="No High Blood Pressure"/>
    <n v="263358.03000000003"/>
    <n v="6.8"/>
    <n v="146"/>
    <n v="0"/>
    <n v="1"/>
    <s v="Female"/>
    <n v="0"/>
    <n v="1"/>
    <s v="Non Smoker"/>
    <n v="43"/>
    <s v="Dead"/>
    <n v="0"/>
    <n v="1"/>
  </r>
  <r>
    <n v="0"/>
    <n v="1"/>
    <s v="No High Blood Pressure"/>
    <n v="119000"/>
    <n v="2.9"/>
    <n v="127"/>
    <n v="1"/>
    <n v="0"/>
    <s v="Female"/>
    <n v="1"/>
    <n v="0"/>
    <s v="Smoker"/>
    <n v="64"/>
    <s v="Dead"/>
    <n v="0"/>
    <n v="1"/>
  </r>
  <r>
    <n v="0"/>
    <n v="1"/>
    <s v="No High Blood Pressure"/>
    <n v="263358.03000000003"/>
    <n v="6.8"/>
    <n v="146"/>
    <n v="0"/>
    <n v="1"/>
    <s v="Male"/>
    <n v="0"/>
    <n v="1"/>
    <s v="Non Smoker"/>
    <n v="43"/>
    <s v="Dead"/>
    <n v="0"/>
    <n v="1"/>
  </r>
  <r>
    <n v="0"/>
    <n v="1"/>
    <s v="No High Blood Pressure"/>
    <n v="337000"/>
    <n v="1"/>
    <n v="138"/>
    <n v="1"/>
    <n v="0"/>
    <s v="Female"/>
    <n v="1"/>
    <n v="0"/>
    <s v="Smoker"/>
    <n v="146"/>
    <s v="Alive"/>
    <n v="1"/>
    <n v="0"/>
  </r>
  <r>
    <n v="1"/>
    <n v="0"/>
    <s v="High Blood Pressure"/>
    <n v="451000"/>
    <n v="0.6"/>
    <n v="138"/>
    <n v="1"/>
    <n v="0"/>
    <s v="Male"/>
    <n v="1"/>
    <n v="0"/>
    <s v="Smoker"/>
    <n v="40"/>
    <s v="Dead"/>
    <n v="0"/>
    <n v="1"/>
  </r>
  <r>
    <n v="1"/>
    <n v="0"/>
    <s v="High Blood Pressure"/>
    <n v="318000"/>
    <n v="1.2"/>
    <n v="137"/>
    <n v="0"/>
    <n v="1"/>
    <s v="Male"/>
    <n v="0"/>
    <n v="1"/>
    <s v="Non Smoker"/>
    <n v="85"/>
    <s v="Alive"/>
    <n v="1"/>
    <n v="0"/>
  </r>
  <r>
    <n v="1"/>
    <n v="0"/>
    <s v="High Blood Pressure"/>
    <n v="328000"/>
    <n v="1.2"/>
    <n v="126"/>
    <n v="1"/>
    <n v="0"/>
    <s v="Female"/>
    <n v="0"/>
    <n v="1"/>
    <s v="Non Smoker"/>
    <n v="91"/>
    <s v="Alive"/>
    <n v="1"/>
    <n v="0"/>
  </r>
  <r>
    <n v="0"/>
    <n v="1"/>
    <s v="No High Blood Pressure"/>
    <n v="305000"/>
    <n v="2.2999999999999998"/>
    <n v="137"/>
    <n v="1"/>
    <n v="0"/>
    <s v="Male"/>
    <n v="0"/>
    <n v="1"/>
    <s v="Non Smoker"/>
    <n v="30"/>
    <s v="Alive"/>
    <n v="1"/>
    <n v="0"/>
  </r>
  <r>
    <n v="0"/>
    <n v="1"/>
    <s v="No High Blood Pressure"/>
    <n v="150000"/>
    <n v="1"/>
    <n v="137"/>
    <n v="1"/>
    <n v="0"/>
    <s v="Male"/>
    <n v="1"/>
    <n v="0"/>
    <s v="Smoker"/>
    <n v="245"/>
    <s v="Alive"/>
    <n v="1"/>
    <n v="0"/>
  </r>
  <r>
    <n v="0"/>
    <n v="1"/>
    <s v="No High Blood Pressure"/>
    <n v="250000"/>
    <n v="6.1"/>
    <n v="131"/>
    <n v="1"/>
    <n v="0"/>
    <s v="Male"/>
    <n v="0"/>
    <n v="1"/>
    <s v="Non Smoker"/>
    <n v="107"/>
    <s v="Alive"/>
    <n v="1"/>
    <n v="0"/>
  </r>
  <r>
    <n v="1"/>
    <n v="0"/>
    <s v="High Blood Pressure"/>
    <n v="212000"/>
    <n v="3.5"/>
    <n v="136"/>
    <n v="1"/>
    <n v="0"/>
    <s v="Male"/>
    <n v="1"/>
    <n v="0"/>
    <s v="Smoker"/>
    <n v="187"/>
    <s v="Alive"/>
    <n v="1"/>
    <n v="0"/>
  </r>
  <r>
    <n v="0"/>
    <n v="1"/>
    <s v="No High Blood Pressure"/>
    <n v="228000"/>
    <n v="0.75"/>
    <n v="140"/>
    <n v="0"/>
    <n v="1"/>
    <s v="Male"/>
    <n v="0"/>
    <n v="1"/>
    <s v="Non Smoker"/>
    <n v="95"/>
    <s v="Alive"/>
    <n v="1"/>
    <n v="0"/>
  </r>
  <r>
    <n v="0"/>
    <n v="1"/>
    <s v="No High Blood Pressure"/>
    <n v="216000"/>
    <n v="0.6"/>
    <n v="138"/>
    <n v="1"/>
    <n v="0"/>
    <s v="Female"/>
    <n v="1"/>
    <n v="0"/>
    <s v="Smoker"/>
    <n v="54"/>
    <s v="Alive"/>
    <n v="1"/>
    <n v="0"/>
  </r>
  <r>
    <n v="1"/>
    <n v="0"/>
    <s v="High Blood Pressure"/>
    <n v="451000"/>
    <n v="0.6"/>
    <n v="138"/>
    <n v="1"/>
    <n v="0"/>
    <s v="Male"/>
    <n v="1"/>
    <n v="0"/>
    <s v="Smoker"/>
    <n v="40"/>
    <s v="Dead"/>
    <n v="0"/>
    <n v="1"/>
  </r>
  <r>
    <n v="0"/>
    <n v="1"/>
    <s v="No High Blood Pressure"/>
    <n v="133000"/>
    <n v="1.4"/>
    <n v="139"/>
    <n v="1"/>
    <n v="0"/>
    <s v="Male"/>
    <n v="0"/>
    <n v="1"/>
    <s v="Non Smoker"/>
    <n v="258"/>
    <s v="Alive"/>
    <n v="1"/>
    <n v="0"/>
  </r>
  <r>
    <n v="0"/>
    <n v="1"/>
    <s v="No High Blood Pressure"/>
    <n v="194000"/>
    <n v="1.7"/>
    <n v="140"/>
    <n v="1"/>
    <n v="0"/>
    <s v="Male"/>
    <n v="0"/>
    <n v="1"/>
    <s v="Non Smoker"/>
    <n v="120"/>
    <s v="Alive"/>
    <n v="1"/>
    <n v="0"/>
  </r>
  <r>
    <n v="0"/>
    <n v="1"/>
    <s v="No High Blood Pressure"/>
    <n v="196000"/>
    <n v="2.5"/>
    <n v="132"/>
    <n v="0"/>
    <n v="1"/>
    <s v="Male"/>
    <n v="0"/>
    <n v="1"/>
    <s v="Non Smoker"/>
    <n v="77"/>
    <s v="Dead"/>
    <n v="0"/>
    <n v="1"/>
  </r>
  <r>
    <n v="1"/>
    <n v="0"/>
    <s v="High Blood Pressure"/>
    <n v="451000"/>
    <n v="0.6"/>
    <n v="138"/>
    <n v="1"/>
    <n v="0"/>
    <s v="Female"/>
    <n v="1"/>
    <n v="0"/>
    <s v="Smoker"/>
    <n v="40"/>
    <s v="Dead"/>
    <n v="0"/>
    <n v="1"/>
  </r>
  <r>
    <n v="0"/>
    <n v="1"/>
    <s v="No High Blood Pressure"/>
    <n v="337000"/>
    <n v="1"/>
    <n v="138"/>
    <n v="1"/>
    <n v="0"/>
    <s v="Male"/>
    <n v="1"/>
    <n v="0"/>
    <s v="Smoker"/>
    <n v="146"/>
    <s v="Alive"/>
    <n v="1"/>
    <n v="0"/>
  </r>
  <r>
    <n v="0"/>
    <n v="1"/>
    <s v="No High Blood Pressure"/>
    <n v="210000"/>
    <n v="1.7"/>
    <n v="135"/>
    <n v="1"/>
    <n v="0"/>
    <s v="Male"/>
    <n v="0"/>
    <n v="1"/>
    <s v="Non Smoker"/>
    <n v="82"/>
    <s v="Dead"/>
    <n v="0"/>
    <n v="1"/>
  </r>
  <r>
    <n v="0"/>
    <n v="1"/>
    <s v="No High Blood Pressure"/>
    <n v="194000"/>
    <n v="1.7"/>
    <n v="140"/>
    <n v="1"/>
    <n v="0"/>
    <s v="Male"/>
    <n v="0"/>
    <n v="1"/>
    <s v="Non Smoker"/>
    <n v="120"/>
    <s v="Alive"/>
    <n v="1"/>
    <n v="0"/>
  </r>
  <r>
    <n v="0"/>
    <n v="1"/>
    <s v="No High Blood Pressure"/>
    <n v="150000"/>
    <n v="1"/>
    <n v="137"/>
    <n v="1"/>
    <n v="0"/>
    <s v="Male"/>
    <n v="1"/>
    <n v="0"/>
    <s v="Smoker"/>
    <n v="245"/>
    <s v="Alive"/>
    <n v="1"/>
    <n v="0"/>
  </r>
  <r>
    <n v="0"/>
    <n v="1"/>
    <s v="No High Blood Pressure"/>
    <n v="263358.03000000003"/>
    <n v="6.8"/>
    <n v="146"/>
    <n v="0"/>
    <n v="1"/>
    <s v="Male"/>
    <n v="0"/>
    <n v="1"/>
    <s v="Non Smoker"/>
    <n v="43"/>
    <s v="Dead"/>
    <n v="0"/>
    <n v="1"/>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1"/>
    <n v="0"/>
    <s v="High Blood Pressure"/>
    <n v="451000"/>
    <n v="0.6"/>
    <n v="138"/>
    <n v="1"/>
    <n v="0"/>
    <s v="Male"/>
    <n v="1"/>
    <n v="0"/>
    <s v="Smoker"/>
    <n v="40"/>
    <s v="Dead"/>
    <n v="0"/>
    <n v="1"/>
  </r>
  <r>
    <n v="0"/>
    <n v="1"/>
    <s v="No High Blood Pressure"/>
    <n v="337000"/>
    <n v="1"/>
    <n v="138"/>
    <n v="1"/>
    <n v="0"/>
    <s v="Male"/>
    <n v="1"/>
    <n v="0"/>
    <s v="Smoker"/>
    <n v="146"/>
    <s v="Alive"/>
    <n v="1"/>
    <n v="0"/>
  </r>
  <r>
    <n v="0"/>
    <n v="1"/>
    <s v="No High Blood Pressure"/>
    <n v="216000"/>
    <n v="0.6"/>
    <n v="138"/>
    <n v="1"/>
    <n v="0"/>
    <s v="Male"/>
    <n v="1"/>
    <n v="0"/>
    <s v="Smoker"/>
    <n v="54"/>
    <s v="Alive"/>
    <n v="1"/>
    <n v="0"/>
  </r>
  <r>
    <n v="1"/>
    <n v="0"/>
    <s v="High Blood Pressure"/>
    <n v="228000"/>
    <n v="0.9"/>
    <n v="136"/>
    <n v="1"/>
    <n v="0"/>
    <s v="Male"/>
    <n v="0"/>
    <n v="1"/>
    <s v="Non Smoker"/>
    <n v="115"/>
    <s v="Alive"/>
    <n v="1"/>
    <n v="0"/>
  </r>
  <r>
    <n v="1"/>
    <n v="0"/>
    <s v="High Blood Pressure"/>
    <n v="210000"/>
    <n v="1.5"/>
    <n v="135"/>
    <n v="1"/>
    <n v="0"/>
    <s v="Male"/>
    <n v="1"/>
    <n v="0"/>
    <s v="Smoker"/>
    <n v="95"/>
    <s v="Alive"/>
    <n v="1"/>
    <n v="0"/>
  </r>
  <r>
    <n v="0"/>
    <n v="1"/>
    <s v="No High Blood Pressure"/>
    <n v="119000"/>
    <n v="2.9"/>
    <n v="127"/>
    <n v="1"/>
    <n v="0"/>
    <s v="Male"/>
    <n v="1"/>
    <n v="0"/>
    <s v="Smoker"/>
    <n v="64"/>
    <s v="Dead"/>
    <n v="0"/>
    <n v="1"/>
  </r>
  <r>
    <n v="0"/>
    <n v="1"/>
    <s v="No High Blood Pressure"/>
    <n v="279000"/>
    <n v="1.7"/>
    <n v="140"/>
    <n v="1"/>
    <n v="0"/>
    <s v="Male"/>
    <n v="0"/>
    <n v="1"/>
    <s v="Non Smoker"/>
    <n v="250"/>
    <s v="Alive"/>
    <n v="1"/>
    <n v="0"/>
  </r>
  <r>
    <n v="1"/>
    <n v="0"/>
    <s v="High Blood Pressure"/>
    <n v="451000"/>
    <n v="0.6"/>
    <n v="138"/>
    <n v="1"/>
    <n v="0"/>
    <s v="Male"/>
    <n v="1"/>
    <n v="0"/>
    <s v="Smoker"/>
    <n v="40"/>
    <s v="Dead"/>
    <n v="0"/>
    <n v="1"/>
  </r>
  <r>
    <n v="0"/>
    <n v="1"/>
    <s v="No High Blood Pressure"/>
    <n v="210000"/>
    <n v="1.7"/>
    <n v="135"/>
    <n v="1"/>
    <n v="0"/>
    <s v="Male"/>
    <n v="0"/>
    <n v="1"/>
    <s v="Non Smoker"/>
    <n v="82"/>
    <s v="Dead"/>
    <n v="0"/>
    <n v="1"/>
  </r>
  <r>
    <n v="0"/>
    <n v="1"/>
    <s v="No High Blood Pressure"/>
    <n v="250000"/>
    <n v="6.1"/>
    <n v="131"/>
    <n v="1"/>
    <n v="0"/>
    <s v="Male"/>
    <n v="0"/>
    <n v="1"/>
    <s v="Non Smoker"/>
    <n v="107"/>
    <s v="Alive"/>
    <n v="1"/>
    <n v="0"/>
  </r>
  <r>
    <n v="0"/>
    <n v="1"/>
    <s v="No High Blood Pressure"/>
    <n v="119000"/>
    <n v="2.9"/>
    <n v="127"/>
    <n v="1"/>
    <n v="0"/>
    <s v="Male"/>
    <n v="1"/>
    <n v="0"/>
    <s v="Smoker"/>
    <n v="64"/>
    <s v="Dead"/>
    <n v="0"/>
    <n v="1"/>
  </r>
  <r>
    <n v="0"/>
    <n v="1"/>
    <s v="No High Blood Pressure"/>
    <n v="228000"/>
    <n v="0.75"/>
    <n v="140"/>
    <n v="0"/>
    <n v="1"/>
    <s v="Male"/>
    <n v="0"/>
    <n v="1"/>
    <s v="Non Smoker"/>
    <n v="95"/>
    <s v="Alive"/>
    <n v="1"/>
    <n v="0"/>
  </r>
  <r>
    <n v="0"/>
    <n v="1"/>
    <s v="No High Blood Pressure"/>
    <n v="337000"/>
    <n v="1"/>
    <n v="138"/>
    <n v="1"/>
    <n v="0"/>
    <s v="Female"/>
    <n v="1"/>
    <n v="0"/>
    <s v="Smoker"/>
    <n v="146"/>
    <s v="Alive"/>
    <n v="1"/>
    <n v="0"/>
  </r>
  <r>
    <n v="0"/>
    <n v="1"/>
    <s v="No High Blood Pressure"/>
    <n v="279000"/>
    <n v="1.7"/>
    <n v="140"/>
    <n v="1"/>
    <n v="0"/>
    <s v="Male"/>
    <n v="0"/>
    <n v="1"/>
    <s v="Non Smoker"/>
    <n v="250"/>
    <s v="Alive"/>
    <n v="1"/>
    <n v="0"/>
  </r>
  <r>
    <n v="0"/>
    <n v="1"/>
    <s v="No High Blood Pressure"/>
    <n v="216000"/>
    <n v="0.6"/>
    <n v="138"/>
    <n v="1"/>
    <n v="0"/>
    <s v="Male"/>
    <n v="1"/>
    <n v="0"/>
    <s v="Smoker"/>
    <n v="54"/>
    <s v="Alive"/>
    <n v="1"/>
    <n v="0"/>
  </r>
  <r>
    <n v="1"/>
    <n v="0"/>
    <s v="High Blood Pressure"/>
    <n v="451000"/>
    <n v="0.6"/>
    <n v="138"/>
    <n v="1"/>
    <n v="0"/>
    <s v="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194000"/>
    <n v="1.7"/>
    <n v="140"/>
    <n v="1"/>
    <n v="0"/>
    <s v="Male"/>
    <n v="0"/>
    <n v="1"/>
    <s v="Non Smoker"/>
    <n v="120"/>
    <s v="Alive"/>
    <n v="1"/>
    <n v="0"/>
  </r>
  <r>
    <n v="1"/>
    <n v="0"/>
    <s v="High Blood Pressure"/>
    <n v="328000"/>
    <n v="1.2"/>
    <n v="126"/>
    <n v="1"/>
    <n v="0"/>
    <s v="Male"/>
    <n v="0"/>
    <n v="1"/>
    <s v="Non Smoker"/>
    <n v="91"/>
    <s v="Alive"/>
    <n v="1"/>
    <n v="0"/>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79000"/>
    <n v="1.7"/>
    <n v="140"/>
    <n v="1"/>
    <n v="0"/>
    <s v="Female"/>
    <n v="0"/>
    <n v="1"/>
    <s v="Non Smoker"/>
    <n v="250"/>
    <s v="Alive"/>
    <n v="1"/>
    <n v="0"/>
  </r>
  <r>
    <n v="0"/>
    <n v="1"/>
    <s v="No High Blood Pressure"/>
    <n v="454000"/>
    <n v="1.1000000000000001"/>
    <n v="131"/>
    <n v="1"/>
    <n v="0"/>
    <s v="Male"/>
    <n v="1"/>
    <n v="0"/>
    <s v="Smoker"/>
    <n v="10"/>
    <s v="Dead"/>
    <n v="0"/>
    <n v="1"/>
  </r>
  <r>
    <n v="0"/>
    <n v="1"/>
    <s v="No High Blood Pressure"/>
    <n v="250000"/>
    <n v="6.1"/>
    <n v="131"/>
    <n v="1"/>
    <n v="0"/>
    <s v="Male"/>
    <n v="0"/>
    <n v="1"/>
    <s v="Non Smoker"/>
    <n v="107"/>
    <s v="Alive"/>
    <n v="1"/>
    <n v="0"/>
  </r>
  <r>
    <n v="1"/>
    <n v="0"/>
    <s v="High Blood Pressure"/>
    <n v="271000"/>
    <n v="0.7"/>
    <n v="136"/>
    <n v="0"/>
    <n v="1"/>
    <s v="Male"/>
    <n v="0"/>
    <n v="1"/>
    <s v="Non Smoker"/>
    <n v="94"/>
    <s v="Alive"/>
    <n v="1"/>
    <n v="0"/>
  </r>
  <r>
    <n v="0"/>
    <n v="1"/>
    <s v="No High Blood Pressure"/>
    <n v="255000"/>
    <n v="2.2000000000000002"/>
    <n v="132"/>
    <n v="0"/>
    <n v="1"/>
    <s v="Female"/>
    <n v="1"/>
    <n v="0"/>
    <s v="Smoker"/>
    <n v="45"/>
    <s v="Dead"/>
    <n v="0"/>
    <n v="1"/>
  </r>
  <r>
    <n v="0"/>
    <n v="1"/>
    <s v="No High Blood Pressure"/>
    <n v="279000"/>
    <n v="1.7"/>
    <n v="140"/>
    <n v="1"/>
    <n v="0"/>
    <s v="Female"/>
    <n v="0"/>
    <n v="1"/>
    <s v="Non Smoker"/>
    <n v="250"/>
    <s v="Alive"/>
    <n v="1"/>
    <n v="0"/>
  </r>
  <r>
    <n v="0"/>
    <n v="1"/>
    <s v="No High Blood Pressure"/>
    <n v="62000"/>
    <n v="1.7"/>
    <n v="127"/>
    <n v="0"/>
    <n v="1"/>
    <s v="Male"/>
    <n v="0"/>
    <n v="1"/>
    <s v="Non Smoker"/>
    <n v="207"/>
    <s v="Dead"/>
    <n v="0"/>
    <n v="1"/>
  </r>
  <r>
    <n v="0"/>
    <n v="1"/>
    <s v="No High Blood Pressure"/>
    <n v="194000"/>
    <n v="1.7"/>
    <n v="140"/>
    <n v="1"/>
    <n v="0"/>
    <s v="Female"/>
    <n v="0"/>
    <n v="1"/>
    <s v="Non Smoker"/>
    <n v="120"/>
    <s v="Alive"/>
    <n v="1"/>
    <n v="0"/>
  </r>
  <r>
    <n v="0"/>
    <n v="1"/>
    <s v="No High Blood Pressure"/>
    <n v="305000"/>
    <n v="2.2999999999999998"/>
    <n v="137"/>
    <n v="1"/>
    <n v="0"/>
    <s v="Male"/>
    <n v="0"/>
    <n v="1"/>
    <s v="Non Smoker"/>
    <n v="30"/>
    <s v="Alive"/>
    <n v="1"/>
    <n v="0"/>
  </r>
  <r>
    <n v="0"/>
    <n v="1"/>
    <s v="No High Blood Pressure"/>
    <n v="250000"/>
    <n v="6.1"/>
    <n v="131"/>
    <n v="1"/>
    <n v="0"/>
    <s v="Male"/>
    <n v="0"/>
    <n v="1"/>
    <s v="Non Smoker"/>
    <n v="107"/>
    <s v="Alive"/>
    <n v="1"/>
    <n v="0"/>
  </r>
  <r>
    <n v="0"/>
    <n v="1"/>
    <s v="No High Blood Pressure"/>
    <n v="250000"/>
    <n v="6.1"/>
    <n v="131"/>
    <n v="1"/>
    <n v="0"/>
    <s v="Male"/>
    <n v="0"/>
    <n v="1"/>
    <s v="Non Smoker"/>
    <n v="107"/>
    <s v="Alive"/>
    <n v="1"/>
    <n v="0"/>
  </r>
  <r>
    <n v="1"/>
    <n v="0"/>
    <s v="High Blood Pressure"/>
    <n v="451000"/>
    <n v="0.6"/>
    <n v="138"/>
    <n v="1"/>
    <n v="0"/>
    <s v="Male"/>
    <n v="1"/>
    <n v="0"/>
    <s v="Smoker"/>
    <n v="40"/>
    <s v="Dead"/>
    <n v="0"/>
    <n v="1"/>
  </r>
  <r>
    <n v="0"/>
    <n v="1"/>
    <s v="No High Blood Pressure"/>
    <n v="255000"/>
    <n v="2.2000000000000002"/>
    <n v="132"/>
    <n v="0"/>
    <n v="1"/>
    <s v="Male"/>
    <n v="1"/>
    <n v="0"/>
    <s v="Smoker"/>
    <n v="45"/>
    <s v="Dead"/>
    <n v="0"/>
    <n v="1"/>
  </r>
  <r>
    <n v="1"/>
    <n v="0"/>
    <s v="High Blood Pressure"/>
    <n v="228000"/>
    <n v="0.9"/>
    <n v="136"/>
    <n v="1"/>
    <n v="0"/>
    <s v="Female"/>
    <n v="0"/>
    <n v="1"/>
    <s v="Non Smoker"/>
    <n v="115"/>
    <s v="Alive"/>
    <n v="1"/>
    <n v="0"/>
  </r>
  <r>
    <n v="1"/>
    <n v="0"/>
    <s v="High Blood Pressure"/>
    <n v="127000"/>
    <n v="0.9"/>
    <n v="145"/>
    <n v="0"/>
    <n v="1"/>
    <s v="Male"/>
    <n v="0"/>
    <n v="1"/>
    <s v="Non Smoker"/>
    <n v="95"/>
    <s v="Alive"/>
    <n v="1"/>
    <n v="0"/>
  </r>
  <r>
    <n v="0"/>
    <n v="1"/>
    <s v="No High Blood Pressure"/>
    <n v="242000"/>
    <n v="3.7"/>
    <n v="134"/>
    <n v="1"/>
    <n v="0"/>
    <s v="Female"/>
    <n v="0"/>
    <n v="1"/>
    <s v="Non Smoker"/>
    <n v="96"/>
    <s v="Dead"/>
    <n v="0"/>
    <n v="1"/>
  </r>
  <r>
    <n v="1"/>
    <n v="0"/>
    <s v="High Blood Pressure"/>
    <n v="328000"/>
    <n v="1.2"/>
    <n v="126"/>
    <n v="1"/>
    <n v="0"/>
    <s v="Male"/>
    <n v="0"/>
    <n v="1"/>
    <s v="Non Smoker"/>
    <n v="91"/>
    <s v="Alive"/>
    <n v="1"/>
    <n v="0"/>
  </r>
  <r>
    <n v="1"/>
    <n v="0"/>
    <s v="High Blood Pressure"/>
    <n v="210000"/>
    <n v="1.5"/>
    <n v="135"/>
    <n v="1"/>
    <n v="0"/>
    <s v="Male"/>
    <n v="1"/>
    <n v="0"/>
    <s v="Smoker"/>
    <n v="95"/>
    <s v="Alive"/>
    <n v="1"/>
    <n v="0"/>
  </r>
  <r>
    <n v="1"/>
    <n v="0"/>
    <s v="High Blood Pressure"/>
    <n v="210000"/>
    <n v="1.5"/>
    <n v="135"/>
    <n v="1"/>
    <n v="0"/>
    <s v="Male"/>
    <n v="1"/>
    <n v="0"/>
    <s v="Smoker"/>
    <n v="95"/>
    <s v="Alive"/>
    <n v="1"/>
    <n v="0"/>
  </r>
  <r>
    <n v="1"/>
    <n v="0"/>
    <s v="High Blood Pressure"/>
    <n v="210000"/>
    <n v="1.5"/>
    <n v="135"/>
    <n v="1"/>
    <n v="0"/>
    <s v="Male"/>
    <n v="1"/>
    <n v="0"/>
    <s v="Smoker"/>
    <n v="95"/>
    <s v="Alive"/>
    <n v="1"/>
    <n v="0"/>
  </r>
  <r>
    <n v="0"/>
    <n v="1"/>
    <s v="No High Blood Pressure"/>
    <n v="263358.03000000003"/>
    <n v="1.8"/>
    <n v="113"/>
    <n v="1"/>
    <n v="0"/>
    <s v="Male"/>
    <n v="1"/>
    <n v="0"/>
    <s v="Smoker"/>
    <n v="186"/>
    <s v="Alive"/>
    <n v="1"/>
    <n v="0"/>
  </r>
  <r>
    <n v="0"/>
    <n v="1"/>
    <s v="No High Blood Pressure"/>
    <n v="263358.03000000003"/>
    <n v="6.8"/>
    <n v="146"/>
    <n v="0"/>
    <n v="1"/>
    <s v="Male"/>
    <n v="0"/>
    <n v="1"/>
    <s v="Non Smoker"/>
    <n v="43"/>
    <s v="Dead"/>
    <n v="0"/>
    <n v="1"/>
  </r>
  <r>
    <n v="1"/>
    <n v="0"/>
    <s v="High Blood Pressure"/>
    <n v="318000"/>
    <n v="1.2"/>
    <n v="137"/>
    <n v="0"/>
    <n v="1"/>
    <s v="Female"/>
    <n v="0"/>
    <n v="1"/>
    <s v="Non Smoker"/>
    <n v="85"/>
    <s v="Alive"/>
    <n v="1"/>
    <n v="0"/>
  </r>
  <r>
    <n v="0"/>
    <n v="1"/>
    <s v="No High Blood Pressure"/>
    <n v="133000"/>
    <n v="1.4"/>
    <n v="139"/>
    <n v="1"/>
    <n v="0"/>
    <s v="Female"/>
    <n v="0"/>
    <n v="1"/>
    <s v="Non Smoker"/>
    <n v="258"/>
    <s v="Alive"/>
    <n v="1"/>
    <n v="0"/>
  </r>
  <r>
    <n v="1"/>
    <n v="0"/>
    <s v="High Blood Pressure"/>
    <n v="228000"/>
    <n v="0.9"/>
    <n v="136"/>
    <n v="1"/>
    <n v="0"/>
    <s v="Male"/>
    <n v="0"/>
    <n v="1"/>
    <s v="Non Smoker"/>
    <n v="115"/>
    <s v="Alive"/>
    <n v="1"/>
    <n v="0"/>
  </r>
  <r>
    <n v="0"/>
    <n v="1"/>
    <s v="No High Blood Pressure"/>
    <n v="250000"/>
    <n v="6.1"/>
    <n v="131"/>
    <n v="1"/>
    <n v="0"/>
    <s v="Male"/>
    <n v="0"/>
    <n v="1"/>
    <s v="Non Smoker"/>
    <n v="107"/>
    <s v="Alive"/>
    <n v="1"/>
    <n v="0"/>
  </r>
  <r>
    <n v="0"/>
    <n v="1"/>
    <s v="No High Blood Pressure"/>
    <n v="196000"/>
    <n v="2.5"/>
    <n v="132"/>
    <n v="0"/>
    <n v="1"/>
    <s v="Male"/>
    <n v="0"/>
    <n v="1"/>
    <s v="Non Smoker"/>
    <n v="77"/>
    <s v="Dead"/>
    <n v="0"/>
    <n v="1"/>
  </r>
  <r>
    <n v="0"/>
    <n v="1"/>
    <s v="No High Blood Pressure"/>
    <n v="228000"/>
    <n v="0.75"/>
    <n v="140"/>
    <n v="0"/>
    <n v="1"/>
    <s v="Female"/>
    <n v="0"/>
    <n v="1"/>
    <s v="Non Smoker"/>
    <n v="95"/>
    <s v="Alive"/>
    <n v="1"/>
    <n v="0"/>
  </r>
  <r>
    <n v="0"/>
    <n v="1"/>
    <s v="No High Blood Pressure"/>
    <n v="255000"/>
    <n v="2.2000000000000002"/>
    <n v="132"/>
    <n v="0"/>
    <n v="1"/>
    <s v="Female"/>
    <n v="1"/>
    <n v="0"/>
    <s v="Smoker"/>
    <n v="45"/>
    <s v="Dead"/>
    <n v="0"/>
    <n v="1"/>
  </r>
  <r>
    <n v="1"/>
    <n v="0"/>
    <s v="High Blood Pressure"/>
    <n v="451000"/>
    <n v="0.6"/>
    <n v="138"/>
    <n v="1"/>
    <n v="0"/>
    <s v="Female"/>
    <n v="1"/>
    <n v="0"/>
    <s v="Smoker"/>
    <n v="40"/>
    <s v="Dead"/>
    <n v="0"/>
    <n v="1"/>
  </r>
  <r>
    <n v="1"/>
    <n v="0"/>
    <s v="High Blood Pressure"/>
    <n v="127000"/>
    <n v="0.9"/>
    <n v="145"/>
    <n v="0"/>
    <n v="1"/>
    <s v="Male"/>
    <n v="0"/>
    <n v="1"/>
    <s v="Non Smoker"/>
    <n v="95"/>
    <s v="Alive"/>
    <n v="1"/>
    <n v="0"/>
  </r>
  <r>
    <n v="0"/>
    <n v="1"/>
    <s v="No High Blood Pressure"/>
    <n v="133000"/>
    <n v="1.4"/>
    <n v="139"/>
    <n v="1"/>
    <n v="0"/>
    <s v="Female"/>
    <n v="0"/>
    <n v="1"/>
    <s v="Non Smoker"/>
    <n v="258"/>
    <s v="Alive"/>
    <n v="1"/>
    <n v="0"/>
  </r>
  <r>
    <n v="0"/>
    <n v="1"/>
    <s v="No High Blood Pressure"/>
    <n v="204000"/>
    <n v="0.7"/>
    <n v="139"/>
    <n v="1"/>
    <n v="0"/>
    <s v="Male"/>
    <n v="1"/>
    <n v="0"/>
    <s v="Smoker"/>
    <n v="73"/>
    <s v="Dead"/>
    <n v="0"/>
    <n v="1"/>
  </r>
  <r>
    <n v="0"/>
    <n v="1"/>
    <s v="No High Blood Pressure"/>
    <n v="133000"/>
    <n v="1.4"/>
    <n v="139"/>
    <n v="1"/>
    <n v="0"/>
    <s v="Male"/>
    <n v="0"/>
    <n v="1"/>
    <s v="Non Smoker"/>
    <n v="258"/>
    <s v="Alive"/>
    <n v="1"/>
    <n v="0"/>
  </r>
  <r>
    <n v="0"/>
    <n v="1"/>
    <s v="No High Blood Pressure"/>
    <n v="283000"/>
    <n v="1"/>
    <n v="141"/>
    <n v="0"/>
    <n v="1"/>
    <s v="Male"/>
    <n v="0"/>
    <n v="1"/>
    <s v="Non Smoker"/>
    <n v="187"/>
    <s v="Alive"/>
    <n v="1"/>
    <n v="0"/>
  </r>
  <r>
    <n v="0"/>
    <n v="1"/>
    <s v="No High Blood Pressure"/>
    <n v="263358.03000000003"/>
    <n v="6.8"/>
    <n v="146"/>
    <n v="0"/>
    <n v="1"/>
    <s v="Female"/>
    <n v="0"/>
    <n v="1"/>
    <s v="Non Smoker"/>
    <n v="43"/>
    <s v="Dead"/>
    <n v="0"/>
    <n v="1"/>
  </r>
  <r>
    <n v="1"/>
    <n v="0"/>
    <s v="High Blood Pressure"/>
    <n v="318000"/>
    <n v="1.2"/>
    <n v="137"/>
    <n v="0"/>
    <n v="1"/>
    <s v="Female"/>
    <n v="0"/>
    <n v="1"/>
    <s v="Non Smoker"/>
    <n v="85"/>
    <s v="Alive"/>
    <n v="1"/>
    <n v="0"/>
  </r>
  <r>
    <n v="0"/>
    <n v="1"/>
    <s v="No High Blood Pressure"/>
    <n v="255000"/>
    <n v="2.2000000000000002"/>
    <n v="132"/>
    <n v="0"/>
    <n v="1"/>
    <s v="Female"/>
    <n v="1"/>
    <n v="0"/>
    <s v="Smoker"/>
    <n v="45"/>
    <s v="Dead"/>
    <n v="0"/>
    <n v="1"/>
  </r>
  <r>
    <n v="0"/>
    <n v="1"/>
    <s v="No High Blood Pressure"/>
    <n v="337000"/>
    <n v="1"/>
    <n v="138"/>
    <n v="1"/>
    <n v="0"/>
    <s v="Female"/>
    <n v="1"/>
    <n v="0"/>
    <s v="Smoker"/>
    <n v="146"/>
    <s v="Alive"/>
    <n v="1"/>
    <n v="0"/>
  </r>
  <r>
    <n v="0"/>
    <n v="1"/>
    <s v="No High Blood Pressure"/>
    <n v="210000"/>
    <n v="1.7"/>
    <n v="135"/>
    <n v="1"/>
    <n v="0"/>
    <s v="Male"/>
    <n v="0"/>
    <n v="1"/>
    <s v="Non Smoker"/>
    <n v="82"/>
    <s v="Dead"/>
    <n v="0"/>
    <n v="1"/>
  </r>
  <r>
    <n v="0"/>
    <n v="1"/>
    <s v="No High Blood Pressure"/>
    <n v="204000"/>
    <n v="0.7"/>
    <n v="139"/>
    <n v="1"/>
    <n v="0"/>
    <s v="Male"/>
    <n v="1"/>
    <n v="0"/>
    <s v="Smoker"/>
    <n v="73"/>
    <s v="Dead"/>
    <n v="0"/>
    <n v="1"/>
  </r>
  <r>
    <n v="0"/>
    <n v="1"/>
    <s v="No High Blood Pressure"/>
    <n v="305000"/>
    <n v="2.2999999999999998"/>
    <n v="137"/>
    <n v="1"/>
    <n v="0"/>
    <s v="Male"/>
    <n v="0"/>
    <n v="1"/>
    <s v="Non Smoker"/>
    <n v="30"/>
    <s v="Alive"/>
    <n v="1"/>
    <n v="0"/>
  </r>
  <r>
    <n v="0"/>
    <n v="1"/>
    <s v="No High Blood Pressure"/>
    <n v="305000"/>
    <n v="2.2999999999999998"/>
    <n v="137"/>
    <n v="1"/>
    <n v="0"/>
    <s v="Male"/>
    <n v="0"/>
    <n v="1"/>
    <s v="Non Smoker"/>
    <n v="30"/>
    <s v="Alive"/>
    <n v="1"/>
    <n v="0"/>
  </r>
  <r>
    <n v="1"/>
    <n v="0"/>
    <s v="High Blood Pressure"/>
    <n v="210000"/>
    <n v="1.5"/>
    <n v="135"/>
    <n v="1"/>
    <n v="0"/>
    <s v="Male"/>
    <n v="1"/>
    <n v="0"/>
    <s v="Smoker"/>
    <n v="95"/>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283000"/>
    <n v="1"/>
    <n v="141"/>
    <n v="0"/>
    <n v="1"/>
    <s v="Female"/>
    <n v="0"/>
    <n v="1"/>
    <s v="Non Smoker"/>
    <n v="187"/>
    <s v="Alive"/>
    <n v="1"/>
    <n v="0"/>
  </r>
  <r>
    <n v="0"/>
    <n v="1"/>
    <s v="No High Blood Pressure"/>
    <n v="204000"/>
    <n v="0.7"/>
    <n v="139"/>
    <n v="1"/>
    <n v="0"/>
    <s v="Female"/>
    <n v="1"/>
    <n v="0"/>
    <s v="Smoker"/>
    <n v="73"/>
    <s v="Dead"/>
    <n v="0"/>
    <n v="1"/>
  </r>
  <r>
    <n v="0"/>
    <n v="1"/>
    <s v="No High Blood Pressure"/>
    <n v="365000"/>
    <n v="2.1"/>
    <n v="144"/>
    <n v="0"/>
    <n v="1"/>
    <s v="Male"/>
    <n v="0"/>
    <n v="1"/>
    <s v="Non Smoker"/>
    <n v="172"/>
    <s v="Dead"/>
    <n v="0"/>
    <n v="1"/>
  </r>
  <r>
    <n v="0"/>
    <n v="1"/>
    <s v="No High Blood Pressure"/>
    <n v="204000"/>
    <n v="0.7"/>
    <n v="139"/>
    <n v="1"/>
    <n v="0"/>
    <s v="Female"/>
    <n v="1"/>
    <n v="0"/>
    <s v="Smoker"/>
    <n v="73"/>
    <s v="Dead"/>
    <n v="0"/>
    <n v="1"/>
  </r>
  <r>
    <n v="0"/>
    <n v="1"/>
    <s v="No High Blood Pressure"/>
    <n v="150000"/>
    <n v="1"/>
    <n v="137"/>
    <n v="1"/>
    <n v="0"/>
    <s v="Male"/>
    <n v="1"/>
    <n v="0"/>
    <s v="Smoker"/>
    <n v="245"/>
    <s v="Alive"/>
    <n v="1"/>
    <n v="0"/>
  </r>
  <r>
    <n v="1"/>
    <n v="0"/>
    <s v="High Blood Pressure"/>
    <n v="212000"/>
    <n v="3.5"/>
    <n v="136"/>
    <n v="1"/>
    <n v="0"/>
    <s v="Male"/>
    <n v="1"/>
    <n v="0"/>
    <s v="Smoker"/>
    <n v="187"/>
    <s v="Alive"/>
    <n v="1"/>
    <n v="0"/>
  </r>
  <r>
    <n v="0"/>
    <n v="1"/>
    <s v="No High Blood Pressure"/>
    <n v="119000"/>
    <n v="2.9"/>
    <n v="127"/>
    <n v="1"/>
    <n v="0"/>
    <s v="Male"/>
    <n v="1"/>
    <n v="0"/>
    <s v="Smoker"/>
    <n v="64"/>
    <s v="Dead"/>
    <n v="0"/>
    <n v="1"/>
  </r>
  <r>
    <n v="1"/>
    <n v="0"/>
    <s v="High Blood Pressure"/>
    <n v="210000"/>
    <n v="1.5"/>
    <n v="135"/>
    <n v="1"/>
    <n v="0"/>
    <s v="Male"/>
    <n v="1"/>
    <n v="0"/>
    <s v="Smoker"/>
    <n v="95"/>
    <s v="Alive"/>
    <n v="1"/>
    <n v="0"/>
  </r>
  <r>
    <n v="0"/>
    <n v="1"/>
    <s v="No High Blood Pressure"/>
    <n v="196000"/>
    <n v="2.5"/>
    <n v="132"/>
    <n v="0"/>
    <n v="1"/>
    <s v="Male"/>
    <n v="0"/>
    <n v="1"/>
    <s v="Non Smoker"/>
    <n v="77"/>
    <s v="Dead"/>
    <n v="0"/>
    <n v="1"/>
  </r>
  <r>
    <n v="0"/>
    <n v="1"/>
    <s v="No High Blood Pressure"/>
    <n v="119000"/>
    <n v="2.9"/>
    <n v="127"/>
    <n v="1"/>
    <n v="0"/>
    <s v="Female"/>
    <n v="1"/>
    <n v="0"/>
    <s v="Smoker"/>
    <n v="64"/>
    <s v="Dead"/>
    <n v="0"/>
    <n v="1"/>
  </r>
  <r>
    <n v="1"/>
    <n v="0"/>
    <s v="High Blood Pressure"/>
    <n v="451000"/>
    <n v="0.6"/>
    <n v="138"/>
    <n v="1"/>
    <n v="0"/>
    <s v="Male"/>
    <n v="1"/>
    <n v="0"/>
    <s v="Smoker"/>
    <n v="40"/>
    <s v="Dead"/>
    <n v="0"/>
    <n v="1"/>
  </r>
  <r>
    <n v="0"/>
    <n v="1"/>
    <s v="No High Blood Pressure"/>
    <n v="255000"/>
    <n v="2.2000000000000002"/>
    <n v="132"/>
    <n v="0"/>
    <n v="1"/>
    <s v="Male"/>
    <n v="1"/>
    <n v="0"/>
    <s v="Smoker"/>
    <n v="45"/>
    <s v="Dead"/>
    <n v="0"/>
    <n v="1"/>
  </r>
  <r>
    <n v="0"/>
    <n v="1"/>
    <s v="No High Blood Pressure"/>
    <n v="255000"/>
    <n v="2.2000000000000002"/>
    <n v="132"/>
    <n v="0"/>
    <n v="1"/>
    <s v="Female"/>
    <n v="1"/>
    <n v="0"/>
    <s v="Smoker"/>
    <n v="45"/>
    <s v="Dead"/>
    <n v="0"/>
    <n v="1"/>
  </r>
  <r>
    <n v="0"/>
    <n v="1"/>
    <s v="No High Blood Pressure"/>
    <n v="216000"/>
    <n v="0.6"/>
    <n v="138"/>
    <n v="1"/>
    <n v="0"/>
    <s v="Female"/>
    <n v="1"/>
    <n v="0"/>
    <s v="Smoker"/>
    <n v="54"/>
    <s v="Alive"/>
    <n v="1"/>
    <n v="0"/>
  </r>
  <r>
    <n v="0"/>
    <n v="1"/>
    <s v="No High Blood Pressure"/>
    <n v="216000"/>
    <n v="0.6"/>
    <n v="138"/>
    <n v="1"/>
    <n v="0"/>
    <s v="Male"/>
    <n v="1"/>
    <n v="0"/>
    <s v="Smoker"/>
    <n v="54"/>
    <s v="Alive"/>
    <n v="1"/>
    <n v="0"/>
  </r>
  <r>
    <n v="1"/>
    <n v="0"/>
    <s v="High Blood Pressure"/>
    <n v="318000"/>
    <n v="1.2"/>
    <n v="137"/>
    <n v="0"/>
    <n v="1"/>
    <s v="Male"/>
    <n v="0"/>
    <n v="1"/>
    <s v="Non Smoker"/>
    <n v="85"/>
    <s v="Alive"/>
    <n v="1"/>
    <n v="0"/>
  </r>
  <r>
    <n v="0"/>
    <n v="1"/>
    <s v="No High Blood Pressure"/>
    <n v="451000"/>
    <n v="2.2000000000000002"/>
    <n v="132"/>
    <n v="1"/>
    <n v="0"/>
    <s v="Female"/>
    <n v="1"/>
    <n v="0"/>
    <s v="Smoker"/>
    <n v="45"/>
    <s v="Dead"/>
    <n v="0"/>
    <n v="1"/>
  </r>
  <r>
    <n v="0"/>
    <n v="1"/>
    <s v="No High Blood Pressure"/>
    <n v="210000"/>
    <n v="1.7"/>
    <n v="135"/>
    <n v="1"/>
    <n v="0"/>
    <s v="Male"/>
    <n v="0"/>
    <n v="1"/>
    <s v="Non Smoker"/>
    <n v="82"/>
    <s v="Dead"/>
    <n v="0"/>
    <n v="1"/>
  </r>
  <r>
    <n v="1"/>
    <n v="0"/>
    <s v="High Blood Pressure"/>
    <n v="127000"/>
    <n v="0.9"/>
    <n v="145"/>
    <n v="0"/>
    <n v="1"/>
    <s v="Male"/>
    <n v="0"/>
    <n v="1"/>
    <s v="Non Smoker"/>
    <n v="95"/>
    <s v="Alive"/>
    <n v="1"/>
    <n v="0"/>
  </r>
  <r>
    <n v="1"/>
    <n v="0"/>
    <s v="High Blood Pressure"/>
    <n v="127000"/>
    <n v="0.9"/>
    <n v="145"/>
    <n v="0"/>
    <n v="1"/>
    <s v="Female"/>
    <n v="0"/>
    <n v="1"/>
    <s v="Non Smoker"/>
    <n v="95"/>
    <s v="Alive"/>
    <n v="1"/>
    <n v="0"/>
  </r>
  <r>
    <n v="1"/>
    <n v="0"/>
    <s v="High Blood Pressure"/>
    <n v="257000"/>
    <n v="1"/>
    <n v="136"/>
    <n v="0"/>
    <n v="1"/>
    <s v="Female"/>
    <n v="0"/>
    <n v="1"/>
    <s v="Non Smoker"/>
    <n v="172"/>
    <s v="Alive"/>
    <n v="1"/>
    <n v="0"/>
  </r>
  <r>
    <n v="1"/>
    <n v="0"/>
    <s v="High Blood Pressure"/>
    <n v="297000"/>
    <n v="1"/>
    <n v="136"/>
    <n v="0"/>
    <n v="1"/>
    <s v="Female"/>
    <n v="0"/>
    <n v="1"/>
    <s v="Non Smoker"/>
    <n v="172"/>
    <s v="Alive"/>
    <n v="1"/>
    <n v="0"/>
  </r>
  <r>
    <n v="0"/>
    <n v="1"/>
    <s v="No High Blood Pressure"/>
    <n v="382000"/>
    <n v="1.5"/>
    <n v="136"/>
    <n v="1"/>
    <n v="0"/>
    <s v="Female"/>
    <n v="0"/>
    <n v="1"/>
    <s v="Non Smoker"/>
    <n v="171"/>
    <s v="Dead"/>
    <n v="0"/>
    <n v="1"/>
  </r>
  <r>
    <n v="1"/>
    <n v="0"/>
    <s v="High Blood Pressure"/>
    <n v="257000"/>
    <n v="1"/>
    <n v="136"/>
    <n v="0"/>
    <n v="1"/>
    <s v="Male"/>
    <n v="0"/>
    <n v="1"/>
    <s v="Non Smoker"/>
    <n v="172"/>
    <s v="Alive"/>
    <n v="1"/>
    <n v="0"/>
  </r>
  <r>
    <n v="1"/>
    <n v="0"/>
    <s v="High Blood Pressure"/>
    <n v="200000"/>
    <n v="1"/>
    <n v="136"/>
    <n v="0"/>
    <n v="1"/>
    <s v="Female"/>
    <n v="0"/>
    <n v="1"/>
    <s v="Non Smoker"/>
    <n v="172"/>
    <s v="Alive"/>
    <n v="1"/>
    <n v="0"/>
  </r>
  <r>
    <n v="1"/>
    <n v="0"/>
    <s v="High Blood Pressure"/>
    <n v="202000"/>
    <n v="1"/>
    <n v="136"/>
    <n v="0"/>
    <n v="1"/>
    <s v="Female"/>
    <n v="0"/>
    <n v="1"/>
    <s v="Non Smoker"/>
    <n v="172"/>
    <s v="Alive"/>
    <n v="1"/>
    <n v="0"/>
  </r>
  <r>
    <n v="1"/>
    <n v="0"/>
    <s v="High Blood Pressure"/>
    <n v="203000"/>
    <n v="1"/>
    <n v="136"/>
    <n v="0"/>
    <n v="1"/>
    <s v="Female"/>
    <n v="0"/>
    <n v="1"/>
    <s v="Non Smoker"/>
    <n v="172"/>
    <s v="Alive"/>
    <n v="1"/>
    <n v="0"/>
  </r>
  <r>
    <n v="1"/>
    <n v="0"/>
    <s v="High Blood Pressure"/>
    <n v="203000"/>
    <n v="1"/>
    <n v="136"/>
    <n v="0"/>
    <n v="1"/>
    <s v="Female"/>
    <n v="0"/>
    <n v="1"/>
    <s v="Non Smoker"/>
    <n v="172"/>
    <s v="Alive"/>
    <n v="1"/>
    <n v="0"/>
  </r>
  <r>
    <n v="1"/>
    <n v="0"/>
    <s v="High Blood Pressure"/>
    <n v="201000"/>
    <n v="1"/>
    <n v="136"/>
    <n v="0"/>
    <n v="1"/>
    <s v="Female"/>
    <n v="0"/>
    <n v="1"/>
    <s v="Non Smoker"/>
    <n v="172"/>
    <s v="Alive"/>
    <n v="1"/>
    <n v="0"/>
  </r>
  <r>
    <n v="1"/>
    <n v="0"/>
    <s v="High Blood Pressure"/>
    <n v="454000"/>
    <n v="1.3"/>
    <n v="136"/>
    <n v="1"/>
    <n v="0"/>
    <s v="Female"/>
    <n v="1"/>
    <n v="0"/>
    <s v="Smoker"/>
    <n v="172"/>
    <s v="Alive"/>
    <n v="1"/>
    <n v="0"/>
  </r>
  <r>
    <n v="1"/>
    <n v="0"/>
    <s v="High Blood Pressure"/>
    <n v="203000"/>
    <n v="1"/>
    <n v="136"/>
    <n v="0"/>
    <n v="1"/>
    <s v="Male"/>
    <n v="0"/>
    <n v="1"/>
    <s v="Non Smoker"/>
    <n v="172"/>
    <s v="Alive"/>
    <n v="1"/>
    <n v="0"/>
  </r>
  <r>
    <n v="1"/>
    <n v="0"/>
    <s v="High Blood Pressure"/>
    <n v="297000"/>
    <n v="1"/>
    <n v="136"/>
    <n v="0"/>
    <n v="1"/>
    <s v="Female"/>
    <n v="0"/>
    <n v="1"/>
    <s v="Non Smoker"/>
    <n v="172"/>
    <s v="Alive"/>
    <n v="1"/>
    <n v="0"/>
  </r>
  <r>
    <n v="1"/>
    <n v="0"/>
    <s v="High Blood Pressure"/>
    <n v="203000"/>
    <n v="1"/>
    <n v="136"/>
    <n v="0"/>
    <n v="1"/>
    <s v="Female"/>
    <n v="0"/>
    <n v="1"/>
    <s v="Non Smoker"/>
    <n v="172"/>
    <s v="Alive"/>
    <n v="1"/>
    <n v="0"/>
  </r>
  <r>
    <n v="1"/>
    <n v="0"/>
    <s v="High Blood Pressure"/>
    <n v="257000"/>
    <n v="1"/>
    <n v="136"/>
    <n v="0"/>
    <n v="1"/>
    <s v="Female"/>
    <n v="0"/>
    <n v="1"/>
    <s v="Non Smoker"/>
    <n v="172"/>
    <s v="Alive"/>
    <n v="1"/>
    <n v="0"/>
  </r>
  <r>
    <n v="1"/>
    <n v="0"/>
    <s v="High Blood Pressure"/>
    <n v="205000"/>
    <n v="1"/>
    <n v="136"/>
    <n v="0"/>
    <n v="1"/>
    <s v="Female"/>
    <n v="0"/>
    <n v="1"/>
    <s v="Non Smoker"/>
    <n v="172"/>
    <s v="Alive"/>
    <n v="1"/>
    <n v="0"/>
  </r>
  <r>
    <n v="1"/>
    <n v="0"/>
    <s v="High Blood Pressure"/>
    <n v="201000"/>
    <n v="1"/>
    <n v="136"/>
    <n v="0"/>
    <n v="1"/>
    <s v="Female"/>
    <n v="0"/>
    <n v="1"/>
    <s v="Non Smoker"/>
    <n v="172"/>
    <s v="Alive"/>
    <n v="1"/>
    <n v="0"/>
  </r>
  <r>
    <n v="1"/>
    <n v="0"/>
    <s v="High Blood Pressure"/>
    <n v="201000"/>
    <n v="1"/>
    <n v="136"/>
    <n v="0"/>
    <n v="1"/>
    <s v="Female"/>
    <n v="0"/>
    <n v="1"/>
    <s v="Non Smoker"/>
    <n v="172"/>
    <s v="Alive"/>
    <n v="1"/>
    <n v="0"/>
  </r>
  <r>
    <n v="1"/>
    <n v="0"/>
    <s v="High Blood Pressure"/>
    <n v="205000"/>
    <n v="1"/>
    <n v="136"/>
    <n v="0"/>
    <n v="1"/>
    <s v="Female"/>
    <n v="0"/>
    <n v="1"/>
    <s v="Non Smoker"/>
    <n v="172"/>
    <s v="Alive"/>
    <n v="1"/>
    <n v="0"/>
  </r>
  <r>
    <n v="1"/>
    <n v="0"/>
    <s v="High Blood Pressure"/>
    <n v="297000"/>
    <n v="1"/>
    <n v="136"/>
    <n v="0"/>
    <n v="1"/>
    <s v="Female"/>
    <n v="0"/>
    <n v="1"/>
    <s v="Non Smoker"/>
    <n v="172"/>
    <s v="Alive"/>
    <n v="1"/>
    <n v="0"/>
  </r>
  <r>
    <n v="1"/>
    <n v="0"/>
    <s v="High Blood Pressure"/>
    <n v="201000"/>
    <n v="1"/>
    <n v="136"/>
    <n v="0"/>
    <n v="1"/>
    <s v="Female"/>
    <n v="0"/>
    <n v="1"/>
    <s v="Non Smoker"/>
    <n v="172"/>
    <s v="Alive"/>
    <n v="1"/>
    <n v="0"/>
  </r>
  <r>
    <n v="1"/>
    <n v="0"/>
    <s v="High Blood Pressure"/>
    <n v="257000"/>
    <n v="1"/>
    <n v="136"/>
    <n v="0"/>
    <n v="1"/>
    <s v="Fe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0"/>
    <n v="1"/>
    <s v="No High Blood Pressure"/>
    <n v="389000"/>
    <n v="1.5"/>
    <n v="136"/>
    <n v="1"/>
    <n v="0"/>
    <s v="Fe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0"/>
    <n v="1"/>
    <s v="No High Blood Pressure"/>
    <n v="389000"/>
    <n v="1.5"/>
    <n v="136"/>
    <n v="1"/>
    <n v="0"/>
    <s v="Male"/>
    <n v="0"/>
    <n v="1"/>
    <s v="Non Smoker"/>
    <n v="171"/>
    <s v="Dead"/>
    <n v="0"/>
    <n v="1"/>
  </r>
  <r>
    <n v="1"/>
    <n v="0"/>
    <s v="High Blood Pressure"/>
    <n v="201000"/>
    <n v="1"/>
    <n v="136"/>
    <n v="0"/>
    <n v="1"/>
    <s v="Male"/>
    <n v="0"/>
    <n v="1"/>
    <s v="Non Smoker"/>
    <n v="172"/>
    <s v="Alive"/>
    <n v="1"/>
    <n v="0"/>
  </r>
  <r>
    <n v="1"/>
    <n v="0"/>
    <s v="High Blood Pressure"/>
    <n v="201000"/>
    <n v="1"/>
    <n v="136"/>
    <n v="0"/>
    <n v="1"/>
    <s v="Female"/>
    <n v="0"/>
    <n v="1"/>
    <s v="Non Smoker"/>
    <n v="172"/>
    <s v="Alive"/>
    <n v="1"/>
    <n v="0"/>
  </r>
  <r>
    <n v="1"/>
    <n v="0"/>
    <s v="High Blood Pressure"/>
    <n v="194000"/>
    <n v="1.7"/>
    <n v="140"/>
    <n v="1"/>
    <n v="0"/>
    <s v="Female"/>
    <n v="0"/>
    <n v="1"/>
    <s v="Non Smoker"/>
    <n v="120"/>
    <s v="Alive"/>
    <n v="1"/>
    <n v="0"/>
  </r>
  <r>
    <n v="0"/>
    <n v="1"/>
    <s v="No High Blood Pressure"/>
    <n v="151000"/>
    <n v="9"/>
    <n v="137"/>
    <n v="0"/>
    <n v="1"/>
    <s v="Male"/>
    <n v="0"/>
    <n v="1"/>
    <s v="Non Smoker"/>
    <n v="213"/>
    <s v="Dead"/>
    <n v="0"/>
    <n v="1"/>
  </r>
  <r>
    <n v="1"/>
    <n v="0"/>
    <s v="High Blood Pressure"/>
    <n v="127000"/>
    <n v="0.9"/>
    <n v="145"/>
    <n v="0"/>
    <n v="1"/>
    <s v="Female"/>
    <n v="0"/>
    <n v="1"/>
    <s v="Non Smoker"/>
    <n v="110"/>
    <s v="Alive"/>
    <n v="1"/>
    <n v="0"/>
  </r>
  <r>
    <n v="0"/>
    <n v="1"/>
    <s v="No High Blood Pressure"/>
    <n v="263358.03000000003"/>
    <n v="1.5"/>
    <n v="136"/>
    <n v="1"/>
    <n v="0"/>
    <s v="Female"/>
    <n v="1"/>
    <n v="0"/>
    <s v="Smoker"/>
    <n v="145"/>
    <s v="Alive"/>
    <n v="1"/>
    <n v="0"/>
  </r>
  <r>
    <n v="1"/>
    <n v="0"/>
    <s v="High Blood Pressure"/>
    <n v="267000"/>
    <n v="0.7"/>
    <n v="136"/>
    <n v="1"/>
    <n v="0"/>
    <s v="Male"/>
    <n v="1"/>
    <n v="0"/>
    <s v="Smoker"/>
    <n v="104"/>
    <s v="Alive"/>
    <n v="1"/>
    <n v="0"/>
  </r>
  <r>
    <n v="1"/>
    <n v="0"/>
    <s v="High Blood Pressure"/>
    <n v="127000"/>
    <n v="0.9"/>
    <n v="145"/>
    <n v="0"/>
    <n v="1"/>
    <s v="Male"/>
    <n v="0"/>
    <n v="1"/>
    <s v="Non Smoker"/>
    <n v="110"/>
    <s v="Alive"/>
    <n v="1"/>
    <n v="0"/>
  </r>
  <r>
    <n v="0"/>
    <n v="1"/>
    <s v="No High Blood Pressure"/>
    <n v="263358.03000000003"/>
    <n v="1.5"/>
    <n v="136"/>
    <n v="1"/>
    <n v="0"/>
    <s v="Female"/>
    <n v="1"/>
    <n v="0"/>
    <s v="Smoker"/>
    <n v="145"/>
    <s v="Alive"/>
    <n v="1"/>
    <n v="0"/>
  </r>
  <r>
    <n v="1"/>
    <n v="0"/>
    <s v="High Blood Pressure"/>
    <n v="229000"/>
    <n v="0.9"/>
    <n v="141"/>
    <n v="0"/>
    <n v="1"/>
    <s v="Male"/>
    <n v="0"/>
    <n v="1"/>
    <s v="Non Smoker"/>
    <n v="111"/>
    <s v="Alive"/>
    <n v="1"/>
    <n v="0"/>
  </r>
  <r>
    <n v="0"/>
    <n v="1"/>
    <s v="No High Blood Pressure"/>
    <n v="164000"/>
    <n v="1"/>
    <n v="139"/>
    <n v="0"/>
    <n v="1"/>
    <s v="Female"/>
    <n v="0"/>
    <n v="1"/>
    <s v="Non Smoker"/>
    <n v="213"/>
    <s v="Alive"/>
    <n v="1"/>
    <n v="0"/>
  </r>
  <r>
    <n v="1"/>
    <n v="0"/>
    <s v="High Blood Pressure"/>
    <n v="267000"/>
    <n v="0.7"/>
    <n v="136"/>
    <n v="1"/>
    <n v="0"/>
    <s v="Female"/>
    <n v="1"/>
    <n v="0"/>
    <s v="Smoker"/>
    <n v="104"/>
    <s v="Alive"/>
    <n v="1"/>
    <n v="0"/>
  </r>
  <r>
    <n v="1"/>
    <n v="0"/>
    <s v="High Blood Pressure"/>
    <n v="123000"/>
    <n v="0.7"/>
    <n v="136"/>
    <n v="1"/>
    <n v="0"/>
    <s v="Male"/>
    <n v="1"/>
    <n v="0"/>
    <s v="Smoker"/>
    <n v="104"/>
    <s v="Alive"/>
    <n v="1"/>
    <n v="0"/>
  </r>
  <r>
    <n v="0"/>
    <n v="1"/>
    <s v="No High Blood Pressure"/>
    <n v="318000"/>
    <n v="1.2"/>
    <n v="137"/>
    <n v="0"/>
    <n v="1"/>
    <s v="Male"/>
    <n v="0"/>
    <n v="1"/>
    <s v="Non Smoker"/>
    <n v="213"/>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67000"/>
    <n v="0.7"/>
    <n v="136"/>
    <n v="1"/>
    <n v="0"/>
    <s v="Male"/>
    <n v="1"/>
    <n v="0"/>
    <s v="Smoker"/>
    <n v="104"/>
    <s v="Alive"/>
    <n v="1"/>
    <n v="0"/>
  </r>
  <r>
    <n v="1"/>
    <n v="0"/>
    <s v="High Blood Pressure"/>
    <n v="229000"/>
    <n v="0.9"/>
    <n v="141"/>
    <n v="0"/>
    <n v="1"/>
    <s v="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67000"/>
    <n v="0.7"/>
    <n v="136"/>
    <n v="1"/>
    <n v="0"/>
    <s v="Female"/>
    <n v="1"/>
    <n v="0"/>
    <s v="Smoker"/>
    <n v="104"/>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0"/>
    <n v="1"/>
    <s v="No High Blood Pressure"/>
    <n v="147000"/>
    <n v="1.2"/>
    <n v="141"/>
    <n v="1"/>
    <n v="0"/>
    <s v="Female"/>
    <n v="0"/>
    <n v="1"/>
    <s v="Non Smoker"/>
    <n v="237"/>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229000"/>
    <n v="0.9"/>
    <n v="141"/>
    <n v="0"/>
    <n v="1"/>
    <s v="Female"/>
    <n v="0"/>
    <n v="1"/>
    <s v="Non Smoker"/>
    <n v="110"/>
    <s v="Alive"/>
    <n v="1"/>
    <n v="0"/>
  </r>
  <r>
    <n v="0"/>
    <n v="1"/>
    <s v="No High Blood Pressure"/>
    <n v="282000"/>
    <n v="1.4"/>
    <n v="137"/>
    <n v="1"/>
    <n v="0"/>
    <s v="Female"/>
    <n v="0"/>
    <n v="1"/>
    <s v="Non Smoker"/>
    <n v="213"/>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1"/>
    <n v="0"/>
    <s v="High Blood Pressure"/>
    <n v="267000"/>
    <n v="0.7"/>
    <n v="136"/>
    <n v="1"/>
    <n v="0"/>
    <s v="Male"/>
    <n v="1"/>
    <n v="0"/>
    <s v="Smoker"/>
    <n v="104"/>
    <s v="Alive"/>
    <n v="1"/>
    <n v="0"/>
  </r>
  <r>
    <n v="1"/>
    <n v="0"/>
    <s v="High Blood Pressure"/>
    <n v="267000"/>
    <n v="0.7"/>
    <n v="136"/>
    <n v="1"/>
    <n v="0"/>
    <s v="Male"/>
    <n v="1"/>
    <n v="0"/>
    <s v="Smoker"/>
    <n v="104"/>
    <s v="Alive"/>
    <n v="1"/>
    <n v="0"/>
  </r>
  <r>
    <n v="0"/>
    <n v="1"/>
    <s v="No High Blood Pressure"/>
    <n v="147000"/>
    <n v="1.2"/>
    <n v="141"/>
    <n v="1"/>
    <n v="0"/>
    <s v="Male"/>
    <n v="0"/>
    <n v="1"/>
    <s v="Non Smoker"/>
    <n v="237"/>
    <s v="Alive"/>
    <n v="1"/>
    <n v="0"/>
  </r>
  <r>
    <n v="0"/>
    <n v="1"/>
    <s v="No High Blood Pressure"/>
    <n v="282000"/>
    <n v="1.4"/>
    <n v="137"/>
    <n v="1"/>
    <n v="0"/>
    <s v="Male"/>
    <n v="0"/>
    <n v="1"/>
    <s v="Non Smoker"/>
    <n v="213"/>
    <s v="Alive"/>
    <n v="1"/>
    <n v="0"/>
  </r>
  <r>
    <n v="1"/>
    <n v="0"/>
    <s v="High Blood Pressure"/>
    <n v="267000"/>
    <n v="0.7"/>
    <n v="136"/>
    <n v="1"/>
    <n v="0"/>
    <s v="Male"/>
    <n v="1"/>
    <n v="0"/>
    <s v="Smoker"/>
    <n v="104"/>
    <s v="Alive"/>
    <n v="1"/>
    <n v="0"/>
  </r>
  <r>
    <n v="0"/>
    <n v="1"/>
    <s v="No High Blood Pressure"/>
    <n v="282000"/>
    <n v="1.4"/>
    <n v="137"/>
    <n v="1"/>
    <n v="0"/>
    <s v="Male"/>
    <n v="0"/>
    <n v="1"/>
    <s v="Non Smoker"/>
    <n v="213"/>
    <s v="Alive"/>
    <n v="1"/>
    <n v="0"/>
  </r>
  <r>
    <n v="1"/>
    <n v="0"/>
    <s v="High Blood Pressure"/>
    <n v="229000"/>
    <n v="0.9"/>
    <n v="141"/>
    <n v="0"/>
    <n v="1"/>
    <s v="Male"/>
    <n v="0"/>
    <n v="1"/>
    <s v="Non Smoker"/>
    <n v="110"/>
    <s v="Alive"/>
    <n v="1"/>
    <n v="0"/>
  </r>
  <r>
    <n v="1"/>
    <n v="0"/>
    <s v="High Blood Pressure"/>
    <n v="267000"/>
    <n v="0.7"/>
    <n v="136"/>
    <n v="1"/>
    <n v="0"/>
    <s v="Female"/>
    <n v="1"/>
    <n v="0"/>
    <s v="Smoker"/>
    <n v="104"/>
    <s v="Alive"/>
    <n v="1"/>
    <n v="0"/>
  </r>
  <r>
    <n v="0"/>
    <n v="1"/>
    <s v="No High Blood Pressure"/>
    <n v="282000"/>
    <n v="1.4"/>
    <n v="137"/>
    <n v="1"/>
    <n v="0"/>
    <s v="Male"/>
    <n v="0"/>
    <n v="1"/>
    <s v="Non Smoker"/>
    <n v="213"/>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0"/>
    <n v="1"/>
    <s v="No High Blood Pressure"/>
    <n v="147000"/>
    <n v="1.2"/>
    <n v="141"/>
    <n v="1"/>
    <n v="0"/>
    <s v="Female"/>
    <n v="0"/>
    <n v="1"/>
    <s v="Non Smoker"/>
    <n v="237"/>
    <s v="Alive"/>
    <n v="1"/>
    <n v="0"/>
  </r>
  <r>
    <n v="0"/>
    <n v="1"/>
    <s v="No High Blood Pressure"/>
    <n v="147000"/>
    <n v="1.2"/>
    <n v="141"/>
    <n v="1"/>
    <n v="0"/>
    <s v="Male"/>
    <n v="0"/>
    <n v="1"/>
    <s v="Non Smoker"/>
    <n v="237"/>
    <s v="Alive"/>
    <n v="1"/>
    <n v="0"/>
  </r>
  <r>
    <n v="1"/>
    <n v="0"/>
    <s v="High Blood Pressure"/>
    <n v="229000"/>
    <n v="0.9"/>
    <n v="141"/>
    <n v="0"/>
    <n v="1"/>
    <s v="Male"/>
    <n v="0"/>
    <n v="1"/>
    <s v="Non Smoker"/>
    <n v="110"/>
    <s v="Alive"/>
    <n v="1"/>
    <n v="0"/>
  </r>
  <r>
    <n v="1"/>
    <n v="0"/>
    <s v="High Blood Pressure"/>
    <n v="229000"/>
    <n v="0.9"/>
    <n v="141"/>
    <n v="0"/>
    <n v="1"/>
    <s v="Female"/>
    <n v="0"/>
    <n v="1"/>
    <s v="Non Smoker"/>
    <n v="110"/>
    <s v="Alive"/>
    <n v="1"/>
    <n v="0"/>
  </r>
  <r>
    <n v="1"/>
    <n v="0"/>
    <s v="High Blood Pressure"/>
    <n v="136000"/>
    <n v="1.1000000000000001"/>
    <n v="137"/>
    <n v="1"/>
    <n v="0"/>
    <s v="Female"/>
    <n v="0"/>
    <n v="1"/>
    <s v="Non Smoker"/>
    <n v="11"/>
    <s v="Dead"/>
    <n v="0"/>
    <n v="1"/>
  </r>
  <r>
    <n v="1"/>
    <n v="0"/>
    <s v="High Blood Pressure"/>
    <n v="244000"/>
    <n v="0.9"/>
    <n v="139"/>
    <n v="1"/>
    <n v="0"/>
    <s v="Male"/>
    <n v="0"/>
    <n v="1"/>
    <s v="Non Smoker"/>
    <n v="117"/>
    <s v="Alive"/>
    <n v="1"/>
    <n v="0"/>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244000"/>
    <n v="0.9"/>
    <n v="139"/>
    <n v="1"/>
    <n v="0"/>
    <s v="Female"/>
    <n v="0"/>
    <n v="1"/>
    <s v="Non Smoker"/>
    <n v="117"/>
    <s v="Alive"/>
    <n v="1"/>
    <n v="0"/>
  </r>
  <r>
    <n v="1"/>
    <n v="0"/>
    <s v="High Blood Pressure"/>
    <n v="70000"/>
    <n v="0.9"/>
    <n v="140"/>
    <n v="1"/>
    <n v="0"/>
    <s v="Male"/>
    <n v="0"/>
    <n v="1"/>
    <s v="Non Smoker"/>
    <n v="10"/>
    <s v="Dead"/>
    <n v="0"/>
    <n v="1"/>
  </r>
  <r>
    <n v="1"/>
    <n v="0"/>
    <s v="High Blood Pressure"/>
    <n v="244000"/>
    <n v="0.9"/>
    <n v="139"/>
    <n v="1"/>
    <n v="0"/>
    <s v="Male"/>
    <n v="0"/>
    <n v="1"/>
    <s v="Non Smoker"/>
    <n v="117"/>
    <s v="Alive"/>
    <n v="1"/>
    <n v="0"/>
  </r>
  <r>
    <n v="0"/>
    <n v="1"/>
    <s v="No High Blood Pressure"/>
    <n v="305000"/>
    <n v="2.1"/>
    <n v="130"/>
    <n v="1"/>
    <n v="0"/>
    <s v="Male"/>
    <n v="0"/>
    <n v="1"/>
    <s v="Non Smoker"/>
    <n v="108"/>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1"/>
    <n v="0"/>
    <s v="High Blood Pressure"/>
    <n v="253000"/>
    <n v="0.9"/>
    <n v="140"/>
    <n v="1"/>
    <n v="0"/>
    <s v="Male"/>
    <n v="1"/>
    <n v="0"/>
    <s v="Smoker"/>
    <n v="10"/>
    <s v="Dead"/>
    <n v="0"/>
    <n v="1"/>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44000"/>
    <n v="0.9"/>
    <n v="139"/>
    <n v="1"/>
    <n v="0"/>
    <s v="Male"/>
    <n v="0"/>
    <n v="1"/>
    <s v="Non Smoker"/>
    <n v="117"/>
    <s v="Alive"/>
    <n v="1"/>
    <n v="0"/>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253000"/>
    <n v="0.9"/>
    <n v="140"/>
    <n v="1"/>
    <n v="0"/>
    <s v="Female"/>
    <n v="1"/>
    <n v="0"/>
    <s v="Smoker"/>
    <n v="10"/>
    <s v="Dead"/>
    <n v="0"/>
    <n v="1"/>
  </r>
  <r>
    <n v="1"/>
    <n v="0"/>
    <s v="High Blood Pressure"/>
    <n v="244000"/>
    <n v="0.9"/>
    <n v="139"/>
    <n v="1"/>
    <n v="0"/>
    <s v="Male"/>
    <n v="0"/>
    <n v="1"/>
    <s v="Non Smoker"/>
    <n v="117"/>
    <s v="Alive"/>
    <n v="1"/>
    <n v="0"/>
  </r>
  <r>
    <n v="0"/>
    <n v="1"/>
    <s v="No High Blood Pressure"/>
    <n v="283000"/>
    <n v="0.7"/>
    <n v="133"/>
    <n v="0"/>
    <n v="1"/>
    <s v="Male"/>
    <n v="0"/>
    <n v="1"/>
    <s v="Non Smoker"/>
    <n v="233"/>
    <s v="Alive"/>
    <n v="1"/>
    <n v="0"/>
  </r>
  <r>
    <n v="1"/>
    <n v="0"/>
    <s v="High Blood Pressure"/>
    <n v="253000"/>
    <n v="0.9"/>
    <n v="140"/>
    <n v="1"/>
    <n v="0"/>
    <s v="Female"/>
    <n v="1"/>
    <n v="0"/>
    <s v="Smoker"/>
    <n v="10"/>
    <s v="Dead"/>
    <n v="0"/>
    <n v="1"/>
  </r>
  <r>
    <n v="0"/>
    <n v="1"/>
    <s v="No High Blood Pressure"/>
    <n v="221000"/>
    <n v="1"/>
    <n v="136"/>
    <n v="0"/>
    <n v="1"/>
    <s v="Male"/>
    <n v="0"/>
    <n v="1"/>
    <s v="Non Smoker"/>
    <n v="108"/>
    <s v="Alive"/>
    <n v="1"/>
    <n v="0"/>
  </r>
  <r>
    <n v="0"/>
    <n v="1"/>
    <s v="No High Blood Pressure"/>
    <n v="221000"/>
    <n v="1"/>
    <n v="136"/>
    <n v="0"/>
    <n v="1"/>
    <s v="Fe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155000"/>
    <n v="1.1000000000000001"/>
    <n v="143"/>
    <n v="1"/>
    <n v="0"/>
    <s v="Fe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253000"/>
    <n v="0.9"/>
    <n v="140"/>
    <n v="1"/>
    <n v="0"/>
    <s v="Male"/>
    <n v="1"/>
    <n v="0"/>
    <s v="Smoker"/>
    <n v="10"/>
    <s v="Dead"/>
    <n v="0"/>
    <n v="1"/>
  </r>
  <r>
    <n v="0"/>
    <n v="1"/>
    <s v="No High Blood Pressure"/>
    <n v="283000"/>
    <n v="0.7"/>
    <n v="133"/>
    <n v="0"/>
    <n v="1"/>
    <s v="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0"/>
    <n v="1"/>
    <s v="No High Blood Pressure"/>
    <n v="283000"/>
    <n v="0.7"/>
    <n v="133"/>
    <n v="0"/>
    <n v="1"/>
    <s v="Male"/>
    <n v="0"/>
    <n v="1"/>
    <s v="Non Smoker"/>
    <n v="233"/>
    <s v="Alive"/>
    <n v="1"/>
    <n v="0"/>
  </r>
  <r>
    <n v="1"/>
    <n v="0"/>
    <s v="High Blood Pressure"/>
    <n v="244000"/>
    <n v="0.9"/>
    <n v="139"/>
    <n v="1"/>
    <n v="0"/>
    <s v="Female"/>
    <n v="0"/>
    <n v="1"/>
    <s v="Non Smoker"/>
    <n v="117"/>
    <s v="Alive"/>
    <n v="1"/>
    <n v="0"/>
  </r>
  <r>
    <n v="1"/>
    <n v="0"/>
    <s v="High Blood Pressure"/>
    <n v="155000"/>
    <n v="1.1000000000000001"/>
    <n v="143"/>
    <n v="1"/>
    <n v="0"/>
    <s v="Male"/>
    <n v="1"/>
    <n v="0"/>
    <s v="Smoker"/>
    <n v="270"/>
    <s v="Alive"/>
    <n v="1"/>
    <n v="0"/>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1"/>
    <n v="0"/>
    <s v="High Blood Pressure"/>
    <n v="253000"/>
    <n v="0.9"/>
    <n v="140"/>
    <n v="1"/>
    <n v="0"/>
    <s v="Male"/>
    <n v="1"/>
    <n v="0"/>
    <s v="Smoker"/>
    <n v="10"/>
    <s v="Dead"/>
    <n v="0"/>
    <n v="1"/>
  </r>
  <r>
    <n v="1"/>
    <n v="0"/>
    <s v="High Blood Pressure"/>
    <n v="155000"/>
    <n v="1.1000000000000001"/>
    <n v="143"/>
    <n v="1"/>
    <n v="0"/>
    <s v="Male"/>
    <n v="1"/>
    <n v="0"/>
    <s v="Smoker"/>
    <n v="270"/>
    <s v="Alive"/>
    <n v="1"/>
    <n v="0"/>
  </r>
  <r>
    <n v="0"/>
    <n v="1"/>
    <s v="No High Blood Pressure"/>
    <n v="221000"/>
    <n v="1"/>
    <n v="136"/>
    <n v="0"/>
    <n v="1"/>
    <s v="Male"/>
    <n v="0"/>
    <n v="1"/>
    <s v="Non Smoker"/>
    <n v="108"/>
    <s v="Alive"/>
    <n v="1"/>
    <n v="0"/>
  </r>
  <r>
    <n v="0"/>
    <n v="1"/>
    <s v="No High Blood Pressure"/>
    <n v="283000"/>
    <n v="0.7"/>
    <n v="133"/>
    <n v="0"/>
    <n v="1"/>
    <s v="Female"/>
    <n v="0"/>
    <n v="1"/>
    <s v="Non Smoker"/>
    <n v="233"/>
    <s v="Alive"/>
    <n v="1"/>
    <n v="0"/>
  </r>
  <r>
    <n v="1"/>
    <n v="0"/>
    <s v="High Blood Pressure"/>
    <n v="155000"/>
    <n v="1.1000000000000001"/>
    <n v="143"/>
    <n v="1"/>
    <n v="0"/>
    <s v="Female"/>
    <n v="1"/>
    <n v="0"/>
    <s v="Smoker"/>
    <n v="270"/>
    <s v="Alive"/>
    <n v="1"/>
    <n v="0"/>
  </r>
  <r>
    <n v="1"/>
    <n v="0"/>
    <s v="High Blood Pressure"/>
    <n v="155000"/>
    <n v="1.1000000000000001"/>
    <n v="143"/>
    <n v="1"/>
    <n v="0"/>
    <s v="Male"/>
    <n v="1"/>
    <n v="0"/>
    <s v="Smoker"/>
    <n v="270"/>
    <s v="Alive"/>
    <n v="1"/>
    <n v="0"/>
  </r>
  <r>
    <n v="0"/>
    <n v="1"/>
    <s v="No High Blood Pressure"/>
    <n v="221000"/>
    <n v="1"/>
    <n v="136"/>
    <n v="0"/>
    <n v="1"/>
    <s v="Male"/>
    <n v="0"/>
    <n v="1"/>
    <s v="Non Smoker"/>
    <n v="108"/>
    <s v="Alive"/>
    <n v="1"/>
    <n v="0"/>
  </r>
  <r>
    <n v="1"/>
    <n v="0"/>
    <s v="High Blood Pressure"/>
    <n v="253000"/>
    <n v="0.9"/>
    <n v="140"/>
    <n v="1"/>
    <n v="0"/>
    <s v="Female"/>
    <n v="1"/>
    <n v="0"/>
    <s v="Smoker"/>
    <n v="10"/>
    <s v="Dead"/>
    <n v="0"/>
    <n v="1"/>
  </r>
  <r>
    <n v="0"/>
    <n v="1"/>
    <s v="No High Blood Pressure"/>
    <n v="283000"/>
    <n v="0.7"/>
    <n v="133"/>
    <n v="0"/>
    <n v="1"/>
    <s v="Male"/>
    <n v="0"/>
    <n v="1"/>
    <s v="Non Smoker"/>
    <n v="233"/>
    <s v="Alive"/>
    <n v="1"/>
    <n v="0"/>
  </r>
  <r>
    <n v="0"/>
    <n v="1"/>
    <s v="No High Blood Pressure"/>
    <n v="283000"/>
    <n v="0.7"/>
    <n v="133"/>
    <n v="0"/>
    <n v="1"/>
    <s v="Female"/>
    <n v="0"/>
    <n v="1"/>
    <s v="Non Smoker"/>
    <n v="233"/>
    <s v="Alive"/>
    <n v="1"/>
    <n v="0"/>
  </r>
  <r>
    <n v="1"/>
    <n v="0"/>
    <s v="High Blood Pressure"/>
    <n v="253000"/>
    <n v="0.9"/>
    <n v="140"/>
    <n v="1"/>
    <n v="0"/>
    <s v="Female"/>
    <n v="1"/>
    <n v="0"/>
    <s v="Smoker"/>
    <n v="10"/>
    <s v="Dead"/>
    <n v="0"/>
    <n v="1"/>
  </r>
  <r>
    <n v="0"/>
    <n v="1"/>
    <s v="No High Blood Pressure"/>
    <n v="172000"/>
    <n v="1.2"/>
    <n v="145"/>
    <n v="0"/>
    <n v="1"/>
    <s v="Male"/>
    <n v="0"/>
    <n v="1"/>
    <s v="Non Smoker"/>
    <n v="147"/>
    <s v="Alive"/>
    <n v="1"/>
    <n v="0"/>
  </r>
  <r>
    <n v="0"/>
    <n v="1"/>
    <s v="No High Blood Pressure"/>
    <n v="287000"/>
    <n v="0.9"/>
    <n v="136"/>
    <n v="1"/>
    <n v="0"/>
    <s v="Fe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255000"/>
    <n v="0.8"/>
    <n v="134"/>
    <n v="1"/>
    <n v="0"/>
    <s v="Male"/>
    <n v="0"/>
    <n v="1"/>
    <s v="Non Smoker"/>
    <n v="186"/>
    <s v="Alive"/>
    <n v="1"/>
    <n v="0"/>
  </r>
  <r>
    <n v="0"/>
    <n v="1"/>
    <s v="No High Blood Pressure"/>
    <n v="304000"/>
    <n v="1.1000000000000001"/>
    <n v="133"/>
    <n v="1"/>
    <n v="0"/>
    <s v="Male"/>
    <n v="1"/>
    <n v="0"/>
    <s v="Smoker"/>
    <n v="88"/>
    <s v="Alive"/>
    <n v="1"/>
    <n v="0"/>
  </r>
  <r>
    <n v="1"/>
    <n v="0"/>
    <s v="High Blood Pressure"/>
    <n v="276000"/>
    <n v="6.3"/>
    <n v="137"/>
    <n v="0"/>
    <n v="1"/>
    <s v="Male"/>
    <n v="0"/>
    <n v="1"/>
    <s v="Non Smoker"/>
    <n v="107"/>
    <s v="Alive"/>
    <n v="1"/>
    <n v="0"/>
  </r>
  <r>
    <n v="0"/>
    <n v="1"/>
    <s v="No High Blood Pressure"/>
    <n v="263358.03000000003"/>
    <n v="1.18"/>
    <n v="137"/>
    <n v="1"/>
    <n v="0"/>
    <s v="Female"/>
    <n v="1"/>
    <n v="0"/>
    <s v="Smoker"/>
    <n v="88"/>
    <s v="Alive"/>
    <n v="1"/>
    <n v="0"/>
  </r>
  <r>
    <n v="0"/>
    <n v="1"/>
    <s v="No High Blood Pressure"/>
    <n v="263358.03000000003"/>
    <n v="1.18"/>
    <n v="137"/>
    <n v="1"/>
    <n v="0"/>
    <s v="Male"/>
    <n v="1"/>
    <n v="0"/>
    <s v="Smoker"/>
    <n v="88"/>
    <s v="Alive"/>
    <n v="1"/>
    <n v="0"/>
  </r>
  <r>
    <n v="0"/>
    <n v="1"/>
    <s v="No High Blood Pressure"/>
    <n v="242000"/>
    <n v="0.9"/>
    <n v="134"/>
    <n v="1"/>
    <n v="0"/>
    <s v="Male"/>
    <n v="0"/>
    <n v="1"/>
    <s v="Non Smoker"/>
    <n v="123"/>
    <s v="Alive"/>
    <n v="1"/>
    <n v="0"/>
  </r>
  <r>
    <n v="0"/>
    <n v="1"/>
    <s v="No High Blood Pressure"/>
    <n v="221000"/>
    <n v="0.9"/>
    <n v="134"/>
    <n v="0"/>
    <n v="1"/>
    <s v="Male"/>
    <n v="0"/>
    <n v="1"/>
    <s v="Non Smoker"/>
    <n v="123"/>
    <s v="Alive"/>
    <n v="1"/>
    <n v="0"/>
  </r>
  <r>
    <n v="1"/>
    <n v="0"/>
    <s v="High Blood Pressure"/>
    <n v="263358.03000000003"/>
    <n v="1.18"/>
    <n v="137"/>
    <n v="0"/>
    <n v="1"/>
    <s v="Female"/>
    <n v="0"/>
    <n v="1"/>
    <s v="Non Smoker"/>
    <n v="88"/>
    <s v="Alive"/>
    <n v="1"/>
    <n v="0"/>
  </r>
  <r>
    <n v="1"/>
    <n v="0"/>
    <s v="High Blood Pressure"/>
    <n v="504000"/>
    <n v="1.3"/>
    <n v="134"/>
    <n v="1"/>
    <n v="0"/>
    <s v="Female"/>
    <n v="0"/>
    <n v="1"/>
    <s v="Non Smoker"/>
    <n v="107"/>
    <s v="Alive"/>
    <n v="1"/>
    <n v="0"/>
  </r>
  <r>
    <n v="1"/>
    <n v="0"/>
    <s v="High Blood Pressure"/>
    <n v="295000"/>
    <n v="1.3"/>
    <n v="145"/>
    <n v="1"/>
    <n v="0"/>
    <s v="Male"/>
    <n v="1"/>
    <n v="0"/>
    <s v="Smoker"/>
    <n v="107"/>
    <s v="Alive"/>
    <n v="1"/>
    <n v="0"/>
  </r>
  <r>
    <n v="0"/>
    <n v="1"/>
    <s v="No High Blood Pressure"/>
    <n v="44800"/>
    <n v="0.9"/>
    <n v="137"/>
    <n v="1"/>
    <n v="0"/>
    <s v="Male"/>
    <n v="1"/>
    <n v="0"/>
    <s v="Smoker"/>
    <n v="123"/>
    <s v="Alive"/>
    <n v="1"/>
    <n v="0"/>
  </r>
  <r>
    <n v="1"/>
    <n v="0"/>
    <s v="High Blood Pressure"/>
    <n v="297000"/>
    <n v="1.3"/>
    <n v="145"/>
    <n v="1"/>
    <n v="0"/>
    <s v="Male"/>
    <n v="1"/>
    <n v="0"/>
    <s v="Smoker"/>
    <n v="10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1"/>
    <n v="0"/>
    <s v="High Blood Pressure"/>
    <n v="254000"/>
    <n v="1.2"/>
    <n v="134"/>
    <n v="1"/>
    <n v="0"/>
    <s v="Male"/>
    <n v="0"/>
    <n v="1"/>
    <s v="Non Smoker"/>
    <n v="83"/>
    <s v="Alive"/>
    <n v="1"/>
    <n v="0"/>
  </r>
  <r>
    <n v="0"/>
    <n v="1"/>
    <s v="No High Blood Pressure"/>
    <n v="221000"/>
    <n v="1.1000000000000001"/>
    <n v="140"/>
    <n v="0"/>
    <n v="1"/>
    <s v="Male"/>
    <n v="0"/>
    <n v="1"/>
    <s v="Non Smoker"/>
    <n v="86"/>
    <s v="Alive"/>
    <n v="1"/>
    <n v="0"/>
  </r>
  <r>
    <n v="0"/>
    <n v="1"/>
    <s v="No High Blood Pressure"/>
    <n v="172000"/>
    <n v="1.2"/>
    <n v="145"/>
    <n v="0"/>
    <n v="1"/>
    <s v="Female"/>
    <n v="0"/>
    <n v="1"/>
    <s v="Non Smoker"/>
    <n v="147"/>
    <s v="Alive"/>
    <n v="1"/>
    <n v="0"/>
  </r>
  <r>
    <n v="0"/>
    <n v="1"/>
    <s v="No High Blood Pressure"/>
    <n v="730000"/>
    <n v="0.7"/>
    <n v="137"/>
    <n v="1"/>
    <n v="0"/>
    <s v="Female"/>
    <n v="0"/>
    <n v="1"/>
    <s v="Non Smoker"/>
    <n v="186"/>
    <s v="Alive"/>
    <n v="1"/>
    <n v="0"/>
  </r>
  <r>
    <n v="0"/>
    <n v="1"/>
    <s v="No High Blood Pressure"/>
    <n v="497000"/>
    <n v="1.2"/>
    <n v="145"/>
    <n v="1"/>
    <n v="0"/>
    <s v="Male"/>
    <n v="0"/>
    <n v="1"/>
    <s v="Non Smoker"/>
    <n v="147"/>
    <s v="Alive"/>
    <n v="1"/>
    <n v="0"/>
  </r>
  <r>
    <n v="0"/>
    <n v="1"/>
    <s v="No High Blood Pressure"/>
    <n v="228000"/>
    <n v="0.9"/>
    <n v="136"/>
    <n v="1"/>
    <n v="0"/>
    <s v="Male"/>
    <n v="0"/>
    <n v="1"/>
    <s v="Non Smoker"/>
    <n v="270"/>
    <s v="Alive"/>
    <n v="1"/>
    <n v="0"/>
  </r>
  <r>
    <n v="0"/>
    <n v="1"/>
    <s v="No High Blood Pressure"/>
    <n v="281000"/>
    <n v="0.9"/>
    <n v="136"/>
    <n v="1"/>
    <n v="0"/>
    <s v="Male"/>
    <n v="1"/>
    <n v="0"/>
    <s v="Smoker"/>
    <n v="270"/>
    <s v="Alive"/>
    <n v="1"/>
    <n v="0"/>
  </r>
  <r>
    <n v="0"/>
    <n v="1"/>
    <s v="No High Blood Pressure"/>
    <n v="279000"/>
    <n v="0.9"/>
    <n v="136"/>
    <n v="1"/>
    <n v="0"/>
    <s v="Male"/>
    <n v="1"/>
    <n v="0"/>
    <s v="Smoker"/>
    <n v="270"/>
    <s v="Alive"/>
    <n v="1"/>
    <n v="0"/>
  </r>
  <r>
    <n v="0"/>
    <n v="1"/>
    <s v="No High Blood Pressure"/>
    <n v="208000"/>
    <n v="1"/>
    <n v="140"/>
    <n v="0"/>
    <n v="1"/>
    <s v="Male"/>
    <n v="0"/>
    <n v="1"/>
    <s v="Non Smoker"/>
    <n v="147"/>
    <s v="Alive"/>
    <n v="1"/>
    <n v="0"/>
  </r>
  <r>
    <n v="1"/>
    <n v="0"/>
    <s v="High Blood Pressure"/>
    <n v="297000"/>
    <n v="1.3"/>
    <n v="145"/>
    <n v="1"/>
    <n v="0"/>
    <s v="Female"/>
    <n v="1"/>
    <n v="0"/>
    <s v="Smoker"/>
    <n v="107"/>
    <s v="Alive"/>
    <n v="1"/>
    <n v="0"/>
  </r>
  <r>
    <n v="0"/>
    <n v="1"/>
    <s v="No High Blood Pressure"/>
    <n v="263358.03000000003"/>
    <n v="1.18"/>
    <n v="137"/>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1"/>
    <n v="0"/>
    <s v="High Blood Pressure"/>
    <n v="295000"/>
    <n v="1.3"/>
    <n v="145"/>
    <n v="1"/>
    <n v="0"/>
    <s v="Male"/>
    <n v="1"/>
    <n v="0"/>
    <s v="Smoker"/>
    <n v="107"/>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73000"/>
    <n v="0.7"/>
    <n v="137"/>
    <n v="1"/>
    <n v="0"/>
    <s v="Female"/>
    <n v="0"/>
    <n v="1"/>
    <s v="Non Smoker"/>
    <n v="186"/>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448000"/>
    <n v="0.9"/>
    <n v="137"/>
    <n v="1"/>
    <n v="0"/>
    <s v="Male"/>
    <n v="1"/>
    <n v="0"/>
    <s v="Smoker"/>
    <n v="123"/>
    <s v="Alive"/>
    <n v="1"/>
    <n v="0"/>
  </r>
  <r>
    <n v="0"/>
    <n v="1"/>
    <s v="No High Blood Pressure"/>
    <n v="73000"/>
    <n v="0.7"/>
    <n v="137"/>
    <n v="1"/>
    <n v="0"/>
    <s v="Male"/>
    <n v="0"/>
    <n v="1"/>
    <s v="Non Smoker"/>
    <n v="186"/>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448000"/>
    <n v="0.9"/>
    <n v="137"/>
    <n v="1"/>
    <n v="0"/>
    <s v="Female"/>
    <n v="1"/>
    <n v="0"/>
    <s v="Smoker"/>
    <n v="123"/>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1"/>
    <n v="0"/>
    <s v="High Blood Pressure"/>
    <n v="254000"/>
    <n v="1.3"/>
    <n v="134"/>
    <n v="1"/>
    <n v="0"/>
    <s v="Male"/>
    <n v="0"/>
    <n v="1"/>
    <s v="Non Smoker"/>
    <n v="83"/>
    <s v="Alive"/>
    <n v="1"/>
    <n v="0"/>
  </r>
  <r>
    <n v="0"/>
    <n v="1"/>
    <s v="No High Blood Pressure"/>
    <n v="448000"/>
    <n v="0.9"/>
    <n v="137"/>
    <n v="1"/>
    <n v="0"/>
    <s v="Male"/>
    <n v="1"/>
    <n v="0"/>
    <s v="Smoker"/>
    <n v="123"/>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1"/>
    <n v="0"/>
    <s v="High Blood Pressure"/>
    <n v="295000"/>
    <n v="1.3"/>
    <n v="145"/>
    <n v="1"/>
    <n v="0"/>
    <s v="Female"/>
    <n v="1"/>
    <n v="0"/>
    <s v="Smoker"/>
    <n v="107"/>
    <s v="Alive"/>
    <n v="1"/>
    <n v="0"/>
  </r>
  <r>
    <n v="1"/>
    <n v="0"/>
    <s v="High Blood Pressure"/>
    <n v="295000"/>
    <n v="1.3"/>
    <n v="145"/>
    <n v="1"/>
    <n v="0"/>
    <s v="Male"/>
    <n v="1"/>
    <n v="0"/>
    <s v="Smoker"/>
    <n v="107"/>
    <s v="Alive"/>
    <n v="1"/>
    <n v="0"/>
  </r>
  <r>
    <n v="0"/>
    <n v="1"/>
    <s v="No High Blood Pressure"/>
    <n v="267000"/>
    <n v="1.2"/>
    <n v="145"/>
    <n v="1"/>
    <n v="0"/>
    <s v="Male"/>
    <n v="0"/>
    <n v="1"/>
    <s v="Non Smoker"/>
    <n v="147"/>
    <s v="Alive"/>
    <n v="1"/>
    <n v="0"/>
  </r>
  <r>
    <n v="1"/>
    <n v="0"/>
    <s v="High Blood Pressure"/>
    <n v="254000"/>
    <n v="1.3"/>
    <n v="134"/>
    <n v="1"/>
    <n v="0"/>
    <s v="Male"/>
    <n v="0"/>
    <n v="1"/>
    <s v="Non Smoker"/>
    <n v="83"/>
    <s v="Alive"/>
    <n v="1"/>
    <n v="0"/>
  </r>
  <r>
    <n v="0"/>
    <n v="1"/>
    <s v="No High Blood Pressure"/>
    <n v="221000"/>
    <n v="1.1000000000000001"/>
    <n v="140"/>
    <n v="0"/>
    <n v="1"/>
    <s v="Male"/>
    <n v="0"/>
    <n v="1"/>
    <s v="Non Smoker"/>
    <n v="86"/>
    <s v="Alive"/>
    <n v="1"/>
    <n v="0"/>
  </r>
  <r>
    <n v="0"/>
    <n v="1"/>
    <s v="No High Blood Pressure"/>
    <n v="267000"/>
    <n v="1.2"/>
    <n v="145"/>
    <n v="1"/>
    <n v="0"/>
    <s v="Female"/>
    <n v="0"/>
    <n v="1"/>
    <s v="Non Smoker"/>
    <n v="14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1"/>
    <n v="0"/>
    <s v="High Blood Pressure"/>
    <n v="295000"/>
    <n v="1.3"/>
    <n v="145"/>
    <n v="1"/>
    <n v="0"/>
    <s v="Male"/>
    <n v="1"/>
    <n v="0"/>
    <s v="Smoker"/>
    <n v="107"/>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179000"/>
    <n v="0.9"/>
    <n v="136"/>
    <n v="1"/>
    <n v="0"/>
    <s v="Female"/>
    <n v="1"/>
    <n v="0"/>
    <s v="Smoker"/>
    <n v="270"/>
    <s v="Alive"/>
    <n v="1"/>
    <n v="0"/>
  </r>
  <r>
    <n v="0"/>
    <n v="1"/>
    <s v="No High Blood Pressure"/>
    <n v="304000"/>
    <n v="1.1000000000000001"/>
    <n v="133"/>
    <n v="1"/>
    <n v="0"/>
    <s v="Male"/>
    <n v="1"/>
    <n v="0"/>
    <s v="Smoker"/>
    <n v="88"/>
    <s v="Alive"/>
    <n v="1"/>
    <n v="0"/>
  </r>
  <r>
    <n v="0"/>
    <n v="1"/>
    <s v="No High Blood Pressure"/>
    <n v="448000"/>
    <n v="0.9"/>
    <n v="137"/>
    <n v="1"/>
    <n v="0"/>
    <s v="Male"/>
    <n v="1"/>
    <n v="0"/>
    <s v="Smoker"/>
    <n v="123"/>
    <s v="Alive"/>
    <n v="1"/>
    <n v="0"/>
  </r>
  <r>
    <n v="1"/>
    <n v="0"/>
    <s v="High Blood Pressure"/>
    <n v="295000"/>
    <n v="1.3"/>
    <n v="145"/>
    <n v="1"/>
    <n v="0"/>
    <s v="Male"/>
    <n v="1"/>
    <n v="0"/>
    <s v="Smoker"/>
    <n v="107"/>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1"/>
    <n v="0"/>
    <s v="High Blood Pressure"/>
    <n v="254000"/>
    <n v="1.3"/>
    <n v="134"/>
    <n v="1"/>
    <n v="0"/>
    <s v="Male"/>
    <n v="0"/>
    <n v="1"/>
    <s v="Non Smoker"/>
    <n v="83"/>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73000"/>
    <n v="0.7"/>
    <n v="137"/>
    <n v="1"/>
    <n v="0"/>
    <s v="Male"/>
    <n v="0"/>
    <n v="1"/>
    <s v="Non Smoker"/>
    <n v="186"/>
    <s v="Alive"/>
    <n v="1"/>
    <n v="0"/>
  </r>
  <r>
    <n v="0"/>
    <n v="1"/>
    <s v="No High Blood Pressure"/>
    <n v="221000"/>
    <n v="1.1000000000000001"/>
    <n v="140"/>
    <n v="0"/>
    <n v="1"/>
    <s v="Male"/>
    <n v="0"/>
    <n v="1"/>
    <s v="Non Smoker"/>
    <n v="86"/>
    <s v="Alive"/>
    <n v="1"/>
    <n v="0"/>
  </r>
  <r>
    <n v="0"/>
    <n v="1"/>
    <s v="No High Blood Pressure"/>
    <n v="283000"/>
    <n v="0.9"/>
    <n v="136"/>
    <n v="1"/>
    <n v="0"/>
    <s v="Female"/>
    <n v="1"/>
    <n v="0"/>
    <s v="Smoker"/>
    <n v="270"/>
    <s v="Alive"/>
    <n v="1"/>
    <n v="0"/>
  </r>
  <r>
    <n v="0"/>
    <n v="1"/>
    <s v="No High Blood Pressure"/>
    <n v="73000"/>
    <n v="0.7"/>
    <n v="137"/>
    <n v="1"/>
    <n v="0"/>
    <s v="Male"/>
    <n v="0"/>
    <n v="1"/>
    <s v="Non Smoker"/>
    <n v="186"/>
    <s v="Alive"/>
    <n v="1"/>
    <n v="0"/>
  </r>
  <r>
    <n v="0"/>
    <n v="1"/>
    <s v="No High Blood Pressure"/>
    <n v="304000"/>
    <n v="1.1000000000000001"/>
    <n v="133"/>
    <n v="1"/>
    <n v="0"/>
    <s v="Male"/>
    <n v="1"/>
    <n v="0"/>
    <s v="Smoker"/>
    <n v="88"/>
    <s v="Alive"/>
    <n v="1"/>
    <n v="0"/>
  </r>
  <r>
    <n v="0"/>
    <n v="1"/>
    <s v="No High Blood Pressure"/>
    <n v="304000"/>
    <n v="1.1000000000000001"/>
    <n v="133"/>
    <n v="1"/>
    <n v="0"/>
    <s v="Male"/>
    <n v="1"/>
    <n v="0"/>
    <s v="Smoker"/>
    <n v="88"/>
    <s v="Alive"/>
    <n v="1"/>
    <n v="0"/>
  </r>
  <r>
    <n v="0"/>
    <n v="1"/>
    <s v="No High Blood Pressure"/>
    <n v="267000"/>
    <n v="1.2"/>
    <n v="145"/>
    <n v="1"/>
    <n v="0"/>
    <s v="Male"/>
    <n v="0"/>
    <n v="1"/>
    <s v="Non Smoker"/>
    <n v="147"/>
    <s v="Alive"/>
    <n v="1"/>
    <n v="0"/>
  </r>
  <r>
    <n v="0"/>
    <n v="1"/>
    <s v="No High Blood Pressure"/>
    <n v="448000"/>
    <n v="0.9"/>
    <n v="137"/>
    <n v="1"/>
    <n v="0"/>
    <s v="Male"/>
    <n v="1"/>
    <n v="0"/>
    <s v="Smoker"/>
    <n v="123"/>
    <s v="Alive"/>
    <n v="1"/>
    <n v="0"/>
  </r>
  <r>
    <n v="1"/>
    <n v="0"/>
    <s v="High Blood Pressure"/>
    <n v="295000"/>
    <n v="1.3"/>
    <n v="145"/>
    <n v="1"/>
    <n v="0"/>
    <s v="Male"/>
    <n v="1"/>
    <n v="0"/>
    <s v="Smoker"/>
    <n v="107"/>
    <s v="Alive"/>
    <n v="1"/>
    <n v="0"/>
  </r>
  <r>
    <n v="0"/>
    <n v="1"/>
    <s v="No High Blood Pressure"/>
    <n v="304000"/>
    <n v="1.1000000000000001"/>
    <n v="133"/>
    <n v="1"/>
    <n v="0"/>
    <s v="Male"/>
    <n v="1"/>
    <n v="0"/>
    <s v="Smoker"/>
    <n v="88"/>
    <s v="Alive"/>
    <n v="1"/>
    <n v="0"/>
  </r>
  <r>
    <n v="0"/>
    <n v="1"/>
    <s v="No High Blood Pressure"/>
    <n v="221000"/>
    <n v="1.1000000000000001"/>
    <n v="140"/>
    <n v="0"/>
    <n v="1"/>
    <s v="Male"/>
    <n v="0"/>
    <n v="1"/>
    <s v="Non Smoker"/>
    <n v="86"/>
    <s v="Alive"/>
    <n v="1"/>
    <n v="0"/>
  </r>
  <r>
    <n v="0"/>
    <n v="1"/>
    <s v="No High Blood Pressure"/>
    <n v="221000"/>
    <n v="1.1000000000000001"/>
    <n v="140"/>
    <n v="0"/>
    <n v="1"/>
    <s v="Female"/>
    <n v="0"/>
    <n v="1"/>
    <s v="Non Smoker"/>
    <n v="86"/>
    <s v="Alive"/>
    <n v="1"/>
    <n v="0"/>
  </r>
  <r>
    <n v="0"/>
    <n v="1"/>
    <s v="No High Blood Pressure"/>
    <n v="304000"/>
    <n v="1.1000000000000001"/>
    <n v="133"/>
    <n v="1"/>
    <n v="0"/>
    <s v="Female"/>
    <n v="1"/>
    <n v="0"/>
    <s v="Smoker"/>
    <n v="88"/>
    <s v="Alive"/>
    <n v="1"/>
    <n v="0"/>
  </r>
  <r>
    <n v="0"/>
    <n v="1"/>
    <s v="No High Blood Pressure"/>
    <n v="221000"/>
    <n v="1.1000000000000001"/>
    <n v="140"/>
    <n v="0"/>
    <n v="1"/>
    <s v="Male"/>
    <n v="0"/>
    <n v="1"/>
    <s v="Non Smoker"/>
    <n v="86"/>
    <s v="Alive"/>
    <n v="1"/>
    <n v="0"/>
  </r>
  <r>
    <n v="0"/>
    <n v="1"/>
    <s v="No High Blood Pressure"/>
    <n v="304000"/>
    <n v="1.1000000000000001"/>
    <n v="133"/>
    <n v="1"/>
    <n v="0"/>
    <s v="Female"/>
    <n v="1"/>
    <n v="0"/>
    <s v="Smoker"/>
    <n v="88"/>
    <s v="Alive"/>
    <n v="1"/>
    <n v="0"/>
  </r>
  <r>
    <n v="1"/>
    <n v="0"/>
    <s v="High Blood Pressure"/>
    <n v="254000"/>
    <n v="1.3"/>
    <n v="134"/>
    <n v="1"/>
    <n v="0"/>
    <s v="Male"/>
    <n v="0"/>
    <n v="1"/>
    <s v="Non Smoker"/>
    <n v="83"/>
    <s v="Alive"/>
    <n v="1"/>
    <n v="0"/>
  </r>
  <r>
    <n v="0"/>
    <n v="1"/>
    <s v="No High Blood Pressure"/>
    <n v="235000"/>
    <n v="1.3"/>
    <n v="134"/>
    <n v="1"/>
    <n v="0"/>
    <s v="Male"/>
    <n v="0"/>
    <n v="1"/>
    <s v="Non Smoker"/>
    <n v="88"/>
    <s v="Alive"/>
    <n v="1"/>
    <n v="0"/>
  </r>
  <r>
    <n v="0"/>
    <n v="1"/>
    <s v="No High Blood Pressure"/>
    <n v="267000"/>
    <n v="1.2"/>
    <n v="145"/>
    <n v="1"/>
    <n v="0"/>
    <s v="Male"/>
    <n v="0"/>
    <n v="1"/>
    <s v="Non Smoker"/>
    <n v="147"/>
    <s v="Alive"/>
    <n v="1"/>
    <n v="0"/>
  </r>
  <r>
    <n v="1"/>
    <n v="0"/>
    <s v="High Blood Pressure"/>
    <n v="295000"/>
    <n v="1.3"/>
    <n v="145"/>
    <n v="1"/>
    <n v="0"/>
    <s v="Male"/>
    <n v="1"/>
    <n v="0"/>
    <s v="Smoker"/>
    <n v="107"/>
    <s v="Alive"/>
    <n v="1"/>
    <n v="0"/>
  </r>
  <r>
    <n v="0"/>
    <n v="1"/>
    <s v="No High Blood Pressure"/>
    <n v="448000"/>
    <n v="0.9"/>
    <n v="137"/>
    <n v="1"/>
    <n v="0"/>
    <s v="Male"/>
    <n v="1"/>
    <n v="0"/>
    <s v="Smoker"/>
    <n v="123"/>
    <s v="Alive"/>
    <n v="1"/>
    <n v="0"/>
  </r>
  <r>
    <n v="1"/>
    <n v="0"/>
    <s v="High Blood Pressure"/>
    <n v="254000"/>
    <n v="1.3"/>
    <n v="134"/>
    <n v="1"/>
    <n v="0"/>
    <s v="Male"/>
    <n v="0"/>
    <n v="1"/>
    <s v="Non Smoker"/>
    <n v="83"/>
    <s v="Alive"/>
    <n v="1"/>
    <n v="0"/>
  </r>
  <r>
    <n v="0"/>
    <n v="1"/>
    <s v="No High Blood Pressure"/>
    <n v="179000"/>
    <n v="0.9"/>
    <n v="136"/>
    <n v="1"/>
    <n v="0"/>
    <s v="Male"/>
    <n v="1"/>
    <n v="0"/>
    <s v="Smoker"/>
    <n v="270"/>
    <s v="Alive"/>
    <n v="1"/>
    <n v="0"/>
  </r>
  <r>
    <n v="0"/>
    <n v="1"/>
    <s v="No High Blood Pressure"/>
    <n v="448000"/>
    <n v="0.9"/>
    <n v="137"/>
    <n v="1"/>
    <n v="0"/>
    <s v="Male"/>
    <n v="1"/>
    <n v="0"/>
    <s v="Smoker"/>
    <n v="123"/>
    <s v="Alive"/>
    <n v="1"/>
    <n v="0"/>
  </r>
  <r>
    <n v="0"/>
    <n v="1"/>
    <s v="No High Blood Pressure"/>
    <n v="179000"/>
    <n v="0.9"/>
    <n v="136"/>
    <n v="1"/>
    <n v="0"/>
    <s v="Male"/>
    <n v="1"/>
    <n v="0"/>
    <s v="Smoker"/>
    <n v="270"/>
    <s v="Alive"/>
    <n v="1"/>
    <n v="0"/>
  </r>
  <r>
    <n v="0"/>
    <n v="1"/>
    <s v="No High Blood Pressure"/>
    <n v="304000"/>
    <n v="1.1000000000000001"/>
    <n v="133"/>
    <n v="1"/>
    <n v="0"/>
    <s v="Male"/>
    <n v="1"/>
    <n v="0"/>
    <s v="Smoker"/>
    <n v="88"/>
    <s v="Alive"/>
    <n v="1"/>
    <n v="0"/>
  </r>
  <r>
    <n v="0"/>
    <n v="1"/>
    <s v="No High Blood Pressure"/>
    <n v="73000"/>
    <n v="0.7"/>
    <n v="137"/>
    <n v="1"/>
    <n v="0"/>
    <s v="Male"/>
    <n v="0"/>
    <n v="1"/>
    <s v="Non Smoker"/>
    <n v="186"/>
    <s v="Alive"/>
    <n v="1"/>
    <n v="0"/>
  </r>
  <r>
    <n v="0"/>
    <n v="1"/>
    <s v="No High Blood Pressure"/>
    <n v="267000"/>
    <n v="1.2"/>
    <n v="145"/>
    <n v="1"/>
    <n v="0"/>
    <s v="Male"/>
    <n v="0"/>
    <n v="1"/>
    <s v="Non Smoker"/>
    <n v="147"/>
    <s v="Alive"/>
    <n v="1"/>
    <n v="0"/>
  </r>
  <r>
    <n v="0"/>
    <n v="1"/>
    <s v="No High Blood Pressure"/>
    <n v="267000"/>
    <n v="1.2"/>
    <n v="145"/>
    <n v="1"/>
    <n v="0"/>
    <s v="Male"/>
    <n v="0"/>
    <n v="1"/>
    <s v="Non Smoker"/>
    <n v="147"/>
    <s v="Alive"/>
    <n v="1"/>
    <n v="0"/>
  </r>
  <r>
    <n v="0"/>
    <n v="1"/>
    <s v="No High Blood Pressure"/>
    <n v="73000"/>
    <n v="0.7"/>
    <n v="137"/>
    <n v="1"/>
    <n v="0"/>
    <s v="Male"/>
    <n v="0"/>
    <n v="1"/>
    <s v="Non Smoker"/>
    <n v="186"/>
    <s v="Alive"/>
    <n v="1"/>
    <n v="0"/>
  </r>
  <r>
    <n v="0"/>
    <n v="1"/>
    <s v="No High Blood Pressure"/>
    <n v="263358.03000000003"/>
    <n v="1"/>
    <n v="137"/>
    <n v="1"/>
    <n v="0"/>
    <s v="Male"/>
    <n v="1"/>
    <n v="0"/>
    <s v="Smoker"/>
    <n v="113"/>
    <s v="Alive"/>
    <n v="1"/>
    <n v="0"/>
  </r>
  <r>
    <n v="0"/>
    <n v="1"/>
    <s v="No High Blood Pressure"/>
    <n v="210000"/>
    <n v="1.5"/>
    <n v="135"/>
    <n v="1"/>
    <n v="0"/>
    <s v="Male"/>
    <n v="0"/>
    <n v="1"/>
    <s v="Non Smoker"/>
    <n v="174"/>
    <s v="Dead"/>
    <n v="0"/>
    <n v="1"/>
  </r>
  <r>
    <n v="0"/>
    <n v="1"/>
    <s v="No High Blood Pressure"/>
    <n v="305000"/>
    <n v="2.1"/>
    <n v="130"/>
    <n v="1"/>
    <n v="0"/>
    <s v="Male"/>
    <n v="0"/>
    <n v="1"/>
    <s v="Non Smoker"/>
    <n v="108"/>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6000"/>
    <n v="2.4"/>
    <n v="135"/>
    <n v="1"/>
    <n v="0"/>
    <s v="Fe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309000"/>
    <n v="1.5"/>
    <n v="135"/>
    <n v="0"/>
    <n v="1"/>
    <s v="Male"/>
    <n v="0"/>
    <n v="1"/>
    <s v="Non Smoker"/>
    <n v="174"/>
    <s v="Alive"/>
    <n v="1"/>
    <n v="0"/>
  </r>
  <r>
    <n v="0"/>
    <n v="1"/>
    <s v="No High Blood Pressure"/>
    <n v="246000"/>
    <n v="2.4"/>
    <n v="135"/>
    <n v="1"/>
    <n v="0"/>
    <s v="Female"/>
    <n v="0"/>
    <n v="1"/>
    <s v="Non Smoker"/>
    <n v="214"/>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309000"/>
    <n v="1.5"/>
    <n v="135"/>
    <n v="0"/>
    <n v="1"/>
    <s v="Male"/>
    <n v="0"/>
    <n v="1"/>
    <s v="Non Smoker"/>
    <n v="174"/>
    <s v="Alive"/>
    <n v="1"/>
    <n v="0"/>
  </r>
  <r>
    <n v="0"/>
    <n v="1"/>
    <s v="No High Blood Pressure"/>
    <n v="309000"/>
    <n v="1.5"/>
    <n v="135"/>
    <n v="0"/>
    <n v="1"/>
    <s v="Female"/>
    <n v="0"/>
    <n v="1"/>
    <s v="Non Smoker"/>
    <n v="174"/>
    <s v="Alive"/>
    <n v="1"/>
    <n v="0"/>
  </r>
  <r>
    <n v="0"/>
    <n v="1"/>
    <s v="No High Blood Pressure"/>
    <n v="242000"/>
    <n v="1"/>
    <n v="137"/>
    <n v="1"/>
    <n v="0"/>
    <s v="Female"/>
    <n v="0"/>
    <n v="1"/>
    <s v="Non Smoker"/>
    <n v="113"/>
    <s v="Alive"/>
    <n v="1"/>
    <n v="0"/>
  </r>
  <r>
    <n v="0"/>
    <n v="1"/>
    <s v="No High Blood Pressure"/>
    <n v="242000"/>
    <n v="1"/>
    <n v="137"/>
    <n v="1"/>
    <n v="0"/>
    <s v="Male"/>
    <n v="0"/>
    <n v="1"/>
    <s v="Non Smoker"/>
    <n v="113"/>
    <s v="Alive"/>
    <n v="1"/>
    <n v="0"/>
  </r>
  <r>
    <n v="0"/>
    <n v="1"/>
    <s v="No High Blood Pressure"/>
    <n v="242000"/>
    <n v="1"/>
    <n v="137"/>
    <n v="1"/>
    <n v="0"/>
    <s v="Male"/>
    <n v="0"/>
    <n v="1"/>
    <s v="Non Smoker"/>
    <n v="113"/>
    <s v="Alive"/>
    <n v="1"/>
    <n v="0"/>
  </r>
  <r>
    <n v="0"/>
    <n v="1"/>
    <s v="No High Blood Pressure"/>
    <n v="246000"/>
    <n v="2.4"/>
    <n v="135"/>
    <n v="1"/>
    <n v="0"/>
    <s v="Male"/>
    <n v="0"/>
    <n v="1"/>
    <s v="Non Smoker"/>
    <n v="214"/>
    <s v="Alive"/>
    <n v="1"/>
    <n v="0"/>
  </r>
  <r>
    <n v="0"/>
    <n v="1"/>
    <s v="No High Blood Pressure"/>
    <n v="246000"/>
    <n v="2.4"/>
    <n v="135"/>
    <n v="1"/>
    <n v="0"/>
    <s v="Male"/>
    <n v="0"/>
    <n v="1"/>
    <s v="Non Smoker"/>
    <n v="214"/>
    <s v="Alive"/>
    <n v="1"/>
    <n v="0"/>
  </r>
  <r>
    <n v="0"/>
    <n v="1"/>
    <s v="No High Blood Pressure"/>
    <n v="309000"/>
    <n v="1.5"/>
    <n v="135"/>
    <n v="0"/>
    <n v="1"/>
    <s v="Male"/>
    <n v="0"/>
    <n v="1"/>
    <s v="Non Smoker"/>
    <n v="174"/>
    <s v="Alive"/>
    <n v="1"/>
    <n v="0"/>
  </r>
  <r>
    <n v="0"/>
    <n v="1"/>
    <s v="No High Blood Pressure"/>
    <n v="305000"/>
    <n v="5"/>
    <n v="130"/>
    <n v="1"/>
    <n v="0"/>
    <s v="Female"/>
    <n v="0"/>
    <n v="1"/>
    <s v="Non Smoker"/>
    <n v="207"/>
    <s v="Alive"/>
    <n v="1"/>
    <n v="0"/>
  </r>
  <r>
    <n v="1"/>
    <n v="0"/>
    <s v="High Blood Pressure"/>
    <n v="235000"/>
    <n v="0.8"/>
    <n v="136"/>
    <n v="0"/>
    <n v="1"/>
    <s v="Male"/>
    <n v="0"/>
    <n v="1"/>
    <s v="Non Smoker"/>
    <n v="120"/>
    <s v="Alive"/>
    <n v="1"/>
    <n v="0"/>
  </r>
  <r>
    <n v="0"/>
    <n v="1"/>
    <s v="No High Blood Pressure"/>
    <n v="267000"/>
    <n v="0.9"/>
    <n v="137"/>
    <n v="1"/>
    <n v="0"/>
    <s v="Female"/>
    <n v="0"/>
    <n v="1"/>
    <s v="Non Smoker"/>
    <n v="107"/>
    <s v="Alive"/>
    <n v="1"/>
    <n v="0"/>
  </r>
  <r>
    <n v="1"/>
    <n v="0"/>
    <s v="High Blood Pressure"/>
    <n v="297000"/>
    <n v="0.8"/>
    <n v="134"/>
    <n v="1"/>
    <n v="0"/>
    <s v="Male"/>
    <n v="0"/>
    <n v="1"/>
    <s v="Non Smoker"/>
    <n v="194"/>
    <s v="Alive"/>
    <n v="1"/>
    <n v="0"/>
  </r>
  <r>
    <n v="0"/>
    <n v="1"/>
    <s v="No High Blood Pressure"/>
    <n v="254000"/>
    <n v="1.1000000000000001"/>
    <n v="141"/>
    <n v="1"/>
    <n v="0"/>
    <s v="Male"/>
    <n v="0"/>
    <n v="1"/>
    <s v="Non Smoker"/>
    <n v="87"/>
    <s v="Alive"/>
    <n v="1"/>
    <n v="0"/>
  </r>
  <r>
    <n v="0"/>
    <n v="1"/>
    <s v="No High Blood Pressure"/>
    <n v="208000"/>
    <n v="0.9"/>
    <n v="137"/>
    <n v="0"/>
    <n v="1"/>
    <s v="Male"/>
    <n v="0"/>
    <n v="1"/>
    <s v="Non Smoker"/>
    <n v="107"/>
    <s v="Alive"/>
    <n v="1"/>
    <n v="0"/>
  </r>
  <r>
    <n v="0"/>
    <n v="1"/>
    <s v="No High Blood Pressure"/>
    <n v="257000"/>
    <n v="1"/>
    <n v="136"/>
    <n v="0"/>
    <n v="1"/>
    <s v="Female"/>
    <n v="0"/>
    <n v="1"/>
    <s v="Non Smoker"/>
    <n v="210"/>
    <s v="Alive"/>
    <n v="1"/>
    <n v="0"/>
  </r>
  <r>
    <n v="0"/>
    <n v="1"/>
    <s v="No High Blood Pressure"/>
    <n v="365000"/>
    <n v="1.1000000000000001"/>
    <n v="139"/>
    <n v="1"/>
    <n v="0"/>
    <s v="Female"/>
    <n v="1"/>
    <n v="0"/>
    <s v="Smoker"/>
    <n v="200"/>
    <s v="Alive"/>
    <n v="1"/>
    <n v="0"/>
  </r>
  <r>
    <n v="1"/>
    <n v="0"/>
    <s v="High Blood Pressure"/>
    <n v="203000"/>
    <n v="0.9"/>
    <n v="140"/>
    <n v="0"/>
    <n v="1"/>
    <s v="Male"/>
    <n v="0"/>
    <n v="1"/>
    <s v="Non Smoker"/>
    <n v="94"/>
    <s v="Alive"/>
    <n v="1"/>
    <n v="0"/>
  </r>
  <r>
    <n v="0"/>
    <n v="1"/>
    <s v="No High Blood Pressure"/>
    <n v="365000"/>
    <n v="1.1000000000000001"/>
    <n v="139"/>
    <n v="1"/>
    <n v="0"/>
    <s v="Female"/>
    <n v="1"/>
    <n v="0"/>
    <s v="Smoker"/>
    <n v="200"/>
    <s v="Alive"/>
    <n v="1"/>
    <n v="0"/>
  </r>
  <r>
    <n v="1"/>
    <n v="0"/>
    <s v="High Blood Pressure"/>
    <n v="290000"/>
    <n v="0.8"/>
    <n v="134"/>
    <n v="1"/>
    <n v="0"/>
    <s v="Male"/>
    <n v="0"/>
    <n v="1"/>
    <s v="Non Smoker"/>
    <n v="194"/>
    <s v="Alive"/>
    <n v="1"/>
    <n v="0"/>
  </r>
  <r>
    <n v="0"/>
    <n v="1"/>
    <s v="No High Blood Pressure"/>
    <n v="237000"/>
    <n v="5"/>
    <n v="130"/>
    <n v="0"/>
    <n v="1"/>
    <s v="Male"/>
    <n v="0"/>
    <n v="1"/>
    <s v="Non Smoker"/>
    <n v="207"/>
    <s v="Alive"/>
    <n v="1"/>
    <n v="0"/>
  </r>
  <r>
    <n v="0"/>
    <n v="1"/>
    <s v="No High Blood Pressure"/>
    <n v="263358.03000000003"/>
    <n v="1.18"/>
    <n v="137"/>
    <n v="1"/>
    <n v="0"/>
    <s v="Female"/>
    <n v="1"/>
    <n v="0"/>
    <s v="Smoker"/>
    <n v="87"/>
    <s v="Alive"/>
    <n v="1"/>
    <n v="0"/>
  </r>
  <r>
    <n v="1"/>
    <n v="0"/>
    <s v="High Blood Pressure"/>
    <n v="290000"/>
    <n v="0.8"/>
    <n v="134"/>
    <n v="1"/>
    <n v="0"/>
    <s v="Male"/>
    <n v="0"/>
    <n v="1"/>
    <s v="Non Smoker"/>
    <n v="194"/>
    <s v="Alive"/>
    <n v="1"/>
    <n v="0"/>
  </r>
  <r>
    <n v="1"/>
    <n v="0"/>
    <s v="High Blood Pressure"/>
    <n v="297000"/>
    <n v="0.8"/>
    <n v="134"/>
    <n v="1"/>
    <n v="0"/>
    <s v="Male"/>
    <n v="0"/>
    <n v="1"/>
    <s v="Non Smoker"/>
    <n v="194"/>
    <s v="Alive"/>
    <n v="1"/>
    <n v="0"/>
  </r>
  <r>
    <n v="1"/>
    <n v="0"/>
    <s v="High Blood Pressure"/>
    <n v="309000"/>
    <n v="0.8"/>
    <n v="140"/>
    <n v="1"/>
    <n v="0"/>
    <s v="Male"/>
    <n v="0"/>
    <n v="1"/>
    <s v="Non Smoker"/>
    <n v="79"/>
    <s v="Alive"/>
    <n v="1"/>
    <n v="0"/>
  </r>
  <r>
    <n v="1"/>
    <n v="0"/>
    <s v="High Blood Pressure"/>
    <n v="235000"/>
    <n v="0.8"/>
    <n v="136"/>
    <n v="0"/>
    <n v="1"/>
    <s v="Male"/>
    <n v="0"/>
    <n v="1"/>
    <s v="Non Smoker"/>
    <n v="120"/>
    <s v="Alive"/>
    <n v="1"/>
    <n v="0"/>
  </r>
  <r>
    <n v="0"/>
    <n v="1"/>
    <s v="No High Blood Pressure"/>
    <n v="368000"/>
    <n v="2.7"/>
    <n v="116"/>
    <n v="1"/>
    <n v="0"/>
    <s v="Female"/>
    <n v="0"/>
    <n v="1"/>
    <s v="Non Smoker"/>
    <n v="8"/>
    <s v="Dead"/>
    <n v="0"/>
    <n v="1"/>
  </r>
  <r>
    <n v="0"/>
    <n v="1"/>
    <s v="No High Blood Pressure"/>
    <n v="297000"/>
    <n v="1"/>
    <n v="138"/>
    <n v="1"/>
    <n v="0"/>
    <s v="Male"/>
    <n v="0"/>
    <n v="1"/>
    <s v="Non Smoker"/>
    <n v="140"/>
    <s v="Alive"/>
    <n v="1"/>
    <n v="0"/>
  </r>
  <r>
    <n v="0"/>
    <n v="1"/>
    <s v="No High Blood Pressure"/>
    <n v="254000"/>
    <n v="1.1000000000000001"/>
    <n v="141"/>
    <n v="1"/>
    <n v="0"/>
    <s v="Male"/>
    <n v="0"/>
    <n v="1"/>
    <s v="Non Smoker"/>
    <n v="87"/>
    <s v="Alive"/>
    <n v="1"/>
    <n v="0"/>
  </r>
  <r>
    <n v="1"/>
    <n v="0"/>
    <s v="High Blood Pressure"/>
    <n v="297000"/>
    <n v="1.5"/>
    <n v="136"/>
    <n v="0"/>
    <n v="1"/>
    <s v="Male"/>
    <n v="0"/>
    <n v="1"/>
    <s v="Non Smoker"/>
    <n v="20"/>
    <s v="Dead"/>
    <n v="0"/>
    <n v="1"/>
  </r>
  <r>
    <n v="0"/>
    <n v="1"/>
    <s v="No High Blood Pressure"/>
    <n v="263358.03000000003"/>
    <n v="1.1000000000000001"/>
    <n v="138"/>
    <n v="1"/>
    <n v="0"/>
    <s v="Female"/>
    <n v="1"/>
    <n v="0"/>
    <s v="Smoker"/>
    <n v="250"/>
    <s v="Alive"/>
    <n v="1"/>
    <n v="0"/>
  </r>
  <r>
    <n v="0"/>
    <n v="1"/>
    <s v="No High Blood Pressure"/>
    <n v="368000"/>
    <n v="0.8"/>
    <n v="135"/>
    <n v="1"/>
    <n v="0"/>
    <s v="Male"/>
    <n v="0"/>
    <n v="1"/>
    <s v="Non Smoker"/>
    <n v="210"/>
    <s v="Alive"/>
    <n v="1"/>
    <n v="0"/>
  </r>
  <r>
    <n v="0"/>
    <n v="1"/>
    <s v="No High Blood Pressure"/>
    <n v="365000"/>
    <n v="1.1000000000000001"/>
    <n v="139"/>
    <n v="1"/>
    <n v="0"/>
    <s v="Male"/>
    <n v="1"/>
    <n v="0"/>
    <s v="Smoker"/>
    <n v="200"/>
    <s v="Alive"/>
    <n v="1"/>
    <n v="0"/>
  </r>
  <r>
    <n v="0"/>
    <n v="1"/>
    <s v="No High Blood Pressure"/>
    <n v="365000"/>
    <n v="1.1000000000000001"/>
    <n v="139"/>
    <n v="1"/>
    <n v="0"/>
    <s v="Male"/>
    <n v="1"/>
    <n v="0"/>
    <s v="Smoker"/>
    <n v="200"/>
    <s v="Alive"/>
    <n v="1"/>
    <n v="0"/>
  </r>
  <r>
    <n v="1"/>
    <n v="0"/>
    <s v="High Blood Pressure"/>
    <n v="290000"/>
    <n v="0.8"/>
    <n v="134"/>
    <n v="1"/>
    <n v="0"/>
    <s v="Male"/>
    <n v="0"/>
    <n v="1"/>
    <s v="Non Smoker"/>
    <n v="194"/>
    <s v="Alive"/>
    <n v="1"/>
    <n v="0"/>
  </r>
  <r>
    <n v="0"/>
    <n v="1"/>
    <s v="No High Blood Pressure"/>
    <n v="196000"/>
    <n v="1"/>
    <n v="138"/>
    <n v="0"/>
    <n v="1"/>
    <s v="Male"/>
    <n v="0"/>
    <n v="1"/>
    <s v="Non Smoker"/>
    <n v="140"/>
    <s v="Alive"/>
    <n v="1"/>
    <n v="0"/>
  </r>
  <r>
    <n v="0"/>
    <n v="1"/>
    <s v="No High Blood Pressure"/>
    <n v="263358.03000000003"/>
    <n v="1.1000000000000001"/>
    <n v="142"/>
    <n v="0"/>
    <n v="1"/>
    <s v="Female"/>
    <n v="0"/>
    <n v="1"/>
    <s v="Non Smoker"/>
    <n v="256"/>
    <s v="Alive"/>
    <n v="1"/>
    <n v="0"/>
  </r>
  <r>
    <n v="0"/>
    <n v="1"/>
    <s v="No High Blood Pressure"/>
    <n v="365000"/>
    <n v="1.1000000000000001"/>
    <n v="139"/>
    <n v="1"/>
    <n v="0"/>
    <s v="Female"/>
    <n v="1"/>
    <n v="0"/>
    <s v="Smoker"/>
    <n v="111"/>
    <s v="Alive"/>
    <n v="1"/>
    <n v="0"/>
  </r>
  <r>
    <n v="1"/>
    <n v="0"/>
    <s v="High Blood Pressure"/>
    <n v="203000"/>
    <n v="0.9"/>
    <n v="140"/>
    <n v="1"/>
    <n v="0"/>
    <s v="Male"/>
    <n v="0"/>
    <n v="1"/>
    <s v="Non Smoker"/>
    <n v="94"/>
    <s v="Alive"/>
    <n v="1"/>
    <n v="0"/>
  </r>
  <r>
    <n v="1"/>
    <n v="0"/>
    <s v="High Blood Pressure"/>
    <n v="276000"/>
    <n v="1.3"/>
    <n v="137"/>
    <n v="0"/>
    <n v="1"/>
    <s v="Male"/>
    <n v="0"/>
    <n v="1"/>
    <s v="Non Smoker"/>
    <n v="16"/>
    <s v="Alive"/>
    <n v="1"/>
    <n v="0"/>
  </r>
  <r>
    <n v="1"/>
    <n v="0"/>
    <s v="High Blood Pressure"/>
    <n v="222000"/>
    <n v="0.8"/>
    <n v="134"/>
    <n v="1"/>
    <n v="0"/>
    <s v="Female"/>
    <n v="0"/>
    <n v="1"/>
    <s v="Non Smoker"/>
    <n v="194"/>
    <s v="Alive"/>
    <n v="1"/>
    <n v="0"/>
  </r>
  <r>
    <n v="0"/>
    <n v="1"/>
    <s v="No High Blood Pressure"/>
    <n v="263358.03000000003"/>
    <n v="1.18"/>
    <n v="137"/>
    <n v="1"/>
    <n v="0"/>
    <s v="Male"/>
    <n v="1"/>
    <n v="0"/>
    <s v="Smoker"/>
    <n v="87"/>
    <s v="Alive"/>
    <n v="1"/>
    <n v="0"/>
  </r>
  <r>
    <n v="0"/>
    <n v="1"/>
    <s v="No High Blood Pressure"/>
    <n v="248000"/>
    <n v="1.1000000000000001"/>
    <n v="148"/>
    <n v="1"/>
    <n v="0"/>
    <s v="Male"/>
    <n v="0"/>
    <n v="1"/>
    <s v="Non Smoker"/>
    <n v="256"/>
    <s v="Alive"/>
    <n v="1"/>
    <n v="0"/>
  </r>
  <r>
    <n v="0"/>
    <n v="1"/>
    <s v="No High Blood Pressure"/>
    <n v="172000"/>
    <n v="0.9"/>
    <n v="137"/>
    <n v="0"/>
    <n v="1"/>
    <s v="Male"/>
    <n v="0"/>
    <n v="1"/>
    <s v="Non Smoker"/>
    <n v="107"/>
    <s v="Alive"/>
    <n v="1"/>
    <n v="0"/>
  </r>
  <r>
    <n v="0"/>
    <n v="1"/>
    <s v="No High Blood Pressure"/>
    <n v="27000"/>
    <n v="1"/>
    <n v="138"/>
    <n v="0"/>
    <n v="1"/>
    <s v="Female"/>
    <n v="0"/>
    <n v="1"/>
    <s v="Non Smoker"/>
    <n v="140"/>
    <s v="Alive"/>
    <n v="1"/>
    <n v="0"/>
  </r>
  <r>
    <n v="1"/>
    <n v="0"/>
    <s v="High Blood Pressure"/>
    <n v="235000"/>
    <n v="0.8"/>
    <n v="136"/>
    <n v="0"/>
    <n v="1"/>
    <s v="Female"/>
    <n v="0"/>
    <n v="1"/>
    <s v="Non Smoker"/>
    <n v="120"/>
    <s v="Alive"/>
    <n v="1"/>
    <n v="0"/>
  </r>
  <r>
    <n v="0"/>
    <n v="1"/>
    <s v="No High Blood Pressure"/>
    <n v="255000"/>
    <n v="1.1000000000000001"/>
    <n v="136"/>
    <n v="1"/>
    <n v="0"/>
    <s v="Female"/>
    <n v="1"/>
    <n v="0"/>
    <s v="Smoker"/>
    <n v="200"/>
    <s v="Alive"/>
    <n v="1"/>
    <n v="0"/>
  </r>
  <r>
    <n v="0"/>
    <n v="1"/>
    <s v="No High Blood Pressure"/>
    <n v="149000"/>
    <n v="1.2"/>
    <n v="136"/>
    <n v="1"/>
    <n v="0"/>
    <s v="Male"/>
    <n v="1"/>
    <n v="0"/>
    <s v="Smoker"/>
    <n v="154"/>
    <s v="Dead"/>
    <n v="0"/>
    <n v="1"/>
  </r>
  <r>
    <n v="1"/>
    <n v="0"/>
    <s v="High Blood Pressure"/>
    <n v="283000"/>
    <n v="0.9"/>
    <n v="140"/>
    <n v="1"/>
    <n v="0"/>
    <s v="Male"/>
    <n v="1"/>
    <n v="0"/>
    <s v="Smoker"/>
    <n v="146"/>
    <s v="Alive"/>
    <n v="1"/>
    <n v="0"/>
  </r>
  <r>
    <n v="0"/>
    <n v="1"/>
    <s v="No High Blood Pressure"/>
    <n v="203000"/>
    <n v="1"/>
    <n v="138"/>
    <n v="1"/>
    <n v="0"/>
    <s v="Male"/>
    <n v="0"/>
    <n v="1"/>
    <s v="Non Smoker"/>
    <n v="140"/>
    <s v="Alive"/>
    <n v="1"/>
    <n v="0"/>
  </r>
  <r>
    <n v="0"/>
    <n v="1"/>
    <s v="No High Blood Pressure"/>
    <n v="497000"/>
    <n v="1.83"/>
    <n v="135"/>
    <n v="1"/>
    <n v="0"/>
    <s v="Male"/>
    <n v="0"/>
    <n v="1"/>
    <s v="Non Smoker"/>
    <n v="67"/>
    <s v="Dead"/>
    <n v="0"/>
    <n v="1"/>
  </r>
  <r>
    <n v="0"/>
    <n v="1"/>
    <s v="No High Blood Pressure"/>
    <n v="365000"/>
    <n v="1.1000000000000001"/>
    <n v="139"/>
    <n v="1"/>
    <n v="0"/>
    <s v="Male"/>
    <n v="1"/>
    <n v="0"/>
    <s v="Smoker"/>
    <n v="200"/>
    <s v="Alive"/>
    <n v="1"/>
    <n v="0"/>
  </r>
  <r>
    <n v="0"/>
    <n v="1"/>
    <s v="No High Blood Pressure"/>
    <n v="365000"/>
    <n v="1.1000000000000001"/>
    <n v="139"/>
    <n v="1"/>
    <n v="0"/>
    <s v="Male"/>
    <n v="1"/>
    <n v="0"/>
    <s v="Smoker"/>
    <n v="256"/>
    <s v="Alive"/>
    <n v="1"/>
    <n v="0"/>
  </r>
  <r>
    <n v="1"/>
    <n v="0"/>
    <s v="High Blood Pressure"/>
    <n v="173000"/>
    <n v="0.8"/>
    <n v="134"/>
    <n v="1"/>
    <n v="0"/>
    <s v="Male"/>
    <n v="0"/>
    <n v="1"/>
    <s v="Non Smoker"/>
    <n v="194"/>
    <s v="Alive"/>
    <n v="1"/>
    <n v="0"/>
  </r>
  <r>
    <n v="1"/>
    <n v="0"/>
    <s v="High Blood Pressure"/>
    <n v="235000"/>
    <n v="0.8"/>
    <n v="136"/>
    <n v="1"/>
    <n v="0"/>
    <s v="Male"/>
    <n v="0"/>
    <n v="1"/>
    <s v="Non Smoker"/>
    <n v="120"/>
    <s v="Alive"/>
    <n v="1"/>
    <n v="0"/>
  </r>
  <r>
    <n v="0"/>
    <n v="1"/>
    <s v="No High Blood Pressure"/>
    <n v="172000"/>
    <n v="0.9"/>
    <n v="137"/>
    <n v="0"/>
    <n v="1"/>
    <s v="Male"/>
    <n v="0"/>
    <n v="1"/>
    <s v="Non Smoker"/>
    <n v="107"/>
    <s v="Alive"/>
    <n v="1"/>
    <n v="0"/>
  </r>
  <r>
    <n v="0"/>
    <n v="1"/>
    <s v="No High Blood Pressure"/>
    <n v="305000"/>
    <n v="5"/>
    <n v="130"/>
    <n v="1"/>
    <n v="0"/>
    <s v="Female"/>
    <n v="0"/>
    <n v="1"/>
    <s v="Non Smoker"/>
    <n v="207"/>
    <s v="Alive"/>
    <n v="1"/>
    <n v="0"/>
  </r>
  <r>
    <n v="0"/>
    <n v="1"/>
    <s v="No High Blood Pressure"/>
    <n v="304000"/>
    <n v="0.8"/>
    <n v="140"/>
    <n v="1"/>
    <n v="0"/>
    <s v="Male"/>
    <n v="0"/>
    <n v="1"/>
    <s v="Non Smoker"/>
    <n v="186"/>
    <s v="Alive"/>
    <n v="1"/>
    <n v="0"/>
  </r>
  <r>
    <n v="0"/>
    <n v="1"/>
    <s v="No High Blood Pressure"/>
    <n v="27000"/>
    <n v="1"/>
    <n v="138"/>
    <n v="0"/>
    <n v="1"/>
    <s v="Male"/>
    <n v="0"/>
    <n v="1"/>
    <s v="Non Smoker"/>
    <n v="140"/>
    <s v="Alive"/>
    <n v="1"/>
    <n v="0"/>
  </r>
  <r>
    <n v="0"/>
    <n v="1"/>
    <s v="No High Blood Pressure"/>
    <n v="194000"/>
    <n v="0.9"/>
    <n v="140"/>
    <n v="1"/>
    <n v="0"/>
    <s v="Female"/>
    <n v="0"/>
    <n v="1"/>
    <s v="Non Smoker"/>
    <n v="250"/>
    <s v="Dead"/>
    <n v="0"/>
    <n v="1"/>
  </r>
  <r>
    <n v="0"/>
    <n v="1"/>
    <s v="No High Blood Pressure"/>
    <n v="289000"/>
    <n v="0.9"/>
    <n v="140"/>
    <n v="1"/>
    <n v="0"/>
    <s v="Male"/>
    <n v="1"/>
    <n v="0"/>
    <s v="Smoker"/>
    <n v="200"/>
    <s v="Alive"/>
    <n v="1"/>
    <n v="0"/>
  </r>
  <r>
    <n v="0"/>
    <n v="1"/>
    <s v="No High Blood Pressure"/>
    <n v="257000"/>
    <n v="1"/>
    <n v="136"/>
    <n v="0"/>
    <n v="1"/>
    <s v="Male"/>
    <n v="0"/>
    <n v="1"/>
    <s v="Non Smoker"/>
    <n v="210"/>
    <s v="Alive"/>
    <n v="1"/>
    <n v="0"/>
  </r>
  <r>
    <n v="1"/>
    <n v="0"/>
    <s v="High Blood Pressure"/>
    <n v="327000"/>
    <n v="2.7"/>
    <n v="116"/>
    <n v="0"/>
    <n v="1"/>
    <s v="Female"/>
    <n v="0"/>
    <n v="1"/>
    <s v="Non Smoker"/>
    <n v="194"/>
    <s v="Alive"/>
    <n v="1"/>
    <n v="0"/>
  </r>
  <r>
    <n v="0"/>
    <n v="1"/>
    <s v="No High Blood Pressure"/>
    <n v="266000"/>
    <n v="1.3"/>
    <n v="129"/>
    <n v="1"/>
    <n v="0"/>
    <s v="Female"/>
    <n v="1"/>
    <n v="0"/>
    <s v="Smoker"/>
    <n v="7"/>
    <s v="Dead"/>
    <n v="0"/>
    <n v="1"/>
  </r>
  <r>
    <n v="1"/>
    <n v="0"/>
    <s v="High Blood Pressure"/>
    <n v="29700"/>
    <n v="1.6"/>
    <n v="136"/>
    <n v="0"/>
    <n v="1"/>
    <s v="Male"/>
    <n v="0"/>
    <n v="1"/>
    <s v="Non Smoker"/>
    <n v="20"/>
    <s v="Dead"/>
    <n v="0"/>
    <n v="1"/>
  </r>
  <r>
    <n v="0"/>
    <n v="1"/>
    <s v="No High Blood Pressure"/>
    <n v="105000"/>
    <n v="1.2"/>
    <n v="135"/>
    <n v="1"/>
    <n v="0"/>
    <s v="Female"/>
    <n v="1"/>
    <n v="0"/>
    <s v="Smoker"/>
    <n v="210"/>
    <s v="Alive"/>
    <n v="1"/>
    <n v="0"/>
  </r>
  <r>
    <n v="0"/>
    <n v="1"/>
    <s v="No High Blood Pressure"/>
    <n v="185000"/>
    <n v="1.1000000000000001"/>
    <n v="134"/>
    <n v="1"/>
    <n v="0"/>
    <s v="Male"/>
    <n v="1"/>
    <n v="0"/>
    <s v="Smoker"/>
    <n v="200"/>
    <s v="Alive"/>
    <n v="1"/>
    <n v="0"/>
  </r>
  <r>
    <n v="0"/>
    <n v="1"/>
    <s v="No High Blood Pressure"/>
    <n v="213000"/>
    <n v="1.3"/>
    <n v="136"/>
    <n v="0"/>
    <n v="1"/>
    <s v="Male"/>
    <n v="0"/>
    <n v="1"/>
    <s v="Non Smoker"/>
    <n v="8"/>
    <s v="Dead"/>
    <n v="0"/>
    <n v="1"/>
  </r>
  <r>
    <n v="0"/>
    <n v="1"/>
    <s v="No High Blood Pressure"/>
    <n v="203000"/>
    <n v="1"/>
    <n v="138"/>
    <n v="1"/>
    <n v="0"/>
    <s v="Female"/>
    <n v="0"/>
    <n v="1"/>
    <s v="Non Smoker"/>
    <n v="140"/>
    <s v="Alive"/>
    <n v="1"/>
    <n v="0"/>
  </r>
  <r>
    <n v="0"/>
    <n v="1"/>
    <s v="No High Blood Pressure"/>
    <n v="172000"/>
    <n v="0.9"/>
    <n v="137"/>
    <n v="0"/>
    <n v="1"/>
    <s v="Male"/>
    <n v="0"/>
    <n v="1"/>
    <s v="Non Smoker"/>
    <n v="107"/>
    <s v="Alive"/>
    <n v="1"/>
    <n v="0"/>
  </r>
  <r>
    <n v="1"/>
    <n v="0"/>
    <s v="High Blood Pressure"/>
    <n v="204000"/>
    <n v="0.9"/>
    <n v="140"/>
    <n v="0"/>
    <n v="1"/>
    <s v="Female"/>
    <n v="0"/>
    <n v="1"/>
    <s v="Non Smoker"/>
    <n v="94"/>
    <s v="Alive"/>
    <n v="1"/>
    <n v="0"/>
  </r>
  <r>
    <n v="0"/>
    <n v="1"/>
    <s v="No High Blood Pressure"/>
    <n v="365000"/>
    <n v="1.1000000000000001"/>
    <n v="139"/>
    <n v="1"/>
    <n v="0"/>
    <s v="Female"/>
    <n v="1"/>
    <n v="0"/>
    <s v="Smoker"/>
    <n v="200"/>
    <s v="Alive"/>
    <n v="1"/>
    <n v="0"/>
  </r>
  <r>
    <n v="0"/>
    <n v="1"/>
    <s v="No High Blood Pressure"/>
    <n v="304000"/>
    <n v="0.8"/>
    <n v="140"/>
    <n v="1"/>
    <n v="0"/>
    <s v="Male"/>
    <n v="0"/>
    <n v="1"/>
    <s v="Non Smoker"/>
    <n v="186"/>
    <s v="Alive"/>
    <n v="1"/>
    <n v="0"/>
  </r>
  <r>
    <n v="0"/>
    <n v="1"/>
    <s v="No High Blood Pressure"/>
    <n v="155000"/>
    <n v="1.1000000000000001"/>
    <n v="143"/>
    <n v="1"/>
    <n v="0"/>
    <s v="Male"/>
    <n v="1"/>
    <n v="0"/>
    <s v="Smoker"/>
    <n v="200"/>
    <s v="Alive"/>
    <n v="1"/>
    <n v="0"/>
  </r>
  <r>
    <n v="0"/>
    <n v="1"/>
    <s v="No High Blood Pressure"/>
    <n v="263358.03000000003"/>
    <n v="1.18"/>
    <n v="137"/>
    <n v="1"/>
    <n v="0"/>
    <s v="Male"/>
    <n v="1"/>
    <n v="0"/>
    <s v="Smoker"/>
    <n v="87"/>
    <s v="Alive"/>
    <n v="1"/>
    <n v="0"/>
  </r>
  <r>
    <n v="0"/>
    <n v="1"/>
    <s v="No High Blood Pressure"/>
    <n v="302000"/>
    <n v="0.8"/>
    <n v="140"/>
    <n v="0"/>
    <n v="1"/>
    <s v="Male"/>
    <n v="0"/>
    <n v="1"/>
    <s v="Non Smoker"/>
    <n v="186"/>
    <s v="Alive"/>
    <n v="1"/>
    <n v="0"/>
  </r>
  <r>
    <n v="0"/>
    <n v="1"/>
    <s v="No High Blood Pressure"/>
    <n v="336000"/>
    <n v="1.2"/>
    <n v="135"/>
    <n v="1"/>
    <n v="0"/>
    <s v="Female"/>
    <n v="0"/>
    <n v="1"/>
    <s v="Non Smoker"/>
    <n v="210"/>
    <s v="Alive"/>
    <n v="1"/>
    <n v="0"/>
  </r>
  <r>
    <n v="0"/>
    <n v="1"/>
    <s v="No High Blood Pressure"/>
    <n v="365000"/>
    <n v="1.1000000000000001"/>
    <n v="139"/>
    <n v="1"/>
    <n v="0"/>
    <s v="Male"/>
    <n v="1"/>
    <n v="0"/>
    <s v="Smoker"/>
    <n v="200"/>
    <s v="Alive"/>
    <n v="1"/>
    <n v="0"/>
  </r>
  <r>
    <n v="0"/>
    <n v="1"/>
    <s v="No High Blood Pressure"/>
    <n v="224000"/>
    <n v="2.5"/>
    <n v="134"/>
    <n v="1"/>
    <n v="0"/>
    <s v="Male"/>
    <n v="0"/>
    <n v="1"/>
    <s v="Non Smoker"/>
    <n v="67"/>
    <s v="Dead"/>
    <n v="0"/>
    <n v="1"/>
  </r>
  <r>
    <n v="1"/>
    <n v="0"/>
    <s v="High Blood Pressure"/>
    <n v="301000"/>
    <n v="0.8"/>
    <n v="140"/>
    <n v="1"/>
    <n v="0"/>
    <s v="Male"/>
    <n v="0"/>
    <n v="1"/>
    <s v="Non Smoker"/>
    <n v="79"/>
    <s v="Alive"/>
    <n v="1"/>
    <n v="0"/>
  </r>
  <r>
    <n v="0"/>
    <n v="1"/>
    <s v="No High Blood Pressure"/>
    <n v="259000"/>
    <n v="0.8"/>
    <n v="138"/>
    <n v="0"/>
    <n v="1"/>
    <s v="Male"/>
    <n v="0"/>
    <n v="1"/>
    <s v="Non Smoker"/>
    <n v="186"/>
    <s v="Alive"/>
    <n v="1"/>
    <n v="0"/>
  </r>
  <r>
    <n v="1"/>
    <n v="0"/>
    <s v="High Blood Pressure"/>
    <n v="162000"/>
    <n v="1.6"/>
    <n v="136"/>
    <n v="0"/>
    <n v="1"/>
    <s v="Female"/>
    <n v="0"/>
    <n v="1"/>
    <s v="Non Smoker"/>
    <n v="20"/>
    <s v="Dead"/>
    <n v="0"/>
    <n v="1"/>
  </r>
  <r>
    <n v="0"/>
    <n v="1"/>
    <s v="No High Blood Pressure"/>
    <n v="198000"/>
    <n v="1.2"/>
    <n v="137"/>
    <n v="1"/>
    <n v="0"/>
    <s v="Female"/>
    <n v="0"/>
    <n v="1"/>
    <s v="Non Smoker"/>
    <n v="235"/>
    <s v="Dead"/>
    <n v="0"/>
    <n v="1"/>
  </r>
  <r>
    <n v="0"/>
    <n v="1"/>
    <s v="No High Blood Pressure"/>
    <n v="263358.03000000003"/>
    <n v="1.18"/>
    <n v="137"/>
    <n v="1"/>
    <n v="0"/>
    <s v="Male"/>
    <n v="1"/>
    <n v="0"/>
    <s v="Smoker"/>
    <n v="76"/>
    <s v="Alive"/>
    <n v="1"/>
    <n v="0"/>
  </r>
  <r>
    <n v="0"/>
    <n v="1"/>
    <s v="No High Blood Pressure"/>
    <n v="304000"/>
    <n v="1.1000000000000001"/>
    <n v="141"/>
    <n v="1"/>
    <n v="0"/>
    <s v="Male"/>
    <n v="0"/>
    <n v="1"/>
    <s v="Non Smoker"/>
    <n v="87"/>
    <s v="Alive"/>
    <n v="1"/>
    <n v="0"/>
  </r>
  <r>
    <n v="0"/>
    <n v="1"/>
    <s v="No High Blood Pressure"/>
    <n v="314000"/>
    <n v="1.1000000000000001"/>
    <n v="141"/>
    <n v="1"/>
    <n v="0"/>
    <s v="Male"/>
    <n v="1"/>
    <n v="0"/>
    <s v="Smoker"/>
    <n v="87"/>
    <s v="Alive"/>
    <n v="1"/>
    <n v="0"/>
  </r>
  <r>
    <n v="0"/>
    <n v="1"/>
    <s v="No High Blood Pressure"/>
    <n v="365000"/>
    <n v="1.1000000000000001"/>
    <n v="139"/>
    <n v="1"/>
    <n v="0"/>
    <s v="Male"/>
    <n v="1"/>
    <n v="0"/>
    <s v="Smoker"/>
    <n v="200"/>
    <s v="Alive"/>
    <n v="1"/>
    <n v="0"/>
  </r>
  <r>
    <n v="0"/>
    <n v="1"/>
    <s v="No High Blood Pressure"/>
    <n v="293000"/>
    <n v="2.7"/>
    <n v="116"/>
    <n v="0"/>
    <n v="1"/>
    <s v="Male"/>
    <n v="0"/>
    <n v="1"/>
    <s v="Non Smoker"/>
    <n v="8"/>
    <s v="Dead"/>
    <n v="0"/>
    <n v="1"/>
  </r>
  <r>
    <n v="0"/>
    <n v="1"/>
    <s v="No High Blood Pressure"/>
    <n v="406000"/>
    <n v="1.1000000000000001"/>
    <n v="137"/>
    <n v="1"/>
    <n v="0"/>
    <s v="Female"/>
    <n v="0"/>
    <n v="1"/>
    <s v="Non Smoker"/>
    <n v="256"/>
    <s v="Alive"/>
    <n v="1"/>
    <n v="0"/>
  </r>
  <r>
    <n v="0"/>
    <n v="1"/>
    <s v="No High Blood Pressure"/>
    <n v="184000"/>
    <n v="0.9"/>
    <n v="134"/>
    <n v="1"/>
    <n v="0"/>
    <s v="Male"/>
    <n v="1"/>
    <n v="0"/>
    <s v="Smoker"/>
    <n v="215"/>
    <s v="Alive"/>
    <n v="1"/>
    <n v="0"/>
  </r>
  <r>
    <n v="0"/>
    <n v="1"/>
    <s v="No High Blood Pressure"/>
    <n v="194000"/>
    <n v="1.1000000000000001"/>
    <n v="145"/>
    <n v="1"/>
    <n v="0"/>
    <s v="Male"/>
    <n v="1"/>
    <n v="0"/>
    <s v="Smoker"/>
    <n v="200"/>
    <s v="Alive"/>
    <n v="1"/>
    <n v="0"/>
  </r>
  <r>
    <n v="0"/>
    <n v="1"/>
    <s v="No High Blood Pressure"/>
    <n v="621000"/>
    <n v="0.8"/>
    <n v="138"/>
    <n v="0"/>
    <n v="1"/>
    <s v="Male"/>
    <n v="1"/>
    <n v="0"/>
    <s v="Smoker"/>
    <n v="186"/>
    <s v="Alive"/>
    <n v="1"/>
    <n v="0"/>
  </r>
  <r>
    <n v="0"/>
    <n v="1"/>
    <s v="No High Blood Pressure"/>
    <n v="203000"/>
    <n v="0.8"/>
    <n v="138"/>
    <n v="1"/>
    <n v="0"/>
    <s v="Female"/>
    <n v="0"/>
    <n v="1"/>
    <s v="Non Smoker"/>
    <n v="186"/>
    <s v="Alive"/>
    <n v="1"/>
    <n v="0"/>
  </r>
  <r>
    <n v="0"/>
    <n v="1"/>
    <s v="No High Blood Pressure"/>
    <n v="327000"/>
    <n v="2.7"/>
    <n v="116"/>
    <n v="0"/>
    <n v="1"/>
    <s v="Male"/>
    <n v="0"/>
    <n v="1"/>
    <s v="Non Smoker"/>
    <n v="8"/>
    <s v="Dead"/>
    <n v="0"/>
    <n v="1"/>
  </r>
  <r>
    <n v="1"/>
    <n v="0"/>
    <s v="High Blood Pressure"/>
    <n v="327000"/>
    <n v="0.9"/>
    <n v="137"/>
    <n v="1"/>
    <n v="0"/>
    <s v="Female"/>
    <n v="1"/>
    <n v="0"/>
    <s v="Smoker"/>
    <n v="146"/>
    <s v="Alive"/>
    <n v="1"/>
    <n v="0"/>
  </r>
  <r>
    <n v="0"/>
    <n v="1"/>
    <s v="No High Blood Pressure"/>
    <n v="365000"/>
    <n v="1.1000000000000001"/>
    <n v="139"/>
    <n v="1"/>
    <n v="0"/>
    <s v="Male"/>
    <n v="1"/>
    <n v="0"/>
    <s v="Smoker"/>
    <n v="200"/>
    <s v="Alive"/>
    <n v="1"/>
    <n v="0"/>
  </r>
  <r>
    <n v="0"/>
    <n v="1"/>
    <s v="No High Blood Pressure"/>
    <n v="265000"/>
    <n v="1.2"/>
    <n v="136"/>
    <n v="1"/>
    <n v="0"/>
    <s v="Male"/>
    <n v="1"/>
    <n v="0"/>
    <s v="Smoker"/>
    <n v="154"/>
    <s v="Dead"/>
    <n v="0"/>
    <n v="1"/>
  </r>
  <r>
    <n v="0"/>
    <n v="1"/>
    <s v="No High Blood Pressure"/>
    <n v="263358.03000000003"/>
    <n v="1.1000000000000001"/>
    <n v="142"/>
    <n v="0"/>
    <n v="1"/>
    <s v="Male"/>
    <n v="0"/>
    <n v="1"/>
    <s v="Non Smoker"/>
    <n v="256"/>
    <s v="Alive"/>
    <n v="1"/>
    <n v="0"/>
  </r>
  <r>
    <n v="1"/>
    <n v="0"/>
    <s v="High Blood Pressure"/>
    <n v="28100"/>
    <n v="0.9"/>
    <n v="137"/>
    <n v="1"/>
    <n v="0"/>
    <s v="Female"/>
    <n v="1"/>
    <n v="0"/>
    <s v="Smoker"/>
    <n v="146"/>
    <s v="Alive"/>
    <n v="1"/>
    <n v="0"/>
  </r>
  <r>
    <n v="1"/>
    <n v="0"/>
    <s v="High Blood Pressure"/>
    <n v="289000"/>
    <n v="0.9"/>
    <n v="140"/>
    <n v="1"/>
    <n v="0"/>
    <s v="Male"/>
    <n v="1"/>
    <n v="0"/>
    <s v="Smoker"/>
    <n v="20"/>
    <s v="Dead"/>
    <n v="0"/>
    <n v="1"/>
  </r>
  <r>
    <n v="1"/>
    <n v="0"/>
    <s v="High Blood Pressure"/>
    <n v="304000"/>
    <n v="0.8"/>
    <n v="140"/>
    <n v="1"/>
    <n v="0"/>
    <s v="Male"/>
    <n v="0"/>
    <n v="1"/>
    <s v="Non Smoker"/>
    <n v="79"/>
    <s v="Alive"/>
    <n v="1"/>
    <n v="0"/>
  </r>
  <r>
    <n v="0"/>
    <n v="1"/>
    <s v="No High Blood Pressure"/>
    <n v="293000"/>
    <n v="1"/>
    <n v="138"/>
    <n v="0"/>
    <n v="1"/>
    <s v="Male"/>
    <n v="0"/>
    <n v="1"/>
    <s v="Non Smoker"/>
    <n v="140"/>
    <s v="Alive"/>
    <n v="1"/>
    <n v="0"/>
  </r>
  <r>
    <n v="0"/>
    <n v="1"/>
    <s v="No High Blood Pressure"/>
    <n v="302000"/>
    <n v="1.1000000000000001"/>
    <n v="141"/>
    <n v="1"/>
    <n v="0"/>
    <s v="Female"/>
    <n v="0"/>
    <n v="1"/>
    <s v="Non Smoker"/>
    <n v="87"/>
    <s v="Alive"/>
    <n v="1"/>
    <n v="0"/>
  </r>
  <r>
    <n v="0"/>
    <n v="1"/>
    <s v="No High Blood Pressure"/>
    <n v="365000"/>
    <n v="1.1000000000000001"/>
    <n v="139"/>
    <n v="1"/>
    <n v="0"/>
    <s v="Male"/>
    <n v="1"/>
    <n v="0"/>
    <s v="Smoker"/>
    <n v="200"/>
    <s v="Alive"/>
    <n v="1"/>
    <n v="0"/>
  </r>
  <r>
    <n v="0"/>
    <n v="1"/>
    <s v="No High Blood Pressure"/>
    <n v="254000"/>
    <n v="1.1000000000000001"/>
    <n v="141"/>
    <n v="1"/>
    <n v="0"/>
    <s v="Male"/>
    <n v="0"/>
    <n v="1"/>
    <s v="Non Smoker"/>
    <n v="87"/>
    <s v="Alive"/>
    <n v="1"/>
    <n v="0"/>
  </r>
  <r>
    <n v="0"/>
    <n v="1"/>
    <s v="No High Blood Pressure"/>
    <n v="327000"/>
    <n v="2.7"/>
    <n v="116"/>
    <n v="0"/>
    <n v="1"/>
    <s v="Male"/>
    <n v="0"/>
    <n v="1"/>
    <s v="Non Smoker"/>
    <n v="8"/>
    <s v="Dead"/>
    <n v="0"/>
    <n v="1"/>
  </r>
  <r>
    <n v="0"/>
    <n v="1"/>
    <s v="No High Blood Pressure"/>
    <n v="365000"/>
    <n v="1.1000000000000001"/>
    <n v="139"/>
    <n v="1"/>
    <n v="0"/>
    <s v="Female"/>
    <n v="1"/>
    <n v="0"/>
    <s v="Smoker"/>
    <n v="200"/>
    <s v="Alive"/>
    <n v="1"/>
    <n v="0"/>
  </r>
  <r>
    <n v="0"/>
    <n v="1"/>
    <s v="No High Blood Pressure"/>
    <n v="198000"/>
    <n v="1.2"/>
    <n v="137"/>
    <n v="1"/>
    <n v="0"/>
    <s v="Male"/>
    <n v="0"/>
    <n v="1"/>
    <s v="Non Smoker"/>
    <n v="235"/>
    <s v="Dead"/>
    <n v="0"/>
    <n v="1"/>
  </r>
  <r>
    <n v="0"/>
    <n v="1"/>
    <s v="No High Blood Pressure"/>
    <n v="237000"/>
    <n v="5"/>
    <n v="130"/>
    <n v="0"/>
    <n v="1"/>
    <s v="Male"/>
    <n v="0"/>
    <n v="1"/>
    <s v="Non Smoker"/>
    <n v="207"/>
    <s v="Alive"/>
    <n v="1"/>
    <n v="0"/>
  </r>
  <r>
    <n v="0"/>
    <n v="1"/>
    <s v="No High Blood Pressure"/>
    <n v="270000"/>
    <n v="1"/>
    <n v="138"/>
    <n v="0"/>
    <n v="1"/>
    <s v="Female"/>
    <n v="0"/>
    <n v="1"/>
    <s v="Non Smoker"/>
    <n v="140"/>
    <s v="Alive"/>
    <n v="1"/>
    <n v="0"/>
  </r>
  <r>
    <n v="0"/>
    <n v="1"/>
    <s v="No High Blood Pressure"/>
    <n v="133000"/>
    <n v="1"/>
    <n v="139"/>
    <n v="1"/>
    <n v="0"/>
    <s v="Female"/>
    <n v="0"/>
    <n v="1"/>
    <s v="Non Smoker"/>
    <n v="154"/>
    <s v="Dead"/>
    <n v="0"/>
    <n v="1"/>
  </r>
  <r>
    <n v="0"/>
    <n v="1"/>
    <s v="No High Blood Pressure"/>
    <n v="263358.03000000003"/>
    <n v="1.1000000000000001"/>
    <n v="138"/>
    <n v="1"/>
    <n v="0"/>
    <s v="Male"/>
    <n v="1"/>
    <n v="0"/>
    <s v="Smoker"/>
    <n v="250"/>
    <s v="Alive"/>
    <n v="1"/>
    <n v="0"/>
  </r>
  <r>
    <n v="0"/>
    <n v="1"/>
    <s v="No High Blood Pressure"/>
    <n v="368000"/>
    <n v="5"/>
    <n v="130"/>
    <n v="1"/>
    <n v="0"/>
    <s v="Male"/>
    <n v="1"/>
    <n v="0"/>
    <s v="Smoker"/>
    <n v="207"/>
    <s v="Alive"/>
    <n v="1"/>
    <n v="0"/>
  </r>
  <r>
    <n v="1"/>
    <n v="0"/>
    <s v="High Blood Pressure"/>
    <n v="389000"/>
    <n v="1.6"/>
    <n v="136"/>
    <n v="1"/>
    <n v="0"/>
    <s v="Male"/>
    <n v="0"/>
    <n v="1"/>
    <s v="Non Smoker"/>
    <n v="20"/>
    <s v="Dead"/>
    <n v="0"/>
    <n v="1"/>
  </r>
  <r>
    <n v="0"/>
    <n v="1"/>
    <s v="No High Blood Pressure"/>
    <n v="162000"/>
    <n v="1.3"/>
    <n v="129"/>
    <n v="1"/>
    <n v="0"/>
    <s v="Male"/>
    <n v="1"/>
    <n v="0"/>
    <s v="Smoker"/>
    <n v="7"/>
    <s v="Dead"/>
    <n v="0"/>
    <n v="1"/>
  </r>
  <r>
    <n v="0"/>
    <n v="1"/>
    <s v="No High Blood Pressure"/>
    <n v="263358.03000000003"/>
    <n v="1.1000000000000001"/>
    <n v="142"/>
    <n v="0"/>
    <n v="1"/>
    <s v="Male"/>
    <n v="0"/>
    <n v="1"/>
    <s v="Non Smoker"/>
    <n v="200"/>
    <s v="Alive"/>
    <n v="1"/>
    <n v="0"/>
  </r>
  <r>
    <n v="1"/>
    <n v="0"/>
    <s v="High Blood Pressure"/>
    <n v="295000"/>
    <n v="0.8"/>
    <n v="134"/>
    <n v="1"/>
    <n v="0"/>
    <s v="Female"/>
    <n v="0"/>
    <n v="1"/>
    <s v="Non Smoker"/>
    <n v="194"/>
    <s v="Alive"/>
    <n v="1"/>
    <n v="0"/>
  </r>
  <r>
    <n v="0"/>
    <n v="1"/>
    <s v="No High Blood Pressure"/>
    <n v="304000"/>
    <n v="1.1000000000000001"/>
    <n v="133"/>
    <n v="1"/>
    <n v="0"/>
    <s v="Male"/>
    <n v="1"/>
    <n v="0"/>
    <s v="Smoker"/>
    <n v="200"/>
    <s v="Alive"/>
    <n v="1"/>
    <n v="0"/>
  </r>
  <r>
    <n v="1"/>
    <n v="0"/>
    <s v="High Blood Pressure"/>
    <n v="290000"/>
    <n v="0.8"/>
    <n v="134"/>
    <n v="1"/>
    <n v="0"/>
    <s v="Male"/>
    <n v="0"/>
    <n v="1"/>
    <s v="Non Smoker"/>
    <n v="194"/>
    <s v="Alive"/>
    <n v="1"/>
    <n v="0"/>
  </r>
  <r>
    <n v="0"/>
    <n v="1"/>
    <s v="No High Blood Pressure"/>
    <n v="231000"/>
    <n v="1.18"/>
    <n v="137"/>
    <n v="1"/>
    <n v="0"/>
    <s v="Male"/>
    <n v="1"/>
    <n v="0"/>
    <s v="Smoker"/>
    <n v="103"/>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263358.03000000003"/>
    <n v="1.5"/>
    <n v="138"/>
    <n v="0"/>
    <n v="1"/>
    <s v="Male"/>
    <n v="0"/>
    <n v="1"/>
    <s v="Non Smoker"/>
    <n v="10"/>
    <s v="Dead"/>
    <n v="0"/>
    <n v="1"/>
  </r>
  <r>
    <n v="0"/>
    <n v="1"/>
    <s v="No High Blood Pressure"/>
    <n v="263358.03000000003"/>
    <n v="1.1000000000000001"/>
    <n v="142"/>
    <n v="0"/>
    <n v="1"/>
    <s v="Female"/>
    <n v="0"/>
    <n v="1"/>
    <s v="Non Smoker"/>
    <n v="256"/>
    <s v="Alive"/>
    <n v="1"/>
    <n v="0"/>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62000"/>
    <n v="1.3"/>
    <n v="129"/>
    <n v="1"/>
    <n v="0"/>
    <s v="Female"/>
    <n v="1"/>
    <n v="0"/>
    <s v="Smoker"/>
    <n v="7"/>
    <s v="Dead"/>
    <n v="0"/>
    <n v="1"/>
  </r>
  <r>
    <n v="1"/>
    <n v="0"/>
    <s v="High Blood Pressure"/>
    <n v="297000"/>
    <n v="1.6"/>
    <n v="136"/>
    <n v="0"/>
    <n v="1"/>
    <s v="Male"/>
    <n v="0"/>
    <n v="1"/>
    <s v="Non Smoker"/>
    <n v="20"/>
    <s v="Dead"/>
    <n v="0"/>
    <n v="1"/>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63358.03000000003"/>
    <n v="1.1000000000000001"/>
    <n v="138"/>
    <n v="1"/>
    <n v="0"/>
    <s v="Female"/>
    <n v="1"/>
    <n v="0"/>
    <s v="Smoker"/>
    <n v="250"/>
    <s v="Alive"/>
    <n v="1"/>
    <n v="0"/>
  </r>
  <r>
    <n v="0"/>
    <n v="1"/>
    <s v="No High Blood Pressure"/>
    <n v="149000"/>
    <n v="1.3"/>
    <n v="137"/>
    <n v="1"/>
    <n v="0"/>
    <s v="Male"/>
    <n v="1"/>
    <n v="0"/>
    <s v="Smoker"/>
    <n v="72"/>
    <s v="Alive"/>
    <n v="1"/>
    <n v="0"/>
  </r>
  <r>
    <n v="0"/>
    <n v="1"/>
    <s v="No High Blood Pressure"/>
    <n v="149000"/>
    <n v="1.3"/>
    <n v="137"/>
    <n v="1"/>
    <n v="0"/>
    <s v="Male"/>
    <n v="1"/>
    <n v="0"/>
    <s v="Smoker"/>
    <n v="72"/>
    <s v="Alive"/>
    <n v="1"/>
    <n v="0"/>
  </r>
  <r>
    <n v="1"/>
    <n v="0"/>
    <s v="High Blood Pressure"/>
    <n v="235000"/>
    <n v="0.8"/>
    <n v="136"/>
    <n v="0"/>
    <n v="1"/>
    <s v="Male"/>
    <n v="0"/>
    <n v="1"/>
    <s v="Non Smoker"/>
    <n v="120"/>
    <s v="Alive"/>
    <n v="1"/>
    <n v="0"/>
  </r>
  <r>
    <n v="1"/>
    <n v="0"/>
    <s v="High Blood Pressure"/>
    <n v="304000"/>
    <n v="0.8"/>
    <n v="140"/>
    <n v="1"/>
    <n v="0"/>
    <s v="Female"/>
    <n v="0"/>
    <n v="1"/>
    <s v="Non Smoker"/>
    <n v="79"/>
    <s v="Alive"/>
    <n v="1"/>
    <n v="0"/>
  </r>
  <r>
    <n v="0"/>
    <n v="1"/>
    <s v="No High Blood Pressure"/>
    <n v="294000"/>
    <n v="1.7"/>
    <n v="139"/>
    <n v="0"/>
    <n v="1"/>
    <s v="Male"/>
    <n v="0"/>
    <n v="1"/>
    <s v="Non Smoker"/>
    <n v="220"/>
    <s v="Alive"/>
    <n v="1"/>
    <n v="0"/>
  </r>
  <r>
    <n v="0"/>
    <n v="1"/>
    <s v="No High Blood Pressure"/>
    <n v="149000"/>
    <n v="1.3"/>
    <n v="137"/>
    <n v="1"/>
    <n v="0"/>
    <s v="Female"/>
    <n v="1"/>
    <n v="0"/>
    <s v="Smoker"/>
    <n v="72"/>
    <s v="Alive"/>
    <n v="1"/>
    <n v="0"/>
  </r>
  <r>
    <n v="0"/>
    <n v="1"/>
    <s v="No High Blood Pressure"/>
    <n v="162000"/>
    <n v="1.3"/>
    <n v="129"/>
    <n v="1"/>
    <n v="0"/>
    <s v="Male"/>
    <n v="1"/>
    <n v="0"/>
    <s v="Smoker"/>
    <n v="7"/>
    <s v="Dead"/>
    <n v="0"/>
    <n v="1"/>
  </r>
  <r>
    <n v="0"/>
    <n v="1"/>
    <s v="No High Blood Pressure"/>
    <n v="327000"/>
    <n v="2.7"/>
    <n v="116"/>
    <n v="0"/>
    <n v="1"/>
    <s v="Male"/>
    <n v="0"/>
    <n v="1"/>
    <s v="Non Smoker"/>
    <n v="8"/>
    <s v="Dead"/>
    <n v="0"/>
    <n v="1"/>
  </r>
  <r>
    <n v="1"/>
    <n v="0"/>
    <s v="High Blood Pressure"/>
    <n v="290000"/>
    <n v="0.8"/>
    <n v="134"/>
    <n v="1"/>
    <n v="0"/>
    <s v="Female"/>
    <n v="0"/>
    <n v="1"/>
    <s v="Non Smoker"/>
    <n v="194"/>
    <s v="Alive"/>
    <n v="1"/>
    <n v="0"/>
  </r>
  <r>
    <n v="0"/>
    <n v="1"/>
    <s v="No High Blood Pressure"/>
    <n v="257000"/>
    <n v="1"/>
    <n v="136"/>
    <n v="0"/>
    <n v="1"/>
    <s v="Male"/>
    <n v="0"/>
    <n v="1"/>
    <s v="Non Smoker"/>
    <n v="210"/>
    <s v="Alive"/>
    <n v="1"/>
    <n v="0"/>
  </r>
  <r>
    <n v="1"/>
    <n v="0"/>
    <s v="High Blood Pressure"/>
    <n v="304000"/>
    <n v="0.8"/>
    <n v="140"/>
    <n v="1"/>
    <n v="0"/>
    <s v="Female"/>
    <n v="0"/>
    <n v="1"/>
    <s v="Non Smoker"/>
    <n v="79"/>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76000"/>
    <n v="1.3"/>
    <n v="137"/>
    <n v="0"/>
    <n v="1"/>
    <s v="Female"/>
    <n v="0"/>
    <n v="1"/>
    <s v="Non Smoker"/>
    <n v="16"/>
    <s v="Alive"/>
    <n v="1"/>
    <n v="0"/>
  </r>
  <r>
    <n v="1"/>
    <n v="0"/>
    <s v="High Blood Pressure"/>
    <n v="273000"/>
    <n v="1.3"/>
    <n v="137"/>
    <n v="0"/>
    <n v="1"/>
    <s v="Female"/>
    <n v="0"/>
    <n v="1"/>
    <s v="Non Smoker"/>
    <n v="16"/>
    <s v="Alive"/>
    <n v="1"/>
    <n v="0"/>
  </r>
  <r>
    <n v="0"/>
    <n v="1"/>
    <s v="No High Blood Pressure"/>
    <n v="172000"/>
    <n v="0.9"/>
    <n v="137"/>
    <n v="0"/>
    <n v="1"/>
    <s v="Female"/>
    <n v="0"/>
    <n v="1"/>
    <s v="Non Smoker"/>
    <n v="107"/>
    <s v="Alive"/>
    <n v="1"/>
    <n v="0"/>
  </r>
  <r>
    <n v="0"/>
    <n v="1"/>
    <s v="No High Blood Pressure"/>
    <n v="149000"/>
    <n v="1.3"/>
    <n v="137"/>
    <n v="1"/>
    <n v="0"/>
    <s v="Female"/>
    <n v="1"/>
    <n v="0"/>
    <s v="Smoker"/>
    <n v="72"/>
    <s v="Alive"/>
    <n v="1"/>
    <n v="0"/>
  </r>
  <r>
    <n v="1"/>
    <n v="0"/>
    <s v="High Blood Pressure"/>
    <n v="235000"/>
    <n v="0.8"/>
    <n v="136"/>
    <n v="0"/>
    <n v="1"/>
    <s v="Male"/>
    <n v="0"/>
    <n v="1"/>
    <s v="Non Smoker"/>
    <n v="120"/>
    <s v="Alive"/>
    <n v="1"/>
    <n v="0"/>
  </r>
  <r>
    <n v="0"/>
    <n v="1"/>
    <s v="No High Blood Pressure"/>
    <n v="497000"/>
    <n v="1.83"/>
    <n v="135"/>
    <n v="1"/>
    <n v="0"/>
    <s v="Female"/>
    <n v="0"/>
    <n v="1"/>
    <s v="Non Smoker"/>
    <n v="67"/>
    <s v="Dead"/>
    <n v="0"/>
    <n v="1"/>
  </r>
  <r>
    <n v="0"/>
    <n v="1"/>
    <s v="No High Blood Pressure"/>
    <n v="162000"/>
    <n v="1.3"/>
    <n v="129"/>
    <n v="1"/>
    <n v="0"/>
    <s v="Male"/>
    <n v="1"/>
    <n v="0"/>
    <s v="Smoker"/>
    <n v="7"/>
    <s v="Dead"/>
    <n v="0"/>
    <n v="1"/>
  </r>
  <r>
    <n v="0"/>
    <n v="1"/>
    <s v="No High Blood Pressure"/>
    <n v="162000"/>
    <n v="1.3"/>
    <n v="129"/>
    <n v="1"/>
    <n v="0"/>
    <s v="Male"/>
    <n v="1"/>
    <n v="0"/>
    <s v="Smoker"/>
    <n v="7"/>
    <s v="Dead"/>
    <n v="0"/>
    <n v="1"/>
  </r>
  <r>
    <n v="1"/>
    <n v="0"/>
    <s v="High Blood Pressure"/>
    <n v="281000"/>
    <n v="0.9"/>
    <n v="137"/>
    <n v="1"/>
    <n v="0"/>
    <s v="Male"/>
    <n v="1"/>
    <n v="0"/>
    <s v="Smoker"/>
    <n v="146"/>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304000"/>
    <n v="0.8"/>
    <n v="140"/>
    <n v="1"/>
    <n v="0"/>
    <s v="Male"/>
    <n v="0"/>
    <n v="1"/>
    <s v="Non Smoker"/>
    <n v="79"/>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0"/>
    <n v="1"/>
    <s v="No High Blood Pressure"/>
    <n v="198000"/>
    <n v="1.4"/>
    <n v="129"/>
    <n v="1"/>
    <n v="0"/>
    <s v="Male"/>
    <n v="0"/>
    <n v="1"/>
    <s v="Non Smoker"/>
    <n v="235"/>
    <s v="Dead"/>
    <n v="0"/>
    <n v="1"/>
  </r>
  <r>
    <n v="0"/>
    <n v="1"/>
    <s v="No High Blood Pressure"/>
    <n v="497000"/>
    <n v="1.83"/>
    <n v="135"/>
    <n v="1"/>
    <n v="0"/>
    <s v="Male"/>
    <n v="0"/>
    <n v="1"/>
    <s v="Non Smoker"/>
    <n v="67"/>
    <s v="Dead"/>
    <n v="0"/>
    <n v="1"/>
  </r>
  <r>
    <n v="1"/>
    <n v="0"/>
    <s v="High Blood Pressure"/>
    <n v="276000"/>
    <n v="1.3"/>
    <n v="137"/>
    <n v="0"/>
    <n v="1"/>
    <s v="Male"/>
    <n v="0"/>
    <n v="1"/>
    <s v="Non Smoker"/>
    <n v="16"/>
    <s v="Alive"/>
    <n v="1"/>
    <n v="0"/>
  </r>
  <r>
    <n v="1"/>
    <n v="0"/>
    <s v="High Blood Pressure"/>
    <n v="297000"/>
    <n v="1.6"/>
    <n v="136"/>
    <n v="0"/>
    <n v="1"/>
    <s v="Female"/>
    <n v="0"/>
    <n v="1"/>
    <s v="Non Smoker"/>
    <n v="20"/>
    <s v="Dead"/>
    <n v="0"/>
    <n v="1"/>
  </r>
  <r>
    <n v="1"/>
    <n v="0"/>
    <s v="High Blood Pressure"/>
    <n v="210000"/>
    <n v="1.6"/>
    <n v="136"/>
    <n v="1"/>
    <n v="0"/>
    <s v="Female"/>
    <n v="0"/>
    <n v="1"/>
    <s v="Non Smoker"/>
    <n v="20"/>
    <s v="Dead"/>
    <n v="0"/>
    <n v="1"/>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1"/>
    <n v="0"/>
    <s v="High Blood Pressure"/>
    <n v="188000"/>
    <n v="1"/>
    <n v="140"/>
    <n v="1"/>
    <n v="0"/>
    <s v="Female"/>
    <n v="0"/>
    <n v="1"/>
    <s v="Non Smoker"/>
    <n v="29"/>
    <s v="Dead"/>
    <n v="0"/>
    <n v="1"/>
  </r>
  <r>
    <n v="0"/>
    <n v="1"/>
    <s v="No High Blood Pressure"/>
    <n v="249000"/>
    <n v="1.3"/>
    <n v="136"/>
    <n v="1"/>
    <n v="0"/>
    <s v="Male"/>
    <n v="1"/>
    <n v="0"/>
    <s v="Smoker"/>
    <n v="212"/>
    <s v="Alive"/>
    <n v="1"/>
    <n v="0"/>
  </r>
  <r>
    <n v="0"/>
    <n v="1"/>
    <s v="No High Blood Pressure"/>
    <n v="198000"/>
    <n v="1.4"/>
    <n v="129"/>
    <n v="1"/>
    <n v="0"/>
    <s v="Male"/>
    <n v="0"/>
    <n v="1"/>
    <s v="Non Smoker"/>
    <n v="235"/>
    <s v="Dead"/>
    <n v="0"/>
    <n v="1"/>
  </r>
  <r>
    <n v="1"/>
    <n v="0"/>
    <s v="High Blood Pressure"/>
    <n v="281000"/>
    <n v="0.9"/>
    <n v="137"/>
    <n v="1"/>
    <n v="0"/>
    <s v="Male"/>
    <n v="1"/>
    <n v="0"/>
    <s v="Smoker"/>
    <n v="146"/>
    <s v="Alive"/>
    <n v="1"/>
    <n v="0"/>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172000"/>
    <n v="0.9"/>
    <n v="137"/>
    <n v="0"/>
    <n v="1"/>
    <s v="Female"/>
    <n v="0"/>
    <n v="1"/>
    <s v="Non Smoker"/>
    <n v="107"/>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37000"/>
    <n v="5"/>
    <n v="130"/>
    <n v="0"/>
    <n v="1"/>
    <s v="Male"/>
    <n v="0"/>
    <n v="1"/>
    <s v="Non Smoker"/>
    <n v="207"/>
    <s v="Alive"/>
    <n v="1"/>
    <n v="0"/>
  </r>
  <r>
    <n v="1"/>
    <n v="0"/>
    <s v="High Blood Pressure"/>
    <n v="297000"/>
    <n v="1.6"/>
    <n v="136"/>
    <n v="0"/>
    <n v="1"/>
    <s v="Female"/>
    <n v="0"/>
    <n v="1"/>
    <s v="Non Smoker"/>
    <n v="20"/>
    <s v="Dead"/>
    <n v="0"/>
    <n v="1"/>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35000"/>
    <n v="0.8"/>
    <n v="136"/>
    <n v="0"/>
    <n v="1"/>
    <s v="Male"/>
    <n v="0"/>
    <n v="1"/>
    <s v="Non Smoker"/>
    <n v="120"/>
    <s v="Alive"/>
    <n v="1"/>
    <n v="0"/>
  </r>
  <r>
    <n v="0"/>
    <n v="1"/>
    <s v="No High Blood Pressure"/>
    <n v="259000"/>
    <n v="0.8"/>
    <n v="138"/>
    <n v="0"/>
    <n v="1"/>
    <s v="Female"/>
    <n v="0"/>
    <n v="1"/>
    <s v="Non Smoker"/>
    <n v="186"/>
    <s v="Alive"/>
    <n v="1"/>
    <n v="0"/>
  </r>
  <r>
    <n v="0"/>
    <n v="1"/>
    <s v="No High Blood Pressure"/>
    <n v="294000"/>
    <n v="1.7"/>
    <n v="139"/>
    <n v="0"/>
    <n v="1"/>
    <s v="Female"/>
    <n v="0"/>
    <n v="1"/>
    <s v="Non Smoker"/>
    <n v="220"/>
    <s v="Alive"/>
    <n v="1"/>
    <n v="0"/>
  </r>
  <r>
    <n v="1"/>
    <n v="0"/>
    <s v="High Blood Pressure"/>
    <n v="297000"/>
    <n v="1.6"/>
    <n v="136"/>
    <n v="0"/>
    <n v="1"/>
    <s v="Female"/>
    <n v="0"/>
    <n v="1"/>
    <s v="Non Smoker"/>
    <n v="20"/>
    <s v="Dead"/>
    <n v="0"/>
    <n v="1"/>
  </r>
  <r>
    <n v="0"/>
    <n v="1"/>
    <s v="No High Blood Pressure"/>
    <n v="263358.03000000003"/>
    <n v="1.1000000000000001"/>
    <n v="142"/>
    <n v="0"/>
    <n v="1"/>
    <s v="Female"/>
    <n v="0"/>
    <n v="1"/>
    <s v="Non Smoker"/>
    <n v="256"/>
    <s v="Alive"/>
    <n v="1"/>
    <n v="0"/>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198000"/>
    <n v="1.4"/>
    <n v="129"/>
    <n v="1"/>
    <n v="0"/>
    <s v="Male"/>
    <n v="0"/>
    <n v="1"/>
    <s v="Non Smoker"/>
    <n v="235"/>
    <s v="Dead"/>
    <n v="0"/>
    <n v="1"/>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5000"/>
    <n v="1.2"/>
    <n v="136"/>
    <n v="1"/>
    <n v="0"/>
    <s v="Female"/>
    <n v="1"/>
    <n v="0"/>
    <s v="Smoker"/>
    <n v="154"/>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63358.03000000003"/>
    <n v="1.1000000000000001"/>
    <n v="138"/>
    <n v="1"/>
    <n v="0"/>
    <s v="Female"/>
    <n v="1"/>
    <n v="0"/>
    <s v="Smoker"/>
    <n v="250"/>
    <s v="Alive"/>
    <n v="1"/>
    <n v="0"/>
  </r>
  <r>
    <n v="0"/>
    <n v="1"/>
    <s v="No High Blood Pressure"/>
    <n v="270000"/>
    <n v="1"/>
    <n v="138"/>
    <n v="0"/>
    <n v="1"/>
    <s v="Male"/>
    <n v="0"/>
    <n v="1"/>
    <s v="Non Smoker"/>
    <n v="140"/>
    <s v="Alive"/>
    <n v="1"/>
    <n v="0"/>
  </r>
  <r>
    <n v="0"/>
    <n v="1"/>
    <s v="No High Blood Pressure"/>
    <n v="198000"/>
    <n v="1.4"/>
    <n v="129"/>
    <n v="1"/>
    <n v="0"/>
    <s v="Female"/>
    <n v="0"/>
    <n v="1"/>
    <s v="Non Smoker"/>
    <n v="235"/>
    <s v="Dead"/>
    <n v="0"/>
    <n v="1"/>
  </r>
  <r>
    <n v="1"/>
    <n v="0"/>
    <s v="High Blood Pressure"/>
    <n v="188000"/>
    <n v="1"/>
    <n v="140"/>
    <n v="1"/>
    <n v="0"/>
    <s v="Male"/>
    <n v="0"/>
    <n v="1"/>
    <s v="Non Smoker"/>
    <n v="29"/>
    <s v="Dead"/>
    <n v="0"/>
    <n v="1"/>
  </r>
  <r>
    <n v="1"/>
    <n v="0"/>
    <s v="High Blood Pressure"/>
    <n v="290000"/>
    <n v="0.8"/>
    <n v="134"/>
    <n v="1"/>
    <n v="0"/>
    <s v="Male"/>
    <n v="0"/>
    <n v="1"/>
    <s v="Non Smoker"/>
    <n v="194"/>
    <s v="Alive"/>
    <n v="1"/>
    <n v="0"/>
  </r>
  <r>
    <n v="0"/>
    <n v="1"/>
    <s v="No High Blood Pressure"/>
    <n v="497000"/>
    <n v="1.83"/>
    <n v="135"/>
    <n v="1"/>
    <n v="0"/>
    <s v="Male"/>
    <n v="0"/>
    <n v="1"/>
    <s v="Non Smoker"/>
    <n v="67"/>
    <s v="Dead"/>
    <n v="0"/>
    <n v="1"/>
  </r>
  <r>
    <n v="0"/>
    <n v="1"/>
    <s v="No High Blood Pressure"/>
    <n v="194000"/>
    <n v="1.1000000000000001"/>
    <n v="145"/>
    <n v="1"/>
    <n v="0"/>
    <s v="Male"/>
    <n v="1"/>
    <n v="0"/>
    <s v="Smoker"/>
    <n v="200"/>
    <s v="Alive"/>
    <n v="1"/>
    <n v="0"/>
  </r>
  <r>
    <n v="0"/>
    <n v="1"/>
    <s v="No High Blood Pressure"/>
    <n v="270000"/>
    <n v="1"/>
    <n v="138"/>
    <n v="0"/>
    <n v="1"/>
    <s v="Male"/>
    <n v="0"/>
    <n v="1"/>
    <s v="Non Smoker"/>
    <n v="140"/>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162000"/>
    <n v="1.3"/>
    <n v="129"/>
    <n v="1"/>
    <n v="0"/>
    <s v="Female"/>
    <n v="1"/>
    <n v="0"/>
    <s v="Smoker"/>
    <n v="7"/>
    <s v="Dead"/>
    <n v="0"/>
    <n v="1"/>
  </r>
  <r>
    <n v="1"/>
    <n v="0"/>
    <s v="High Blood Pressure"/>
    <n v="290000"/>
    <n v="0.8"/>
    <n v="134"/>
    <n v="1"/>
    <n v="0"/>
    <s v="Male"/>
    <n v="0"/>
    <n v="1"/>
    <s v="Non Smoker"/>
    <n v="194"/>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149000"/>
    <n v="1.3"/>
    <n v="137"/>
    <n v="1"/>
    <n v="0"/>
    <s v="Female"/>
    <n v="1"/>
    <n v="0"/>
    <s v="Smoker"/>
    <n v="72"/>
    <s v="Alive"/>
    <n v="1"/>
    <n v="0"/>
  </r>
  <r>
    <n v="0"/>
    <n v="1"/>
    <s v="No High Blood Pressure"/>
    <n v="237000"/>
    <n v="5"/>
    <n v="130"/>
    <n v="0"/>
    <n v="1"/>
    <s v="Male"/>
    <n v="0"/>
    <n v="1"/>
    <s v="Non Smoker"/>
    <n v="207"/>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249000"/>
    <n v="1.3"/>
    <n v="136"/>
    <n v="1"/>
    <n v="0"/>
    <s v="Male"/>
    <n v="1"/>
    <n v="0"/>
    <s v="Smoker"/>
    <n v="212"/>
    <s v="Alive"/>
    <n v="1"/>
    <n v="0"/>
  </r>
  <r>
    <n v="0"/>
    <n v="1"/>
    <s v="No High Blood Pressure"/>
    <n v="162000"/>
    <n v="1.3"/>
    <n v="129"/>
    <n v="1"/>
    <n v="0"/>
    <s v="Male"/>
    <n v="1"/>
    <n v="0"/>
    <s v="Smoker"/>
    <n v="7"/>
    <s v="Dead"/>
    <n v="0"/>
    <n v="1"/>
  </r>
  <r>
    <n v="1"/>
    <n v="0"/>
    <s v="High Blood Pressure"/>
    <n v="290000"/>
    <n v="0.8"/>
    <n v="134"/>
    <n v="1"/>
    <n v="0"/>
    <s v="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265000"/>
    <n v="1.2"/>
    <n v="136"/>
    <n v="1"/>
    <n v="0"/>
    <s v="Male"/>
    <n v="1"/>
    <n v="0"/>
    <s v="Smoker"/>
    <n v="154"/>
    <s v="Dead"/>
    <n v="0"/>
    <n v="1"/>
  </r>
  <r>
    <n v="1"/>
    <n v="0"/>
    <s v="High Blood Pressure"/>
    <n v="290000"/>
    <n v="0.8"/>
    <n v="134"/>
    <n v="1"/>
    <n v="0"/>
    <s v="Male"/>
    <n v="0"/>
    <n v="1"/>
    <s v="Non Smoker"/>
    <n v="194"/>
    <s v="Alive"/>
    <n v="1"/>
    <n v="0"/>
  </r>
  <r>
    <n v="1"/>
    <n v="0"/>
    <s v="High Blood Pressure"/>
    <n v="325000"/>
    <n v="0.8"/>
    <n v="140"/>
    <n v="1"/>
    <n v="0"/>
    <s v="Male"/>
    <n v="1"/>
    <n v="0"/>
    <s v="Smoker"/>
    <n v="79"/>
    <s v="Alive"/>
    <n v="1"/>
    <n v="0"/>
  </r>
  <r>
    <n v="0"/>
    <n v="1"/>
    <s v="No High Blood Pressure"/>
    <n v="162000"/>
    <n v="1.3"/>
    <n v="129"/>
    <n v="1"/>
    <n v="0"/>
    <s v="Male"/>
    <n v="1"/>
    <n v="0"/>
    <s v="Smoker"/>
    <n v="7"/>
    <s v="Dead"/>
    <n v="0"/>
    <n v="1"/>
  </r>
  <r>
    <n v="1"/>
    <n v="0"/>
    <s v="High Blood Pressure"/>
    <n v="235000"/>
    <n v="0.8"/>
    <n v="136"/>
    <n v="0"/>
    <n v="1"/>
    <s v="Male"/>
    <n v="0"/>
    <n v="1"/>
    <s v="Non Smoker"/>
    <n v="120"/>
    <s v="Alive"/>
    <n v="1"/>
    <n v="0"/>
  </r>
  <r>
    <n v="0"/>
    <n v="1"/>
    <s v="No High Blood Pressure"/>
    <n v="263358.03000000003"/>
    <n v="1.5"/>
    <n v="138"/>
    <n v="0"/>
    <n v="1"/>
    <s v="Female"/>
    <n v="0"/>
    <n v="1"/>
    <s v="Non Smoker"/>
    <n v="10"/>
    <s v="Dead"/>
    <n v="0"/>
    <n v="1"/>
  </r>
  <r>
    <n v="0"/>
    <n v="1"/>
    <s v="No High Blood Pressure"/>
    <n v="198000"/>
    <n v="1.4"/>
    <n v="129"/>
    <n v="1"/>
    <n v="0"/>
    <s v="Female"/>
    <n v="0"/>
    <n v="1"/>
    <s v="Non Smoker"/>
    <n v="235"/>
    <s v="Dead"/>
    <n v="0"/>
    <n v="1"/>
  </r>
  <r>
    <n v="1"/>
    <n v="0"/>
    <s v="High Blood Pressure"/>
    <n v="188000"/>
    <n v="1"/>
    <n v="140"/>
    <n v="1"/>
    <n v="0"/>
    <s v="Male"/>
    <n v="0"/>
    <n v="1"/>
    <s v="Non Smoker"/>
    <n v="29"/>
    <s v="Dead"/>
    <n v="0"/>
    <n v="1"/>
  </r>
  <r>
    <n v="0"/>
    <n v="1"/>
    <s v="No High Blood Pressure"/>
    <n v="249000"/>
    <n v="1.3"/>
    <n v="136"/>
    <n v="1"/>
    <n v="0"/>
    <s v="Male"/>
    <n v="1"/>
    <n v="0"/>
    <s v="Smoker"/>
    <n v="212"/>
    <s v="Alive"/>
    <n v="1"/>
    <n v="0"/>
  </r>
  <r>
    <n v="1"/>
    <n v="0"/>
    <s v="High Blood Pressure"/>
    <n v="297000"/>
    <n v="1.6"/>
    <n v="136"/>
    <n v="0"/>
    <n v="1"/>
    <s v="Male"/>
    <n v="0"/>
    <n v="1"/>
    <s v="Non Smoker"/>
    <n v="20"/>
    <s v="Dead"/>
    <n v="0"/>
    <n v="1"/>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37000"/>
    <n v="5"/>
    <n v="130"/>
    <n v="0"/>
    <n v="1"/>
    <s v="Male"/>
    <n v="0"/>
    <n v="1"/>
    <s v="Non Smoker"/>
    <n v="207"/>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0"/>
    <n v="1"/>
    <s v="No High Blood Pressure"/>
    <n v="497000"/>
    <n v="1.83"/>
    <n v="135"/>
    <n v="1"/>
    <n v="0"/>
    <s v="Female"/>
    <n v="0"/>
    <n v="1"/>
    <s v="Non Smoker"/>
    <n v="67"/>
    <s v="Dead"/>
    <n v="0"/>
    <n v="1"/>
  </r>
  <r>
    <n v="1"/>
    <n v="0"/>
    <s v="High Blood Pressure"/>
    <n v="297000"/>
    <n v="1.6"/>
    <n v="136"/>
    <n v="0"/>
    <n v="1"/>
    <s v="Male"/>
    <n v="0"/>
    <n v="1"/>
    <s v="Non Smoker"/>
    <n v="20"/>
    <s v="Dead"/>
    <n v="0"/>
    <n v="1"/>
  </r>
  <r>
    <n v="0"/>
    <n v="1"/>
    <s v="No High Blood Pressure"/>
    <n v="263358.03000000003"/>
    <n v="1.5"/>
    <n v="138"/>
    <n v="0"/>
    <n v="1"/>
    <s v="Female"/>
    <n v="0"/>
    <n v="1"/>
    <s v="Non Smoker"/>
    <n v="10"/>
    <s v="Dead"/>
    <n v="0"/>
    <n v="1"/>
  </r>
  <r>
    <n v="0"/>
    <n v="1"/>
    <s v="No High Blood Pressure"/>
    <n v="270000"/>
    <n v="1"/>
    <n v="138"/>
    <n v="0"/>
    <n v="1"/>
    <s v="Female"/>
    <n v="0"/>
    <n v="1"/>
    <s v="Non Smoker"/>
    <n v="140"/>
    <s v="Alive"/>
    <n v="1"/>
    <n v="0"/>
  </r>
  <r>
    <n v="0"/>
    <n v="1"/>
    <s v="No High Blood Pressure"/>
    <n v="162000"/>
    <n v="1.3"/>
    <n v="129"/>
    <n v="1"/>
    <n v="0"/>
    <s v="Female"/>
    <n v="1"/>
    <n v="0"/>
    <s v="Smoker"/>
    <n v="7"/>
    <s v="Dead"/>
    <n v="0"/>
    <n v="1"/>
  </r>
  <r>
    <n v="1"/>
    <n v="0"/>
    <s v="High Blood Pressure"/>
    <n v="235000"/>
    <n v="0.8"/>
    <n v="136"/>
    <n v="0"/>
    <n v="1"/>
    <s v="Male"/>
    <n v="0"/>
    <n v="1"/>
    <s v="Non Smoker"/>
    <n v="120"/>
    <s v="Alive"/>
    <n v="1"/>
    <n v="0"/>
  </r>
  <r>
    <n v="1"/>
    <n v="0"/>
    <s v="High Blood Pressure"/>
    <n v="235000"/>
    <n v="0.8"/>
    <n v="136"/>
    <n v="0"/>
    <n v="1"/>
    <s v="Female"/>
    <n v="0"/>
    <n v="1"/>
    <s v="Non Smoker"/>
    <n v="1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1"/>
    <n v="0"/>
    <s v="High Blood Pressure"/>
    <n v="297000"/>
    <n v="1.6"/>
    <n v="136"/>
    <n v="0"/>
    <n v="1"/>
    <s v="Male"/>
    <n v="0"/>
    <n v="1"/>
    <s v="Non Smoker"/>
    <n v="20"/>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70000"/>
    <n v="1"/>
    <n v="138"/>
    <n v="0"/>
    <n v="1"/>
    <s v="Female"/>
    <n v="0"/>
    <n v="1"/>
    <s v="Non Smoker"/>
    <n v="140"/>
    <s v="Alive"/>
    <n v="1"/>
    <n v="0"/>
  </r>
  <r>
    <n v="0"/>
    <n v="1"/>
    <s v="No High Blood Pressure"/>
    <n v="270000"/>
    <n v="1"/>
    <n v="138"/>
    <n v="0"/>
    <n v="1"/>
    <s v="Female"/>
    <n v="0"/>
    <n v="1"/>
    <s v="Non Smoker"/>
    <n v="140"/>
    <s v="Alive"/>
    <n v="1"/>
    <n v="0"/>
  </r>
  <r>
    <n v="0"/>
    <n v="1"/>
    <s v="No High Blood Pressure"/>
    <n v="149000"/>
    <n v="1.3"/>
    <n v="137"/>
    <n v="1"/>
    <n v="0"/>
    <s v="Female"/>
    <n v="1"/>
    <n v="0"/>
    <s v="Smoker"/>
    <n v="72"/>
    <s v="Alive"/>
    <n v="1"/>
    <n v="0"/>
  </r>
  <r>
    <n v="0"/>
    <n v="1"/>
    <s v="No High Blood Pressure"/>
    <n v="198000"/>
    <n v="1.4"/>
    <n v="129"/>
    <n v="1"/>
    <n v="0"/>
    <s v="Male"/>
    <n v="0"/>
    <n v="1"/>
    <s v="Non Smoker"/>
    <n v="235"/>
    <s v="Dead"/>
    <n v="0"/>
    <n v="1"/>
  </r>
  <r>
    <n v="1"/>
    <n v="0"/>
    <s v="High Blood Pressure"/>
    <n v="276000"/>
    <n v="1.3"/>
    <n v="137"/>
    <n v="0"/>
    <n v="1"/>
    <s v="Male"/>
    <n v="0"/>
    <n v="1"/>
    <s v="Non Smoker"/>
    <n v="16"/>
    <s v="Alive"/>
    <n v="1"/>
    <n v="0"/>
  </r>
  <r>
    <n v="0"/>
    <n v="1"/>
    <s v="No High Blood Pressure"/>
    <n v="259000"/>
    <n v="0.8"/>
    <n v="138"/>
    <n v="0"/>
    <n v="1"/>
    <s v="Female"/>
    <n v="0"/>
    <n v="1"/>
    <s v="Non Smoker"/>
    <n v="186"/>
    <s v="Alive"/>
    <n v="1"/>
    <n v="0"/>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0"/>
    <n v="1"/>
    <s v="No High Blood Pressure"/>
    <n v="194000"/>
    <n v="1.1000000000000001"/>
    <n v="145"/>
    <n v="1"/>
    <n v="0"/>
    <s v="Male"/>
    <n v="1"/>
    <n v="0"/>
    <s v="Smoker"/>
    <n v="200"/>
    <s v="Alive"/>
    <n v="1"/>
    <n v="0"/>
  </r>
  <r>
    <n v="0"/>
    <n v="1"/>
    <s v="No High Blood Pressure"/>
    <n v="263358.03000000003"/>
    <n v="1.5"/>
    <n v="138"/>
    <n v="0"/>
    <n v="1"/>
    <s v="Male"/>
    <n v="0"/>
    <n v="1"/>
    <s v="Non Smoker"/>
    <n v="10"/>
    <s v="Dead"/>
    <n v="0"/>
    <n v="1"/>
  </r>
  <r>
    <n v="0"/>
    <n v="1"/>
    <s v="No High Blood Pressure"/>
    <n v="149000"/>
    <n v="1.3"/>
    <n v="137"/>
    <n v="1"/>
    <n v="0"/>
    <s v="Female"/>
    <n v="1"/>
    <n v="0"/>
    <s v="Smoker"/>
    <n v="72"/>
    <s v="Alive"/>
    <n v="1"/>
    <n v="0"/>
  </r>
  <r>
    <n v="1"/>
    <n v="0"/>
    <s v="High Blood Pressure"/>
    <n v="188000"/>
    <n v="1"/>
    <n v="140"/>
    <n v="1"/>
    <n v="0"/>
    <s v="Male"/>
    <n v="0"/>
    <n v="1"/>
    <s v="Non Smoker"/>
    <n v="29"/>
    <s v="Dead"/>
    <n v="0"/>
    <n v="1"/>
  </r>
  <r>
    <n v="0"/>
    <n v="1"/>
    <s v="No High Blood Pressure"/>
    <n v="497000"/>
    <n v="1.83"/>
    <n v="135"/>
    <n v="1"/>
    <n v="0"/>
    <s v="Male"/>
    <n v="0"/>
    <n v="1"/>
    <s v="Non Smoker"/>
    <n v="67"/>
    <s v="Dead"/>
    <n v="0"/>
    <n v="1"/>
  </r>
  <r>
    <n v="0"/>
    <n v="1"/>
    <s v="No High Blood Pressure"/>
    <n v="497000"/>
    <n v="1.83"/>
    <n v="135"/>
    <n v="1"/>
    <n v="0"/>
    <s v="Male"/>
    <n v="0"/>
    <n v="1"/>
    <s v="Non Smoker"/>
    <n v="67"/>
    <s v="Dead"/>
    <n v="0"/>
    <n v="1"/>
  </r>
  <r>
    <n v="0"/>
    <n v="1"/>
    <s v="No High Blood Pressure"/>
    <n v="162000"/>
    <n v="1.3"/>
    <n v="129"/>
    <n v="1"/>
    <n v="0"/>
    <s v="Male"/>
    <n v="1"/>
    <n v="0"/>
    <s v="Smoker"/>
    <n v="7"/>
    <s v="Dead"/>
    <n v="0"/>
    <n v="1"/>
  </r>
  <r>
    <n v="0"/>
    <n v="1"/>
    <s v="No High Blood Pressure"/>
    <n v="237000"/>
    <n v="5"/>
    <n v="130"/>
    <n v="0"/>
    <n v="1"/>
    <s v="Male"/>
    <n v="0"/>
    <n v="1"/>
    <s v="Non Smoker"/>
    <n v="207"/>
    <s v="Alive"/>
    <n v="1"/>
    <n v="0"/>
  </r>
  <r>
    <n v="0"/>
    <n v="1"/>
    <s v="No High Blood Pressure"/>
    <n v="263358.03000000003"/>
    <n v="1.1000000000000001"/>
    <n v="138"/>
    <n v="1"/>
    <n v="0"/>
    <s v="Female"/>
    <n v="1"/>
    <n v="0"/>
    <s v="Smoker"/>
    <n v="250"/>
    <s v="Alive"/>
    <n v="1"/>
    <n v="0"/>
  </r>
  <r>
    <n v="0"/>
    <n v="1"/>
    <s v="No High Blood Pressure"/>
    <n v="263358.03000000003"/>
    <n v="1.5"/>
    <n v="138"/>
    <n v="0"/>
    <n v="1"/>
    <s v="Male"/>
    <n v="0"/>
    <n v="1"/>
    <s v="Non Smoker"/>
    <n v="10"/>
    <s v="Dead"/>
    <n v="0"/>
    <n v="1"/>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276000"/>
    <n v="1.3"/>
    <n v="137"/>
    <n v="0"/>
    <n v="1"/>
    <s v="Male"/>
    <n v="0"/>
    <n v="1"/>
    <s v="Non Smoker"/>
    <n v="16"/>
    <s v="Alive"/>
    <n v="1"/>
    <n v="0"/>
  </r>
  <r>
    <n v="0"/>
    <n v="1"/>
    <s v="No High Blood Pressure"/>
    <n v="497000"/>
    <n v="1.83"/>
    <n v="135"/>
    <n v="1"/>
    <n v="0"/>
    <s v="Female"/>
    <n v="0"/>
    <n v="1"/>
    <s v="Non Smoker"/>
    <n v="67"/>
    <s v="Dead"/>
    <n v="0"/>
    <n v="1"/>
  </r>
  <r>
    <n v="1"/>
    <n v="0"/>
    <s v="High Blood Pressure"/>
    <n v="290000"/>
    <n v="0.8"/>
    <n v="134"/>
    <n v="1"/>
    <n v="0"/>
    <s v="Male"/>
    <n v="0"/>
    <n v="1"/>
    <s v="Non Smoker"/>
    <n v="194"/>
    <s v="Alive"/>
    <n v="1"/>
    <n v="0"/>
  </r>
  <r>
    <n v="0"/>
    <n v="1"/>
    <s v="No High Blood Pressure"/>
    <n v="294000"/>
    <n v="1.7"/>
    <n v="139"/>
    <n v="0"/>
    <n v="1"/>
    <s v="Male"/>
    <n v="0"/>
    <n v="1"/>
    <s v="Non Smoker"/>
    <n v="220"/>
    <s v="Alive"/>
    <n v="1"/>
    <n v="0"/>
  </r>
  <r>
    <n v="0"/>
    <n v="1"/>
    <s v="No High Blood Pressure"/>
    <n v="172000"/>
    <n v="0.9"/>
    <n v="137"/>
    <n v="0"/>
    <n v="1"/>
    <s v="Female"/>
    <n v="0"/>
    <n v="1"/>
    <s v="Non Smoker"/>
    <n v="107"/>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0"/>
    <n v="1"/>
    <s v="No High Blood Pressure"/>
    <n v="249000"/>
    <n v="1.3"/>
    <n v="136"/>
    <n v="1"/>
    <n v="0"/>
    <s v="Male"/>
    <n v="1"/>
    <n v="0"/>
    <s v="Smoker"/>
    <n v="212"/>
    <s v="Alive"/>
    <n v="1"/>
    <n v="0"/>
  </r>
  <r>
    <n v="0"/>
    <n v="1"/>
    <s v="No High Blood Pressure"/>
    <n v="259000"/>
    <n v="0.8"/>
    <n v="138"/>
    <n v="0"/>
    <n v="1"/>
    <s v="Male"/>
    <n v="0"/>
    <n v="1"/>
    <s v="Non Smoker"/>
    <n v="186"/>
    <s v="Alive"/>
    <n v="1"/>
    <n v="0"/>
  </r>
  <r>
    <n v="0"/>
    <n v="1"/>
    <s v="No High Blood Pressure"/>
    <n v="259000"/>
    <n v="0.8"/>
    <n v="138"/>
    <n v="0"/>
    <n v="1"/>
    <s v="Female"/>
    <n v="0"/>
    <n v="1"/>
    <s v="Non Smoker"/>
    <n v="186"/>
    <s v="Alive"/>
    <n v="1"/>
    <n v="0"/>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237000"/>
    <n v="5"/>
    <n v="130"/>
    <n v="0"/>
    <n v="1"/>
    <s v="Male"/>
    <n v="0"/>
    <n v="1"/>
    <s v="Non Smoker"/>
    <n v="207"/>
    <s v="Alive"/>
    <n v="1"/>
    <n v="0"/>
  </r>
  <r>
    <n v="0"/>
    <n v="1"/>
    <s v="No High Blood Pressure"/>
    <n v="263358.03000000003"/>
    <n v="1.5"/>
    <n v="138"/>
    <n v="0"/>
    <n v="1"/>
    <s v="Female"/>
    <n v="0"/>
    <n v="1"/>
    <s v="Non Smoker"/>
    <n v="10"/>
    <s v="Dead"/>
    <n v="0"/>
    <n v="1"/>
  </r>
  <r>
    <n v="0"/>
    <n v="1"/>
    <s v="No High Blood Pressure"/>
    <n v="263358.03000000003"/>
    <n v="1.1000000000000001"/>
    <n v="142"/>
    <n v="0"/>
    <n v="1"/>
    <s v="Female"/>
    <n v="0"/>
    <n v="1"/>
    <s v="Non Smoker"/>
    <n v="256"/>
    <s v="Alive"/>
    <n v="1"/>
    <n v="0"/>
  </r>
  <r>
    <n v="0"/>
    <n v="1"/>
    <s v="No High Blood Pressure"/>
    <n v="249000"/>
    <n v="1.3"/>
    <n v="136"/>
    <n v="1"/>
    <n v="0"/>
    <s v="Female"/>
    <n v="1"/>
    <n v="0"/>
    <s v="Smoker"/>
    <n v="212"/>
    <s v="Alive"/>
    <n v="1"/>
    <n v="0"/>
  </r>
  <r>
    <n v="0"/>
    <n v="1"/>
    <s v="No High Blood Pressure"/>
    <n v="497000"/>
    <n v="1.83"/>
    <n v="135"/>
    <n v="1"/>
    <n v="0"/>
    <s v="Male"/>
    <n v="0"/>
    <n v="1"/>
    <s v="Non Smoker"/>
    <n v="67"/>
    <s v="Dead"/>
    <n v="0"/>
    <n v="1"/>
  </r>
  <r>
    <n v="0"/>
    <n v="1"/>
    <s v="No High Blood Pressure"/>
    <n v="172000"/>
    <n v="0.9"/>
    <n v="137"/>
    <n v="0"/>
    <n v="1"/>
    <s v="Male"/>
    <n v="0"/>
    <n v="1"/>
    <s v="Non Smoker"/>
    <n v="107"/>
    <s v="Alive"/>
    <n v="1"/>
    <n v="0"/>
  </r>
  <r>
    <n v="0"/>
    <n v="1"/>
    <s v="No High Blood Pressure"/>
    <n v="194000"/>
    <n v="1.1000000000000001"/>
    <n v="145"/>
    <n v="1"/>
    <n v="0"/>
    <s v="Female"/>
    <n v="1"/>
    <n v="0"/>
    <s v="Smoker"/>
    <n v="200"/>
    <s v="Alive"/>
    <n v="1"/>
    <n v="0"/>
  </r>
  <r>
    <n v="1"/>
    <n v="0"/>
    <s v="High Blood Pressure"/>
    <n v="188000"/>
    <n v="1"/>
    <n v="140"/>
    <n v="1"/>
    <n v="0"/>
    <s v="Male"/>
    <n v="0"/>
    <n v="1"/>
    <s v="Non Smoker"/>
    <n v="29"/>
    <s v="Dead"/>
    <n v="0"/>
    <n v="1"/>
  </r>
  <r>
    <n v="0"/>
    <n v="1"/>
    <s v="No High Blood Pressure"/>
    <n v="198000"/>
    <n v="1.4"/>
    <n v="129"/>
    <n v="1"/>
    <n v="0"/>
    <s v="Male"/>
    <n v="0"/>
    <n v="1"/>
    <s v="Non Smoker"/>
    <n v="235"/>
    <s v="Dead"/>
    <n v="0"/>
    <n v="1"/>
  </r>
  <r>
    <n v="0"/>
    <n v="1"/>
    <s v="No High Blood Pressure"/>
    <n v="294000"/>
    <n v="1.7"/>
    <n v="139"/>
    <n v="0"/>
    <n v="1"/>
    <s v="Male"/>
    <n v="0"/>
    <n v="1"/>
    <s v="Non Smoker"/>
    <n v="220"/>
    <s v="Alive"/>
    <n v="1"/>
    <n v="0"/>
  </r>
  <r>
    <n v="1"/>
    <n v="0"/>
    <s v="High Blood Pressure"/>
    <n v="290000"/>
    <n v="0.8"/>
    <n v="134"/>
    <n v="1"/>
    <n v="0"/>
    <s v="Female"/>
    <n v="0"/>
    <n v="1"/>
    <s v="Non Smoker"/>
    <n v="194"/>
    <s v="Alive"/>
    <n v="1"/>
    <n v="0"/>
  </r>
  <r>
    <n v="0"/>
    <n v="1"/>
    <s v="No High Blood Pressure"/>
    <n v="194000"/>
    <n v="1.1000000000000001"/>
    <n v="145"/>
    <n v="1"/>
    <n v="0"/>
    <s v="Male"/>
    <n v="1"/>
    <n v="0"/>
    <s v="Smoker"/>
    <n v="200"/>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1"/>
    <n v="0"/>
    <s v="High Blood Pressure"/>
    <n v="188000"/>
    <n v="1"/>
    <n v="140"/>
    <n v="1"/>
    <n v="0"/>
    <s v="Male"/>
    <n v="0"/>
    <n v="1"/>
    <s v="Non Smoker"/>
    <n v="29"/>
    <s v="Dead"/>
    <n v="0"/>
    <n v="1"/>
  </r>
  <r>
    <n v="1"/>
    <n v="0"/>
    <s v="High Blood Pressure"/>
    <n v="290000"/>
    <n v="0.8"/>
    <n v="134"/>
    <n v="1"/>
    <n v="0"/>
    <s v="Male"/>
    <n v="0"/>
    <n v="1"/>
    <s v="Non Smoker"/>
    <n v="194"/>
    <s v="Alive"/>
    <n v="1"/>
    <n v="0"/>
  </r>
  <r>
    <n v="1"/>
    <n v="0"/>
    <s v="High Blood Pressure"/>
    <n v="276000"/>
    <n v="1.3"/>
    <n v="137"/>
    <n v="0"/>
    <n v="1"/>
    <s v="Male"/>
    <n v="0"/>
    <n v="1"/>
    <s v="Non Smoker"/>
    <n v="16"/>
    <s v="Alive"/>
    <n v="1"/>
    <n v="0"/>
  </r>
  <r>
    <n v="1"/>
    <n v="0"/>
    <s v="High Blood Pressure"/>
    <n v="290000"/>
    <n v="0.8"/>
    <n v="134"/>
    <n v="1"/>
    <n v="0"/>
    <s v="Female"/>
    <n v="0"/>
    <n v="1"/>
    <s v="Non Smoker"/>
    <n v="194"/>
    <s v="Alive"/>
    <n v="1"/>
    <n v="0"/>
  </r>
  <r>
    <n v="0"/>
    <n v="1"/>
    <s v="No High Blood Pressure"/>
    <n v="263358.03000000003"/>
    <n v="1.1000000000000001"/>
    <n v="142"/>
    <n v="0"/>
    <n v="1"/>
    <s v="Male"/>
    <n v="0"/>
    <n v="1"/>
    <s v="Non Smoker"/>
    <n v="256"/>
    <s v="Alive"/>
    <n v="1"/>
    <n v="0"/>
  </r>
  <r>
    <n v="1"/>
    <n v="0"/>
    <s v="High Blood Pressure"/>
    <n v="290000"/>
    <n v="0.8"/>
    <n v="134"/>
    <n v="1"/>
    <n v="0"/>
    <s v="Female"/>
    <n v="0"/>
    <n v="1"/>
    <s v="Non Smoker"/>
    <n v="194"/>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1"/>
    <n v="0"/>
    <s v="High Blood Pressure"/>
    <n v="235000"/>
    <n v="0.8"/>
    <n v="136"/>
    <n v="0"/>
    <n v="1"/>
    <s v="Female"/>
    <n v="0"/>
    <n v="1"/>
    <s v="Non Smoker"/>
    <n v="120"/>
    <s v="Alive"/>
    <n v="1"/>
    <n v="0"/>
  </r>
  <r>
    <n v="1"/>
    <n v="0"/>
    <s v="High Blood Pressure"/>
    <n v="297000"/>
    <n v="1.6"/>
    <n v="136"/>
    <n v="0"/>
    <n v="1"/>
    <s v="Female"/>
    <n v="0"/>
    <n v="1"/>
    <s v="Non Smoker"/>
    <n v="20"/>
    <s v="Dead"/>
    <n v="0"/>
    <n v="1"/>
  </r>
  <r>
    <n v="0"/>
    <n v="1"/>
    <s v="No High Blood Pressure"/>
    <n v="263358.03000000003"/>
    <n v="1.5"/>
    <n v="138"/>
    <n v="0"/>
    <n v="1"/>
    <s v="Female"/>
    <n v="0"/>
    <n v="1"/>
    <s v="Non Smoker"/>
    <n v="10"/>
    <s v="Dead"/>
    <n v="0"/>
    <n v="1"/>
  </r>
  <r>
    <n v="0"/>
    <n v="1"/>
    <s v="No High Blood Pressure"/>
    <n v="149000"/>
    <n v="1.3"/>
    <n v="137"/>
    <n v="1"/>
    <n v="0"/>
    <s v="Female"/>
    <n v="1"/>
    <n v="0"/>
    <s v="Smoker"/>
    <n v="72"/>
    <s v="Alive"/>
    <n v="1"/>
    <n v="0"/>
  </r>
  <r>
    <n v="0"/>
    <n v="1"/>
    <s v="No High Blood Pressure"/>
    <n v="327000"/>
    <n v="2.7"/>
    <n v="116"/>
    <n v="0"/>
    <n v="1"/>
    <s v="Male"/>
    <n v="0"/>
    <n v="1"/>
    <s v="Non Smoker"/>
    <n v="8"/>
    <s v="Dead"/>
    <n v="0"/>
    <n v="1"/>
  </r>
  <r>
    <n v="0"/>
    <n v="1"/>
    <s v="No High Blood Pressure"/>
    <n v="327000"/>
    <n v="2.7"/>
    <n v="116"/>
    <n v="0"/>
    <n v="1"/>
    <s v="Female"/>
    <n v="0"/>
    <n v="1"/>
    <s v="Non Smoker"/>
    <n v="8"/>
    <s v="Dead"/>
    <n v="0"/>
    <n v="1"/>
  </r>
  <r>
    <n v="0"/>
    <n v="1"/>
    <s v="No High Blood Pressure"/>
    <n v="194000"/>
    <n v="1.1000000000000001"/>
    <n v="145"/>
    <n v="1"/>
    <n v="0"/>
    <s v="Female"/>
    <n v="1"/>
    <n v="0"/>
    <s v="Smoker"/>
    <n v="200"/>
    <s v="Alive"/>
    <n v="1"/>
    <n v="0"/>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8000"/>
    <n v="1.4"/>
    <n v="129"/>
    <n v="1"/>
    <n v="0"/>
    <s v="Female"/>
    <n v="0"/>
    <n v="1"/>
    <s v="Non Smoker"/>
    <n v="235"/>
    <s v="Dead"/>
    <n v="0"/>
    <n v="1"/>
  </r>
  <r>
    <n v="0"/>
    <n v="1"/>
    <s v="No High Blood Pressure"/>
    <n v="497000"/>
    <n v="1.83"/>
    <n v="135"/>
    <n v="1"/>
    <n v="0"/>
    <s v="Male"/>
    <n v="0"/>
    <n v="1"/>
    <s v="Non Smoker"/>
    <n v="67"/>
    <s v="Dead"/>
    <n v="0"/>
    <n v="1"/>
  </r>
  <r>
    <n v="1"/>
    <n v="0"/>
    <s v="High Blood Pressure"/>
    <n v="304000"/>
    <n v="0.8"/>
    <n v="140"/>
    <n v="1"/>
    <n v="0"/>
    <s v="Male"/>
    <n v="0"/>
    <n v="1"/>
    <s v="Non Smoker"/>
    <n v="79"/>
    <s v="Alive"/>
    <n v="1"/>
    <n v="0"/>
  </r>
  <r>
    <n v="1"/>
    <n v="0"/>
    <s v="High Blood Pressure"/>
    <n v="297000"/>
    <n v="1.6"/>
    <n v="136"/>
    <n v="0"/>
    <n v="1"/>
    <s v="Male"/>
    <n v="0"/>
    <n v="1"/>
    <s v="Non Smoker"/>
    <n v="20"/>
    <s v="Dead"/>
    <n v="0"/>
    <n v="1"/>
  </r>
  <r>
    <n v="0"/>
    <n v="1"/>
    <s v="No High Blood Pressure"/>
    <n v="194000"/>
    <n v="1.1000000000000001"/>
    <n v="145"/>
    <n v="1"/>
    <n v="0"/>
    <s v="Female"/>
    <n v="1"/>
    <n v="0"/>
    <s v="Smoker"/>
    <n v="200"/>
    <s v="Alive"/>
    <n v="1"/>
    <n v="0"/>
  </r>
  <r>
    <n v="1"/>
    <n v="0"/>
    <s v="High Blood Pressure"/>
    <n v="297000"/>
    <n v="1.6"/>
    <n v="136"/>
    <n v="0"/>
    <n v="1"/>
    <s v="Male"/>
    <n v="0"/>
    <n v="1"/>
    <s v="Non Smoker"/>
    <n v="20"/>
    <s v="Dead"/>
    <n v="0"/>
    <n v="1"/>
  </r>
  <r>
    <n v="0"/>
    <n v="1"/>
    <s v="No High Blood Pressure"/>
    <n v="298000"/>
    <n v="1.1000000000000001"/>
    <n v="141"/>
    <n v="1"/>
    <n v="0"/>
    <s v="Female"/>
    <n v="0"/>
    <n v="1"/>
    <s v="Non Smoker"/>
    <n v="87"/>
    <s v="Alive"/>
    <n v="1"/>
    <n v="0"/>
  </r>
  <r>
    <n v="0"/>
    <n v="1"/>
    <s v="No High Blood Pressure"/>
    <n v="249000"/>
    <n v="1.3"/>
    <n v="136"/>
    <n v="1"/>
    <n v="0"/>
    <s v="Male"/>
    <n v="1"/>
    <n v="0"/>
    <s v="Smoker"/>
    <n v="212"/>
    <s v="Alive"/>
    <n v="1"/>
    <n v="0"/>
  </r>
  <r>
    <n v="0"/>
    <n v="1"/>
    <s v="No High Blood Pressure"/>
    <n v="497000"/>
    <n v="1.83"/>
    <n v="135"/>
    <n v="1"/>
    <n v="0"/>
    <s v="Male"/>
    <n v="0"/>
    <n v="1"/>
    <s v="Non Smoker"/>
    <n v="67"/>
    <s v="Dead"/>
    <n v="0"/>
    <n v="1"/>
  </r>
  <r>
    <n v="0"/>
    <n v="1"/>
    <s v="No High Blood Pressure"/>
    <n v="259000"/>
    <n v="0.8"/>
    <n v="138"/>
    <n v="0"/>
    <n v="1"/>
    <s v="Male"/>
    <n v="0"/>
    <n v="1"/>
    <s v="Non Smoker"/>
    <n v="186"/>
    <s v="Alive"/>
    <n v="1"/>
    <n v="0"/>
  </r>
  <r>
    <n v="1"/>
    <n v="0"/>
    <s v="High Blood Pressure"/>
    <n v="297000"/>
    <n v="1.6"/>
    <n v="136"/>
    <n v="0"/>
    <n v="1"/>
    <s v="Female"/>
    <n v="0"/>
    <n v="1"/>
    <s v="Non Smoker"/>
    <n v="20"/>
    <s v="Dead"/>
    <n v="0"/>
    <n v="1"/>
  </r>
  <r>
    <n v="0"/>
    <n v="1"/>
    <s v="No High Blood Pressure"/>
    <n v="172000"/>
    <n v="0.9"/>
    <n v="137"/>
    <n v="0"/>
    <n v="1"/>
    <s v="Female"/>
    <n v="0"/>
    <n v="1"/>
    <s v="Non Smoker"/>
    <n v="107"/>
    <s v="Alive"/>
    <n v="1"/>
    <n v="0"/>
  </r>
  <r>
    <n v="0"/>
    <n v="1"/>
    <s v="No High Blood Pressure"/>
    <n v="172000"/>
    <n v="0.9"/>
    <n v="137"/>
    <n v="0"/>
    <n v="1"/>
    <s v="Female"/>
    <n v="0"/>
    <n v="1"/>
    <s v="Non Smoker"/>
    <n v="107"/>
    <s v="Alive"/>
    <n v="1"/>
    <n v="0"/>
  </r>
  <r>
    <n v="1"/>
    <n v="0"/>
    <s v="High Blood Pressure"/>
    <n v="203000"/>
    <n v="0.9"/>
    <n v="140"/>
    <n v="0"/>
    <n v="1"/>
    <s v="Female"/>
    <n v="0"/>
    <n v="1"/>
    <s v="Non Smoker"/>
    <n v="94"/>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1000000000000001"/>
    <n v="138"/>
    <n v="1"/>
    <n v="0"/>
    <s v="Male"/>
    <n v="1"/>
    <n v="0"/>
    <s v="Smoker"/>
    <n v="250"/>
    <s v="Alive"/>
    <n v="1"/>
    <n v="0"/>
  </r>
  <r>
    <n v="0"/>
    <n v="1"/>
    <s v="No High Blood Pressure"/>
    <n v="162000"/>
    <n v="1.3"/>
    <n v="129"/>
    <n v="1"/>
    <n v="0"/>
    <s v="Male"/>
    <n v="1"/>
    <n v="0"/>
    <s v="Smoker"/>
    <n v="7"/>
    <s v="Dead"/>
    <n v="0"/>
    <n v="1"/>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1"/>
    <n v="0"/>
    <s v="High Blood Pressure"/>
    <n v="290000"/>
    <n v="0.8"/>
    <n v="134"/>
    <n v="1"/>
    <n v="0"/>
    <s v="Male"/>
    <n v="0"/>
    <n v="1"/>
    <s v="Non Smoker"/>
    <n v="194"/>
    <s v="Alive"/>
    <n v="1"/>
    <n v="0"/>
  </r>
  <r>
    <n v="0"/>
    <n v="1"/>
    <s v="No High Blood Pressure"/>
    <n v="265000"/>
    <n v="1.2"/>
    <n v="136"/>
    <n v="1"/>
    <n v="0"/>
    <s v="Male"/>
    <n v="1"/>
    <n v="0"/>
    <s v="Smoker"/>
    <n v="154"/>
    <s v="Dead"/>
    <n v="0"/>
    <n v="1"/>
  </r>
  <r>
    <n v="1"/>
    <n v="0"/>
    <s v="High Blood Pressure"/>
    <n v="281000"/>
    <n v="0.9"/>
    <n v="137"/>
    <n v="1"/>
    <n v="0"/>
    <s v="Male"/>
    <n v="1"/>
    <n v="0"/>
    <s v="Smoker"/>
    <n v="146"/>
    <s v="Alive"/>
    <n v="1"/>
    <n v="0"/>
  </r>
  <r>
    <n v="0"/>
    <n v="1"/>
    <s v="No High Blood Pressure"/>
    <n v="194000"/>
    <n v="1.1000000000000001"/>
    <n v="145"/>
    <n v="1"/>
    <n v="0"/>
    <s v="Male"/>
    <n v="1"/>
    <n v="0"/>
    <s v="Smoker"/>
    <n v="200"/>
    <s v="Alive"/>
    <n v="1"/>
    <n v="0"/>
  </r>
  <r>
    <n v="0"/>
    <n v="1"/>
    <s v="No High Blood Pressure"/>
    <n v="257000"/>
    <n v="1"/>
    <n v="136"/>
    <n v="0"/>
    <n v="1"/>
    <s v="Male"/>
    <n v="0"/>
    <n v="1"/>
    <s v="Non Smoker"/>
    <n v="210"/>
    <s v="Alive"/>
    <n v="1"/>
    <n v="0"/>
  </r>
  <r>
    <n v="0"/>
    <n v="1"/>
    <s v="No High Blood Pressure"/>
    <n v="257000"/>
    <n v="1"/>
    <n v="136"/>
    <n v="0"/>
    <n v="1"/>
    <s v="Female"/>
    <n v="0"/>
    <n v="1"/>
    <s v="Non Smoker"/>
    <n v="210"/>
    <s v="Alive"/>
    <n v="1"/>
    <n v="0"/>
  </r>
  <r>
    <n v="1"/>
    <n v="0"/>
    <s v="High Blood Pressure"/>
    <n v="203000"/>
    <n v="0.9"/>
    <n v="140"/>
    <n v="0"/>
    <n v="1"/>
    <s v="Female"/>
    <n v="0"/>
    <n v="1"/>
    <s v="Non Smoker"/>
    <n v="94"/>
    <s v="Alive"/>
    <n v="1"/>
    <n v="0"/>
  </r>
  <r>
    <n v="0"/>
    <n v="1"/>
    <s v="No High Blood Pressure"/>
    <n v="263358.03000000003"/>
    <n v="1.1000000000000001"/>
    <n v="142"/>
    <n v="0"/>
    <n v="1"/>
    <s v="Female"/>
    <n v="0"/>
    <n v="1"/>
    <s v="Non Smoker"/>
    <n v="256"/>
    <s v="Alive"/>
    <n v="1"/>
    <n v="0"/>
  </r>
  <r>
    <n v="0"/>
    <n v="1"/>
    <s v="No High Blood Pressure"/>
    <n v="327000"/>
    <n v="2.7"/>
    <n v="116"/>
    <n v="0"/>
    <n v="1"/>
    <s v="Female"/>
    <n v="0"/>
    <n v="1"/>
    <s v="Non Smoker"/>
    <n v="8"/>
    <s v="Dead"/>
    <n v="0"/>
    <n v="1"/>
  </r>
  <r>
    <n v="0"/>
    <n v="1"/>
    <s v="No High Blood Pressure"/>
    <n v="172000"/>
    <n v="0.9"/>
    <n v="137"/>
    <n v="0"/>
    <n v="1"/>
    <s v="Female"/>
    <n v="0"/>
    <n v="1"/>
    <s v="Non Smoker"/>
    <n v="107"/>
    <s v="Alive"/>
    <n v="1"/>
    <n v="0"/>
  </r>
  <r>
    <n v="0"/>
    <n v="1"/>
    <s v="No High Blood Pressure"/>
    <n v="265000"/>
    <n v="1.2"/>
    <n v="136"/>
    <n v="1"/>
    <n v="0"/>
    <s v="Female"/>
    <n v="1"/>
    <n v="0"/>
    <s v="Smoker"/>
    <n v="154"/>
    <s v="Dead"/>
    <n v="0"/>
    <n v="1"/>
  </r>
  <r>
    <n v="0"/>
    <n v="1"/>
    <s v="No High Blood Pressure"/>
    <n v="265000"/>
    <n v="1.2"/>
    <n v="136"/>
    <n v="1"/>
    <n v="0"/>
    <s v="Male"/>
    <n v="1"/>
    <n v="0"/>
    <s v="Smoker"/>
    <n v="154"/>
    <s v="Dead"/>
    <n v="0"/>
    <n v="1"/>
  </r>
  <r>
    <n v="0"/>
    <n v="1"/>
    <s v="No High Blood Pressure"/>
    <n v="198000"/>
    <n v="1.4"/>
    <n v="129"/>
    <n v="1"/>
    <n v="0"/>
    <s v="Male"/>
    <n v="0"/>
    <n v="1"/>
    <s v="Non Smoker"/>
    <n v="235"/>
    <s v="Dead"/>
    <n v="0"/>
    <n v="1"/>
  </r>
  <r>
    <n v="1"/>
    <n v="0"/>
    <s v="High Blood Pressure"/>
    <n v="290000"/>
    <n v="0.8"/>
    <n v="134"/>
    <n v="1"/>
    <n v="0"/>
    <s v="Male"/>
    <n v="0"/>
    <n v="1"/>
    <s v="Non Smoker"/>
    <n v="194"/>
    <s v="Alive"/>
    <n v="1"/>
    <n v="0"/>
  </r>
  <r>
    <n v="1"/>
    <n v="0"/>
    <s v="High Blood Pressure"/>
    <n v="235000"/>
    <n v="0.8"/>
    <n v="136"/>
    <n v="0"/>
    <n v="1"/>
    <s v="Male"/>
    <n v="0"/>
    <n v="1"/>
    <s v="Non Smoker"/>
    <n v="120"/>
    <s v="Alive"/>
    <n v="1"/>
    <n v="0"/>
  </r>
  <r>
    <n v="0"/>
    <n v="1"/>
    <s v="No High Blood Pressure"/>
    <n v="172000"/>
    <n v="0.9"/>
    <n v="137"/>
    <n v="0"/>
    <n v="1"/>
    <s v="Female"/>
    <n v="0"/>
    <n v="1"/>
    <s v="Non Smoker"/>
    <n v="107"/>
    <s v="Alive"/>
    <n v="1"/>
    <n v="0"/>
  </r>
  <r>
    <n v="0"/>
    <n v="1"/>
    <s v="No High Blood Pressure"/>
    <n v="298000"/>
    <n v="1.1000000000000001"/>
    <n v="141"/>
    <n v="1"/>
    <n v="0"/>
    <s v="Female"/>
    <n v="0"/>
    <n v="1"/>
    <s v="Non Smoker"/>
    <n v="87"/>
    <s v="Alive"/>
    <n v="1"/>
    <n v="0"/>
  </r>
  <r>
    <n v="0"/>
    <n v="1"/>
    <s v="No High Blood Pressure"/>
    <n v="265000"/>
    <n v="1.2"/>
    <n v="136"/>
    <n v="1"/>
    <n v="0"/>
    <s v="Male"/>
    <n v="1"/>
    <n v="0"/>
    <s v="Smoker"/>
    <n v="154"/>
    <s v="Dead"/>
    <n v="0"/>
    <n v="1"/>
  </r>
  <r>
    <n v="0"/>
    <n v="1"/>
    <s v="No High Blood Pressure"/>
    <n v="263358.03000000003"/>
    <n v="1.5"/>
    <n v="138"/>
    <n v="0"/>
    <n v="1"/>
    <s v="Male"/>
    <n v="0"/>
    <n v="1"/>
    <s v="Non Smoker"/>
    <n v="10"/>
    <s v="Dead"/>
    <n v="0"/>
    <n v="1"/>
  </r>
  <r>
    <n v="0"/>
    <n v="1"/>
    <s v="No High Blood Pressure"/>
    <n v="198000"/>
    <n v="1.4"/>
    <n v="129"/>
    <n v="1"/>
    <n v="0"/>
    <s v="Female"/>
    <n v="0"/>
    <n v="1"/>
    <s v="Non Smoker"/>
    <n v="235"/>
    <s v="Dead"/>
    <n v="0"/>
    <n v="1"/>
  </r>
  <r>
    <n v="1"/>
    <n v="0"/>
    <s v="High Blood Pressure"/>
    <n v="290000"/>
    <n v="0.8"/>
    <n v="134"/>
    <n v="1"/>
    <n v="0"/>
    <s v="Male"/>
    <n v="0"/>
    <n v="1"/>
    <s v="Non Smoker"/>
    <n v="194"/>
    <s v="Alive"/>
    <n v="1"/>
    <n v="0"/>
  </r>
  <r>
    <n v="0"/>
    <n v="1"/>
    <s v="No High Blood Pressure"/>
    <n v="257000"/>
    <n v="1"/>
    <n v="136"/>
    <n v="0"/>
    <n v="1"/>
    <s v="Male"/>
    <n v="0"/>
    <n v="1"/>
    <s v="Non Smoker"/>
    <n v="210"/>
    <s v="Alive"/>
    <n v="1"/>
    <n v="0"/>
  </r>
  <r>
    <n v="0"/>
    <n v="1"/>
    <s v="No High Blood Pressure"/>
    <n v="298000"/>
    <n v="1.1000000000000001"/>
    <n v="141"/>
    <n v="1"/>
    <n v="0"/>
    <s v="Female"/>
    <n v="0"/>
    <n v="1"/>
    <s v="Non Smoker"/>
    <n v="87"/>
    <s v="Alive"/>
    <n v="1"/>
    <n v="0"/>
  </r>
  <r>
    <n v="0"/>
    <n v="1"/>
    <s v="No High Blood Pressure"/>
    <n v="263358.03000000003"/>
    <n v="1.1000000000000001"/>
    <n v="142"/>
    <n v="0"/>
    <n v="1"/>
    <s v="Male"/>
    <n v="0"/>
    <n v="1"/>
    <s v="Non Smoker"/>
    <n v="256"/>
    <s v="Alive"/>
    <n v="1"/>
    <n v="0"/>
  </r>
  <r>
    <n v="1"/>
    <n v="0"/>
    <s v="High Blood Pressure"/>
    <n v="188000"/>
    <n v="1"/>
    <n v="140"/>
    <n v="1"/>
    <n v="0"/>
    <s v="Female"/>
    <n v="0"/>
    <n v="1"/>
    <s v="Non Smoker"/>
    <n v="29"/>
    <s v="Dead"/>
    <n v="0"/>
    <n v="1"/>
  </r>
  <r>
    <n v="0"/>
    <n v="1"/>
    <s v="No High Blood Pressure"/>
    <n v="162000"/>
    <n v="1.3"/>
    <n v="129"/>
    <n v="1"/>
    <n v="0"/>
    <s v="Male"/>
    <n v="1"/>
    <n v="0"/>
    <s v="Smoker"/>
    <n v="7"/>
    <s v="Dead"/>
    <n v="0"/>
    <n v="1"/>
  </r>
  <r>
    <n v="0"/>
    <n v="1"/>
    <s v="No High Blood Pressure"/>
    <n v="497000"/>
    <n v="1.83"/>
    <n v="135"/>
    <n v="1"/>
    <n v="0"/>
    <s v="Male"/>
    <n v="0"/>
    <n v="1"/>
    <s v="Non Smoker"/>
    <n v="67"/>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37000"/>
    <n v="5"/>
    <n v="130"/>
    <n v="0"/>
    <n v="1"/>
    <s v="Female"/>
    <n v="0"/>
    <n v="1"/>
    <s v="Non Smoker"/>
    <n v="207"/>
    <s v="Alive"/>
    <n v="1"/>
    <n v="0"/>
  </r>
  <r>
    <n v="0"/>
    <n v="1"/>
    <s v="No High Blood Pressure"/>
    <n v="263358.03000000003"/>
    <n v="1.1000000000000001"/>
    <n v="142"/>
    <n v="0"/>
    <n v="1"/>
    <s v="Female"/>
    <n v="0"/>
    <n v="1"/>
    <s v="Non Smoker"/>
    <n v="25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0"/>
    <n v="1"/>
    <s v="No High Blood Pressure"/>
    <n v="237000"/>
    <n v="5"/>
    <n v="130"/>
    <n v="0"/>
    <n v="1"/>
    <s v="Male"/>
    <n v="0"/>
    <n v="1"/>
    <s v="Non Smoker"/>
    <n v="207"/>
    <s v="Alive"/>
    <n v="1"/>
    <n v="0"/>
  </r>
  <r>
    <n v="0"/>
    <n v="1"/>
    <s v="No High Blood Pressure"/>
    <n v="162000"/>
    <n v="1.3"/>
    <n v="129"/>
    <n v="1"/>
    <n v="0"/>
    <s v="Female"/>
    <n v="1"/>
    <n v="0"/>
    <s v="Smoker"/>
    <n v="7"/>
    <s v="Dead"/>
    <n v="0"/>
    <n v="1"/>
  </r>
  <r>
    <n v="0"/>
    <n v="1"/>
    <s v="No High Blood Pressure"/>
    <n v="162000"/>
    <n v="1.3"/>
    <n v="129"/>
    <n v="1"/>
    <n v="0"/>
    <s v="Male"/>
    <n v="1"/>
    <n v="0"/>
    <s v="Smoker"/>
    <n v="7"/>
    <s v="Dead"/>
    <n v="0"/>
    <n v="1"/>
  </r>
  <r>
    <n v="1"/>
    <n v="0"/>
    <s v="High Blood Pressure"/>
    <n v="297000"/>
    <n v="1.6"/>
    <n v="136"/>
    <n v="0"/>
    <n v="1"/>
    <s v="Male"/>
    <n v="0"/>
    <n v="1"/>
    <s v="Non Smoker"/>
    <n v="20"/>
    <s v="Dead"/>
    <n v="0"/>
    <n v="1"/>
  </r>
  <r>
    <n v="0"/>
    <n v="1"/>
    <s v="No High Blood Pressure"/>
    <n v="294000"/>
    <n v="1.7"/>
    <n v="139"/>
    <n v="0"/>
    <n v="1"/>
    <s v="Female"/>
    <n v="0"/>
    <n v="1"/>
    <s v="Non Smoker"/>
    <n v="220"/>
    <s v="Alive"/>
    <n v="1"/>
    <n v="0"/>
  </r>
  <r>
    <n v="0"/>
    <n v="1"/>
    <s v="No High Blood Pressure"/>
    <n v="194000"/>
    <n v="1.1000000000000001"/>
    <n v="145"/>
    <n v="1"/>
    <n v="0"/>
    <s v="Female"/>
    <n v="1"/>
    <n v="0"/>
    <s v="Smoker"/>
    <n v="200"/>
    <s v="Alive"/>
    <n v="1"/>
    <n v="0"/>
  </r>
  <r>
    <n v="0"/>
    <n v="1"/>
    <s v="No High Blood Pressure"/>
    <n v="263358.03000000003"/>
    <n v="1.1000000000000001"/>
    <n v="138"/>
    <n v="1"/>
    <n v="0"/>
    <s v="Male"/>
    <n v="1"/>
    <n v="0"/>
    <s v="Smoker"/>
    <n v="250"/>
    <s v="Alive"/>
    <n v="1"/>
    <n v="0"/>
  </r>
  <r>
    <n v="0"/>
    <n v="1"/>
    <s v="No High Blood Pressure"/>
    <n v="270000"/>
    <n v="1"/>
    <n v="138"/>
    <n v="0"/>
    <n v="1"/>
    <s v="Male"/>
    <n v="0"/>
    <n v="1"/>
    <s v="Non Smoker"/>
    <n v="140"/>
    <s v="Alive"/>
    <n v="1"/>
    <n v="0"/>
  </r>
  <r>
    <n v="1"/>
    <n v="0"/>
    <s v="High Blood Pressure"/>
    <n v="188000"/>
    <n v="1"/>
    <n v="140"/>
    <n v="1"/>
    <n v="0"/>
    <s v="Female"/>
    <n v="0"/>
    <n v="1"/>
    <s v="Non Smoker"/>
    <n v="29"/>
    <s v="Dead"/>
    <n v="0"/>
    <n v="1"/>
  </r>
  <r>
    <n v="1"/>
    <n v="0"/>
    <s v="High Blood Pressure"/>
    <n v="290000"/>
    <n v="0.8"/>
    <n v="134"/>
    <n v="1"/>
    <n v="0"/>
    <s v="Male"/>
    <n v="0"/>
    <n v="1"/>
    <s v="Non Smoker"/>
    <n v="194"/>
    <s v="Alive"/>
    <n v="1"/>
    <n v="0"/>
  </r>
  <r>
    <n v="0"/>
    <n v="1"/>
    <s v="No High Blood Pressure"/>
    <n v="162000"/>
    <n v="1.3"/>
    <n v="129"/>
    <n v="1"/>
    <n v="0"/>
    <s v="Male"/>
    <n v="1"/>
    <n v="0"/>
    <s v="Smoker"/>
    <n v="7"/>
    <s v="Dead"/>
    <n v="0"/>
    <n v="1"/>
  </r>
  <r>
    <n v="0"/>
    <n v="1"/>
    <s v="No High Blood Pressure"/>
    <n v="294000"/>
    <n v="1.7"/>
    <n v="139"/>
    <n v="0"/>
    <n v="1"/>
    <s v="Male"/>
    <n v="0"/>
    <n v="1"/>
    <s v="Non Smoker"/>
    <n v="220"/>
    <s v="Alive"/>
    <n v="1"/>
    <n v="0"/>
  </r>
  <r>
    <n v="0"/>
    <n v="1"/>
    <s v="No High Blood Pressure"/>
    <n v="263358.03000000003"/>
    <n v="1.1000000000000001"/>
    <n v="138"/>
    <n v="1"/>
    <n v="0"/>
    <s v="Female"/>
    <n v="1"/>
    <n v="0"/>
    <s v="Smoker"/>
    <n v="250"/>
    <s v="Alive"/>
    <n v="1"/>
    <n v="0"/>
  </r>
  <r>
    <n v="0"/>
    <n v="1"/>
    <s v="No High Blood Pressure"/>
    <n v="263358.03000000003"/>
    <n v="1.1000000000000001"/>
    <n v="142"/>
    <n v="0"/>
    <n v="1"/>
    <s v="Male"/>
    <n v="0"/>
    <n v="1"/>
    <s v="Non Smoker"/>
    <n v="256"/>
    <s v="Alive"/>
    <n v="1"/>
    <n v="0"/>
  </r>
  <r>
    <n v="1"/>
    <n v="0"/>
    <s v="High Blood Pressure"/>
    <n v="281000"/>
    <n v="0.9"/>
    <n v="137"/>
    <n v="1"/>
    <n v="0"/>
    <s v="Female"/>
    <n v="1"/>
    <n v="0"/>
    <s v="Smoker"/>
    <n v="146"/>
    <s v="Alive"/>
    <n v="1"/>
    <n v="0"/>
  </r>
  <r>
    <n v="1"/>
    <n v="0"/>
    <s v="High Blood Pressure"/>
    <n v="188000"/>
    <n v="1"/>
    <n v="140"/>
    <n v="1"/>
    <n v="0"/>
    <s v="Male"/>
    <n v="0"/>
    <n v="1"/>
    <s v="Non Smoker"/>
    <n v="29"/>
    <s v="Dead"/>
    <n v="0"/>
    <n v="1"/>
  </r>
  <r>
    <n v="0"/>
    <n v="1"/>
    <s v="No High Blood Pressure"/>
    <n v="249000"/>
    <n v="1.3"/>
    <n v="136"/>
    <n v="1"/>
    <n v="0"/>
    <s v="Male"/>
    <n v="1"/>
    <n v="0"/>
    <s v="Smoker"/>
    <n v="212"/>
    <s v="Alive"/>
    <n v="1"/>
    <n v="0"/>
  </r>
  <r>
    <n v="0"/>
    <n v="1"/>
    <s v="No High Blood Pressure"/>
    <n v="149000"/>
    <n v="1.3"/>
    <n v="137"/>
    <n v="1"/>
    <n v="0"/>
    <s v="Male"/>
    <n v="1"/>
    <n v="0"/>
    <s v="Smoker"/>
    <n v="72"/>
    <s v="Alive"/>
    <n v="1"/>
    <n v="0"/>
  </r>
  <r>
    <n v="0"/>
    <n v="1"/>
    <s v="No High Blood Pressure"/>
    <n v="149000"/>
    <n v="1.3"/>
    <n v="137"/>
    <n v="1"/>
    <n v="0"/>
    <s v="Male"/>
    <n v="1"/>
    <n v="0"/>
    <s v="Smoker"/>
    <n v="72"/>
    <s v="Alive"/>
    <n v="1"/>
    <n v="0"/>
  </r>
  <r>
    <n v="0"/>
    <n v="1"/>
    <s v="No High Blood Pressure"/>
    <n v="196000"/>
    <n v="1"/>
    <n v="138"/>
    <n v="0"/>
    <n v="1"/>
    <s v="Male"/>
    <n v="0"/>
    <n v="1"/>
    <s v="Non Smoker"/>
    <n v="140"/>
    <s v="Alive"/>
    <n v="1"/>
    <n v="0"/>
  </r>
  <r>
    <n v="0"/>
    <n v="1"/>
    <s v="No High Blood Pressure"/>
    <n v="259000"/>
    <n v="0.8"/>
    <n v="138"/>
    <n v="0"/>
    <n v="1"/>
    <s v="Female"/>
    <n v="0"/>
    <n v="1"/>
    <s v="Non Smoker"/>
    <n v="186"/>
    <s v="Alive"/>
    <n v="1"/>
    <n v="0"/>
  </r>
  <r>
    <n v="1"/>
    <n v="0"/>
    <s v="High Blood Pressure"/>
    <n v="235000"/>
    <n v="0.8"/>
    <n v="136"/>
    <n v="0"/>
    <n v="1"/>
    <s v="Female"/>
    <n v="0"/>
    <n v="1"/>
    <s v="Non Smoker"/>
    <n v="120"/>
    <s v="Alive"/>
    <n v="1"/>
    <n v="0"/>
  </r>
  <r>
    <n v="1"/>
    <n v="0"/>
    <s v="High Blood Pressure"/>
    <n v="304000"/>
    <n v="0.8"/>
    <n v="140"/>
    <n v="1"/>
    <n v="0"/>
    <s v="Female"/>
    <n v="0"/>
    <n v="1"/>
    <s v="Non Smoker"/>
    <n v="79"/>
    <s v="Alive"/>
    <n v="1"/>
    <n v="0"/>
  </r>
  <r>
    <n v="0"/>
    <n v="1"/>
    <s v="No High Blood Pressure"/>
    <n v="298000"/>
    <n v="1.1000000000000001"/>
    <n v="141"/>
    <n v="1"/>
    <n v="0"/>
    <s v="Male"/>
    <n v="0"/>
    <n v="1"/>
    <s v="Non Smoker"/>
    <n v="87"/>
    <s v="Alive"/>
    <n v="1"/>
    <n v="0"/>
  </r>
  <r>
    <n v="0"/>
    <n v="1"/>
    <s v="No High Blood Pressure"/>
    <n v="263358.03000000003"/>
    <n v="1.1000000000000001"/>
    <n v="138"/>
    <n v="1"/>
    <n v="0"/>
    <s v="Male"/>
    <n v="1"/>
    <n v="0"/>
    <s v="Smoker"/>
    <n v="250"/>
    <s v="Alive"/>
    <n v="1"/>
    <n v="0"/>
  </r>
  <r>
    <n v="0"/>
    <n v="1"/>
    <s v="No High Blood Pressure"/>
    <n v="265000"/>
    <n v="1.2"/>
    <n v="136"/>
    <n v="1"/>
    <n v="0"/>
    <s v="Male"/>
    <n v="1"/>
    <n v="0"/>
    <s v="Smoker"/>
    <n v="154"/>
    <s v="Dead"/>
    <n v="0"/>
    <n v="1"/>
  </r>
  <r>
    <n v="0"/>
    <n v="1"/>
    <s v="No High Blood Pressure"/>
    <n v="198000"/>
    <n v="1.4"/>
    <n v="129"/>
    <n v="1"/>
    <n v="0"/>
    <s v="Male"/>
    <n v="0"/>
    <n v="1"/>
    <s v="Non Smoker"/>
    <n v="235"/>
    <s v="Dead"/>
    <n v="0"/>
    <n v="1"/>
  </r>
  <r>
    <n v="0"/>
    <n v="1"/>
    <s v="No High Blood Pressure"/>
    <n v="327000"/>
    <n v="2.7"/>
    <n v="116"/>
    <n v="0"/>
    <n v="1"/>
    <s v="Male"/>
    <n v="0"/>
    <n v="1"/>
    <s v="Non Smoker"/>
    <n v="8"/>
    <s v="Dead"/>
    <n v="0"/>
    <n v="1"/>
  </r>
  <r>
    <n v="0"/>
    <n v="1"/>
    <s v="No High Blood Pressure"/>
    <n v="259000"/>
    <n v="0.8"/>
    <n v="138"/>
    <n v="0"/>
    <n v="1"/>
    <s v="Female"/>
    <n v="0"/>
    <n v="1"/>
    <s v="Non Smoker"/>
    <n v="186"/>
    <s v="Alive"/>
    <n v="1"/>
    <n v="0"/>
  </r>
  <r>
    <n v="0"/>
    <n v="1"/>
    <s v="No High Blood Pressure"/>
    <n v="249000"/>
    <n v="1.3"/>
    <n v="136"/>
    <n v="1"/>
    <n v="0"/>
    <s v="Female"/>
    <n v="1"/>
    <n v="0"/>
    <s v="Smoker"/>
    <n v="212"/>
    <s v="Alive"/>
    <n v="1"/>
    <n v="0"/>
  </r>
  <r>
    <n v="0"/>
    <n v="1"/>
    <s v="No High Blood Pressure"/>
    <n v="338000"/>
    <n v="1.7"/>
    <n v="139"/>
    <n v="1"/>
    <n v="0"/>
    <s v="Male"/>
    <n v="1"/>
    <n v="0"/>
    <s v="Smoker"/>
    <n v="67"/>
    <s v="Dead"/>
    <n v="0"/>
    <n v="1"/>
  </r>
  <r>
    <n v="1"/>
    <n v="0"/>
    <s v="High Blood Pressure"/>
    <n v="304000"/>
    <n v="0.8"/>
    <n v="140"/>
    <n v="1"/>
    <n v="0"/>
    <s v="Male"/>
    <n v="0"/>
    <n v="1"/>
    <s v="Non Smoker"/>
    <n v="79"/>
    <s v="Alive"/>
    <n v="1"/>
    <n v="0"/>
  </r>
  <r>
    <n v="1"/>
    <n v="0"/>
    <s v="High Blood Pressure"/>
    <n v="203000"/>
    <n v="0.9"/>
    <n v="140"/>
    <n v="0"/>
    <n v="1"/>
    <s v="Male"/>
    <n v="0"/>
    <n v="1"/>
    <s v="Non Smoker"/>
    <n v="94"/>
    <s v="Alive"/>
    <n v="1"/>
    <n v="0"/>
  </r>
  <r>
    <n v="0"/>
    <n v="1"/>
    <s v="No High Blood Pressure"/>
    <n v="149000"/>
    <n v="1.3"/>
    <n v="137"/>
    <n v="1"/>
    <n v="0"/>
    <s v="Female"/>
    <n v="1"/>
    <n v="0"/>
    <s v="Smoker"/>
    <n v="72"/>
    <s v="Alive"/>
    <n v="1"/>
    <n v="0"/>
  </r>
  <r>
    <n v="0"/>
    <n v="1"/>
    <s v="No High Blood Pressure"/>
    <n v="149000"/>
    <n v="1.3"/>
    <n v="137"/>
    <n v="1"/>
    <n v="0"/>
    <s v="Male"/>
    <n v="1"/>
    <n v="0"/>
    <s v="Smoker"/>
    <n v="72"/>
    <s v="Alive"/>
    <n v="1"/>
    <n v="0"/>
  </r>
  <r>
    <n v="0"/>
    <n v="1"/>
    <s v="No High Blood Pressure"/>
    <n v="327000"/>
    <n v="2.7"/>
    <n v="116"/>
    <n v="0"/>
    <n v="1"/>
    <s v="Male"/>
    <n v="0"/>
    <n v="1"/>
    <s v="Non Smoker"/>
    <n v="8"/>
    <s v="Dead"/>
    <n v="0"/>
    <n v="1"/>
  </r>
  <r>
    <n v="1"/>
    <n v="0"/>
    <s v="High Blood Pressure"/>
    <n v="276000"/>
    <n v="1.3"/>
    <n v="137"/>
    <n v="0"/>
    <n v="1"/>
    <s v="Female"/>
    <n v="0"/>
    <n v="1"/>
    <s v="Non Smoker"/>
    <n v="16"/>
    <s v="Alive"/>
    <n v="1"/>
    <n v="0"/>
  </r>
  <r>
    <n v="0"/>
    <n v="1"/>
    <s v="No High Blood Pressure"/>
    <n v="259000"/>
    <n v="0.8"/>
    <n v="138"/>
    <n v="0"/>
    <n v="1"/>
    <s v="Female"/>
    <n v="0"/>
    <n v="1"/>
    <s v="Non Smoker"/>
    <n v="186"/>
    <s v="Alive"/>
    <n v="1"/>
    <n v="0"/>
  </r>
  <r>
    <n v="0"/>
    <n v="1"/>
    <s v="No High Blood Pressure"/>
    <n v="298000"/>
    <n v="1.1000000000000001"/>
    <n v="141"/>
    <n v="1"/>
    <n v="0"/>
    <s v="Female"/>
    <n v="0"/>
    <n v="1"/>
    <s v="Non Smoker"/>
    <n v="87"/>
    <s v="Alive"/>
    <n v="1"/>
    <n v="0"/>
  </r>
  <r>
    <n v="0"/>
    <n v="1"/>
    <s v="No High Blood Pressure"/>
    <n v="263358.03000000003"/>
    <n v="1.5"/>
    <n v="138"/>
    <n v="0"/>
    <n v="1"/>
    <s v="Male"/>
    <n v="0"/>
    <n v="1"/>
    <s v="Non Smoker"/>
    <n v="10"/>
    <s v="Dead"/>
    <n v="0"/>
    <n v="1"/>
  </r>
  <r>
    <n v="1"/>
    <n v="0"/>
    <s v="High Blood Pressure"/>
    <n v="290000"/>
    <n v="0.8"/>
    <n v="134"/>
    <n v="1"/>
    <n v="0"/>
    <s v="Female"/>
    <n v="0"/>
    <n v="1"/>
    <s v="Non Smoker"/>
    <n v="194"/>
    <s v="Alive"/>
    <n v="1"/>
    <n v="0"/>
  </r>
  <r>
    <n v="0"/>
    <n v="1"/>
    <s v="No High Blood Pressure"/>
    <n v="327000"/>
    <n v="2.7"/>
    <n v="116"/>
    <n v="0"/>
    <n v="1"/>
    <s v="Male"/>
    <n v="0"/>
    <n v="1"/>
    <s v="Non Smoker"/>
    <n v="8"/>
    <s v="Dead"/>
    <n v="0"/>
    <n v="1"/>
  </r>
  <r>
    <n v="0"/>
    <n v="1"/>
    <s v="No High Blood Pressure"/>
    <n v="298000"/>
    <n v="1.1000000000000001"/>
    <n v="141"/>
    <n v="1"/>
    <n v="0"/>
    <s v="Female"/>
    <n v="0"/>
    <n v="1"/>
    <s v="Non Smoker"/>
    <n v="87"/>
    <s v="Alive"/>
    <n v="1"/>
    <n v="0"/>
  </r>
  <r>
    <n v="0"/>
    <n v="1"/>
    <s v="No High Blood Pressure"/>
    <n v="298000"/>
    <n v="1.1000000000000001"/>
    <n v="141"/>
    <n v="1"/>
    <n v="0"/>
    <s v="Male"/>
    <n v="0"/>
    <n v="1"/>
    <s v="Non Smoker"/>
    <n v="87"/>
    <s v="Alive"/>
    <n v="1"/>
    <n v="0"/>
  </r>
  <r>
    <n v="0"/>
    <n v="1"/>
    <s v="No High Blood Pressure"/>
    <n v="149000"/>
    <n v="1.3"/>
    <n v="137"/>
    <n v="1"/>
    <n v="0"/>
    <s v="Male"/>
    <n v="1"/>
    <n v="0"/>
    <s v="Smoker"/>
    <n v="72"/>
    <s v="Alive"/>
    <n v="1"/>
    <n v="0"/>
  </r>
  <r>
    <n v="1"/>
    <n v="0"/>
    <s v="High Blood Pressure"/>
    <n v="188000"/>
    <n v="1"/>
    <n v="140"/>
    <n v="1"/>
    <n v="0"/>
    <s v="Male"/>
    <n v="0"/>
    <n v="1"/>
    <s v="Non Smoker"/>
    <n v="29"/>
    <s v="Dead"/>
    <n v="0"/>
    <n v="1"/>
  </r>
  <r>
    <n v="1"/>
    <n v="0"/>
    <s v="High Blood Pressure"/>
    <n v="276000"/>
    <n v="1.3"/>
    <n v="137"/>
    <n v="0"/>
    <n v="1"/>
    <s v="Male"/>
    <n v="0"/>
    <n v="1"/>
    <s v="Non Smoker"/>
    <n v="16"/>
    <s v="Alive"/>
    <n v="1"/>
    <n v="0"/>
  </r>
  <r>
    <n v="1"/>
    <n v="0"/>
    <s v="High Blood Pressure"/>
    <n v="235000"/>
    <n v="0.8"/>
    <n v="136"/>
    <n v="0"/>
    <n v="1"/>
    <s v="Female"/>
    <n v="0"/>
    <n v="1"/>
    <s v="Non Smoker"/>
    <n v="120"/>
    <s v="Alive"/>
    <n v="1"/>
    <n v="0"/>
  </r>
  <r>
    <n v="0"/>
    <n v="1"/>
    <s v="No High Blood Pressure"/>
    <n v="162000"/>
    <n v="1.3"/>
    <n v="129"/>
    <n v="1"/>
    <n v="0"/>
    <s v="Female"/>
    <n v="1"/>
    <n v="0"/>
    <s v="Smoker"/>
    <n v="7"/>
    <s v="Dead"/>
    <n v="0"/>
    <n v="1"/>
  </r>
  <r>
    <n v="1"/>
    <n v="0"/>
    <s v="High Blood Pressure"/>
    <n v="281000"/>
    <n v="0.9"/>
    <n v="137"/>
    <n v="1"/>
    <n v="0"/>
    <s v="Male"/>
    <n v="1"/>
    <n v="0"/>
    <s v="Smoker"/>
    <n v="146"/>
    <s v="Alive"/>
    <n v="1"/>
    <n v="0"/>
  </r>
  <r>
    <n v="0"/>
    <n v="1"/>
    <s v="No High Blood Pressure"/>
    <n v="497000"/>
    <n v="1.83"/>
    <n v="135"/>
    <n v="1"/>
    <n v="0"/>
    <s v="Male"/>
    <n v="0"/>
    <n v="1"/>
    <s v="Non Smoker"/>
    <n v="67"/>
    <s v="Dead"/>
    <n v="0"/>
    <n v="1"/>
  </r>
  <r>
    <n v="0"/>
    <n v="1"/>
    <s v="No High Blood Pressure"/>
    <n v="270000"/>
    <n v="1"/>
    <n v="138"/>
    <n v="0"/>
    <n v="1"/>
    <s v="Male"/>
    <n v="0"/>
    <n v="1"/>
    <s v="Non Smoker"/>
    <n v="140"/>
    <s v="Alive"/>
    <n v="1"/>
    <n v="0"/>
  </r>
  <r>
    <n v="0"/>
    <n v="1"/>
    <s v="No High Blood Pressure"/>
    <n v="263358.03000000003"/>
    <n v="1.5"/>
    <n v="138"/>
    <n v="0"/>
    <n v="1"/>
    <s v="Female"/>
    <n v="0"/>
    <n v="1"/>
    <s v="Non Smoker"/>
    <n v="10"/>
    <s v="Dead"/>
    <n v="0"/>
    <n v="1"/>
  </r>
  <r>
    <n v="0"/>
    <n v="1"/>
    <s v="No High Blood Pressure"/>
    <n v="249000"/>
    <n v="1.3"/>
    <n v="136"/>
    <n v="1"/>
    <n v="0"/>
    <s v="Female"/>
    <n v="1"/>
    <n v="0"/>
    <s v="Smoker"/>
    <n v="212"/>
    <s v="Alive"/>
    <n v="1"/>
    <n v="0"/>
  </r>
  <r>
    <n v="1"/>
    <n v="0"/>
    <s v="High Blood Pressure"/>
    <n v="188000"/>
    <n v="1"/>
    <n v="140"/>
    <n v="1"/>
    <n v="0"/>
    <s v="Male"/>
    <n v="0"/>
    <n v="1"/>
    <s v="Non Smoker"/>
    <n v="29"/>
    <s v="Dead"/>
    <n v="0"/>
    <n v="1"/>
  </r>
  <r>
    <n v="1"/>
    <n v="0"/>
    <s v="High Blood Pressure"/>
    <n v="281000"/>
    <n v="0.9"/>
    <n v="137"/>
    <n v="1"/>
    <n v="0"/>
    <s v="Male"/>
    <n v="1"/>
    <n v="0"/>
    <s v="Smoker"/>
    <n v="146"/>
    <s v="Alive"/>
    <n v="1"/>
    <n v="0"/>
  </r>
  <r>
    <n v="1"/>
    <n v="0"/>
    <s v="High Blood Pressure"/>
    <n v="290000"/>
    <n v="0.8"/>
    <n v="134"/>
    <n v="1"/>
    <n v="0"/>
    <s v="Male"/>
    <n v="0"/>
    <n v="1"/>
    <s v="Non Smoker"/>
    <n v="194"/>
    <s v="Alive"/>
    <n v="1"/>
    <n v="0"/>
  </r>
  <r>
    <n v="1"/>
    <n v="0"/>
    <s v="High Blood Pressure"/>
    <n v="203000"/>
    <n v="0.9"/>
    <n v="140"/>
    <n v="0"/>
    <n v="1"/>
    <s v="Male"/>
    <n v="0"/>
    <n v="1"/>
    <s v="Non Smoker"/>
    <n v="94"/>
    <s v="Alive"/>
    <n v="1"/>
    <n v="0"/>
  </r>
  <r>
    <n v="0"/>
    <n v="1"/>
    <s v="No High Blood Pressure"/>
    <n v="265000"/>
    <n v="1.2"/>
    <n v="136"/>
    <n v="1"/>
    <n v="0"/>
    <s v="Female"/>
    <n v="1"/>
    <n v="0"/>
    <s v="Smoker"/>
    <n v="154"/>
    <s v="Dead"/>
    <n v="0"/>
    <n v="1"/>
  </r>
  <r>
    <n v="0"/>
    <n v="1"/>
    <s v="No High Blood Pressure"/>
    <n v="263358.03000000003"/>
    <n v="1.1000000000000001"/>
    <n v="142"/>
    <n v="0"/>
    <n v="1"/>
    <s v="Male"/>
    <n v="0"/>
    <n v="1"/>
    <s v="Non Smoker"/>
    <n v="256"/>
    <s v="Alive"/>
    <n v="1"/>
    <n v="0"/>
  </r>
  <r>
    <n v="0"/>
    <n v="1"/>
    <s v="No High Blood Pressure"/>
    <n v="149000"/>
    <n v="1.3"/>
    <n v="137"/>
    <n v="1"/>
    <n v="0"/>
    <s v="Female"/>
    <n v="1"/>
    <n v="0"/>
    <s v="Smoker"/>
    <n v="72"/>
    <s v="Alive"/>
    <n v="1"/>
    <n v="0"/>
  </r>
  <r>
    <n v="0"/>
    <n v="1"/>
    <s v="No High Blood Pressure"/>
    <n v="327000"/>
    <n v="2.7"/>
    <n v="116"/>
    <n v="0"/>
    <n v="1"/>
    <s v="Male"/>
    <n v="0"/>
    <n v="1"/>
    <s v="Non Smoker"/>
    <n v="8"/>
    <s v="Dead"/>
    <n v="0"/>
    <n v="1"/>
  </r>
  <r>
    <n v="1"/>
    <n v="0"/>
    <s v="High Blood Pressure"/>
    <n v="297000"/>
    <n v="1.6"/>
    <n v="136"/>
    <n v="0"/>
    <n v="1"/>
    <s v="Female"/>
    <n v="0"/>
    <n v="1"/>
    <s v="Non Smoker"/>
    <n v="20"/>
    <s v="Dead"/>
    <n v="0"/>
    <n v="1"/>
  </r>
  <r>
    <n v="0"/>
    <n v="1"/>
    <s v="No High Blood Pressure"/>
    <n v="198000"/>
    <n v="1.4"/>
    <n v="129"/>
    <n v="1"/>
    <n v="0"/>
    <s v="Female"/>
    <n v="0"/>
    <n v="1"/>
    <s v="Non Smoker"/>
    <n v="235"/>
    <s v="Dead"/>
    <n v="0"/>
    <n v="1"/>
  </r>
  <r>
    <n v="1"/>
    <n v="0"/>
    <s v="High Blood Pressure"/>
    <n v="235000"/>
    <n v="0.8"/>
    <n v="136"/>
    <n v="0"/>
    <n v="1"/>
    <s v="Male"/>
    <n v="0"/>
    <n v="1"/>
    <s v="Non Smoker"/>
    <n v="120"/>
    <s v="Alive"/>
    <n v="1"/>
    <n v="0"/>
  </r>
  <r>
    <n v="0"/>
    <n v="1"/>
    <s v="No High Blood Pressure"/>
    <n v="327000"/>
    <n v="2.7"/>
    <n v="116"/>
    <n v="0"/>
    <n v="1"/>
    <s v="Female"/>
    <n v="0"/>
    <n v="1"/>
    <s v="Non Smoker"/>
    <n v="8"/>
    <s v="Dead"/>
    <n v="0"/>
    <n v="1"/>
  </r>
  <r>
    <n v="0"/>
    <n v="1"/>
    <s v="No High Blood Pressure"/>
    <n v="327000"/>
    <n v="2.7"/>
    <n v="116"/>
    <n v="0"/>
    <n v="1"/>
    <s v="Female"/>
    <n v="0"/>
    <n v="1"/>
    <s v="Non Smoker"/>
    <n v="8"/>
    <s v="Dead"/>
    <n v="0"/>
    <n v="1"/>
  </r>
  <r>
    <n v="1"/>
    <n v="0"/>
    <s v="High Blood Pressure"/>
    <n v="303000"/>
    <n v="1"/>
    <n v="136"/>
    <n v="1"/>
    <n v="0"/>
    <s v="Female"/>
    <n v="0"/>
    <n v="1"/>
    <s v="Non Smoker"/>
    <n v="95"/>
    <s v="Alive"/>
    <n v="1"/>
    <n v="0"/>
  </r>
  <r>
    <n v="1"/>
    <n v="0"/>
    <s v="High Blood Pressure"/>
    <n v="25100"/>
    <n v="1"/>
    <n v="136"/>
    <n v="1"/>
    <n v="0"/>
    <s v="Male"/>
    <n v="0"/>
    <n v="1"/>
    <s v="Non Smoker"/>
    <n v="95"/>
    <s v="Alive"/>
    <n v="1"/>
    <n v="0"/>
  </r>
  <r>
    <n v="1"/>
    <n v="0"/>
    <s v="High Blood Pressure"/>
    <n v="254000"/>
    <n v="3"/>
    <n v="132"/>
    <n v="1"/>
    <n v="0"/>
    <s v="Male"/>
    <n v="0"/>
    <n v="1"/>
    <s v="Non Smoker"/>
    <n v="95"/>
    <s v="Alive"/>
    <n v="1"/>
    <n v="0"/>
  </r>
  <r>
    <n v="1"/>
    <n v="0"/>
    <s v="High Blood Pressure"/>
    <n v="303000"/>
    <n v="1"/>
    <n v="136"/>
    <n v="1"/>
    <n v="0"/>
    <s v="Male"/>
    <n v="0"/>
    <n v="1"/>
    <s v="Non Smoker"/>
    <n v="95"/>
    <s v="Alive"/>
    <n v="1"/>
    <n v="0"/>
  </r>
  <r>
    <n v="1"/>
    <n v="0"/>
    <s v="High Blood Pressure"/>
    <n v="221000"/>
    <n v="0.9"/>
    <n v="134"/>
    <n v="0"/>
    <n v="1"/>
    <s v="Male"/>
    <n v="0"/>
    <n v="1"/>
    <s v="Non Smoker"/>
    <n v="95"/>
    <s v="Alive"/>
    <n v="1"/>
    <n v="0"/>
  </r>
  <r>
    <n v="1"/>
    <n v="0"/>
    <s v="High Blood Pressure"/>
    <n v="242000"/>
    <n v="1.2"/>
    <n v="134"/>
    <n v="1"/>
    <n v="0"/>
    <s v="Female"/>
    <n v="0"/>
    <n v="1"/>
    <s v="Non Smoker"/>
    <n v="121"/>
    <s v="Alive"/>
    <n v="1"/>
    <n v="0"/>
  </r>
  <r>
    <n v="1"/>
    <n v="0"/>
    <s v="High Blood Pressure"/>
    <n v="162000"/>
    <n v="1"/>
    <n v="136"/>
    <n v="0"/>
    <n v="1"/>
    <s v="Male"/>
    <n v="0"/>
    <n v="1"/>
    <s v="Non Smoker"/>
    <n v="95"/>
    <s v="Alive"/>
    <n v="1"/>
    <n v="0"/>
  </r>
  <r>
    <n v="1"/>
    <n v="0"/>
    <s v="High Blood Pressure"/>
    <n v="377000"/>
    <n v="1"/>
    <n v="136"/>
    <n v="1"/>
    <n v="0"/>
    <s v="Female"/>
    <n v="0"/>
    <n v="1"/>
    <s v="Non Smoker"/>
    <n v="95"/>
    <s v="Alive"/>
    <n v="1"/>
    <n v="0"/>
  </r>
  <r>
    <n v="1"/>
    <n v="0"/>
    <s v="High Blood Pressure"/>
    <n v="362000"/>
    <n v="1.1000000000000001"/>
    <n v="139"/>
    <n v="1"/>
    <n v="0"/>
    <s v="Male"/>
    <n v="1"/>
    <n v="0"/>
    <s v="Smoker"/>
    <n v="121"/>
    <s v="Alive"/>
    <n v="1"/>
    <n v="0"/>
  </r>
  <r>
    <n v="1"/>
    <n v="0"/>
    <s v="High Blood Pressure"/>
    <n v="181000"/>
    <n v="1.1000000000000001"/>
    <n v="144"/>
    <n v="1"/>
    <n v="0"/>
    <s v="Male"/>
    <n v="0"/>
    <n v="1"/>
    <s v="Non Smoker"/>
    <n v="95"/>
    <s v="Alive"/>
    <n v="1"/>
    <n v="0"/>
  </r>
  <r>
    <n v="1"/>
    <n v="0"/>
    <s v="High Blood Pressure"/>
    <n v="242000"/>
    <n v="1.2"/>
    <n v="134"/>
    <n v="1"/>
    <n v="0"/>
    <s v="Male"/>
    <n v="0"/>
    <n v="1"/>
    <s v="Non Smoker"/>
    <n v="121"/>
    <s v="Alive"/>
    <n v="1"/>
    <n v="0"/>
  </r>
  <r>
    <n v="1"/>
    <n v="0"/>
    <s v="High Blood Pressure"/>
    <n v="351000"/>
    <n v="1"/>
    <n v="134"/>
    <n v="1"/>
    <n v="0"/>
    <s v="Male"/>
    <n v="0"/>
    <n v="1"/>
    <s v="Non Smoker"/>
    <n v="95"/>
    <s v="Alive"/>
    <n v="1"/>
    <n v="0"/>
  </r>
  <r>
    <n v="1"/>
    <n v="0"/>
    <s v="High Blood Pressure"/>
    <n v="263358.03000000003"/>
    <n v="1.2"/>
    <n v="134"/>
    <n v="1"/>
    <n v="0"/>
    <s v="Male"/>
    <n v="0"/>
    <n v="1"/>
    <s v="Non Smoker"/>
    <n v="121"/>
    <s v="Alive"/>
    <n v="1"/>
    <n v="0"/>
  </r>
  <r>
    <n v="1"/>
    <n v="0"/>
    <s v="High Blood Pressure"/>
    <n v="377000"/>
    <n v="1"/>
    <n v="136"/>
    <n v="1"/>
    <n v="0"/>
    <s v="Male"/>
    <n v="0"/>
    <n v="1"/>
    <s v="Non Smoker"/>
    <n v="95"/>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1"/>
    <n v="0"/>
    <s v="High Blood Pressure"/>
    <n v="162000"/>
    <n v="1"/>
    <n v="136"/>
    <n v="0"/>
    <n v="1"/>
    <s v="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162000"/>
    <n v="1"/>
    <n v="136"/>
    <n v="0"/>
    <n v="1"/>
    <s v="Female"/>
    <n v="0"/>
    <n v="1"/>
    <s v="Non Smoker"/>
    <n v="95"/>
    <s v="Alive"/>
    <n v="1"/>
    <n v="0"/>
  </r>
  <r>
    <n v="1"/>
    <n v="0"/>
    <s v="High Blood Pressure"/>
    <n v="242000"/>
    <n v="1.2"/>
    <n v="134"/>
    <n v="1"/>
    <n v="0"/>
    <s v="Female"/>
    <n v="0"/>
    <n v="1"/>
    <s v="Non Smoker"/>
    <n v="121"/>
    <s v="Alive"/>
    <n v="1"/>
    <n v="0"/>
  </r>
  <r>
    <n v="1"/>
    <n v="0"/>
    <s v="High Blood Pressure"/>
    <n v="242000"/>
    <n v="1.2"/>
    <n v="134"/>
    <n v="1"/>
    <n v="0"/>
    <s v="Male"/>
    <n v="0"/>
    <n v="1"/>
    <s v="Non Smoker"/>
    <n v="121"/>
    <s v="Alive"/>
    <n v="1"/>
    <n v="0"/>
  </r>
  <r>
    <n v="0"/>
    <n v="1"/>
    <s v="No High Blood Pressure"/>
    <n v="267000"/>
    <n v="1.2"/>
    <n v="145"/>
    <n v="1"/>
    <n v="0"/>
    <s v="Male"/>
    <n v="0"/>
    <n v="1"/>
    <s v="Non Smoker"/>
    <n v="147"/>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0"/>
    <n v="1"/>
    <s v="Male"/>
    <n v="0"/>
    <n v="1"/>
    <s v="Non Smoker"/>
    <n v="76"/>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15000"/>
    <n v="1.2"/>
    <n v="133"/>
    <n v="0"/>
    <n v="1"/>
    <s v="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15000"/>
    <n v="1.2"/>
    <n v="133"/>
    <n v="0"/>
    <n v="1"/>
    <s v="Male"/>
    <n v="0"/>
    <n v="1"/>
    <s v="Non Smoker"/>
    <n v="245"/>
    <s v="Alive"/>
    <n v="1"/>
    <n v="0"/>
  </r>
  <r>
    <n v="0"/>
    <n v="1"/>
    <s v="No High Blood Pressure"/>
    <n v="215000"/>
    <n v="1.2"/>
    <n v="133"/>
    <n v="0"/>
    <n v="1"/>
    <s v="Female"/>
    <n v="0"/>
    <n v="1"/>
    <s v="Non Smoker"/>
    <n v="245"/>
    <s v="Alive"/>
    <n v="1"/>
    <n v="0"/>
  </r>
  <r>
    <n v="0"/>
    <n v="1"/>
    <s v="No High Blood Pressure"/>
    <n v="263358.03000000003"/>
    <n v="1.18"/>
    <n v="137"/>
    <n v="1"/>
    <n v="0"/>
    <s v="Female"/>
    <n v="1"/>
    <n v="0"/>
    <s v="Smoker"/>
    <n v="76"/>
    <s v="Alive"/>
    <n v="1"/>
    <n v="0"/>
  </r>
  <r>
    <n v="0"/>
    <n v="1"/>
    <s v="No High Blood Pressure"/>
    <n v="263358.03000000003"/>
    <n v="1.18"/>
    <n v="137"/>
    <n v="1"/>
    <n v="0"/>
    <s v="Male"/>
    <n v="1"/>
    <n v="0"/>
    <s v="Smoker"/>
    <n v="76"/>
    <s v="Alive"/>
    <n v="1"/>
    <n v="0"/>
  </r>
  <r>
    <n v="0"/>
    <n v="1"/>
    <s v="No High Blood Pressure"/>
    <n v="263358.03000000003"/>
    <n v="1.18"/>
    <n v="137"/>
    <n v="1"/>
    <n v="0"/>
    <s v="Male"/>
    <n v="1"/>
    <n v="0"/>
    <s v="Smoker"/>
    <n v="76"/>
    <s v="Alive"/>
    <n v="1"/>
    <n v="0"/>
  </r>
  <r>
    <n v="1"/>
    <n v="0"/>
    <s v="High Blood Pressure"/>
    <n v="365000"/>
    <n v="1.1000000000000001"/>
    <n v="139"/>
    <n v="1"/>
    <n v="0"/>
    <s v="Male"/>
    <n v="1"/>
    <n v="0"/>
    <s v="Smoker"/>
    <n v="20"/>
    <s v="Alive"/>
    <n v="1"/>
    <n v="0"/>
  </r>
  <r>
    <n v="1"/>
    <n v="0"/>
    <s v="High Blood Pressure"/>
    <n v="289000"/>
    <n v="0.9"/>
    <n v="140"/>
    <n v="1"/>
    <n v="0"/>
    <s v="Male"/>
    <n v="1"/>
    <n v="0"/>
    <s v="Smoker"/>
    <n v="20"/>
    <s v="Dead"/>
    <n v="0"/>
    <n v="1"/>
  </r>
  <r>
    <n v="0"/>
    <n v="1"/>
    <s v="No High Blood Pressure"/>
    <n v="328000"/>
    <n v="1.2"/>
    <n v="145"/>
    <n v="1"/>
    <n v="0"/>
    <s v="Male"/>
    <n v="0"/>
    <n v="1"/>
    <s v="Non Smoker"/>
    <n v="237"/>
    <s v="Alive"/>
    <n v="1"/>
    <n v="0"/>
  </r>
  <r>
    <n v="1"/>
    <n v="0"/>
    <s v="High Blood Pressure"/>
    <n v="302000"/>
    <n v="1"/>
    <n v="138"/>
    <n v="0"/>
    <n v="1"/>
    <s v="Male"/>
    <n v="0"/>
    <n v="1"/>
    <s v="Non Smoker"/>
    <n v="43"/>
    <s v="Dead"/>
    <n v="0"/>
    <n v="1"/>
  </r>
  <r>
    <n v="0"/>
    <n v="1"/>
    <s v="No High Blood Pressure"/>
    <n v="271000"/>
    <n v="1.1000000000000001"/>
    <n v="134"/>
    <n v="1"/>
    <n v="0"/>
    <s v="Female"/>
    <n v="0"/>
    <n v="1"/>
    <s v="Non Smoker"/>
    <n v="197"/>
    <s v="Alive"/>
    <n v="1"/>
    <n v="0"/>
  </r>
  <r>
    <n v="0"/>
    <n v="1"/>
    <s v="No High Blood Pressure"/>
    <n v="127000"/>
    <n v="2.1"/>
    <n v="130"/>
    <n v="1"/>
    <n v="0"/>
    <s v="Male"/>
    <n v="0"/>
    <n v="1"/>
    <s v="Non Smoker"/>
    <n v="108"/>
    <s v="Alive"/>
    <n v="1"/>
    <n v="0"/>
  </r>
  <r>
    <n v="0"/>
    <n v="1"/>
    <s v="No High Blood Pressure"/>
    <n v="185000"/>
    <n v="1.1000000000000001"/>
    <n v="134"/>
    <n v="1"/>
    <n v="0"/>
    <s v="Male"/>
    <n v="1"/>
    <n v="0"/>
    <s v="Smoker"/>
    <n v="197"/>
    <s v="Alive"/>
    <n v="1"/>
    <n v="0"/>
  </r>
  <r>
    <n v="0"/>
    <n v="1"/>
    <s v="No High Blood Pressure"/>
    <n v="309000"/>
    <n v="2.1"/>
    <n v="130"/>
    <n v="0"/>
    <n v="1"/>
    <s v="Male"/>
    <n v="0"/>
    <n v="1"/>
    <s v="Non Smoker"/>
    <n v="108"/>
    <s v="Alive"/>
    <n v="1"/>
    <n v="0"/>
  </r>
  <r>
    <n v="0"/>
    <n v="1"/>
    <s v="No High Blood Pressure"/>
    <n v="215000"/>
    <n v="1"/>
    <n v="135"/>
    <n v="1"/>
    <n v="0"/>
    <s v="Female"/>
    <n v="1"/>
    <n v="0"/>
    <s v="Smoker"/>
    <n v="237"/>
    <s v="Alive"/>
    <n v="1"/>
    <n v="0"/>
  </r>
  <r>
    <n v="1"/>
    <n v="0"/>
    <s v="High Blood Pressure"/>
    <n v="385000"/>
    <n v="1"/>
    <n v="145"/>
    <n v="1"/>
    <n v="0"/>
    <s v="Male"/>
    <n v="0"/>
    <n v="1"/>
    <s v="Non Smoker"/>
    <n v="43"/>
    <s v="Dead"/>
    <n v="0"/>
    <n v="1"/>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254000"/>
    <n v="1.3"/>
    <n v="134"/>
    <n v="1"/>
    <n v="0"/>
    <s v="Male"/>
    <n v="0"/>
    <n v="1"/>
    <s v="Non Smoker"/>
    <n v="237"/>
    <s v="Alive"/>
    <n v="1"/>
    <n v="0"/>
  </r>
  <r>
    <n v="0"/>
    <n v="1"/>
    <s v="No High Blood Pressure"/>
    <n v="185000"/>
    <n v="1.1000000000000001"/>
    <n v="134"/>
    <n v="1"/>
    <n v="0"/>
    <s v="Male"/>
    <n v="1"/>
    <n v="0"/>
    <s v="Smoker"/>
    <n v="197"/>
    <s v="Alive"/>
    <n v="1"/>
    <n v="0"/>
  </r>
  <r>
    <n v="0"/>
    <n v="1"/>
    <s v="No High Blood Pressure"/>
    <n v="265000"/>
    <n v="2.9"/>
    <n v="130"/>
    <n v="1"/>
    <n v="0"/>
    <s v="Male"/>
    <n v="0"/>
    <n v="1"/>
    <s v="Non Smoker"/>
    <n v="108"/>
    <s v="Alive"/>
    <n v="1"/>
    <n v="0"/>
  </r>
  <r>
    <n v="0"/>
    <n v="1"/>
    <s v="No High Blood Pressure"/>
    <n v="404000"/>
    <n v="1"/>
    <n v="140"/>
    <n v="0"/>
    <n v="1"/>
    <s v="Male"/>
    <n v="1"/>
    <n v="0"/>
    <s v="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0"/>
    <n v="1"/>
    <s v="No High Blood Pressure"/>
    <n v="185000"/>
    <n v="1.1000000000000001"/>
    <n v="134"/>
    <n v="1"/>
    <n v="0"/>
    <s v="Male"/>
    <n v="1"/>
    <n v="0"/>
    <s v="Smoker"/>
    <n v="197"/>
    <s v="Alive"/>
    <n v="1"/>
    <n v="0"/>
  </r>
  <r>
    <n v="1"/>
    <n v="0"/>
    <s v="High Blood Pressure"/>
    <n v="166000"/>
    <n v="1"/>
    <n v="138"/>
    <n v="1"/>
    <n v="0"/>
    <s v="Male"/>
    <n v="0"/>
    <n v="1"/>
    <s v="Non Smoker"/>
    <n v="43"/>
    <s v="Dead"/>
    <n v="0"/>
    <n v="1"/>
  </r>
  <r>
    <n v="0"/>
    <n v="1"/>
    <s v="No High Blood Pressure"/>
    <n v="185000"/>
    <n v="1.1000000000000001"/>
    <n v="134"/>
    <n v="1"/>
    <n v="0"/>
    <s v="Male"/>
    <n v="1"/>
    <n v="0"/>
    <s v="Smoker"/>
    <n v="197"/>
    <s v="Alive"/>
    <n v="1"/>
    <n v="0"/>
  </r>
  <r>
    <n v="1"/>
    <n v="0"/>
    <s v="High Blood Pressure"/>
    <n v="166000"/>
    <n v="1"/>
    <n v="138"/>
    <n v="1"/>
    <n v="0"/>
    <s v="Male"/>
    <n v="0"/>
    <n v="1"/>
    <s v="Non Smoker"/>
    <n v="43"/>
    <s v="Dead"/>
    <n v="0"/>
    <n v="1"/>
  </r>
  <r>
    <n v="1"/>
    <n v="0"/>
    <s v="High Blood Pressure"/>
    <n v="228000"/>
    <n v="1.6"/>
    <n v="136"/>
    <n v="0"/>
    <n v="1"/>
    <s v="Male"/>
    <n v="0"/>
    <n v="1"/>
    <s v="Non Smoker"/>
    <n v="43"/>
    <s v="Dead"/>
    <n v="0"/>
    <n v="1"/>
  </r>
  <r>
    <n v="0"/>
    <n v="1"/>
    <s v="No High Blood Pressure"/>
    <n v="305000"/>
    <n v="2.1"/>
    <n v="130"/>
    <n v="1"/>
    <n v="0"/>
    <s v="Female"/>
    <n v="0"/>
    <n v="1"/>
    <s v="Non Smoker"/>
    <n v="108"/>
    <s v="Alive"/>
    <n v="1"/>
    <n v="0"/>
  </r>
  <r>
    <n v="0"/>
    <n v="1"/>
    <s v="No High Blood Pressure"/>
    <n v="404000"/>
    <n v="2.2999999999999998"/>
    <n v="134"/>
    <n v="1"/>
    <n v="0"/>
    <s v="Male"/>
    <n v="0"/>
    <n v="1"/>
    <s v="Non Smoker"/>
    <n v="108"/>
    <s v="Alive"/>
    <n v="1"/>
    <n v="0"/>
  </r>
  <r>
    <n v="1"/>
    <n v="0"/>
    <s v="High Blood Pressure"/>
    <n v="504000"/>
    <n v="1"/>
    <n v="138"/>
    <n v="1"/>
    <n v="0"/>
    <s v="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133000"/>
    <n v="1.1000000000000001"/>
    <n v="134"/>
    <n v="1"/>
    <n v="0"/>
    <s v="Male"/>
    <n v="0"/>
    <n v="1"/>
    <s v="Non Smoker"/>
    <n v="197"/>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325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63358.03000000003"/>
    <n v="1.18"/>
    <n v="137"/>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305000"/>
    <n v="2.1"/>
    <n v="130"/>
    <n v="1"/>
    <n v="0"/>
    <s v="Male"/>
    <n v="0"/>
    <n v="1"/>
    <s v="Non Smoker"/>
    <n v="108"/>
    <s v="Alive"/>
    <n v="1"/>
    <n v="0"/>
  </r>
  <r>
    <n v="0"/>
    <n v="1"/>
    <s v="No High Blood Pressure"/>
    <n v="305000"/>
    <n v="2.1"/>
    <n v="130"/>
    <n v="1"/>
    <n v="0"/>
    <s v="Male"/>
    <n v="0"/>
    <n v="1"/>
    <s v="Non Smoker"/>
    <n v="108"/>
    <s v="Alive"/>
    <n v="1"/>
    <n v="0"/>
  </r>
  <r>
    <n v="1"/>
    <n v="0"/>
    <s v="High Blood Pressure"/>
    <n v="289000"/>
    <n v="0.9"/>
    <n v="140"/>
    <n v="1"/>
    <n v="0"/>
    <s v="Male"/>
    <n v="1"/>
    <n v="0"/>
    <s v="Smoker"/>
    <n v="20"/>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127000"/>
    <n v="2.1"/>
    <n v="130"/>
    <n v="1"/>
    <n v="0"/>
    <s v="Fe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08000"/>
    <n v="1"/>
    <n v="140"/>
    <n v="0"/>
    <n v="1"/>
    <s v="Female"/>
    <n v="0"/>
    <n v="1"/>
    <s v="Non Smoker"/>
    <n v="237"/>
    <s v="Alive"/>
    <n v="1"/>
    <n v="0"/>
  </r>
  <r>
    <n v="0"/>
    <n v="1"/>
    <s v="No High Blood Pressure"/>
    <n v="271000"/>
    <n v="1.1000000000000001"/>
    <n v="134"/>
    <n v="1"/>
    <n v="0"/>
    <s v="Female"/>
    <n v="0"/>
    <n v="1"/>
    <s v="Non Smoker"/>
    <n v="197"/>
    <s v="Alive"/>
    <n v="1"/>
    <n v="0"/>
  </r>
  <r>
    <n v="1"/>
    <n v="0"/>
    <s v="High Blood Pressure"/>
    <n v="289000"/>
    <n v="0.9"/>
    <n v="140"/>
    <n v="1"/>
    <n v="0"/>
    <s v="Male"/>
    <n v="1"/>
    <n v="0"/>
    <s v="Smoker"/>
    <n v="20"/>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305000"/>
    <n v="2.1"/>
    <n v="130"/>
    <n v="1"/>
    <n v="0"/>
    <s v="Female"/>
    <n v="0"/>
    <n v="1"/>
    <s v="Non Smoker"/>
    <n v="108"/>
    <s v="Alive"/>
    <n v="1"/>
    <n v="0"/>
  </r>
  <r>
    <n v="0"/>
    <n v="1"/>
    <s v="No High Blood Pressure"/>
    <n v="305000"/>
    <n v="2.1"/>
    <n v="130"/>
    <n v="1"/>
    <n v="0"/>
    <s v="Male"/>
    <n v="0"/>
    <n v="1"/>
    <s v="Non Smoker"/>
    <n v="108"/>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71000"/>
    <n v="1.1000000000000001"/>
    <n v="134"/>
    <n v="1"/>
    <n v="0"/>
    <s v="Male"/>
    <n v="0"/>
    <n v="1"/>
    <s v="Non Smoker"/>
    <n v="197"/>
    <s v="Alive"/>
    <n v="1"/>
    <n v="0"/>
  </r>
  <r>
    <n v="1"/>
    <n v="0"/>
    <s v="High Blood Pressure"/>
    <n v="166000"/>
    <n v="1"/>
    <n v="138"/>
    <n v="1"/>
    <n v="0"/>
    <s v="Male"/>
    <n v="0"/>
    <n v="1"/>
    <s v="Non Smoker"/>
    <n v="43"/>
    <s v="Dead"/>
    <n v="0"/>
    <n v="1"/>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1"/>
    <n v="0"/>
    <s v="High Blood Pressure"/>
    <n v="166000"/>
    <n v="1"/>
    <n v="138"/>
    <n v="1"/>
    <n v="0"/>
    <s v="Male"/>
    <n v="0"/>
    <n v="1"/>
    <s v="Non Smoker"/>
    <n v="43"/>
    <s v="Dead"/>
    <n v="0"/>
    <n v="1"/>
  </r>
  <r>
    <n v="1"/>
    <n v="0"/>
    <s v="High Blood Pressure"/>
    <n v="166000"/>
    <n v="1"/>
    <n v="138"/>
    <n v="1"/>
    <n v="0"/>
    <s v="Male"/>
    <n v="0"/>
    <n v="1"/>
    <s v="Non Smoker"/>
    <n v="43"/>
    <s v="Dead"/>
    <n v="0"/>
    <n v="1"/>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1"/>
    <n v="0"/>
    <s v="High Blood Pressure"/>
    <n v="166000"/>
    <n v="1"/>
    <n v="138"/>
    <n v="1"/>
    <n v="0"/>
    <s v="Female"/>
    <n v="0"/>
    <n v="1"/>
    <s v="Non Smoker"/>
    <n v="43"/>
    <s v="Dead"/>
    <n v="0"/>
    <n v="1"/>
  </r>
  <r>
    <n v="0"/>
    <n v="1"/>
    <s v="No High Blood Pressure"/>
    <n v="305000"/>
    <n v="2.1"/>
    <n v="130"/>
    <n v="1"/>
    <n v="0"/>
    <s v="Male"/>
    <n v="0"/>
    <n v="1"/>
    <s v="Non Smoker"/>
    <n v="108"/>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0"/>
    <n v="1"/>
    <s v="No High Blood Pressure"/>
    <n v="271000"/>
    <n v="1.1000000000000001"/>
    <n v="134"/>
    <n v="1"/>
    <n v="0"/>
    <s v="Male"/>
    <n v="0"/>
    <n v="1"/>
    <s v="Non Smoker"/>
    <n v="197"/>
    <s v="Alive"/>
    <n v="1"/>
    <n v="0"/>
  </r>
  <r>
    <n v="0"/>
    <n v="1"/>
    <s v="No High Blood Pressure"/>
    <n v="208000"/>
    <n v="1"/>
    <n v="140"/>
    <n v="0"/>
    <n v="1"/>
    <s v="Male"/>
    <n v="0"/>
    <n v="1"/>
    <s v="Non Smoker"/>
    <n v="237"/>
    <s v="Alive"/>
    <n v="1"/>
    <n v="0"/>
  </r>
  <r>
    <n v="0"/>
    <n v="1"/>
    <s v="No High Blood Pressure"/>
    <n v="271000"/>
    <n v="1.1000000000000001"/>
    <n v="134"/>
    <n v="1"/>
    <n v="0"/>
    <s v="Female"/>
    <n v="0"/>
    <n v="1"/>
    <s v="Non Smoker"/>
    <n v="197"/>
    <s v="Alive"/>
    <n v="1"/>
    <n v="0"/>
  </r>
  <r>
    <n v="0"/>
    <n v="1"/>
    <s v="No High Blood Pressure"/>
    <n v="305000"/>
    <n v="2.1"/>
    <n v="130"/>
    <n v="1"/>
    <n v="0"/>
    <s v="Male"/>
    <n v="0"/>
    <n v="1"/>
    <s v="Non Smoker"/>
    <n v="108"/>
    <s v="Alive"/>
    <n v="1"/>
    <n v="0"/>
  </r>
  <r>
    <n v="0"/>
    <n v="1"/>
    <s v="No High Blood Pressure"/>
    <n v="271000"/>
    <n v="1.1000000000000001"/>
    <n v="134"/>
    <n v="1"/>
    <n v="0"/>
    <s v="Male"/>
    <n v="0"/>
    <n v="1"/>
    <s v="Non Smoker"/>
    <n v="197"/>
    <s v="Alive"/>
    <n v="1"/>
    <n v="0"/>
  </r>
  <r>
    <n v="1"/>
    <n v="0"/>
    <s v="High Blood Pressure"/>
    <n v="289000"/>
    <n v="0.9"/>
    <n v="140"/>
    <n v="1"/>
    <n v="0"/>
    <s v="Male"/>
    <n v="1"/>
    <n v="0"/>
    <s v="Smoker"/>
    <n v="20"/>
    <s v="Dead"/>
    <n v="0"/>
    <n v="1"/>
  </r>
  <r>
    <n v="1"/>
    <n v="0"/>
    <s v="High Blood Pressure"/>
    <n v="166000"/>
    <n v="1"/>
    <n v="138"/>
    <n v="1"/>
    <n v="0"/>
    <s v="Male"/>
    <n v="0"/>
    <n v="1"/>
    <s v="Non Smoker"/>
    <n v="43"/>
    <s v="Dead"/>
    <n v="0"/>
    <n v="1"/>
  </r>
  <r>
    <n v="0"/>
    <n v="1"/>
    <s v="No High Blood Pressure"/>
    <n v="208000"/>
    <n v="1"/>
    <n v="140"/>
    <n v="0"/>
    <n v="1"/>
    <s v="Male"/>
    <n v="0"/>
    <n v="1"/>
    <s v="Non Smoker"/>
    <n v="237"/>
    <s v="Alive"/>
    <n v="1"/>
    <n v="0"/>
  </r>
  <r>
    <n v="1"/>
    <n v="0"/>
    <s v="High Blood Pressure"/>
    <n v="289000"/>
    <n v="0.9"/>
    <n v="140"/>
    <n v="1"/>
    <n v="0"/>
    <s v="Female"/>
    <n v="1"/>
    <n v="0"/>
    <s v="Smoker"/>
    <n v="2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5000"/>
    <n v="1"/>
    <n v="135"/>
    <n v="1"/>
    <n v="0"/>
    <s v="Male"/>
    <n v="1"/>
    <n v="0"/>
    <s v="Smoker"/>
    <n v="147"/>
    <s v="Alive"/>
    <n v="1"/>
    <n v="0"/>
  </r>
  <r>
    <n v="0"/>
    <n v="1"/>
    <s v="No High Blood Pressure"/>
    <n v="130000"/>
    <n v="0.8"/>
    <n v="134"/>
    <n v="1"/>
    <n v="0"/>
    <s v="Male"/>
    <n v="0"/>
    <n v="1"/>
    <s v="Non Smoker"/>
    <n v="201"/>
    <s v="Alive"/>
    <n v="1"/>
    <n v="0"/>
  </r>
  <r>
    <n v="0"/>
    <n v="1"/>
    <s v="No High Blood Pressure"/>
    <n v="226000"/>
    <n v="3.5"/>
    <n v="134"/>
    <n v="1"/>
    <n v="0"/>
    <s v="Male"/>
    <n v="0"/>
    <n v="1"/>
    <s v="Non Smoker"/>
    <n v="30"/>
    <s v="Dead"/>
    <n v="0"/>
    <n v="1"/>
  </r>
  <r>
    <n v="0"/>
    <n v="1"/>
    <s v="No High Blood Pressure"/>
    <n v="260000"/>
    <n v="0.7"/>
    <n v="140"/>
    <n v="1"/>
    <n v="0"/>
    <s v="Male"/>
    <n v="0"/>
    <n v="1"/>
    <s v="Non Smoker"/>
    <n v="147"/>
    <s v="Alive"/>
    <n v="1"/>
    <n v="0"/>
  </r>
  <r>
    <n v="0"/>
    <n v="1"/>
    <s v="No High Blood Pressure"/>
    <n v="105000"/>
    <n v="1"/>
    <n v="135"/>
    <n v="1"/>
    <n v="0"/>
    <s v="Male"/>
    <n v="1"/>
    <n v="0"/>
    <s v="Smoker"/>
    <n v="147"/>
    <s v="Alive"/>
    <n v="1"/>
    <n v="0"/>
  </r>
  <r>
    <n v="0"/>
    <n v="1"/>
    <s v="No High Blood Pressure"/>
    <n v="105000"/>
    <n v="1"/>
    <n v="135"/>
    <n v="1"/>
    <n v="0"/>
    <s v="Male"/>
    <n v="1"/>
    <n v="0"/>
    <s v="Smoker"/>
    <n v="147"/>
    <s v="Alive"/>
    <n v="1"/>
    <n v="0"/>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17000"/>
    <n v="1"/>
    <n v="134"/>
    <n v="1"/>
    <n v="0"/>
    <s v="Male"/>
    <n v="0"/>
    <n v="1"/>
    <s v="Non Smoker"/>
    <n v="147"/>
    <s v="Alive"/>
    <n v="1"/>
    <n v="0"/>
  </r>
  <r>
    <n v="0"/>
    <n v="1"/>
    <s v="No High Blood Pressure"/>
    <n v="277000"/>
    <n v="1"/>
    <n v="135"/>
    <n v="1"/>
    <n v="0"/>
    <s v="Male"/>
    <n v="1"/>
    <n v="0"/>
    <s v="Smoker"/>
    <n v="147"/>
    <s v="Alive"/>
    <n v="1"/>
    <n v="0"/>
  </r>
  <r>
    <n v="0"/>
    <n v="1"/>
    <s v="No High Blood Pressure"/>
    <n v="185000"/>
    <n v="3.5"/>
    <n v="134"/>
    <n v="1"/>
    <n v="0"/>
    <s v="Male"/>
    <n v="1"/>
    <n v="0"/>
    <s v="Smoker"/>
    <n v="30"/>
    <s v="Dead"/>
    <n v="0"/>
    <n v="1"/>
  </r>
  <r>
    <n v="0"/>
    <n v="1"/>
    <s v="No High Blood Pressure"/>
    <n v="351000"/>
    <n v="3.5"/>
    <n v="134"/>
    <n v="1"/>
    <n v="0"/>
    <s v="Male"/>
    <n v="0"/>
    <n v="1"/>
    <s v="Non Smoker"/>
    <n v="30"/>
    <s v="Dead"/>
    <n v="0"/>
    <n v="1"/>
  </r>
  <r>
    <n v="0"/>
    <n v="1"/>
    <s v="No High Blood Pressure"/>
    <n v="105000"/>
    <n v="1"/>
    <n v="135"/>
    <n v="1"/>
    <n v="0"/>
    <s v="Male"/>
    <n v="1"/>
    <n v="0"/>
    <s v="Smoker"/>
    <n v="147"/>
    <s v="Alive"/>
    <n v="1"/>
    <n v="0"/>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348000"/>
    <n v="3.5"/>
    <n v="134"/>
    <n v="1"/>
    <n v="0"/>
    <s v="Male"/>
    <n v="0"/>
    <n v="1"/>
    <s v="Non Smoker"/>
    <n v="30"/>
    <s v="Dead"/>
    <n v="0"/>
    <n v="1"/>
  </r>
  <r>
    <n v="0"/>
    <n v="1"/>
    <s v="No High Blood Pressure"/>
    <n v="227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26000"/>
    <n v="3.5"/>
    <n v="134"/>
    <n v="1"/>
    <n v="0"/>
    <s v="Male"/>
    <n v="0"/>
    <n v="1"/>
    <s v="Non Smoker"/>
    <n v="30"/>
    <s v="Dead"/>
    <n v="0"/>
    <n v="1"/>
  </r>
  <r>
    <n v="0"/>
    <n v="1"/>
    <s v="No High Blood Pressure"/>
    <n v="198000"/>
    <n v="2.2999999999999998"/>
    <n v="137"/>
    <n v="1"/>
    <n v="0"/>
    <s v="Male"/>
    <n v="0"/>
    <n v="1"/>
    <s v="Non Smoker"/>
    <n v="60"/>
    <s v="Dead"/>
    <n v="0"/>
    <n v="1"/>
  </r>
  <r>
    <n v="0"/>
    <n v="1"/>
    <s v="No High Blood Pressure"/>
    <n v="226000"/>
    <n v="3.5"/>
    <n v="134"/>
    <n v="1"/>
    <n v="0"/>
    <s v="Male"/>
    <n v="0"/>
    <n v="1"/>
    <s v="Non Smoker"/>
    <n v="30"/>
    <s v="Dead"/>
    <n v="0"/>
    <n v="1"/>
  </r>
  <r>
    <n v="0"/>
    <n v="1"/>
    <s v="No High Blood Pressure"/>
    <n v="350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226000"/>
    <n v="3.5"/>
    <n v="134"/>
    <n v="1"/>
    <n v="0"/>
    <s v="Male"/>
    <n v="0"/>
    <n v="1"/>
    <s v="Non Smoker"/>
    <n v="30"/>
    <s v="Dead"/>
    <n v="0"/>
    <n v="1"/>
  </r>
  <r>
    <n v="0"/>
    <n v="1"/>
    <s v="No High Blood Pressure"/>
    <n v="104000"/>
    <n v="1"/>
    <n v="135"/>
    <n v="1"/>
    <n v="0"/>
    <s v="Male"/>
    <n v="1"/>
    <n v="0"/>
    <s v="Smoker"/>
    <n v="147"/>
    <s v="Alive"/>
    <n v="1"/>
    <n v="0"/>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66000"/>
    <n v="1.2"/>
    <n v="134"/>
    <n v="1"/>
    <n v="0"/>
    <s v="Male"/>
    <n v="1"/>
    <n v="0"/>
    <s v="Smoker"/>
    <n v="73"/>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105000"/>
    <n v="1"/>
    <n v="135"/>
    <n v="1"/>
    <n v="0"/>
    <s v="Male"/>
    <n v="1"/>
    <n v="0"/>
    <s v="Smoker"/>
    <n v="147"/>
    <s v="Alive"/>
    <n v="1"/>
    <n v="0"/>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28000"/>
    <n v="3.5"/>
    <n v="134"/>
    <n v="1"/>
    <n v="0"/>
    <s v="Male"/>
    <n v="0"/>
    <n v="1"/>
    <s v="Non Smoker"/>
    <n v="30"/>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266000"/>
    <n v="1.2"/>
    <n v="134"/>
    <n v="1"/>
    <n v="0"/>
    <s v="Male"/>
    <n v="1"/>
    <n v="0"/>
    <s v="Smoker"/>
    <n v="73"/>
    <s v="Dead"/>
    <n v="0"/>
    <n v="1"/>
  </r>
  <r>
    <n v="0"/>
    <n v="1"/>
    <s v="No High Blood Pressure"/>
    <n v="302000"/>
    <n v="1.2"/>
    <n v="132"/>
    <n v="1"/>
    <n v="0"/>
    <s v="Male"/>
    <n v="0"/>
    <n v="1"/>
    <s v="Non Smoker"/>
    <n v="210"/>
    <s v="Alive"/>
    <n v="1"/>
    <n v="0"/>
  </r>
  <r>
    <n v="1"/>
    <n v="0"/>
    <s v="High Blood Pressure"/>
    <n v="358000"/>
    <n v="0.9"/>
    <n v="141"/>
    <n v="0"/>
    <n v="1"/>
    <s v="Male"/>
    <n v="0"/>
    <n v="1"/>
    <s v="Non Smoker"/>
    <n v="196"/>
    <s v="Alive"/>
    <n v="1"/>
    <n v="0"/>
  </r>
  <r>
    <n v="0"/>
    <n v="1"/>
    <s v="No High Blood Pressure"/>
    <n v="277000"/>
    <n v="1"/>
    <n v="137"/>
    <n v="1"/>
    <n v="0"/>
    <s v="Female"/>
    <n v="1"/>
    <n v="0"/>
    <s v="Smoker"/>
    <n v="247"/>
    <s v="Alive"/>
    <n v="1"/>
    <n v="0"/>
  </r>
  <r>
    <n v="0"/>
    <n v="1"/>
    <s v="No High Blood Pressure"/>
    <n v="223000"/>
    <n v="2.7"/>
    <n v="138"/>
    <n v="1"/>
    <n v="0"/>
    <s v="Male"/>
    <n v="1"/>
    <n v="0"/>
    <s v="Smoker"/>
    <n v="54"/>
    <s v="Alive"/>
    <n v="1"/>
    <n v="0"/>
  </r>
  <r>
    <n v="1"/>
    <n v="0"/>
    <s v="High Blood Pressure"/>
    <n v="358000"/>
    <n v="0.9"/>
    <n v="141"/>
    <n v="0"/>
    <n v="1"/>
    <s v="Male"/>
    <n v="0"/>
    <n v="1"/>
    <s v="Non Smoker"/>
    <n v="196"/>
    <s v="Alive"/>
    <n v="1"/>
    <n v="0"/>
  </r>
  <r>
    <n v="0"/>
    <n v="1"/>
    <s v="No High Blood Pressure"/>
    <n v="621000"/>
    <n v="2.7"/>
    <n v="136"/>
    <n v="0"/>
    <n v="1"/>
    <s v="Female"/>
    <n v="1"/>
    <n v="0"/>
    <s v="Smoker"/>
    <n v="250"/>
    <s v="Alive"/>
    <n v="1"/>
    <n v="0"/>
  </r>
  <r>
    <n v="0"/>
    <n v="1"/>
    <s v="No High Blood Pressure"/>
    <n v="173000"/>
    <n v="1.2"/>
    <n v="132"/>
    <n v="1"/>
    <n v="0"/>
    <s v="Female"/>
    <n v="0"/>
    <n v="1"/>
    <s v="Non Smoker"/>
    <n v="210"/>
    <s v="Alive"/>
    <n v="1"/>
    <n v="0"/>
  </r>
  <r>
    <n v="0"/>
    <n v="1"/>
    <s v="No High Blood Pressure"/>
    <n v="25100"/>
    <n v="1.1000000000000001"/>
    <n v="140"/>
    <n v="1"/>
    <n v="0"/>
    <s v="Male"/>
    <n v="1"/>
    <n v="0"/>
    <s v="Smoker"/>
    <n v="246"/>
    <s v="Alive"/>
    <n v="1"/>
    <n v="0"/>
  </r>
  <r>
    <n v="0"/>
    <n v="1"/>
    <s v="No High Blood Pressure"/>
    <n v="51000"/>
    <n v="2.7"/>
    <n v="136"/>
    <n v="1"/>
    <n v="0"/>
    <s v="Male"/>
    <n v="1"/>
    <n v="0"/>
    <s v="Smoker"/>
    <n v="250"/>
    <s v="Alive"/>
    <n v="1"/>
    <n v="0"/>
  </r>
  <r>
    <n v="1"/>
    <n v="0"/>
    <s v="High Blood Pressure"/>
    <n v="351000"/>
    <n v="1"/>
    <n v="134"/>
    <n v="0"/>
    <n v="1"/>
    <s v="Male"/>
    <n v="0"/>
    <n v="1"/>
    <s v="Non Smoker"/>
    <n v="44"/>
    <s v="Dead"/>
    <n v="0"/>
    <n v="1"/>
  </r>
  <r>
    <n v="1"/>
    <n v="0"/>
    <s v="High Blood Pressure"/>
    <n v="133000"/>
    <n v="1.7"/>
    <n v="140"/>
    <n v="1"/>
    <n v="0"/>
    <s v="Female"/>
    <n v="0"/>
    <n v="1"/>
    <s v="Non Smoker"/>
    <n v="74"/>
    <s v="Alive"/>
    <n v="1"/>
    <n v="0"/>
  </r>
  <r>
    <n v="1"/>
    <n v="0"/>
    <s v="High Blood Pressure"/>
    <n v="164000"/>
    <n v="1"/>
    <n v="139"/>
    <n v="0"/>
    <n v="1"/>
    <s v="Male"/>
    <n v="0"/>
    <n v="1"/>
    <s v="Non Smoker"/>
    <n v="188"/>
    <s v="Alive"/>
    <n v="1"/>
    <n v="0"/>
  </r>
  <r>
    <n v="0"/>
    <n v="1"/>
    <s v="No High Blood Pressure"/>
    <n v="210000"/>
    <n v="2.7"/>
    <n v="136"/>
    <n v="1"/>
    <n v="0"/>
    <s v="Female"/>
    <n v="1"/>
    <n v="0"/>
    <s v="Smoker"/>
    <n v="250"/>
    <s v="Alive"/>
    <n v="1"/>
    <n v="0"/>
  </r>
  <r>
    <n v="0"/>
    <n v="1"/>
    <s v="No High Blood Pressure"/>
    <n v="249000"/>
    <n v="0.8"/>
    <n v="136"/>
    <n v="1"/>
    <n v="0"/>
    <s v="Male"/>
    <n v="1"/>
    <n v="0"/>
    <s v="Smoker"/>
    <n v="80"/>
    <s v="Alive"/>
    <n v="1"/>
    <n v="0"/>
  </r>
  <r>
    <n v="1"/>
    <n v="0"/>
    <s v="High Blood Pressure"/>
    <n v="317000"/>
    <n v="0.8"/>
    <n v="140"/>
    <n v="0"/>
    <n v="1"/>
    <s v="Male"/>
    <n v="1"/>
    <n v="0"/>
    <s v="Smoker"/>
    <n v="74"/>
    <s v="Alive"/>
    <n v="1"/>
    <n v="0"/>
  </r>
  <r>
    <n v="1"/>
    <n v="0"/>
    <s v="High Blood Pressure"/>
    <n v="133000"/>
    <n v="1.7"/>
    <n v="140"/>
    <n v="1"/>
    <n v="0"/>
    <s v="Female"/>
    <n v="0"/>
    <n v="1"/>
    <s v="Non Smoker"/>
    <n v="74"/>
    <s v="Alive"/>
    <n v="1"/>
    <n v="0"/>
  </r>
  <r>
    <n v="1"/>
    <n v="0"/>
    <s v="High Blood Pressure"/>
    <n v="236000"/>
    <n v="1.2"/>
    <n v="132"/>
    <n v="0"/>
    <n v="1"/>
    <s v="Male"/>
    <n v="0"/>
    <n v="1"/>
    <s v="Non Smoker"/>
    <n v="215"/>
    <s v="Alive"/>
    <n v="1"/>
    <n v="0"/>
  </r>
  <r>
    <n v="1"/>
    <n v="0"/>
    <s v="High Blood Pressure"/>
    <n v="226000"/>
    <n v="0.8"/>
    <n v="141"/>
    <n v="0"/>
    <n v="1"/>
    <s v="Female"/>
    <n v="0"/>
    <n v="1"/>
    <s v="Non Smoker"/>
    <n v="145"/>
    <s v="Alive"/>
    <n v="1"/>
    <n v="0"/>
  </r>
  <r>
    <n v="1"/>
    <n v="0"/>
    <s v="High Blood Pressure"/>
    <n v="351000"/>
    <n v="2.1"/>
    <n v="134"/>
    <n v="0"/>
    <n v="1"/>
    <s v="Female"/>
    <n v="0"/>
    <n v="1"/>
    <s v="Non Smoker"/>
    <n v="196"/>
    <s v="Dead"/>
    <n v="0"/>
    <n v="1"/>
  </r>
  <r>
    <n v="0"/>
    <n v="1"/>
    <s v="No High Blood Pressure"/>
    <n v="210000"/>
    <n v="2.7"/>
    <n v="136"/>
    <n v="1"/>
    <n v="0"/>
    <s v="Female"/>
    <n v="1"/>
    <n v="0"/>
    <s v="Smoker"/>
    <n v="250"/>
    <s v="Alive"/>
    <n v="1"/>
    <n v="0"/>
  </r>
  <r>
    <n v="1"/>
    <n v="0"/>
    <s v="High Blood Pressure"/>
    <n v="254000"/>
    <n v="1.3"/>
    <n v="136"/>
    <n v="1"/>
    <n v="0"/>
    <s v="Male"/>
    <n v="1"/>
    <n v="0"/>
    <s v="Smoker"/>
    <n v="26"/>
    <s v="Dead"/>
    <n v="0"/>
    <n v="1"/>
  </r>
  <r>
    <n v="0"/>
    <n v="1"/>
    <s v="No High Blood Pressure"/>
    <n v="173000"/>
    <n v="1.2"/>
    <n v="132"/>
    <n v="1"/>
    <n v="0"/>
    <s v="Male"/>
    <n v="0"/>
    <n v="1"/>
    <s v="Non Smoker"/>
    <n v="210"/>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1"/>
    <n v="0"/>
    <s v="High Blood Pressure"/>
    <n v="358000"/>
    <n v="0.9"/>
    <n v="141"/>
    <n v="0"/>
    <n v="1"/>
    <s v="Male"/>
    <n v="0"/>
    <n v="1"/>
    <s v="Non Smoker"/>
    <n v="196"/>
    <s v="Alive"/>
    <n v="1"/>
    <n v="0"/>
  </r>
  <r>
    <n v="0"/>
    <n v="1"/>
    <s v="No High Blood Pressure"/>
    <n v="310000"/>
    <n v="0.8"/>
    <n v="136"/>
    <n v="1"/>
    <n v="0"/>
    <s v="Female"/>
    <n v="1"/>
    <n v="0"/>
    <s v="Smoker"/>
    <n v="80"/>
    <s v="Alive"/>
    <n v="1"/>
    <n v="0"/>
  </r>
  <r>
    <n v="0"/>
    <n v="1"/>
    <s v="No High Blood Pressure"/>
    <n v="289000"/>
    <n v="0.8"/>
    <n v="136"/>
    <n v="1"/>
    <n v="0"/>
    <s v="Male"/>
    <n v="1"/>
    <n v="0"/>
    <s v="Smoker"/>
    <n v="80"/>
    <s v="Alive"/>
    <n v="1"/>
    <n v="0"/>
  </r>
  <r>
    <n v="1"/>
    <n v="0"/>
    <s v="High Blood Pressure"/>
    <n v="358000"/>
    <n v="0.9"/>
    <n v="141"/>
    <n v="0"/>
    <n v="1"/>
    <s v="Male"/>
    <n v="0"/>
    <n v="1"/>
    <s v="Non Smoker"/>
    <n v="196"/>
    <s v="Alive"/>
    <n v="1"/>
    <n v="0"/>
  </r>
  <r>
    <n v="1"/>
    <n v="0"/>
    <s v="High Blood Pressure"/>
    <n v="220000"/>
    <n v="0.9"/>
    <n v="141"/>
    <n v="0"/>
    <n v="1"/>
    <s v="Female"/>
    <n v="0"/>
    <n v="1"/>
    <s v="Non Smoker"/>
    <n v="196"/>
    <s v="Alive"/>
    <n v="1"/>
    <n v="0"/>
  </r>
  <r>
    <n v="1"/>
    <n v="0"/>
    <s v="High Blood Pressure"/>
    <n v="210000"/>
    <n v="0.9"/>
    <n v="138"/>
    <n v="1"/>
    <n v="0"/>
    <s v="Female"/>
    <n v="0"/>
    <n v="1"/>
    <s v="Non Smoker"/>
    <n v="186"/>
    <s v="Alive"/>
    <n v="1"/>
    <n v="0"/>
  </r>
  <r>
    <n v="1"/>
    <n v="0"/>
    <s v="High Blood Pressure"/>
    <n v="264000"/>
    <n v="1.8"/>
    <n v="134"/>
    <n v="1"/>
    <n v="0"/>
    <s v="Male"/>
    <n v="0"/>
    <n v="1"/>
    <s v="Non Smoker"/>
    <n v="74"/>
    <s v="Alive"/>
    <n v="1"/>
    <n v="0"/>
  </r>
  <r>
    <n v="1"/>
    <n v="0"/>
    <s v="High Blood Pressure"/>
    <n v="237000"/>
    <n v="1"/>
    <n v="140"/>
    <n v="0"/>
    <n v="1"/>
    <s v="Male"/>
    <n v="0"/>
    <n v="1"/>
    <s v="Non Smoker"/>
    <n v="15"/>
    <s v="Dead"/>
    <n v="0"/>
    <n v="1"/>
  </r>
  <r>
    <n v="1"/>
    <n v="0"/>
    <s v="High Blood Pressure"/>
    <n v="220000"/>
    <n v="0.9"/>
    <n v="141"/>
    <n v="0"/>
    <n v="1"/>
    <s v="Female"/>
    <n v="0"/>
    <n v="1"/>
    <s v="Non Smoker"/>
    <n v="74"/>
    <s v="Alive"/>
    <n v="1"/>
    <n v="0"/>
  </r>
  <r>
    <n v="1"/>
    <n v="0"/>
    <s v="High Blood Pressure"/>
    <n v="300000"/>
    <n v="0.8"/>
    <n v="140"/>
    <n v="0"/>
    <n v="1"/>
    <s v="Female"/>
    <n v="1"/>
    <n v="0"/>
    <s v="Smoker"/>
    <n v="74"/>
    <s v="Alive"/>
    <n v="1"/>
    <n v="0"/>
  </r>
  <r>
    <n v="0"/>
    <n v="1"/>
    <s v="No High Blood Pressure"/>
    <n v="279000"/>
    <n v="0.8"/>
    <n v="141"/>
    <n v="1"/>
    <n v="0"/>
    <s v="Female"/>
    <n v="0"/>
    <n v="1"/>
    <s v="Non Smoker"/>
    <n v="80"/>
    <s v="Alive"/>
    <n v="1"/>
    <n v="0"/>
  </r>
  <r>
    <n v="1"/>
    <n v="0"/>
    <s v="High Blood Pressure"/>
    <n v="185000"/>
    <n v="1.2"/>
    <n v="139"/>
    <n v="1"/>
    <n v="0"/>
    <s v="Male"/>
    <n v="1"/>
    <n v="0"/>
    <s v="Smoker"/>
    <n v="33"/>
    <s v="Dead"/>
    <n v="0"/>
    <n v="1"/>
  </r>
  <r>
    <n v="1"/>
    <n v="0"/>
    <s v="High Blood Pressure"/>
    <n v="263358.03000000003"/>
    <n v="0.9"/>
    <n v="141"/>
    <n v="1"/>
    <n v="0"/>
    <s v="Male"/>
    <n v="0"/>
    <n v="1"/>
    <s v="Non Smoker"/>
    <n v="196"/>
    <s v="Alive"/>
    <n v="1"/>
    <n v="0"/>
  </r>
  <r>
    <n v="1"/>
    <n v="0"/>
    <s v="High Blood Pressure"/>
    <n v="220000"/>
    <n v="0.9"/>
    <n v="141"/>
    <n v="0"/>
    <n v="1"/>
    <s v="Male"/>
    <n v="0"/>
    <n v="1"/>
    <s v="Non Smoker"/>
    <n v="74"/>
    <s v="Alive"/>
    <n v="1"/>
    <n v="0"/>
  </r>
  <r>
    <n v="0"/>
    <n v="1"/>
    <s v="No High Blood Pressure"/>
    <n v="215000"/>
    <n v="3.8"/>
    <n v="128"/>
    <n v="1"/>
    <n v="0"/>
    <s v="Female"/>
    <n v="1"/>
    <n v="0"/>
    <s v="Smoker"/>
    <n v="250"/>
    <s v="Alive"/>
    <n v="1"/>
    <n v="0"/>
  </r>
  <r>
    <n v="1"/>
    <n v="0"/>
    <s v="High Blood Pressure"/>
    <n v="319000"/>
    <n v="0.8"/>
    <n v="140"/>
    <n v="1"/>
    <n v="0"/>
    <s v="Male"/>
    <n v="1"/>
    <n v="0"/>
    <s v="Smoker"/>
    <n v="74"/>
    <s v="Alive"/>
    <n v="1"/>
    <n v="0"/>
  </r>
  <r>
    <n v="1"/>
    <n v="0"/>
    <s v="High Blood Pressure"/>
    <n v="289000"/>
    <n v="1.3"/>
    <n v="136"/>
    <n v="1"/>
    <n v="0"/>
    <s v="Male"/>
    <n v="1"/>
    <n v="0"/>
    <s v="Smoker"/>
    <n v="26"/>
    <s v="Dead"/>
    <n v="0"/>
    <n v="1"/>
  </r>
  <r>
    <n v="1"/>
    <n v="0"/>
    <s v="High Blood Pressure"/>
    <n v="284000"/>
    <n v="1.3"/>
    <n v="136"/>
    <n v="1"/>
    <n v="0"/>
    <s v="Male"/>
    <n v="1"/>
    <n v="0"/>
    <s v="Smoker"/>
    <n v="26"/>
    <s v="Dead"/>
    <n v="0"/>
    <n v="1"/>
  </r>
  <r>
    <n v="1"/>
    <n v="0"/>
    <s v="High Blood Pressure"/>
    <n v="358000"/>
    <n v="0.9"/>
    <n v="141"/>
    <n v="0"/>
    <n v="1"/>
    <s v="Male"/>
    <n v="0"/>
    <n v="1"/>
    <s v="Non Smoker"/>
    <n v="196"/>
    <s v="Alive"/>
    <n v="1"/>
    <n v="0"/>
  </r>
  <r>
    <n v="0"/>
    <n v="1"/>
    <s v="No High Blood Pressure"/>
    <n v="241000"/>
    <n v="1"/>
    <n v="137"/>
    <n v="1"/>
    <n v="0"/>
    <s v="Female"/>
    <n v="0"/>
    <n v="1"/>
    <s v="Non Smoker"/>
    <n v="247"/>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26000"/>
    <n v="1.2"/>
    <n v="132"/>
    <n v="1"/>
    <n v="0"/>
    <s v="Female"/>
    <n v="0"/>
    <n v="1"/>
    <s v="Non Smoker"/>
    <n v="210"/>
    <s v="Alive"/>
    <n v="1"/>
    <n v="0"/>
  </r>
  <r>
    <n v="1"/>
    <n v="0"/>
    <s v="High Blood Pressure"/>
    <n v="133000"/>
    <n v="1.7"/>
    <n v="140"/>
    <n v="1"/>
    <n v="0"/>
    <s v="Male"/>
    <n v="0"/>
    <n v="1"/>
    <s v="Non Smoker"/>
    <n v="74"/>
    <s v="Alive"/>
    <n v="1"/>
    <n v="0"/>
  </r>
  <r>
    <n v="1"/>
    <n v="0"/>
    <s v="High Blood Pressure"/>
    <n v="317000"/>
    <n v="0.8"/>
    <n v="140"/>
    <n v="0"/>
    <n v="1"/>
    <s v="Male"/>
    <n v="1"/>
    <n v="0"/>
    <s v="Smoker"/>
    <n v="74"/>
    <s v="Alive"/>
    <n v="1"/>
    <n v="0"/>
  </r>
  <r>
    <n v="1"/>
    <n v="0"/>
    <s v="High Blood Pressure"/>
    <n v="176000"/>
    <n v="1.1000000000000001"/>
    <n v="145"/>
    <n v="1"/>
    <n v="0"/>
    <s v="Female"/>
    <n v="1"/>
    <n v="0"/>
    <s v="Smoker"/>
    <n v="146"/>
    <s v="Alive"/>
    <n v="1"/>
    <n v="0"/>
  </r>
  <r>
    <n v="1"/>
    <n v="0"/>
    <s v="High Blood Pressure"/>
    <n v="127000"/>
    <n v="0.9"/>
    <n v="145"/>
    <n v="0"/>
    <n v="1"/>
    <s v="Male"/>
    <n v="0"/>
    <n v="1"/>
    <s v="Non Smoker"/>
    <n v="215"/>
    <s v="Alive"/>
    <n v="1"/>
    <n v="0"/>
  </r>
  <r>
    <n v="1"/>
    <n v="0"/>
    <s v="High Blood Pressure"/>
    <n v="185000"/>
    <n v="1.2"/>
    <n v="139"/>
    <n v="1"/>
    <n v="0"/>
    <s v="Female"/>
    <n v="1"/>
    <n v="0"/>
    <s v="Smoker"/>
    <n v="33"/>
    <s v="Dead"/>
    <n v="0"/>
    <n v="1"/>
  </r>
  <r>
    <n v="0"/>
    <n v="1"/>
    <s v="No High Blood Pressure"/>
    <n v="25100"/>
    <n v="1.1000000000000001"/>
    <n v="140"/>
    <n v="1"/>
    <n v="0"/>
    <s v="Male"/>
    <n v="0"/>
    <n v="1"/>
    <s v="Non Smoker"/>
    <n v="246"/>
    <s v="Alive"/>
    <n v="1"/>
    <n v="0"/>
  </r>
  <r>
    <n v="1"/>
    <n v="0"/>
    <s v="High Blood Pressure"/>
    <n v="268000"/>
    <n v="0.8"/>
    <n v="133"/>
    <n v="0"/>
    <n v="1"/>
    <s v="Male"/>
    <n v="0"/>
    <n v="1"/>
    <s v="Non Smoker"/>
    <n v="145"/>
    <s v="Alive"/>
    <n v="1"/>
    <n v="0"/>
  </r>
  <r>
    <n v="1"/>
    <n v="0"/>
    <s v="High Blood Pressure"/>
    <n v="358000"/>
    <n v="0.9"/>
    <n v="141"/>
    <n v="0"/>
    <n v="1"/>
    <s v="Female"/>
    <n v="0"/>
    <n v="1"/>
    <s v="Non Smoker"/>
    <n v="196"/>
    <s v="Alive"/>
    <n v="1"/>
    <n v="0"/>
  </r>
  <r>
    <n v="1"/>
    <n v="0"/>
    <s v="High Blood Pressure"/>
    <n v="358000"/>
    <n v="0.9"/>
    <n v="141"/>
    <n v="0"/>
    <n v="1"/>
    <s v="Female"/>
    <n v="0"/>
    <n v="1"/>
    <s v="Non Smoker"/>
    <n v="196"/>
    <s v="Alive"/>
    <n v="1"/>
    <n v="0"/>
  </r>
  <r>
    <n v="0"/>
    <n v="1"/>
    <s v="No High Blood Pressure"/>
    <n v="327000"/>
    <n v="1.1000000000000001"/>
    <n v="142"/>
    <n v="0"/>
    <n v="1"/>
    <s v="Female"/>
    <n v="0"/>
    <n v="1"/>
    <s v="Non Smoker"/>
    <n v="245"/>
    <s v="Alive"/>
    <n v="1"/>
    <n v="0"/>
  </r>
  <r>
    <n v="0"/>
    <n v="1"/>
    <s v="No High Blood Pressure"/>
    <n v="507000"/>
    <n v="1.7"/>
    <n v="138"/>
    <n v="0"/>
    <n v="1"/>
    <s v="Female"/>
    <n v="0"/>
    <n v="1"/>
    <s v="Non Smoker"/>
    <n v="75"/>
    <s v="Alive"/>
    <n v="1"/>
    <n v="0"/>
  </r>
  <r>
    <n v="0"/>
    <n v="1"/>
    <s v="No High Blood Pressure"/>
    <n v="327000"/>
    <n v="1.1000000000000001"/>
    <n v="142"/>
    <n v="0"/>
    <n v="1"/>
    <s v="Female"/>
    <n v="0"/>
    <n v="1"/>
    <s v="Non Smoker"/>
    <n v="245"/>
    <s v="Alive"/>
    <n v="1"/>
    <n v="0"/>
  </r>
  <r>
    <n v="1"/>
    <n v="0"/>
    <s v="High Blood Pressure"/>
    <n v="358000"/>
    <n v="0.9"/>
    <n v="141"/>
    <n v="0"/>
    <n v="1"/>
    <s v="Female"/>
    <n v="0"/>
    <n v="1"/>
    <s v="Non Smoker"/>
    <n v="196"/>
    <s v="Alive"/>
    <n v="1"/>
    <n v="0"/>
  </r>
  <r>
    <n v="0"/>
    <n v="1"/>
    <s v="No High Blood Pressure"/>
    <n v="368000"/>
    <n v="0.8"/>
    <n v="136"/>
    <n v="1"/>
    <n v="0"/>
    <s v="Female"/>
    <n v="1"/>
    <n v="0"/>
    <s v="Smoker"/>
    <n v="80"/>
    <s v="Alive"/>
    <n v="1"/>
    <n v="0"/>
  </r>
  <r>
    <n v="0"/>
    <n v="1"/>
    <s v="No High Blood Pressure"/>
    <n v="200000"/>
    <n v="1.2"/>
    <n v="132"/>
    <n v="1"/>
    <n v="0"/>
    <s v="Male"/>
    <n v="1"/>
    <n v="0"/>
    <s v="Smoker"/>
    <n v="90"/>
    <s v="Dead"/>
    <n v="0"/>
    <n v="1"/>
  </r>
  <r>
    <n v="1"/>
    <n v="0"/>
    <s v="High Blood Pressure"/>
    <n v="305000"/>
    <n v="0.8"/>
    <n v="133"/>
    <n v="0"/>
    <n v="1"/>
    <s v="Male"/>
    <n v="0"/>
    <n v="1"/>
    <s v="Non Smoker"/>
    <n v="145"/>
    <s v="Alive"/>
    <n v="1"/>
    <n v="0"/>
  </r>
  <r>
    <n v="1"/>
    <n v="0"/>
    <s v="High Blood Pressure"/>
    <n v="185000"/>
    <n v="1.2"/>
    <n v="139"/>
    <n v="1"/>
    <n v="0"/>
    <s v="Female"/>
    <n v="1"/>
    <n v="0"/>
    <s v="Smoker"/>
    <n v="33"/>
    <s v="Dead"/>
    <n v="0"/>
    <n v="1"/>
  </r>
  <r>
    <n v="0"/>
    <n v="1"/>
    <s v="No High Blood Pressure"/>
    <n v="226000"/>
    <n v="1"/>
    <n v="134"/>
    <n v="1"/>
    <n v="0"/>
    <s v="Male"/>
    <n v="0"/>
    <n v="1"/>
    <s v="Non Smoker"/>
    <n v="30"/>
    <s v="Dead"/>
    <n v="0"/>
    <n v="1"/>
  </r>
  <r>
    <n v="1"/>
    <n v="0"/>
    <s v="High Blood Pressure"/>
    <n v="317000"/>
    <n v="0.8"/>
    <n v="140"/>
    <n v="0"/>
    <n v="1"/>
    <s v="Male"/>
    <n v="1"/>
    <n v="0"/>
    <s v="Smoker"/>
    <n v="74"/>
    <s v="Alive"/>
    <n v="1"/>
    <n v="0"/>
  </r>
  <r>
    <n v="0"/>
    <n v="1"/>
    <s v="No High Blood Pressure"/>
    <n v="295000"/>
    <n v="2.7"/>
    <n v="136"/>
    <n v="1"/>
    <n v="0"/>
    <s v="Female"/>
    <n v="1"/>
    <n v="0"/>
    <s v="Smoker"/>
    <n v="250"/>
    <s v="Alive"/>
    <n v="1"/>
    <n v="0"/>
  </r>
  <r>
    <n v="1"/>
    <n v="0"/>
    <s v="High Blood Pressure"/>
    <n v="507000"/>
    <n v="0.9"/>
    <n v="141"/>
    <n v="0"/>
    <n v="1"/>
    <s v="Male"/>
    <n v="0"/>
    <n v="1"/>
    <s v="Non Smoker"/>
    <n v="196"/>
    <s v="Alive"/>
    <n v="1"/>
    <n v="0"/>
  </r>
  <r>
    <n v="1"/>
    <n v="0"/>
    <s v="High Blood Pressure"/>
    <n v="226000"/>
    <n v="1"/>
    <n v="134"/>
    <n v="1"/>
    <n v="0"/>
    <s v="Female"/>
    <n v="0"/>
    <n v="1"/>
    <s v="Non Smoker"/>
    <n v="44"/>
    <s v="Dead"/>
    <n v="0"/>
    <n v="1"/>
  </r>
  <r>
    <n v="0"/>
    <n v="1"/>
    <s v="No High Blood Pressure"/>
    <n v="289000"/>
    <n v="1.1000000000000001"/>
    <n v="137"/>
    <n v="1"/>
    <n v="0"/>
    <s v="Male"/>
    <n v="1"/>
    <n v="0"/>
    <s v="Smoker"/>
    <n v="245"/>
    <s v="Alive"/>
    <n v="1"/>
    <n v="0"/>
  </r>
  <r>
    <n v="1"/>
    <n v="0"/>
    <s v="High Blood Pressure"/>
    <n v="219000"/>
    <n v="1"/>
    <n v="136"/>
    <n v="1"/>
    <n v="0"/>
    <s v="Male"/>
    <n v="1"/>
    <n v="0"/>
    <s v="Smoker"/>
    <n v="188"/>
    <s v="Alive"/>
    <n v="1"/>
    <n v="0"/>
  </r>
  <r>
    <n v="1"/>
    <n v="0"/>
    <s v="High Blood Pressure"/>
    <n v="351000"/>
    <n v="1"/>
    <n v="134"/>
    <n v="0"/>
    <n v="1"/>
    <s v="Male"/>
    <n v="0"/>
    <n v="1"/>
    <s v="Non Smoker"/>
    <n v="44"/>
    <s v="Dead"/>
    <n v="0"/>
    <n v="1"/>
  </r>
  <r>
    <n v="0"/>
    <n v="1"/>
    <s v="No High Blood Pressure"/>
    <n v="185000"/>
    <n v="1.1000000000000001"/>
    <n v="134"/>
    <n v="1"/>
    <n v="0"/>
    <s v="Female"/>
    <n v="1"/>
    <n v="0"/>
    <s v="Smoker"/>
    <n v="245"/>
    <s v="Alive"/>
    <n v="1"/>
    <n v="0"/>
  </r>
  <r>
    <n v="0"/>
    <n v="1"/>
    <s v="No High Blood Pressure"/>
    <n v="351000"/>
    <n v="1.3"/>
    <n v="137"/>
    <n v="0"/>
    <n v="1"/>
    <s v="Male"/>
    <n v="0"/>
    <n v="1"/>
    <s v="Non Smoker"/>
    <n v="90"/>
    <s v="Dead"/>
    <n v="0"/>
    <n v="1"/>
  </r>
  <r>
    <n v="0"/>
    <n v="1"/>
    <s v="No High Blood Pressure"/>
    <n v="362000"/>
    <n v="1"/>
    <n v="136"/>
    <n v="0"/>
    <n v="1"/>
    <s v="Female"/>
    <n v="0"/>
    <n v="1"/>
    <s v="Non Smoker"/>
    <n v="80"/>
    <s v="Alive"/>
    <n v="1"/>
    <n v="0"/>
  </r>
  <r>
    <n v="1"/>
    <n v="0"/>
    <s v="High Blood Pressure"/>
    <n v="176000"/>
    <n v="1.1000000000000001"/>
    <n v="145"/>
    <n v="1"/>
    <n v="0"/>
    <s v="Female"/>
    <n v="1"/>
    <n v="0"/>
    <s v="Smoker"/>
    <n v="146"/>
    <s v="Alive"/>
    <n v="1"/>
    <n v="0"/>
  </r>
  <r>
    <n v="1"/>
    <n v="0"/>
    <s v="High Blood Pressure"/>
    <n v="497000"/>
    <n v="0.8"/>
    <n v="143"/>
    <n v="1"/>
    <n v="0"/>
    <s v="Male"/>
    <n v="0"/>
    <n v="1"/>
    <s v="Non Smoker"/>
    <n v="74"/>
    <s v="Alive"/>
    <n v="1"/>
    <n v="0"/>
  </r>
  <r>
    <n v="1"/>
    <n v="0"/>
    <s v="High Blood Pressure"/>
    <n v="302000"/>
    <n v="0.8"/>
    <n v="140"/>
    <n v="0"/>
    <n v="1"/>
    <s v="Male"/>
    <n v="1"/>
    <n v="0"/>
    <s v="Smoker"/>
    <n v="74"/>
    <s v="Alive"/>
    <n v="1"/>
    <n v="0"/>
  </r>
  <r>
    <n v="0"/>
    <n v="1"/>
    <s v="No High Blood Pressure"/>
    <n v="29300"/>
    <n v="1.7"/>
    <n v="136"/>
    <n v="0"/>
    <n v="1"/>
    <s v="Female"/>
    <n v="0"/>
    <n v="1"/>
    <s v="Non Smoker"/>
    <n v="75"/>
    <s v="Alive"/>
    <n v="1"/>
    <n v="0"/>
  </r>
  <r>
    <n v="1"/>
    <n v="0"/>
    <s v="High Blood Pressure"/>
    <n v="317000"/>
    <n v="0.8"/>
    <n v="140"/>
    <n v="0"/>
    <n v="1"/>
    <s v="Female"/>
    <n v="1"/>
    <n v="0"/>
    <s v="Smoker"/>
    <n v="74"/>
    <s v="Alive"/>
    <n v="1"/>
    <n v="0"/>
  </r>
  <r>
    <n v="0"/>
    <n v="1"/>
    <s v="No High Blood Pressure"/>
    <n v="172000"/>
    <n v="1.3"/>
    <n v="137"/>
    <n v="0"/>
    <n v="1"/>
    <s v="Female"/>
    <n v="0"/>
    <n v="1"/>
    <s v="Non Smoker"/>
    <n v="90"/>
    <s v="Dead"/>
    <n v="0"/>
    <n v="1"/>
  </r>
  <r>
    <n v="1"/>
    <n v="0"/>
    <s v="High Blood Pressure"/>
    <n v="358000"/>
    <n v="0.9"/>
    <n v="141"/>
    <n v="0"/>
    <n v="1"/>
    <s v="Female"/>
    <n v="0"/>
    <n v="1"/>
    <s v="Non Smoker"/>
    <n v="196"/>
    <s v="Alive"/>
    <n v="1"/>
    <n v="0"/>
  </r>
  <r>
    <n v="1"/>
    <n v="0"/>
    <s v="High Blood Pressure"/>
    <n v="325000"/>
    <n v="0.8"/>
    <n v="140"/>
    <n v="1"/>
    <n v="0"/>
    <s v="Female"/>
    <n v="1"/>
    <n v="0"/>
    <s v="Smoker"/>
    <n v="74"/>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1"/>
    <n v="0"/>
    <s v="High Blood Pressure"/>
    <n v="201000"/>
    <n v="1"/>
    <n v="136"/>
    <n v="0"/>
    <n v="1"/>
    <s v="Male"/>
    <n v="0"/>
    <n v="1"/>
    <s v="Non Smoker"/>
    <n v="44"/>
    <s v="Dead"/>
    <n v="0"/>
    <n v="1"/>
  </r>
  <r>
    <n v="1"/>
    <n v="0"/>
    <s v="High Blood Pressure"/>
    <n v="317000"/>
    <n v="0.8"/>
    <n v="140"/>
    <n v="0"/>
    <n v="1"/>
    <s v="Female"/>
    <n v="1"/>
    <n v="0"/>
    <s v="Smoker"/>
    <n v="74"/>
    <s v="Alive"/>
    <n v="1"/>
    <n v="0"/>
  </r>
  <r>
    <n v="1"/>
    <n v="0"/>
    <s v="High Blood Pressure"/>
    <n v="304000"/>
    <n v="0.8"/>
    <n v="140"/>
    <n v="1"/>
    <n v="0"/>
    <s v="Female"/>
    <n v="0"/>
    <n v="1"/>
    <s v="Non Smoker"/>
    <n v="74"/>
    <s v="Alive"/>
    <n v="1"/>
    <n v="0"/>
  </r>
  <r>
    <n v="1"/>
    <n v="0"/>
    <s v="High Blood Pressure"/>
    <n v="133000"/>
    <n v="1.7"/>
    <n v="140"/>
    <n v="1"/>
    <n v="0"/>
    <s v="Male"/>
    <n v="0"/>
    <n v="1"/>
    <s v="Non Smoker"/>
    <n v="74"/>
    <s v="Alive"/>
    <n v="1"/>
    <n v="0"/>
  </r>
  <r>
    <n v="1"/>
    <n v="0"/>
    <s v="High Blood Pressure"/>
    <n v="237000"/>
    <n v="1"/>
    <n v="140"/>
    <n v="0"/>
    <n v="1"/>
    <s v="Male"/>
    <n v="0"/>
    <n v="1"/>
    <s v="Non Smoker"/>
    <n v="15"/>
    <s v="Dead"/>
    <n v="0"/>
    <n v="1"/>
  </r>
  <r>
    <n v="1"/>
    <n v="0"/>
    <s v="High Blood Pressure"/>
    <n v="186000"/>
    <n v="1.3"/>
    <n v="139"/>
    <n v="1"/>
    <n v="0"/>
    <s v="Female"/>
    <n v="0"/>
    <n v="1"/>
    <s v="Non Smoker"/>
    <n v="212"/>
    <s v="Alive"/>
    <n v="1"/>
    <n v="0"/>
  </r>
  <r>
    <n v="1"/>
    <n v="0"/>
    <s v="High Blood Pressure"/>
    <n v="358000"/>
    <n v="0.9"/>
    <n v="141"/>
    <n v="0"/>
    <n v="1"/>
    <s v="Male"/>
    <n v="0"/>
    <n v="1"/>
    <s v="Non Smoker"/>
    <n v="196"/>
    <s v="Alive"/>
    <n v="1"/>
    <n v="0"/>
  </r>
  <r>
    <n v="0"/>
    <n v="1"/>
    <s v="No High Blood Pressure"/>
    <n v="245000"/>
    <n v="2.7"/>
    <n v="136"/>
    <n v="1"/>
    <n v="0"/>
    <s v="Female"/>
    <n v="1"/>
    <n v="0"/>
    <s v="Smoker"/>
    <n v="250"/>
    <s v="Alive"/>
    <n v="1"/>
    <n v="0"/>
  </r>
  <r>
    <n v="1"/>
    <n v="0"/>
    <s v="High Blood Pressure"/>
    <n v="358000"/>
    <n v="0.9"/>
    <n v="141"/>
    <n v="0"/>
    <n v="1"/>
    <s v="Male"/>
    <n v="0"/>
    <n v="1"/>
    <s v="Non Smoker"/>
    <n v="196"/>
    <s v="Alive"/>
    <n v="1"/>
    <n v="0"/>
  </r>
  <r>
    <n v="1"/>
    <n v="0"/>
    <s v="High Blood Pressure"/>
    <n v="305000"/>
    <n v="0.8"/>
    <n v="133"/>
    <n v="0"/>
    <n v="1"/>
    <s v="Female"/>
    <n v="0"/>
    <n v="1"/>
    <s v="Non Smoker"/>
    <n v="145"/>
    <s v="Alive"/>
    <n v="1"/>
    <n v="0"/>
  </r>
  <r>
    <n v="0"/>
    <n v="1"/>
    <s v="No High Blood Pressure"/>
    <n v="244000"/>
    <n v="1.2"/>
    <n v="142"/>
    <n v="0"/>
    <n v="1"/>
    <s v="Female"/>
    <n v="0"/>
    <n v="1"/>
    <s v="Non Smoker"/>
    <n v="66"/>
    <s v="Dead"/>
    <n v="0"/>
    <n v="1"/>
  </r>
  <r>
    <n v="1"/>
    <n v="0"/>
    <s v="High Blood Pressure"/>
    <n v="389000"/>
    <n v="1"/>
    <n v="136"/>
    <n v="1"/>
    <n v="0"/>
    <s v="Female"/>
    <n v="1"/>
    <n v="0"/>
    <s v="Smoker"/>
    <n v="188"/>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220000"/>
    <n v="0.9"/>
    <n v="141"/>
    <n v="0"/>
    <n v="1"/>
    <s v="Female"/>
    <n v="0"/>
    <n v="1"/>
    <s v="Non Smoker"/>
    <n v="74"/>
    <s v="Alive"/>
    <n v="1"/>
    <n v="0"/>
  </r>
  <r>
    <n v="0"/>
    <n v="1"/>
    <s v="No High Blood Pressure"/>
    <n v="351000"/>
    <n v="1.1000000000000001"/>
    <n v="142"/>
    <n v="0"/>
    <n v="1"/>
    <s v="Female"/>
    <n v="0"/>
    <n v="1"/>
    <s v="Non Smoker"/>
    <n v="245"/>
    <s v="Alive"/>
    <n v="1"/>
    <n v="0"/>
  </r>
  <r>
    <n v="0"/>
    <n v="1"/>
    <s v="No High Blood Pressure"/>
    <n v="336000"/>
    <n v="1"/>
    <n v="137"/>
    <n v="1"/>
    <n v="0"/>
    <s v="Female"/>
    <n v="0"/>
    <n v="1"/>
    <s v="Non Smoker"/>
    <n v="247"/>
    <s v="Alive"/>
    <n v="1"/>
    <n v="0"/>
  </r>
  <r>
    <n v="1"/>
    <n v="0"/>
    <s v="High Blood Pressure"/>
    <n v="185000"/>
    <n v="1.2"/>
    <n v="139"/>
    <n v="1"/>
    <n v="0"/>
    <s v="Male"/>
    <n v="1"/>
    <n v="0"/>
    <s v="Smoker"/>
    <n v="66"/>
    <s v="Dead"/>
    <n v="0"/>
    <n v="1"/>
  </r>
  <r>
    <n v="1"/>
    <n v="0"/>
    <s v="High Blood Pressure"/>
    <n v="358000"/>
    <n v="0.9"/>
    <n v="141"/>
    <n v="0"/>
    <n v="1"/>
    <s v="Male"/>
    <n v="0"/>
    <n v="1"/>
    <s v="Non Smoker"/>
    <n v="196"/>
    <s v="Alive"/>
    <n v="1"/>
    <n v="0"/>
  </r>
  <r>
    <n v="1"/>
    <n v="0"/>
    <s v="High Blood Pressure"/>
    <n v="136000"/>
    <n v="1.1000000000000001"/>
    <n v="137"/>
    <n v="1"/>
    <n v="0"/>
    <s v="Female"/>
    <n v="0"/>
    <n v="1"/>
    <s v="Non Smoker"/>
    <n v="11"/>
    <s v="Dead"/>
    <n v="0"/>
    <n v="1"/>
  </r>
  <r>
    <n v="0"/>
    <n v="1"/>
    <s v="No High Blood Pressure"/>
    <n v="223000"/>
    <n v="1.3"/>
    <n v="137"/>
    <n v="1"/>
    <n v="0"/>
    <s v="Male"/>
    <n v="0"/>
    <n v="1"/>
    <s v="Non Smoker"/>
    <n v="90"/>
    <s v="Dead"/>
    <n v="0"/>
    <n v="1"/>
  </r>
  <r>
    <n v="1"/>
    <n v="0"/>
    <s v="High Blood Pressure"/>
    <n v="317000"/>
    <n v="0.8"/>
    <n v="140"/>
    <n v="0"/>
    <n v="1"/>
    <s v="Male"/>
    <n v="1"/>
    <n v="0"/>
    <s v="Smoker"/>
    <n v="74"/>
    <s v="Alive"/>
    <n v="1"/>
    <n v="0"/>
  </r>
  <r>
    <n v="1"/>
    <n v="0"/>
    <s v="High Blood Pressure"/>
    <n v="358000"/>
    <n v="0.9"/>
    <n v="141"/>
    <n v="0"/>
    <n v="1"/>
    <s v="Female"/>
    <n v="0"/>
    <n v="1"/>
    <s v="Non Smoker"/>
    <n v="196"/>
    <s v="Alive"/>
    <n v="1"/>
    <n v="0"/>
  </r>
  <r>
    <n v="0"/>
    <n v="1"/>
    <s v="No High Blood Pressure"/>
    <n v="318000"/>
    <n v="1.2"/>
    <n v="142"/>
    <n v="0"/>
    <n v="1"/>
    <s v="Female"/>
    <n v="0"/>
    <n v="1"/>
    <s v="Non Smoker"/>
    <n v="66"/>
    <s v="Dead"/>
    <n v="0"/>
    <n v="1"/>
  </r>
  <r>
    <n v="1"/>
    <n v="0"/>
    <s v="High Blood Pressure"/>
    <n v="271000"/>
    <n v="1.1000000000000001"/>
    <n v="145"/>
    <n v="1"/>
    <n v="0"/>
    <s v="Female"/>
    <n v="1"/>
    <n v="0"/>
    <s v="Smoker"/>
    <n v="146"/>
    <s v="Alive"/>
    <n v="1"/>
    <n v="0"/>
  </r>
  <r>
    <n v="1"/>
    <n v="0"/>
    <s v="High Blood Pressure"/>
    <n v="236000"/>
    <n v="1.2"/>
    <n v="132"/>
    <n v="0"/>
    <n v="1"/>
    <s v="Male"/>
    <n v="0"/>
    <n v="1"/>
    <s v="Non Smoker"/>
    <n v="215"/>
    <s v="Alive"/>
    <n v="1"/>
    <n v="0"/>
  </r>
  <r>
    <n v="1"/>
    <n v="0"/>
    <s v="High Blood Pressure"/>
    <n v="451000"/>
    <n v="0.6"/>
    <n v="138"/>
    <n v="1"/>
    <n v="0"/>
    <s v="Female"/>
    <n v="1"/>
    <n v="0"/>
    <s v="Smoker"/>
    <n v="30"/>
    <s v="Dead"/>
    <n v="0"/>
    <n v="1"/>
  </r>
  <r>
    <n v="0"/>
    <n v="1"/>
    <s v="No High Blood Pressure"/>
    <n v="368000"/>
    <n v="4"/>
    <n v="131"/>
    <n v="1"/>
    <n v="0"/>
    <s v="Male"/>
    <n v="1"/>
    <n v="0"/>
    <s v="Smoker"/>
    <n v="250"/>
    <s v="Dead"/>
    <n v="0"/>
    <n v="1"/>
  </r>
  <r>
    <n v="1"/>
    <n v="0"/>
    <s v="High Blood Pressure"/>
    <n v="325000"/>
    <n v="0.8"/>
    <n v="140"/>
    <n v="1"/>
    <n v="0"/>
    <s v="Male"/>
    <n v="1"/>
    <n v="0"/>
    <s v="Smoker"/>
    <n v="74"/>
    <s v="Alive"/>
    <n v="1"/>
    <n v="0"/>
  </r>
  <r>
    <n v="0"/>
    <n v="1"/>
    <s v="No High Blood Pressure"/>
    <n v="277000"/>
    <n v="1"/>
    <n v="137"/>
    <n v="1"/>
    <n v="0"/>
    <s v="Male"/>
    <n v="1"/>
    <n v="0"/>
    <s v="Smoker"/>
    <n v="247"/>
    <s v="Alive"/>
    <n v="1"/>
    <n v="0"/>
  </r>
  <r>
    <n v="0"/>
    <n v="1"/>
    <s v="No High Blood Pressure"/>
    <n v="51000"/>
    <n v="2.7"/>
    <n v="136"/>
    <n v="1"/>
    <n v="0"/>
    <s v="Male"/>
    <n v="1"/>
    <n v="0"/>
    <s v="Smoker"/>
    <n v="250"/>
    <s v="Alive"/>
    <n v="1"/>
    <n v="0"/>
  </r>
  <r>
    <n v="0"/>
    <n v="1"/>
    <s v="No High Blood Pressure"/>
    <n v="25100"/>
    <n v="1.1000000000000001"/>
    <n v="140"/>
    <n v="1"/>
    <n v="0"/>
    <s v="Male"/>
    <n v="0"/>
    <n v="1"/>
    <s v="Non Smoker"/>
    <n v="246"/>
    <s v="Alive"/>
    <n v="1"/>
    <n v="0"/>
  </r>
  <r>
    <n v="0"/>
    <n v="1"/>
    <s v="No High Blood Pressure"/>
    <n v="329000"/>
    <n v="1.1000000000000001"/>
    <n v="142"/>
    <n v="0"/>
    <n v="1"/>
    <s v="Male"/>
    <n v="0"/>
    <n v="1"/>
    <s v="Non Smoker"/>
    <n v="245"/>
    <s v="Alive"/>
    <n v="1"/>
    <n v="0"/>
  </r>
  <r>
    <n v="1"/>
    <n v="0"/>
    <s v="High Blood Pressure"/>
    <n v="133000"/>
    <n v="1.7"/>
    <n v="140"/>
    <n v="1"/>
    <n v="0"/>
    <s v="Female"/>
    <n v="0"/>
    <n v="1"/>
    <s v="Non Smoker"/>
    <n v="74"/>
    <s v="Alive"/>
    <n v="1"/>
    <n v="0"/>
  </r>
  <r>
    <n v="1"/>
    <n v="0"/>
    <s v="High Blood Pressure"/>
    <n v="305000"/>
    <n v="0.8"/>
    <n v="133"/>
    <n v="1"/>
    <n v="0"/>
    <s v="Male"/>
    <n v="0"/>
    <n v="1"/>
    <s v="Non Smoker"/>
    <n v="145"/>
    <s v="Alive"/>
    <n v="1"/>
    <n v="0"/>
  </r>
  <r>
    <n v="1"/>
    <n v="0"/>
    <s v="High Blood Pressure"/>
    <n v="263358.03000000003"/>
    <n v="1.83"/>
    <n v="134"/>
    <n v="1"/>
    <n v="0"/>
    <s v="Male"/>
    <n v="1"/>
    <n v="0"/>
    <s v="Smoker"/>
    <n v="41"/>
    <s v="Dead"/>
    <n v="0"/>
    <n v="1"/>
  </r>
  <r>
    <n v="0"/>
    <n v="1"/>
    <s v="No High Blood Pressure"/>
    <n v="249000"/>
    <n v="0.8"/>
    <n v="136"/>
    <n v="1"/>
    <n v="0"/>
    <s v="Male"/>
    <n v="1"/>
    <n v="0"/>
    <s v="Smoker"/>
    <n v="80"/>
    <s v="Alive"/>
    <n v="1"/>
    <n v="0"/>
  </r>
  <r>
    <n v="1"/>
    <n v="0"/>
    <s v="High Blood Pressure"/>
    <n v="389000"/>
    <n v="1"/>
    <n v="136"/>
    <n v="1"/>
    <n v="0"/>
    <s v="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9000"/>
    <n v="0.8"/>
    <n v="136"/>
    <n v="1"/>
    <n v="0"/>
    <s v="Male"/>
    <n v="1"/>
    <n v="0"/>
    <s v="Smoker"/>
    <n v="80"/>
    <s v="Alive"/>
    <n v="1"/>
    <n v="0"/>
  </r>
  <r>
    <n v="1"/>
    <n v="0"/>
    <s v="High Blood Pressure"/>
    <n v="237000"/>
    <n v="1"/>
    <n v="140"/>
    <n v="0"/>
    <n v="1"/>
    <s v="Male"/>
    <n v="0"/>
    <n v="1"/>
    <s v="Non Smoker"/>
    <n v="15"/>
    <s v="Dead"/>
    <n v="0"/>
    <n v="1"/>
  </r>
  <r>
    <n v="0"/>
    <n v="1"/>
    <s v="No High Blood Pressure"/>
    <n v="255000"/>
    <n v="1.1000000000000001"/>
    <n v="136"/>
    <n v="0"/>
    <n v="1"/>
    <s v="Female"/>
    <n v="0"/>
    <n v="1"/>
    <s v="Non Smoker"/>
    <n v="85"/>
    <s v="Alive"/>
    <n v="1"/>
    <n v="0"/>
  </r>
  <r>
    <n v="0"/>
    <n v="1"/>
    <s v="No High Blood Pressure"/>
    <n v="255000"/>
    <n v="1.1000000000000001"/>
    <n v="136"/>
    <n v="0"/>
    <n v="1"/>
    <s v="Female"/>
    <n v="0"/>
    <n v="1"/>
    <s v="Non Smoker"/>
    <n v="8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220000"/>
    <n v="0.9"/>
    <n v="138"/>
    <n v="1"/>
    <n v="0"/>
    <s v="Male"/>
    <n v="0"/>
    <n v="1"/>
    <s v="Non Smoker"/>
    <n v="186"/>
    <s v="Alive"/>
    <n v="1"/>
    <n v="0"/>
  </r>
  <r>
    <n v="0"/>
    <n v="1"/>
    <s v="No High Blood Pressure"/>
    <n v="327000"/>
    <n v="1.1000000000000001"/>
    <n v="142"/>
    <n v="0"/>
    <n v="1"/>
    <s v="Male"/>
    <n v="0"/>
    <n v="1"/>
    <s v="Non Smoker"/>
    <n v="245"/>
    <s v="Alive"/>
    <n v="1"/>
    <n v="0"/>
  </r>
  <r>
    <n v="0"/>
    <n v="1"/>
    <s v="No High Blood Pressure"/>
    <n v="185000"/>
    <n v="1.1000000000000001"/>
    <n v="134"/>
    <n v="1"/>
    <n v="0"/>
    <s v="Female"/>
    <n v="1"/>
    <n v="0"/>
    <s v="Smoker"/>
    <n v="208"/>
    <s v="Alive"/>
    <n v="1"/>
    <n v="0"/>
  </r>
  <r>
    <n v="1"/>
    <n v="0"/>
    <s v="High Blood Pressure"/>
    <n v="176000"/>
    <n v="1.1000000000000001"/>
    <n v="145"/>
    <n v="1"/>
    <n v="0"/>
    <s v="Male"/>
    <n v="1"/>
    <n v="0"/>
    <s v="Smoker"/>
    <n v="146"/>
    <s v="Alive"/>
    <n v="1"/>
    <n v="0"/>
  </r>
  <r>
    <n v="0"/>
    <n v="1"/>
    <s v="No High Blood Pressure"/>
    <n v="185000"/>
    <n v="1.1000000000000001"/>
    <n v="134"/>
    <n v="1"/>
    <n v="0"/>
    <s v="Male"/>
    <n v="1"/>
    <n v="0"/>
    <s v="Smoker"/>
    <n v="208"/>
    <s v="Alive"/>
    <n v="1"/>
    <n v="0"/>
  </r>
  <r>
    <n v="1"/>
    <n v="0"/>
    <s v="High Blood Pressure"/>
    <n v="284000"/>
    <n v="1.3"/>
    <n v="136"/>
    <n v="1"/>
    <n v="0"/>
    <s v="Male"/>
    <n v="1"/>
    <n v="0"/>
    <s v="Smoker"/>
    <n v="26"/>
    <s v="Dead"/>
    <n v="0"/>
    <n v="1"/>
  </r>
  <r>
    <n v="0"/>
    <n v="1"/>
    <s v="No High Blood Pressure"/>
    <n v="173000"/>
    <n v="1.2"/>
    <n v="132"/>
    <n v="1"/>
    <n v="0"/>
    <s v="Male"/>
    <n v="0"/>
    <n v="1"/>
    <s v="Non Smoker"/>
    <n v="210"/>
    <s v="Alive"/>
    <n v="1"/>
    <n v="0"/>
  </r>
  <r>
    <n v="0"/>
    <n v="1"/>
    <s v="No High Blood Pressure"/>
    <n v="173000"/>
    <n v="1.2"/>
    <n v="132"/>
    <n v="1"/>
    <n v="0"/>
    <s v="Male"/>
    <n v="0"/>
    <n v="1"/>
    <s v="Non Smoker"/>
    <n v="210"/>
    <s v="Alive"/>
    <n v="1"/>
    <n v="0"/>
  </r>
  <r>
    <n v="0"/>
    <n v="1"/>
    <s v="No High Blood Pressure"/>
    <n v="351000"/>
    <n v="1.3"/>
    <n v="137"/>
    <n v="0"/>
    <n v="1"/>
    <s v="Male"/>
    <n v="0"/>
    <n v="1"/>
    <s v="Non Smoker"/>
    <n v="90"/>
    <s v="Dead"/>
    <n v="0"/>
    <n v="1"/>
  </r>
  <r>
    <n v="1"/>
    <n v="0"/>
    <s v="High Blood Pressure"/>
    <n v="220000"/>
    <n v="0.9"/>
    <n v="138"/>
    <n v="1"/>
    <n v="0"/>
    <s v="Female"/>
    <n v="0"/>
    <n v="1"/>
    <s v="Non Smoker"/>
    <n v="186"/>
    <s v="Alive"/>
    <n v="1"/>
    <n v="0"/>
  </r>
  <r>
    <n v="1"/>
    <n v="0"/>
    <s v="High Blood Pressure"/>
    <n v="185000"/>
    <n v="1.2"/>
    <n v="139"/>
    <n v="1"/>
    <n v="0"/>
    <s v="Male"/>
    <n v="1"/>
    <n v="0"/>
    <s v="Smoker"/>
    <n v="33"/>
    <s v="Dead"/>
    <n v="0"/>
    <n v="1"/>
  </r>
  <r>
    <n v="1"/>
    <n v="0"/>
    <s v="High Blood Pressure"/>
    <n v="263358.03000000003"/>
    <n v="1.83"/>
    <n v="134"/>
    <n v="1"/>
    <n v="0"/>
    <s v="Male"/>
    <n v="1"/>
    <n v="0"/>
    <s v="Smoker"/>
    <n v="31"/>
    <s v="Dead"/>
    <n v="0"/>
    <n v="1"/>
  </r>
  <r>
    <n v="1"/>
    <n v="0"/>
    <s v="High Blood Pressure"/>
    <n v="237000"/>
    <n v="1"/>
    <n v="140"/>
    <n v="0"/>
    <n v="1"/>
    <s v="Male"/>
    <n v="0"/>
    <n v="1"/>
    <s v="Non Smoker"/>
    <n v="15"/>
    <s v="Dead"/>
    <n v="0"/>
    <n v="1"/>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1"/>
    <n v="0"/>
    <s v="High Blood Pressure"/>
    <n v="284000"/>
    <n v="1.3"/>
    <n v="136"/>
    <n v="1"/>
    <n v="0"/>
    <s v="Female"/>
    <n v="1"/>
    <n v="0"/>
    <s v="Smoker"/>
    <n v="26"/>
    <s v="Dead"/>
    <n v="0"/>
    <n v="1"/>
  </r>
  <r>
    <n v="0"/>
    <n v="1"/>
    <s v="No High Blood Pressure"/>
    <n v="293000"/>
    <n v="1.7"/>
    <n v="136"/>
    <n v="0"/>
    <n v="1"/>
    <s v="Male"/>
    <n v="0"/>
    <n v="1"/>
    <s v="Non Smoker"/>
    <n v="7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5100"/>
    <n v="1.1000000000000001"/>
    <n v="140"/>
    <n v="1"/>
    <n v="0"/>
    <s v="Male"/>
    <n v="0"/>
    <n v="1"/>
    <s v="Non Smoker"/>
    <n v="2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327000"/>
    <n v="1.1000000000000001"/>
    <n v="142"/>
    <n v="0"/>
    <n v="1"/>
    <s v="Male"/>
    <n v="0"/>
    <n v="1"/>
    <s v="Non Smoker"/>
    <n v="245"/>
    <s v="Alive"/>
    <n v="1"/>
    <n v="0"/>
  </r>
  <r>
    <n v="0"/>
    <n v="1"/>
    <s v="No High Blood Pressure"/>
    <n v="327000"/>
    <n v="1.1000000000000001"/>
    <n v="142"/>
    <n v="0"/>
    <n v="1"/>
    <s v="Female"/>
    <n v="0"/>
    <n v="1"/>
    <s v="Non Smoker"/>
    <n v="245"/>
    <s v="Alive"/>
    <n v="1"/>
    <n v="0"/>
  </r>
  <r>
    <n v="1"/>
    <n v="0"/>
    <s v="High Blood Pressure"/>
    <n v="389000"/>
    <n v="1"/>
    <n v="136"/>
    <n v="1"/>
    <n v="0"/>
    <s v="Female"/>
    <n v="1"/>
    <n v="0"/>
    <s v="Smoker"/>
    <n v="188"/>
    <s v="Alive"/>
    <n v="1"/>
    <n v="0"/>
  </r>
  <r>
    <n v="1"/>
    <n v="0"/>
    <s v="High Blood Pressure"/>
    <n v="284000"/>
    <n v="1.3"/>
    <n v="136"/>
    <n v="1"/>
    <n v="0"/>
    <s v="Male"/>
    <n v="1"/>
    <n v="0"/>
    <s v="Smoker"/>
    <n v="26"/>
    <s v="Dead"/>
    <n v="0"/>
    <n v="1"/>
  </r>
  <r>
    <n v="0"/>
    <n v="1"/>
    <s v="No High Blood Pressure"/>
    <n v="51000"/>
    <n v="2.7"/>
    <n v="136"/>
    <n v="1"/>
    <n v="0"/>
    <s v="Male"/>
    <n v="1"/>
    <n v="0"/>
    <s v="Smoker"/>
    <n v="250"/>
    <s v="Alive"/>
    <n v="1"/>
    <n v="0"/>
  </r>
  <r>
    <n v="0"/>
    <n v="1"/>
    <s v="No High Blood Pressure"/>
    <n v="241000"/>
    <n v="1"/>
    <n v="137"/>
    <n v="1"/>
    <n v="0"/>
    <s v="Male"/>
    <n v="0"/>
    <n v="1"/>
    <s v="Non Smoker"/>
    <n v="247"/>
    <s v="Alive"/>
    <n v="1"/>
    <n v="0"/>
  </r>
  <r>
    <n v="1"/>
    <n v="0"/>
    <s v="High Blood Pressure"/>
    <n v="305000"/>
    <n v="0.8"/>
    <n v="133"/>
    <n v="0"/>
    <n v="1"/>
    <s v="Male"/>
    <n v="0"/>
    <n v="1"/>
    <s v="Non Smoker"/>
    <n v="145"/>
    <s v="Alive"/>
    <n v="1"/>
    <n v="0"/>
  </r>
  <r>
    <n v="1"/>
    <n v="0"/>
    <s v="High Blood Pressure"/>
    <n v="389000"/>
    <n v="1"/>
    <n v="136"/>
    <n v="1"/>
    <n v="0"/>
    <s v="Female"/>
    <n v="1"/>
    <n v="0"/>
    <s v="Smoker"/>
    <n v="188"/>
    <s v="Alive"/>
    <n v="1"/>
    <n v="0"/>
  </r>
  <r>
    <n v="1"/>
    <n v="0"/>
    <s v="High Blood Pressure"/>
    <n v="533000"/>
    <n v="1.3"/>
    <n v="139"/>
    <n v="0"/>
    <n v="1"/>
    <s v="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0"/>
    <n v="1"/>
    <s v="No High Blood Pressure"/>
    <n v="185000"/>
    <n v="1.1000000000000001"/>
    <n v="134"/>
    <n v="1"/>
    <n v="0"/>
    <s v="Female"/>
    <n v="1"/>
    <n v="0"/>
    <s v="Smoker"/>
    <n v="208"/>
    <s v="Alive"/>
    <n v="1"/>
    <n v="0"/>
  </r>
  <r>
    <n v="1"/>
    <n v="0"/>
    <s v="High Blood Pressure"/>
    <n v="263358.03000000003"/>
    <n v="1.83"/>
    <n v="134"/>
    <n v="1"/>
    <n v="0"/>
    <s v="Male"/>
    <n v="1"/>
    <n v="0"/>
    <s v="Smoker"/>
    <n v="31"/>
    <s v="Dead"/>
    <n v="0"/>
    <n v="1"/>
  </r>
  <r>
    <n v="1"/>
    <n v="0"/>
    <s v="High Blood Pressure"/>
    <n v="533000"/>
    <n v="1.3"/>
    <n v="139"/>
    <n v="0"/>
    <n v="1"/>
    <s v="Male"/>
    <n v="0"/>
    <n v="1"/>
    <s v="Non Smoker"/>
    <n v="212"/>
    <s v="Alive"/>
    <n v="1"/>
    <n v="0"/>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20000"/>
    <n v="0.9"/>
    <n v="138"/>
    <n v="1"/>
    <n v="0"/>
    <s v="Male"/>
    <n v="0"/>
    <n v="1"/>
    <s v="Non Smoker"/>
    <n v="186"/>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51000"/>
    <n v="2.7"/>
    <n v="136"/>
    <n v="1"/>
    <n v="0"/>
    <s v="Male"/>
    <n v="1"/>
    <n v="0"/>
    <s v="Smoker"/>
    <n v="250"/>
    <s v="Alive"/>
    <n v="1"/>
    <n v="0"/>
  </r>
  <r>
    <n v="1"/>
    <n v="0"/>
    <s v="High Blood Pressure"/>
    <n v="220000"/>
    <n v="0.9"/>
    <n v="138"/>
    <n v="1"/>
    <n v="0"/>
    <s v="Male"/>
    <n v="0"/>
    <n v="1"/>
    <s v="Non Smoker"/>
    <n v="186"/>
    <s v="Alive"/>
    <n v="1"/>
    <n v="0"/>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1"/>
    <n v="0"/>
    <s v="High Blood Pressure"/>
    <n v="284000"/>
    <n v="1.3"/>
    <n v="136"/>
    <n v="1"/>
    <n v="0"/>
    <s v="Male"/>
    <n v="1"/>
    <n v="0"/>
    <s v="Smoker"/>
    <n v="26"/>
    <s v="Dead"/>
    <n v="0"/>
    <n v="1"/>
  </r>
  <r>
    <n v="1"/>
    <n v="0"/>
    <s v="High Blood Pressure"/>
    <n v="533000"/>
    <n v="1.3"/>
    <n v="139"/>
    <n v="0"/>
    <n v="1"/>
    <s v="Male"/>
    <n v="0"/>
    <n v="1"/>
    <s v="Non Smoker"/>
    <n v="212"/>
    <s v="Alive"/>
    <n v="1"/>
    <n v="0"/>
  </r>
  <r>
    <n v="1"/>
    <n v="0"/>
    <s v="High Blood Pressure"/>
    <n v="351000"/>
    <n v="1"/>
    <n v="134"/>
    <n v="0"/>
    <n v="1"/>
    <s v="Female"/>
    <n v="0"/>
    <n v="1"/>
    <s v="Non Smoker"/>
    <n v="44"/>
    <s v="Dead"/>
    <n v="0"/>
    <n v="1"/>
  </r>
  <r>
    <n v="1"/>
    <n v="0"/>
    <s v="High Blood Pressure"/>
    <n v="533000"/>
    <n v="1.3"/>
    <n v="139"/>
    <n v="0"/>
    <n v="1"/>
    <s v="Female"/>
    <n v="0"/>
    <n v="1"/>
    <s v="Non Smoker"/>
    <n v="212"/>
    <s v="Alive"/>
    <n v="1"/>
    <n v="0"/>
  </r>
  <r>
    <n v="1"/>
    <n v="0"/>
    <s v="High Blood Pressure"/>
    <n v="176000"/>
    <n v="1.1000000000000001"/>
    <n v="145"/>
    <n v="1"/>
    <n v="0"/>
    <s v="Female"/>
    <n v="1"/>
    <n v="0"/>
    <s v="Smoker"/>
    <n v="146"/>
    <s v="Alive"/>
    <n v="1"/>
    <n v="0"/>
  </r>
  <r>
    <n v="1"/>
    <n v="0"/>
    <s v="High Blood Pressure"/>
    <n v="317000"/>
    <n v="0.8"/>
    <n v="140"/>
    <n v="0"/>
    <n v="1"/>
    <s v="Male"/>
    <n v="1"/>
    <n v="0"/>
    <s v="Smoker"/>
    <n v="74"/>
    <s v="Alive"/>
    <n v="1"/>
    <n v="0"/>
  </r>
  <r>
    <n v="0"/>
    <n v="1"/>
    <s v="No High Blood Pressure"/>
    <n v="255000"/>
    <n v="1.1000000000000001"/>
    <n v="136"/>
    <n v="0"/>
    <n v="1"/>
    <s v="Female"/>
    <n v="0"/>
    <n v="1"/>
    <s v="Non Smoker"/>
    <n v="85"/>
    <s v="Alive"/>
    <n v="1"/>
    <n v="0"/>
  </r>
  <r>
    <n v="1"/>
    <n v="0"/>
    <s v="High Blood Pressure"/>
    <n v="236000"/>
    <n v="1.2"/>
    <n v="132"/>
    <n v="0"/>
    <n v="1"/>
    <s v="Female"/>
    <n v="0"/>
    <n v="1"/>
    <s v="Non Smoker"/>
    <n v="21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0"/>
    <n v="1"/>
    <s v="No High Blood Pressure"/>
    <n v="185000"/>
    <n v="1.1000000000000001"/>
    <n v="134"/>
    <n v="1"/>
    <n v="0"/>
    <s v="Male"/>
    <n v="1"/>
    <n v="0"/>
    <s v="Smoker"/>
    <n v="208"/>
    <s v="Alive"/>
    <n v="1"/>
    <n v="0"/>
  </r>
  <r>
    <n v="1"/>
    <n v="0"/>
    <s v="High Blood Pressure"/>
    <n v="263358.03000000003"/>
    <n v="1.83"/>
    <n v="134"/>
    <n v="1"/>
    <n v="0"/>
    <s v="Male"/>
    <n v="1"/>
    <n v="0"/>
    <s v="Smoker"/>
    <n v="31"/>
    <s v="Dead"/>
    <n v="0"/>
    <n v="1"/>
  </r>
  <r>
    <n v="1"/>
    <n v="0"/>
    <s v="High Blood Pressure"/>
    <n v="351000"/>
    <n v="1"/>
    <n v="134"/>
    <n v="0"/>
    <n v="1"/>
    <s v="Male"/>
    <n v="0"/>
    <n v="1"/>
    <s v="Non Smoker"/>
    <n v="44"/>
    <s v="Dead"/>
    <n v="0"/>
    <n v="1"/>
  </r>
  <r>
    <n v="1"/>
    <n v="0"/>
    <s v="High Blood Pressure"/>
    <n v="176000"/>
    <n v="1.1000000000000001"/>
    <n v="145"/>
    <n v="1"/>
    <n v="0"/>
    <s v="Female"/>
    <n v="1"/>
    <n v="0"/>
    <s v="Smoker"/>
    <n v="146"/>
    <s v="Alive"/>
    <n v="1"/>
    <n v="0"/>
  </r>
  <r>
    <n v="1"/>
    <n v="0"/>
    <s v="High Blood Pressure"/>
    <n v="317000"/>
    <n v="0.8"/>
    <n v="140"/>
    <n v="0"/>
    <n v="1"/>
    <s v="Male"/>
    <n v="1"/>
    <n v="0"/>
    <s v="Smoker"/>
    <n v="74"/>
    <s v="Alive"/>
    <n v="1"/>
    <n v="0"/>
  </r>
  <r>
    <n v="1"/>
    <n v="0"/>
    <s v="High Blood Pressure"/>
    <n v="220000"/>
    <n v="0.9"/>
    <n v="138"/>
    <n v="1"/>
    <n v="0"/>
    <s v="Female"/>
    <n v="0"/>
    <n v="1"/>
    <s v="Non Smoker"/>
    <n v="186"/>
    <s v="Alive"/>
    <n v="1"/>
    <n v="0"/>
  </r>
  <r>
    <n v="1"/>
    <n v="0"/>
    <s v="High Blood Pressure"/>
    <n v="185000"/>
    <n v="1.2"/>
    <n v="139"/>
    <n v="1"/>
    <n v="0"/>
    <s v="Male"/>
    <n v="1"/>
    <n v="0"/>
    <s v="Smoker"/>
    <n v="33"/>
    <s v="Dead"/>
    <n v="0"/>
    <n v="1"/>
  </r>
  <r>
    <n v="0"/>
    <n v="1"/>
    <s v="No High Blood Pressure"/>
    <n v="293000"/>
    <n v="1.7"/>
    <n v="136"/>
    <n v="0"/>
    <n v="1"/>
    <s v="Male"/>
    <n v="0"/>
    <n v="1"/>
    <s v="Non Smoker"/>
    <n v="75"/>
    <s v="Alive"/>
    <n v="1"/>
    <n v="0"/>
  </r>
  <r>
    <n v="1"/>
    <n v="0"/>
    <s v="High Blood Pressure"/>
    <n v="263358.03000000003"/>
    <n v="1.83"/>
    <n v="134"/>
    <n v="1"/>
    <n v="0"/>
    <s v="Female"/>
    <n v="1"/>
    <n v="0"/>
    <s v="Smoker"/>
    <n v="31"/>
    <s v="Dead"/>
    <n v="0"/>
    <n v="1"/>
  </r>
  <r>
    <n v="0"/>
    <n v="1"/>
    <s v="No High Blood Pressure"/>
    <n v="244000"/>
    <n v="1.2"/>
    <n v="142"/>
    <n v="0"/>
    <n v="1"/>
    <s v="Male"/>
    <n v="0"/>
    <n v="1"/>
    <s v="Non Smoker"/>
    <n v="66"/>
    <s v="Dead"/>
    <n v="0"/>
    <n v="1"/>
  </r>
  <r>
    <n v="0"/>
    <n v="1"/>
    <s v="No High Blood Pressure"/>
    <n v="173000"/>
    <n v="1.2"/>
    <n v="132"/>
    <n v="1"/>
    <n v="0"/>
    <s v="Female"/>
    <n v="0"/>
    <n v="1"/>
    <s v="Non Smoker"/>
    <n v="210"/>
    <s v="Alive"/>
    <n v="1"/>
    <n v="0"/>
  </r>
  <r>
    <n v="1"/>
    <n v="0"/>
    <s v="High Blood Pressure"/>
    <n v="220000"/>
    <n v="0.9"/>
    <n v="138"/>
    <n v="1"/>
    <n v="0"/>
    <s v="Male"/>
    <n v="0"/>
    <n v="1"/>
    <s v="Non Smoker"/>
    <n v="186"/>
    <s v="Alive"/>
    <n v="1"/>
    <n v="0"/>
  </r>
  <r>
    <n v="1"/>
    <n v="0"/>
    <s v="High Blood Pressure"/>
    <n v="263358.03000000003"/>
    <n v="1.83"/>
    <n v="134"/>
    <n v="1"/>
    <n v="0"/>
    <s v="Male"/>
    <n v="1"/>
    <n v="0"/>
    <s v="Smoker"/>
    <n v="31"/>
    <s v="Dead"/>
    <n v="0"/>
    <n v="1"/>
  </r>
  <r>
    <n v="1"/>
    <n v="0"/>
    <s v="High Blood Pressure"/>
    <n v="236000"/>
    <n v="1.2"/>
    <n v="132"/>
    <n v="0"/>
    <n v="1"/>
    <s v="Male"/>
    <n v="0"/>
    <n v="1"/>
    <s v="Non Smoker"/>
    <n v="215"/>
    <s v="Alive"/>
    <n v="1"/>
    <n v="0"/>
  </r>
  <r>
    <n v="0"/>
    <n v="1"/>
    <s v="No High Blood Pressure"/>
    <n v="25100"/>
    <n v="1.1000000000000001"/>
    <n v="140"/>
    <n v="1"/>
    <n v="0"/>
    <s v="Female"/>
    <n v="0"/>
    <n v="1"/>
    <s v="Non Smoker"/>
    <n v="246"/>
    <s v="Alive"/>
    <n v="1"/>
    <n v="0"/>
  </r>
  <r>
    <n v="1"/>
    <n v="0"/>
    <s v="High Blood Pressure"/>
    <n v="533000"/>
    <n v="1.3"/>
    <n v="139"/>
    <n v="0"/>
    <n v="1"/>
    <s v="Male"/>
    <n v="0"/>
    <n v="1"/>
    <s v="Non Smoker"/>
    <n v="212"/>
    <s v="Alive"/>
    <n v="1"/>
    <n v="0"/>
  </r>
  <r>
    <n v="0"/>
    <n v="1"/>
    <s v="No High Blood Pressure"/>
    <n v="51000"/>
    <n v="2.7"/>
    <n v="136"/>
    <n v="1"/>
    <n v="0"/>
    <s v="Female"/>
    <n v="1"/>
    <n v="0"/>
    <s v="Smoker"/>
    <n v="25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0"/>
    <n v="1"/>
    <s v="No High Blood Pressure"/>
    <n v="293000"/>
    <n v="1.7"/>
    <n v="136"/>
    <n v="0"/>
    <n v="1"/>
    <s v="Female"/>
    <n v="0"/>
    <n v="1"/>
    <s v="Non Smoker"/>
    <n v="75"/>
    <s v="Alive"/>
    <n v="1"/>
    <n v="0"/>
  </r>
  <r>
    <n v="1"/>
    <n v="0"/>
    <s v="High Blood Pressure"/>
    <n v="176000"/>
    <n v="1.1000000000000001"/>
    <n v="145"/>
    <n v="1"/>
    <n v="0"/>
    <s v="Female"/>
    <n v="1"/>
    <n v="0"/>
    <s v="Smoker"/>
    <n v="146"/>
    <s v="Alive"/>
    <n v="1"/>
    <n v="0"/>
  </r>
  <r>
    <n v="0"/>
    <n v="1"/>
    <s v="No High Blood Pressure"/>
    <n v="351000"/>
    <n v="1.3"/>
    <n v="137"/>
    <n v="0"/>
    <n v="1"/>
    <s v="Male"/>
    <n v="0"/>
    <n v="1"/>
    <s v="Non Smoker"/>
    <n v="90"/>
    <s v="Dead"/>
    <n v="0"/>
    <n v="1"/>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1"/>
    <n v="0"/>
    <s v="High Blood Pressure"/>
    <n v="305000"/>
    <n v="0.8"/>
    <n v="133"/>
    <n v="0"/>
    <n v="1"/>
    <s v="Female"/>
    <n v="0"/>
    <n v="1"/>
    <s v="Non Smoker"/>
    <n v="145"/>
    <s v="Alive"/>
    <n v="1"/>
    <n v="0"/>
  </r>
  <r>
    <n v="0"/>
    <n v="1"/>
    <s v="No High Blood Pressure"/>
    <n v="351000"/>
    <n v="1.3"/>
    <n v="137"/>
    <n v="0"/>
    <n v="1"/>
    <s v="Female"/>
    <n v="0"/>
    <n v="1"/>
    <s v="Non Smoker"/>
    <n v="90"/>
    <s v="Dead"/>
    <n v="0"/>
    <n v="1"/>
  </r>
  <r>
    <n v="0"/>
    <n v="1"/>
    <s v="No High Blood Pressure"/>
    <n v="327000"/>
    <n v="1.1000000000000001"/>
    <n v="142"/>
    <n v="0"/>
    <n v="1"/>
    <s v="Female"/>
    <n v="0"/>
    <n v="1"/>
    <s v="Non Smoker"/>
    <n v="245"/>
    <s v="Alive"/>
    <n v="1"/>
    <n v="0"/>
  </r>
  <r>
    <n v="0"/>
    <n v="1"/>
    <s v="No High Blood Pressure"/>
    <n v="25100"/>
    <n v="1.1000000000000001"/>
    <n v="140"/>
    <n v="1"/>
    <n v="0"/>
    <s v="Female"/>
    <n v="0"/>
    <n v="1"/>
    <s v="Non Smoker"/>
    <n v="246"/>
    <s v="Alive"/>
    <n v="1"/>
    <n v="0"/>
  </r>
  <r>
    <n v="1"/>
    <n v="0"/>
    <s v="High Blood Pressure"/>
    <n v="389000"/>
    <n v="1"/>
    <n v="136"/>
    <n v="1"/>
    <n v="0"/>
    <s v="Male"/>
    <n v="1"/>
    <n v="0"/>
    <s v="Smoker"/>
    <n v="188"/>
    <s v="Alive"/>
    <n v="1"/>
    <n v="0"/>
  </r>
  <r>
    <n v="0"/>
    <n v="1"/>
    <s v="No High Blood Pressure"/>
    <n v="327000"/>
    <n v="1.1000000000000001"/>
    <n v="142"/>
    <n v="0"/>
    <n v="1"/>
    <s v="Male"/>
    <n v="0"/>
    <n v="1"/>
    <s v="Non Smoker"/>
    <n v="245"/>
    <s v="Alive"/>
    <n v="1"/>
    <n v="0"/>
  </r>
  <r>
    <n v="0"/>
    <n v="1"/>
    <s v="No High Blood Pressure"/>
    <n v="249000"/>
    <n v="0.8"/>
    <n v="136"/>
    <n v="1"/>
    <n v="0"/>
    <s v="Female"/>
    <n v="1"/>
    <n v="0"/>
    <s v="Smoker"/>
    <n v="80"/>
    <s v="Alive"/>
    <n v="1"/>
    <n v="0"/>
  </r>
  <r>
    <n v="0"/>
    <n v="1"/>
    <s v="No High Blood Pressure"/>
    <n v="25100"/>
    <n v="1.1000000000000001"/>
    <n v="140"/>
    <n v="1"/>
    <n v="0"/>
    <s v="Male"/>
    <n v="0"/>
    <n v="1"/>
    <s v="Non Smoker"/>
    <n v="246"/>
    <s v="Alive"/>
    <n v="1"/>
    <n v="0"/>
  </r>
  <r>
    <n v="1"/>
    <n v="0"/>
    <s v="High Blood Pressure"/>
    <n v="284000"/>
    <n v="1.3"/>
    <n v="136"/>
    <n v="1"/>
    <n v="0"/>
    <s v="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1"/>
    <n v="0"/>
    <s v="High Blood Pressure"/>
    <n v="220000"/>
    <n v="0.9"/>
    <n v="138"/>
    <n v="1"/>
    <n v="0"/>
    <s v="Male"/>
    <n v="0"/>
    <n v="1"/>
    <s v="Non Smoker"/>
    <n v="186"/>
    <s v="Alive"/>
    <n v="1"/>
    <n v="0"/>
  </r>
  <r>
    <n v="0"/>
    <n v="1"/>
    <s v="No High Blood Pressure"/>
    <n v="185000"/>
    <n v="1.1000000000000001"/>
    <n v="134"/>
    <n v="1"/>
    <n v="0"/>
    <s v="Male"/>
    <n v="1"/>
    <n v="0"/>
    <s v="Smoker"/>
    <n v="208"/>
    <s v="Alive"/>
    <n v="1"/>
    <n v="0"/>
  </r>
  <r>
    <n v="1"/>
    <n v="0"/>
    <s v="High Blood Pressure"/>
    <n v="176000"/>
    <n v="1.1000000000000001"/>
    <n v="145"/>
    <n v="1"/>
    <n v="0"/>
    <s v="Male"/>
    <n v="1"/>
    <n v="0"/>
    <s v="Smoker"/>
    <n v="146"/>
    <s v="Alive"/>
    <n v="1"/>
    <n v="0"/>
  </r>
  <r>
    <n v="0"/>
    <n v="1"/>
    <s v="No High Blood Pressure"/>
    <n v="241000"/>
    <n v="1"/>
    <n v="137"/>
    <n v="1"/>
    <n v="0"/>
    <s v="Male"/>
    <n v="0"/>
    <n v="1"/>
    <s v="Non Smoker"/>
    <n v="247"/>
    <s v="Alive"/>
    <n v="1"/>
    <n v="0"/>
  </r>
  <r>
    <n v="0"/>
    <n v="1"/>
    <s v="No High Blood Pressure"/>
    <n v="25100"/>
    <n v="1.1000000000000001"/>
    <n v="140"/>
    <n v="1"/>
    <n v="0"/>
    <s v="Male"/>
    <n v="0"/>
    <n v="1"/>
    <s v="Non Smoker"/>
    <n v="246"/>
    <s v="Alive"/>
    <n v="1"/>
    <n v="0"/>
  </r>
  <r>
    <n v="1"/>
    <n v="0"/>
    <s v="High Blood Pressure"/>
    <n v="389000"/>
    <n v="1"/>
    <n v="136"/>
    <n v="1"/>
    <n v="0"/>
    <s v="Male"/>
    <n v="1"/>
    <n v="0"/>
    <s v="Smoker"/>
    <n v="188"/>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176000"/>
    <n v="1.1000000000000001"/>
    <n v="145"/>
    <n v="1"/>
    <n v="0"/>
    <s v="Female"/>
    <n v="1"/>
    <n v="0"/>
    <s v="Smoker"/>
    <n v="146"/>
    <s v="Alive"/>
    <n v="1"/>
    <n v="0"/>
  </r>
  <r>
    <n v="0"/>
    <n v="1"/>
    <s v="No High Blood Pressure"/>
    <n v="185000"/>
    <n v="1.1000000000000001"/>
    <n v="134"/>
    <n v="1"/>
    <n v="0"/>
    <s v="Male"/>
    <n v="1"/>
    <n v="0"/>
    <s v="Smoker"/>
    <n v="208"/>
    <s v="Alive"/>
    <n v="1"/>
    <n v="0"/>
  </r>
  <r>
    <n v="0"/>
    <n v="1"/>
    <s v="No High Blood Pressure"/>
    <n v="249000"/>
    <n v="0.8"/>
    <n v="136"/>
    <n v="1"/>
    <n v="0"/>
    <s v="Male"/>
    <n v="1"/>
    <n v="0"/>
    <s v="Smoker"/>
    <n v="80"/>
    <s v="Alive"/>
    <n v="1"/>
    <n v="0"/>
  </r>
  <r>
    <n v="1"/>
    <n v="0"/>
    <s v="High Blood Pressure"/>
    <n v="236000"/>
    <n v="1.2"/>
    <n v="132"/>
    <n v="0"/>
    <n v="1"/>
    <s v="Male"/>
    <n v="0"/>
    <n v="1"/>
    <s v="Non Smoker"/>
    <n v="215"/>
    <s v="Alive"/>
    <n v="1"/>
    <n v="0"/>
  </r>
  <r>
    <n v="0"/>
    <n v="1"/>
    <s v="No High Blood Pressure"/>
    <n v="255000"/>
    <n v="1.1000000000000001"/>
    <n v="136"/>
    <n v="0"/>
    <n v="1"/>
    <s v="Female"/>
    <n v="0"/>
    <n v="1"/>
    <s v="Non Smoker"/>
    <n v="85"/>
    <s v="Alive"/>
    <n v="1"/>
    <n v="0"/>
  </r>
  <r>
    <n v="1"/>
    <n v="0"/>
    <s v="High Blood Pressure"/>
    <n v="237000"/>
    <n v="1"/>
    <n v="140"/>
    <n v="0"/>
    <n v="1"/>
    <s v="Female"/>
    <n v="0"/>
    <n v="1"/>
    <s v="Non Smoker"/>
    <n v="15"/>
    <s v="Dead"/>
    <n v="0"/>
    <n v="1"/>
  </r>
  <r>
    <n v="1"/>
    <n v="0"/>
    <s v="High Blood Pressure"/>
    <n v="176000"/>
    <n v="1.1000000000000001"/>
    <n v="145"/>
    <n v="1"/>
    <n v="0"/>
    <s v="Female"/>
    <n v="1"/>
    <n v="0"/>
    <s v="Smoker"/>
    <n v="146"/>
    <s v="Alive"/>
    <n v="1"/>
    <n v="0"/>
  </r>
  <r>
    <n v="0"/>
    <n v="1"/>
    <s v="No High Blood Pressure"/>
    <n v="25100"/>
    <n v="1.1000000000000001"/>
    <n v="140"/>
    <n v="1"/>
    <n v="0"/>
    <s v="Male"/>
    <n v="0"/>
    <n v="1"/>
    <s v="Non Smoker"/>
    <n v="246"/>
    <s v="Alive"/>
    <n v="1"/>
    <n v="0"/>
  </r>
  <r>
    <n v="1"/>
    <n v="0"/>
    <s v="High Blood Pressure"/>
    <n v="305000"/>
    <n v="0.8"/>
    <n v="133"/>
    <n v="0"/>
    <n v="1"/>
    <s v="Male"/>
    <n v="0"/>
    <n v="1"/>
    <s v="Non Smoker"/>
    <n v="14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389000"/>
    <n v="1"/>
    <n v="136"/>
    <n v="1"/>
    <n v="0"/>
    <s v="Male"/>
    <n v="1"/>
    <n v="0"/>
    <s v="Smoker"/>
    <n v="188"/>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237000"/>
    <n v="1"/>
    <n v="140"/>
    <n v="0"/>
    <n v="1"/>
    <s v="Female"/>
    <n v="0"/>
    <n v="1"/>
    <s v="Non Smoker"/>
    <n v="15"/>
    <s v="Dead"/>
    <n v="0"/>
    <n v="1"/>
  </r>
  <r>
    <n v="1"/>
    <n v="0"/>
    <s v="High Blood Pressure"/>
    <n v="263358.03000000003"/>
    <n v="1.83"/>
    <n v="134"/>
    <n v="1"/>
    <n v="0"/>
    <s v="Female"/>
    <n v="1"/>
    <n v="0"/>
    <s v="Smoker"/>
    <n v="31"/>
    <s v="Dead"/>
    <n v="0"/>
    <n v="1"/>
  </r>
  <r>
    <n v="0"/>
    <n v="1"/>
    <s v="No High Blood Pressure"/>
    <n v="255000"/>
    <n v="1.1000000000000001"/>
    <n v="136"/>
    <n v="0"/>
    <n v="1"/>
    <s v="Male"/>
    <n v="0"/>
    <n v="1"/>
    <s v="Non Smoker"/>
    <n v="85"/>
    <s v="Alive"/>
    <n v="1"/>
    <n v="0"/>
  </r>
  <r>
    <n v="0"/>
    <n v="1"/>
    <s v="No High Blood Pressure"/>
    <n v="255000"/>
    <n v="1.1000000000000001"/>
    <n v="136"/>
    <n v="0"/>
    <n v="1"/>
    <s v="Female"/>
    <n v="0"/>
    <n v="1"/>
    <s v="Non Smoker"/>
    <n v="85"/>
    <s v="Alive"/>
    <n v="1"/>
    <n v="0"/>
  </r>
  <r>
    <n v="0"/>
    <n v="1"/>
    <s v="No High Blood Pressure"/>
    <n v="25100"/>
    <n v="1.1000000000000001"/>
    <n v="140"/>
    <n v="1"/>
    <n v="0"/>
    <s v="Female"/>
    <n v="0"/>
    <n v="1"/>
    <s v="Non Smoker"/>
    <n v="246"/>
    <s v="Alive"/>
    <n v="1"/>
    <n v="0"/>
  </r>
  <r>
    <n v="0"/>
    <n v="1"/>
    <s v="No High Blood Pressure"/>
    <n v="255000"/>
    <n v="1.1000000000000001"/>
    <n v="136"/>
    <n v="0"/>
    <n v="1"/>
    <s v="Male"/>
    <n v="0"/>
    <n v="1"/>
    <s v="Non Smoker"/>
    <n v="85"/>
    <s v="Alive"/>
    <n v="1"/>
    <n v="0"/>
  </r>
  <r>
    <n v="0"/>
    <n v="1"/>
    <s v="No High Blood Pressure"/>
    <n v="185000"/>
    <n v="1.1000000000000001"/>
    <n v="134"/>
    <n v="1"/>
    <n v="0"/>
    <s v="Female"/>
    <n v="1"/>
    <n v="0"/>
    <s v="Smoker"/>
    <n v="208"/>
    <s v="Alive"/>
    <n v="1"/>
    <n v="0"/>
  </r>
  <r>
    <n v="0"/>
    <n v="1"/>
    <s v="No High Blood Pressure"/>
    <n v="255000"/>
    <n v="1.1000000000000001"/>
    <n v="136"/>
    <n v="0"/>
    <n v="1"/>
    <s v="Male"/>
    <n v="0"/>
    <n v="1"/>
    <s v="Non Smoker"/>
    <n v="85"/>
    <s v="Alive"/>
    <n v="1"/>
    <n v="0"/>
  </r>
  <r>
    <n v="0"/>
    <n v="1"/>
    <s v="No High Blood Pressure"/>
    <n v="293000"/>
    <n v="1.7"/>
    <n v="136"/>
    <n v="0"/>
    <n v="1"/>
    <s v="Female"/>
    <n v="0"/>
    <n v="1"/>
    <s v="Non Smoker"/>
    <n v="75"/>
    <s v="Alive"/>
    <n v="1"/>
    <n v="0"/>
  </r>
  <r>
    <n v="1"/>
    <n v="0"/>
    <s v="High Blood Pressure"/>
    <n v="284000"/>
    <n v="1.3"/>
    <n v="136"/>
    <n v="1"/>
    <n v="0"/>
    <s v="Female"/>
    <n v="1"/>
    <n v="0"/>
    <s v="Smoker"/>
    <n v="26"/>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51000"/>
    <n v="1.3"/>
    <n v="137"/>
    <n v="0"/>
    <n v="1"/>
    <s v="Male"/>
    <n v="0"/>
    <n v="1"/>
    <s v="Non Smoker"/>
    <n v="90"/>
    <s v="Dead"/>
    <n v="0"/>
    <n v="1"/>
  </r>
  <r>
    <n v="1"/>
    <n v="0"/>
    <s v="High Blood Pressure"/>
    <n v="389000"/>
    <n v="1"/>
    <n v="136"/>
    <n v="1"/>
    <n v="0"/>
    <s v="Female"/>
    <n v="1"/>
    <n v="0"/>
    <s v="Smoker"/>
    <n v="188"/>
    <s v="Alive"/>
    <n v="1"/>
    <n v="0"/>
  </r>
  <r>
    <n v="0"/>
    <n v="1"/>
    <s v="No High Blood Pressure"/>
    <n v="244000"/>
    <n v="1.2"/>
    <n v="142"/>
    <n v="0"/>
    <n v="1"/>
    <s v="Male"/>
    <n v="0"/>
    <n v="1"/>
    <s v="Non Smoker"/>
    <n v="66"/>
    <s v="Dead"/>
    <n v="0"/>
    <n v="1"/>
  </r>
  <r>
    <n v="1"/>
    <n v="0"/>
    <s v="High Blood Pressure"/>
    <n v="237000"/>
    <n v="1"/>
    <n v="140"/>
    <n v="0"/>
    <n v="1"/>
    <s v="Female"/>
    <n v="0"/>
    <n v="1"/>
    <s v="Non Smoker"/>
    <n v="15"/>
    <s v="Dead"/>
    <n v="0"/>
    <n v="1"/>
  </r>
  <r>
    <n v="0"/>
    <n v="1"/>
    <s v="No High Blood Pressure"/>
    <n v="51000"/>
    <n v="2.7"/>
    <n v="136"/>
    <n v="1"/>
    <n v="0"/>
    <s v="Female"/>
    <n v="1"/>
    <n v="0"/>
    <s v="Smoker"/>
    <n v="250"/>
    <s v="Alive"/>
    <n v="1"/>
    <n v="0"/>
  </r>
  <r>
    <n v="0"/>
    <n v="1"/>
    <s v="No High Blood Pressure"/>
    <n v="255000"/>
    <n v="1.1000000000000001"/>
    <n v="136"/>
    <n v="0"/>
    <n v="1"/>
    <s v="Male"/>
    <n v="0"/>
    <n v="1"/>
    <s v="Non Smoker"/>
    <n v="85"/>
    <s v="Alive"/>
    <n v="1"/>
    <n v="0"/>
  </r>
  <r>
    <n v="1"/>
    <n v="0"/>
    <s v="High Blood Pressure"/>
    <n v="389000"/>
    <n v="1"/>
    <n v="136"/>
    <n v="1"/>
    <n v="0"/>
    <s v="Female"/>
    <n v="1"/>
    <n v="0"/>
    <s v="Smoker"/>
    <n v="188"/>
    <s v="Alive"/>
    <n v="1"/>
    <n v="0"/>
  </r>
  <r>
    <n v="1"/>
    <n v="0"/>
    <s v="High Blood Pressure"/>
    <n v="263358.03000000003"/>
    <n v="1.83"/>
    <n v="134"/>
    <n v="1"/>
    <n v="0"/>
    <s v="Male"/>
    <n v="1"/>
    <n v="0"/>
    <s v="Smoker"/>
    <n v="31"/>
    <s v="Dead"/>
    <n v="0"/>
    <n v="1"/>
  </r>
  <r>
    <n v="1"/>
    <n v="0"/>
    <s v="High Blood Pressure"/>
    <n v="284000"/>
    <n v="1.3"/>
    <n v="136"/>
    <n v="1"/>
    <n v="0"/>
    <s v="Male"/>
    <n v="1"/>
    <n v="0"/>
    <s v="Smoker"/>
    <n v="26"/>
    <s v="Dead"/>
    <n v="0"/>
    <n v="1"/>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249000"/>
    <n v="0.8"/>
    <n v="136"/>
    <n v="1"/>
    <n v="0"/>
    <s v="Female"/>
    <n v="1"/>
    <n v="0"/>
    <s v="Smoker"/>
    <n v="80"/>
    <s v="Alive"/>
    <n v="1"/>
    <n v="0"/>
  </r>
  <r>
    <n v="1"/>
    <n v="0"/>
    <s v="High Blood Pressure"/>
    <n v="237000"/>
    <n v="1"/>
    <n v="140"/>
    <n v="0"/>
    <n v="1"/>
    <s v="Male"/>
    <n v="0"/>
    <n v="1"/>
    <s v="Non Smoker"/>
    <n v="15"/>
    <s v="Dead"/>
    <n v="0"/>
    <n v="1"/>
  </r>
  <r>
    <n v="1"/>
    <n v="0"/>
    <s v="High Blood Pressure"/>
    <n v="358000"/>
    <n v="0.9"/>
    <n v="141"/>
    <n v="0"/>
    <n v="1"/>
    <s v="Female"/>
    <n v="0"/>
    <n v="1"/>
    <s v="Non Smoker"/>
    <n v="196"/>
    <s v="Alive"/>
    <n v="1"/>
    <n v="0"/>
  </r>
  <r>
    <n v="1"/>
    <n v="0"/>
    <s v="High Blood Pressure"/>
    <n v="220000"/>
    <n v="0.9"/>
    <n v="138"/>
    <n v="1"/>
    <n v="0"/>
    <s v="Female"/>
    <n v="0"/>
    <n v="1"/>
    <s v="Non Smoker"/>
    <n v="186"/>
    <s v="Alive"/>
    <n v="1"/>
    <n v="0"/>
  </r>
  <r>
    <n v="1"/>
    <n v="0"/>
    <s v="High Blood Pressure"/>
    <n v="236000"/>
    <n v="1.2"/>
    <n v="132"/>
    <n v="0"/>
    <n v="1"/>
    <s v="Male"/>
    <n v="0"/>
    <n v="1"/>
    <s v="Non Smoker"/>
    <n v="215"/>
    <s v="Alive"/>
    <n v="1"/>
    <n v="0"/>
  </r>
  <r>
    <n v="1"/>
    <n v="0"/>
    <s v="High Blood Pressure"/>
    <n v="176000"/>
    <n v="1.1000000000000001"/>
    <n v="145"/>
    <n v="1"/>
    <n v="0"/>
    <s v="Female"/>
    <n v="1"/>
    <n v="0"/>
    <s v="Smoker"/>
    <n v="146"/>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51000"/>
    <n v="1.3"/>
    <n v="137"/>
    <n v="0"/>
    <n v="1"/>
    <s v="Female"/>
    <n v="0"/>
    <n v="1"/>
    <s v="Non Smoker"/>
    <n v="90"/>
    <s v="Dead"/>
    <n v="0"/>
    <n v="1"/>
  </r>
  <r>
    <n v="0"/>
    <n v="1"/>
    <s v="No High Blood Pressure"/>
    <n v="249000"/>
    <n v="0.8"/>
    <n v="136"/>
    <n v="1"/>
    <n v="0"/>
    <s v="Female"/>
    <n v="1"/>
    <n v="0"/>
    <s v="Smoker"/>
    <n v="80"/>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185000"/>
    <n v="1.2"/>
    <n v="139"/>
    <n v="1"/>
    <n v="0"/>
    <s v="Male"/>
    <n v="1"/>
    <n v="0"/>
    <s v="Smoker"/>
    <n v="33"/>
    <s v="Dead"/>
    <n v="0"/>
    <n v="1"/>
  </r>
  <r>
    <n v="1"/>
    <n v="0"/>
    <s v="High Blood Pressure"/>
    <n v="284000"/>
    <n v="1.3"/>
    <n v="136"/>
    <n v="1"/>
    <n v="0"/>
    <s v="Male"/>
    <n v="1"/>
    <n v="0"/>
    <s v="Smoker"/>
    <n v="26"/>
    <s v="Dead"/>
    <n v="0"/>
    <n v="1"/>
  </r>
  <r>
    <n v="1"/>
    <n v="0"/>
    <s v="High Blood Pressure"/>
    <n v="237000"/>
    <n v="1"/>
    <n v="140"/>
    <n v="0"/>
    <n v="1"/>
    <s v="Male"/>
    <n v="0"/>
    <n v="1"/>
    <s v="Non Smoker"/>
    <n v="15"/>
    <s v="Dead"/>
    <n v="0"/>
    <n v="1"/>
  </r>
  <r>
    <n v="0"/>
    <n v="1"/>
    <s v="No High Blood Pressure"/>
    <n v="173000"/>
    <n v="1.2"/>
    <n v="132"/>
    <n v="1"/>
    <n v="0"/>
    <s v="Female"/>
    <n v="0"/>
    <n v="1"/>
    <s v="Non Smoker"/>
    <n v="210"/>
    <s v="Alive"/>
    <n v="1"/>
    <n v="0"/>
  </r>
  <r>
    <n v="1"/>
    <n v="0"/>
    <s v="High Blood Pressure"/>
    <n v="236000"/>
    <n v="1.2"/>
    <n v="132"/>
    <n v="0"/>
    <n v="1"/>
    <s v="Male"/>
    <n v="0"/>
    <n v="1"/>
    <s v="Non Smoker"/>
    <n v="215"/>
    <s v="Alive"/>
    <n v="1"/>
    <n v="0"/>
  </r>
  <r>
    <n v="1"/>
    <n v="0"/>
    <s v="High Blood Pressure"/>
    <n v="389000"/>
    <n v="1"/>
    <n v="136"/>
    <n v="1"/>
    <n v="0"/>
    <s v="Female"/>
    <n v="1"/>
    <n v="0"/>
    <s v="Smoker"/>
    <n v="188"/>
    <s v="Alive"/>
    <n v="1"/>
    <n v="0"/>
  </r>
  <r>
    <n v="0"/>
    <n v="1"/>
    <s v="No High Blood Pressure"/>
    <n v="185000"/>
    <n v="1.1000000000000001"/>
    <n v="134"/>
    <n v="1"/>
    <n v="0"/>
    <s v="Male"/>
    <n v="1"/>
    <n v="0"/>
    <s v="Smoker"/>
    <n v="208"/>
    <s v="Alive"/>
    <n v="1"/>
    <n v="0"/>
  </r>
  <r>
    <n v="1"/>
    <n v="0"/>
    <s v="High Blood Pressure"/>
    <n v="358000"/>
    <n v="0.9"/>
    <n v="141"/>
    <n v="0"/>
    <n v="1"/>
    <s v="Male"/>
    <n v="0"/>
    <n v="1"/>
    <s v="Non Smoker"/>
    <n v="196"/>
    <s v="Alive"/>
    <n v="1"/>
    <n v="0"/>
  </r>
  <r>
    <n v="0"/>
    <n v="1"/>
    <s v="No High Blood Pressure"/>
    <n v="173000"/>
    <n v="1.2"/>
    <n v="132"/>
    <n v="1"/>
    <n v="0"/>
    <s v="Female"/>
    <n v="0"/>
    <n v="1"/>
    <s v="Non Smoker"/>
    <n v="210"/>
    <s v="Alive"/>
    <n v="1"/>
    <n v="0"/>
  </r>
  <r>
    <n v="0"/>
    <n v="1"/>
    <s v="No High Blood Pressure"/>
    <n v="25100"/>
    <n v="1.1000000000000001"/>
    <n v="140"/>
    <n v="1"/>
    <n v="0"/>
    <s v="Male"/>
    <n v="0"/>
    <n v="1"/>
    <s v="Non Smoker"/>
    <n v="246"/>
    <s v="Alive"/>
    <n v="1"/>
    <n v="0"/>
  </r>
  <r>
    <n v="1"/>
    <n v="0"/>
    <s v="High Blood Pressure"/>
    <n v="533000"/>
    <n v="1.3"/>
    <n v="139"/>
    <n v="0"/>
    <n v="1"/>
    <s v="Male"/>
    <n v="0"/>
    <n v="1"/>
    <s v="Non Smoker"/>
    <n v="212"/>
    <s v="Alive"/>
    <n v="1"/>
    <n v="0"/>
  </r>
  <r>
    <n v="1"/>
    <n v="0"/>
    <s v="High Blood Pressure"/>
    <n v="533000"/>
    <n v="1.3"/>
    <n v="139"/>
    <n v="0"/>
    <n v="1"/>
    <s v="Female"/>
    <n v="0"/>
    <n v="1"/>
    <s v="Non Smoker"/>
    <n v="212"/>
    <s v="Alive"/>
    <n v="1"/>
    <n v="0"/>
  </r>
  <r>
    <n v="0"/>
    <n v="1"/>
    <s v="No High Blood Pressure"/>
    <n v="327000"/>
    <n v="1.1000000000000001"/>
    <n v="142"/>
    <n v="0"/>
    <n v="1"/>
    <s v="Female"/>
    <n v="0"/>
    <n v="1"/>
    <s v="Non Smoker"/>
    <n v="245"/>
    <s v="Alive"/>
    <n v="1"/>
    <n v="0"/>
  </r>
  <r>
    <n v="0"/>
    <n v="1"/>
    <s v="No High Blood Pressure"/>
    <n v="249000"/>
    <n v="0.8"/>
    <n v="136"/>
    <n v="1"/>
    <n v="0"/>
    <s v="Female"/>
    <n v="1"/>
    <n v="0"/>
    <s v="Smoker"/>
    <n v="80"/>
    <s v="Alive"/>
    <n v="1"/>
    <n v="0"/>
  </r>
  <r>
    <n v="0"/>
    <n v="1"/>
    <s v="No High Blood Pressure"/>
    <n v="244000"/>
    <n v="1.2"/>
    <n v="142"/>
    <n v="0"/>
    <n v="1"/>
    <s v="Male"/>
    <n v="0"/>
    <n v="1"/>
    <s v="Non Smoker"/>
    <n v="66"/>
    <s v="Dead"/>
    <n v="0"/>
    <n v="1"/>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249000"/>
    <n v="0.8"/>
    <n v="136"/>
    <n v="1"/>
    <n v="0"/>
    <s v="Male"/>
    <n v="1"/>
    <n v="0"/>
    <s v="Smoker"/>
    <n v="80"/>
    <s v="Alive"/>
    <n v="1"/>
    <n v="0"/>
  </r>
  <r>
    <n v="0"/>
    <n v="1"/>
    <s v="No High Blood Pressure"/>
    <n v="185000"/>
    <n v="1.1000000000000001"/>
    <n v="134"/>
    <n v="1"/>
    <n v="0"/>
    <s v="Male"/>
    <n v="1"/>
    <n v="0"/>
    <s v="Smoker"/>
    <n v="208"/>
    <s v="Alive"/>
    <n v="1"/>
    <n v="0"/>
  </r>
  <r>
    <n v="0"/>
    <n v="1"/>
    <s v="No High Blood Pressure"/>
    <n v="293000"/>
    <n v="1.7"/>
    <n v="136"/>
    <n v="0"/>
    <n v="1"/>
    <s v="Male"/>
    <n v="0"/>
    <n v="1"/>
    <s v="Non Smoker"/>
    <n v="75"/>
    <s v="Alive"/>
    <n v="1"/>
    <n v="0"/>
  </r>
  <r>
    <n v="1"/>
    <n v="0"/>
    <s v="High Blood Pressure"/>
    <n v="389000"/>
    <n v="1"/>
    <n v="136"/>
    <n v="1"/>
    <n v="0"/>
    <s v="Female"/>
    <n v="1"/>
    <n v="0"/>
    <s v="Smoker"/>
    <n v="188"/>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0"/>
    <n v="1"/>
    <s v="No High Blood Pressure"/>
    <n v="293000"/>
    <n v="1.7"/>
    <n v="136"/>
    <n v="0"/>
    <n v="1"/>
    <s v="Female"/>
    <n v="0"/>
    <n v="1"/>
    <s v="Non Smoker"/>
    <n v="75"/>
    <s v="Alive"/>
    <n v="1"/>
    <n v="0"/>
  </r>
  <r>
    <n v="1"/>
    <n v="0"/>
    <s v="High Blood Pressure"/>
    <n v="133000"/>
    <n v="1.7"/>
    <n v="140"/>
    <n v="1"/>
    <n v="0"/>
    <s v="Female"/>
    <n v="0"/>
    <n v="1"/>
    <s v="Non Smoker"/>
    <n v="74"/>
    <s v="Alive"/>
    <n v="1"/>
    <n v="0"/>
  </r>
  <r>
    <n v="1"/>
    <n v="0"/>
    <s v="High Blood Pressure"/>
    <n v="389000"/>
    <n v="1"/>
    <n v="136"/>
    <n v="1"/>
    <n v="0"/>
    <s v="Male"/>
    <n v="1"/>
    <n v="0"/>
    <s v="Smoker"/>
    <n v="188"/>
    <s v="Alive"/>
    <n v="1"/>
    <n v="0"/>
  </r>
  <r>
    <n v="1"/>
    <n v="0"/>
    <s v="High Blood Pressure"/>
    <n v="358000"/>
    <n v="0.9"/>
    <n v="141"/>
    <n v="0"/>
    <n v="1"/>
    <s v="Male"/>
    <n v="0"/>
    <n v="1"/>
    <s v="Non Smoker"/>
    <n v="196"/>
    <s v="Alive"/>
    <n v="1"/>
    <n v="0"/>
  </r>
  <r>
    <n v="1"/>
    <n v="0"/>
    <s v="High Blood Pressure"/>
    <n v="284000"/>
    <n v="1.3"/>
    <n v="136"/>
    <n v="1"/>
    <n v="0"/>
    <s v="Female"/>
    <n v="1"/>
    <n v="0"/>
    <s v="Smoker"/>
    <n v="26"/>
    <s v="Dead"/>
    <n v="0"/>
    <n v="1"/>
  </r>
  <r>
    <n v="0"/>
    <n v="1"/>
    <s v="No High Blood Pressure"/>
    <n v="244000"/>
    <n v="1.2"/>
    <n v="142"/>
    <n v="0"/>
    <n v="1"/>
    <s v="Male"/>
    <n v="0"/>
    <n v="1"/>
    <s v="Non Smoker"/>
    <n v="66"/>
    <s v="Dead"/>
    <n v="0"/>
    <n v="1"/>
  </r>
  <r>
    <n v="0"/>
    <n v="1"/>
    <s v="No High Blood Pressure"/>
    <n v="255000"/>
    <n v="1.1000000000000001"/>
    <n v="136"/>
    <n v="0"/>
    <n v="1"/>
    <s v="Female"/>
    <n v="0"/>
    <n v="1"/>
    <s v="Non Smoker"/>
    <n v="85"/>
    <s v="Alive"/>
    <n v="1"/>
    <n v="0"/>
  </r>
  <r>
    <n v="1"/>
    <n v="0"/>
    <s v="High Blood Pressure"/>
    <n v="533000"/>
    <n v="1.3"/>
    <n v="139"/>
    <n v="0"/>
    <n v="1"/>
    <s v="Female"/>
    <n v="0"/>
    <n v="1"/>
    <s v="Non Smoker"/>
    <n v="212"/>
    <s v="Alive"/>
    <n v="1"/>
    <n v="0"/>
  </r>
  <r>
    <n v="1"/>
    <n v="0"/>
    <s v="High Blood Pressure"/>
    <n v="351000"/>
    <n v="1"/>
    <n v="134"/>
    <n v="0"/>
    <n v="1"/>
    <s v="Female"/>
    <n v="0"/>
    <n v="1"/>
    <s v="Non Smoker"/>
    <n v="44"/>
    <s v="Dead"/>
    <n v="0"/>
    <n v="1"/>
  </r>
  <r>
    <n v="1"/>
    <n v="0"/>
    <s v="High Blood Pressure"/>
    <n v="317000"/>
    <n v="0.8"/>
    <n v="140"/>
    <n v="0"/>
    <n v="1"/>
    <s v="Female"/>
    <n v="1"/>
    <n v="0"/>
    <s v="Smoker"/>
    <n v="74"/>
    <s v="Alive"/>
    <n v="1"/>
    <n v="0"/>
  </r>
  <r>
    <n v="1"/>
    <n v="0"/>
    <s v="High Blood Pressure"/>
    <n v="220000"/>
    <n v="0.9"/>
    <n v="138"/>
    <n v="1"/>
    <n v="0"/>
    <s v="Female"/>
    <n v="0"/>
    <n v="1"/>
    <s v="Non Smoker"/>
    <n v="186"/>
    <s v="Alive"/>
    <n v="1"/>
    <n v="0"/>
  </r>
  <r>
    <n v="0"/>
    <n v="1"/>
    <s v="No High Blood Pressure"/>
    <n v="255000"/>
    <n v="1.1000000000000001"/>
    <n v="136"/>
    <n v="0"/>
    <n v="1"/>
    <s v="Male"/>
    <n v="0"/>
    <n v="1"/>
    <s v="Non Smoker"/>
    <n v="85"/>
    <s v="Alive"/>
    <n v="1"/>
    <n v="0"/>
  </r>
  <r>
    <n v="1"/>
    <n v="0"/>
    <s v="High Blood Pressure"/>
    <n v="305000"/>
    <n v="0.8"/>
    <n v="133"/>
    <n v="0"/>
    <n v="1"/>
    <s v="Female"/>
    <n v="0"/>
    <n v="1"/>
    <s v="Non Smoker"/>
    <n v="145"/>
    <s v="Alive"/>
    <n v="1"/>
    <n v="0"/>
  </r>
  <r>
    <n v="0"/>
    <n v="1"/>
    <s v="No High Blood Pressure"/>
    <n v="293000"/>
    <n v="1.7"/>
    <n v="136"/>
    <n v="0"/>
    <n v="1"/>
    <s v="Female"/>
    <n v="0"/>
    <n v="1"/>
    <s v="Non Smoker"/>
    <n v="75"/>
    <s v="Alive"/>
    <n v="1"/>
    <n v="0"/>
  </r>
  <r>
    <n v="1"/>
    <n v="0"/>
    <s v="High Blood Pressure"/>
    <n v="235000"/>
    <n v="0.8"/>
    <n v="133"/>
    <n v="0"/>
    <n v="1"/>
    <s v="Female"/>
    <n v="0"/>
    <n v="1"/>
    <s v="Non Smoker"/>
    <n v="145"/>
    <s v="Alive"/>
    <n v="1"/>
    <n v="0"/>
  </r>
  <r>
    <n v="0"/>
    <n v="1"/>
    <s v="No High Blood Pressure"/>
    <n v="327000"/>
    <n v="1.1000000000000001"/>
    <n v="142"/>
    <n v="0"/>
    <n v="1"/>
    <s v="Female"/>
    <n v="0"/>
    <n v="1"/>
    <s v="Non Smoker"/>
    <n v="245"/>
    <s v="Alive"/>
    <n v="1"/>
    <n v="0"/>
  </r>
  <r>
    <n v="0"/>
    <n v="1"/>
    <s v="No High Blood Pressure"/>
    <n v="255000"/>
    <n v="1.1000000000000001"/>
    <n v="136"/>
    <n v="0"/>
    <n v="1"/>
    <s v="Female"/>
    <n v="0"/>
    <n v="1"/>
    <s v="Non Smoker"/>
    <n v="85"/>
    <s v="Alive"/>
    <n v="1"/>
    <n v="0"/>
  </r>
  <r>
    <n v="0"/>
    <n v="1"/>
    <s v="No High Blood Pressure"/>
    <n v="249000"/>
    <n v="0.8"/>
    <n v="136"/>
    <n v="1"/>
    <n v="0"/>
    <s v="Female"/>
    <n v="1"/>
    <n v="0"/>
    <s v="Smoker"/>
    <n v="80"/>
    <s v="Alive"/>
    <n v="1"/>
    <n v="0"/>
  </r>
  <r>
    <n v="0"/>
    <n v="1"/>
    <s v="No High Blood Pressure"/>
    <n v="255000"/>
    <n v="1.1000000000000001"/>
    <n v="136"/>
    <n v="0"/>
    <n v="1"/>
    <s v="Male"/>
    <n v="0"/>
    <n v="1"/>
    <s v="Non Smoker"/>
    <n v="85"/>
    <s v="Alive"/>
    <n v="1"/>
    <n v="0"/>
  </r>
  <r>
    <n v="1"/>
    <n v="0"/>
    <s v="High Blood Pressure"/>
    <n v="533000"/>
    <n v="1.3"/>
    <n v="139"/>
    <n v="0"/>
    <n v="1"/>
    <s v="Female"/>
    <n v="0"/>
    <n v="1"/>
    <s v="Non Smoker"/>
    <n v="212"/>
    <s v="Alive"/>
    <n v="1"/>
    <n v="0"/>
  </r>
  <r>
    <n v="1"/>
    <n v="0"/>
    <s v="High Blood Pressure"/>
    <n v="263358.03000000003"/>
    <n v="1.83"/>
    <n v="134"/>
    <n v="1"/>
    <n v="0"/>
    <s v="Female"/>
    <n v="1"/>
    <n v="0"/>
    <s v="Smoker"/>
    <n v="31"/>
    <s v="Dead"/>
    <n v="0"/>
    <n v="1"/>
  </r>
  <r>
    <n v="1"/>
    <n v="0"/>
    <s v="High Blood Pressure"/>
    <n v="533000"/>
    <n v="1.3"/>
    <n v="139"/>
    <n v="0"/>
    <n v="1"/>
    <s v="Male"/>
    <n v="0"/>
    <n v="1"/>
    <s v="Non Smoker"/>
    <n v="212"/>
    <s v="Alive"/>
    <n v="1"/>
    <n v="0"/>
  </r>
  <r>
    <n v="0"/>
    <n v="1"/>
    <s v="No High Blood Pressure"/>
    <n v="173000"/>
    <n v="1.2"/>
    <n v="132"/>
    <n v="1"/>
    <n v="0"/>
    <s v="Female"/>
    <n v="0"/>
    <n v="1"/>
    <s v="Non Smoker"/>
    <n v="210"/>
    <s v="Alive"/>
    <n v="1"/>
    <n v="0"/>
  </r>
  <r>
    <n v="0"/>
    <n v="1"/>
    <s v="No High Blood Pressure"/>
    <n v="255000"/>
    <n v="1.1000000000000001"/>
    <n v="136"/>
    <n v="0"/>
    <n v="1"/>
    <s v="Male"/>
    <n v="0"/>
    <n v="1"/>
    <s v="Non Smoker"/>
    <n v="85"/>
    <s v="Alive"/>
    <n v="1"/>
    <n v="0"/>
  </r>
  <r>
    <n v="0"/>
    <n v="1"/>
    <s v="No High Blood Pressure"/>
    <n v="249000"/>
    <n v="0.8"/>
    <n v="136"/>
    <n v="1"/>
    <n v="0"/>
    <s v="Female"/>
    <n v="1"/>
    <n v="0"/>
    <s v="Smoker"/>
    <n v="80"/>
    <s v="Alive"/>
    <n v="1"/>
    <n v="0"/>
  </r>
  <r>
    <n v="1"/>
    <n v="0"/>
    <s v="High Blood Pressure"/>
    <n v="389000"/>
    <n v="1"/>
    <n v="136"/>
    <n v="1"/>
    <n v="0"/>
    <s v="Male"/>
    <n v="1"/>
    <n v="0"/>
    <s v="Smoker"/>
    <n v="188"/>
    <s v="Alive"/>
    <n v="1"/>
    <n v="0"/>
  </r>
  <r>
    <n v="1"/>
    <n v="0"/>
    <s v="High Blood Pressure"/>
    <n v="284000"/>
    <n v="1.3"/>
    <n v="136"/>
    <n v="1"/>
    <n v="0"/>
    <s v="Male"/>
    <n v="1"/>
    <n v="0"/>
    <s v="Smoker"/>
    <n v="26"/>
    <s v="Dead"/>
    <n v="0"/>
    <n v="1"/>
  </r>
  <r>
    <n v="1"/>
    <n v="0"/>
    <s v="High Blood Pressure"/>
    <n v="263358.03000000003"/>
    <n v="1.83"/>
    <n v="134"/>
    <n v="1"/>
    <n v="0"/>
    <s v="Male"/>
    <n v="1"/>
    <n v="0"/>
    <s v="Smoker"/>
    <n v="31"/>
    <s v="Dead"/>
    <n v="0"/>
    <n v="1"/>
  </r>
  <r>
    <n v="0"/>
    <n v="1"/>
    <s v="No High Blood Pressure"/>
    <n v="51000"/>
    <n v="2.7"/>
    <n v="136"/>
    <n v="1"/>
    <n v="0"/>
    <s v="Male"/>
    <n v="1"/>
    <n v="0"/>
    <s v="Smoker"/>
    <n v="250"/>
    <s v="Alive"/>
    <n v="1"/>
    <n v="0"/>
  </r>
  <r>
    <n v="1"/>
    <n v="0"/>
    <s v="High Blood Pressure"/>
    <n v="358000"/>
    <n v="0.9"/>
    <n v="141"/>
    <n v="0"/>
    <n v="1"/>
    <s v="Male"/>
    <n v="0"/>
    <n v="1"/>
    <s v="Non Smoker"/>
    <n v="196"/>
    <s v="Alive"/>
    <n v="1"/>
    <n v="0"/>
  </r>
  <r>
    <n v="1"/>
    <n v="0"/>
    <s v="High Blood Pressure"/>
    <n v="220000"/>
    <n v="0.9"/>
    <n v="138"/>
    <n v="1"/>
    <n v="0"/>
    <s v="Female"/>
    <n v="0"/>
    <n v="1"/>
    <s v="Non Smoker"/>
    <n v="186"/>
    <s v="Alive"/>
    <n v="1"/>
    <n v="0"/>
  </r>
  <r>
    <n v="0"/>
    <n v="1"/>
    <s v="No High Blood Pressure"/>
    <n v="241000"/>
    <n v="1"/>
    <n v="137"/>
    <n v="1"/>
    <n v="0"/>
    <s v="Male"/>
    <n v="0"/>
    <n v="1"/>
    <s v="Non Smoker"/>
    <n v="247"/>
    <s v="Alive"/>
    <n v="1"/>
    <n v="0"/>
  </r>
  <r>
    <n v="0"/>
    <n v="1"/>
    <s v="No High Blood Pressure"/>
    <n v="249000"/>
    <n v="0.8"/>
    <n v="136"/>
    <n v="1"/>
    <n v="0"/>
    <s v="Male"/>
    <n v="1"/>
    <n v="0"/>
    <s v="Smoker"/>
    <n v="80"/>
    <s v="Alive"/>
    <n v="1"/>
    <n v="0"/>
  </r>
  <r>
    <n v="0"/>
    <n v="1"/>
    <s v="No High Blood Pressure"/>
    <n v="249000"/>
    <n v="0.8"/>
    <n v="136"/>
    <n v="1"/>
    <n v="0"/>
    <s v="Male"/>
    <n v="1"/>
    <n v="0"/>
    <s v="Smoker"/>
    <n v="80"/>
    <s v="Alive"/>
    <n v="1"/>
    <n v="0"/>
  </r>
  <r>
    <n v="1"/>
    <n v="0"/>
    <s v="High Blood Pressure"/>
    <n v="389000"/>
    <n v="1"/>
    <n v="136"/>
    <n v="1"/>
    <n v="0"/>
    <s v="Male"/>
    <n v="1"/>
    <n v="0"/>
    <s v="Smoker"/>
    <n v="188"/>
    <s v="Alive"/>
    <n v="1"/>
    <n v="0"/>
  </r>
  <r>
    <n v="0"/>
    <n v="1"/>
    <s v="No High Blood Pressure"/>
    <n v="241000"/>
    <n v="1"/>
    <n v="137"/>
    <n v="1"/>
    <n v="0"/>
    <s v="Male"/>
    <n v="0"/>
    <n v="1"/>
    <s v="Non Smoker"/>
    <n v="247"/>
    <s v="Alive"/>
    <n v="1"/>
    <n v="0"/>
  </r>
  <r>
    <n v="1"/>
    <n v="0"/>
    <s v="High Blood Pressure"/>
    <n v="220000"/>
    <n v="0.9"/>
    <n v="138"/>
    <n v="1"/>
    <n v="0"/>
    <s v="Male"/>
    <n v="0"/>
    <n v="1"/>
    <s v="Non Smoker"/>
    <n v="186"/>
    <s v="Alive"/>
    <n v="1"/>
    <n v="0"/>
  </r>
  <r>
    <n v="1"/>
    <n v="0"/>
    <s v="High Blood Pressure"/>
    <n v="389000"/>
    <n v="1"/>
    <n v="136"/>
    <n v="1"/>
    <n v="0"/>
    <s v="Male"/>
    <n v="1"/>
    <n v="0"/>
    <s v="Smoker"/>
    <n v="188"/>
    <s v="Alive"/>
    <n v="1"/>
    <n v="0"/>
  </r>
  <r>
    <n v="1"/>
    <n v="0"/>
    <s v="High Blood Pressure"/>
    <n v="176000"/>
    <n v="1.1000000000000001"/>
    <n v="145"/>
    <n v="1"/>
    <n v="0"/>
    <s v="Male"/>
    <n v="1"/>
    <n v="0"/>
    <s v="Smoker"/>
    <n v="146"/>
    <s v="Alive"/>
    <n v="1"/>
    <n v="0"/>
  </r>
  <r>
    <n v="1"/>
    <n v="0"/>
    <s v="High Blood Pressure"/>
    <n v="358000"/>
    <n v="0.9"/>
    <n v="141"/>
    <n v="0"/>
    <n v="1"/>
    <s v="Male"/>
    <n v="0"/>
    <n v="1"/>
    <s v="Non Smoker"/>
    <n v="196"/>
    <s v="Alive"/>
    <n v="1"/>
    <n v="0"/>
  </r>
  <r>
    <n v="0"/>
    <n v="1"/>
    <s v="No High Blood Pressure"/>
    <n v="327000"/>
    <n v="1.1000000000000001"/>
    <n v="142"/>
    <n v="0"/>
    <n v="1"/>
    <s v="Female"/>
    <n v="0"/>
    <n v="1"/>
    <s v="Non Smoker"/>
    <n v="245"/>
    <s v="Alive"/>
    <n v="1"/>
    <n v="0"/>
  </r>
  <r>
    <n v="1"/>
    <n v="0"/>
    <s v="High Blood Pressure"/>
    <n v="236000"/>
    <n v="1.2"/>
    <n v="132"/>
    <n v="0"/>
    <n v="1"/>
    <s v="Female"/>
    <n v="0"/>
    <n v="1"/>
    <s v="Non Smoker"/>
    <n v="215"/>
    <s v="Alive"/>
    <n v="1"/>
    <n v="0"/>
  </r>
  <r>
    <n v="0"/>
    <n v="1"/>
    <s v="No High Blood Pressure"/>
    <n v="185000"/>
    <n v="1.1000000000000001"/>
    <n v="134"/>
    <n v="1"/>
    <n v="0"/>
    <s v="Female"/>
    <n v="1"/>
    <n v="0"/>
    <s v="Smoker"/>
    <n v="208"/>
    <s v="Alive"/>
    <n v="1"/>
    <n v="0"/>
  </r>
  <r>
    <n v="0"/>
    <n v="1"/>
    <s v="No High Blood Pressure"/>
    <n v="249000"/>
    <n v="0.8"/>
    <n v="136"/>
    <n v="1"/>
    <n v="0"/>
    <s v="Male"/>
    <n v="1"/>
    <n v="0"/>
    <s v="Smoker"/>
    <n v="80"/>
    <s v="Alive"/>
    <n v="1"/>
    <n v="0"/>
  </r>
  <r>
    <n v="0"/>
    <n v="1"/>
    <s v="No High Blood Pressure"/>
    <n v="244000"/>
    <n v="1.2"/>
    <n v="142"/>
    <n v="0"/>
    <n v="1"/>
    <s v="Male"/>
    <n v="0"/>
    <n v="1"/>
    <s v="Non Smoker"/>
    <n v="66"/>
    <s v="Dead"/>
    <n v="0"/>
    <n v="1"/>
  </r>
  <r>
    <n v="1"/>
    <n v="0"/>
    <s v="High Blood Pressure"/>
    <n v="263358.03000000003"/>
    <n v="1.83"/>
    <n v="134"/>
    <n v="1"/>
    <n v="0"/>
    <s v="Female"/>
    <n v="1"/>
    <n v="0"/>
    <s v="Smoker"/>
    <n v="31"/>
    <s v="Dead"/>
    <n v="0"/>
    <n v="1"/>
  </r>
  <r>
    <n v="0"/>
    <n v="1"/>
    <s v="No High Blood Pressure"/>
    <n v="51000"/>
    <n v="2.7"/>
    <n v="136"/>
    <n v="1"/>
    <n v="0"/>
    <s v="Male"/>
    <n v="1"/>
    <n v="0"/>
    <s v="Smoker"/>
    <n v="250"/>
    <s v="Alive"/>
    <n v="1"/>
    <n v="0"/>
  </r>
  <r>
    <n v="0"/>
    <n v="1"/>
    <s v="No High Blood Pressure"/>
    <n v="293000"/>
    <n v="1.7"/>
    <n v="136"/>
    <n v="0"/>
    <n v="1"/>
    <s v="Male"/>
    <n v="0"/>
    <n v="1"/>
    <s v="Non Smoker"/>
    <n v="75"/>
    <s v="Alive"/>
    <n v="1"/>
    <n v="0"/>
  </r>
  <r>
    <n v="1"/>
    <n v="0"/>
    <s v="High Blood Pressure"/>
    <n v="220000"/>
    <n v="0.9"/>
    <n v="138"/>
    <n v="1"/>
    <n v="0"/>
    <s v="Female"/>
    <n v="0"/>
    <n v="1"/>
    <s v="Non Smoker"/>
    <n v="186"/>
    <s v="Alive"/>
    <n v="1"/>
    <n v="0"/>
  </r>
  <r>
    <n v="0"/>
    <n v="1"/>
    <s v="No High Blood Pressure"/>
    <n v="249000"/>
    <n v="0.8"/>
    <n v="136"/>
    <n v="1"/>
    <n v="0"/>
    <s v="Male"/>
    <n v="1"/>
    <n v="0"/>
    <s v="Smoker"/>
    <n v="80"/>
    <s v="Alive"/>
    <n v="1"/>
    <n v="0"/>
  </r>
  <r>
    <n v="1"/>
    <n v="0"/>
    <s v="High Blood Pressure"/>
    <n v="351000"/>
    <n v="1"/>
    <n v="134"/>
    <n v="0"/>
    <n v="1"/>
    <s v="Male"/>
    <n v="0"/>
    <n v="1"/>
    <s v="Non Smoker"/>
    <n v="44"/>
    <s v="Dead"/>
    <n v="0"/>
    <n v="1"/>
  </r>
  <r>
    <n v="1"/>
    <n v="0"/>
    <s v="High Blood Pressure"/>
    <n v="176000"/>
    <n v="1.1000000000000001"/>
    <n v="145"/>
    <n v="1"/>
    <n v="0"/>
    <s v="Female"/>
    <n v="1"/>
    <n v="0"/>
    <s v="Smoker"/>
    <n v="146"/>
    <s v="Alive"/>
    <n v="1"/>
    <n v="0"/>
  </r>
  <r>
    <n v="0"/>
    <n v="1"/>
    <s v="No High Blood Pressure"/>
    <n v="51000"/>
    <n v="2.7"/>
    <n v="136"/>
    <n v="1"/>
    <n v="0"/>
    <s v="Male"/>
    <n v="1"/>
    <n v="0"/>
    <s v="Smoker"/>
    <n v="250"/>
    <s v="Alive"/>
    <n v="1"/>
    <n v="0"/>
  </r>
  <r>
    <n v="1"/>
    <n v="0"/>
    <s v="High Blood Pressure"/>
    <n v="358000"/>
    <n v="0.9"/>
    <n v="141"/>
    <n v="0"/>
    <n v="1"/>
    <s v="Male"/>
    <n v="0"/>
    <n v="1"/>
    <s v="Non Smoker"/>
    <n v="196"/>
    <s v="Alive"/>
    <n v="1"/>
    <n v="0"/>
  </r>
  <r>
    <n v="0"/>
    <n v="1"/>
    <s v="No High Blood Pressure"/>
    <n v="25100"/>
    <n v="1.1000000000000001"/>
    <n v="140"/>
    <n v="1"/>
    <n v="0"/>
    <s v="Female"/>
    <n v="0"/>
    <n v="1"/>
    <s v="Non Smoker"/>
    <n v="246"/>
    <s v="Alive"/>
    <n v="1"/>
    <n v="0"/>
  </r>
  <r>
    <n v="1"/>
    <n v="0"/>
    <s v="High Blood Pressure"/>
    <n v="236000"/>
    <n v="1.2"/>
    <n v="132"/>
    <n v="0"/>
    <n v="1"/>
    <s v="Male"/>
    <n v="0"/>
    <n v="1"/>
    <s v="Non Smoker"/>
    <n v="215"/>
    <s v="Alive"/>
    <n v="1"/>
    <n v="0"/>
  </r>
  <r>
    <n v="1"/>
    <n v="0"/>
    <s v="High Blood Pressure"/>
    <n v="263358.03000000003"/>
    <n v="1.83"/>
    <n v="134"/>
    <n v="1"/>
    <n v="0"/>
    <s v="Female"/>
    <n v="1"/>
    <n v="0"/>
    <s v="Smoker"/>
    <n v="31"/>
    <s v="Dead"/>
    <n v="0"/>
    <n v="1"/>
  </r>
  <r>
    <n v="1"/>
    <n v="0"/>
    <s v="High Blood Pressure"/>
    <n v="176000"/>
    <n v="1.1000000000000001"/>
    <n v="145"/>
    <n v="1"/>
    <n v="0"/>
    <s v="Male"/>
    <n v="1"/>
    <n v="0"/>
    <s v="Smoker"/>
    <n v="146"/>
    <s v="Alive"/>
    <n v="1"/>
    <n v="0"/>
  </r>
  <r>
    <n v="1"/>
    <n v="0"/>
    <s v="High Blood Pressure"/>
    <n v="176000"/>
    <n v="1.1000000000000001"/>
    <n v="145"/>
    <n v="1"/>
    <n v="0"/>
    <s v="Male"/>
    <n v="1"/>
    <n v="0"/>
    <s v="Smoker"/>
    <n v="146"/>
    <s v="Alive"/>
    <n v="1"/>
    <n v="0"/>
  </r>
  <r>
    <n v="0"/>
    <n v="1"/>
    <s v="No High Blood Pressure"/>
    <n v="351000"/>
    <n v="1.3"/>
    <n v="137"/>
    <n v="0"/>
    <n v="1"/>
    <s v="Male"/>
    <n v="0"/>
    <n v="1"/>
    <s v="Non Smoker"/>
    <n v="90"/>
    <s v="Dead"/>
    <n v="0"/>
    <n v="1"/>
  </r>
  <r>
    <n v="1"/>
    <n v="0"/>
    <s v="High Blood Pressure"/>
    <n v="317000"/>
    <n v="0.8"/>
    <n v="140"/>
    <n v="0"/>
    <n v="1"/>
    <s v="Female"/>
    <n v="1"/>
    <n v="0"/>
    <s v="Smoker"/>
    <n v="74"/>
    <s v="Alive"/>
    <n v="1"/>
    <n v="0"/>
  </r>
  <r>
    <n v="0"/>
    <n v="1"/>
    <s v="No High Blood Pressure"/>
    <n v="327000"/>
    <n v="1.1000000000000001"/>
    <n v="142"/>
    <n v="0"/>
    <n v="1"/>
    <s v="Female"/>
    <n v="0"/>
    <n v="1"/>
    <s v="Non Smoker"/>
    <n v="245"/>
    <s v="Alive"/>
    <n v="1"/>
    <n v="0"/>
  </r>
  <r>
    <n v="1"/>
    <n v="0"/>
    <s v="High Blood Pressure"/>
    <n v="533000"/>
    <n v="1.3"/>
    <n v="139"/>
    <n v="0"/>
    <n v="1"/>
    <s v="Female"/>
    <n v="0"/>
    <n v="1"/>
    <s v="Non Smoker"/>
    <n v="212"/>
    <s v="Alive"/>
    <n v="1"/>
    <n v="0"/>
  </r>
  <r>
    <n v="1"/>
    <n v="0"/>
    <s v="High Blood Pressure"/>
    <n v="358000"/>
    <n v="0.9"/>
    <n v="141"/>
    <n v="0"/>
    <n v="1"/>
    <s v="Female"/>
    <n v="0"/>
    <n v="1"/>
    <s v="Non Smoker"/>
    <n v="196"/>
    <s v="Alive"/>
    <n v="1"/>
    <n v="0"/>
  </r>
  <r>
    <n v="0"/>
    <n v="1"/>
    <s v="No High Blood Pressure"/>
    <n v="173000"/>
    <n v="1.2"/>
    <n v="132"/>
    <n v="1"/>
    <n v="0"/>
    <s v="Female"/>
    <n v="0"/>
    <n v="1"/>
    <s v="Non Smoker"/>
    <n v="210"/>
    <s v="Alive"/>
    <n v="1"/>
    <n v="0"/>
  </r>
  <r>
    <n v="0"/>
    <n v="1"/>
    <s v="No High Blood Pressure"/>
    <n v="351000"/>
    <n v="1.3"/>
    <n v="137"/>
    <n v="0"/>
    <n v="1"/>
    <s v="Male"/>
    <n v="0"/>
    <n v="1"/>
    <s v="Non Smoker"/>
    <n v="90"/>
    <s v="Dead"/>
    <n v="0"/>
    <n v="1"/>
  </r>
  <r>
    <n v="0"/>
    <n v="1"/>
    <s v="No High Blood Pressure"/>
    <n v="241000"/>
    <n v="1"/>
    <n v="137"/>
    <n v="1"/>
    <n v="0"/>
    <s v="Female"/>
    <n v="0"/>
    <n v="1"/>
    <s v="Non Smoker"/>
    <n v="247"/>
    <s v="Alive"/>
    <n v="1"/>
    <n v="0"/>
  </r>
  <r>
    <n v="0"/>
    <n v="1"/>
    <s v="No High Blood Pressure"/>
    <n v="327000"/>
    <n v="1.1000000000000001"/>
    <n v="142"/>
    <n v="0"/>
    <n v="1"/>
    <s v="Male"/>
    <n v="0"/>
    <n v="1"/>
    <s v="Non Smoker"/>
    <n v="245"/>
    <s v="Alive"/>
    <n v="1"/>
    <n v="0"/>
  </r>
  <r>
    <n v="0"/>
    <n v="1"/>
    <s v="No High Blood Pressure"/>
    <n v="293000"/>
    <n v="1.7"/>
    <n v="136"/>
    <n v="0"/>
    <n v="1"/>
    <s v="Female"/>
    <n v="0"/>
    <n v="1"/>
    <s v="Non Smoker"/>
    <n v="75"/>
    <s v="Alive"/>
    <n v="1"/>
    <n v="0"/>
  </r>
  <r>
    <n v="1"/>
    <n v="0"/>
    <s v="High Blood Pressure"/>
    <n v="140000"/>
    <n v="4.4000000000000004"/>
    <n v="133"/>
    <n v="1"/>
    <n v="0"/>
    <s v="Female"/>
    <n v="0"/>
    <n v="1"/>
    <s v="Non Smoker"/>
    <n v="21"/>
    <s v="Dead"/>
    <n v="0"/>
    <n v="1"/>
  </r>
  <r>
    <n v="0"/>
    <n v="1"/>
    <s v="No High Blood Pressure"/>
    <n v="237000"/>
    <n v="1"/>
    <n v="140"/>
    <n v="0"/>
    <n v="1"/>
    <s v="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18000"/>
    <n v="1"/>
    <n v="134"/>
    <n v="1"/>
    <n v="0"/>
    <s v="Female"/>
    <n v="0"/>
    <n v="1"/>
    <s v="Non Smoker"/>
    <n v="33"/>
    <s v="Alive"/>
    <n v="1"/>
    <n v="0"/>
  </r>
  <r>
    <n v="1"/>
    <n v="0"/>
    <s v="High Blood Pressure"/>
    <n v="62100"/>
    <n v="1.7"/>
    <n v="138"/>
    <n v="0"/>
    <n v="1"/>
    <s v="Male"/>
    <n v="1"/>
    <n v="0"/>
    <s v="Smoker"/>
    <n v="88"/>
    <s v="Dead"/>
    <n v="0"/>
    <n v="1"/>
  </r>
  <r>
    <n v="0"/>
    <n v="1"/>
    <s v="No High Blood Pressure"/>
    <n v="237000"/>
    <n v="1"/>
    <n v="140"/>
    <n v="0"/>
    <n v="1"/>
    <s v="Female"/>
    <n v="0"/>
    <n v="1"/>
    <s v="Non Smoker"/>
    <n v="65"/>
    <s v="Dead"/>
    <n v="0"/>
    <n v="1"/>
  </r>
  <r>
    <n v="1"/>
    <n v="0"/>
    <s v="High Blood Pressure"/>
    <n v="266000"/>
    <n v="1.7"/>
    <n v="138"/>
    <n v="1"/>
    <n v="0"/>
    <s v="Female"/>
    <n v="1"/>
    <n v="0"/>
    <s v="Smoker"/>
    <n v="88"/>
    <s v="Dead"/>
    <n v="0"/>
    <n v="1"/>
  </r>
  <r>
    <n v="0"/>
    <n v="1"/>
    <s v="No High Blood Pressure"/>
    <n v="237000"/>
    <n v="1"/>
    <n v="140"/>
    <n v="0"/>
    <n v="1"/>
    <s v="Male"/>
    <n v="0"/>
    <n v="1"/>
    <s v="Non Smoker"/>
    <n v="65"/>
    <s v="Dead"/>
    <n v="0"/>
    <n v="1"/>
  </r>
  <r>
    <n v="0"/>
    <n v="1"/>
    <s v="No High Blood Pressure"/>
    <n v="318000"/>
    <n v="1.2"/>
    <n v="134"/>
    <n v="0"/>
    <n v="1"/>
    <s v="Female"/>
    <n v="0"/>
    <n v="1"/>
    <s v="Non Smoker"/>
    <n v="207"/>
    <s v="Alive"/>
    <n v="1"/>
    <n v="0"/>
  </r>
  <r>
    <n v="0"/>
    <n v="1"/>
    <s v="No High Blood Pressure"/>
    <n v="237000"/>
    <n v="1"/>
    <n v="140"/>
    <n v="0"/>
    <n v="1"/>
    <s v="Female"/>
    <n v="0"/>
    <n v="1"/>
    <s v="Non Smoker"/>
    <n v="65"/>
    <s v="Dead"/>
    <n v="0"/>
    <n v="1"/>
  </r>
  <r>
    <n v="1"/>
    <n v="0"/>
    <s v="High Blood Pressure"/>
    <n v="210000"/>
    <n v="1.7"/>
    <n v="138"/>
    <n v="1"/>
    <n v="0"/>
    <s v="Female"/>
    <n v="1"/>
    <n v="0"/>
    <s v="Smoker"/>
    <n v="88"/>
    <s v="Dead"/>
    <n v="0"/>
    <n v="1"/>
  </r>
  <r>
    <n v="0"/>
    <n v="1"/>
    <s v="No High Blood Pressure"/>
    <n v="318000"/>
    <n v="1.2"/>
    <n v="134"/>
    <n v="0"/>
    <n v="1"/>
    <s v="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318000"/>
    <n v="1.2"/>
    <n v="134"/>
    <n v="0"/>
    <n v="1"/>
    <s v="Female"/>
    <n v="0"/>
    <n v="1"/>
    <s v="Non Smoker"/>
    <n v="207"/>
    <s v="Alive"/>
    <n v="1"/>
    <n v="0"/>
  </r>
  <r>
    <n v="1"/>
    <n v="0"/>
    <s v="High Blood Pressure"/>
    <n v="235000"/>
    <n v="2.5"/>
    <n v="135"/>
    <n v="0"/>
    <n v="1"/>
    <s v="Female"/>
    <n v="0"/>
    <n v="1"/>
    <s v="Non Smoker"/>
    <n v="115"/>
    <s v="Dead"/>
    <n v="0"/>
    <n v="1"/>
  </r>
  <r>
    <n v="1"/>
    <n v="0"/>
    <s v="High Blood Pressure"/>
    <n v="621000"/>
    <n v="1.7"/>
    <n v="138"/>
    <n v="0"/>
    <n v="1"/>
    <s v="Female"/>
    <n v="0"/>
    <n v="1"/>
    <s v="Non Smoker"/>
    <n v="88"/>
    <s v="Dead"/>
    <n v="0"/>
    <n v="1"/>
  </r>
  <r>
    <n v="0"/>
    <n v="1"/>
    <s v="No High Blood Pressure"/>
    <n v="237000"/>
    <n v="1"/>
    <n v="140"/>
    <n v="0"/>
    <n v="1"/>
    <s v="Female"/>
    <n v="0"/>
    <n v="1"/>
    <s v="Non Smoker"/>
    <n v="65"/>
    <s v="Dead"/>
    <n v="0"/>
    <n v="1"/>
  </r>
  <r>
    <n v="0"/>
    <n v="1"/>
    <s v="No High Blood Pressure"/>
    <n v="327000"/>
    <n v="2.7"/>
    <n v="116"/>
    <n v="0"/>
    <n v="1"/>
    <s v="Female"/>
    <n v="0"/>
    <n v="1"/>
    <s v="Non Smoker"/>
    <n v="8"/>
    <s v="Dead"/>
    <n v="0"/>
    <n v="1"/>
  </r>
  <r>
    <n v="0"/>
    <n v="1"/>
    <s v="No High Blood Pressure"/>
    <n v="265000"/>
    <n v="1.4"/>
    <n v="125"/>
    <n v="0"/>
    <n v="1"/>
    <s v="Female"/>
    <n v="0"/>
    <n v="1"/>
    <s v="Non Smoker"/>
    <n v="210"/>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35000"/>
    <n v="2.5"/>
    <n v="135"/>
    <n v="0"/>
    <n v="1"/>
    <s v="Male"/>
    <n v="0"/>
    <n v="1"/>
    <s v="Non Smoker"/>
    <n v="116"/>
    <s v="Dead"/>
    <n v="0"/>
    <n v="1"/>
  </r>
  <r>
    <n v="0"/>
    <n v="1"/>
    <s v="No High Blood Pressure"/>
    <n v="254000"/>
    <n v="1.2"/>
    <n v="134"/>
    <n v="1"/>
    <n v="0"/>
    <s v="Female"/>
    <n v="0"/>
    <n v="1"/>
    <s v="Non Smoker"/>
    <n v="207"/>
    <s v="Alive"/>
    <n v="1"/>
    <n v="0"/>
  </r>
  <r>
    <n v="0"/>
    <n v="1"/>
    <s v="No High Blood Pressure"/>
    <n v="507000"/>
    <n v="1"/>
    <n v="138"/>
    <n v="0"/>
    <n v="1"/>
    <s v="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318000"/>
    <n v="1.2"/>
    <n v="134"/>
    <n v="0"/>
    <n v="1"/>
    <s v="Female"/>
    <n v="0"/>
    <n v="1"/>
    <s v="Non Smoker"/>
    <n v="207"/>
    <s v="Alive"/>
    <n v="1"/>
    <n v="0"/>
  </r>
  <r>
    <n v="0"/>
    <n v="1"/>
    <s v="No High Blood Pressure"/>
    <n v="237000"/>
    <n v="1"/>
    <n v="140"/>
    <n v="0"/>
    <n v="1"/>
    <s v="Female"/>
    <n v="0"/>
    <n v="1"/>
    <s v="Non Smoker"/>
    <n v="65"/>
    <s v="Dead"/>
    <n v="0"/>
    <n v="1"/>
  </r>
  <r>
    <n v="0"/>
    <n v="1"/>
    <s v="No High Blood Pressure"/>
    <n v="237000"/>
    <n v="1"/>
    <n v="140"/>
    <n v="0"/>
    <n v="1"/>
    <s v="Female"/>
    <n v="0"/>
    <n v="1"/>
    <s v="Non Smoker"/>
    <n v="65"/>
    <s v="Dead"/>
    <n v="0"/>
    <n v="1"/>
  </r>
  <r>
    <n v="1"/>
    <n v="0"/>
    <s v="High Blood Pressure"/>
    <n v="317000"/>
    <n v="1.7"/>
    <n v="138"/>
    <n v="0"/>
    <n v="1"/>
    <s v="Female"/>
    <n v="1"/>
    <n v="0"/>
    <s v="Smoker"/>
    <n v="88"/>
    <s v="Dead"/>
    <n v="0"/>
    <n v="1"/>
  </r>
  <r>
    <n v="0"/>
    <n v="1"/>
    <s v="No High Blood Pressure"/>
    <n v="274000"/>
    <n v="1"/>
    <n v="140"/>
    <n v="1"/>
    <n v="0"/>
    <s v="Female"/>
    <n v="1"/>
    <n v="0"/>
    <s v="Smoker"/>
    <n v="65"/>
    <s v="Dead"/>
    <n v="0"/>
    <n v="1"/>
  </r>
  <r>
    <n v="1"/>
    <n v="0"/>
    <s v="High Blood Pressure"/>
    <n v="621000"/>
    <n v="1.7"/>
    <n v="138"/>
    <n v="0"/>
    <n v="1"/>
    <s v="Male"/>
    <n v="1"/>
    <n v="0"/>
    <s v="Smoker"/>
    <n v="88"/>
    <s v="Dead"/>
    <n v="0"/>
    <n v="1"/>
  </r>
  <r>
    <n v="0"/>
    <n v="1"/>
    <s v="No High Blood Pressure"/>
    <n v="277000"/>
    <n v="1.2"/>
    <n v="134"/>
    <n v="0"/>
    <n v="1"/>
    <s v="Female"/>
    <n v="0"/>
    <n v="1"/>
    <s v="Non Smoker"/>
    <n v="207"/>
    <s v="Alive"/>
    <n v="1"/>
    <n v="0"/>
  </r>
  <r>
    <n v="1"/>
    <n v="0"/>
    <s v="High Blood Pressure"/>
    <n v="266000"/>
    <n v="1.7"/>
    <n v="138"/>
    <n v="1"/>
    <n v="0"/>
    <s v="Female"/>
    <n v="1"/>
    <n v="0"/>
    <s v="Smoker"/>
    <n v="88"/>
    <s v="Dead"/>
    <n v="0"/>
    <n v="1"/>
  </r>
  <r>
    <n v="1"/>
    <n v="0"/>
    <s v="High Blood Pressure"/>
    <n v="254000"/>
    <n v="1.3"/>
    <n v="136"/>
    <n v="1"/>
    <n v="0"/>
    <s v="Male"/>
    <n v="1"/>
    <n v="0"/>
    <s v="Smoker"/>
    <n v="59"/>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218000"/>
    <n v="1"/>
    <n v="134"/>
    <n v="1"/>
    <n v="0"/>
    <s v="Male"/>
    <n v="0"/>
    <n v="1"/>
    <s v="Non Smoker"/>
    <n v="33"/>
    <s v="Alive"/>
    <n v="1"/>
    <n v="0"/>
  </r>
  <r>
    <n v="1"/>
    <n v="0"/>
    <s v="High Blood Pressure"/>
    <n v="218000"/>
    <n v="1"/>
    <n v="134"/>
    <n v="1"/>
    <n v="0"/>
    <s v="Male"/>
    <n v="0"/>
    <n v="1"/>
    <s v="Non Smoker"/>
    <n v="33"/>
    <s v="Alive"/>
    <n v="1"/>
    <n v="0"/>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218000"/>
    <n v="1"/>
    <n v="134"/>
    <n v="1"/>
    <n v="0"/>
    <s v="Male"/>
    <n v="0"/>
    <n v="1"/>
    <s v="Non Smoker"/>
    <n v="33"/>
    <s v="Alive"/>
    <n v="1"/>
    <n v="0"/>
  </r>
  <r>
    <n v="0"/>
    <n v="1"/>
    <s v="No High Blood Pressure"/>
    <n v="274000"/>
    <n v="1.2"/>
    <n v="134"/>
    <n v="0"/>
    <n v="1"/>
    <s v="Male"/>
    <n v="0"/>
    <n v="1"/>
    <s v="Non Smoker"/>
    <n v="207"/>
    <s v="Alive"/>
    <n v="1"/>
    <n v="0"/>
  </r>
  <r>
    <n v="1"/>
    <n v="0"/>
    <s v="High Blood Pressure"/>
    <n v="621000"/>
    <n v="1.7"/>
    <n v="138"/>
    <n v="0"/>
    <n v="1"/>
    <s v="Fe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0"/>
    <n v="1"/>
    <s v="Non Smoker"/>
    <n v="88"/>
    <s v="Dead"/>
    <n v="0"/>
    <n v="1"/>
  </r>
  <r>
    <n v="1"/>
    <n v="0"/>
    <s v="High Blood Pressure"/>
    <n v="621000"/>
    <n v="1.7"/>
    <n v="138"/>
    <n v="0"/>
    <n v="1"/>
    <s v="Female"/>
    <n v="1"/>
    <n v="0"/>
    <s v="Smoker"/>
    <n v="88"/>
    <s v="Dead"/>
    <n v="0"/>
    <n v="1"/>
  </r>
  <r>
    <n v="1"/>
    <n v="0"/>
    <s v="High Blood Pressure"/>
    <n v="338000"/>
    <n v="1.7"/>
    <n v="139"/>
    <n v="1"/>
    <n v="0"/>
    <s v="Fe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1"/>
    <n v="0"/>
    <s v="High Blood Pressure"/>
    <n v="621000"/>
    <n v="1.7"/>
    <n v="138"/>
    <n v="0"/>
    <n v="1"/>
    <s v="Male"/>
    <n v="1"/>
    <n v="0"/>
    <s v="Smoker"/>
    <n v="88"/>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1"/>
    <n v="0"/>
    <s v="High Blood Pressure"/>
    <n v="621000"/>
    <n v="1.7"/>
    <n v="138"/>
    <n v="0"/>
    <n v="1"/>
    <s v="Male"/>
    <n v="1"/>
    <n v="0"/>
    <s v="Smoker"/>
    <n v="88"/>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235000"/>
    <n v="2.5"/>
    <n v="135"/>
    <n v="0"/>
    <n v="1"/>
    <s v="Male"/>
    <n v="0"/>
    <n v="1"/>
    <s v="Non Smoker"/>
    <n v="115"/>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621000"/>
    <n v="1.7"/>
    <n v="138"/>
    <n v="0"/>
    <n v="1"/>
    <s v="Female"/>
    <n v="1"/>
    <n v="0"/>
    <s v="Smoker"/>
    <n v="88"/>
    <s v="Dead"/>
    <n v="0"/>
    <n v="1"/>
  </r>
  <r>
    <n v="0"/>
    <n v="1"/>
    <s v="No High Blood Pressure"/>
    <n v="274000"/>
    <n v="1"/>
    <n v="140"/>
    <n v="1"/>
    <n v="0"/>
    <s v="Female"/>
    <n v="1"/>
    <n v="0"/>
    <s v="Smoker"/>
    <n v="65"/>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18000"/>
    <n v="1"/>
    <n v="134"/>
    <n v="1"/>
    <n v="0"/>
    <s v="Female"/>
    <n v="0"/>
    <n v="1"/>
    <s v="Non Smoker"/>
    <n v="33"/>
    <s v="Alive"/>
    <n v="1"/>
    <n v="0"/>
  </r>
  <r>
    <n v="0"/>
    <n v="1"/>
    <s v="No High Blood Pressure"/>
    <n v="274000"/>
    <n v="1.2"/>
    <n v="134"/>
    <n v="0"/>
    <n v="1"/>
    <s v="Male"/>
    <n v="0"/>
    <n v="1"/>
    <s v="Non Smoker"/>
    <n v="207"/>
    <s v="Alive"/>
    <n v="1"/>
    <n v="0"/>
  </r>
  <r>
    <n v="1"/>
    <n v="0"/>
    <s v="High Blood Pressure"/>
    <n v="235000"/>
    <n v="2.5"/>
    <n v="135"/>
    <n v="0"/>
    <n v="1"/>
    <s v="Female"/>
    <n v="0"/>
    <n v="1"/>
    <s v="Non Smoker"/>
    <n v="115"/>
    <s v="Dead"/>
    <n v="0"/>
    <n v="1"/>
  </r>
  <r>
    <n v="0"/>
    <n v="1"/>
    <s v="No High Blood Pressure"/>
    <n v="237000"/>
    <n v="1"/>
    <n v="140"/>
    <n v="0"/>
    <n v="1"/>
    <s v="Female"/>
    <n v="0"/>
    <n v="1"/>
    <s v="Non Smoker"/>
    <n v="65"/>
    <s v="Dead"/>
    <n v="0"/>
    <n v="1"/>
  </r>
  <r>
    <n v="0"/>
    <n v="1"/>
    <s v="No High Blood Pressure"/>
    <n v="274000"/>
    <n v="1"/>
    <n v="140"/>
    <n v="1"/>
    <n v="0"/>
    <s v="Female"/>
    <n v="1"/>
    <n v="0"/>
    <s v="Smoker"/>
    <n v="65"/>
    <s v="Dead"/>
    <n v="0"/>
    <n v="1"/>
  </r>
  <r>
    <n v="1"/>
    <n v="0"/>
    <s v="High Blood Pressure"/>
    <n v="254000"/>
    <n v="1.3"/>
    <n v="136"/>
    <n v="1"/>
    <n v="0"/>
    <s v="Male"/>
    <n v="1"/>
    <n v="0"/>
    <s v="Smoker"/>
    <n v="59"/>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35000"/>
    <n v="2.5"/>
    <n v="135"/>
    <n v="0"/>
    <n v="1"/>
    <s v="Female"/>
    <n v="0"/>
    <n v="1"/>
    <s v="Non Smoker"/>
    <n v="115"/>
    <s v="Dead"/>
    <n v="0"/>
    <n v="1"/>
  </r>
  <r>
    <n v="1"/>
    <n v="0"/>
    <s v="High Blood Pressure"/>
    <n v="338000"/>
    <n v="1.7"/>
    <n v="139"/>
    <n v="1"/>
    <n v="0"/>
    <s v="Female"/>
    <n v="1"/>
    <n v="0"/>
    <s v="Smoker"/>
    <n v="111"/>
    <s v="Dead"/>
    <n v="0"/>
    <n v="1"/>
  </r>
  <r>
    <n v="1"/>
    <n v="0"/>
    <s v="High Blood Pressure"/>
    <n v="218000"/>
    <n v="1"/>
    <n v="134"/>
    <n v="1"/>
    <n v="0"/>
    <s v="Male"/>
    <n v="0"/>
    <n v="1"/>
    <s v="Non Smoker"/>
    <n v="33"/>
    <s v="Alive"/>
    <n v="1"/>
    <n v="0"/>
  </r>
  <r>
    <n v="1"/>
    <n v="0"/>
    <s v="High Blood Pressure"/>
    <n v="338000"/>
    <n v="1.7"/>
    <n v="139"/>
    <n v="1"/>
    <n v="0"/>
    <s v="Male"/>
    <n v="1"/>
    <n v="0"/>
    <s v="Smoker"/>
    <n v="111"/>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1"/>
    <n v="0"/>
    <s v="High Blood Pressure"/>
    <n v="338000"/>
    <n v="1.7"/>
    <n v="139"/>
    <n v="1"/>
    <n v="0"/>
    <s v="Male"/>
    <n v="1"/>
    <n v="0"/>
    <s v="Smoker"/>
    <n v="111"/>
    <s v="Dead"/>
    <n v="0"/>
    <n v="1"/>
  </r>
  <r>
    <n v="0"/>
    <n v="1"/>
    <s v="No High Blood Pressure"/>
    <n v="274000"/>
    <n v="1.2"/>
    <n v="134"/>
    <n v="0"/>
    <n v="1"/>
    <s v="Male"/>
    <n v="0"/>
    <n v="1"/>
    <s v="Non Smoker"/>
    <n v="207"/>
    <s v="Alive"/>
    <n v="1"/>
    <n v="0"/>
  </r>
  <r>
    <n v="1"/>
    <n v="0"/>
    <s v="High Blood Pressure"/>
    <n v="254000"/>
    <n v="1.3"/>
    <n v="136"/>
    <n v="1"/>
    <n v="0"/>
    <s v="Female"/>
    <n v="1"/>
    <n v="0"/>
    <s v="Smoker"/>
    <n v="59"/>
    <s v="Dead"/>
    <n v="0"/>
    <n v="1"/>
  </r>
  <r>
    <n v="1"/>
    <n v="0"/>
    <s v="High Blood Pressure"/>
    <n v="254000"/>
    <n v="1.3"/>
    <n v="136"/>
    <n v="1"/>
    <n v="0"/>
    <s v="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235000"/>
    <n v="2.5"/>
    <n v="135"/>
    <n v="0"/>
    <n v="1"/>
    <s v="Female"/>
    <n v="0"/>
    <n v="1"/>
    <s v="Non Smoker"/>
    <n v="115"/>
    <s v="Dead"/>
    <n v="0"/>
    <n v="1"/>
  </r>
  <r>
    <n v="1"/>
    <n v="0"/>
    <s v="High Blood Pressure"/>
    <n v="235000"/>
    <n v="2.5"/>
    <n v="135"/>
    <n v="0"/>
    <n v="1"/>
    <s v="Female"/>
    <n v="0"/>
    <n v="1"/>
    <s v="Non Smoker"/>
    <n v="115"/>
    <s v="Dead"/>
    <n v="0"/>
    <n v="1"/>
  </r>
  <r>
    <n v="1"/>
    <n v="0"/>
    <s v="High Blood Pressure"/>
    <n v="254000"/>
    <n v="1.3"/>
    <n v="136"/>
    <n v="1"/>
    <n v="0"/>
    <s v="Female"/>
    <n v="1"/>
    <n v="0"/>
    <s v="Smoker"/>
    <n v="59"/>
    <s v="Dead"/>
    <n v="0"/>
    <n v="1"/>
  </r>
  <r>
    <n v="1"/>
    <n v="0"/>
    <s v="High Blood Pressure"/>
    <n v="338000"/>
    <n v="1.7"/>
    <n v="139"/>
    <n v="1"/>
    <n v="0"/>
    <s v="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621000"/>
    <n v="1.7"/>
    <n v="138"/>
    <n v="0"/>
    <n v="1"/>
    <s v="Male"/>
    <n v="1"/>
    <n v="0"/>
    <s v="Smoker"/>
    <n v="88"/>
    <s v="Dead"/>
    <n v="0"/>
    <n v="1"/>
  </r>
  <r>
    <n v="1"/>
    <n v="0"/>
    <s v="High Blood Pressure"/>
    <n v="338000"/>
    <n v="1.7"/>
    <n v="139"/>
    <n v="1"/>
    <n v="0"/>
    <s v="Female"/>
    <n v="1"/>
    <n v="0"/>
    <s v="Smoker"/>
    <n v="111"/>
    <s v="Dead"/>
    <n v="0"/>
    <n v="1"/>
  </r>
  <r>
    <n v="1"/>
    <n v="0"/>
    <s v="High Blood Pressure"/>
    <n v="254000"/>
    <n v="1.3"/>
    <n v="136"/>
    <n v="1"/>
    <n v="0"/>
    <s v="Male"/>
    <n v="1"/>
    <n v="0"/>
    <s v="Smoker"/>
    <n v="59"/>
    <s v="Dead"/>
    <n v="0"/>
    <n v="1"/>
  </r>
  <r>
    <n v="1"/>
    <n v="0"/>
    <s v="High Blood Pressure"/>
    <n v="254000"/>
    <n v="1.3"/>
    <n v="136"/>
    <n v="1"/>
    <n v="0"/>
    <s v="Male"/>
    <n v="1"/>
    <n v="0"/>
    <s v="Smoker"/>
    <n v="59"/>
    <s v="Dead"/>
    <n v="0"/>
    <n v="1"/>
  </r>
  <r>
    <n v="0"/>
    <n v="1"/>
    <s v="No High Blood Pressure"/>
    <n v="318000"/>
    <n v="1.2"/>
    <n v="134"/>
    <n v="0"/>
    <n v="1"/>
    <s v="Male"/>
    <n v="0"/>
    <n v="1"/>
    <s v="Non Smoker"/>
    <n v="207"/>
    <s v="Alive"/>
    <n v="1"/>
    <n v="0"/>
  </r>
  <r>
    <n v="1"/>
    <n v="0"/>
    <s v="High Blood Pressure"/>
    <n v="621000"/>
    <n v="1.7"/>
    <n v="138"/>
    <n v="0"/>
    <n v="1"/>
    <s v="Female"/>
    <n v="1"/>
    <n v="0"/>
    <s v="Smoker"/>
    <n v="88"/>
    <s v="Dead"/>
    <n v="0"/>
    <n v="1"/>
  </r>
  <r>
    <n v="0"/>
    <n v="1"/>
    <s v="No High Blood Pressure"/>
    <n v="274000"/>
    <n v="1"/>
    <n v="140"/>
    <n v="1"/>
    <n v="0"/>
    <s v="Female"/>
    <n v="1"/>
    <n v="0"/>
    <s v="Smoker"/>
    <n v="65"/>
    <s v="Dead"/>
    <n v="0"/>
    <n v="1"/>
  </r>
  <r>
    <n v="0"/>
    <n v="1"/>
    <s v="No High Blood Pressure"/>
    <n v="150000"/>
    <n v="1.18"/>
    <n v="142"/>
    <n v="1"/>
    <n v="0"/>
    <s v="Male"/>
    <n v="1"/>
    <n v="0"/>
    <s v="Smoker"/>
    <n v="180"/>
    <s v="Alive"/>
    <n v="1"/>
    <n v="0"/>
  </r>
  <r>
    <n v="1"/>
    <n v="0"/>
    <s v="High Blood Pressure"/>
    <n v="263358.03000000003"/>
    <n v="1.3"/>
    <n v="134"/>
    <n v="1"/>
    <n v="0"/>
    <s v="Male"/>
    <n v="0"/>
    <n v="1"/>
    <s v="Non Smoker"/>
    <n v="195"/>
    <s v="Alive"/>
    <n v="1"/>
    <n v="0"/>
  </r>
  <r>
    <n v="1"/>
    <n v="0"/>
    <s v="High Blood Pressure"/>
    <n v="200000"/>
    <n v="1.3"/>
    <n v="134"/>
    <n v="1"/>
    <n v="0"/>
    <s v="Male"/>
    <n v="0"/>
    <n v="1"/>
    <s v="Non Smoker"/>
    <n v="195"/>
    <s v="Alive"/>
    <n v="1"/>
    <n v="0"/>
  </r>
  <r>
    <n v="0"/>
    <n v="1"/>
    <s v="No High Blood Pressure"/>
    <n v="150000"/>
    <n v="1.18"/>
    <n v="142"/>
    <n v="1"/>
    <n v="0"/>
    <s v="Male"/>
    <n v="1"/>
    <n v="0"/>
    <s v="Smoker"/>
    <n v="180"/>
    <s v="Alive"/>
    <n v="1"/>
    <n v="0"/>
  </r>
  <r>
    <n v="0"/>
    <n v="1"/>
    <s v="No High Blood Pressure"/>
    <n v="213000"/>
    <n v="1.3"/>
    <n v="136"/>
    <n v="0"/>
    <n v="1"/>
    <s v="Male"/>
    <n v="0"/>
    <n v="1"/>
    <s v="Non Smoker"/>
    <n v="26"/>
    <s v="Dead"/>
    <n v="0"/>
    <n v="1"/>
  </r>
  <r>
    <n v="0"/>
    <n v="1"/>
    <s v="No High Blood Pressure"/>
    <n v="289000"/>
    <n v="0.9"/>
    <n v="140"/>
    <n v="1"/>
    <n v="0"/>
    <s v="Female"/>
    <n v="1"/>
    <n v="0"/>
    <s v="Smoker"/>
    <n v="180"/>
    <s v="Alive"/>
    <n v="1"/>
    <n v="0"/>
  </r>
  <r>
    <n v="1"/>
    <n v="0"/>
    <s v="High Blood Pressure"/>
    <n v="210000"/>
    <n v="1.3"/>
    <n v="134"/>
    <n v="1"/>
    <n v="0"/>
    <s v="Male"/>
    <n v="0"/>
    <n v="1"/>
    <s v="Non Smoker"/>
    <n v="195"/>
    <s v="Alive"/>
    <n v="1"/>
    <n v="0"/>
  </r>
  <r>
    <n v="1"/>
    <n v="0"/>
    <s v="High Blood Pressure"/>
    <n v="242000"/>
    <n v="1.3"/>
    <n v="134"/>
    <n v="1"/>
    <n v="0"/>
    <s v="Male"/>
    <n v="0"/>
    <n v="1"/>
    <s v="Non Smoker"/>
    <n v="195"/>
    <s v="Alive"/>
    <n v="1"/>
    <n v="0"/>
  </r>
  <r>
    <n v="0"/>
    <n v="1"/>
    <s v="No High Blood Pressure"/>
    <n v="150000"/>
    <n v="1.18"/>
    <n v="142"/>
    <n v="1"/>
    <n v="0"/>
    <s v="Male"/>
    <n v="1"/>
    <n v="0"/>
    <s v="Smoker"/>
    <n v="180"/>
    <s v="Alive"/>
    <n v="1"/>
    <n v="0"/>
  </r>
  <r>
    <n v="1"/>
    <n v="0"/>
    <s v="High Blood Pressure"/>
    <n v="151000"/>
    <n v="9"/>
    <n v="137"/>
    <n v="0"/>
    <n v="1"/>
    <s v="Male"/>
    <n v="0"/>
    <n v="1"/>
    <s v="Non Smoker"/>
    <n v="213"/>
    <s v="Dead"/>
    <n v="0"/>
    <n v="1"/>
  </r>
  <r>
    <n v="0"/>
    <n v="1"/>
    <s v="No High Blood Pressure"/>
    <n v="263358.03000000003"/>
    <n v="1.83"/>
    <n v="134"/>
    <n v="1"/>
    <n v="0"/>
    <s v="Female"/>
    <n v="0"/>
    <n v="1"/>
    <s v="Non Smoker"/>
    <n v="198"/>
    <s v="Dead"/>
    <n v="0"/>
    <n v="1"/>
  </r>
  <r>
    <n v="1"/>
    <n v="0"/>
    <s v="High Blood Pressure"/>
    <n v="215000"/>
    <n v="1.3"/>
    <n v="134"/>
    <n v="1"/>
    <n v="0"/>
    <s v="Male"/>
    <n v="0"/>
    <n v="1"/>
    <s v="Non Smoker"/>
    <n v="195"/>
    <s v="Alive"/>
    <n v="1"/>
    <n v="0"/>
  </r>
  <r>
    <n v="0"/>
    <n v="1"/>
    <s v="No High Blood Pressure"/>
    <n v="160000"/>
    <n v="1.18"/>
    <n v="142"/>
    <n v="1"/>
    <n v="0"/>
    <s v="Male"/>
    <n v="1"/>
    <n v="0"/>
    <s v="Smoker"/>
    <n v="180"/>
    <s v="Alive"/>
    <n v="1"/>
    <n v="0"/>
  </r>
  <r>
    <n v="1"/>
    <n v="0"/>
    <s v="High Blood Pressure"/>
    <n v="203000"/>
    <n v="1.3"/>
    <n v="134"/>
    <n v="1"/>
    <n v="0"/>
    <s v="Male"/>
    <n v="0"/>
    <n v="1"/>
    <s v="Non Smoker"/>
    <n v="195"/>
    <s v="Alive"/>
    <n v="1"/>
    <n v="0"/>
  </r>
  <r>
    <n v="1"/>
    <n v="0"/>
    <s v="High Blood Pressure"/>
    <n v="263358.03000000003"/>
    <n v="1.3"/>
    <n v="134"/>
    <n v="1"/>
    <n v="0"/>
    <s v="Male"/>
    <n v="0"/>
    <n v="1"/>
    <s v="Non Smoker"/>
    <n v="195"/>
    <s v="Alive"/>
    <n v="1"/>
    <n v="0"/>
  </r>
  <r>
    <n v="0"/>
    <n v="1"/>
    <s v="No High Blood Pressure"/>
    <n v="263358.03000000003"/>
    <n v="1.18"/>
    <n v="137"/>
    <n v="1"/>
    <n v="0"/>
    <s v="Male"/>
    <n v="1"/>
    <n v="0"/>
    <s v="Smoker"/>
    <n v="180"/>
    <s v="Alive"/>
    <n v="1"/>
    <n v="0"/>
  </r>
  <r>
    <n v="1"/>
    <n v="0"/>
    <s v="High Blood Pressure"/>
    <n v="220000"/>
    <n v="0.9"/>
    <n v="141"/>
    <n v="0"/>
    <n v="1"/>
    <s v="Male"/>
    <n v="0"/>
    <n v="1"/>
    <s v="Non Smoker"/>
    <n v="213"/>
    <s v="Alive"/>
    <n v="1"/>
    <n v="0"/>
  </r>
  <r>
    <n v="0"/>
    <n v="1"/>
    <s v="No High Blood Pressure"/>
    <n v="160000"/>
    <n v="1.18"/>
    <n v="142"/>
    <n v="1"/>
    <n v="0"/>
    <s v="Fe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1"/>
    <n v="0"/>
    <s v="High Blood Pressure"/>
    <n v="220000"/>
    <n v="0.9"/>
    <n v="141"/>
    <n v="0"/>
    <n v="1"/>
    <s v="Fe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0"/>
    <n v="1"/>
    <s v="No High Blood Pressure"/>
    <n v="263358.03000000003"/>
    <n v="1.83"/>
    <n v="134"/>
    <n v="1"/>
    <n v="0"/>
    <s v="Male"/>
    <n v="0"/>
    <n v="1"/>
    <s v="Non 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0"/>
    <n v="1"/>
    <s v="No High Blood Pressure"/>
    <n v="263358.03000000003"/>
    <n v="1.83"/>
    <n v="134"/>
    <n v="1"/>
    <n v="0"/>
    <s v="Male"/>
    <n v="0"/>
    <n v="1"/>
    <s v="Non Smoker"/>
    <n v="198"/>
    <s v="Dead"/>
    <n v="0"/>
    <n v="1"/>
  </r>
  <r>
    <n v="1"/>
    <n v="0"/>
    <s v="High Blood Pressure"/>
    <n v="220000"/>
    <n v="0.9"/>
    <n v="141"/>
    <n v="0"/>
    <n v="1"/>
    <s v="Male"/>
    <n v="0"/>
    <n v="1"/>
    <s v="Non Smoker"/>
    <n v="213"/>
    <s v="Alive"/>
    <n v="1"/>
    <n v="0"/>
  </r>
  <r>
    <n v="0"/>
    <n v="1"/>
    <s v="No High Blood Pressure"/>
    <n v="160000"/>
    <n v="1.18"/>
    <n v="142"/>
    <n v="1"/>
    <n v="0"/>
    <s v="Female"/>
    <n v="1"/>
    <n v="0"/>
    <s v="Smoker"/>
    <n v="180"/>
    <s v="Alive"/>
    <n v="1"/>
    <n v="0"/>
  </r>
  <r>
    <n v="1"/>
    <n v="0"/>
    <s v="High Blood Pressure"/>
    <n v="220000"/>
    <n v="0.9"/>
    <n v="141"/>
    <n v="0"/>
    <n v="1"/>
    <s v="Male"/>
    <n v="0"/>
    <n v="1"/>
    <s v="Non Smoker"/>
    <n v="213"/>
    <s v="Alive"/>
    <n v="1"/>
    <n v="0"/>
  </r>
  <r>
    <n v="1"/>
    <n v="0"/>
    <s v="High Blood Pressure"/>
    <n v="203000"/>
    <n v="1.3"/>
    <n v="134"/>
    <n v="1"/>
    <n v="0"/>
    <s v="Fe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1"/>
    <n v="0"/>
    <s v="High Blood Pressure"/>
    <n v="220000"/>
    <n v="0.9"/>
    <n v="141"/>
    <n v="0"/>
    <n v="1"/>
    <s v="Female"/>
    <n v="0"/>
    <n v="1"/>
    <s v="Non Smoker"/>
    <n v="213"/>
    <s v="Alive"/>
    <n v="1"/>
    <n v="0"/>
  </r>
  <r>
    <n v="0"/>
    <n v="1"/>
    <s v="No High Blood Pressure"/>
    <n v="160000"/>
    <n v="1.18"/>
    <n v="142"/>
    <n v="1"/>
    <n v="0"/>
    <s v="Fe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160000"/>
    <n v="1.18"/>
    <n v="142"/>
    <n v="1"/>
    <n v="0"/>
    <s v="Male"/>
    <n v="1"/>
    <n v="0"/>
    <s v="Smoker"/>
    <n v="180"/>
    <s v="Alive"/>
    <n v="1"/>
    <n v="0"/>
  </r>
  <r>
    <n v="0"/>
    <n v="1"/>
    <s v="No High Blood Pressure"/>
    <n v="263358.03000000003"/>
    <n v="1.83"/>
    <n v="134"/>
    <n v="1"/>
    <n v="0"/>
    <s v="Male"/>
    <n v="0"/>
    <n v="1"/>
    <s v="Non Smoker"/>
    <n v="198"/>
    <s v="Dead"/>
    <n v="0"/>
    <n v="1"/>
  </r>
  <r>
    <n v="0"/>
    <n v="1"/>
    <s v="No High Blood Pressure"/>
    <n v="263358.03000000003"/>
    <n v="1.83"/>
    <n v="134"/>
    <n v="1"/>
    <n v="0"/>
    <s v="Male"/>
    <n v="1"/>
    <n v="0"/>
    <s v="Smoker"/>
    <n v="198"/>
    <s v="Dead"/>
    <n v="0"/>
    <n v="1"/>
  </r>
  <r>
    <n v="1"/>
    <n v="0"/>
    <s v="High Blood Pressure"/>
    <n v="203000"/>
    <n v="1.3"/>
    <n v="134"/>
    <n v="1"/>
    <n v="0"/>
    <s v="Male"/>
    <n v="0"/>
    <n v="1"/>
    <s v="Non Smoker"/>
    <n v="195"/>
    <s v="Alive"/>
    <n v="1"/>
    <n v="0"/>
  </r>
  <r>
    <n v="1"/>
    <n v="0"/>
    <s v="High Blood Pressure"/>
    <n v="203000"/>
    <n v="1.3"/>
    <n v="134"/>
    <n v="1"/>
    <n v="0"/>
    <s v="Male"/>
    <n v="0"/>
    <n v="1"/>
    <s v="Non Smoker"/>
    <n v="195"/>
    <s v="Alive"/>
    <n v="1"/>
    <n v="0"/>
  </r>
  <r>
    <n v="1"/>
    <n v="0"/>
    <s v="High Blood Pressure"/>
    <n v="220000"/>
    <n v="0.9"/>
    <n v="141"/>
    <n v="0"/>
    <n v="1"/>
    <s v="Male"/>
    <n v="0"/>
    <n v="1"/>
    <s v="Non Smoker"/>
    <n v="213"/>
    <s v="Alive"/>
    <n v="1"/>
    <n v="0"/>
  </r>
  <r>
    <n v="0"/>
    <n v="1"/>
    <s v="No High Blood Pressure"/>
    <n v="263358.03000000003"/>
    <n v="1.83"/>
    <n v="134"/>
    <n v="1"/>
    <n v="0"/>
    <s v="Female"/>
    <n v="0"/>
    <n v="1"/>
    <s v="Non Smoker"/>
    <n v="198"/>
    <s v="Dead"/>
    <n v="0"/>
    <n v="1"/>
  </r>
  <r>
    <n v="1"/>
    <n v="0"/>
    <s v="High Blood Pressure"/>
    <n v="70000"/>
    <n v="2.2999999999999998"/>
    <n v="134"/>
    <n v="1"/>
    <n v="0"/>
    <s v="Male"/>
    <n v="0"/>
    <n v="1"/>
    <s v="Non Smoker"/>
    <n v="162"/>
    <s v="Dead"/>
    <n v="0"/>
    <n v="1"/>
  </r>
  <r>
    <n v="0"/>
    <n v="1"/>
    <s v="No High Blood Pressure"/>
    <n v="127000"/>
    <n v="1.2"/>
    <n v="137"/>
    <n v="1"/>
    <n v="0"/>
    <s v="Male"/>
    <n v="0"/>
    <n v="1"/>
    <s v="Non Smoker"/>
    <n v="10"/>
    <s v="Dead"/>
    <n v="0"/>
    <n v="1"/>
  </r>
  <r>
    <n v="1"/>
    <n v="0"/>
    <s v="High Blood Pressure"/>
    <n v="283000"/>
    <n v="0.6"/>
    <n v="131"/>
    <n v="1"/>
    <n v="0"/>
    <s v="Male"/>
    <n v="1"/>
    <n v="0"/>
    <s v="Smoker"/>
    <n v="74"/>
    <s v="Alive"/>
    <n v="1"/>
    <n v="0"/>
  </r>
  <r>
    <n v="0"/>
    <n v="1"/>
    <s v="No High Blood Pressure"/>
    <n v="26500"/>
    <n v="1.4"/>
    <n v="125"/>
    <n v="0"/>
    <n v="1"/>
    <s v="Male"/>
    <n v="0"/>
    <n v="1"/>
    <s v="Non Smoker"/>
    <n v="205"/>
    <s v="Alive"/>
    <n v="1"/>
    <n v="0"/>
  </r>
  <r>
    <n v="1"/>
    <n v="0"/>
    <s v="High Blood Pressure"/>
    <n v="295000"/>
    <n v="4"/>
    <n v="131"/>
    <n v="1"/>
    <n v="0"/>
    <s v="Female"/>
    <n v="1"/>
    <n v="0"/>
    <s v="Smoker"/>
    <n v="10"/>
    <s v="Dead"/>
    <n v="0"/>
    <n v="1"/>
  </r>
  <r>
    <n v="1"/>
    <n v="0"/>
    <s v="High Blood Pressure"/>
    <n v="283000"/>
    <n v="4"/>
    <n v="131"/>
    <n v="0"/>
    <n v="1"/>
    <s v="Male"/>
    <n v="0"/>
    <n v="1"/>
    <s v="Non Smoker"/>
    <n v="10"/>
    <s v="Dead"/>
    <n v="0"/>
    <n v="1"/>
  </r>
  <r>
    <n v="0"/>
    <n v="1"/>
    <s v="No High Blood Pressure"/>
    <n v="127000"/>
    <n v="1.2"/>
    <n v="137"/>
    <n v="1"/>
    <n v="0"/>
    <s v="Female"/>
    <n v="0"/>
    <n v="1"/>
    <s v="Non Smoker"/>
    <n v="10"/>
    <s v="Dead"/>
    <n v="0"/>
    <n v="1"/>
  </r>
  <r>
    <n v="0"/>
    <n v="1"/>
    <s v="No High Blood Pressure"/>
    <n v="242000"/>
    <n v="1.83"/>
    <n v="134"/>
    <n v="1"/>
    <n v="0"/>
    <s v="Male"/>
    <n v="0"/>
    <n v="1"/>
    <s v="Non Smoker"/>
    <n v="113"/>
    <s v="Dead"/>
    <n v="0"/>
    <n v="1"/>
  </r>
  <r>
    <n v="1"/>
    <n v="0"/>
    <s v="High Blood Pressure"/>
    <n v="362000"/>
    <n v="1.7"/>
    <n v="139"/>
    <n v="1"/>
    <n v="0"/>
    <s v="Male"/>
    <n v="1"/>
    <n v="0"/>
    <s v="Smoker"/>
    <n v="87"/>
    <s v="Dead"/>
    <n v="0"/>
    <n v="1"/>
  </r>
  <r>
    <n v="1"/>
    <n v="0"/>
    <s v="High Blood Pressure"/>
    <n v="265000"/>
    <n v="1.9"/>
    <n v="130"/>
    <n v="1"/>
    <n v="0"/>
    <s v="Male"/>
    <n v="0"/>
    <n v="1"/>
    <s v="Non Smoker"/>
    <n v="4"/>
    <s v="Dead"/>
    <n v="0"/>
    <n v="1"/>
  </r>
  <r>
    <n v="1"/>
    <n v="0"/>
    <s v="High Blood Pressure"/>
    <n v="224000"/>
    <n v="2.5"/>
    <n v="134"/>
    <n v="1"/>
    <n v="0"/>
    <s v="Male"/>
    <n v="0"/>
    <n v="1"/>
    <s v="Non Smoker"/>
    <n v="162"/>
    <s v="Dead"/>
    <n v="0"/>
    <n v="1"/>
  </r>
  <r>
    <n v="0"/>
    <n v="1"/>
    <s v="No High Blood Pressure"/>
    <n v="237000"/>
    <n v="1.2"/>
    <n v="137"/>
    <n v="1"/>
    <n v="0"/>
    <s v="Male"/>
    <n v="0"/>
    <n v="1"/>
    <s v="Non Smoker"/>
    <n v="10"/>
    <s v="Dead"/>
    <n v="0"/>
    <n v="1"/>
  </r>
  <r>
    <n v="0"/>
    <n v="1"/>
    <s v="No High Blood Pressure"/>
    <n v="194000"/>
    <n v="1.2"/>
    <n v="137"/>
    <n v="1"/>
    <n v="0"/>
    <s v="Male"/>
    <n v="0"/>
    <n v="1"/>
    <s v="Non Smoker"/>
    <n v="10"/>
    <s v="Dead"/>
    <n v="0"/>
    <n v="1"/>
  </r>
  <r>
    <n v="0"/>
    <n v="1"/>
    <s v="No High Blood Pressure"/>
    <n v="194000"/>
    <n v="1.2"/>
    <n v="137"/>
    <n v="1"/>
    <n v="0"/>
    <s v="Male"/>
    <n v="0"/>
    <n v="1"/>
    <s v="Non Smoker"/>
    <n v="10"/>
    <s v="Dead"/>
    <n v="0"/>
    <n v="1"/>
  </r>
  <r>
    <n v="1"/>
    <n v="0"/>
    <s v="High Blood Pressure"/>
    <n v="254000"/>
    <n v="1.9"/>
    <n v="130"/>
    <n v="1"/>
    <n v="0"/>
    <s v="Male"/>
    <n v="0"/>
    <n v="1"/>
    <s v="Non Smoker"/>
    <n v="4"/>
    <s v="Dead"/>
    <n v="0"/>
    <n v="1"/>
  </r>
  <r>
    <n v="1"/>
    <n v="0"/>
    <s v="High Blood Pressure"/>
    <n v="266000"/>
    <n v="1.83"/>
    <n v="134"/>
    <n v="1"/>
    <n v="0"/>
    <s v="Male"/>
    <n v="0"/>
    <n v="1"/>
    <s v="Non Smoker"/>
    <n v="23"/>
    <s v="Dead"/>
    <n v="0"/>
    <n v="1"/>
  </r>
  <r>
    <n v="1"/>
    <n v="0"/>
    <s v="High Blood Pressure"/>
    <n v="284000"/>
    <n v="0.6"/>
    <n v="131"/>
    <n v="1"/>
    <n v="0"/>
    <s v="Male"/>
    <n v="1"/>
    <n v="0"/>
    <s v="Smoker"/>
    <n v="74"/>
    <s v="Alive"/>
    <n v="1"/>
    <n v="0"/>
  </r>
  <r>
    <n v="1"/>
    <n v="0"/>
    <s v="High Blood Pressure"/>
    <n v="224000"/>
    <n v="2.5"/>
    <n v="134"/>
    <n v="1"/>
    <n v="0"/>
    <s v="Male"/>
    <n v="0"/>
    <n v="1"/>
    <s v="Non Smoker"/>
    <n v="162"/>
    <s v="Dead"/>
    <n v="0"/>
    <n v="1"/>
  </r>
  <r>
    <n v="1"/>
    <n v="0"/>
    <s v="High Blood Pressure"/>
    <n v="295000"/>
    <n v="1.3"/>
    <n v="145"/>
    <n v="1"/>
    <n v="0"/>
    <s v="Male"/>
    <n v="1"/>
    <n v="0"/>
    <s v="Smoker"/>
    <n v="107"/>
    <s v="Alive"/>
    <n v="1"/>
    <n v="0"/>
  </r>
  <r>
    <n v="0"/>
    <n v="1"/>
    <s v="No High Blood Pressure"/>
    <n v="282000"/>
    <n v="1.83"/>
    <n v="134"/>
    <n v="1"/>
    <n v="0"/>
    <s v="Male"/>
    <n v="0"/>
    <n v="1"/>
    <s v="Non Smoker"/>
    <n v="113"/>
    <s v="Dead"/>
    <n v="0"/>
    <n v="1"/>
  </r>
  <r>
    <n v="0"/>
    <n v="1"/>
    <s v="No High Blood Pressure"/>
    <n v="198000"/>
    <n v="1.2"/>
    <n v="137"/>
    <n v="1"/>
    <n v="0"/>
    <s v="Male"/>
    <n v="0"/>
    <n v="1"/>
    <s v="Non Smoker"/>
    <n v="10"/>
    <s v="Dead"/>
    <n v="0"/>
    <n v="1"/>
  </r>
  <r>
    <n v="1"/>
    <n v="0"/>
    <s v="High Blood Pressure"/>
    <n v="224000"/>
    <n v="2.5"/>
    <n v="134"/>
    <n v="1"/>
    <n v="0"/>
    <s v="Male"/>
    <n v="0"/>
    <n v="1"/>
    <s v="Non Smoker"/>
    <n v="162"/>
    <s v="Dead"/>
    <n v="0"/>
    <n v="1"/>
  </r>
  <r>
    <n v="1"/>
    <n v="0"/>
    <s v="High Blood Pressure"/>
    <n v="263358.03000000003"/>
    <n v="1.83"/>
    <n v="134"/>
    <n v="1"/>
    <n v="0"/>
    <s v="Male"/>
    <n v="0"/>
    <n v="1"/>
    <s v="Non Smoker"/>
    <n v="27"/>
    <s v="Dead"/>
    <n v="0"/>
    <n v="1"/>
  </r>
  <r>
    <n v="1"/>
    <n v="0"/>
    <s v="High Blood Pressure"/>
    <n v="28300"/>
    <n v="0.6"/>
    <n v="131"/>
    <n v="1"/>
    <n v="0"/>
    <s v="Male"/>
    <n v="1"/>
    <n v="0"/>
    <s v="Smoker"/>
    <n v="74"/>
    <s v="Alive"/>
    <n v="1"/>
    <n v="0"/>
  </r>
  <r>
    <n v="1"/>
    <n v="0"/>
    <s v="High Blood Pressure"/>
    <n v="265000"/>
    <n v="2.9"/>
    <n v="130"/>
    <n v="1"/>
    <n v="0"/>
    <s v="Male"/>
    <n v="0"/>
    <n v="1"/>
    <s v="Non Smoker"/>
    <n v="162"/>
    <s v="Dead"/>
    <n v="0"/>
    <n v="1"/>
  </r>
  <r>
    <n v="1"/>
    <n v="0"/>
    <s v="High Blood Pressure"/>
    <n v="224000"/>
    <n v="2.5"/>
    <n v="134"/>
    <n v="1"/>
    <n v="0"/>
    <s v="Male"/>
    <n v="0"/>
    <n v="1"/>
    <s v="Non Smoker"/>
    <n v="162"/>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248000"/>
    <n v="1.1000000000000001"/>
    <n v="148"/>
    <n v="1"/>
    <n v="0"/>
    <s v="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224000"/>
    <n v="2.5"/>
    <n v="134"/>
    <n v="1"/>
    <n v="0"/>
    <s v="Male"/>
    <n v="0"/>
    <n v="1"/>
    <s v="Non Smoker"/>
    <n v="162"/>
    <s v="Dead"/>
    <n v="0"/>
    <n v="1"/>
  </r>
  <r>
    <n v="1"/>
    <n v="0"/>
    <s v="High Blood Pressure"/>
    <n v="283000"/>
    <n v="0.6"/>
    <n v="131"/>
    <n v="1"/>
    <n v="0"/>
    <s v="Male"/>
    <n v="1"/>
    <n v="0"/>
    <s v="Smoker"/>
    <n v="74"/>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24000"/>
    <n v="2.5"/>
    <n v="134"/>
    <n v="1"/>
    <n v="0"/>
    <s v="Male"/>
    <n v="0"/>
    <n v="1"/>
    <s v="Non Smoker"/>
    <n v="162"/>
    <s v="Dead"/>
    <n v="0"/>
    <n v="1"/>
  </r>
  <r>
    <n v="1"/>
    <n v="0"/>
    <s v="High Blood Pressure"/>
    <n v="283000"/>
    <n v="0.6"/>
    <n v="131"/>
    <n v="1"/>
    <n v="0"/>
    <s v="Male"/>
    <n v="1"/>
    <n v="0"/>
    <s v="Smoker"/>
    <n v="74"/>
    <s v="Alive"/>
    <n v="1"/>
    <n v="0"/>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317000"/>
    <n v="1.9"/>
    <n v="130"/>
    <n v="0"/>
    <n v="1"/>
    <s v="Female"/>
    <n v="1"/>
    <n v="0"/>
    <s v="Smoker"/>
    <n v="4"/>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283000"/>
    <n v="0.6"/>
    <n v="131"/>
    <n v="1"/>
    <n v="0"/>
    <s v="Male"/>
    <n v="1"/>
    <n v="0"/>
    <s v="Smoker"/>
    <n v="74"/>
    <s v="Alive"/>
    <n v="1"/>
    <n v="0"/>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263358.03000000003"/>
    <n v="1.83"/>
    <n v="134"/>
    <n v="0"/>
    <n v="1"/>
    <s v="Male"/>
    <n v="0"/>
    <n v="1"/>
    <s v="Non Smoker"/>
    <n v="23"/>
    <s v="Dead"/>
    <n v="0"/>
    <n v="1"/>
  </r>
  <r>
    <n v="1"/>
    <n v="0"/>
    <s v="High Blood Pressure"/>
    <n v="368000"/>
    <n v="4"/>
    <n v="131"/>
    <n v="1"/>
    <n v="0"/>
    <s v="Female"/>
    <n v="1"/>
    <n v="0"/>
    <s v="Smoker"/>
    <n v="10"/>
    <s v="Dead"/>
    <n v="0"/>
    <n v="1"/>
  </r>
  <r>
    <n v="1"/>
    <n v="0"/>
    <s v="High Blood Pressure"/>
    <n v="263358.03000000003"/>
    <n v="1.83"/>
    <n v="134"/>
    <n v="0"/>
    <n v="1"/>
    <s v="Male"/>
    <n v="0"/>
    <n v="1"/>
    <s v="Non Smoker"/>
    <n v="23"/>
    <s v="Dead"/>
    <n v="0"/>
    <n v="1"/>
  </r>
  <r>
    <n v="0"/>
    <n v="1"/>
    <s v="No High Blood Pressure"/>
    <n v="127000"/>
    <n v="1.2"/>
    <n v="137"/>
    <n v="1"/>
    <n v="0"/>
    <s v="Female"/>
    <n v="0"/>
    <n v="1"/>
    <s v="Non Smoker"/>
    <n v="10"/>
    <s v="Dead"/>
    <n v="0"/>
    <n v="1"/>
  </r>
  <r>
    <n v="0"/>
    <n v="1"/>
    <s v="No High Blood Pressure"/>
    <n v="127000"/>
    <n v="1.2"/>
    <n v="137"/>
    <n v="1"/>
    <n v="0"/>
    <s v="Male"/>
    <n v="0"/>
    <n v="1"/>
    <s v="Non Smoker"/>
    <n v="10"/>
    <s v="Dead"/>
    <n v="0"/>
    <n v="1"/>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0"/>
    <n v="1"/>
    <s v="No High Blood Pressure"/>
    <n v="265000"/>
    <n v="1.4"/>
    <n v="125"/>
    <n v="0"/>
    <n v="1"/>
    <s v="Male"/>
    <n v="0"/>
    <n v="1"/>
    <s v="Non Smoker"/>
    <n v="205"/>
    <s v="Alive"/>
    <n v="1"/>
    <n v="0"/>
  </r>
  <r>
    <n v="1"/>
    <n v="0"/>
    <s v="High Blood Pressure"/>
    <n v="248000"/>
    <n v="1.1000000000000001"/>
    <n v="148"/>
    <n v="1"/>
    <n v="0"/>
    <s v="Female"/>
    <n v="0"/>
    <n v="1"/>
    <s v="Non Smoker"/>
    <n v="209"/>
    <s v="Alive"/>
    <n v="1"/>
    <n v="0"/>
  </r>
  <r>
    <n v="1"/>
    <n v="0"/>
    <s v="High Blood Pressure"/>
    <n v="248000"/>
    <n v="1.1000000000000001"/>
    <n v="148"/>
    <n v="1"/>
    <n v="0"/>
    <s v="Male"/>
    <n v="0"/>
    <n v="1"/>
    <s v="Non Smoker"/>
    <n v="209"/>
    <s v="Alive"/>
    <n v="1"/>
    <n v="0"/>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65000"/>
    <n v="1.9"/>
    <n v="130"/>
    <n v="1"/>
    <n v="0"/>
    <s v="Male"/>
    <n v="0"/>
    <n v="1"/>
    <s v="Non Smoker"/>
    <n v="4"/>
    <s v="Dead"/>
    <n v="0"/>
    <n v="1"/>
  </r>
  <r>
    <n v="0"/>
    <n v="1"/>
    <s v="No High Blood Pressure"/>
    <n v="263358.03000000003"/>
    <n v="1.18"/>
    <n v="137"/>
    <n v="1"/>
    <n v="0"/>
    <s v="Male"/>
    <n v="0"/>
    <n v="1"/>
    <s v="Non Smoker"/>
    <n v="107"/>
    <s v="Alive"/>
    <n v="1"/>
    <n v="0"/>
  </r>
  <r>
    <n v="1"/>
    <n v="0"/>
    <s v="High Blood Pressure"/>
    <n v="368000"/>
    <n v="4"/>
    <n v="131"/>
    <n v="1"/>
    <n v="0"/>
    <s v="Male"/>
    <n v="1"/>
    <n v="0"/>
    <s v="Smoker"/>
    <n v="10"/>
    <s v="Dead"/>
    <n v="0"/>
    <n v="1"/>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127000"/>
    <n v="1.2"/>
    <n v="137"/>
    <n v="1"/>
    <n v="0"/>
    <s v="Male"/>
    <n v="0"/>
    <n v="1"/>
    <s v="Non Smoker"/>
    <n v="10"/>
    <s v="Dead"/>
    <n v="0"/>
    <n v="1"/>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18"/>
    <n v="137"/>
    <n v="1"/>
    <n v="0"/>
    <s v="Male"/>
    <n v="0"/>
    <n v="1"/>
    <s v="Non Smoker"/>
    <n v="87"/>
    <s v="Alive"/>
    <n v="1"/>
    <n v="0"/>
  </r>
  <r>
    <n v="1"/>
    <n v="0"/>
    <s v="High Blood Pressure"/>
    <n v="224000"/>
    <n v="2.5"/>
    <n v="134"/>
    <n v="1"/>
    <n v="0"/>
    <s v="Male"/>
    <n v="0"/>
    <n v="1"/>
    <s v="Non Smoker"/>
    <n v="162"/>
    <s v="Dead"/>
    <n v="0"/>
    <n v="1"/>
  </r>
  <r>
    <n v="1"/>
    <n v="0"/>
    <s v="High Blood Pressure"/>
    <n v="265000"/>
    <n v="1.9"/>
    <n v="130"/>
    <n v="1"/>
    <n v="0"/>
    <s v="Male"/>
    <n v="0"/>
    <n v="1"/>
    <s v="Non Smoker"/>
    <n v="4"/>
    <s v="Dead"/>
    <n v="0"/>
    <n v="1"/>
  </r>
  <r>
    <n v="1"/>
    <n v="0"/>
    <s v="High Blood Pressure"/>
    <n v="263358.03000000003"/>
    <n v="1.18"/>
    <n v="137"/>
    <n v="1"/>
    <n v="0"/>
    <s v="Male"/>
    <n v="0"/>
    <n v="1"/>
    <s v="Non Smoker"/>
    <n v="87"/>
    <s v="Alive"/>
    <n v="1"/>
    <n v="0"/>
  </r>
  <r>
    <n v="0"/>
    <n v="1"/>
    <s v="No High Blood Pressure"/>
    <n v="127000"/>
    <n v="1.2"/>
    <n v="137"/>
    <n v="1"/>
    <n v="0"/>
    <s v="Male"/>
    <n v="0"/>
    <n v="1"/>
    <s v="Non Smoker"/>
    <n v="10"/>
    <s v="Dead"/>
    <n v="0"/>
    <n v="1"/>
  </r>
  <r>
    <n v="1"/>
    <n v="0"/>
    <s v="High Blood Pressure"/>
    <n v="305000"/>
    <n v="1.18"/>
    <n v="137"/>
    <n v="1"/>
    <n v="0"/>
    <s v="Male"/>
    <n v="1"/>
    <n v="0"/>
    <s v="Smoker"/>
    <n v="209"/>
    <s v="Alive"/>
    <n v="1"/>
    <n v="0"/>
  </r>
  <r>
    <n v="1"/>
    <n v="0"/>
    <s v="High Blood Pressure"/>
    <n v="263358.03000000003"/>
    <n v="1.83"/>
    <n v="134"/>
    <n v="0"/>
    <n v="1"/>
    <s v="Male"/>
    <n v="0"/>
    <n v="1"/>
    <s v="Non Smoker"/>
    <n v="23"/>
    <s v="Dead"/>
    <n v="0"/>
    <n v="1"/>
  </r>
  <r>
    <n v="0"/>
    <n v="1"/>
    <s v="No High Blood Pressure"/>
    <n v="127000"/>
    <n v="1.2"/>
    <n v="137"/>
    <n v="1"/>
    <n v="0"/>
    <s v="Female"/>
    <n v="0"/>
    <n v="1"/>
    <s v="Non Smoker"/>
    <n v="10"/>
    <s v="Dead"/>
    <n v="0"/>
    <n v="1"/>
  </r>
  <r>
    <n v="1"/>
    <n v="0"/>
    <s v="High Blood Pressure"/>
    <n v="248000"/>
    <n v="1.1000000000000001"/>
    <n v="148"/>
    <n v="1"/>
    <n v="0"/>
    <s v="Male"/>
    <n v="0"/>
    <n v="1"/>
    <s v="Non Smoker"/>
    <n v="209"/>
    <s v="Alive"/>
    <n v="1"/>
    <n v="0"/>
  </r>
  <r>
    <n v="0"/>
    <n v="1"/>
    <s v="No High Blood Pressure"/>
    <n v="265000"/>
    <n v="1.4"/>
    <n v="125"/>
    <n v="0"/>
    <n v="1"/>
    <s v="Male"/>
    <n v="0"/>
    <n v="1"/>
    <s v="Non Smoker"/>
    <n v="205"/>
    <s v="Alive"/>
    <n v="1"/>
    <n v="0"/>
  </r>
  <r>
    <n v="0"/>
    <n v="1"/>
    <s v="No High Blood Pressure"/>
    <n v="127000"/>
    <n v="1.2"/>
    <n v="137"/>
    <n v="1"/>
    <n v="0"/>
    <s v="Female"/>
    <n v="0"/>
    <n v="1"/>
    <s v="Non 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368000"/>
    <n v="4"/>
    <n v="131"/>
    <n v="1"/>
    <n v="0"/>
    <s v="Male"/>
    <n v="1"/>
    <n v="0"/>
    <s v="Smoker"/>
    <n v="10"/>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1"/>
    <n v="0"/>
    <s v="High Blood Pressure"/>
    <n v="283000"/>
    <n v="0.6"/>
    <n v="131"/>
    <n v="1"/>
    <n v="0"/>
    <s v="Female"/>
    <n v="1"/>
    <n v="0"/>
    <s v="Smoker"/>
    <n v="74"/>
    <s v="Alive"/>
    <n v="1"/>
    <n v="0"/>
  </r>
  <r>
    <n v="0"/>
    <n v="1"/>
    <s v="No High Blood Pressure"/>
    <n v="225000"/>
    <n v="1.83"/>
    <n v="134"/>
    <n v="1"/>
    <n v="0"/>
    <s v="Male"/>
    <n v="0"/>
    <n v="1"/>
    <s v="Non Smoker"/>
    <n v="113"/>
    <s v="Dead"/>
    <n v="0"/>
    <n v="1"/>
  </r>
  <r>
    <n v="0"/>
    <n v="1"/>
    <s v="No High Blood Pressure"/>
    <n v="225000"/>
    <n v="1.83"/>
    <n v="134"/>
    <n v="1"/>
    <n v="0"/>
    <s v="Male"/>
    <n v="0"/>
    <n v="1"/>
    <s v="Non Smoker"/>
    <n v="11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63358.03000000003"/>
    <n v="1.83"/>
    <n v="134"/>
    <n v="0"/>
    <n v="1"/>
    <s v="Male"/>
    <n v="0"/>
    <n v="1"/>
    <s v="Non Smoker"/>
    <n v="23"/>
    <s v="Dead"/>
    <n v="0"/>
    <n v="1"/>
  </r>
  <r>
    <n v="1"/>
    <n v="0"/>
    <s v="High Blood Pressure"/>
    <n v="248000"/>
    <n v="1.1000000000000001"/>
    <n v="148"/>
    <n v="1"/>
    <n v="0"/>
    <s v="Female"/>
    <n v="0"/>
    <n v="1"/>
    <s v="Non Smoker"/>
    <n v="209"/>
    <s v="Alive"/>
    <n v="1"/>
    <n v="0"/>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1"/>
    <n v="0"/>
    <s v="High Blood Pressure"/>
    <n v="368000"/>
    <n v="4"/>
    <n v="131"/>
    <n v="1"/>
    <n v="0"/>
    <s v="Male"/>
    <n v="1"/>
    <n v="0"/>
    <s v="Smoker"/>
    <n v="10"/>
    <s v="Dead"/>
    <n v="0"/>
    <n v="1"/>
  </r>
  <r>
    <n v="0"/>
    <n v="1"/>
    <s v="No High Blood Pressure"/>
    <n v="225000"/>
    <n v="1.83"/>
    <n v="134"/>
    <n v="1"/>
    <n v="0"/>
    <s v="Male"/>
    <n v="0"/>
    <n v="1"/>
    <s v="Non Smoker"/>
    <n v="113"/>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1"/>
    <n v="0"/>
    <s v="High Blood Pressure"/>
    <n v="248000"/>
    <n v="1.1000000000000001"/>
    <n v="148"/>
    <n v="1"/>
    <n v="0"/>
    <s v="Male"/>
    <n v="0"/>
    <n v="1"/>
    <s v="Non Smoker"/>
    <n v="209"/>
    <s v="Alive"/>
    <n v="1"/>
    <n v="0"/>
  </r>
  <r>
    <n v="1"/>
    <n v="0"/>
    <s v="High Blood Pressure"/>
    <n v="283000"/>
    <n v="0.6"/>
    <n v="131"/>
    <n v="1"/>
    <n v="0"/>
    <s v="Male"/>
    <n v="1"/>
    <n v="0"/>
    <s v="Smoker"/>
    <n v="74"/>
    <s v="Alive"/>
    <n v="1"/>
    <n v="0"/>
  </r>
  <r>
    <n v="0"/>
    <n v="1"/>
    <s v="No High Blood Pressure"/>
    <n v="263358.03000000003"/>
    <n v="1.18"/>
    <n v="137"/>
    <n v="1"/>
    <n v="0"/>
    <s v="Male"/>
    <n v="0"/>
    <n v="1"/>
    <s v="Non Smoker"/>
    <n v="107"/>
    <s v="Alive"/>
    <n v="1"/>
    <n v="0"/>
  </r>
  <r>
    <n v="0"/>
    <n v="1"/>
    <s v="No High Blood Pressure"/>
    <n v="263358.03000000003"/>
    <n v="1.18"/>
    <n v="137"/>
    <n v="1"/>
    <n v="0"/>
    <s v="Male"/>
    <n v="0"/>
    <n v="1"/>
    <s v="Non Smoker"/>
    <n v="107"/>
    <s v="Alive"/>
    <n v="1"/>
    <n v="0"/>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283000"/>
    <n v="0.6"/>
    <n v="131"/>
    <n v="1"/>
    <n v="0"/>
    <s v="Male"/>
    <n v="1"/>
    <n v="0"/>
    <s v="Smoker"/>
    <n v="74"/>
    <s v="Alive"/>
    <n v="1"/>
    <n v="0"/>
  </r>
  <r>
    <n v="0"/>
    <n v="1"/>
    <s v="No High Blood Pressure"/>
    <n v="225000"/>
    <n v="1.83"/>
    <n v="134"/>
    <n v="1"/>
    <n v="0"/>
    <s v="Male"/>
    <n v="0"/>
    <n v="1"/>
    <s v="Non Smoker"/>
    <n v="113"/>
    <s v="Dead"/>
    <n v="0"/>
    <n v="1"/>
  </r>
  <r>
    <n v="0"/>
    <n v="1"/>
    <s v="No High Blood Pressure"/>
    <n v="219000"/>
    <n v="1.83"/>
    <n v="134"/>
    <n v="1"/>
    <n v="0"/>
    <s v="Male"/>
    <n v="1"/>
    <n v="0"/>
    <s v="Smoker"/>
    <n v="113"/>
    <s v="Dead"/>
    <n v="0"/>
    <n v="1"/>
  </r>
  <r>
    <n v="1"/>
    <n v="0"/>
    <s v="High Blood Pressure"/>
    <n v="263358.03000000003"/>
    <n v="1.18"/>
    <n v="137"/>
    <n v="1"/>
    <n v="0"/>
    <s v="Male"/>
    <n v="0"/>
    <n v="1"/>
    <s v="Non Smoker"/>
    <n v="87"/>
    <s v="Alive"/>
    <n v="1"/>
    <n v="0"/>
  </r>
  <r>
    <n v="1"/>
    <n v="0"/>
    <s v="High Blood Pressure"/>
    <n v="248000"/>
    <n v="1.1000000000000001"/>
    <n v="148"/>
    <n v="1"/>
    <n v="0"/>
    <s v="Male"/>
    <n v="0"/>
    <n v="1"/>
    <s v="Non Smoker"/>
    <n v="209"/>
    <s v="Alive"/>
    <n v="1"/>
    <n v="0"/>
  </r>
  <r>
    <n v="1"/>
    <n v="0"/>
    <s v="High Blood Pressure"/>
    <n v="368000"/>
    <n v="4"/>
    <n v="131"/>
    <n v="1"/>
    <n v="0"/>
    <s v="Male"/>
    <n v="1"/>
    <n v="0"/>
    <s v="Smoker"/>
    <n v="10"/>
    <s v="Dead"/>
    <n v="0"/>
    <n v="1"/>
  </r>
  <r>
    <n v="1"/>
    <n v="0"/>
    <s v="High Blood Pressure"/>
    <n v="263358.03000000003"/>
    <n v="1.18"/>
    <n v="137"/>
    <n v="1"/>
    <n v="0"/>
    <s v="Male"/>
    <n v="0"/>
    <n v="1"/>
    <s v="Non Smoker"/>
    <n v="87"/>
    <s v="Alive"/>
    <n v="1"/>
    <n v="0"/>
  </r>
  <r>
    <n v="1"/>
    <n v="0"/>
    <s v="High Blood Pressure"/>
    <n v="368000"/>
    <n v="4"/>
    <n v="131"/>
    <n v="1"/>
    <n v="0"/>
    <s v="Male"/>
    <n v="1"/>
    <n v="0"/>
    <s v="Smoker"/>
    <n v="10"/>
    <s v="Dead"/>
    <n v="0"/>
    <n v="1"/>
  </r>
  <r>
    <n v="1"/>
    <n v="0"/>
    <s v="High Blood Pressure"/>
    <n v="224000"/>
    <n v="2.5"/>
    <n v="134"/>
    <n v="1"/>
    <n v="0"/>
    <s v="Male"/>
    <n v="0"/>
    <n v="1"/>
    <s v="Non Smoker"/>
    <n v="162"/>
    <s v="Dead"/>
    <n v="0"/>
    <n v="1"/>
  </r>
  <r>
    <n v="1"/>
    <n v="0"/>
    <s v="High Blood Pressure"/>
    <n v="265000"/>
    <n v="1.9"/>
    <n v="130"/>
    <n v="1"/>
    <n v="0"/>
    <s v="Male"/>
    <n v="0"/>
    <n v="1"/>
    <s v="Non Smoker"/>
    <n v="4"/>
    <s v="Dead"/>
    <n v="0"/>
    <n v="1"/>
  </r>
  <r>
    <n v="0"/>
    <n v="1"/>
    <s v="No High Blood Pressure"/>
    <n v="265000"/>
    <n v="1.4"/>
    <n v="125"/>
    <n v="0"/>
    <n v="1"/>
    <s v="Male"/>
    <n v="0"/>
    <n v="1"/>
    <s v="Non Smoker"/>
    <n v="205"/>
    <s v="Alive"/>
    <n v="1"/>
    <n v="0"/>
  </r>
  <r>
    <n v="1"/>
    <n v="0"/>
    <s v="High Blood Pressure"/>
    <n v="263358.03000000003"/>
    <n v="1.83"/>
    <n v="134"/>
    <n v="0"/>
    <n v="1"/>
    <s v="Female"/>
    <n v="0"/>
    <n v="1"/>
    <s v="Non Smoker"/>
    <n v="23"/>
    <s v="Dead"/>
    <n v="0"/>
    <n v="1"/>
  </r>
  <r>
    <n v="1"/>
    <n v="0"/>
    <s v="High Blood Pressure"/>
    <n v="248000"/>
    <n v="1.1000000000000001"/>
    <n v="148"/>
    <n v="1"/>
    <n v="0"/>
    <s v="Female"/>
    <n v="0"/>
    <n v="1"/>
    <s v="Non Smoker"/>
    <n v="209"/>
    <s v="Alive"/>
    <n v="1"/>
    <n v="0"/>
  </r>
  <r>
    <n v="0"/>
    <n v="1"/>
    <s v="No High Blood Pressure"/>
    <n v="225000"/>
    <n v="1.83"/>
    <n v="134"/>
    <n v="1"/>
    <n v="0"/>
    <s v="Male"/>
    <n v="0"/>
    <n v="1"/>
    <s v="Non Smoker"/>
    <n v="113"/>
    <s v="Dead"/>
    <n v="0"/>
    <n v="1"/>
  </r>
  <r>
    <n v="1"/>
    <n v="0"/>
    <s v="High Blood Pressure"/>
    <n v="368000"/>
    <n v="4"/>
    <n v="131"/>
    <n v="1"/>
    <n v="0"/>
    <s v="Male"/>
    <n v="1"/>
    <n v="0"/>
    <s v="Smoker"/>
    <n v="10"/>
    <s v="Dead"/>
    <n v="0"/>
    <n v="1"/>
  </r>
  <r>
    <n v="1"/>
    <n v="0"/>
    <s v="High Blood Pressure"/>
    <n v="368000"/>
    <n v="4"/>
    <n v="131"/>
    <n v="1"/>
    <n v="0"/>
    <s v="Male"/>
    <n v="1"/>
    <n v="0"/>
    <s v="Smoker"/>
    <n v="10"/>
    <s v="Dead"/>
    <n v="0"/>
    <n v="1"/>
  </r>
  <r>
    <n v="0"/>
    <n v="1"/>
    <s v="No High Blood Pressure"/>
    <n v="265000"/>
    <n v="1.4"/>
    <n v="125"/>
    <n v="0"/>
    <n v="1"/>
    <s v="Male"/>
    <n v="0"/>
    <n v="1"/>
    <s v="Non Smoker"/>
    <n v="205"/>
    <s v="Alive"/>
    <n v="1"/>
    <n v="0"/>
  </r>
  <r>
    <n v="0"/>
    <n v="1"/>
    <s v="No High Blood Pressure"/>
    <n v="225000"/>
    <n v="1.83"/>
    <n v="134"/>
    <n v="1"/>
    <n v="0"/>
    <s v="Female"/>
    <n v="0"/>
    <n v="1"/>
    <s v="Non Smoker"/>
    <n v="113"/>
    <s v="Dead"/>
    <n v="0"/>
    <n v="1"/>
  </r>
  <r>
    <n v="0"/>
    <n v="1"/>
    <s v="No High Blood Pressure"/>
    <n v="127000"/>
    <n v="1.2"/>
    <n v="137"/>
    <n v="1"/>
    <n v="0"/>
    <s v="Male"/>
    <n v="0"/>
    <n v="1"/>
    <s v="Non Smoker"/>
    <n v="10"/>
    <s v="Dead"/>
    <n v="0"/>
    <n v="1"/>
  </r>
  <r>
    <n v="0"/>
    <n v="1"/>
    <s v="No High Blood Pressure"/>
    <n v="127000"/>
    <n v="1.2"/>
    <n v="137"/>
    <n v="1"/>
    <n v="0"/>
    <s v="Male"/>
    <n v="0"/>
    <n v="1"/>
    <s v="Non Smoker"/>
    <n v="10"/>
    <s v="Dead"/>
    <n v="0"/>
    <n v="1"/>
  </r>
  <r>
    <n v="1"/>
    <n v="0"/>
    <s v="High Blood Pressure"/>
    <n v="283000"/>
    <n v="0.6"/>
    <n v="131"/>
    <n v="1"/>
    <n v="0"/>
    <s v="Male"/>
    <n v="1"/>
    <n v="0"/>
    <s v="Smoker"/>
    <n v="74"/>
    <s v="Alive"/>
    <n v="1"/>
    <n v="0"/>
  </r>
  <r>
    <n v="1"/>
    <n v="0"/>
    <s v="High Blood Pressure"/>
    <n v="368000"/>
    <n v="4"/>
    <n v="131"/>
    <n v="1"/>
    <n v="0"/>
    <s v="Male"/>
    <n v="1"/>
    <n v="0"/>
    <s v="Smoker"/>
    <n v="10"/>
    <s v="Dead"/>
    <n v="0"/>
    <n v="1"/>
  </r>
  <r>
    <n v="1"/>
    <n v="0"/>
    <s v="High Blood Pressure"/>
    <n v="263358.03000000003"/>
    <n v="1.83"/>
    <n v="134"/>
    <n v="1"/>
    <n v="0"/>
    <s v="Male"/>
    <n v="0"/>
    <n v="1"/>
    <s v="Non Smoker"/>
    <n v="23"/>
    <s v="Dead"/>
    <n v="0"/>
    <n v="1"/>
  </r>
  <r>
    <n v="1"/>
    <n v="0"/>
    <s v="High Blood Pressure"/>
    <n v="263358.03000000003"/>
    <n v="1.83"/>
    <n v="134"/>
    <n v="0"/>
    <n v="1"/>
    <s v="Male"/>
    <n v="0"/>
    <n v="1"/>
    <s v="Non Smoker"/>
    <n v="23"/>
    <s v="Dead"/>
    <n v="0"/>
    <n v="1"/>
  </r>
  <r>
    <n v="0"/>
    <n v="1"/>
    <s v="No High Blood Pressure"/>
    <n v="263358.03000000003"/>
    <n v="1.18"/>
    <n v="137"/>
    <n v="1"/>
    <n v="0"/>
    <s v="Female"/>
    <n v="0"/>
    <n v="1"/>
    <s v="Non Smoker"/>
    <n v="107"/>
    <s v="Alive"/>
    <n v="1"/>
    <n v="0"/>
  </r>
  <r>
    <n v="1"/>
    <n v="0"/>
    <s v="High Blood Pressure"/>
    <n v="248000"/>
    <n v="1.1000000000000001"/>
    <n v="148"/>
    <n v="1"/>
    <n v="0"/>
    <s v="Male"/>
    <n v="0"/>
    <n v="1"/>
    <s v="Non Smoker"/>
    <n v="209"/>
    <s v="Alive"/>
    <n v="1"/>
    <n v="0"/>
  </r>
  <r>
    <n v="1"/>
    <n v="0"/>
    <s v="High Blood Pressure"/>
    <n v="263358.03000000003"/>
    <n v="1.18"/>
    <n v="137"/>
    <n v="1"/>
    <n v="0"/>
    <s v="Male"/>
    <n v="0"/>
    <n v="1"/>
    <s v="Non Smoker"/>
    <n v="87"/>
    <s v="Alive"/>
    <n v="1"/>
    <n v="0"/>
  </r>
  <r>
    <n v="1"/>
    <n v="0"/>
    <s v="High Blood Pressure"/>
    <n v="265000"/>
    <n v="1.9"/>
    <n v="130"/>
    <n v="1"/>
    <n v="0"/>
    <s v="Male"/>
    <n v="0"/>
    <n v="1"/>
    <s v="Non Smoker"/>
    <n v="4"/>
    <s v="Dead"/>
    <n v="0"/>
    <n v="1"/>
  </r>
  <r>
    <n v="0"/>
    <n v="1"/>
    <s v="No High Blood Pressure"/>
    <n v="127000"/>
    <n v="1.2"/>
    <n v="137"/>
    <n v="1"/>
    <n v="0"/>
    <s v="Male"/>
    <n v="0"/>
    <n v="1"/>
    <s v="Non Smoker"/>
    <n v="10"/>
    <s v="Dead"/>
    <n v="0"/>
    <n v="1"/>
  </r>
  <r>
    <n v="1"/>
    <n v="0"/>
    <s v="High Blood Pressure"/>
    <n v="265000"/>
    <n v="1.9"/>
    <n v="130"/>
    <n v="1"/>
    <n v="0"/>
    <s v="Male"/>
    <n v="0"/>
    <n v="1"/>
    <s v="Non Smoker"/>
    <n v="4"/>
    <s v="Dead"/>
    <n v="0"/>
    <n v="1"/>
  </r>
  <r>
    <n v="0"/>
    <n v="1"/>
    <s v="No High Blood Pressure"/>
    <n v="127000"/>
    <n v="1.2"/>
    <n v="137"/>
    <n v="1"/>
    <n v="0"/>
    <s v="Male"/>
    <n v="0"/>
    <n v="1"/>
    <s v="Non Smoker"/>
    <n v="10"/>
    <s v="Dead"/>
    <n v="0"/>
    <n v="1"/>
  </r>
  <r>
    <n v="0"/>
    <n v="1"/>
    <s v="No High Blood Pressure"/>
    <n v="225000"/>
    <n v="1.83"/>
    <n v="134"/>
    <n v="1"/>
    <n v="0"/>
    <s v="Male"/>
    <n v="0"/>
    <n v="1"/>
    <s v="Non Smoker"/>
    <n v="113"/>
    <s v="Dead"/>
    <n v="0"/>
    <n v="1"/>
  </r>
  <r>
    <n v="1"/>
    <n v="0"/>
    <s v="High Blood Pressure"/>
    <n v="248000"/>
    <n v="1.1000000000000001"/>
    <n v="148"/>
    <n v="1"/>
    <n v="0"/>
    <s v="Male"/>
    <n v="0"/>
    <n v="1"/>
    <s v="Non Smoker"/>
    <n v="209"/>
    <s v="Alive"/>
    <n v="1"/>
    <n v="0"/>
  </r>
  <r>
    <n v="1"/>
    <n v="0"/>
    <s v="High Blood Pressure"/>
    <n v="497000"/>
    <n v="1"/>
    <n v="140"/>
    <n v="1"/>
    <n v="0"/>
    <s v="Male"/>
    <n v="0"/>
    <n v="1"/>
    <s v="Non Smoker"/>
    <n v="206"/>
    <s v="Alive"/>
    <n v="1"/>
    <n v="0"/>
  </r>
  <r>
    <n v="1"/>
    <n v="0"/>
    <s v="High Blood Pressure"/>
    <n v="406000"/>
    <n v="1.1000000000000001"/>
    <n v="137"/>
    <n v="1"/>
    <n v="0"/>
    <s v="Male"/>
    <n v="0"/>
    <n v="1"/>
    <s v="Non Smoker"/>
    <n v="202"/>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1"/>
    <n v="0"/>
    <s v="High Blood Pressure"/>
    <n v="406000"/>
    <n v="1.1000000000000001"/>
    <n v="137"/>
    <n v="1"/>
    <n v="0"/>
    <s v="Male"/>
    <n v="0"/>
    <n v="1"/>
    <s v="Non Smoker"/>
    <n v="209"/>
    <s v="Alive"/>
    <n v="1"/>
    <n v="0"/>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23000"/>
    <n v="1.8"/>
    <n v="145"/>
    <n v="1"/>
    <n v="0"/>
    <s v="Male"/>
    <n v="0"/>
    <n v="1"/>
    <s v="Non Smoker"/>
    <n v="180"/>
    <s v="Dead"/>
    <n v="0"/>
    <n v="1"/>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0"/>
    <n v="1"/>
    <s v="No High Blood Pressure"/>
    <n v="481000"/>
    <n v="1.4"/>
    <n v="138"/>
    <n v="1"/>
    <n v="0"/>
    <s v="Male"/>
    <n v="1"/>
    <n v="0"/>
    <s v="Smoker"/>
    <n v="192"/>
    <s v="Alive"/>
    <n v="1"/>
    <n v="0"/>
  </r>
  <r>
    <n v="0"/>
    <n v="1"/>
    <s v="No High Blood Pressure"/>
    <n v="481000"/>
    <n v="1.4"/>
    <n v="138"/>
    <n v="1"/>
    <n v="0"/>
    <s v="Male"/>
    <n v="1"/>
    <n v="0"/>
    <s v="Smoker"/>
    <n v="192"/>
    <s v="Alive"/>
    <n v="1"/>
    <n v="0"/>
  </r>
  <r>
    <n v="0"/>
    <n v="1"/>
    <s v="No High Blood Pressure"/>
    <n v="277000"/>
    <n v="0.7"/>
    <n v="137"/>
    <n v="1"/>
    <n v="0"/>
    <s v="Male"/>
    <n v="1"/>
    <n v="0"/>
    <s v="Smoker"/>
    <n v="187"/>
    <s v="Alive"/>
    <n v="1"/>
    <n v="0"/>
  </r>
  <r>
    <n v="1"/>
    <n v="0"/>
    <s v="High Blood Pressure"/>
    <n v="334000"/>
    <n v="1"/>
    <n v="137"/>
    <n v="1"/>
    <n v="0"/>
    <s v="Male"/>
    <n v="0"/>
    <n v="1"/>
    <s v="Non Smoker"/>
    <n v="83"/>
    <s v="Alive"/>
    <n v="1"/>
    <n v="0"/>
  </r>
  <r>
    <n v="1"/>
    <n v="0"/>
    <s v="High Blood Pressure"/>
    <n v="263358.03000000003"/>
    <n v="1.83"/>
    <n v="134"/>
    <n v="1"/>
    <n v="0"/>
    <s v="Male"/>
    <n v="0"/>
    <n v="1"/>
    <s v="Non Smoker"/>
    <n v="78"/>
    <s v="Dead"/>
    <n v="0"/>
    <n v="1"/>
  </r>
  <r>
    <n v="1"/>
    <n v="0"/>
    <s v="High Blood Pressure"/>
    <n v="461000"/>
    <n v="2"/>
    <n v="132"/>
    <n v="1"/>
    <n v="0"/>
    <s v="Male"/>
    <n v="0"/>
    <n v="1"/>
    <s v="Non Smoker"/>
    <n v="30"/>
    <s v="Dead"/>
    <n v="0"/>
    <n v="1"/>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72000"/>
    <n v="1.8"/>
    <n v="133"/>
    <n v="1"/>
    <n v="0"/>
    <s v="Male"/>
    <n v="0"/>
    <n v="1"/>
    <s v="Non Smoker"/>
    <n v="78"/>
    <s v="Alive"/>
    <n v="1"/>
    <n v="0"/>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22000"/>
    <n v="1"/>
    <n v="132"/>
    <n v="1"/>
    <n v="0"/>
    <s v="Male"/>
    <n v="0"/>
    <n v="1"/>
    <s v="Non Smoker"/>
    <n v="244"/>
    <s v="Alive"/>
    <n v="1"/>
    <n v="0"/>
  </r>
  <r>
    <n v="1"/>
    <n v="0"/>
    <s v="High Blood Pressure"/>
    <n v="388000"/>
    <n v="9.4"/>
    <n v="133"/>
    <n v="1"/>
    <n v="0"/>
    <s v="Male"/>
    <n v="1"/>
    <n v="0"/>
    <s v="Smoker"/>
    <n v="10"/>
    <s v="Dead"/>
    <n v="0"/>
    <n v="1"/>
  </r>
  <r>
    <n v="0"/>
    <n v="1"/>
    <s v="No High Blood Pressure"/>
    <n v="282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226000"/>
    <n v="1"/>
    <n v="134"/>
    <n v="1"/>
    <n v="0"/>
    <s v="Male"/>
    <n v="0"/>
    <n v="1"/>
    <s v="Non Smoker"/>
    <n v="130"/>
    <s v="Dead"/>
    <n v="0"/>
    <n v="1"/>
  </r>
  <r>
    <n v="1"/>
    <n v="0"/>
    <s v="High Blood Pressure"/>
    <n v="388000"/>
    <n v="9.4"/>
    <n v="133"/>
    <n v="1"/>
    <n v="0"/>
    <s v="Male"/>
    <n v="1"/>
    <n v="0"/>
    <s v="Smoker"/>
    <n v="10"/>
    <s v="Dead"/>
    <n v="0"/>
    <n v="1"/>
  </r>
  <r>
    <n v="0"/>
    <n v="1"/>
    <s v="No High Blood Pressure"/>
    <n v="330000"/>
    <n v="1.9"/>
    <n v="144"/>
    <n v="1"/>
    <n v="0"/>
    <s v="Male"/>
    <n v="1"/>
    <n v="0"/>
    <s v="Smoker"/>
    <n v="23"/>
    <s v="Dead"/>
    <n v="0"/>
    <n v="1"/>
  </r>
  <r>
    <n v="0"/>
    <n v="1"/>
    <s v="No High Blood Pressure"/>
    <n v="263358.03000000003"/>
    <n v="1.83"/>
    <n v="134"/>
    <n v="1"/>
    <n v="0"/>
    <s v="Male"/>
    <n v="0"/>
    <n v="1"/>
    <s v="Non Smoker"/>
    <n v="198"/>
    <s v="Dead"/>
    <n v="0"/>
    <n v="1"/>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149000"/>
    <n v="1.9"/>
    <n v="144"/>
    <n v="1"/>
    <n v="0"/>
    <s v="Male"/>
    <n v="1"/>
    <n v="0"/>
    <s v="Smoker"/>
    <n v="23"/>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0"/>
    <n v="1"/>
    <s v="No High Blood Pressure"/>
    <n v="149000"/>
    <n v="1.1000000000000001"/>
    <n v="144"/>
    <n v="1"/>
    <n v="0"/>
    <s v="Male"/>
    <n v="1"/>
    <n v="0"/>
    <s v="Smoker"/>
    <n v="87"/>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0"/>
    <n v="1"/>
    <s v="No High Blood Pressure"/>
    <n v="149000"/>
    <n v="1.1000000000000001"/>
    <n v="144"/>
    <n v="1"/>
    <n v="0"/>
    <s v="Male"/>
    <n v="1"/>
    <n v="0"/>
    <s v="Smoker"/>
    <n v="87"/>
    <s v="Alive"/>
    <n v="1"/>
    <n v="0"/>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350000"/>
    <n v="2.1"/>
    <n v="134"/>
    <n v="1"/>
    <n v="0"/>
    <s v="Male"/>
    <n v="0"/>
    <n v="1"/>
    <s v="Non Smoker"/>
    <n v="174"/>
    <s v="Alive"/>
    <n v="1"/>
    <n v="0"/>
  </r>
  <r>
    <n v="1"/>
    <n v="0"/>
    <s v="High Blood Pressure"/>
    <n v="388000"/>
    <n v="9.4"/>
    <n v="133"/>
    <n v="1"/>
    <n v="0"/>
    <s v="Male"/>
    <n v="1"/>
    <n v="0"/>
    <s v="Smoker"/>
    <n v="10"/>
    <s v="Dead"/>
    <n v="0"/>
    <n v="1"/>
  </r>
  <r>
    <n v="1"/>
    <n v="0"/>
    <s v="High Blood Pressure"/>
    <n v="140000"/>
    <n v="4.4000000000000004"/>
    <n v="133"/>
    <n v="1"/>
    <n v="0"/>
    <s v="Male"/>
    <n v="0"/>
    <n v="1"/>
    <s v="Non Smoker"/>
    <n v="41"/>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1"/>
    <n v="0"/>
    <s v="High Blood Pressure"/>
    <n v="140000"/>
    <n v="4.4000000000000004"/>
    <n v="133"/>
    <n v="1"/>
    <n v="0"/>
    <s v="Male"/>
    <n v="0"/>
    <n v="1"/>
    <s v="Non Smoker"/>
    <n v="41"/>
    <s v="Dead"/>
    <n v="0"/>
    <n v="1"/>
  </r>
  <r>
    <n v="1"/>
    <n v="0"/>
    <s v="High Blood Pressure"/>
    <n v="140000"/>
    <n v="4.4000000000000004"/>
    <n v="133"/>
    <n v="1"/>
    <n v="0"/>
    <s v="Male"/>
    <n v="0"/>
    <n v="1"/>
    <s v="Non Smoker"/>
    <n v="41"/>
    <s v="Dead"/>
    <n v="0"/>
    <n v="1"/>
  </r>
  <r>
    <n v="0"/>
    <n v="1"/>
    <s v="No High Blood Pressure"/>
    <n v="149000"/>
    <n v="1.1000000000000001"/>
    <n v="144"/>
    <n v="1"/>
    <n v="0"/>
    <s v="Male"/>
    <n v="1"/>
    <n v="0"/>
    <s v="Smoker"/>
    <n v="87"/>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350000"/>
    <n v="2.1"/>
    <n v="134"/>
    <n v="1"/>
    <n v="0"/>
    <s v="Male"/>
    <n v="0"/>
    <n v="1"/>
    <s v="Non Smoker"/>
    <n v="174"/>
    <s v="Alive"/>
    <n v="1"/>
    <n v="0"/>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192000"/>
    <n v="1.3"/>
    <n v="137"/>
    <n v="0"/>
    <n v="1"/>
    <s v="Male"/>
    <n v="0"/>
    <n v="1"/>
    <s v="Non Smoker"/>
    <n v="130"/>
    <s v="Dead"/>
    <n v="0"/>
    <n v="1"/>
  </r>
  <r>
    <n v="0"/>
    <n v="1"/>
    <s v="No High Blood Pressure"/>
    <n v="149000"/>
    <n v="1.9"/>
    <n v="144"/>
    <n v="1"/>
    <n v="0"/>
    <s v="Female"/>
    <n v="1"/>
    <n v="0"/>
    <s v="Smoker"/>
    <n v="23"/>
    <s v="Dead"/>
    <n v="0"/>
    <n v="1"/>
  </r>
  <r>
    <n v="1"/>
    <n v="0"/>
    <s v="High Blood Pressure"/>
    <n v="388000"/>
    <n v="9.4"/>
    <n v="133"/>
    <n v="1"/>
    <n v="0"/>
    <s v="Male"/>
    <n v="1"/>
    <n v="0"/>
    <s v="Smoker"/>
    <n v="10"/>
    <s v="Dead"/>
    <n v="0"/>
    <n v="1"/>
  </r>
  <r>
    <n v="0"/>
    <n v="1"/>
    <s v="No High Blood Pressure"/>
    <n v="263358.03000000003"/>
    <n v="1.1000000000000001"/>
    <n v="134"/>
    <n v="1"/>
    <n v="0"/>
    <s v="Male"/>
    <n v="0"/>
    <n v="1"/>
    <s v="Non Smoker"/>
    <n v="109"/>
    <s v="Dead"/>
    <n v="0"/>
    <n v="1"/>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149000"/>
    <n v="1.9"/>
    <n v="144"/>
    <n v="1"/>
    <n v="0"/>
    <s v="Male"/>
    <n v="1"/>
    <n v="0"/>
    <s v="Smoker"/>
    <n v="23"/>
    <s v="Dead"/>
    <n v="0"/>
    <n v="1"/>
  </r>
  <r>
    <n v="0"/>
    <n v="1"/>
    <s v="No High Blood Pressure"/>
    <n v="149000"/>
    <n v="1.9"/>
    <n v="144"/>
    <n v="1"/>
    <n v="0"/>
    <s v="Male"/>
    <n v="1"/>
    <n v="0"/>
    <s v="Smoker"/>
    <n v="23"/>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388000"/>
    <n v="9.4"/>
    <n v="133"/>
    <n v="1"/>
    <n v="0"/>
    <s v="Male"/>
    <n v="1"/>
    <n v="0"/>
    <s v="Smoker"/>
    <n v="10"/>
    <s v="Dead"/>
    <n v="0"/>
    <n v="1"/>
  </r>
  <r>
    <n v="1"/>
    <n v="0"/>
    <s v="High Blood Pressure"/>
    <n v="388000"/>
    <n v="9.4"/>
    <n v="133"/>
    <n v="1"/>
    <n v="0"/>
    <s v="Male"/>
    <n v="1"/>
    <n v="0"/>
    <s v="Smoker"/>
    <n v="10"/>
    <s v="Dead"/>
    <n v="0"/>
    <n v="1"/>
  </r>
  <r>
    <n v="1"/>
    <n v="0"/>
    <s v="High Blood Pressure"/>
    <n v="388000"/>
    <n v="9.4"/>
    <n v="133"/>
    <n v="1"/>
    <n v="0"/>
    <s v="Male"/>
    <n v="1"/>
    <n v="0"/>
    <s v="Smoker"/>
    <n v="10"/>
    <s v="Dead"/>
    <n v="0"/>
    <n v="1"/>
  </r>
  <r>
    <n v="0"/>
    <n v="1"/>
    <s v="No High Blood Pressure"/>
    <n v="149000"/>
    <n v="1.1000000000000001"/>
    <n v="144"/>
    <n v="1"/>
    <n v="0"/>
    <s v="Male"/>
    <n v="1"/>
    <n v="0"/>
    <s v="Smoker"/>
    <n v="87"/>
    <s v="Alive"/>
    <n v="1"/>
    <n v="0"/>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1"/>
    <n v="0"/>
    <s v="High Blood Pressure"/>
    <n v="388000"/>
    <n v="9.4"/>
    <n v="133"/>
    <n v="1"/>
    <n v="0"/>
    <s v="Male"/>
    <n v="1"/>
    <n v="0"/>
    <s v="Smoker"/>
    <n v="10"/>
    <s v="Dead"/>
    <n v="0"/>
    <n v="1"/>
  </r>
  <r>
    <n v="0"/>
    <n v="1"/>
    <s v="No High Blood Pressure"/>
    <n v="149000"/>
    <n v="1.9"/>
    <n v="144"/>
    <n v="1"/>
    <n v="0"/>
    <s v="Male"/>
    <n v="1"/>
    <n v="0"/>
    <s v="Smoker"/>
    <n v="23"/>
    <s v="Dead"/>
    <n v="0"/>
    <n v="1"/>
  </r>
  <r>
    <n v="0"/>
    <n v="1"/>
    <s v="No High Blood Pressure"/>
    <n v="263358.03000000003"/>
    <n v="1.1000000000000001"/>
    <n v="134"/>
    <n v="1"/>
    <n v="0"/>
    <s v="Male"/>
    <n v="0"/>
    <n v="1"/>
    <s v="Non Smoker"/>
    <n v="109"/>
    <s v="Dead"/>
    <n v="0"/>
    <n v="1"/>
  </r>
  <r>
    <n v="0"/>
    <n v="1"/>
    <s v="No High Blood Pressure"/>
    <n v="350000"/>
    <n v="2.1"/>
    <n v="134"/>
    <n v="1"/>
    <n v="0"/>
    <s v="Male"/>
    <n v="0"/>
    <n v="1"/>
    <s v="Non Smoker"/>
    <n v="174"/>
    <s v="Alive"/>
    <n v="1"/>
    <n v="0"/>
  </r>
  <r>
    <n v="0"/>
    <n v="1"/>
    <s v="No High Blood Pressure"/>
    <n v="350000"/>
    <n v="2.1"/>
    <n v="134"/>
    <n v="1"/>
    <n v="0"/>
    <s v="Male"/>
    <n v="0"/>
    <n v="1"/>
    <s v="Non Smoker"/>
    <n v="174"/>
    <s v="Alive"/>
    <n v="1"/>
    <n v="0"/>
  </r>
  <r>
    <n v="0"/>
    <n v="1"/>
    <s v="No High Blood Pressure"/>
    <n v="263358.03000000003"/>
    <n v="1.1000000000000001"/>
    <n v="134"/>
    <n v="1"/>
    <n v="0"/>
    <s v="Male"/>
    <n v="0"/>
    <n v="1"/>
    <s v="Non Smoker"/>
    <n v="109"/>
    <s v="Dead"/>
    <n v="0"/>
    <n v="1"/>
  </r>
  <r>
    <n v="1"/>
    <n v="0"/>
    <s v="High Blood Pressure"/>
    <n v="140000"/>
    <n v="4.4000000000000004"/>
    <n v="133"/>
    <n v="1"/>
    <n v="0"/>
    <s v="Male"/>
    <n v="0"/>
    <n v="1"/>
    <s v="Non Smoker"/>
    <n v="41"/>
    <s v="Dead"/>
    <n v="0"/>
    <n v="1"/>
  </r>
  <r>
    <n v="0"/>
    <n v="1"/>
    <s v="No High Blood Pressure"/>
    <n v="263358.03000000003"/>
    <n v="1.1000000000000001"/>
    <n v="134"/>
    <n v="1"/>
    <n v="0"/>
    <s v="Male"/>
    <n v="0"/>
    <n v="1"/>
    <s v="Non Smoker"/>
    <n v="109"/>
    <s v="Dead"/>
    <n v="0"/>
    <n v="1"/>
  </r>
  <r>
    <n v="0"/>
    <n v="1"/>
    <s v="No High Blood Pressure"/>
    <n v="263358.03000000003"/>
    <n v="1.18"/>
    <n v="137"/>
    <n v="1"/>
    <n v="0"/>
    <s v="Male"/>
    <n v="1"/>
    <n v="0"/>
    <s v="Smoker"/>
    <n v="108"/>
    <s v="Alive"/>
    <n v="1"/>
    <n v="0"/>
  </r>
  <r>
    <n v="0"/>
    <n v="1"/>
    <s v="No High Blood Pressure"/>
    <n v="295000"/>
    <n v="1.3"/>
    <n v="145"/>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0"/>
    <n v="1"/>
    <s v="No High Blood Pressure"/>
    <n v="231000"/>
    <n v="1.18"/>
    <n v="137"/>
    <n v="1"/>
    <n v="0"/>
    <s v="Male"/>
    <n v="1"/>
    <n v="0"/>
    <s v="Smoker"/>
    <n v="107"/>
    <s v="Alive"/>
    <n v="1"/>
    <n v="0"/>
  </r>
  <r>
    <n v="1"/>
    <n v="0"/>
    <s v="High Blood Pressure"/>
    <n v="321000"/>
    <n v="1"/>
    <n v="145"/>
    <n v="0"/>
    <n v="1"/>
    <s v="Male"/>
    <n v="0"/>
    <n v="1"/>
    <s v="Non Smoker"/>
    <n v="30"/>
    <s v="Dead"/>
    <n v="0"/>
    <n v="1"/>
  </r>
  <r>
    <n v="1"/>
    <n v="0"/>
    <s v="High Blood Pressure"/>
    <n v="267000"/>
    <n v="1"/>
    <n v="145"/>
    <n v="1"/>
    <n v="0"/>
    <s v="Female"/>
    <n v="0"/>
    <n v="1"/>
    <s v="Non Smoker"/>
    <n v="30"/>
    <s v="Dead"/>
    <n v="0"/>
    <n v="1"/>
  </r>
  <r>
    <n v="1"/>
    <n v="0"/>
    <s v="High Blood Pressure"/>
    <n v="283000"/>
    <n v="0.6"/>
    <n v="131"/>
    <n v="1"/>
    <n v="0"/>
    <s v="Male"/>
    <n v="1"/>
    <n v="0"/>
    <s v="Smoker"/>
    <n v="74"/>
    <s v="Alive"/>
    <n v="1"/>
    <n v="0"/>
  </r>
  <r>
    <n v="1"/>
    <n v="0"/>
    <s v="High Blood Pressure"/>
    <n v="267000"/>
    <n v="1"/>
    <n v="145"/>
    <n v="1"/>
    <n v="0"/>
    <s v="Male"/>
    <n v="0"/>
    <n v="1"/>
    <s v="Non Smoker"/>
    <n v="30"/>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267000"/>
    <n v="1"/>
    <n v="145"/>
    <n v="1"/>
    <n v="0"/>
    <s v="Female"/>
    <n v="0"/>
    <n v="1"/>
    <s v="Non Smoker"/>
    <n v="30"/>
    <s v="Dead"/>
    <n v="0"/>
    <n v="1"/>
  </r>
  <r>
    <n v="1"/>
    <n v="0"/>
    <s v="High Blood Pressure"/>
    <n v="368000"/>
    <n v="4"/>
    <n v="131"/>
    <n v="1"/>
    <n v="0"/>
    <s v="Male"/>
    <n v="1"/>
    <n v="0"/>
    <s v="Smoker"/>
    <n v="10"/>
    <s v="Dead"/>
    <n v="0"/>
    <n v="1"/>
  </r>
  <r>
    <n v="1"/>
    <n v="0"/>
    <s v="High Blood Pressure"/>
    <n v="368000"/>
    <n v="4"/>
    <n v="131"/>
    <n v="1"/>
    <n v="0"/>
    <s v="Male"/>
    <n v="1"/>
    <n v="0"/>
    <s v="Smoker"/>
    <n v="10"/>
    <s v="Dead"/>
    <n v="0"/>
    <n v="1"/>
  </r>
  <r>
    <n v="1"/>
    <n v="0"/>
    <s v="High Blood Pressure"/>
    <n v="47000"/>
    <n v="1.3"/>
    <n v="136"/>
    <n v="1"/>
    <n v="0"/>
    <s v="Male"/>
    <n v="0"/>
    <n v="1"/>
    <s v="Non Smoker"/>
    <n v="13"/>
    <s v="Dead"/>
    <n v="0"/>
    <n v="1"/>
  </r>
  <r>
    <n v="1"/>
    <n v="0"/>
    <s v="High Blood Pressure"/>
    <n v="267000"/>
    <n v="1"/>
    <n v="145"/>
    <n v="1"/>
    <n v="0"/>
    <s v="Male"/>
    <n v="0"/>
    <n v="1"/>
    <s v="Non Smoker"/>
    <n v="30"/>
    <s v="Dead"/>
    <n v="0"/>
    <n v="1"/>
  </r>
  <r>
    <n v="1"/>
    <n v="0"/>
    <s v="High Blood Pressure"/>
    <n v="208000"/>
    <n v="1"/>
    <n v="136"/>
    <n v="0"/>
    <n v="1"/>
    <s v="Male"/>
    <n v="0"/>
    <n v="1"/>
    <s v="Non Smoker"/>
    <n v="30"/>
    <s v="Dead"/>
    <n v="0"/>
    <n v="1"/>
  </r>
  <r>
    <n v="0"/>
    <n v="1"/>
    <s v="No High Blood Pressure"/>
    <n v="47000"/>
    <n v="1.3"/>
    <n v="136"/>
    <n v="1"/>
    <n v="0"/>
    <s v="Female"/>
    <n v="1"/>
    <n v="0"/>
    <s v="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200000"/>
    <n v="1.2"/>
    <n v="132"/>
    <n v="1"/>
    <n v="0"/>
    <s v="Female"/>
    <n v="1"/>
    <n v="0"/>
    <s v="Smoker"/>
    <n v="26"/>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1"/>
    <n v="0"/>
    <s v="High Blood Pressure"/>
    <n v="321000"/>
    <n v="1"/>
    <n v="145"/>
    <n v="0"/>
    <n v="1"/>
    <s v="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1"/>
    <n v="0"/>
    <s v="High Blood Pressure"/>
    <n v="321000"/>
    <n v="1"/>
    <n v="145"/>
    <n v="0"/>
    <n v="1"/>
    <s v="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1"/>
    <n v="0"/>
    <s v="High Blood Pressure"/>
    <n v="321000"/>
    <n v="1"/>
    <n v="145"/>
    <n v="0"/>
    <n v="1"/>
    <s v="Female"/>
    <n v="0"/>
    <n v="1"/>
    <s v="Non Smoker"/>
    <n v="30"/>
    <s v="Dead"/>
    <n v="0"/>
    <n v="1"/>
  </r>
  <r>
    <n v="0"/>
    <n v="1"/>
    <s v="No High Blood Pressure"/>
    <n v="47000"/>
    <n v="1.3"/>
    <n v="136"/>
    <n v="1"/>
    <n v="0"/>
    <s v="Female"/>
    <n v="0"/>
    <n v="1"/>
    <s v="Non Smoker"/>
    <n v="13"/>
    <s v="Dead"/>
    <n v="0"/>
    <n v="1"/>
  </r>
  <r>
    <n v="0"/>
    <n v="1"/>
    <s v="No High Blood Pressure"/>
    <n v="47000"/>
    <n v="1.3"/>
    <n v="136"/>
    <n v="1"/>
    <n v="0"/>
    <s v="Male"/>
    <n v="0"/>
    <n v="1"/>
    <s v="Non Smoker"/>
    <n v="13"/>
    <s v="Dead"/>
    <n v="0"/>
    <n v="1"/>
  </r>
  <r>
    <n v="0"/>
    <n v="1"/>
    <s v="No High Blood Pressure"/>
    <n v="507000"/>
    <n v="3.2"/>
    <n v="138"/>
    <n v="0"/>
    <n v="1"/>
    <s v="Male"/>
    <n v="0"/>
    <n v="1"/>
    <s v="Non Smoker"/>
    <n v="94"/>
    <s v="Alive"/>
    <n v="1"/>
    <n v="0"/>
  </r>
  <r>
    <n v="0"/>
    <n v="1"/>
    <s v="No High Blood Pressure"/>
    <n v="507000"/>
    <n v="3.2"/>
    <n v="138"/>
    <n v="0"/>
    <n v="1"/>
    <s v="Female"/>
    <n v="0"/>
    <n v="1"/>
    <s v="Non Smoker"/>
    <n v="94"/>
    <s v="Alive"/>
    <n v="1"/>
    <n v="0"/>
  </r>
  <r>
    <n v="1"/>
    <n v="0"/>
    <s v="High Blood Pressure"/>
    <n v="263358.03000000003"/>
    <n v="1.83"/>
    <n v="134"/>
    <n v="0"/>
    <n v="1"/>
    <s v="Female"/>
    <n v="0"/>
    <n v="1"/>
    <s v="Non Smoker"/>
    <n v="23"/>
    <s v="Dead"/>
    <n v="0"/>
    <n v="1"/>
  </r>
  <r>
    <n v="0"/>
    <n v="1"/>
    <s v="No High Blood Pressure"/>
    <n v="219000"/>
    <n v="3.2"/>
    <n v="138"/>
    <n v="1"/>
    <n v="0"/>
    <s v="Female"/>
    <n v="0"/>
    <n v="1"/>
    <s v="Non Smoker"/>
    <n v="94"/>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7000"/>
    <n v="3.2"/>
    <n v="140"/>
    <n v="1"/>
    <n v="0"/>
    <s v="Female"/>
    <n v="0"/>
    <n v="1"/>
    <s v="Non Smoker"/>
    <n v="94"/>
    <s v="Alive"/>
    <n v="1"/>
    <n v="0"/>
  </r>
  <r>
    <n v="0"/>
    <n v="1"/>
    <s v="No High Blood Pressure"/>
    <n v="271000"/>
    <n v="3.2"/>
    <n v="136"/>
    <n v="0"/>
    <n v="1"/>
    <s v="Male"/>
    <n v="0"/>
    <n v="1"/>
    <s v="Non Smoker"/>
    <n v="94"/>
    <s v="Alive"/>
    <n v="1"/>
    <n v="0"/>
  </r>
  <r>
    <n v="0"/>
    <n v="1"/>
    <s v="No High Blood Pressure"/>
    <n v="507000"/>
    <n v="3.2"/>
    <n v="138"/>
    <n v="0"/>
    <n v="1"/>
    <s v="Female"/>
    <n v="0"/>
    <n v="1"/>
    <s v="Non Smoker"/>
    <n v="94"/>
    <s v="Alive"/>
    <n v="1"/>
    <n v="0"/>
  </r>
  <r>
    <n v="0"/>
    <n v="1"/>
    <s v="No High Blood Pressure"/>
    <n v="244000"/>
    <n v="1"/>
    <n v="132"/>
    <n v="1"/>
    <n v="0"/>
    <s v="Female"/>
    <n v="1"/>
    <n v="0"/>
    <s v="Smoker"/>
    <n v="72"/>
    <s v="Dead"/>
    <n v="0"/>
    <n v="1"/>
  </r>
  <r>
    <n v="0"/>
    <n v="1"/>
    <s v="No High Blood Pressure"/>
    <n v="507000"/>
    <n v="3.2"/>
    <n v="138"/>
    <n v="0"/>
    <n v="1"/>
    <s v="Male"/>
    <n v="0"/>
    <n v="1"/>
    <s v="Non Smoker"/>
    <n v="94"/>
    <s v="Alive"/>
    <n v="1"/>
    <n v="0"/>
  </r>
  <r>
    <n v="0"/>
    <n v="1"/>
    <s v="No High Blood Pressure"/>
    <n v="237000"/>
    <n v="1.3"/>
    <n v="134"/>
    <n v="0"/>
    <n v="1"/>
    <s v="Female"/>
    <n v="0"/>
    <n v="1"/>
    <s v="Non Smoker"/>
    <n v="121"/>
    <s v="Alive"/>
    <n v="1"/>
    <n v="0"/>
  </r>
  <r>
    <n v="0"/>
    <n v="1"/>
    <s v="No High Blood Pressure"/>
    <n v="235000"/>
    <n v="1.3"/>
    <n v="134"/>
    <n v="1"/>
    <n v="0"/>
    <s v="Female"/>
    <n v="0"/>
    <n v="1"/>
    <s v="Non Smoker"/>
    <n v="121"/>
    <s v="Alive"/>
    <n v="1"/>
    <n v="0"/>
  </r>
  <r>
    <n v="0"/>
    <n v="1"/>
    <s v="No High Blood Pressure"/>
    <n v="360000"/>
    <n v="3"/>
    <n v="132"/>
    <n v="1"/>
    <n v="0"/>
    <s v="Male"/>
    <n v="0"/>
    <n v="1"/>
    <s v="Non Smoker"/>
    <n v="28"/>
    <s v="Dead"/>
    <n v="0"/>
    <n v="1"/>
  </r>
  <r>
    <n v="0"/>
    <n v="1"/>
    <s v="No High Blood Pressure"/>
    <n v="140000"/>
    <n v="1.2"/>
    <n v="132"/>
    <n v="1"/>
    <n v="0"/>
    <s v="Male"/>
    <n v="1"/>
    <n v="0"/>
    <s v="Smoker"/>
    <n v="90"/>
    <s v="Dead"/>
    <n v="0"/>
    <n v="1"/>
  </r>
  <r>
    <n v="0"/>
    <n v="1"/>
    <s v="No High Blood Pressure"/>
    <n v="533000"/>
    <n v="1.3"/>
    <n v="139"/>
    <n v="0"/>
    <n v="1"/>
    <s v="Male"/>
    <n v="0"/>
    <n v="1"/>
    <s v="Non Smoker"/>
    <n v="72"/>
    <s v="Dead"/>
    <n v="0"/>
    <n v="1"/>
  </r>
  <r>
    <n v="0"/>
    <n v="1"/>
    <s v="No High Blood Pressure"/>
    <n v="36000"/>
    <n v="3"/>
    <n v="132"/>
    <n v="1"/>
    <n v="0"/>
    <s v="Female"/>
    <n v="0"/>
    <n v="1"/>
    <s v="Non Smoker"/>
    <n v="28"/>
    <s v="Dead"/>
    <n v="0"/>
    <n v="1"/>
  </r>
  <r>
    <n v="0"/>
    <n v="1"/>
    <s v="No High Blood Pressure"/>
    <n v="368000"/>
    <n v="0.8"/>
    <n v="135"/>
    <n v="1"/>
    <n v="0"/>
    <s v="Male"/>
    <n v="0"/>
    <n v="1"/>
    <s v="Non Smoker"/>
    <n v="121"/>
    <s v="Alive"/>
    <n v="1"/>
    <n v="0"/>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360000"/>
    <n v="3"/>
    <n v="132"/>
    <n v="1"/>
    <n v="0"/>
    <s v="Male"/>
    <n v="0"/>
    <n v="1"/>
    <s v="Non Smoker"/>
    <n v="28"/>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243000"/>
    <n v="1"/>
    <n v="132"/>
    <n v="1"/>
    <n v="0"/>
    <s v="Male"/>
    <n v="1"/>
    <n v="0"/>
    <s v="Smoker"/>
    <n v="72"/>
    <s v="Dead"/>
    <n v="0"/>
    <n v="1"/>
  </r>
  <r>
    <n v="0"/>
    <n v="1"/>
    <s v="No High Blood Pressure"/>
    <n v="235000"/>
    <n v="1.3"/>
    <n v="134"/>
    <n v="1"/>
    <n v="0"/>
    <s v="Male"/>
    <n v="0"/>
    <n v="1"/>
    <s v="Non Smoker"/>
    <n v="121"/>
    <s v="Alive"/>
    <n v="1"/>
    <n v="0"/>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186000"/>
    <n v="0.9"/>
    <n v="136"/>
    <n v="1"/>
    <n v="0"/>
    <s v="Male"/>
    <n v="0"/>
    <n v="1"/>
    <s v="Non Smoker"/>
    <n v="187"/>
    <s v="Alive"/>
    <n v="1"/>
    <n v="0"/>
  </r>
  <r>
    <n v="0"/>
    <n v="1"/>
    <s v="No High Blood Pressure"/>
    <n v="507000"/>
    <n v="3.2"/>
    <n v="138"/>
    <n v="0"/>
    <n v="1"/>
    <s v="Male"/>
    <n v="0"/>
    <n v="1"/>
    <s v="Non Smoker"/>
    <n v="94"/>
    <s v="Alive"/>
    <n v="1"/>
    <n v="0"/>
  </r>
  <r>
    <n v="0"/>
    <n v="1"/>
    <s v="No High Blood Pressure"/>
    <n v="360000"/>
    <n v="3"/>
    <n v="132"/>
    <n v="1"/>
    <n v="0"/>
    <s v="Female"/>
    <n v="0"/>
    <n v="1"/>
    <s v="Non Smoker"/>
    <n v="28"/>
    <s v="Dead"/>
    <n v="0"/>
    <n v="1"/>
  </r>
  <r>
    <n v="0"/>
    <n v="1"/>
    <s v="No High Blood Pressure"/>
    <n v="360000"/>
    <n v="3"/>
    <n v="132"/>
    <n v="1"/>
    <n v="0"/>
    <s v="Male"/>
    <n v="0"/>
    <n v="1"/>
    <s v="Non Smoker"/>
    <n v="28"/>
    <s v="Dead"/>
    <n v="0"/>
    <n v="1"/>
  </r>
  <r>
    <n v="0"/>
    <n v="1"/>
    <s v="No High Blood Pressure"/>
    <n v="306000"/>
    <n v="1.2"/>
    <n v="132"/>
    <n v="1"/>
    <n v="0"/>
    <s v="Male"/>
    <n v="1"/>
    <n v="0"/>
    <s v="Smoker"/>
    <n v="90"/>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306000"/>
    <n v="1.2"/>
    <n v="132"/>
    <n v="1"/>
    <n v="0"/>
    <s v="Male"/>
    <n v="1"/>
    <n v="0"/>
    <s v="Smoker"/>
    <n v="90"/>
    <s v="Dead"/>
    <n v="0"/>
    <n v="1"/>
  </r>
  <r>
    <n v="0"/>
    <n v="1"/>
    <s v="No High Blood Pressure"/>
    <n v="243000"/>
    <n v="1"/>
    <n v="132"/>
    <n v="1"/>
    <n v="0"/>
    <s v="Male"/>
    <n v="1"/>
    <n v="0"/>
    <s v="Smoker"/>
    <n v="72"/>
    <s v="Dead"/>
    <n v="0"/>
    <n v="1"/>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235000"/>
    <n v="1.3"/>
    <n v="134"/>
    <n v="1"/>
    <n v="0"/>
    <s v="Female"/>
    <n v="0"/>
    <n v="1"/>
    <s v="Non Smoker"/>
    <n v="121"/>
    <s v="Alive"/>
    <n v="1"/>
    <n v="0"/>
  </r>
  <r>
    <n v="0"/>
    <n v="1"/>
    <s v="No High Blood Pressure"/>
    <n v="507000"/>
    <n v="3.2"/>
    <n v="138"/>
    <n v="0"/>
    <n v="1"/>
    <s v="Male"/>
    <n v="0"/>
    <n v="1"/>
    <s v="Non Smoker"/>
    <n v="94"/>
    <s v="Alive"/>
    <n v="1"/>
    <n v="0"/>
  </r>
  <r>
    <n v="0"/>
    <n v="1"/>
    <s v="No High Blood Pressure"/>
    <n v="243000"/>
    <n v="1"/>
    <n v="132"/>
    <n v="1"/>
    <n v="0"/>
    <s v="Female"/>
    <n v="1"/>
    <n v="0"/>
    <s v="Smoker"/>
    <n v="72"/>
    <s v="Dead"/>
    <n v="0"/>
    <n v="1"/>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306000"/>
    <n v="1.2"/>
    <n v="132"/>
    <n v="1"/>
    <n v="0"/>
    <s v="Female"/>
    <n v="1"/>
    <n v="0"/>
    <s v="Smoker"/>
    <n v="90"/>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306000"/>
    <n v="1.2"/>
    <n v="132"/>
    <n v="1"/>
    <n v="0"/>
    <s v="Male"/>
    <n v="1"/>
    <n v="0"/>
    <s v="Smoker"/>
    <n v="90"/>
    <s v="Dead"/>
    <n v="0"/>
    <n v="1"/>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306000"/>
    <n v="1.2"/>
    <n v="132"/>
    <n v="1"/>
    <n v="0"/>
    <s v="Male"/>
    <n v="1"/>
    <n v="0"/>
    <s v="Smoker"/>
    <n v="90"/>
    <s v="Dead"/>
    <n v="0"/>
    <n v="1"/>
  </r>
  <r>
    <n v="0"/>
    <n v="1"/>
    <s v="No High Blood Pressure"/>
    <n v="186000"/>
    <n v="0.9"/>
    <n v="136"/>
    <n v="1"/>
    <n v="0"/>
    <s v="Male"/>
    <n v="0"/>
    <n v="1"/>
    <s v="Non Smoker"/>
    <n v="187"/>
    <s v="Alive"/>
    <n v="1"/>
    <n v="0"/>
  </r>
  <r>
    <n v="0"/>
    <n v="1"/>
    <s v="No High Blood Pressure"/>
    <n v="243000"/>
    <n v="1"/>
    <n v="132"/>
    <n v="1"/>
    <n v="0"/>
    <s v="Male"/>
    <n v="1"/>
    <n v="0"/>
    <s v="Smoker"/>
    <n v="72"/>
    <s v="Dead"/>
    <n v="0"/>
    <n v="1"/>
  </r>
  <r>
    <n v="0"/>
    <n v="1"/>
    <s v="No High Blood Pressure"/>
    <n v="360000"/>
    <n v="3"/>
    <n v="132"/>
    <n v="1"/>
    <n v="0"/>
    <s v="Male"/>
    <n v="0"/>
    <n v="1"/>
    <s v="Non Smoker"/>
    <n v="28"/>
    <s v="Dead"/>
    <n v="0"/>
    <n v="1"/>
  </r>
  <r>
    <n v="0"/>
    <n v="1"/>
    <s v="No High Blood Pressure"/>
    <n v="235000"/>
    <n v="1.3"/>
    <n v="134"/>
    <n v="1"/>
    <n v="0"/>
    <s v="Male"/>
    <n v="0"/>
    <n v="1"/>
    <s v="Non Smoker"/>
    <n v="121"/>
    <s v="Alive"/>
    <n v="1"/>
    <n v="0"/>
  </r>
  <r>
    <n v="0"/>
    <n v="1"/>
    <s v="No High Blood Pressure"/>
    <n v="235000"/>
    <n v="1.3"/>
    <n v="134"/>
    <n v="1"/>
    <n v="0"/>
    <s v="Male"/>
    <n v="0"/>
    <n v="1"/>
    <s v="Non Smoker"/>
    <n v="121"/>
    <s v="Alive"/>
    <n v="1"/>
    <n v="0"/>
  </r>
  <r>
    <n v="0"/>
    <n v="1"/>
    <s v="No High Blood Pressure"/>
    <n v="507000"/>
    <n v="3.2"/>
    <n v="138"/>
    <n v="0"/>
    <n v="1"/>
    <s v="Male"/>
    <n v="0"/>
    <n v="1"/>
    <s v="Non Smoker"/>
    <n v="94"/>
    <s v="Alive"/>
    <n v="1"/>
    <n v="0"/>
  </r>
  <r>
    <n v="0"/>
    <n v="1"/>
    <s v="No High Blood Pressure"/>
    <n v="186000"/>
    <n v="0.9"/>
    <n v="136"/>
    <n v="1"/>
    <n v="0"/>
    <s v="Female"/>
    <n v="0"/>
    <n v="1"/>
    <s v="Non Smoker"/>
    <n v="187"/>
    <s v="Alive"/>
    <n v="1"/>
    <n v="0"/>
  </r>
  <r>
    <n v="0"/>
    <n v="1"/>
    <s v="No High Blood Pressure"/>
    <n v="235000"/>
    <n v="1.3"/>
    <n v="134"/>
    <n v="1"/>
    <n v="0"/>
    <s v="Male"/>
    <n v="0"/>
    <n v="1"/>
    <s v="Non Smoker"/>
    <n v="121"/>
    <s v="Alive"/>
    <n v="1"/>
    <n v="0"/>
  </r>
  <r>
    <n v="0"/>
    <n v="1"/>
    <s v="No High Blood Pressure"/>
    <n v="243000"/>
    <n v="1"/>
    <n v="132"/>
    <n v="1"/>
    <n v="0"/>
    <s v="Male"/>
    <n v="1"/>
    <n v="0"/>
    <s v="Smoker"/>
    <n v="72"/>
    <s v="Dead"/>
    <n v="0"/>
    <n v="1"/>
  </r>
  <r>
    <n v="0"/>
    <n v="1"/>
    <s v="No High Blood Pressure"/>
    <n v="448000"/>
    <n v="0.9"/>
    <n v="137"/>
    <n v="1"/>
    <n v="0"/>
    <s v="Male"/>
    <n v="1"/>
    <n v="0"/>
    <s v="Smoker"/>
    <n v="123"/>
    <s v="Alive"/>
    <n v="1"/>
    <n v="0"/>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1"/>
    <n v="0"/>
    <s v="Female"/>
    <n v="1"/>
    <n v="0"/>
    <s v="Smoker"/>
    <n v="95"/>
    <s v="Dead"/>
    <n v="0"/>
    <n v="1"/>
  </r>
  <r>
    <n v="0"/>
    <n v="1"/>
    <s v="No High Blood Pressure"/>
    <n v="263358.03000000003"/>
    <n v="1.83"/>
    <n v="134"/>
    <n v="0"/>
    <n v="1"/>
    <s v="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263358.03000000003"/>
    <n v="1.83"/>
    <n v="134"/>
    <n v="0"/>
    <n v="1"/>
    <s v="Female"/>
    <n v="0"/>
    <n v="1"/>
    <s v="Non Smoker"/>
    <n v="95"/>
    <s v="Dead"/>
    <n v="0"/>
    <n v="1"/>
  </r>
  <r>
    <n v="0"/>
    <n v="1"/>
    <s v="No High Blood Pressure"/>
    <n v="133000"/>
    <n v="0.9"/>
    <n v="140"/>
    <n v="1"/>
    <n v="0"/>
    <s v="Fe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70000"/>
    <n v="2.4"/>
    <n v="134"/>
    <n v="1"/>
    <n v="0"/>
    <s v="Male"/>
    <n v="0"/>
    <n v="1"/>
    <s v="Non Smoker"/>
    <n v="140"/>
    <s v="Dead"/>
    <n v="0"/>
    <n v="1"/>
  </r>
  <r>
    <n v="0"/>
    <n v="1"/>
    <s v="No High Blood Pressure"/>
    <n v="133000"/>
    <n v="0.9"/>
    <n v="140"/>
    <n v="1"/>
    <n v="0"/>
    <s v="Male"/>
    <n v="0"/>
    <n v="1"/>
    <s v="Non Smoker"/>
    <n v="14"/>
    <s v="Dead"/>
    <n v="0"/>
    <n v="1"/>
  </r>
  <r>
    <n v="0"/>
    <n v="1"/>
    <s v="No High Blood Pressure"/>
    <n v="133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262000"/>
    <n v="0.9"/>
    <n v="140"/>
    <n v="1"/>
    <n v="0"/>
    <s v="Male"/>
    <n v="0"/>
    <n v="1"/>
    <s v="Non Smoker"/>
    <n v="14"/>
    <s v="Dead"/>
    <n v="0"/>
    <n v="1"/>
  </r>
  <r>
    <n v="0"/>
    <n v="1"/>
    <s v="No High Blood Pressure"/>
    <n v="390000"/>
    <n v="0.9"/>
    <n v="144"/>
    <n v="0"/>
    <n v="1"/>
    <s v="Male"/>
    <n v="0"/>
    <n v="1"/>
    <s v="Non Smoker"/>
    <n v="256"/>
    <s v="Alive"/>
    <n v="1"/>
    <n v="0"/>
  </r>
  <r>
    <n v="0"/>
    <n v="1"/>
    <s v="No High Blood Pressure"/>
    <n v="365000"/>
    <n v="0.9"/>
    <n v="139"/>
    <n v="1"/>
    <n v="0"/>
    <s v="Female"/>
    <n v="1"/>
    <n v="0"/>
    <s v="Smoker"/>
    <n v="256"/>
    <s v="Alive"/>
    <n v="1"/>
    <n v="0"/>
  </r>
  <r>
    <n v="0"/>
    <n v="1"/>
    <s v="No High Blood Pressure"/>
    <n v="279000"/>
    <n v="0.8"/>
    <n v="141"/>
    <n v="1"/>
    <n v="0"/>
    <s v="Male"/>
    <n v="0"/>
    <n v="1"/>
    <s v="Non Smoker"/>
    <n v="250"/>
    <s v="Alive"/>
    <n v="1"/>
    <n v="0"/>
  </r>
  <r>
    <n v="1"/>
    <n v="0"/>
    <s v="High Blood Pressure"/>
    <n v="204000"/>
    <n v="2.1"/>
    <n v="132"/>
    <n v="1"/>
    <n v="0"/>
    <s v="Male"/>
    <n v="1"/>
    <n v="0"/>
    <s v="Smoker"/>
    <n v="8"/>
    <s v="Dead"/>
    <n v="0"/>
    <n v="1"/>
  </r>
  <r>
    <n v="0"/>
    <n v="1"/>
    <s v="No High Blood Pressure"/>
    <n v="184000"/>
    <n v="0.9"/>
    <n v="134"/>
    <n v="1"/>
    <n v="0"/>
    <s v="Male"/>
    <n v="1"/>
    <n v="0"/>
    <s v="Smoker"/>
    <n v="256"/>
    <s v="Alive"/>
    <n v="1"/>
    <n v="0"/>
  </r>
  <r>
    <n v="0"/>
    <n v="1"/>
    <s v="No High Blood Pressure"/>
    <n v="319000"/>
    <n v="0.9"/>
    <n v="144"/>
    <n v="0"/>
    <n v="1"/>
    <s v="Male"/>
    <n v="0"/>
    <n v="1"/>
    <s v="Non Smoker"/>
    <n v="256"/>
    <s v="Alive"/>
    <n v="1"/>
    <n v="0"/>
  </r>
  <r>
    <n v="0"/>
    <n v="1"/>
    <s v="No High Blood Pressure"/>
    <n v="226000"/>
    <n v="1"/>
    <n v="134"/>
    <n v="1"/>
    <n v="0"/>
    <s v="Female"/>
    <n v="0"/>
    <n v="1"/>
    <s v="Non Smoker"/>
    <n v="30"/>
    <s v="Dead"/>
    <n v="0"/>
    <n v="1"/>
  </r>
  <r>
    <n v="0"/>
    <n v="1"/>
    <s v="No High Blood Pressure"/>
    <n v="422000"/>
    <n v="0.9"/>
    <n v="144"/>
    <n v="0"/>
    <n v="1"/>
    <s v="Male"/>
    <n v="0"/>
    <n v="1"/>
    <s v="Non Smoker"/>
    <n v="256"/>
    <s v="Alive"/>
    <n v="1"/>
    <n v="0"/>
  </r>
  <r>
    <n v="0"/>
    <n v="1"/>
    <s v="No High Blood Pressure"/>
    <n v="390000"/>
    <n v="0.9"/>
    <n v="144"/>
    <n v="0"/>
    <n v="1"/>
    <s v="Female"/>
    <n v="0"/>
    <n v="1"/>
    <s v="Non Smoker"/>
    <n v="256"/>
    <s v="Alive"/>
    <n v="1"/>
    <n v="0"/>
  </r>
  <r>
    <n v="0"/>
    <n v="1"/>
    <s v="No High Blood Pressure"/>
    <n v="422000"/>
    <n v="0.9"/>
    <n v="144"/>
    <n v="0"/>
    <n v="1"/>
    <s v="Female"/>
    <n v="0"/>
    <n v="1"/>
    <s v="Non Smoker"/>
    <n v="256"/>
    <s v="Alive"/>
    <n v="1"/>
    <n v="0"/>
  </r>
  <r>
    <n v="0"/>
    <n v="1"/>
    <s v="No High Blood Pressure"/>
    <n v="133000"/>
    <n v="0.9"/>
    <n v="144"/>
    <n v="1"/>
    <n v="0"/>
    <s v="Female"/>
    <n v="0"/>
    <n v="1"/>
    <s v="Non Smoker"/>
    <n v="256"/>
    <s v="Alive"/>
    <n v="1"/>
    <n v="0"/>
  </r>
  <r>
    <n v="0"/>
    <n v="1"/>
    <s v="No High Blood Pressure"/>
    <n v="39000"/>
    <n v="0.9"/>
    <n v="144"/>
    <n v="0"/>
    <n v="1"/>
    <s v="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0"/>
    <n v="1"/>
    <s v="No High Blood Pressure"/>
    <n v="226000"/>
    <n v="1"/>
    <n v="134"/>
    <n v="1"/>
    <n v="0"/>
    <s v="Female"/>
    <n v="0"/>
    <n v="1"/>
    <s v="Non Smoker"/>
    <n v="30"/>
    <s v="Dead"/>
    <n v="0"/>
    <n v="1"/>
  </r>
  <r>
    <n v="0"/>
    <n v="1"/>
    <s v="No High Blood Pressure"/>
    <n v="390000"/>
    <n v="0.9"/>
    <n v="144"/>
    <n v="0"/>
    <n v="1"/>
    <s v="Male"/>
    <n v="0"/>
    <n v="1"/>
    <s v="Non Smoker"/>
    <n v="256"/>
    <s v="Alive"/>
    <n v="1"/>
    <n v="0"/>
  </r>
  <r>
    <n v="0"/>
    <n v="1"/>
    <s v="No High Blood Pressure"/>
    <n v="390000"/>
    <n v="0.9"/>
    <n v="144"/>
    <n v="0"/>
    <n v="1"/>
    <s v="Fe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1"/>
    <n v="0"/>
    <s v="High Blood Pressure"/>
    <n v="204000"/>
    <n v="2.1"/>
    <n v="132"/>
    <n v="1"/>
    <n v="0"/>
    <s v="Male"/>
    <n v="1"/>
    <n v="0"/>
    <s v="Smoker"/>
    <n v="8"/>
    <s v="Dead"/>
    <n v="0"/>
    <n v="1"/>
  </r>
  <r>
    <n v="1"/>
    <n v="0"/>
    <s v="High Blood Pressure"/>
    <n v="204000"/>
    <n v="2.1"/>
    <n v="132"/>
    <n v="1"/>
    <n v="0"/>
    <s v="Male"/>
    <n v="1"/>
    <n v="0"/>
    <s v="Smoker"/>
    <n v="8"/>
    <s v="Dead"/>
    <n v="0"/>
    <n v="1"/>
  </r>
  <r>
    <n v="0"/>
    <n v="1"/>
    <s v="No High Blood Pressure"/>
    <n v="390000"/>
    <n v="0.9"/>
    <n v="144"/>
    <n v="0"/>
    <n v="1"/>
    <s v="Male"/>
    <n v="0"/>
    <n v="1"/>
    <s v="Non Smoker"/>
    <n v="256"/>
    <s v="Alive"/>
    <n v="1"/>
    <n v="0"/>
  </r>
  <r>
    <n v="0"/>
    <n v="1"/>
    <s v="No High Blood Pressure"/>
    <n v="204000"/>
    <n v="2.1"/>
    <n v="132"/>
    <n v="1"/>
    <n v="0"/>
    <s v="Female"/>
    <n v="1"/>
    <n v="0"/>
    <s v="Smoker"/>
    <n v="8"/>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226000"/>
    <n v="1"/>
    <n v="134"/>
    <n v="1"/>
    <n v="0"/>
    <s v="Male"/>
    <n v="0"/>
    <n v="1"/>
    <s v="Non Smoker"/>
    <n v="30"/>
    <s v="Dead"/>
    <n v="0"/>
    <n v="1"/>
  </r>
  <r>
    <n v="0"/>
    <n v="1"/>
    <s v="No High Blood Pressure"/>
    <n v="226000"/>
    <n v="1"/>
    <n v="134"/>
    <n v="1"/>
    <n v="0"/>
    <s v="Male"/>
    <n v="0"/>
    <n v="1"/>
    <s v="Non Smoker"/>
    <n v="30"/>
    <s v="Dead"/>
    <n v="0"/>
    <n v="1"/>
  </r>
  <r>
    <n v="0"/>
    <n v="1"/>
    <s v="No High Blood Pressure"/>
    <n v="390000"/>
    <n v="0.9"/>
    <n v="144"/>
    <n v="0"/>
    <n v="1"/>
    <s v="Male"/>
    <n v="0"/>
    <n v="1"/>
    <s v="Non Smoker"/>
    <n v="256"/>
    <s v="Alive"/>
    <n v="1"/>
    <n v="0"/>
  </r>
  <r>
    <n v="1"/>
    <n v="0"/>
    <s v="High Blood Pressure"/>
    <n v="204000"/>
    <n v="2.1"/>
    <n v="132"/>
    <n v="1"/>
    <n v="0"/>
    <s v="Female"/>
    <n v="1"/>
    <n v="0"/>
    <s v="Smoker"/>
    <n v="8"/>
    <s v="Dead"/>
    <n v="0"/>
    <n v="1"/>
  </r>
  <r>
    <n v="0"/>
    <n v="1"/>
    <s v="No High Blood Pressure"/>
    <n v="390000"/>
    <n v="0.9"/>
    <n v="144"/>
    <n v="0"/>
    <n v="1"/>
    <s v="Male"/>
    <n v="0"/>
    <n v="1"/>
    <s v="Non Smoker"/>
    <n v="256"/>
    <s v="Alive"/>
    <n v="1"/>
    <n v="0"/>
  </r>
  <r>
    <n v="1"/>
    <n v="0"/>
    <s v="High Blood Pressure"/>
    <n v="263358.03000000003"/>
    <n v="1.83"/>
    <n v="134"/>
    <n v="0"/>
    <n v="1"/>
    <s v="Female"/>
    <n v="0"/>
    <n v="1"/>
    <s v="Non Smoker"/>
    <n v="27"/>
    <s v="Dead"/>
    <n v="0"/>
    <n v="1"/>
  </r>
  <r>
    <n v="1"/>
    <n v="0"/>
    <s v="High Blood Pressure"/>
    <n v="263358.03000000003"/>
    <n v="1.83"/>
    <n v="134"/>
    <n v="1"/>
    <n v="0"/>
    <s v="Fe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1"/>
    <n v="0"/>
    <s v="High Blood Pressure"/>
    <n v="263358.03000000003"/>
    <n v="1.83"/>
    <n v="134"/>
    <n v="1"/>
    <n v="0"/>
    <s v="Male"/>
    <n v="0"/>
    <n v="1"/>
    <s v="Non Smoker"/>
    <n v="27"/>
    <s v="Dead"/>
    <n v="0"/>
    <n v="1"/>
  </r>
  <r>
    <n v="0"/>
    <n v="1"/>
    <s v="No High Blood Pressure"/>
    <n v="461000"/>
    <n v="2"/>
    <n v="132"/>
    <n v="1"/>
    <n v="0"/>
    <s v="Male"/>
    <n v="0"/>
    <n v="1"/>
    <s v="Non Smoker"/>
    <n v="50"/>
    <s v="Dead"/>
    <n v="0"/>
    <n v="1"/>
  </r>
  <r>
    <n v="0"/>
    <n v="1"/>
    <s v="No High Blood Pressure"/>
    <n v="427000"/>
    <n v="2"/>
    <n v="132"/>
    <n v="0"/>
    <n v="1"/>
    <s v="Male"/>
    <n v="0"/>
    <n v="1"/>
    <s v="Non Smoker"/>
    <n v="50"/>
    <s v="Dead"/>
    <n v="0"/>
    <n v="1"/>
  </r>
  <r>
    <n v="1"/>
    <n v="0"/>
    <s v="High Blood Pressure"/>
    <n v="196000"/>
    <n v="1"/>
    <n v="138"/>
    <n v="0"/>
    <n v="1"/>
    <s v="Female"/>
    <n v="0"/>
    <n v="1"/>
    <s v="Non Smoker"/>
    <n v="24"/>
    <s v="Dead"/>
    <n v="0"/>
    <n v="1"/>
  </r>
  <r>
    <n v="1"/>
    <n v="0"/>
    <s v="High Blood Pressure"/>
    <n v="196000"/>
    <n v="1"/>
    <n v="138"/>
    <n v="0"/>
    <n v="1"/>
    <s v="Female"/>
    <n v="0"/>
    <n v="1"/>
    <s v="Non Smoker"/>
    <n v="24"/>
    <s v="Dead"/>
    <n v="0"/>
    <n v="1"/>
  </r>
  <r>
    <n v="1"/>
    <n v="0"/>
    <s v="High Blood Pressure"/>
    <n v="226000"/>
    <n v="1"/>
    <n v="138"/>
    <n v="0"/>
    <n v="1"/>
    <s v="Female"/>
    <n v="0"/>
    <n v="1"/>
    <s v="Non Smoker"/>
    <n v="24"/>
    <s v="Dead"/>
    <n v="0"/>
    <n v="1"/>
  </r>
  <r>
    <n v="1"/>
    <n v="0"/>
    <s v="High Blood Pressure"/>
    <n v="270000"/>
    <n v="1"/>
    <n v="138"/>
    <n v="0"/>
    <n v="1"/>
    <s v="Female"/>
    <n v="0"/>
    <n v="1"/>
    <s v="Non Smoker"/>
    <n v="24"/>
    <s v="Dead"/>
    <n v="0"/>
    <n v="1"/>
  </r>
  <r>
    <n v="1"/>
    <n v="0"/>
    <s v="High Blood Pressure"/>
    <n v="226000"/>
    <n v="1"/>
    <n v="138"/>
    <n v="0"/>
    <n v="1"/>
    <s v="Female"/>
    <n v="0"/>
    <n v="1"/>
    <s v="Non Smoker"/>
    <n v="24"/>
    <s v="Dead"/>
    <n v="0"/>
    <n v="1"/>
  </r>
  <r>
    <n v="1"/>
    <n v="0"/>
    <s v="High Blood Pressure"/>
    <n v="196000"/>
    <n v="1"/>
    <n v="138"/>
    <n v="0"/>
    <n v="1"/>
    <s v="Female"/>
    <n v="0"/>
    <n v="1"/>
    <s v="Non Smoker"/>
    <n v="24"/>
    <s v="Dead"/>
    <n v="0"/>
    <n v="1"/>
  </r>
  <r>
    <n v="1"/>
    <n v="0"/>
    <s v="High Blood Pressure"/>
    <n v="321000"/>
    <n v="1"/>
    <n v="145"/>
    <n v="0"/>
    <n v="1"/>
    <s v="Female"/>
    <n v="0"/>
    <n v="1"/>
    <s v="Non Smoker"/>
    <n v="30"/>
    <s v="Dead"/>
    <n v="0"/>
    <n v="1"/>
  </r>
  <r>
    <n v="0"/>
    <n v="1"/>
    <s v="No High Blood Pressure"/>
    <n v="461000"/>
    <n v="2"/>
    <n v="132"/>
    <n v="1"/>
    <n v="0"/>
    <s v="Female"/>
    <n v="0"/>
    <n v="1"/>
    <s v="Non Smoker"/>
    <n v="50"/>
    <s v="Dead"/>
    <n v="0"/>
    <n v="1"/>
  </r>
  <r>
    <n v="0"/>
    <n v="1"/>
    <s v="No High Blood Pressure"/>
    <n v="267000"/>
    <n v="2"/>
    <n v="132"/>
    <n v="1"/>
    <n v="0"/>
    <s v="Male"/>
    <n v="0"/>
    <n v="1"/>
    <s v="Non Smoker"/>
    <n v="50"/>
    <s v="Dead"/>
    <n v="0"/>
    <n v="1"/>
  </r>
  <r>
    <n v="1"/>
    <n v="0"/>
    <s v="High Blood Pressure"/>
    <n v="226000"/>
    <n v="1"/>
    <n v="138"/>
    <n v="0"/>
    <n v="1"/>
    <s v="Male"/>
    <n v="0"/>
    <n v="1"/>
    <s v="Non Smoker"/>
    <n v="24"/>
    <s v="Dead"/>
    <n v="0"/>
    <n v="1"/>
  </r>
  <r>
    <n v="1"/>
    <n v="0"/>
    <s v="High Blood Pressure"/>
    <n v="219000"/>
    <n v="1"/>
    <n v="138"/>
    <n v="1"/>
    <n v="0"/>
    <s v="Female"/>
    <n v="0"/>
    <n v="1"/>
    <s v="Non Smoker"/>
    <n v="24"/>
    <s v="Dead"/>
    <n v="0"/>
    <n v="1"/>
  </r>
  <r>
    <n v="1"/>
    <n v="0"/>
    <s v="High Blood Pressure"/>
    <n v="210000"/>
    <n v="1"/>
    <n v="138"/>
    <n v="1"/>
    <n v="0"/>
    <s v="Male"/>
    <n v="0"/>
    <n v="1"/>
    <s v="Non Smoker"/>
    <n v="24"/>
    <s v="Dead"/>
    <n v="0"/>
    <n v="1"/>
  </r>
  <r>
    <n v="1"/>
    <n v="0"/>
    <s v="High Blood Pressure"/>
    <n v="263358.03000000003"/>
    <n v="1"/>
    <n v="138"/>
    <n v="1"/>
    <n v="0"/>
    <s v="Male"/>
    <n v="0"/>
    <n v="1"/>
    <s v="Non Smoker"/>
    <n v="24"/>
    <s v="Dead"/>
    <n v="0"/>
    <n v="1"/>
  </r>
  <r>
    <n v="0"/>
    <n v="1"/>
    <s v="No High Blood Pressure"/>
    <n v="267000"/>
    <n v="2"/>
    <n v="132"/>
    <n v="1"/>
    <n v="0"/>
    <s v="Male"/>
    <n v="1"/>
    <n v="0"/>
    <s v="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1"/>
    <n v="0"/>
    <s v="High Blood Pressure"/>
    <n v="196000"/>
    <n v="1"/>
    <n v="138"/>
    <n v="0"/>
    <n v="1"/>
    <s v="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196000"/>
    <n v="1"/>
    <n v="138"/>
    <n v="0"/>
    <n v="1"/>
    <s v="Male"/>
    <n v="0"/>
    <n v="1"/>
    <s v="Non Smoker"/>
    <n v="24"/>
    <s v="Dead"/>
    <n v="0"/>
    <n v="1"/>
  </r>
  <r>
    <n v="1"/>
    <n v="0"/>
    <s v="High Blood Pressure"/>
    <n v="196000"/>
    <n v="1"/>
    <n v="138"/>
    <n v="0"/>
    <n v="1"/>
    <s v="Female"/>
    <n v="0"/>
    <n v="1"/>
    <s v="Non Smoker"/>
    <n v="24"/>
    <s v="Dead"/>
    <n v="0"/>
    <n v="1"/>
  </r>
  <r>
    <n v="0"/>
    <n v="1"/>
    <s v="No High Blood Pressure"/>
    <n v="461000"/>
    <n v="2"/>
    <n v="132"/>
    <n v="1"/>
    <n v="0"/>
    <s v="Fe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0"/>
    <n v="1"/>
    <s v="No High Blood Pressure"/>
    <n v="461000"/>
    <n v="2"/>
    <n v="132"/>
    <n v="1"/>
    <n v="0"/>
    <s v="Male"/>
    <n v="0"/>
    <n v="1"/>
    <s v="Non Smoker"/>
    <n v="50"/>
    <s v="Dead"/>
    <n v="0"/>
    <n v="1"/>
  </r>
  <r>
    <n v="1"/>
    <n v="0"/>
    <s v="High Blood Pressure"/>
    <n v="216000"/>
    <n v="1"/>
    <n v="138"/>
    <n v="1"/>
    <n v="0"/>
    <s v="Male"/>
    <n v="1"/>
    <n v="0"/>
    <s v="Smoker"/>
    <n v="24"/>
    <s v="Dead"/>
    <n v="0"/>
    <n v="1"/>
  </r>
  <r>
    <n v="1"/>
    <n v="0"/>
    <s v="High Blood Pressure"/>
    <n v="196000"/>
    <n v="1"/>
    <n v="138"/>
    <n v="0"/>
    <n v="1"/>
    <s v="Male"/>
    <n v="0"/>
    <n v="1"/>
    <s v="Non Smoker"/>
    <n v="24"/>
    <s v="Dead"/>
    <n v="0"/>
    <n v="1"/>
  </r>
  <r>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1"/>
    <n v="0"/>
    <s v="Anemia"/>
    <n v="30"/>
    <n v="1"/>
    <n v="0"/>
    <s v="Diabetes"/>
    <n v="35"/>
    <n v="0"/>
    <n v="1"/>
    <s v="No High Blood Pressure"/>
    <n v="250000"/>
    <n v="1.1000000000000001"/>
    <n v="140"/>
    <n v="1"/>
    <n v="0"/>
    <s v="Male"/>
    <n v="0"/>
    <n v="1"/>
    <s v="Non Smoker"/>
    <n v="212"/>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0"/>
    <n v="1"/>
    <s v="No Anemia"/>
    <n v="624"/>
    <n v="0"/>
    <n v="1"/>
    <s v="No Diabetes"/>
    <n v="35"/>
    <n v="0"/>
    <n v="1"/>
    <s v="No High Blood Pressure"/>
    <n v="368000"/>
    <n v="1"/>
    <n v="142"/>
    <n v="1"/>
    <n v="0"/>
    <s v="Male"/>
    <n v="1"/>
    <n v="0"/>
    <s v="Smoker"/>
    <n v="214"/>
    <s v="Alive"/>
    <n v="1"/>
    <n v="0"/>
  </r>
  <r>
    <n v="1"/>
    <n v="0"/>
    <s v="Anemia"/>
    <n v="156"/>
    <n v="0"/>
    <n v="1"/>
    <s v="No Diabetes"/>
    <n v="40"/>
    <n v="0"/>
    <n v="1"/>
    <s v="No High Blood Pressure"/>
    <n v="226000"/>
    <n v="0.8"/>
    <n v="141"/>
    <n v="0"/>
    <n v="1"/>
    <s v="Male"/>
    <n v="0"/>
    <n v="1"/>
    <s v="Non Smoker"/>
    <n v="187"/>
    <s v="Alive"/>
    <n v="1"/>
    <n v="0"/>
  </r>
  <r>
    <n v="0"/>
    <n v="1"/>
    <s v="No Anemia"/>
    <n v="624"/>
    <n v="0"/>
    <n v="1"/>
    <s v="No Diabetes"/>
    <n v="35"/>
    <n v="0"/>
    <n v="1"/>
    <s v="No High Blood Pressure"/>
    <n v="368000"/>
    <n v="1"/>
    <n v="142"/>
    <n v="1"/>
    <n v="0"/>
    <s v="Female"/>
    <n v="1"/>
    <n v="0"/>
    <s v="Smoker"/>
    <n v="214"/>
    <s v="Alive"/>
    <n v="1"/>
    <n v="0"/>
  </r>
  <r>
    <n v="0"/>
    <n v="1"/>
    <s v="No Anemia"/>
    <n v="624"/>
    <n v="0"/>
    <n v="1"/>
    <s v="No Diabetes"/>
    <n v="60"/>
    <n v="0"/>
    <n v="1"/>
    <s v="No High Blood Pressure"/>
    <n v="51000"/>
    <n v="0.7"/>
    <n v="138"/>
    <n v="1"/>
    <n v="0"/>
    <s v="Male"/>
    <n v="1"/>
    <n v="0"/>
    <s v="Smoker"/>
    <n v="214"/>
    <s v="Alive"/>
    <n v="1"/>
    <n v="0"/>
  </r>
  <r>
    <n v="0"/>
    <n v="1"/>
    <s v="No Anemia"/>
    <n v="2448"/>
    <n v="0"/>
    <n v="1"/>
    <s v="No Diabetes"/>
    <n v="35"/>
    <n v="0"/>
    <n v="1"/>
    <s v="No High Blood Pressure"/>
    <n v="301000"/>
    <n v="1"/>
    <n v="142"/>
    <n v="1"/>
    <n v="0"/>
    <s v="Male"/>
    <n v="1"/>
    <n v="0"/>
    <s v="Smoker"/>
    <n v="214"/>
    <s v="Alive"/>
    <n v="1"/>
    <n v="0"/>
  </r>
  <r>
    <n v="1"/>
    <n v="0"/>
    <s v="Anemia"/>
    <n v="315"/>
    <n v="0"/>
    <n v="1"/>
    <s v="No Diabetes"/>
    <n v="25"/>
    <n v="0"/>
    <n v="1"/>
    <s v="No High Blood Pressure"/>
    <n v="262000"/>
    <n v="1"/>
    <n v="136"/>
    <n v="1"/>
    <n v="0"/>
    <s v="Male"/>
    <n v="1"/>
    <n v="0"/>
    <s v="Smoker"/>
    <n v="120"/>
    <s v="Alive"/>
    <n v="1"/>
    <n v="0"/>
  </r>
  <r>
    <n v="0"/>
    <n v="1"/>
    <s v="No Anemia"/>
    <n v="624"/>
    <n v="1"/>
    <n v="0"/>
    <s v="Diabetes"/>
    <n v="38"/>
    <n v="0"/>
    <n v="1"/>
    <s v="No High Blood Pressure"/>
    <n v="25100"/>
    <n v="1.1000000000000001"/>
    <n v="140"/>
    <n v="1"/>
    <n v="0"/>
    <s v="Male"/>
    <n v="0"/>
    <n v="1"/>
    <s v="Non Smoker"/>
    <n v="214"/>
    <s v="Alive"/>
    <n v="1"/>
    <n v="0"/>
  </r>
  <r>
    <n v="1"/>
    <n v="0"/>
    <s v="Anemia"/>
    <n v="129"/>
    <n v="0"/>
    <n v="1"/>
    <s v="No Diabetes"/>
    <n v="60"/>
    <n v="0"/>
    <n v="1"/>
    <s v="No High Blood Pressure"/>
    <n v="337000"/>
    <n v="0.7"/>
    <n v="141"/>
    <n v="1"/>
    <n v="0"/>
    <s v="Male"/>
    <n v="1"/>
    <n v="0"/>
    <s v="Smoker"/>
    <n v="102"/>
    <s v="Alive"/>
    <n v="1"/>
    <n v="0"/>
  </r>
  <r>
    <n v="0"/>
    <n v="1"/>
    <s v="No Anemia"/>
    <n v="624"/>
    <n v="0"/>
    <n v="1"/>
    <s v="No Diabetes"/>
    <n v="60"/>
    <n v="0"/>
    <n v="1"/>
    <s v="No High Blood Pressure"/>
    <n v="242000"/>
    <n v="1"/>
    <n v="137"/>
    <n v="1"/>
    <n v="0"/>
    <s v="Male"/>
    <n v="0"/>
    <n v="1"/>
    <s v="Non Smoker"/>
    <n v="214"/>
    <s v="Alive"/>
    <n v="1"/>
    <n v="0"/>
  </r>
  <r>
    <n v="1"/>
    <n v="0"/>
    <s v="Anemia"/>
    <n v="101"/>
    <n v="1"/>
    <n v="0"/>
    <s v="Diabetes"/>
    <n v="40"/>
    <n v="0"/>
    <n v="1"/>
    <s v="No High Blood Pressure"/>
    <n v="368000"/>
    <n v="0.8"/>
    <n v="141"/>
    <n v="0"/>
    <n v="1"/>
    <s v="Male"/>
    <n v="0"/>
    <n v="1"/>
    <s v="Non Smoker"/>
    <n v="187"/>
    <s v="Alive"/>
    <n v="1"/>
    <n v="0"/>
  </r>
  <r>
    <n v="0"/>
    <n v="1"/>
    <s v="No Anemia"/>
    <n v="280"/>
    <n v="0"/>
    <n v="1"/>
    <s v="No Diabetes"/>
    <n v="35"/>
    <n v="0"/>
    <n v="1"/>
    <s v="No High Blood Pressure"/>
    <n v="255000"/>
    <n v="1.1000000000000001"/>
    <n v="136"/>
    <n v="1"/>
    <n v="0"/>
    <s v="Female"/>
    <n v="1"/>
    <n v="0"/>
    <s v="Smoker"/>
    <n v="212"/>
    <s v="Alive"/>
    <n v="1"/>
    <n v="0"/>
  </r>
  <r>
    <n v="1"/>
    <n v="0"/>
    <s v="Anemia"/>
    <n v="80"/>
    <n v="0"/>
    <n v="1"/>
    <s v="No Diabetes"/>
    <n v="35"/>
    <n v="0"/>
    <n v="1"/>
    <s v="No High Blood Pressure"/>
    <n v="255000"/>
    <n v="1.1000000000000001"/>
    <n v="136"/>
    <n v="1"/>
    <n v="0"/>
    <s v="Male"/>
    <n v="1"/>
    <n v="0"/>
    <s v="Smoker"/>
    <n v="212"/>
    <s v="Alive"/>
    <n v="1"/>
    <n v="0"/>
  </r>
  <r>
    <n v="1"/>
    <n v="0"/>
    <s v="Anemia"/>
    <n v="100"/>
    <n v="0"/>
    <n v="1"/>
    <s v="No Diabetes"/>
    <n v="35"/>
    <n v="0"/>
    <n v="1"/>
    <s v="No High Blood Pressure"/>
    <n v="255000"/>
    <n v="0.9"/>
    <n v="137"/>
    <n v="1"/>
    <n v="0"/>
    <s v="Male"/>
    <n v="0"/>
    <n v="1"/>
    <s v="Non Smoker"/>
    <n v="209"/>
    <s v="Alive"/>
    <n v="1"/>
    <n v="0"/>
  </r>
  <r>
    <n v="0"/>
    <n v="1"/>
    <s v="No Anemia"/>
    <n v="124"/>
    <n v="1"/>
    <n v="0"/>
    <s v="Diabetes"/>
    <n v="30"/>
    <n v="1"/>
    <n v="0"/>
    <s v="High Blood Pressure"/>
    <n v="153000"/>
    <n v="1.2"/>
    <n v="136"/>
    <n v="0"/>
    <n v="1"/>
    <s v="Male"/>
    <n v="1"/>
    <n v="0"/>
    <s v="Smoker"/>
    <n v="32"/>
    <s v="Dead"/>
    <n v="0"/>
    <n v="1"/>
  </r>
  <r>
    <n v="0"/>
    <n v="1"/>
    <s v="No Anemia"/>
    <n v="90"/>
    <n v="0"/>
    <n v="1"/>
    <s v="No Diabetes"/>
    <n v="35"/>
    <n v="0"/>
    <n v="1"/>
    <s v="No High Blood Pressure"/>
    <n v="255000"/>
    <n v="1.1000000000000001"/>
    <n v="136"/>
    <n v="1"/>
    <n v="0"/>
    <s v="Female"/>
    <n v="1"/>
    <n v="0"/>
    <s v="Smoker"/>
    <n v="212"/>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0"/>
    <n v="1"/>
    <s v="No Anemia"/>
    <n v="582"/>
    <n v="1"/>
    <n v="0"/>
    <s v="Diabetes"/>
    <n v="35"/>
    <n v="0"/>
    <n v="1"/>
    <s v="No High Blood Pressure"/>
    <n v="222000"/>
    <n v="1"/>
    <n v="132"/>
    <n v="1"/>
    <n v="0"/>
    <s v="Fe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0"/>
    <n v="1"/>
    <s v="No Anemia"/>
    <n v="624"/>
    <n v="0"/>
    <n v="1"/>
    <s v="No Diabetes"/>
    <n v="35"/>
    <n v="0"/>
    <n v="1"/>
    <s v="No High Blood Pressure"/>
    <n v="301000"/>
    <n v="1"/>
    <n v="142"/>
    <n v="1"/>
    <n v="0"/>
    <s v="Female"/>
    <n v="1"/>
    <n v="0"/>
    <s v="Smoker"/>
    <n v="21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0"/>
    <n v="1"/>
    <s v="No Anemia"/>
    <n v="624"/>
    <n v="0"/>
    <n v="1"/>
    <s v="No Diabetes"/>
    <n v="35"/>
    <n v="0"/>
    <n v="1"/>
    <s v="No High Blood Pressure"/>
    <n v="301000"/>
    <n v="1"/>
    <n v="142"/>
    <n v="1"/>
    <n v="0"/>
    <s v="Female"/>
    <n v="1"/>
    <n v="0"/>
    <s v="Smoker"/>
    <n v="214"/>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0"/>
    <n v="1"/>
    <s v="No Anemia"/>
    <n v="90"/>
    <n v="0"/>
    <n v="1"/>
    <s v="No Diabetes"/>
    <n v="35"/>
    <n v="0"/>
    <n v="1"/>
    <s v="No High Blood Pressure"/>
    <n v="255000"/>
    <n v="1.1000000000000001"/>
    <n v="136"/>
    <n v="1"/>
    <n v="0"/>
    <s v="Male"/>
    <n v="1"/>
    <n v="0"/>
    <s v="Smoker"/>
    <n v="212"/>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0"/>
    <n v="1"/>
    <s v="No Anemia"/>
    <n v="478"/>
    <n v="1"/>
    <n v="0"/>
    <s v="Diabetes"/>
    <n v="30"/>
    <n v="0"/>
    <n v="1"/>
    <s v="No High Blood Pressure"/>
    <n v="303000"/>
    <n v="0.9"/>
    <n v="136"/>
    <n v="1"/>
    <n v="0"/>
    <s v="Female"/>
    <n v="0"/>
    <n v="1"/>
    <s v="Non Smoker"/>
    <n v="148"/>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0"/>
    <n v="1"/>
    <s v="No Anemia"/>
    <n v="624"/>
    <n v="0"/>
    <n v="1"/>
    <s v="No Diabetes"/>
    <n v="35"/>
    <n v="0"/>
    <n v="1"/>
    <s v="No High Blood Pressure"/>
    <n v="301000"/>
    <n v="1"/>
    <n v="142"/>
    <n v="1"/>
    <n v="0"/>
    <s v="Female"/>
    <n v="1"/>
    <n v="0"/>
    <s v="Smoker"/>
    <n v="214"/>
    <s v="Alive"/>
    <n v="1"/>
    <n v="0"/>
  </r>
  <r>
    <n v="1"/>
    <n v="0"/>
    <s v="Anemia"/>
    <n v="129"/>
    <n v="0"/>
    <n v="1"/>
    <s v="No Diabetes"/>
    <n v="35"/>
    <n v="0"/>
    <n v="1"/>
    <s v="No High Blood Pressure"/>
    <n v="255000"/>
    <n v="0.9"/>
    <n v="137"/>
    <n v="1"/>
    <n v="0"/>
    <s v="Male"/>
    <n v="0"/>
    <n v="1"/>
    <s v="Non Smoker"/>
    <n v="209"/>
    <s v="Alive"/>
    <n v="1"/>
    <n v="0"/>
  </r>
  <r>
    <n v="1"/>
    <n v="0"/>
    <s v="Anemia"/>
    <n v="129"/>
    <n v="0"/>
    <n v="1"/>
    <s v="No Diabetes"/>
    <n v="35"/>
    <n v="0"/>
    <n v="1"/>
    <s v="No High Blood Pressure"/>
    <n v="255000"/>
    <n v="0.9"/>
    <n v="137"/>
    <n v="1"/>
    <n v="0"/>
    <s v="Male"/>
    <n v="0"/>
    <n v="1"/>
    <s v="Non Smoker"/>
    <n v="209"/>
    <s v="Alive"/>
    <n v="1"/>
    <n v="0"/>
  </r>
  <r>
    <n v="0"/>
    <n v="1"/>
    <s v="No Anemia"/>
    <n v="582"/>
    <n v="1"/>
    <n v="0"/>
    <s v="Diabetes"/>
    <n v="35"/>
    <n v="0"/>
    <n v="1"/>
    <s v="No High Blood Pressure"/>
    <n v="222000"/>
    <n v="1"/>
    <n v="132"/>
    <n v="1"/>
    <n v="0"/>
    <s v="Male"/>
    <n v="0"/>
    <n v="1"/>
    <s v="Non Smoker"/>
    <n v="244"/>
    <s v="Alive"/>
    <n v="1"/>
    <n v="0"/>
  </r>
  <r>
    <n v="1"/>
    <n v="0"/>
    <s v="Anemia"/>
    <n v="129"/>
    <n v="0"/>
    <n v="1"/>
    <s v="No Diabetes"/>
    <n v="35"/>
    <n v="0"/>
    <n v="1"/>
    <s v="No High Blood Pressure"/>
    <n v="255000"/>
    <n v="0.9"/>
    <n v="137"/>
    <n v="1"/>
    <n v="0"/>
    <s v="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244"/>
    <n v="0"/>
    <n v="1"/>
    <s v="No Diabetes"/>
    <n v="45"/>
    <n v="1"/>
    <n v="0"/>
    <s v="High Blood Pressure"/>
    <n v="275000"/>
    <n v="0.9"/>
    <n v="140"/>
    <n v="0"/>
    <n v="1"/>
    <s v="Male"/>
    <n v="0"/>
    <n v="1"/>
    <s v="Non Smoker"/>
    <n v="174"/>
    <s v="Alive"/>
    <n v="1"/>
    <n v="0"/>
  </r>
  <r>
    <n v="1"/>
    <n v="0"/>
    <s v="Anemia"/>
    <n v="129"/>
    <n v="0"/>
    <n v="1"/>
    <s v="No Diabetes"/>
    <n v="35"/>
    <n v="0"/>
    <n v="1"/>
    <s v="No High Blood Pressure"/>
    <n v="255000"/>
    <n v="0.9"/>
    <n v="137"/>
    <n v="1"/>
    <n v="0"/>
    <s v="Female"/>
    <n v="0"/>
    <n v="1"/>
    <s v="Non Smoker"/>
    <n v="209"/>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1"/>
    <n v="0"/>
    <s v="Anemia"/>
    <n v="129"/>
    <n v="0"/>
    <n v="1"/>
    <s v="No Diabetes"/>
    <n v="35"/>
    <n v="0"/>
    <n v="1"/>
    <s v="No High Blood Pressure"/>
    <n v="255000"/>
    <n v="0.9"/>
    <n v="137"/>
    <n v="1"/>
    <n v="0"/>
    <s v="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478"/>
    <n v="1"/>
    <n v="0"/>
    <s v="Diabetes"/>
    <n v="30"/>
    <n v="0"/>
    <n v="1"/>
    <s v="No High Blood Pressure"/>
    <n v="303000"/>
    <n v="0.9"/>
    <n v="136"/>
    <n v="1"/>
    <n v="0"/>
    <s v="Male"/>
    <n v="0"/>
    <n v="1"/>
    <s v="Non Smoker"/>
    <n v="148"/>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621000"/>
    <n v="0.8"/>
    <n v="141"/>
    <n v="0"/>
    <n v="1"/>
    <s v="Female"/>
    <n v="1"/>
    <n v="0"/>
    <s v="Smoker"/>
    <n v="187"/>
    <s v="Alive"/>
    <n v="1"/>
    <n v="0"/>
  </r>
  <r>
    <n v="0"/>
    <n v="1"/>
    <s v="No Anemia"/>
    <n v="90"/>
    <n v="0"/>
    <n v="1"/>
    <s v="No Diabetes"/>
    <n v="35"/>
    <n v="0"/>
    <n v="1"/>
    <s v="No High Blood Pressure"/>
    <n v="255000"/>
    <n v="1.1000000000000001"/>
    <n v="136"/>
    <n v="1"/>
    <n v="0"/>
    <s v="Female"/>
    <n v="1"/>
    <n v="0"/>
    <s v="Smoker"/>
    <n v="212"/>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1"/>
    <n v="0"/>
    <s v="Anemia"/>
    <n v="101"/>
    <n v="0"/>
    <n v="1"/>
    <s v="No Diabetes"/>
    <n v="40"/>
    <n v="0"/>
    <n v="1"/>
    <s v="No High Blood Pressure"/>
    <n v="226000"/>
    <n v="0.8"/>
    <n v="141"/>
    <n v="0"/>
    <n v="1"/>
    <s v="Male"/>
    <n v="0"/>
    <n v="1"/>
    <s v="Non Smoker"/>
    <n v="187"/>
    <s v="Alive"/>
    <n v="1"/>
    <n v="0"/>
  </r>
  <r>
    <n v="1"/>
    <n v="0"/>
    <s v="Anemia"/>
    <n v="129"/>
    <n v="0"/>
    <n v="1"/>
    <s v="No Diabetes"/>
    <n v="35"/>
    <n v="0"/>
    <n v="1"/>
    <s v="No High Blood Pressure"/>
    <n v="255000"/>
    <n v="0.9"/>
    <n v="137"/>
    <n v="1"/>
    <n v="0"/>
    <s v="Female"/>
    <n v="0"/>
    <n v="1"/>
    <s v="Non Smoker"/>
    <n v="209"/>
    <s v="Alive"/>
    <n v="1"/>
    <n v="0"/>
  </r>
  <r>
    <n v="0"/>
    <n v="1"/>
    <s v="No Anemia"/>
    <n v="582"/>
    <n v="1"/>
    <n v="0"/>
    <s v="Diabetes"/>
    <n v="35"/>
    <n v="0"/>
    <n v="1"/>
    <s v="No High Blood Pressure"/>
    <n v="222000"/>
    <n v="1"/>
    <n v="132"/>
    <n v="1"/>
    <n v="0"/>
    <s v="Male"/>
    <n v="0"/>
    <n v="1"/>
    <s v="Non Smoker"/>
    <n v="244"/>
    <s v="Alive"/>
    <n v="1"/>
    <n v="0"/>
  </r>
  <r>
    <n v="0"/>
    <n v="1"/>
    <s v="No Anemia"/>
    <n v="244"/>
    <n v="0"/>
    <n v="1"/>
    <s v="No Diabetes"/>
    <n v="45"/>
    <n v="1"/>
    <n v="0"/>
    <s v="High Blood Pressure"/>
    <n v="275000"/>
    <n v="0.9"/>
    <n v="140"/>
    <n v="0"/>
    <n v="1"/>
    <s v="Male"/>
    <n v="0"/>
    <n v="1"/>
    <s v="Non Smoker"/>
    <n v="174"/>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01"/>
    <n v="0"/>
    <n v="1"/>
    <s v="No Diabetes"/>
    <n v="40"/>
    <n v="0"/>
    <n v="1"/>
    <s v="No High Blood Pressure"/>
    <n v="226000"/>
    <n v="0.8"/>
    <n v="141"/>
    <n v="0"/>
    <n v="1"/>
    <s v="Female"/>
    <n v="0"/>
    <n v="1"/>
    <s v="Non Smoker"/>
    <n v="187"/>
    <s v="Alive"/>
    <n v="1"/>
    <n v="0"/>
  </r>
  <r>
    <n v="1"/>
    <n v="0"/>
    <s v="Anemia"/>
    <n v="129"/>
    <n v="0"/>
    <n v="1"/>
    <s v="No Diabetes"/>
    <n v="35"/>
    <n v="0"/>
    <n v="1"/>
    <s v="No High Blood Pressure"/>
    <n v="255000"/>
    <n v="0.9"/>
    <n v="137"/>
    <n v="1"/>
    <n v="0"/>
    <s v="Female"/>
    <n v="0"/>
    <n v="1"/>
    <s v="Non Smoker"/>
    <n v="209"/>
    <s v="Alive"/>
    <n v="1"/>
    <n v="0"/>
  </r>
  <r>
    <n v="0"/>
    <n v="1"/>
    <s v="No Anemia"/>
    <n v="624"/>
    <n v="0"/>
    <n v="1"/>
    <s v="No Diabetes"/>
    <n v="35"/>
    <n v="0"/>
    <n v="1"/>
    <s v="No High Blood Pressure"/>
    <n v="301000"/>
    <n v="1"/>
    <n v="142"/>
    <n v="1"/>
    <n v="0"/>
    <s v="Male"/>
    <n v="1"/>
    <n v="0"/>
    <s v="Smoker"/>
    <n v="214"/>
    <s v="Alive"/>
    <n v="1"/>
    <n v="0"/>
  </r>
  <r>
    <n v="0"/>
    <n v="1"/>
    <s v="No Anemia"/>
    <n v="582"/>
    <n v="1"/>
    <n v="0"/>
    <s v="Diabetes"/>
    <n v="35"/>
    <n v="0"/>
    <n v="1"/>
    <s v="No High Blood Pressure"/>
    <n v="222000"/>
    <n v="1"/>
    <n v="132"/>
    <n v="1"/>
    <n v="0"/>
    <s v="Male"/>
    <n v="0"/>
    <n v="1"/>
    <s v="Non Smoker"/>
    <n v="244"/>
    <s v="Alive"/>
    <n v="1"/>
    <n v="0"/>
  </r>
  <r>
    <n v="0"/>
    <n v="1"/>
    <s v="No Anemia"/>
    <n v="624"/>
    <n v="0"/>
    <n v="1"/>
    <s v="No Diabetes"/>
    <n v="35"/>
    <n v="0"/>
    <n v="1"/>
    <s v="No High Blood Pressure"/>
    <n v="301000"/>
    <n v="1"/>
    <n v="142"/>
    <n v="1"/>
    <n v="0"/>
    <s v="Male"/>
    <n v="1"/>
    <n v="0"/>
    <s v="Smoker"/>
    <n v="214"/>
    <s v="Alive"/>
    <n v="1"/>
    <n v="0"/>
  </r>
  <r>
    <n v="0"/>
    <n v="1"/>
    <s v="No Anemia"/>
    <n v="90"/>
    <n v="0"/>
    <n v="1"/>
    <s v="No Diabetes"/>
    <n v="35"/>
    <n v="0"/>
    <n v="1"/>
    <s v="No High Blood Pressure"/>
    <n v="255000"/>
    <n v="1.1000000000000001"/>
    <n v="136"/>
    <n v="1"/>
    <n v="0"/>
    <s v="Male"/>
    <n v="1"/>
    <n v="0"/>
    <s v="Smoker"/>
    <n v="212"/>
    <s v="Alive"/>
    <n v="1"/>
    <n v="0"/>
  </r>
  <r>
    <n v="0"/>
    <n v="1"/>
    <s v="No Anemia"/>
    <n v="244"/>
    <n v="0"/>
    <n v="1"/>
    <s v="No Diabetes"/>
    <n v="45"/>
    <n v="1"/>
    <n v="0"/>
    <s v="High Blood Pressure"/>
    <n v="275000"/>
    <n v="0.9"/>
    <n v="140"/>
    <n v="0"/>
    <n v="1"/>
    <s v="Male"/>
    <n v="0"/>
    <n v="1"/>
    <s v="Non Smoker"/>
    <n v="174"/>
    <s v="Alive"/>
    <n v="1"/>
    <n v="0"/>
  </r>
  <r>
    <n v="1"/>
    <n v="0"/>
    <s v="Anemia"/>
    <n v="129"/>
    <n v="1"/>
    <n v="0"/>
    <s v="Diabetes"/>
    <n v="35"/>
    <n v="0"/>
    <n v="1"/>
    <s v="No High Blood Pressure"/>
    <n v="255000"/>
    <n v="0.9"/>
    <n v="137"/>
    <n v="1"/>
    <n v="0"/>
    <s v="Female"/>
    <n v="0"/>
    <n v="1"/>
    <s v="Non Smoker"/>
    <n v="209"/>
    <s v="Alive"/>
    <n v="1"/>
    <n v="0"/>
  </r>
  <r>
    <n v="0"/>
    <n v="1"/>
    <s v="No Anemia"/>
    <n v="244"/>
    <n v="0"/>
    <n v="1"/>
    <s v="No Diabetes"/>
    <n v="45"/>
    <n v="1"/>
    <n v="0"/>
    <s v="High Blood Pressure"/>
    <n v="275000"/>
    <n v="0.9"/>
    <n v="140"/>
    <n v="0"/>
    <n v="1"/>
    <s v="Male"/>
    <n v="0"/>
    <n v="1"/>
    <s v="Non Smoker"/>
    <n v="174"/>
    <s v="Alive"/>
    <n v="1"/>
    <n v="0"/>
  </r>
  <r>
    <n v="0"/>
    <n v="1"/>
    <s v="No Anemia"/>
    <n v="148"/>
    <n v="0"/>
    <n v="1"/>
    <s v="No Diabetes"/>
    <n v="40"/>
    <n v="0"/>
    <n v="1"/>
    <s v="No High Blood Pressure"/>
    <n v="481000"/>
    <n v="0.8"/>
    <n v="140"/>
    <n v="1"/>
    <n v="0"/>
    <s v="Female"/>
    <n v="1"/>
    <n v="0"/>
    <s v="Smoker"/>
    <n v="68"/>
    <s v="Alive"/>
    <n v="1"/>
    <n v="0"/>
  </r>
  <r>
    <n v="0"/>
    <n v="1"/>
    <s v="No Anemia"/>
    <n v="521"/>
    <n v="1"/>
    <n v="0"/>
    <s v="Diabetes"/>
    <n v="40"/>
    <n v="0"/>
    <n v="1"/>
    <s v="No High Blood Pressure"/>
    <n v="221000"/>
    <n v="0.9"/>
    <n v="134"/>
    <n v="0"/>
    <n v="1"/>
    <s v="Male"/>
    <n v="0"/>
    <n v="1"/>
    <s v="Non Smoker"/>
    <n v="244"/>
    <s v="Alive"/>
    <n v="1"/>
    <n v="0"/>
  </r>
  <r>
    <n v="0"/>
    <n v="1"/>
    <s v="No Anemia"/>
    <n v="624"/>
    <n v="0"/>
    <n v="1"/>
    <s v="No Diabetes"/>
    <n v="35"/>
    <n v="0"/>
    <n v="1"/>
    <s v="No High Blood Pressure"/>
    <n v="231000"/>
    <n v="1.18"/>
    <n v="137"/>
    <n v="1"/>
    <n v="0"/>
    <s v="Female"/>
    <n v="1"/>
    <n v="0"/>
    <s v="Smoker"/>
    <n v="107"/>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0"/>
    <n v="1"/>
    <s v="No Anemia"/>
    <n v="148"/>
    <n v="0"/>
    <n v="1"/>
    <s v="No Diabetes"/>
    <n v="40"/>
    <n v="0"/>
    <n v="1"/>
    <s v="No High Blood Pressure"/>
    <n v="374000"/>
    <n v="0.8"/>
    <n v="140"/>
    <n v="1"/>
    <n v="0"/>
    <s v="Male"/>
    <n v="1"/>
    <n v="0"/>
    <s v="Smoker"/>
    <n v="68"/>
    <s v="Alive"/>
    <n v="1"/>
    <n v="0"/>
  </r>
  <r>
    <n v="1"/>
    <n v="0"/>
    <s v="Anemia"/>
    <n v="86"/>
    <n v="0"/>
    <n v="1"/>
    <s v="No Diabetes"/>
    <n v="35"/>
    <n v="0"/>
    <n v="1"/>
    <s v="No High Blood Pressure"/>
    <n v="237000"/>
    <n v="1.1000000000000001"/>
    <n v="139"/>
    <n v="0"/>
    <n v="1"/>
    <s v="Male"/>
    <n v="0"/>
    <n v="1"/>
    <s v="Non Smoker"/>
    <n v="201"/>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1"/>
    <n v="0"/>
    <s v="Anemia"/>
    <n v="86"/>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0"/>
    <n v="1"/>
    <s v="No Anemia"/>
    <n v="102"/>
    <n v="0"/>
    <n v="1"/>
    <s v="No Diabetes"/>
    <n v="25"/>
    <n v="0"/>
    <n v="1"/>
    <s v="No High Blood Pressure"/>
    <n v="274000"/>
    <n v="1.2"/>
    <n v="134"/>
    <n v="0"/>
    <n v="1"/>
    <s v="Female"/>
    <n v="0"/>
    <n v="1"/>
    <s v="Non Smoker"/>
    <n v="74"/>
    <s v="Alive"/>
    <n v="1"/>
    <n v="0"/>
  </r>
  <r>
    <n v="0"/>
    <n v="1"/>
    <s v="No Anemia"/>
    <n v="102"/>
    <n v="0"/>
    <n v="1"/>
    <s v="No Diabetes"/>
    <n v="35"/>
    <n v="0"/>
    <n v="1"/>
    <s v="No High Blood Pressure"/>
    <n v="173000"/>
    <n v="1.1000000000000001"/>
    <n v="137"/>
    <n v="1"/>
    <n v="0"/>
    <s v="Female"/>
    <n v="0"/>
    <n v="1"/>
    <s v="Non Smoker"/>
    <n v="74"/>
    <s v="Alive"/>
    <n v="1"/>
    <n v="0"/>
  </r>
  <r>
    <n v="0"/>
    <n v="1"/>
    <s v="No Anemia"/>
    <n v="5209"/>
    <n v="0"/>
    <n v="1"/>
    <s v="No Diabetes"/>
    <n v="20"/>
    <n v="0"/>
    <n v="1"/>
    <s v="No High Blood Pressure"/>
    <n v="162000"/>
    <n v="1.4"/>
    <n v="129"/>
    <n v="1"/>
    <n v="0"/>
    <s v="Male"/>
    <n v="1"/>
    <n v="0"/>
    <s v="Smoker"/>
    <n v="87"/>
    <s v="Dead"/>
    <n v="0"/>
    <n v="1"/>
  </r>
  <r>
    <n v="0"/>
    <n v="1"/>
    <s v="No Anemia"/>
    <n v="64"/>
    <n v="1"/>
    <n v="0"/>
    <s v="Diabetes"/>
    <n v="40"/>
    <n v="0"/>
    <n v="1"/>
    <s v="No High Blood Pressure"/>
    <n v="267000"/>
    <n v="0.7"/>
    <n v="140"/>
    <n v="1"/>
    <n v="0"/>
    <s v="Male"/>
    <n v="0"/>
    <n v="1"/>
    <s v="Non Smoker"/>
    <n v="245"/>
    <s v="Alive"/>
    <n v="1"/>
    <n v="0"/>
  </r>
  <r>
    <n v="0"/>
    <n v="1"/>
    <s v="No Anemia"/>
    <n v="5209"/>
    <n v="0"/>
    <n v="1"/>
    <s v="No Diabetes"/>
    <n v="50"/>
    <n v="0"/>
    <n v="1"/>
    <s v="No High Blood Pressure"/>
    <n v="308000"/>
    <n v="1.3"/>
    <n v="137"/>
    <n v="1"/>
    <n v="0"/>
    <s v="Male"/>
    <n v="1"/>
    <n v="0"/>
    <s v="Smoker"/>
    <n v="87"/>
    <s v="Alive"/>
    <n v="1"/>
    <n v="0"/>
  </r>
  <r>
    <n v="0"/>
    <n v="1"/>
    <s v="No Anemia"/>
    <n v="256"/>
    <n v="0"/>
    <n v="1"/>
    <s v="No Diabetes"/>
    <n v="25"/>
    <n v="0"/>
    <n v="1"/>
    <s v="No High Blood Pressure"/>
    <n v="314000"/>
    <n v="1.1000000000000001"/>
    <n v="138"/>
    <n v="1"/>
    <n v="0"/>
    <s v="Male"/>
    <n v="0"/>
    <n v="1"/>
    <s v="Non Smoker"/>
    <n v="214"/>
    <s v="Dead"/>
    <n v="0"/>
    <n v="1"/>
  </r>
  <r>
    <n v="0"/>
    <n v="1"/>
    <s v="No Anemia"/>
    <n v="66"/>
    <n v="0"/>
    <n v="1"/>
    <s v="No Diabetes"/>
    <n v="40"/>
    <n v="0"/>
    <n v="1"/>
    <s v="No High Blood Pressure"/>
    <n v="203000"/>
    <n v="1"/>
    <n v="138"/>
    <n v="1"/>
    <n v="0"/>
    <s v="Male"/>
    <n v="0"/>
    <n v="1"/>
    <s v="Non Smoker"/>
    <n v="233"/>
    <s v="Alive"/>
    <n v="1"/>
    <n v="0"/>
  </r>
  <r>
    <n v="0"/>
    <n v="1"/>
    <s v="No Anemia"/>
    <n v="64"/>
    <n v="0"/>
    <n v="1"/>
    <s v="No Diabetes"/>
    <n v="40"/>
    <n v="0"/>
    <n v="1"/>
    <s v="No High Blood Pressure"/>
    <n v="279000"/>
    <n v="0.7"/>
    <n v="140"/>
    <n v="1"/>
    <n v="0"/>
    <s v="Male"/>
    <n v="1"/>
    <n v="0"/>
    <s v="Smoker"/>
    <n v="245"/>
    <s v="Alive"/>
    <n v="1"/>
    <n v="0"/>
  </r>
  <r>
    <n v="0"/>
    <n v="1"/>
    <s v="No Anemia"/>
    <n v="102"/>
    <n v="0"/>
    <n v="1"/>
    <s v="No Diabetes"/>
    <n v="40"/>
    <n v="0"/>
    <n v="1"/>
    <s v="No High Blood Pressure"/>
    <n v="308000"/>
    <n v="1.2"/>
    <n v="140"/>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2000"/>
    <n v="1.2"/>
    <n v="142"/>
    <n v="0"/>
    <n v="1"/>
    <s v="Male"/>
    <n v="0"/>
    <n v="1"/>
    <s v="Non Smoker"/>
    <n v="74"/>
    <s v="Alive"/>
    <n v="1"/>
    <n v="0"/>
  </r>
  <r>
    <n v="0"/>
    <n v="1"/>
    <s v="No Anemia"/>
    <n v="64"/>
    <n v="0"/>
    <n v="1"/>
    <s v="No Diabetes"/>
    <n v="40"/>
    <n v="0"/>
    <n v="1"/>
    <s v="No High Blood Pressure"/>
    <n v="51000"/>
    <n v="0.7"/>
    <n v="140"/>
    <n v="1"/>
    <n v="0"/>
    <s v="Female"/>
    <n v="1"/>
    <n v="0"/>
    <s v="Smoker"/>
    <n v="245"/>
    <s v="Alive"/>
    <n v="1"/>
    <n v="0"/>
  </r>
  <r>
    <n v="0"/>
    <n v="1"/>
    <s v="No Anemia"/>
    <n v="102"/>
    <n v="1"/>
    <n v="0"/>
    <s v="Diabetes"/>
    <n v="25"/>
    <n v="0"/>
    <n v="1"/>
    <s v="No High Blood Pressure"/>
    <n v="318000"/>
    <n v="1.2"/>
    <n v="137"/>
    <n v="0"/>
    <n v="1"/>
    <s v="Male"/>
    <n v="0"/>
    <n v="1"/>
    <s v="Non Smoker"/>
    <n v="74"/>
    <s v="Alive"/>
    <n v="1"/>
    <n v="0"/>
  </r>
  <r>
    <n v="0"/>
    <n v="1"/>
    <s v="No Anemia"/>
    <n v="5202"/>
    <n v="1"/>
    <n v="0"/>
    <s v="Diabetes"/>
    <n v="40"/>
    <n v="0"/>
    <n v="1"/>
    <s v="No High Blood Pressure"/>
    <n v="237000"/>
    <n v="1.2"/>
    <n v="140"/>
    <n v="1"/>
    <n v="0"/>
    <s v="Female"/>
    <n v="0"/>
    <n v="1"/>
    <s v="Non Smoker"/>
    <n v="74"/>
    <s v="Alive"/>
    <n v="1"/>
    <n v="0"/>
  </r>
  <r>
    <n v="0"/>
    <n v="1"/>
    <s v="No Anemia"/>
    <n v="64"/>
    <n v="0"/>
    <n v="1"/>
    <s v="No Diabetes"/>
    <n v="40"/>
    <n v="0"/>
    <n v="1"/>
    <s v="No High Blood Pressure"/>
    <n v="279000"/>
    <n v="0.7"/>
    <n v="140"/>
    <n v="1"/>
    <n v="0"/>
    <s v="Male"/>
    <n v="1"/>
    <n v="0"/>
    <s v="Smoker"/>
    <n v="245"/>
    <s v="Alive"/>
    <n v="1"/>
    <n v="0"/>
  </r>
  <r>
    <n v="1"/>
    <n v="0"/>
    <s v="Anemia"/>
    <n v="86"/>
    <n v="0"/>
    <n v="1"/>
    <s v="No Diabetes"/>
    <n v="35"/>
    <n v="0"/>
    <n v="1"/>
    <s v="No High Blood Pressure"/>
    <n v="362000"/>
    <n v="1.1000000000000001"/>
    <n v="139"/>
    <n v="1"/>
    <n v="0"/>
    <s v="Male"/>
    <n v="1"/>
    <n v="0"/>
    <s v="Smoker"/>
    <n v="201"/>
    <s v="Alive"/>
    <n v="1"/>
    <n v="0"/>
  </r>
  <r>
    <n v="0"/>
    <n v="1"/>
    <s v="No Anemia"/>
    <n v="102"/>
    <n v="0"/>
    <n v="1"/>
    <s v="No Diabetes"/>
    <n v="35"/>
    <n v="0"/>
    <n v="1"/>
    <s v="No High Blood Pressure"/>
    <n v="365000"/>
    <n v="1.1000000000000001"/>
    <n v="139"/>
    <n v="1"/>
    <n v="0"/>
    <s v="Male"/>
    <n v="1"/>
    <n v="0"/>
    <s v="Smoker"/>
    <n v="74"/>
    <s v="Alive"/>
    <n v="1"/>
    <n v="0"/>
  </r>
  <r>
    <n v="0"/>
    <n v="1"/>
    <s v="No Anemia"/>
    <n v="102"/>
    <n v="0"/>
    <n v="1"/>
    <s v="No Diabetes"/>
    <n v="25"/>
    <n v="0"/>
    <n v="1"/>
    <s v="No High Blood Pressure"/>
    <n v="237000"/>
    <n v="1.2"/>
    <n v="134"/>
    <n v="0"/>
    <n v="1"/>
    <s v="Male"/>
    <n v="0"/>
    <n v="1"/>
    <s v="Non Smoker"/>
    <n v="74"/>
    <s v="Alive"/>
    <n v="1"/>
    <n v="0"/>
  </r>
  <r>
    <n v="0"/>
    <n v="1"/>
    <s v="No Anemia"/>
    <n v="64"/>
    <n v="1"/>
    <n v="0"/>
    <s v="Diabetes"/>
    <n v="35"/>
    <n v="0"/>
    <n v="1"/>
    <s v="No High Blood Pressure"/>
    <n v="371000"/>
    <n v="0.7"/>
    <n v="140"/>
    <n v="0"/>
    <n v="1"/>
    <s v="Female"/>
    <n v="0"/>
    <n v="1"/>
    <s v="Non Smoker"/>
    <n v="245"/>
    <s v="Alive"/>
    <n v="1"/>
    <n v="0"/>
  </r>
  <r>
    <n v="0"/>
    <n v="1"/>
    <s v="No Anemia"/>
    <n v="102"/>
    <n v="0"/>
    <n v="1"/>
    <s v="No Diabetes"/>
    <n v="38"/>
    <n v="0"/>
    <n v="1"/>
    <s v="No High Blood Pressure"/>
    <n v="270000"/>
    <n v="1.2"/>
    <n v="139"/>
    <n v="0"/>
    <n v="1"/>
    <s v="Fe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1"/>
    <n v="0"/>
    <s v="Diabetes"/>
    <n v="45"/>
    <n v="0"/>
    <n v="1"/>
    <s v="No High Blood Pressure"/>
    <n v="185000"/>
    <n v="1.2"/>
    <n v="139"/>
    <n v="1"/>
    <n v="0"/>
    <s v="Male"/>
    <n v="1"/>
    <n v="0"/>
    <s v="Smoker"/>
    <n v="74"/>
    <s v="Alive"/>
    <n v="1"/>
    <n v="0"/>
  </r>
  <r>
    <n v="0"/>
    <n v="1"/>
    <s v="No Anemia"/>
    <n v="102"/>
    <n v="1"/>
    <n v="0"/>
    <s v="Diabetes"/>
    <n v="25"/>
    <n v="0"/>
    <n v="1"/>
    <s v="No High Blood Pressure"/>
    <n v="254000"/>
    <n v="1.2"/>
    <n v="134"/>
    <n v="1"/>
    <n v="0"/>
    <s v="Male"/>
    <n v="0"/>
    <n v="1"/>
    <s v="Non Smoker"/>
    <n v="74"/>
    <s v="Alive"/>
    <n v="1"/>
    <n v="0"/>
  </r>
  <r>
    <n v="0"/>
    <n v="1"/>
    <s v="No Anemia"/>
    <n v="102"/>
    <n v="0"/>
    <n v="1"/>
    <s v="No Diabetes"/>
    <n v="20"/>
    <n v="0"/>
    <n v="1"/>
    <s v="No High Blood Pressure"/>
    <n v="266000"/>
    <n v="1.2"/>
    <n v="134"/>
    <n v="1"/>
    <n v="0"/>
    <s v="Male"/>
    <n v="1"/>
    <n v="0"/>
    <s v="Smoker"/>
    <n v="74"/>
    <s v="Alive"/>
    <n v="1"/>
    <n v="0"/>
  </r>
  <r>
    <n v="0"/>
    <n v="1"/>
    <s v="No Anemia"/>
    <n v="102"/>
    <n v="1"/>
    <n v="0"/>
    <s v="Diabetes"/>
    <n v="25"/>
    <n v="0"/>
    <n v="1"/>
    <s v="No High Blood Pressure"/>
    <n v="318000"/>
    <n v="1.2"/>
    <n v="137"/>
    <n v="0"/>
    <n v="1"/>
    <s v="Male"/>
    <n v="0"/>
    <n v="1"/>
    <s v="Non Smoker"/>
    <n v="74"/>
    <s v="Alive"/>
    <n v="1"/>
    <n v="0"/>
  </r>
  <r>
    <n v="0"/>
    <n v="1"/>
    <s v="No Anemia"/>
    <n v="64"/>
    <n v="1"/>
    <n v="0"/>
    <s v="Diabetes"/>
    <n v="40"/>
    <n v="0"/>
    <n v="1"/>
    <s v="No High Blood Pressure"/>
    <n v="304000"/>
    <n v="0.7"/>
    <n v="140"/>
    <n v="1"/>
    <n v="0"/>
    <s v="Female"/>
    <n v="0"/>
    <n v="1"/>
    <s v="Non Smoker"/>
    <n v="245"/>
    <s v="Alive"/>
    <n v="1"/>
    <n v="0"/>
  </r>
  <r>
    <n v="0"/>
    <n v="1"/>
    <s v="No Anemia"/>
    <n v="5209"/>
    <n v="1"/>
    <n v="0"/>
    <s v="Diabetes"/>
    <n v="38"/>
    <n v="0"/>
    <n v="1"/>
    <s v="No High Blood Pressure"/>
    <n v="25100"/>
    <n v="1.1000000000000001"/>
    <n v="140"/>
    <n v="1"/>
    <n v="0"/>
    <s v="Male"/>
    <n v="0"/>
    <n v="1"/>
    <s v="Non Smoker"/>
    <n v="87"/>
    <s v="Alive"/>
    <n v="1"/>
    <n v="0"/>
  </r>
  <r>
    <n v="1"/>
    <n v="0"/>
    <s v="Anemia"/>
    <n v="250"/>
    <n v="0"/>
    <n v="1"/>
    <s v="No Diabetes"/>
    <n v="35"/>
    <n v="0"/>
    <n v="1"/>
    <s v="No High Blood Pressure"/>
    <n v="365000"/>
    <n v="1.1000000000000001"/>
    <n v="139"/>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64"/>
    <n v="0"/>
    <n v="1"/>
    <s v="No Diabetes"/>
    <n v="45"/>
    <n v="0"/>
    <n v="1"/>
    <s v="No High Blood Pressure"/>
    <n v="263358.03000000003"/>
    <n v="1.18"/>
    <n v="137"/>
    <n v="1"/>
    <n v="0"/>
    <s v="Male"/>
    <n v="1"/>
    <n v="0"/>
    <s v="Smoker"/>
    <n v="211"/>
    <s v="Alive"/>
    <n v="1"/>
    <n v="0"/>
  </r>
  <r>
    <n v="0"/>
    <n v="1"/>
    <s v="No Anemia"/>
    <n v="64"/>
    <n v="0"/>
    <n v="1"/>
    <s v="No Diabetes"/>
    <n v="40"/>
    <n v="0"/>
    <n v="1"/>
    <s v="No High Blood Pressure"/>
    <n v="279000"/>
    <n v="0.7"/>
    <n v="140"/>
    <n v="1"/>
    <n v="0"/>
    <s v="Male"/>
    <n v="1"/>
    <n v="0"/>
    <s v="Smoker"/>
    <n v="245"/>
    <s v="Alive"/>
    <n v="1"/>
    <n v="0"/>
  </r>
  <r>
    <n v="0"/>
    <n v="1"/>
    <s v="No Anemia"/>
    <n v="5209"/>
    <n v="0"/>
    <n v="1"/>
    <s v="No Diabetes"/>
    <n v="50"/>
    <n v="0"/>
    <n v="1"/>
    <s v="No High Blood Pressure"/>
    <n v="308000"/>
    <n v="1.3"/>
    <n v="137"/>
    <n v="1"/>
    <n v="0"/>
    <s v="Male"/>
    <n v="1"/>
    <n v="0"/>
    <s v="Smoker"/>
    <n v="87"/>
    <s v="Alive"/>
    <n v="1"/>
    <n v="0"/>
  </r>
  <r>
    <n v="0"/>
    <n v="1"/>
    <s v="No Anemia"/>
    <n v="64"/>
    <n v="0"/>
    <n v="1"/>
    <s v="No Diabetes"/>
    <n v="40"/>
    <n v="0"/>
    <n v="1"/>
    <s v="No High Blood Pressure"/>
    <n v="279000"/>
    <n v="0.7"/>
    <n v="140"/>
    <n v="1"/>
    <n v="0"/>
    <s v="Male"/>
    <n v="1"/>
    <n v="0"/>
    <s v="Smoker"/>
    <n v="245"/>
    <s v="Alive"/>
    <n v="1"/>
    <n v="0"/>
  </r>
  <r>
    <n v="0"/>
    <n v="1"/>
    <s v="No Anemia"/>
    <n v="66"/>
    <n v="0"/>
    <n v="1"/>
    <s v="No Diabetes"/>
    <n v="40"/>
    <n v="0"/>
    <n v="1"/>
    <s v="No High Blood Pressure"/>
    <n v="203000"/>
    <n v="1"/>
    <n v="138"/>
    <n v="1"/>
    <n v="0"/>
    <s v="Male"/>
    <n v="0"/>
    <n v="1"/>
    <s v="Non Smoker"/>
    <n v="233"/>
    <s v="Alive"/>
    <n v="1"/>
    <n v="0"/>
  </r>
  <r>
    <n v="0"/>
    <n v="1"/>
    <s v="No Anemia"/>
    <n v="102"/>
    <n v="0"/>
    <n v="1"/>
    <s v="No Diabetes"/>
    <n v="20"/>
    <n v="0"/>
    <n v="1"/>
    <s v="No High Blood Pressure"/>
    <n v="266000"/>
    <n v="1.2"/>
    <n v="134"/>
    <n v="1"/>
    <n v="0"/>
    <s v="Male"/>
    <n v="1"/>
    <n v="0"/>
    <s v="Smoker"/>
    <n v="74"/>
    <s v="Alive"/>
    <n v="1"/>
    <n v="0"/>
  </r>
  <r>
    <n v="0"/>
    <n v="1"/>
    <s v="No Anemia"/>
    <n v="102"/>
    <n v="0"/>
    <n v="1"/>
    <s v="No Diabetes"/>
    <n v="20"/>
    <n v="0"/>
    <n v="1"/>
    <s v="No High Blood Pressure"/>
    <n v="219000"/>
    <n v="1.2"/>
    <n v="134"/>
    <n v="1"/>
    <n v="0"/>
    <s v="Male"/>
    <n v="1"/>
    <n v="0"/>
    <s v="Smoker"/>
    <n v="74"/>
    <s v="Alive"/>
    <n v="1"/>
    <n v="0"/>
  </r>
  <r>
    <n v="0"/>
    <n v="1"/>
    <s v="No Anemia"/>
    <n v="64"/>
    <n v="1"/>
    <n v="0"/>
    <s v="Diabetes"/>
    <n v="40"/>
    <n v="0"/>
    <n v="1"/>
    <s v="No High Blood Pressure"/>
    <n v="300000"/>
    <n v="0.7"/>
    <n v="140"/>
    <n v="1"/>
    <n v="0"/>
    <s v="Male"/>
    <n v="0"/>
    <n v="1"/>
    <s v="Non Smoker"/>
    <n v="245"/>
    <s v="Alive"/>
    <n v="1"/>
    <n v="0"/>
  </r>
  <r>
    <n v="1"/>
    <n v="0"/>
    <s v="Anemia"/>
    <n v="270"/>
    <n v="1"/>
    <n v="0"/>
    <s v="Diabetes"/>
    <n v="15"/>
    <n v="0"/>
    <n v="1"/>
    <s v="No High Blood Pressure"/>
    <n v="213000"/>
    <n v="1.3"/>
    <n v="136"/>
    <n v="0"/>
    <n v="1"/>
    <s v="Male"/>
    <n v="0"/>
    <n v="1"/>
    <s v="Non Smoker"/>
    <n v="65"/>
    <s v="Dead"/>
    <n v="0"/>
    <n v="1"/>
  </r>
  <r>
    <n v="1"/>
    <n v="0"/>
    <s v="Anemia"/>
    <n v="86"/>
    <n v="1"/>
    <n v="0"/>
    <s v="Diabetes"/>
    <n v="60"/>
    <n v="0"/>
    <n v="1"/>
    <s v="No High Blood Pressure"/>
    <n v="454000"/>
    <n v="1.1000000000000001"/>
    <n v="131"/>
    <n v="1"/>
    <n v="0"/>
    <s v="Female"/>
    <n v="1"/>
    <n v="0"/>
    <s v="Smoker"/>
    <n v="201"/>
    <s v="Dead"/>
    <n v="0"/>
    <n v="1"/>
  </r>
  <r>
    <n v="0"/>
    <n v="1"/>
    <s v="No Anemia"/>
    <n v="102"/>
    <n v="0"/>
    <n v="1"/>
    <s v="No Diabetes"/>
    <n v="45"/>
    <n v="0"/>
    <n v="1"/>
    <s v="No High Blood Pressure"/>
    <n v="324000"/>
    <n v="0.9"/>
    <n v="140"/>
    <n v="0"/>
    <n v="1"/>
    <s v="Male"/>
    <n v="0"/>
    <n v="1"/>
    <s v="Non Smoker"/>
    <n v="74"/>
    <s v="Alive"/>
    <n v="1"/>
    <n v="0"/>
  </r>
  <r>
    <n v="0"/>
    <n v="1"/>
    <s v="No Anemia"/>
    <n v="102"/>
    <n v="0"/>
    <n v="1"/>
    <s v="No Diabetes"/>
    <n v="38"/>
    <n v="0"/>
    <n v="1"/>
    <s v="No High Blood Pressure"/>
    <n v="270000"/>
    <n v="1.2"/>
    <n v="139"/>
    <n v="0"/>
    <n v="1"/>
    <s v="Female"/>
    <n v="0"/>
    <n v="1"/>
    <s v="Non Smoker"/>
    <n v="74"/>
    <s v="Alive"/>
    <n v="1"/>
    <n v="0"/>
  </r>
  <r>
    <n v="0"/>
    <n v="1"/>
    <s v="No Anemia"/>
    <n v="102"/>
    <n v="1"/>
    <n v="0"/>
    <s v="Diabetes"/>
    <n v="45"/>
    <n v="0"/>
    <n v="1"/>
    <s v="No High Blood Pressure"/>
    <n v="185000"/>
    <n v="1.2"/>
    <n v="139"/>
    <n v="1"/>
    <n v="0"/>
    <s v="Female"/>
    <n v="1"/>
    <n v="0"/>
    <s v="Smoker"/>
    <n v="74"/>
    <s v="Alive"/>
    <n v="1"/>
    <n v="0"/>
  </r>
  <r>
    <n v="0"/>
    <n v="1"/>
    <s v="No Anemia"/>
    <n v="102"/>
    <n v="0"/>
    <n v="1"/>
    <s v="No Diabetes"/>
    <n v="25"/>
    <n v="0"/>
    <n v="1"/>
    <s v="No High Blood Pressure"/>
    <n v="274000"/>
    <n v="1.2"/>
    <n v="142"/>
    <n v="0"/>
    <n v="1"/>
    <s v="Male"/>
    <n v="0"/>
    <n v="1"/>
    <s v="Non Smoker"/>
    <n v="74"/>
    <s v="Alive"/>
    <n v="1"/>
    <n v="0"/>
  </r>
  <r>
    <n v="0"/>
    <n v="1"/>
    <s v="No Anemia"/>
    <n v="102"/>
    <n v="1"/>
    <n v="0"/>
    <s v="Diabetes"/>
    <n v="25"/>
    <n v="0"/>
    <n v="1"/>
    <s v="No High Blood Pressure"/>
    <n v="318000"/>
    <n v="1.2"/>
    <n v="134"/>
    <n v="0"/>
    <n v="1"/>
    <s v="Female"/>
    <n v="0"/>
    <n v="1"/>
    <s v="Non Smoker"/>
    <n v="74"/>
    <s v="Alive"/>
    <n v="1"/>
    <n v="0"/>
  </r>
  <r>
    <n v="0"/>
    <n v="1"/>
    <s v="No Anemia"/>
    <n v="5219"/>
    <n v="0"/>
    <n v="1"/>
    <s v="No Diabetes"/>
    <n v="45"/>
    <n v="0"/>
    <n v="1"/>
    <s v="No High Blood Pressure"/>
    <n v="263358.03000000003"/>
    <n v="1.18"/>
    <n v="137"/>
    <n v="1"/>
    <n v="0"/>
    <s v="Female"/>
    <n v="0"/>
    <n v="1"/>
    <s v="Non Smoker"/>
    <n v="87"/>
    <s v="Alive"/>
    <n v="1"/>
    <n v="0"/>
  </r>
  <r>
    <n v="0"/>
    <n v="1"/>
    <s v="No Anemia"/>
    <n v="102"/>
    <n v="1"/>
    <n v="0"/>
    <s v="Diabetes"/>
    <n v="45"/>
    <n v="0"/>
    <n v="1"/>
    <s v="No High Blood Pressure"/>
    <n v="185000"/>
    <n v="1.2"/>
    <n v="139"/>
    <n v="1"/>
    <n v="0"/>
    <s v="Male"/>
    <n v="1"/>
    <n v="0"/>
    <s v="Smoker"/>
    <n v="74"/>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74000"/>
    <n v="1.2"/>
    <n v="142"/>
    <n v="0"/>
    <n v="1"/>
    <s v="Male"/>
    <n v="0"/>
    <n v="1"/>
    <s v="Non Smoker"/>
    <n v="74"/>
    <s v="Alive"/>
    <n v="1"/>
    <n v="0"/>
  </r>
  <r>
    <n v="0"/>
    <n v="1"/>
    <s v="No Anemia"/>
    <n v="64"/>
    <n v="0"/>
    <n v="1"/>
    <s v="No Diabetes"/>
    <n v="40"/>
    <n v="0"/>
    <n v="1"/>
    <s v="No High Blood Pressure"/>
    <n v="279000"/>
    <n v="0.7"/>
    <n v="140"/>
    <n v="1"/>
    <n v="0"/>
    <s v="Female"/>
    <n v="1"/>
    <n v="0"/>
    <s v="Smoker"/>
    <n v="245"/>
    <s v="Alive"/>
    <n v="1"/>
    <n v="0"/>
  </r>
  <r>
    <n v="0"/>
    <n v="1"/>
    <s v="No Anemia"/>
    <n v="102"/>
    <n v="0"/>
    <n v="1"/>
    <s v="No Diabetes"/>
    <n v="25"/>
    <n v="0"/>
    <n v="1"/>
    <s v="No High Blood Pressure"/>
    <n v="244000"/>
    <n v="1.2"/>
    <n v="142"/>
    <n v="0"/>
    <n v="1"/>
    <s v="Male"/>
    <n v="0"/>
    <n v="1"/>
    <s v="Non Smoker"/>
    <n v="74"/>
    <s v="Alive"/>
    <n v="1"/>
    <n v="0"/>
  </r>
  <r>
    <n v="0"/>
    <n v="1"/>
    <s v="No Anemia"/>
    <n v="64"/>
    <n v="0"/>
    <n v="1"/>
    <s v="No Diabetes"/>
    <n v="40"/>
    <n v="0"/>
    <n v="1"/>
    <s v="No High Blood Pressure"/>
    <n v="189000"/>
    <n v="0.7"/>
    <n v="140"/>
    <n v="1"/>
    <n v="0"/>
    <s v="Female"/>
    <n v="1"/>
    <n v="0"/>
    <s v="Smoker"/>
    <n v="245"/>
    <s v="Alive"/>
    <n v="1"/>
    <n v="0"/>
  </r>
  <r>
    <n v="0"/>
    <n v="1"/>
    <s v="No Anemia"/>
    <n v="102"/>
    <n v="0"/>
    <n v="1"/>
    <s v="No Diabetes"/>
    <n v="25"/>
    <n v="0"/>
    <n v="1"/>
    <s v="No High Blood Pressure"/>
    <n v="215000"/>
    <n v="1.2"/>
    <n v="142"/>
    <n v="0"/>
    <n v="1"/>
    <s v="Male"/>
    <n v="0"/>
    <n v="1"/>
    <s v="Non Smoker"/>
    <n v="74"/>
    <s v="Alive"/>
    <n v="1"/>
    <n v="0"/>
  </r>
  <r>
    <n v="0"/>
    <n v="1"/>
    <s v="No Anemia"/>
    <n v="102"/>
    <n v="0"/>
    <n v="1"/>
    <s v="No Diabetes"/>
    <n v="20"/>
    <n v="0"/>
    <n v="1"/>
    <s v="No High Blood Pressure"/>
    <n v="330000"/>
    <n v="1.2"/>
    <n v="134"/>
    <n v="1"/>
    <n v="0"/>
    <s v="Female"/>
    <n v="1"/>
    <n v="0"/>
    <s v="Smoker"/>
    <n v="74"/>
    <s v="Alive"/>
    <n v="1"/>
    <n v="0"/>
  </r>
  <r>
    <n v="0"/>
    <n v="1"/>
    <s v="No Anemia"/>
    <n v="102"/>
    <n v="0"/>
    <n v="1"/>
    <s v="No Diabetes"/>
    <n v="20"/>
    <n v="0"/>
    <n v="1"/>
    <s v="No High Blood Pressure"/>
    <n v="266000"/>
    <n v="1.2"/>
    <n v="134"/>
    <n v="1"/>
    <n v="0"/>
    <s v="Male"/>
    <n v="1"/>
    <n v="0"/>
    <s v="Smoker"/>
    <n v="74"/>
    <s v="Alive"/>
    <n v="1"/>
    <n v="0"/>
  </r>
  <r>
    <n v="0"/>
    <n v="1"/>
    <s v="No Anemia"/>
    <n v="64"/>
    <n v="0"/>
    <n v="1"/>
    <s v="No Diabetes"/>
    <n v="40"/>
    <n v="0"/>
    <n v="1"/>
    <s v="No High Blood Pressure"/>
    <n v="189000"/>
    <n v="0.7"/>
    <n v="140"/>
    <n v="1"/>
    <n v="0"/>
    <s v="Male"/>
    <n v="0"/>
    <n v="1"/>
    <s v="Non Smoker"/>
    <n v="245"/>
    <s v="Alive"/>
    <n v="1"/>
    <n v="0"/>
  </r>
  <r>
    <n v="1"/>
    <n v="0"/>
    <s v="Anemia"/>
    <n v="86"/>
    <n v="0"/>
    <n v="1"/>
    <s v="No Diabetes"/>
    <n v="35"/>
    <n v="0"/>
    <n v="1"/>
    <s v="No High Blood Pressure"/>
    <n v="365000"/>
    <n v="1.1000000000000001"/>
    <n v="139"/>
    <n v="1"/>
    <n v="0"/>
    <s v="Male"/>
    <n v="1"/>
    <n v="0"/>
    <s v="Smoker"/>
    <n v="201"/>
    <s v="Alive"/>
    <n v="1"/>
    <n v="0"/>
  </r>
  <r>
    <n v="0"/>
    <n v="1"/>
    <s v="No Anemia"/>
    <n v="64"/>
    <n v="0"/>
    <n v="1"/>
    <s v="No Diabetes"/>
    <n v="40"/>
    <n v="0"/>
    <n v="1"/>
    <s v="No High Blood Pressure"/>
    <n v="189000"/>
    <n v="0.7"/>
    <n v="140"/>
    <n v="1"/>
    <n v="0"/>
    <s v="Male"/>
    <n v="0"/>
    <n v="1"/>
    <s v="Non Smoker"/>
    <n v="245"/>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0"/>
    <n v="1"/>
    <s v="No Anemia"/>
    <n v="5209"/>
    <n v="0"/>
    <n v="1"/>
    <s v="No Diabetes"/>
    <n v="50"/>
    <n v="0"/>
    <n v="1"/>
    <s v="No High Blood Pressure"/>
    <n v="277000"/>
    <n v="1.3"/>
    <n v="137"/>
    <n v="1"/>
    <n v="0"/>
    <s v="Male"/>
    <n v="1"/>
    <n v="0"/>
    <s v="Smoker"/>
    <n v="87"/>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0"/>
    <n v="1"/>
    <s v="No Diabetes"/>
    <n v="25"/>
    <n v="0"/>
    <n v="1"/>
    <s v="No High Blood Pressure"/>
    <n v="244000"/>
    <n v="1.2"/>
    <n v="142"/>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259"/>
    <n v="0"/>
    <n v="1"/>
    <s v="No Diabetes"/>
    <n v="25"/>
    <n v="0"/>
    <n v="1"/>
    <s v="No High Blood Pressure"/>
    <n v="298000"/>
    <n v="1.1000000000000001"/>
    <n v="141"/>
    <n v="1"/>
    <n v="0"/>
    <s v="Male"/>
    <n v="0"/>
    <n v="1"/>
    <s v="Non Smoker"/>
    <n v="87"/>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86"/>
    <n v="0"/>
    <n v="1"/>
    <s v="No Diabetes"/>
    <n v="35"/>
    <n v="0"/>
    <n v="1"/>
    <s v="No High Blood Pressure"/>
    <n v="365000"/>
    <n v="1.1000000000000001"/>
    <n v="139"/>
    <n v="1"/>
    <n v="0"/>
    <s v="Female"/>
    <n v="1"/>
    <n v="0"/>
    <s v="Smoker"/>
    <n v="201"/>
    <s v="Alive"/>
    <n v="1"/>
    <n v="0"/>
  </r>
  <r>
    <n v="1"/>
    <n v="0"/>
    <s v="Anemia"/>
    <n v="86"/>
    <n v="0"/>
    <n v="1"/>
    <s v="No Diabetes"/>
    <n v="35"/>
    <n v="0"/>
    <n v="1"/>
    <s v="No High Blood Pressure"/>
    <n v="365000"/>
    <n v="1.1000000000000001"/>
    <n v="139"/>
    <n v="1"/>
    <n v="0"/>
    <s v="Male"/>
    <n v="1"/>
    <n v="0"/>
    <s v="Smoker"/>
    <n v="201"/>
    <s v="Alive"/>
    <n v="1"/>
    <n v="0"/>
  </r>
  <r>
    <n v="1"/>
    <n v="0"/>
    <s v="Anemia"/>
    <n v="86"/>
    <n v="0"/>
    <n v="1"/>
    <s v="No Diabetes"/>
    <n v="35"/>
    <n v="0"/>
    <n v="1"/>
    <s v="No High Blood Pressure"/>
    <n v="365000"/>
    <n v="1.1000000000000001"/>
    <n v="139"/>
    <n v="1"/>
    <n v="0"/>
    <s v="Male"/>
    <n v="1"/>
    <n v="0"/>
    <s v="Smoker"/>
    <n v="201"/>
    <s v="Alive"/>
    <n v="1"/>
    <n v="0"/>
  </r>
  <r>
    <n v="0"/>
    <n v="1"/>
    <s v="No Anemia"/>
    <n v="102"/>
    <n v="0"/>
    <n v="1"/>
    <s v="No Diabetes"/>
    <n v="25"/>
    <n v="0"/>
    <n v="1"/>
    <s v="No High Blood Pressure"/>
    <n v="274000"/>
    <n v="1.2"/>
    <n v="142"/>
    <n v="0"/>
    <n v="1"/>
    <s v="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30"/>
    <n v="0"/>
    <n v="1"/>
    <s v="No High Blood Pressure"/>
    <n v="215000"/>
    <n v="3.8"/>
    <n v="128"/>
    <n v="1"/>
    <n v="0"/>
    <s v="Male"/>
    <n v="1"/>
    <n v="0"/>
    <s v="Smoker"/>
    <n v="250"/>
    <s v="Alive"/>
    <n v="1"/>
    <n v="0"/>
  </r>
  <r>
    <n v="0"/>
    <n v="1"/>
    <s v="No Anemia"/>
    <n v="5209"/>
    <n v="0"/>
    <n v="1"/>
    <s v="No Diabetes"/>
    <n v="30"/>
    <n v="0"/>
    <n v="1"/>
    <s v="No High Blood Pressure"/>
    <n v="226000"/>
    <n v="1"/>
    <n v="140"/>
    <n v="1"/>
    <n v="0"/>
    <s v="Male"/>
    <n v="1"/>
    <n v="0"/>
    <s v="Smoker"/>
    <n v="87"/>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102"/>
    <n v="1"/>
    <n v="0"/>
    <s v="Diabetes"/>
    <n v="25"/>
    <n v="0"/>
    <n v="1"/>
    <s v="No High Blood Pressure"/>
    <n v="179000"/>
    <n v="1.2"/>
    <n v="137"/>
    <n v="1"/>
    <n v="0"/>
    <s v="Male"/>
    <n v="0"/>
    <n v="1"/>
    <s v="Non Smoker"/>
    <n v="74"/>
    <s v="Alive"/>
    <n v="1"/>
    <n v="0"/>
  </r>
  <r>
    <n v="1"/>
    <n v="0"/>
    <s v="Anemia"/>
    <n v="86"/>
    <n v="0"/>
    <n v="1"/>
    <s v="No Diabetes"/>
    <n v="35"/>
    <n v="0"/>
    <n v="1"/>
    <s v="No High Blood Pressure"/>
    <n v="365000"/>
    <n v="1.1000000000000001"/>
    <n v="139"/>
    <n v="1"/>
    <n v="0"/>
    <s v="Male"/>
    <n v="1"/>
    <n v="0"/>
    <s v="Smoker"/>
    <n v="201"/>
    <s v="Alive"/>
    <n v="1"/>
    <n v="0"/>
  </r>
  <r>
    <n v="0"/>
    <n v="1"/>
    <s v="No Anemia"/>
    <n v="102"/>
    <n v="1"/>
    <n v="0"/>
    <s v="Diabetes"/>
    <n v="25"/>
    <n v="0"/>
    <n v="1"/>
    <s v="No High Blood Pressure"/>
    <n v="318000"/>
    <n v="1.2"/>
    <n v="137"/>
    <n v="0"/>
    <n v="1"/>
    <s v="Male"/>
    <n v="0"/>
    <n v="1"/>
    <s v="Non Smoker"/>
    <n v="74"/>
    <s v="Alive"/>
    <n v="1"/>
    <n v="0"/>
  </r>
  <r>
    <n v="0"/>
    <n v="1"/>
    <s v="No Anemia"/>
    <n v="64"/>
    <n v="0"/>
    <n v="1"/>
    <s v="No Diabetes"/>
    <n v="40"/>
    <n v="0"/>
    <n v="1"/>
    <s v="No High Blood Pressure"/>
    <n v="189000"/>
    <n v="0.7"/>
    <n v="140"/>
    <n v="1"/>
    <n v="0"/>
    <s v="Female"/>
    <n v="0"/>
    <n v="1"/>
    <s v="Non Smoker"/>
    <n v="245"/>
    <s v="Alive"/>
    <n v="1"/>
    <n v="0"/>
  </r>
  <r>
    <n v="0"/>
    <n v="1"/>
    <s v="No Anemia"/>
    <n v="64"/>
    <n v="0"/>
    <n v="1"/>
    <s v="No Diabetes"/>
    <n v="40"/>
    <n v="0"/>
    <n v="1"/>
    <s v="No High Blood Pressure"/>
    <n v="189000"/>
    <n v="0.7"/>
    <n v="140"/>
    <n v="1"/>
    <n v="0"/>
    <s v="Male"/>
    <n v="0"/>
    <n v="1"/>
    <s v="Non Smoker"/>
    <n v="245"/>
    <s v="Alive"/>
    <n v="1"/>
    <n v="0"/>
  </r>
  <r>
    <n v="0"/>
    <n v="1"/>
    <s v="No Anemia"/>
    <n v="64"/>
    <n v="0"/>
    <n v="1"/>
    <s v="No Diabetes"/>
    <n v="40"/>
    <n v="0"/>
    <n v="1"/>
    <s v="No High Blood Pressure"/>
    <n v="189000"/>
    <n v="0.7"/>
    <n v="140"/>
    <n v="1"/>
    <n v="0"/>
    <s v="Male"/>
    <n v="0"/>
    <n v="1"/>
    <s v="Non Smoker"/>
    <n v="245"/>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102"/>
    <n v="1"/>
    <n v="0"/>
    <s v="Diabetes"/>
    <n v="40"/>
    <n v="0"/>
    <n v="1"/>
    <s v="No High Blood Pressure"/>
    <n v="237000"/>
    <n v="1.2"/>
    <n v="140"/>
    <n v="1"/>
    <n v="0"/>
    <s v="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40"/>
    <n v="0"/>
    <n v="1"/>
    <s v="No High Blood Pressure"/>
    <n v="189000"/>
    <n v="0.7"/>
    <n v="140"/>
    <n v="1"/>
    <n v="0"/>
    <s v="Fe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189000"/>
    <n v="0.7"/>
    <n v="140"/>
    <n v="1"/>
    <n v="0"/>
    <s v="Fe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7"/>
    <n v="0"/>
    <n v="1"/>
    <s v="Female"/>
    <n v="0"/>
    <n v="1"/>
    <s v="Non Smoker"/>
    <n v="74"/>
    <s v="Alive"/>
    <n v="1"/>
    <n v="0"/>
  </r>
  <r>
    <n v="1"/>
    <n v="0"/>
    <s v="Anemia"/>
    <n v="86"/>
    <n v="0"/>
    <n v="1"/>
    <s v="No Diabetes"/>
    <n v="35"/>
    <n v="0"/>
    <n v="1"/>
    <s v="No High Blood Pressure"/>
    <n v="365000"/>
    <n v="1.1000000000000001"/>
    <n v="139"/>
    <n v="1"/>
    <n v="0"/>
    <s v="Female"/>
    <n v="1"/>
    <n v="0"/>
    <s v="Smoker"/>
    <n v="201"/>
    <s v="Alive"/>
    <n v="1"/>
    <n v="0"/>
  </r>
  <r>
    <n v="0"/>
    <n v="1"/>
    <s v="No Anemia"/>
    <n v="102"/>
    <n v="1"/>
    <n v="0"/>
    <s v="Diabetes"/>
    <n v="40"/>
    <n v="0"/>
    <n v="1"/>
    <s v="No High Blood Pressure"/>
    <n v="237000"/>
    <n v="1.2"/>
    <n v="140"/>
    <n v="1"/>
    <n v="0"/>
    <s v="Male"/>
    <n v="0"/>
    <n v="1"/>
    <s v="Non Smoker"/>
    <n v="74"/>
    <s v="Alive"/>
    <n v="1"/>
    <n v="0"/>
  </r>
  <r>
    <n v="0"/>
    <n v="1"/>
    <s v="No Anemia"/>
    <n v="5209"/>
    <n v="0"/>
    <n v="1"/>
    <s v="No Diabetes"/>
    <n v="30"/>
    <n v="0"/>
    <n v="1"/>
    <s v="No High Blood Pressure"/>
    <n v="226000"/>
    <n v="1"/>
    <n v="140"/>
    <n v="1"/>
    <n v="0"/>
    <s v="Male"/>
    <n v="1"/>
    <n v="0"/>
    <s v="Smoker"/>
    <n v="87"/>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582"/>
    <n v="0"/>
    <n v="1"/>
    <s v="No Diabetes"/>
    <n v="60"/>
    <n v="0"/>
    <n v="1"/>
    <s v="No High Blood Pressure"/>
    <n v="263358.03000000003"/>
    <n v="1.18"/>
    <n v="137"/>
    <n v="0"/>
    <n v="1"/>
    <s v="Female"/>
    <n v="0"/>
    <n v="1"/>
    <s v="Non Smoker"/>
    <n v="82"/>
    <s v="Alive"/>
    <n v="1"/>
    <n v="0"/>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102"/>
    <n v="0"/>
    <n v="1"/>
    <s v="No Diabetes"/>
    <n v="25"/>
    <n v="0"/>
    <n v="1"/>
    <s v="No High Blood Pressure"/>
    <n v="244000"/>
    <n v="1.2"/>
    <n v="142"/>
    <n v="0"/>
    <n v="1"/>
    <s v="Male"/>
    <n v="0"/>
    <n v="1"/>
    <s v="Non Smoker"/>
    <n v="74"/>
    <s v="Alive"/>
    <n v="1"/>
    <n v="0"/>
  </r>
  <r>
    <n v="1"/>
    <n v="0"/>
    <s v="Anemia"/>
    <n v="250"/>
    <n v="1"/>
    <n v="0"/>
    <s v="Diabetes"/>
    <n v="15"/>
    <n v="0"/>
    <n v="1"/>
    <s v="No High Blood Pressure"/>
    <n v="213000"/>
    <n v="1.3"/>
    <n v="136"/>
    <n v="0"/>
    <n v="1"/>
    <s v="Female"/>
    <n v="0"/>
    <n v="1"/>
    <s v="Non Smoker"/>
    <n v="65"/>
    <s v="Dead"/>
    <n v="0"/>
    <n v="1"/>
  </r>
  <r>
    <n v="0"/>
    <n v="1"/>
    <s v="No Anemia"/>
    <n v="102"/>
    <n v="1"/>
    <n v="0"/>
    <s v="Diabetes"/>
    <n v="40"/>
    <n v="0"/>
    <n v="1"/>
    <s v="No High Blood Pressure"/>
    <n v="237000"/>
    <n v="1.2"/>
    <n v="140"/>
    <n v="1"/>
    <n v="0"/>
    <s v="Female"/>
    <n v="0"/>
    <n v="1"/>
    <s v="Non Smoker"/>
    <n v="74"/>
    <s v="Alive"/>
    <n v="1"/>
    <n v="0"/>
  </r>
  <r>
    <n v="0"/>
    <n v="1"/>
    <s v="No Anemia"/>
    <n v="5209"/>
    <n v="0"/>
    <n v="1"/>
    <s v="No Diabetes"/>
    <n v="30"/>
    <n v="0"/>
    <n v="1"/>
    <s v="No High Blood Pressure"/>
    <n v="226000"/>
    <n v="1"/>
    <n v="140"/>
    <n v="1"/>
    <n v="0"/>
    <s v="Male"/>
    <n v="1"/>
    <n v="0"/>
    <s v="Smoker"/>
    <n v="87"/>
    <s v="Alive"/>
    <n v="1"/>
    <n v="0"/>
  </r>
  <r>
    <n v="0"/>
    <n v="1"/>
    <s v="No Anemia"/>
    <n v="582"/>
    <n v="0"/>
    <n v="1"/>
    <s v="No Diabetes"/>
    <n v="60"/>
    <n v="0"/>
    <n v="1"/>
    <s v="No High Blood Pressure"/>
    <n v="263358.03000000003"/>
    <n v="1.18"/>
    <n v="137"/>
    <n v="0"/>
    <n v="1"/>
    <s v="Male"/>
    <n v="0"/>
    <n v="1"/>
    <s v="Non Smoker"/>
    <n v="82"/>
    <s v="Alive"/>
    <n v="1"/>
    <n v="0"/>
  </r>
  <r>
    <n v="0"/>
    <n v="1"/>
    <s v="No Anemia"/>
    <n v="64"/>
    <n v="0"/>
    <n v="1"/>
    <s v="No Diabetes"/>
    <n v="40"/>
    <n v="0"/>
    <n v="1"/>
    <s v="No High Blood Pressure"/>
    <n v="279000"/>
    <n v="0.7"/>
    <n v="140"/>
    <n v="1"/>
    <n v="0"/>
    <s v="Female"/>
    <n v="1"/>
    <n v="0"/>
    <s v="Smoker"/>
    <n v="245"/>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1"/>
    <n v="0"/>
    <s v="Anemia"/>
    <n v="86"/>
    <n v="0"/>
    <n v="1"/>
    <s v="No Diabetes"/>
    <n v="35"/>
    <n v="0"/>
    <n v="1"/>
    <s v="No High Blood Pressure"/>
    <n v="365000"/>
    <n v="1.1000000000000001"/>
    <n v="139"/>
    <n v="1"/>
    <n v="0"/>
    <s v="Male"/>
    <n v="1"/>
    <n v="0"/>
    <s v="Smoker"/>
    <n v="201"/>
    <s v="Alive"/>
    <n v="1"/>
    <n v="0"/>
  </r>
  <r>
    <n v="1"/>
    <n v="0"/>
    <s v="Anemia"/>
    <n v="270"/>
    <n v="1"/>
    <n v="0"/>
    <s v="Diabetes"/>
    <n v="15"/>
    <n v="0"/>
    <n v="1"/>
    <s v="No High Blood Pressure"/>
    <n v="213000"/>
    <n v="1.3"/>
    <n v="136"/>
    <n v="0"/>
    <n v="1"/>
    <s v="Male"/>
    <n v="0"/>
    <n v="1"/>
    <s v="Non Smoker"/>
    <n v="65"/>
    <s v="Dead"/>
    <n v="0"/>
    <n v="1"/>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0"/>
    <n v="1"/>
    <s v="No Anemia"/>
    <n v="102"/>
    <n v="1"/>
    <n v="0"/>
    <s v="Diabetes"/>
    <n v="40"/>
    <n v="0"/>
    <n v="1"/>
    <s v="No High Blood Pressure"/>
    <n v="237000"/>
    <n v="1.2"/>
    <n v="140"/>
    <n v="1"/>
    <n v="0"/>
    <s v="Female"/>
    <n v="0"/>
    <n v="1"/>
    <s v="Non Smoker"/>
    <n v="74"/>
    <s v="Alive"/>
    <n v="1"/>
    <n v="0"/>
  </r>
  <r>
    <n v="0"/>
    <n v="1"/>
    <s v="No Anemia"/>
    <n v="64"/>
    <n v="0"/>
    <n v="1"/>
    <s v="No Diabetes"/>
    <n v="40"/>
    <n v="0"/>
    <n v="1"/>
    <s v="No High Blood Pressure"/>
    <n v="189000"/>
    <n v="0.7"/>
    <n v="140"/>
    <n v="1"/>
    <n v="0"/>
    <s v="Male"/>
    <n v="0"/>
    <n v="1"/>
    <s v="Non Smoker"/>
    <n v="245"/>
    <s v="Alive"/>
    <n v="1"/>
    <n v="0"/>
  </r>
  <r>
    <n v="0"/>
    <n v="1"/>
    <s v="No Anemia"/>
    <n v="582"/>
    <n v="0"/>
    <n v="1"/>
    <s v="No Diabetes"/>
    <n v="60"/>
    <n v="0"/>
    <n v="1"/>
    <s v="No High Blood Pressure"/>
    <n v="263358.03000000003"/>
    <n v="1.18"/>
    <n v="137"/>
    <n v="0"/>
    <n v="1"/>
    <s v="Male"/>
    <n v="0"/>
    <n v="1"/>
    <s v="Non Smoker"/>
    <n v="82"/>
    <s v="Alive"/>
    <n v="1"/>
    <n v="0"/>
  </r>
  <r>
    <n v="1"/>
    <n v="0"/>
    <s v="Anemia"/>
    <n v="250"/>
    <n v="1"/>
    <n v="0"/>
    <s v="Diabetes"/>
    <n v="15"/>
    <n v="0"/>
    <n v="1"/>
    <s v="No High Blood Pressure"/>
    <n v="213000"/>
    <n v="1.3"/>
    <n v="136"/>
    <n v="0"/>
    <n v="1"/>
    <s v="Female"/>
    <n v="0"/>
    <n v="1"/>
    <s v="Non Smoker"/>
    <n v="65"/>
    <s v="Dead"/>
    <n v="0"/>
    <n v="1"/>
  </r>
  <r>
    <n v="0"/>
    <n v="1"/>
    <s v="No Anemia"/>
    <n v="64"/>
    <n v="0"/>
    <n v="1"/>
    <s v="No Diabetes"/>
    <n v="30"/>
    <n v="0"/>
    <n v="1"/>
    <s v="No High Blood Pressure"/>
    <n v="215000"/>
    <n v="3.8"/>
    <n v="128"/>
    <n v="1"/>
    <n v="0"/>
    <s v="Female"/>
    <n v="1"/>
    <n v="0"/>
    <s v="Smoker"/>
    <n v="250"/>
    <s v="Alive"/>
    <n v="1"/>
    <n v="0"/>
  </r>
  <r>
    <n v="0"/>
    <n v="1"/>
    <s v="No Anemia"/>
    <n v="64"/>
    <n v="0"/>
    <n v="1"/>
    <s v="No Diabetes"/>
    <n v="40"/>
    <n v="0"/>
    <n v="1"/>
    <s v="No High Blood Pressure"/>
    <n v="189000"/>
    <n v="0.7"/>
    <n v="140"/>
    <n v="1"/>
    <n v="0"/>
    <s v="Male"/>
    <n v="0"/>
    <n v="1"/>
    <s v="Non Smoker"/>
    <n v="245"/>
    <s v="Alive"/>
    <n v="1"/>
    <n v="0"/>
  </r>
  <r>
    <n v="1"/>
    <n v="0"/>
    <s v="Anemia"/>
    <n v="250"/>
    <n v="1"/>
    <n v="0"/>
    <s v="Diabetes"/>
    <n v="15"/>
    <n v="0"/>
    <n v="1"/>
    <s v="No High Blood Pressure"/>
    <n v="213000"/>
    <n v="1.3"/>
    <n v="136"/>
    <n v="0"/>
    <n v="1"/>
    <s v="Male"/>
    <n v="0"/>
    <n v="1"/>
    <s v="Non Smoker"/>
    <n v="65"/>
    <s v="Dead"/>
    <n v="0"/>
    <n v="1"/>
  </r>
  <r>
    <n v="0"/>
    <n v="1"/>
    <s v="No Anemia"/>
    <n v="102"/>
    <n v="1"/>
    <n v="0"/>
    <s v="Diabetes"/>
    <n v="25"/>
    <n v="0"/>
    <n v="1"/>
    <s v="No High Blood Pressure"/>
    <n v="318000"/>
    <n v="1.2"/>
    <n v="134"/>
    <n v="0"/>
    <n v="1"/>
    <s v="Female"/>
    <n v="0"/>
    <n v="1"/>
    <s v="Non Smoker"/>
    <n v="74"/>
    <s v="Alive"/>
    <n v="1"/>
    <n v="0"/>
  </r>
  <r>
    <n v="0"/>
    <n v="1"/>
    <s v="No Anemia"/>
    <n v="358"/>
    <n v="0"/>
    <n v="1"/>
    <s v="No Diabetes"/>
    <n v="50"/>
    <n v="0"/>
    <n v="1"/>
    <s v="No High Blood Pressure"/>
    <n v="237000"/>
    <n v="1.3"/>
    <n v="135"/>
    <n v="0"/>
    <n v="1"/>
    <s v="Female"/>
    <n v="0"/>
    <n v="1"/>
    <s v="Non Smoker"/>
    <n v="97"/>
    <s v="Alive"/>
    <n v="1"/>
    <n v="0"/>
  </r>
  <r>
    <n v="1"/>
    <n v="0"/>
    <s v="Anemia"/>
    <n v="358"/>
    <n v="1"/>
    <n v="0"/>
    <s v="Diabetes"/>
    <n v="50"/>
    <n v="0"/>
    <n v="1"/>
    <s v="No High Blood Pressure"/>
    <n v="271000"/>
    <n v="1.3"/>
    <n v="135"/>
    <n v="0"/>
    <n v="1"/>
    <s v="Female"/>
    <n v="0"/>
    <n v="1"/>
    <s v="Non Smoker"/>
    <n v="97"/>
    <s v="Alive"/>
    <n v="1"/>
    <n v="0"/>
  </r>
  <r>
    <n v="1"/>
    <n v="0"/>
    <s v="Anemia"/>
    <n v="358"/>
    <n v="1"/>
    <n v="0"/>
    <s v="Diabetes"/>
    <n v="50"/>
    <n v="0"/>
    <n v="1"/>
    <s v="No High Blood Pressure"/>
    <n v="351000"/>
    <n v="1.3"/>
    <n v="135"/>
    <n v="0"/>
    <n v="1"/>
    <s v="Female"/>
    <n v="0"/>
    <n v="1"/>
    <s v="Non Smoker"/>
    <n v="97"/>
    <s v="Alive"/>
    <n v="1"/>
    <n v="0"/>
  </r>
  <r>
    <n v="1"/>
    <n v="0"/>
    <s v="Anemia"/>
    <n v="358"/>
    <n v="0"/>
    <n v="1"/>
    <s v="No Diabetes"/>
    <n v="50"/>
    <n v="0"/>
    <n v="1"/>
    <s v="No High Blood Pressure"/>
    <n v="132000"/>
    <n v="1"/>
    <n v="140"/>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1"/>
    <n v="0"/>
    <s v="Anemia"/>
    <n v="358"/>
    <n v="0"/>
    <n v="1"/>
    <s v="No Diabetes"/>
    <n v="50"/>
    <n v="0"/>
    <n v="1"/>
    <s v="No High Blood Pressure"/>
    <n v="237000"/>
    <n v="1.3"/>
    <n v="135"/>
    <n v="0"/>
    <n v="1"/>
    <s v="Female"/>
    <n v="0"/>
    <n v="1"/>
    <s v="Non Smoker"/>
    <n v="97"/>
    <s v="Alive"/>
    <n v="1"/>
    <n v="0"/>
  </r>
  <r>
    <n v="0"/>
    <n v="1"/>
    <s v="No Anemia"/>
    <n v="358"/>
    <n v="0"/>
    <n v="1"/>
    <s v="No Diabetes"/>
    <n v="50"/>
    <n v="0"/>
    <n v="1"/>
    <s v="No High Blood Pressure"/>
    <n v="237000"/>
    <n v="1.3"/>
    <n v="135"/>
    <n v="0"/>
    <n v="1"/>
    <s v="Female"/>
    <n v="0"/>
    <n v="1"/>
    <s v="Non Smoker"/>
    <n v="97"/>
    <s v="Alive"/>
    <n v="1"/>
    <n v="0"/>
  </r>
  <r>
    <n v="0"/>
    <n v="1"/>
    <s v="No Anemia"/>
    <n v="84"/>
    <n v="0"/>
    <n v="1"/>
    <s v="No Diabetes"/>
    <n v="40"/>
    <n v="1"/>
    <n v="0"/>
    <s v="High Blood Pressure"/>
    <n v="237000"/>
    <n v="0.7"/>
    <n v="139"/>
    <n v="0"/>
    <n v="1"/>
    <s v="Female"/>
    <n v="0"/>
    <n v="1"/>
    <s v="Non Smoker"/>
    <n v="79"/>
    <s v="Alive"/>
    <n v="1"/>
    <n v="0"/>
  </r>
  <r>
    <n v="0"/>
    <n v="1"/>
    <s v="No Anemia"/>
    <n v="582"/>
    <n v="0"/>
    <n v="1"/>
    <s v="No Diabetes"/>
    <n v="25"/>
    <n v="1"/>
    <n v="0"/>
    <s v="High Blood Pressure"/>
    <n v="305000"/>
    <n v="1.6"/>
    <n v="130"/>
    <n v="1"/>
    <n v="0"/>
    <s v="Female"/>
    <n v="0"/>
    <n v="1"/>
    <s v="Non Smoker"/>
    <n v="244"/>
    <s v="Alive"/>
    <n v="1"/>
    <n v="0"/>
  </r>
  <r>
    <n v="0"/>
    <n v="1"/>
    <s v="No Anemia"/>
    <n v="582"/>
    <n v="0"/>
    <n v="1"/>
    <s v="No Diabetes"/>
    <n v="40"/>
    <n v="1"/>
    <n v="0"/>
    <s v="High Blood Pressure"/>
    <n v="196000"/>
    <n v="1"/>
    <n v="138"/>
    <n v="0"/>
    <n v="1"/>
    <s v="Male"/>
    <n v="0"/>
    <n v="1"/>
    <s v="Non Smoker"/>
    <n v="244"/>
    <s v="Dead"/>
    <n v="0"/>
    <n v="1"/>
  </r>
  <r>
    <n v="0"/>
    <n v="1"/>
    <s v="No Anemia"/>
    <n v="582"/>
    <n v="1"/>
    <n v="0"/>
    <s v="Diabetes"/>
    <n v="30"/>
    <n v="1"/>
    <n v="0"/>
    <s v="High Blood Pressure"/>
    <n v="160000"/>
    <n v="1.6"/>
    <n v="130"/>
    <n v="1"/>
    <n v="0"/>
    <s v="Female"/>
    <n v="1"/>
    <n v="0"/>
    <s v="Smoker"/>
    <n v="244"/>
    <s v="Alive"/>
    <n v="1"/>
    <n v="0"/>
  </r>
  <r>
    <n v="0"/>
    <n v="1"/>
    <s v="No Anemia"/>
    <n v="148"/>
    <n v="1"/>
    <n v="0"/>
    <s v="Diabetes"/>
    <n v="30"/>
    <n v="1"/>
    <n v="0"/>
    <s v="High Blood Pressure"/>
    <n v="263358.03000000003"/>
    <n v="1.6"/>
    <n v="130"/>
    <n v="1"/>
    <n v="0"/>
    <s v="Male"/>
    <n v="1"/>
    <n v="0"/>
    <s v="Smoker"/>
    <n v="244"/>
    <s v="Alive"/>
    <n v="1"/>
    <n v="0"/>
  </r>
  <r>
    <n v="0"/>
    <n v="1"/>
    <s v="No Anemia"/>
    <n v="582"/>
    <n v="1"/>
    <n v="0"/>
    <s v="Diabetes"/>
    <n v="50"/>
    <n v="1"/>
    <n v="0"/>
    <s v="High Blood Pressure"/>
    <n v="226000"/>
    <n v="1"/>
    <n v="134"/>
    <n v="1"/>
    <n v="0"/>
    <s v="Male"/>
    <n v="0"/>
    <n v="1"/>
    <s v="Non Smoker"/>
    <n v="244"/>
    <s v="Dead"/>
    <n v="0"/>
    <n v="1"/>
  </r>
  <r>
    <n v="0"/>
    <n v="1"/>
    <s v="No Anemia"/>
    <n v="582"/>
    <n v="1"/>
    <n v="0"/>
    <s v="Diabetes"/>
    <n v="30"/>
    <n v="1"/>
    <n v="0"/>
    <s v="High Blood Pressure"/>
    <n v="244000"/>
    <n v="1.6"/>
    <n v="130"/>
    <n v="0"/>
    <n v="1"/>
    <s v="Male"/>
    <n v="0"/>
    <n v="1"/>
    <s v="Non Smoker"/>
    <n v="244"/>
    <s v="Alive"/>
    <n v="1"/>
    <n v="0"/>
  </r>
  <r>
    <n v="0"/>
    <n v="1"/>
    <s v="No Anemia"/>
    <n v="582"/>
    <n v="1"/>
    <n v="0"/>
    <s v="Diabetes"/>
    <n v="30"/>
    <n v="1"/>
    <n v="0"/>
    <s v="High Blood Pressure"/>
    <n v="263358.03000000003"/>
    <n v="1.6"/>
    <n v="130"/>
    <n v="1"/>
    <n v="0"/>
    <s v="Fe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84"/>
    <n v="1"/>
    <n v="0"/>
    <s v="Diabetes"/>
    <n v="40"/>
    <n v="1"/>
    <n v="0"/>
    <s v="High Blood Pressure"/>
    <n v="235000"/>
    <n v="0.7"/>
    <n v="139"/>
    <n v="1"/>
    <n v="0"/>
    <s v="Male"/>
    <n v="0"/>
    <n v="1"/>
    <s v="Non Smoker"/>
    <n v="79"/>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0"/>
    <n v="1"/>
    <n v="0"/>
    <s v="High Blood Pressure"/>
    <n v="263358.03000000003"/>
    <n v="1.6"/>
    <n v="130"/>
    <n v="1"/>
    <n v="0"/>
    <s v="Male"/>
    <n v="1"/>
    <n v="0"/>
    <s v="Smoker"/>
    <n v="244"/>
    <s v="Alive"/>
    <n v="1"/>
    <n v="0"/>
  </r>
  <r>
    <n v="0"/>
    <n v="1"/>
    <s v="No Anemia"/>
    <n v="582"/>
    <n v="1"/>
    <n v="0"/>
    <s v="Diabetes"/>
    <n v="38"/>
    <n v="0"/>
    <n v="1"/>
    <s v="No High Blood Pressure"/>
    <n v="319000"/>
    <n v="0.9"/>
    <n v="140"/>
    <n v="0"/>
    <n v="1"/>
    <s v="Male"/>
    <n v="0"/>
    <n v="1"/>
    <s v="Non Smoker"/>
    <n v="244"/>
    <s v="Alive"/>
    <n v="1"/>
    <n v="0"/>
  </r>
  <r>
    <n v="0"/>
    <n v="1"/>
    <s v="No Anemia"/>
    <n v="308"/>
    <n v="0"/>
    <n v="1"/>
    <s v="No Diabetes"/>
    <n v="40"/>
    <n v="1"/>
    <n v="0"/>
    <s v="High Blood Pressure"/>
    <n v="51000"/>
    <n v="1.3"/>
    <n v="136"/>
    <n v="1"/>
    <n v="0"/>
    <s v="Female"/>
    <n v="1"/>
    <n v="0"/>
    <s v="Smoker"/>
    <n v="186"/>
    <s v="Alive"/>
    <n v="1"/>
    <n v="0"/>
  </r>
  <r>
    <n v="0"/>
    <n v="1"/>
    <s v="No Anemia"/>
    <n v="308"/>
    <n v="0"/>
    <n v="1"/>
    <s v="No Diabetes"/>
    <n v="40"/>
    <n v="1"/>
    <n v="0"/>
    <s v="High Blood Pressure"/>
    <n v="51000"/>
    <n v="1.3"/>
    <n v="136"/>
    <n v="1"/>
    <n v="0"/>
    <s v="Male"/>
    <n v="1"/>
    <n v="0"/>
    <s v="Smoker"/>
    <n v="186"/>
    <s v="Alive"/>
    <n v="1"/>
    <n v="0"/>
  </r>
  <r>
    <n v="0"/>
    <n v="1"/>
    <s v="No Anemia"/>
    <n v="582"/>
    <n v="1"/>
    <n v="0"/>
    <s v="Diabetes"/>
    <n v="35"/>
    <n v="0"/>
    <n v="1"/>
    <s v="No High Blood Pressure"/>
    <n v="263358.03000000003"/>
    <n v="1.1000000000000001"/>
    <n v="142"/>
    <n v="0"/>
    <n v="1"/>
    <s v="Male"/>
    <n v="0"/>
    <n v="1"/>
    <s v="Non Smoker"/>
    <n v="256"/>
    <s v="Alive"/>
    <n v="1"/>
    <n v="0"/>
  </r>
  <r>
    <n v="0"/>
    <n v="1"/>
    <s v="No Anemia"/>
    <n v="582"/>
    <n v="0"/>
    <n v="1"/>
    <s v="No Diabetes"/>
    <n v="45"/>
    <n v="0"/>
    <n v="1"/>
    <s v="No High Blood Pressure"/>
    <n v="324000"/>
    <n v="0.9"/>
    <n v="140"/>
    <n v="0"/>
    <n v="1"/>
    <s v="Female"/>
    <n v="0"/>
    <n v="1"/>
    <s v="Non Smoker"/>
    <n v="244"/>
    <s v="Alive"/>
    <n v="1"/>
    <n v="0"/>
  </r>
  <r>
    <n v="0"/>
    <n v="1"/>
    <s v="No Anemia"/>
    <n v="615"/>
    <n v="1"/>
    <n v="0"/>
    <s v="Diabetes"/>
    <n v="55"/>
    <n v="0"/>
    <n v="1"/>
    <s v="No High Blood Pressure"/>
    <n v="236000"/>
    <n v="0.8"/>
    <n v="141"/>
    <n v="0"/>
    <n v="1"/>
    <s v="Female"/>
    <n v="0"/>
    <n v="1"/>
    <s v="Non Smoker"/>
    <n v="257"/>
    <s v="Alive"/>
    <n v="1"/>
    <n v="0"/>
  </r>
  <r>
    <n v="1"/>
    <n v="0"/>
    <s v="Anemia"/>
    <n v="66"/>
    <n v="1"/>
    <n v="0"/>
    <s v="Diabetes"/>
    <n v="35"/>
    <n v="0"/>
    <n v="1"/>
    <s v="No High Blood Pressure"/>
    <n v="226000"/>
    <n v="0.9"/>
    <n v="138"/>
    <n v="1"/>
    <n v="0"/>
    <s v="Female"/>
    <n v="0"/>
    <n v="1"/>
    <s v="Non Smoker"/>
    <n v="230"/>
    <s v="Alive"/>
    <n v="1"/>
    <n v="0"/>
  </r>
  <r>
    <n v="0"/>
    <n v="1"/>
    <s v="No Anemia"/>
    <n v="615"/>
    <n v="1"/>
    <n v="0"/>
    <s v="Diabetes"/>
    <n v="55"/>
    <n v="0"/>
    <n v="1"/>
    <s v="No High Blood Pressure"/>
    <n v="236000"/>
    <n v="0.8"/>
    <n v="141"/>
    <n v="0"/>
    <n v="1"/>
    <s v="Male"/>
    <n v="0"/>
    <n v="1"/>
    <s v="Non Smoker"/>
    <n v="257"/>
    <s v="Alive"/>
    <n v="1"/>
    <n v="0"/>
  </r>
  <r>
    <n v="0"/>
    <n v="1"/>
    <s v="No Anemia"/>
    <n v="7702"/>
    <n v="0"/>
    <n v="1"/>
    <s v="No Diabetes"/>
    <n v="40"/>
    <n v="1"/>
    <n v="0"/>
    <s v="High Blood Pressure"/>
    <n v="164000"/>
    <n v="1"/>
    <n v="139"/>
    <n v="0"/>
    <n v="1"/>
    <s v="Female"/>
    <n v="0"/>
    <n v="1"/>
    <s v="Non Smoker"/>
    <n v="60"/>
    <s v="Dead"/>
    <n v="0"/>
    <n v="1"/>
  </r>
  <r>
    <n v="0"/>
    <n v="1"/>
    <s v="No Anemia"/>
    <n v="7702"/>
    <n v="1"/>
    <n v="0"/>
    <s v="Diabetes"/>
    <n v="50"/>
    <n v="1"/>
    <n v="0"/>
    <s v="High Blood Pressure"/>
    <n v="188000"/>
    <n v="1"/>
    <n v="140"/>
    <n v="1"/>
    <n v="0"/>
    <s v="Female"/>
    <n v="0"/>
    <n v="1"/>
    <s v="Non Smoker"/>
    <n v="25"/>
    <s v="Dead"/>
    <n v="0"/>
    <n v="1"/>
  </r>
  <r>
    <n v="0"/>
    <n v="1"/>
    <s v="No Anemia"/>
    <n v="582"/>
    <n v="0"/>
    <n v="1"/>
    <s v="No Diabetes"/>
    <n v="45"/>
    <n v="0"/>
    <n v="1"/>
    <s v="No High Blood Pressure"/>
    <n v="324000"/>
    <n v="0.9"/>
    <n v="140"/>
    <n v="0"/>
    <n v="1"/>
    <s v="Male"/>
    <n v="0"/>
    <n v="1"/>
    <s v="Non Smoker"/>
    <n v="244"/>
    <s v="Alive"/>
    <n v="1"/>
    <n v="0"/>
  </r>
  <r>
    <n v="0"/>
    <n v="1"/>
    <s v="No Anemia"/>
    <n v="582"/>
    <n v="1"/>
    <n v="0"/>
    <s v="Diabetes"/>
    <n v="55"/>
    <n v="0"/>
    <n v="1"/>
    <s v="No High Blood Pressure"/>
    <n v="236000"/>
    <n v="0.8"/>
    <n v="141"/>
    <n v="0"/>
    <n v="1"/>
    <s v="Female"/>
    <n v="0"/>
    <n v="1"/>
    <s v="Non Smoker"/>
    <n v="186"/>
    <s v="Alive"/>
    <n v="1"/>
    <n v="0"/>
  </r>
  <r>
    <n v="0"/>
    <n v="1"/>
    <s v="No Anemia"/>
    <n v="615"/>
    <n v="0"/>
    <n v="1"/>
    <s v="No Diabetes"/>
    <n v="40"/>
    <n v="0"/>
    <n v="1"/>
    <s v="No High Blood Pressure"/>
    <n v="279000"/>
    <n v="0.8"/>
    <n v="141"/>
    <n v="1"/>
    <n v="0"/>
    <s v="Female"/>
    <n v="0"/>
    <n v="1"/>
    <s v="Non Smoker"/>
    <n v="257"/>
    <s v="Alive"/>
    <n v="1"/>
    <n v="0"/>
  </r>
  <r>
    <n v="0"/>
    <n v="1"/>
    <s v="No Anemia"/>
    <n v="515"/>
    <n v="1"/>
    <n v="0"/>
    <s v="Diabetes"/>
    <n v="55"/>
    <n v="0"/>
    <n v="1"/>
    <s v="No High Blood Pressure"/>
    <n v="222000"/>
    <n v="0.8"/>
    <n v="141"/>
    <n v="0"/>
    <n v="1"/>
    <s v="Male"/>
    <n v="0"/>
    <n v="1"/>
    <s v="Non Smoker"/>
    <n v="257"/>
    <s v="Alive"/>
    <n v="1"/>
    <n v="0"/>
  </r>
  <r>
    <n v="1"/>
    <n v="0"/>
    <s v="Anemia"/>
    <n v="582"/>
    <n v="0"/>
    <n v="1"/>
    <s v="No Diabetes"/>
    <n v="38"/>
    <n v="1"/>
    <n v="0"/>
    <s v="High Blood Pressure"/>
    <n v="422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1"/>
    <n v="0"/>
    <s v="Anemia"/>
    <n v="1876"/>
    <n v="0"/>
    <n v="1"/>
    <s v="No Diabetes"/>
    <n v="60"/>
    <n v="0"/>
    <n v="1"/>
    <s v="No High Blood Pressure"/>
    <n v="220000"/>
    <n v="0.9"/>
    <n v="138"/>
    <n v="1"/>
    <n v="0"/>
    <s v="Female"/>
    <n v="0"/>
    <n v="1"/>
    <s v="Non Smoker"/>
    <n v="88"/>
    <s v="Alive"/>
    <n v="1"/>
    <n v="0"/>
  </r>
  <r>
    <n v="1"/>
    <n v="0"/>
    <s v="Anemia"/>
    <n v="582"/>
    <n v="0"/>
    <n v="1"/>
    <s v="No Diabetes"/>
    <n v="20"/>
    <n v="1"/>
    <n v="0"/>
    <s v="High Blood Pressure"/>
    <n v="126000"/>
    <n v="1.6"/>
    <n v="135"/>
    <n v="1"/>
    <n v="0"/>
    <s v="Male"/>
    <n v="0"/>
    <n v="1"/>
    <s v="Non Smoker"/>
    <n v="180"/>
    <s v="Dead"/>
    <n v="0"/>
    <n v="1"/>
  </r>
  <r>
    <n v="0"/>
    <n v="1"/>
    <s v="No Anemia"/>
    <n v="615"/>
    <n v="0"/>
    <n v="1"/>
    <s v="No Diabetes"/>
    <n v="40"/>
    <n v="0"/>
    <n v="1"/>
    <s v="No High Blood Pressure"/>
    <n v="226000"/>
    <n v="0.8"/>
    <n v="141"/>
    <n v="0"/>
    <n v="1"/>
    <s v="Male"/>
    <n v="0"/>
    <n v="1"/>
    <s v="Non Smoker"/>
    <n v="257"/>
    <s v="Alive"/>
    <n v="1"/>
    <n v="0"/>
  </r>
  <r>
    <n v="0"/>
    <n v="1"/>
    <s v="No Anemia"/>
    <n v="582"/>
    <n v="1"/>
    <n v="0"/>
    <s v="Diabetes"/>
    <n v="38"/>
    <n v="0"/>
    <n v="1"/>
    <s v="No High Blood Pressure"/>
    <n v="319000"/>
    <n v="0.9"/>
    <n v="140"/>
    <n v="0"/>
    <n v="1"/>
    <s v="Female"/>
    <n v="0"/>
    <n v="1"/>
    <s v="Non Smoker"/>
    <n v="244"/>
    <s v="Alive"/>
    <n v="1"/>
    <n v="0"/>
  </r>
  <r>
    <n v="0"/>
    <n v="1"/>
    <s v="No Anemia"/>
    <n v="582"/>
    <n v="0"/>
    <n v="1"/>
    <s v="No Diabetes"/>
    <n v="45"/>
    <n v="0"/>
    <n v="1"/>
    <s v="No High Blood Pressure"/>
    <n v="324000"/>
    <n v="0.9"/>
    <n v="140"/>
    <n v="0"/>
    <n v="1"/>
    <s v="Female"/>
    <n v="0"/>
    <n v="1"/>
    <s v="Non Smoker"/>
    <n v="244"/>
    <s v="Alive"/>
    <n v="1"/>
    <n v="0"/>
  </r>
  <r>
    <n v="1"/>
    <n v="0"/>
    <s v="Anemia"/>
    <n v="582"/>
    <n v="0"/>
    <n v="1"/>
    <s v="No Diabetes"/>
    <n v="35"/>
    <n v="0"/>
    <n v="1"/>
    <s v="No High Blood Pressure"/>
    <n v="385000"/>
    <n v="1"/>
    <n v="145"/>
    <n v="1"/>
    <n v="0"/>
    <s v="Female"/>
    <n v="0"/>
    <n v="1"/>
    <s v="Non Smoker"/>
    <n v="61"/>
    <s v="Dead"/>
    <n v="0"/>
    <n v="1"/>
  </r>
  <r>
    <n v="0"/>
    <n v="1"/>
    <s v="No Anemia"/>
    <n v="582"/>
    <n v="1"/>
    <n v="0"/>
    <s v="Diabetes"/>
    <n v="35"/>
    <n v="0"/>
    <n v="1"/>
    <s v="No High Blood Pressure"/>
    <n v="263358.03000000003"/>
    <n v="1.1000000000000001"/>
    <n v="142"/>
    <n v="0"/>
    <n v="1"/>
    <s v="Male"/>
    <n v="0"/>
    <n v="1"/>
    <s v="Non Smoker"/>
    <n v="256"/>
    <s v="Alive"/>
    <n v="1"/>
    <n v="0"/>
  </r>
  <r>
    <n v="0"/>
    <n v="1"/>
    <s v="No Anemia"/>
    <n v="371"/>
    <n v="1"/>
    <n v="0"/>
    <s v="Diabetes"/>
    <n v="30"/>
    <n v="0"/>
    <n v="1"/>
    <s v="No High Blood Pressure"/>
    <n v="334000"/>
    <n v="1.1000000000000001"/>
    <n v="139"/>
    <n v="1"/>
    <n v="0"/>
    <s v="Female"/>
    <n v="0"/>
    <n v="1"/>
    <s v="Non Smoker"/>
    <n v="129"/>
    <s v="Dead"/>
    <n v="0"/>
    <n v="1"/>
  </r>
  <r>
    <n v="0"/>
    <n v="1"/>
    <s v="No Anemia"/>
    <n v="515"/>
    <n v="1"/>
    <n v="0"/>
    <s v="Diabetes"/>
    <n v="55"/>
    <n v="0"/>
    <n v="1"/>
    <s v="No High Blood Pressure"/>
    <n v="222000"/>
    <n v="0.8"/>
    <n v="141"/>
    <n v="0"/>
    <n v="1"/>
    <s v="Male"/>
    <n v="0"/>
    <n v="1"/>
    <s v="Non Smoker"/>
    <n v="257"/>
    <s v="Alive"/>
    <n v="1"/>
    <n v="0"/>
  </r>
  <r>
    <n v="0"/>
    <n v="1"/>
    <s v="No Anemia"/>
    <n v="7702"/>
    <n v="1"/>
    <n v="0"/>
    <s v="Diabetes"/>
    <n v="25"/>
    <n v="1"/>
    <n v="0"/>
    <s v="High Blood Pressure"/>
    <n v="39000"/>
    <n v="1"/>
    <n v="139"/>
    <n v="1"/>
    <n v="0"/>
    <s v="Female"/>
    <n v="0"/>
    <n v="1"/>
    <s v="Non Smoker"/>
    <n v="60"/>
    <s v="Dead"/>
    <n v="0"/>
    <n v="1"/>
  </r>
  <r>
    <n v="0"/>
    <n v="1"/>
    <s v="No Anemia"/>
    <n v="582"/>
    <n v="0"/>
    <n v="1"/>
    <s v="No Diabetes"/>
    <n v="35"/>
    <n v="1"/>
    <n v="0"/>
    <s v="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1"/>
    <n v="0"/>
    <s v="Anemia"/>
    <n v="1060"/>
    <n v="1"/>
    <n v="0"/>
    <s v="Diabetes"/>
    <n v="60"/>
    <n v="0"/>
    <n v="1"/>
    <s v="No High Blood Pressure"/>
    <n v="742000"/>
    <n v="0.8"/>
    <n v="138"/>
    <n v="0"/>
    <n v="1"/>
    <s v="Female"/>
    <n v="0"/>
    <n v="1"/>
    <s v="Non Smoker"/>
    <n v="278"/>
    <s v="Alive"/>
    <n v="1"/>
    <n v="0"/>
  </r>
  <r>
    <n v="1"/>
    <n v="0"/>
    <s v="Anemia"/>
    <n v="315"/>
    <n v="1"/>
    <n v="0"/>
    <s v="Diabetes"/>
    <n v="55"/>
    <n v="0"/>
    <n v="1"/>
    <s v="No High Blood Pressure"/>
    <n v="222000"/>
    <n v="0.8"/>
    <n v="141"/>
    <n v="0"/>
    <n v="1"/>
    <s v="Female"/>
    <n v="0"/>
    <n v="1"/>
    <s v="Non Smoker"/>
    <n v="257"/>
    <s v="Alive"/>
    <n v="1"/>
    <n v="0"/>
  </r>
  <r>
    <n v="0"/>
    <n v="1"/>
    <s v="No Anemia"/>
    <n v="582"/>
    <n v="0"/>
    <n v="1"/>
    <s v="No Diabetes"/>
    <n v="38"/>
    <n v="1"/>
    <n v="0"/>
    <s v="High Blood Pressure"/>
    <n v="390000"/>
    <n v="0.8"/>
    <n v="137"/>
    <n v="0"/>
    <n v="1"/>
    <s v="Female"/>
    <n v="0"/>
    <n v="1"/>
    <s v="Non Smoker"/>
    <n v="245"/>
    <s v="Alive"/>
    <n v="1"/>
    <n v="0"/>
  </r>
  <r>
    <n v="0"/>
    <n v="1"/>
    <s v="No Anemia"/>
    <n v="582"/>
    <n v="1"/>
    <n v="0"/>
    <s v="Diabetes"/>
    <n v="38"/>
    <n v="0"/>
    <n v="1"/>
    <s v="No High Blood Pressure"/>
    <n v="319000"/>
    <n v="0.9"/>
    <n v="140"/>
    <n v="0"/>
    <n v="1"/>
    <s v="Female"/>
    <n v="0"/>
    <n v="1"/>
    <s v="Non Smoker"/>
    <n v="244"/>
    <s v="Alive"/>
    <n v="1"/>
    <n v="0"/>
  </r>
  <r>
    <n v="0"/>
    <n v="1"/>
    <s v="No Anemia"/>
    <n v="582"/>
    <n v="0"/>
    <n v="1"/>
    <s v="No Diabetes"/>
    <n v="45"/>
    <n v="1"/>
    <n v="0"/>
    <s v="High Blood Pressure"/>
    <n v="73000"/>
    <n v="1.3"/>
    <n v="145"/>
    <n v="1"/>
    <n v="0"/>
    <s v="Female"/>
    <n v="0"/>
    <n v="1"/>
    <s v="Non Smoker"/>
    <n v="244"/>
    <s v="Alive"/>
    <n v="1"/>
    <n v="0"/>
  </r>
  <r>
    <n v="1"/>
    <n v="0"/>
    <s v="Anemia"/>
    <n v="315"/>
    <n v="1"/>
    <n v="0"/>
    <s v="Diabetes"/>
    <n v="25"/>
    <n v="1"/>
    <n v="0"/>
    <s v="High Blood Pressure"/>
    <n v="390000"/>
    <n v="1"/>
    <n v="139"/>
    <n v="1"/>
    <n v="0"/>
    <s v="Male"/>
    <n v="0"/>
    <n v="1"/>
    <s v="Non Smoker"/>
    <n v="60"/>
    <s v="Dead"/>
    <n v="0"/>
    <n v="1"/>
  </r>
  <r>
    <n v="0"/>
    <n v="1"/>
    <s v="No Anemia"/>
    <n v="615"/>
    <n v="0"/>
    <n v="1"/>
    <s v="No Diabetes"/>
    <n v="40"/>
    <n v="0"/>
    <n v="1"/>
    <s v="No High Blood Pressure"/>
    <n v="226000"/>
    <n v="0.8"/>
    <n v="141"/>
    <n v="0"/>
    <n v="1"/>
    <s v="Male"/>
    <n v="0"/>
    <n v="1"/>
    <s v="Non Smoker"/>
    <n v="257"/>
    <s v="Alive"/>
    <n v="1"/>
    <n v="0"/>
  </r>
  <r>
    <n v="0"/>
    <n v="1"/>
    <s v="No Anemia"/>
    <n v="2060"/>
    <n v="0"/>
    <n v="1"/>
    <s v="No Diabetes"/>
    <n v="60"/>
    <n v="0"/>
    <n v="1"/>
    <s v="No High Blood Pressure"/>
    <n v="507000"/>
    <n v="0.8"/>
    <n v="138"/>
    <n v="0"/>
    <n v="1"/>
    <s v="Female"/>
    <n v="0"/>
    <n v="1"/>
    <s v="Non Smoker"/>
    <n v="278"/>
    <s v="Alive"/>
    <n v="1"/>
    <n v="0"/>
  </r>
  <r>
    <n v="0"/>
    <n v="1"/>
    <s v="No Anemia"/>
    <n v="582"/>
    <n v="1"/>
    <n v="0"/>
    <s v="Diabetes"/>
    <n v="38"/>
    <n v="0"/>
    <n v="1"/>
    <s v="No High Blood Pressure"/>
    <n v="133000"/>
    <n v="0.9"/>
    <n v="140"/>
    <n v="1"/>
    <n v="0"/>
    <s v="Female"/>
    <n v="0"/>
    <n v="1"/>
    <s v="Non Smoker"/>
    <n v="244"/>
    <s v="Alive"/>
    <n v="1"/>
    <n v="0"/>
  </r>
  <r>
    <n v="0"/>
    <n v="1"/>
    <s v="No Anemia"/>
    <n v="582"/>
    <n v="1"/>
    <n v="0"/>
    <s v="Diabetes"/>
    <n v="38"/>
    <n v="0"/>
    <n v="1"/>
    <s v="No High Blood Pressure"/>
    <n v="309000"/>
    <n v="0.9"/>
    <n v="140"/>
    <n v="0"/>
    <n v="1"/>
    <s v="Male"/>
    <n v="0"/>
    <n v="1"/>
    <s v="Non Smoker"/>
    <n v="244"/>
    <s v="Alive"/>
    <n v="1"/>
    <n v="0"/>
  </r>
  <r>
    <n v="0"/>
    <n v="1"/>
    <s v="No Anemia"/>
    <n v="617"/>
    <n v="1"/>
    <n v="0"/>
    <s v="Diabetes"/>
    <n v="55"/>
    <n v="0"/>
    <n v="1"/>
    <s v="No High Blood Pressure"/>
    <n v="222000"/>
    <n v="0.8"/>
    <n v="141"/>
    <n v="0"/>
    <n v="1"/>
    <s v="Female"/>
    <n v="0"/>
    <n v="1"/>
    <s v="Non Smoker"/>
    <n v="257"/>
    <s v="Alive"/>
    <n v="1"/>
    <n v="0"/>
  </r>
  <r>
    <n v="0"/>
    <n v="1"/>
    <s v="No Anemia"/>
    <n v="582"/>
    <n v="1"/>
    <n v="0"/>
    <s v="Diabetes"/>
    <n v="25"/>
    <n v="1"/>
    <n v="0"/>
    <s v="High Blood Pressure"/>
    <n v="133000"/>
    <n v="1.6"/>
    <n v="125"/>
    <n v="1"/>
    <n v="0"/>
    <s v="Female"/>
    <n v="0"/>
    <n v="1"/>
    <s v="Non Smoker"/>
    <n v="180"/>
    <s v="Dead"/>
    <n v="0"/>
    <n v="1"/>
  </r>
  <r>
    <n v="0"/>
    <n v="1"/>
    <s v="No Anemia"/>
    <n v="7702"/>
    <n v="1"/>
    <n v="0"/>
    <s v="Diabetes"/>
    <n v="25"/>
    <n v="1"/>
    <n v="0"/>
    <s v="High Blood Pressure"/>
    <n v="39000"/>
    <n v="1"/>
    <n v="139"/>
    <n v="1"/>
    <n v="0"/>
    <s v="Male"/>
    <n v="0"/>
    <n v="1"/>
    <s v="Non Smoker"/>
    <n v="60"/>
    <s v="Dead"/>
    <n v="0"/>
    <n v="1"/>
  </r>
  <r>
    <n v="0"/>
    <n v="1"/>
    <s v="No Anemia"/>
    <n v="7702"/>
    <n v="0"/>
    <n v="1"/>
    <s v="No Diabetes"/>
    <n v="40"/>
    <n v="1"/>
    <n v="0"/>
    <s v="High Blood Pressure"/>
    <n v="263358.03000000003"/>
    <n v="1"/>
    <n v="139"/>
    <n v="0"/>
    <n v="1"/>
    <s v="Male"/>
    <n v="0"/>
    <n v="1"/>
    <s v="Non Smoker"/>
    <n v="60"/>
    <s v="Dead"/>
    <n v="0"/>
    <n v="1"/>
  </r>
  <r>
    <n v="0"/>
    <n v="1"/>
    <s v="No Anemia"/>
    <n v="582"/>
    <n v="0"/>
    <n v="1"/>
    <s v="No Diabetes"/>
    <n v="30"/>
    <n v="0"/>
    <n v="1"/>
    <s v="No High Blood Pressure"/>
    <n v="136000"/>
    <n v="1.1000000000000001"/>
    <n v="137"/>
    <n v="1"/>
    <n v="0"/>
    <s v="Female"/>
    <n v="0"/>
    <n v="1"/>
    <s v="Non Smoker"/>
    <n v="11"/>
    <s v="Dead"/>
    <n v="0"/>
    <n v="1"/>
  </r>
  <r>
    <n v="0"/>
    <n v="1"/>
    <s v="No Anemia"/>
    <n v="7702"/>
    <n v="0"/>
    <n v="1"/>
    <s v="No Diabetes"/>
    <n v="38"/>
    <n v="1"/>
    <n v="0"/>
    <s v="High Blood Pressure"/>
    <n v="422000"/>
    <n v="0.8"/>
    <n v="137"/>
    <n v="0"/>
    <n v="1"/>
    <s v="Male"/>
    <n v="0"/>
    <n v="1"/>
    <s v="Non Smoker"/>
    <n v="245"/>
    <s v="Alive"/>
    <n v="1"/>
    <n v="0"/>
  </r>
  <r>
    <n v="1"/>
    <n v="0"/>
    <s v="Anemia"/>
    <n v="130"/>
    <n v="0"/>
    <n v="1"/>
    <s v="No Diabetes"/>
    <n v="35"/>
    <n v="0"/>
    <n v="1"/>
    <s v="No High Blood Pressure"/>
    <n v="289000"/>
    <n v="0.8"/>
    <n v="137"/>
    <n v="1"/>
    <n v="0"/>
    <s v="Female"/>
    <n v="1"/>
    <n v="0"/>
    <s v="Smoker"/>
    <n v="121"/>
    <s v="Alive"/>
    <n v="1"/>
    <n v="0"/>
  </r>
  <r>
    <n v="0"/>
    <n v="1"/>
    <s v="No Anemia"/>
    <n v="582"/>
    <n v="0"/>
    <n v="1"/>
    <s v="No Diabetes"/>
    <n v="38"/>
    <n v="0"/>
    <n v="1"/>
    <s v="No High Blood Pressure"/>
    <n v="422000"/>
    <n v="0.8"/>
    <n v="137"/>
    <n v="0"/>
    <n v="1"/>
    <s v="Male"/>
    <n v="0"/>
    <n v="1"/>
    <s v="Non Smoker"/>
    <n v="245"/>
    <s v="Alive"/>
    <n v="1"/>
    <n v="0"/>
  </r>
  <r>
    <n v="0"/>
    <n v="1"/>
    <s v="No Anemia"/>
    <n v="582"/>
    <n v="0"/>
    <n v="1"/>
    <s v="No Diabetes"/>
    <n v="35"/>
    <n v="1"/>
    <n v="0"/>
    <s v="High Blood Pressure"/>
    <n v="385000"/>
    <n v="1"/>
    <n v="145"/>
    <n v="1"/>
    <n v="0"/>
    <s v="Female"/>
    <n v="0"/>
    <n v="1"/>
    <s v="Non Smoker"/>
    <n v="61"/>
    <s v="Dead"/>
    <n v="0"/>
    <n v="1"/>
  </r>
  <r>
    <n v="0"/>
    <n v="1"/>
    <s v="No Anemia"/>
    <n v="582"/>
    <n v="0"/>
    <n v="1"/>
    <s v="No Diabetes"/>
    <n v="30"/>
    <n v="1"/>
    <n v="0"/>
    <s v="High Blood Pressure"/>
    <n v="136000"/>
    <n v="1.1000000000000001"/>
    <n v="137"/>
    <n v="1"/>
    <n v="0"/>
    <s v="Male"/>
    <n v="0"/>
    <n v="1"/>
    <s v="Non Smoker"/>
    <n v="11"/>
    <s v="Dead"/>
    <n v="0"/>
    <n v="1"/>
  </r>
  <r>
    <n v="0"/>
    <n v="1"/>
    <s v="No Anemia"/>
    <n v="582"/>
    <n v="0"/>
    <n v="1"/>
    <s v="No Diabetes"/>
    <n v="45"/>
    <n v="0"/>
    <n v="1"/>
    <s v="No High Blood Pressure"/>
    <n v="324000"/>
    <n v="0.9"/>
    <n v="140"/>
    <n v="0"/>
    <n v="1"/>
    <s v="Male"/>
    <n v="0"/>
    <n v="1"/>
    <s v="Non Smoker"/>
    <n v="244"/>
    <s v="Alive"/>
    <n v="1"/>
    <n v="0"/>
  </r>
  <r>
    <n v="0"/>
    <n v="1"/>
    <s v="No Anemia"/>
    <n v="2413"/>
    <n v="1"/>
    <n v="0"/>
    <s v="Diabetes"/>
    <n v="38"/>
    <n v="0"/>
    <n v="1"/>
    <s v="No High Blood Pressure"/>
    <n v="382000"/>
    <n v="1.4"/>
    <n v="140"/>
    <n v="1"/>
    <n v="0"/>
    <s v="Female"/>
    <n v="1"/>
    <n v="0"/>
    <s v="Smoker"/>
    <n v="280"/>
    <s v="Alive"/>
    <n v="1"/>
    <n v="0"/>
  </r>
  <r>
    <n v="0"/>
    <n v="1"/>
    <s v="No Anemia"/>
    <n v="582"/>
    <n v="0"/>
    <n v="1"/>
    <s v="No Diabetes"/>
    <n v="38"/>
    <n v="0"/>
    <n v="1"/>
    <s v="No High Blood Pressure"/>
    <n v="215000"/>
    <n v="1.2"/>
    <n v="133"/>
    <n v="0"/>
    <n v="1"/>
    <s v="Male"/>
    <n v="0"/>
    <n v="1"/>
    <s v="Non Smoker"/>
    <n v="245"/>
    <s v="Alive"/>
    <n v="1"/>
    <n v="0"/>
  </r>
  <r>
    <n v="0"/>
    <n v="1"/>
    <s v="No Anemia"/>
    <n v="2413"/>
    <n v="0"/>
    <n v="1"/>
    <s v="No Diabetes"/>
    <n v="35"/>
    <n v="0"/>
    <n v="1"/>
    <s v="No High Blood Pressure"/>
    <n v="243000"/>
    <n v="1"/>
    <n v="132"/>
    <n v="1"/>
    <n v="0"/>
    <s v="Female"/>
    <n v="1"/>
    <n v="0"/>
    <s v="Smoker"/>
    <n v="72"/>
    <s v="Dead"/>
    <n v="0"/>
    <n v="1"/>
  </r>
  <r>
    <n v="1"/>
    <n v="0"/>
    <s v="Anemia"/>
    <n v="1870"/>
    <n v="0"/>
    <n v="1"/>
    <s v="No Diabetes"/>
    <n v="30"/>
    <n v="0"/>
    <n v="1"/>
    <s v="No High Blood Pressure"/>
    <n v="136000"/>
    <n v="1.1000000000000001"/>
    <n v="137"/>
    <n v="1"/>
    <n v="0"/>
    <s v="Male"/>
    <n v="0"/>
    <n v="1"/>
    <s v="Non Smoker"/>
    <n v="11"/>
    <s v="Dead"/>
    <n v="0"/>
    <n v="1"/>
  </r>
  <r>
    <n v="0"/>
    <n v="1"/>
    <s v="No Anemia"/>
    <n v="308"/>
    <n v="1"/>
    <n v="0"/>
    <s v="Diabetes"/>
    <n v="60"/>
    <n v="1"/>
    <n v="0"/>
    <s v="High Blood Pressure"/>
    <n v="371000"/>
    <n v="1"/>
    <n v="136"/>
    <n v="1"/>
    <n v="0"/>
    <s v="Male"/>
    <n v="0"/>
    <n v="1"/>
    <s v="Non Smoker"/>
    <n v="186"/>
    <s v="Alive"/>
    <n v="1"/>
    <n v="0"/>
  </r>
  <r>
    <n v="0"/>
    <n v="1"/>
    <s v="No Anemia"/>
    <n v="582"/>
    <n v="1"/>
    <n v="0"/>
    <s v="Diabetes"/>
    <n v="55"/>
    <n v="0"/>
    <n v="1"/>
    <s v="No High Blood Pressure"/>
    <n v="222000"/>
    <n v="0.8"/>
    <n v="141"/>
    <n v="0"/>
    <n v="1"/>
    <s v="Male"/>
    <n v="0"/>
    <n v="1"/>
    <s v="Non Smoker"/>
    <n v="257"/>
    <s v="Alive"/>
    <n v="1"/>
    <n v="0"/>
  </r>
  <r>
    <n v="0"/>
    <n v="1"/>
    <s v="No Anemia"/>
    <n v="7702"/>
    <n v="0"/>
    <n v="1"/>
    <s v="No Diabetes"/>
    <n v="35"/>
    <n v="1"/>
    <n v="0"/>
    <s v="High Blood Pressure"/>
    <n v="385000"/>
    <n v="1"/>
    <n v="145"/>
    <n v="1"/>
    <n v="0"/>
    <s v="Female"/>
    <n v="0"/>
    <n v="1"/>
    <s v="Non Smoker"/>
    <n v="61"/>
    <s v="Dead"/>
    <n v="0"/>
    <n v="1"/>
  </r>
  <r>
    <n v="1"/>
    <n v="0"/>
    <s v="Anemia"/>
    <n v="67"/>
    <n v="0"/>
    <n v="1"/>
    <s v="No Diabetes"/>
    <n v="14"/>
    <n v="0"/>
    <n v="1"/>
    <s v="No High Blood Pressure"/>
    <n v="166000"/>
    <n v="0.8"/>
    <n v="127"/>
    <n v="1"/>
    <n v="0"/>
    <s v="Male"/>
    <n v="0"/>
    <n v="1"/>
    <s v="Non Smoker"/>
    <n v="14"/>
    <s v="Dead"/>
    <n v="0"/>
    <n v="1"/>
  </r>
  <r>
    <n v="1"/>
    <n v="0"/>
    <s v="Anemia"/>
    <n v="550"/>
    <n v="0"/>
    <n v="1"/>
    <s v="No Diabetes"/>
    <n v="35"/>
    <n v="0"/>
    <n v="1"/>
    <s v="No High Blood Pressure"/>
    <n v="385000"/>
    <n v="1"/>
    <n v="145"/>
    <n v="1"/>
    <n v="0"/>
    <s v="Male"/>
    <n v="0"/>
    <n v="1"/>
    <s v="Non Smoker"/>
    <n v="61"/>
    <s v="Dead"/>
    <n v="0"/>
    <n v="1"/>
  </r>
  <r>
    <n v="0"/>
    <n v="1"/>
    <s v="No Anemia"/>
    <n v="582"/>
    <n v="0"/>
    <n v="1"/>
    <s v="No Diabetes"/>
    <n v="45"/>
    <n v="0"/>
    <n v="1"/>
    <s v="No High Blood Pressure"/>
    <n v="324000"/>
    <n v="0.9"/>
    <n v="140"/>
    <n v="0"/>
    <n v="1"/>
    <s v="Male"/>
    <n v="0"/>
    <n v="1"/>
    <s v="Non Smoker"/>
    <n v="244"/>
    <s v="Alive"/>
    <n v="1"/>
    <n v="0"/>
  </r>
  <r>
    <n v="0"/>
    <n v="1"/>
    <s v="No Anemia"/>
    <n v="615"/>
    <n v="1"/>
    <n v="0"/>
    <s v="Diabetes"/>
    <n v="55"/>
    <n v="0"/>
    <n v="1"/>
    <s v="No High Blood Pressure"/>
    <n v="236000"/>
    <n v="0.8"/>
    <n v="141"/>
    <n v="0"/>
    <n v="1"/>
    <s v="Female"/>
    <n v="0"/>
    <n v="1"/>
    <s v="Non Smoker"/>
    <n v="257"/>
    <s v="Alive"/>
    <n v="1"/>
    <n v="0"/>
  </r>
  <r>
    <n v="0"/>
    <n v="1"/>
    <s v="No Anemia"/>
    <n v="582"/>
    <n v="1"/>
    <n v="0"/>
    <s v="Diabetes"/>
    <n v="55"/>
    <n v="0"/>
    <n v="1"/>
    <s v="No High Blood Pressure"/>
    <n v="222000"/>
    <n v="0.8"/>
    <n v="141"/>
    <n v="0"/>
    <n v="1"/>
    <s v="Female"/>
    <n v="0"/>
    <n v="1"/>
    <s v="Non Smoker"/>
    <n v="257"/>
    <s v="Alive"/>
    <n v="1"/>
    <n v="0"/>
  </r>
  <r>
    <n v="0"/>
    <n v="1"/>
    <s v="No Anemia"/>
    <n v="5215"/>
    <n v="1"/>
    <n v="0"/>
    <s v="Diabetes"/>
    <n v="55"/>
    <n v="0"/>
    <n v="1"/>
    <s v="No High Blood Pressure"/>
    <n v="222000"/>
    <n v="0.8"/>
    <n v="141"/>
    <n v="0"/>
    <n v="1"/>
    <s v="Female"/>
    <n v="0"/>
    <n v="1"/>
    <s v="Non Smoker"/>
    <n v="257"/>
    <s v="Alive"/>
    <n v="1"/>
    <n v="0"/>
  </r>
  <r>
    <n v="0"/>
    <n v="1"/>
    <s v="No Anemia"/>
    <n v="246"/>
    <n v="1"/>
    <n v="0"/>
    <s v="Diabetes"/>
    <n v="35"/>
    <n v="0"/>
    <n v="1"/>
    <s v="No High Blood Pressure"/>
    <n v="850000"/>
    <n v="1.3"/>
    <n v="142"/>
    <n v="1"/>
    <n v="0"/>
    <s v="Female"/>
    <n v="1"/>
    <n v="0"/>
    <s v="Smoker"/>
    <n v="88"/>
    <s v="Alive"/>
    <n v="1"/>
    <n v="0"/>
  </r>
  <r>
    <n v="1"/>
    <n v="0"/>
    <s v="Anemia"/>
    <n v="58"/>
    <n v="1"/>
    <n v="0"/>
    <s v="Diabetes"/>
    <n v="38"/>
    <n v="1"/>
    <n v="0"/>
    <s v="High Blood Pressure"/>
    <n v="192000"/>
    <n v="0.8"/>
    <n v="137"/>
    <n v="0"/>
    <n v="1"/>
    <s v="Male"/>
    <n v="0"/>
    <n v="1"/>
    <s v="Non Smoker"/>
    <n v="245"/>
    <s v="Alive"/>
    <n v="1"/>
    <n v="0"/>
  </r>
  <r>
    <n v="0"/>
    <n v="1"/>
    <s v="No Anemia"/>
    <n v="582"/>
    <n v="0"/>
    <n v="1"/>
    <s v="No Diabetes"/>
    <n v="20"/>
    <n v="1"/>
    <n v="0"/>
    <s v="High Blood Pressure"/>
    <n v="126000"/>
    <n v="1.6"/>
    <n v="135"/>
    <n v="1"/>
    <n v="0"/>
    <s v="Female"/>
    <n v="0"/>
    <n v="1"/>
    <s v="Non Smoker"/>
    <n v="30"/>
    <s v="Dead"/>
    <n v="0"/>
    <n v="1"/>
  </r>
  <r>
    <n v="0"/>
    <n v="1"/>
    <s v="No Anemia"/>
    <n v="2442"/>
    <n v="0"/>
    <n v="1"/>
    <s v="No Diabetes"/>
    <n v="30"/>
    <n v="0"/>
    <n v="1"/>
    <s v="No High Blood Pressure"/>
    <n v="164000"/>
    <n v="1.1000000000000001"/>
    <n v="139"/>
    <n v="0"/>
    <n v="1"/>
    <s v="Male"/>
    <n v="0"/>
    <n v="1"/>
    <s v="Non Smoker"/>
    <n v="129"/>
    <s v="Dead"/>
    <n v="0"/>
    <n v="1"/>
  </r>
  <r>
    <n v="0"/>
    <n v="1"/>
    <s v="No Anemia"/>
    <n v="615"/>
    <n v="1"/>
    <n v="0"/>
    <s v="Diabetes"/>
    <n v="35"/>
    <n v="0"/>
    <n v="1"/>
    <s v="No High Blood Pressure"/>
    <n v="850000"/>
    <n v="1.3"/>
    <n v="142"/>
    <n v="1"/>
    <n v="0"/>
    <s v="Female"/>
    <n v="1"/>
    <n v="0"/>
    <s v="Smoker"/>
    <n v="88"/>
    <s v="Alive"/>
    <n v="1"/>
    <n v="0"/>
  </r>
  <r>
    <n v="0"/>
    <n v="1"/>
    <s v="No Anemia"/>
    <n v="582"/>
    <n v="0"/>
    <n v="1"/>
    <s v="No Diabetes"/>
    <n v="35"/>
    <n v="1"/>
    <n v="0"/>
    <s v="High Blood Pressure"/>
    <n v="73000"/>
    <n v="1.1000000000000001"/>
    <n v="137"/>
    <n v="1"/>
    <n v="0"/>
    <s v="Male"/>
    <n v="0"/>
    <n v="1"/>
    <s v="Non Smoker"/>
    <n v="79"/>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0"/>
    <n v="1"/>
    <s v="No Anemia"/>
    <n v="2446"/>
    <n v="1"/>
    <n v="0"/>
    <s v="Diabetes"/>
    <n v="35"/>
    <n v="0"/>
    <n v="1"/>
    <s v="No High Blood Pressure"/>
    <n v="850000"/>
    <n v="1.3"/>
    <n v="142"/>
    <n v="1"/>
    <n v="0"/>
    <s v="Female"/>
    <n v="1"/>
    <n v="0"/>
    <s v="Smoker"/>
    <n v="88"/>
    <s v="Alive"/>
    <n v="1"/>
    <n v="0"/>
  </r>
  <r>
    <n v="0"/>
    <n v="1"/>
    <s v="No Anemia"/>
    <n v="308"/>
    <n v="0"/>
    <n v="1"/>
    <s v="No Diabetes"/>
    <n v="35"/>
    <n v="1"/>
    <n v="0"/>
    <s v="High Blood Pressure"/>
    <n v="243000"/>
    <n v="1.07"/>
    <n v="134"/>
    <n v="1"/>
    <n v="0"/>
    <s v="Male"/>
    <n v="1"/>
    <n v="0"/>
    <s v="Smoker"/>
    <n v="186"/>
    <s v="Alive"/>
    <n v="1"/>
    <n v="0"/>
  </r>
  <r>
    <n v="0"/>
    <n v="1"/>
    <s v="No Anemia"/>
    <n v="582"/>
    <n v="0"/>
    <n v="1"/>
    <s v="No Diabetes"/>
    <n v="14"/>
    <n v="0"/>
    <n v="1"/>
    <s v="No High Blood Pressure"/>
    <n v="235000"/>
    <n v="0.8"/>
    <n v="127"/>
    <n v="0"/>
    <n v="1"/>
    <s v="Male"/>
    <n v="0"/>
    <n v="1"/>
    <s v="Non Smoker"/>
    <n v="14"/>
    <s v="Dead"/>
    <n v="0"/>
    <n v="1"/>
  </r>
  <r>
    <n v="0"/>
    <n v="1"/>
    <s v="No Anemia"/>
    <n v="2413"/>
    <n v="1"/>
    <n v="0"/>
    <s v="Diabetes"/>
    <n v="38"/>
    <n v="0"/>
    <n v="1"/>
    <s v="No High Blood Pressure"/>
    <n v="382000"/>
    <n v="1.4"/>
    <n v="140"/>
    <n v="1"/>
    <n v="0"/>
    <s v="Female"/>
    <n v="1"/>
    <n v="0"/>
    <s v="Smoker"/>
    <n v="280"/>
    <s v="Alive"/>
    <n v="1"/>
    <n v="0"/>
  </r>
  <r>
    <n v="0"/>
    <n v="1"/>
    <s v="No Anemia"/>
    <n v="582"/>
    <n v="1"/>
    <n v="0"/>
    <s v="Diabetes"/>
    <n v="30"/>
    <n v="1"/>
    <n v="0"/>
    <s v="High Blood Pressure"/>
    <n v="263358.03000000003"/>
    <n v="1.6"/>
    <n v="130"/>
    <n v="1"/>
    <n v="0"/>
    <s v="Male"/>
    <n v="1"/>
    <n v="0"/>
    <s v="Smoker"/>
    <n v="244"/>
    <s v="Alive"/>
    <n v="1"/>
    <n v="0"/>
  </r>
  <r>
    <n v="0"/>
    <n v="1"/>
    <s v="No Anemia"/>
    <n v="582"/>
    <n v="1"/>
    <n v="0"/>
    <s v="Diabetes"/>
    <n v="30"/>
    <n v="0"/>
    <n v="1"/>
    <s v="No High Blood Pressure"/>
    <n v="249000"/>
    <n v="1.3"/>
    <n v="136"/>
    <n v="1"/>
    <n v="0"/>
    <s v="Male"/>
    <n v="1"/>
    <n v="0"/>
    <s v="Smoker"/>
    <n v="212"/>
    <s v="Alive"/>
    <n v="1"/>
    <n v="0"/>
  </r>
  <r>
    <n v="0"/>
    <n v="1"/>
    <s v="No Anemia"/>
    <n v="582"/>
    <n v="1"/>
    <n v="0"/>
    <s v="Diabetes"/>
    <n v="25"/>
    <n v="1"/>
    <n v="0"/>
    <s v="High Blood Pressure"/>
    <n v="497000"/>
    <n v="0.8"/>
    <n v="134"/>
    <n v="1"/>
    <n v="0"/>
    <s v="Male"/>
    <n v="0"/>
    <n v="1"/>
    <s v="Non Smoker"/>
    <n v="250"/>
    <s v="Alive"/>
    <n v="1"/>
    <n v="0"/>
  </r>
  <r>
    <n v="0"/>
    <n v="1"/>
    <s v="No Anemia"/>
    <n v="582"/>
    <n v="1"/>
    <n v="0"/>
    <s v="Diabetes"/>
    <n v="38"/>
    <n v="1"/>
    <n v="0"/>
    <s v="High Blood Pressure"/>
    <n v="192000"/>
    <n v="0.8"/>
    <n v="137"/>
    <n v="0"/>
    <n v="1"/>
    <s v="Male"/>
    <n v="0"/>
    <n v="1"/>
    <s v="Non Smoker"/>
    <n v="245"/>
    <s v="Alive"/>
    <n v="1"/>
    <n v="0"/>
  </r>
  <r>
    <n v="0"/>
    <n v="1"/>
    <s v="No Anemia"/>
    <n v="582"/>
    <n v="1"/>
    <n v="0"/>
    <s v="Diabetes"/>
    <n v="20"/>
    <n v="1"/>
    <n v="0"/>
    <s v="High Blood Pressure"/>
    <n v="279000"/>
    <n v="1"/>
    <n v="134"/>
    <n v="0"/>
    <n v="1"/>
    <s v="Female"/>
    <n v="0"/>
    <n v="1"/>
    <s v="Non Smoker"/>
    <n v="147"/>
    <s v="Alive"/>
    <n v="1"/>
    <n v="0"/>
  </r>
  <r>
    <n v="0"/>
    <n v="1"/>
    <s v="No Anemia"/>
    <n v="110"/>
    <n v="1"/>
    <n v="0"/>
    <s v="Diabetes"/>
    <n v="60"/>
    <n v="0"/>
    <n v="1"/>
    <s v="No High Blood Pressure"/>
    <n v="742000"/>
    <n v="0.8"/>
    <n v="138"/>
    <n v="0"/>
    <n v="1"/>
    <s v="Female"/>
    <n v="0"/>
    <n v="1"/>
    <s v="Non Smoker"/>
    <n v="278"/>
    <s v="Alive"/>
    <n v="1"/>
    <n v="0"/>
  </r>
  <r>
    <n v="0"/>
    <n v="1"/>
    <s v="No Anemia"/>
    <n v="582"/>
    <n v="1"/>
    <n v="0"/>
    <s v="Diabetes"/>
    <n v="30"/>
    <n v="1"/>
    <n v="0"/>
    <s v="High Blood Pressure"/>
    <n v="263358.03000000003"/>
    <n v="1.6"/>
    <n v="130"/>
    <n v="1"/>
    <n v="0"/>
    <s v="Female"/>
    <n v="1"/>
    <n v="0"/>
    <s v="Smoker"/>
    <n v="244"/>
    <s v="Alive"/>
    <n v="1"/>
    <n v="0"/>
  </r>
  <r>
    <n v="0"/>
    <n v="1"/>
    <s v="No Anemia"/>
    <n v="582"/>
    <n v="0"/>
    <n v="1"/>
    <s v="No Diabetes"/>
    <n v="45"/>
    <n v="0"/>
    <n v="1"/>
    <s v="No High Blood Pressure"/>
    <n v="324000"/>
    <n v="0.9"/>
    <n v="140"/>
    <n v="0"/>
    <n v="1"/>
    <s v="Male"/>
    <n v="0"/>
    <n v="1"/>
    <s v="Non Smoker"/>
    <n v="244"/>
    <s v="Alive"/>
    <n v="1"/>
    <n v="0"/>
  </r>
  <r>
    <n v="0"/>
    <n v="1"/>
    <s v="No Anemia"/>
    <n v="582"/>
    <n v="0"/>
    <n v="1"/>
    <s v="No Diabetes"/>
    <n v="80"/>
    <n v="0"/>
    <n v="1"/>
    <s v="No High Blood Pressure"/>
    <n v="263358.03000000003"/>
    <n v="1.18"/>
    <n v="137"/>
    <n v="0"/>
    <n v="1"/>
    <s v="Female"/>
    <n v="0"/>
    <n v="1"/>
    <s v="Non Smoker"/>
    <n v="244"/>
    <s v="Alive"/>
    <n v="1"/>
    <n v="0"/>
  </r>
  <r>
    <n v="0"/>
    <n v="1"/>
    <s v="No Anemia"/>
    <n v="582"/>
    <n v="0"/>
    <n v="1"/>
    <s v="No Diabetes"/>
    <n v="35"/>
    <n v="1"/>
    <n v="0"/>
    <s v="High Blood Pressure"/>
    <n v="305000"/>
    <n v="0.8"/>
    <n v="133"/>
    <n v="0"/>
    <n v="1"/>
    <s v="Female"/>
    <n v="0"/>
    <n v="1"/>
    <s v="Non Smoker"/>
    <n v="145"/>
    <s v="Alive"/>
    <n v="1"/>
    <n v="0"/>
  </r>
  <r>
    <n v="0"/>
    <n v="1"/>
    <s v="No Anemia"/>
    <n v="582"/>
    <n v="0"/>
    <n v="1"/>
    <s v="No Diabetes"/>
    <n v="30"/>
    <n v="1"/>
    <n v="0"/>
    <s v="High Blood Pressure"/>
    <n v="259000"/>
    <n v="0.8"/>
    <n v="138"/>
    <n v="0"/>
    <n v="1"/>
    <s v="Female"/>
    <n v="0"/>
    <n v="1"/>
    <s v="Non Smoker"/>
    <n v="186"/>
    <s v="Alive"/>
    <n v="1"/>
    <n v="0"/>
  </r>
  <r>
    <n v="0"/>
    <n v="1"/>
    <s v="No Anemia"/>
    <n v="615"/>
    <n v="0"/>
    <n v="1"/>
    <s v="No Diabetes"/>
    <n v="35"/>
    <n v="0"/>
    <n v="1"/>
    <s v="No High Blood Pressure"/>
    <n v="290000"/>
    <n v="0.8"/>
    <n v="134"/>
    <n v="1"/>
    <n v="0"/>
    <s v="Female"/>
    <n v="0"/>
    <n v="1"/>
    <s v="Non Smoker"/>
    <n v="257"/>
    <s v="Alive"/>
    <n v="1"/>
    <n v="0"/>
  </r>
  <r>
    <n v="0"/>
    <n v="1"/>
    <s v="No Anemia"/>
    <n v="2442"/>
    <n v="1"/>
    <n v="0"/>
    <s v="Diabetes"/>
    <n v="40"/>
    <n v="0"/>
    <n v="1"/>
    <s v="No High Blood Pressure"/>
    <n v="221000"/>
    <n v="1.1000000000000001"/>
    <n v="131"/>
    <n v="0"/>
    <n v="1"/>
    <s v="Male"/>
    <n v="0"/>
    <n v="1"/>
    <s v="Non Smoker"/>
    <n v="129"/>
    <s v="Dead"/>
    <n v="0"/>
    <n v="1"/>
  </r>
  <r>
    <n v="1"/>
    <n v="0"/>
    <s v="Anemia"/>
    <n v="1060"/>
    <n v="1"/>
    <n v="0"/>
    <s v="Diabetes"/>
    <n v="60"/>
    <n v="0"/>
    <n v="1"/>
    <s v="No High Blood Pressure"/>
    <n v="742000"/>
    <n v="0.8"/>
    <n v="138"/>
    <n v="0"/>
    <n v="1"/>
    <s v="Female"/>
    <n v="0"/>
    <n v="1"/>
    <s v="Non Smoker"/>
    <n v="278"/>
    <s v="Alive"/>
    <n v="1"/>
    <n v="0"/>
  </r>
  <r>
    <n v="0"/>
    <n v="1"/>
    <s v="No Anemia"/>
    <n v="617"/>
    <n v="1"/>
    <n v="0"/>
    <s v="Diabetes"/>
    <n v="55"/>
    <n v="0"/>
    <n v="1"/>
    <s v="No High Blood Pressure"/>
    <n v="222000"/>
    <n v="0.8"/>
    <n v="141"/>
    <n v="0"/>
    <n v="1"/>
    <s v="Female"/>
    <n v="0"/>
    <n v="1"/>
    <s v="Non Smoker"/>
    <n v="257"/>
    <s v="Alive"/>
    <n v="1"/>
    <n v="0"/>
  </r>
  <r>
    <n v="0"/>
    <n v="1"/>
    <s v="No Anemia"/>
    <n v="582"/>
    <n v="1"/>
    <n v="0"/>
    <s v="Diabetes"/>
    <n v="35"/>
    <n v="0"/>
    <n v="1"/>
    <s v="No High Blood Pressure"/>
    <n v="850000"/>
    <n v="1.3"/>
    <n v="142"/>
    <n v="1"/>
    <n v="0"/>
    <s v="Female"/>
    <n v="1"/>
    <n v="0"/>
    <s v="Smoker"/>
    <n v="88"/>
    <s v="Alive"/>
    <n v="1"/>
    <n v="0"/>
  </r>
  <r>
    <n v="1"/>
    <n v="0"/>
    <s v="Anemia"/>
    <n v="981"/>
    <n v="1"/>
    <n v="0"/>
    <s v="Diabetes"/>
    <n v="35"/>
    <n v="0"/>
    <n v="1"/>
    <s v="No High Blood Pressure"/>
    <n v="226000"/>
    <n v="0.9"/>
    <n v="138"/>
    <n v="1"/>
    <n v="0"/>
    <s v="Male"/>
    <n v="0"/>
    <n v="1"/>
    <s v="Non Smoker"/>
    <n v="88"/>
    <s v="Alive"/>
    <n v="1"/>
    <n v="0"/>
  </r>
  <r>
    <n v="0"/>
    <n v="1"/>
    <s v="No Anemia"/>
    <n v="582"/>
    <n v="0"/>
    <n v="1"/>
    <s v="No Diabetes"/>
    <n v="45"/>
    <n v="0"/>
    <n v="1"/>
    <s v="No High Blood Pressure"/>
    <n v="324000"/>
    <n v="0.9"/>
    <n v="140"/>
    <n v="0"/>
    <n v="1"/>
    <s v="Male"/>
    <n v="0"/>
    <n v="1"/>
    <s v="Non Smoker"/>
    <n v="244"/>
    <s v="Alive"/>
    <n v="1"/>
    <n v="0"/>
  </r>
  <r>
    <n v="0"/>
    <n v="1"/>
    <s v="No Anemia"/>
    <n v="582"/>
    <n v="0"/>
    <n v="1"/>
    <s v="No Diabetes"/>
    <n v="45"/>
    <n v="0"/>
    <n v="1"/>
    <s v="No High Blood Pressure"/>
    <n v="324000"/>
    <n v="0.9"/>
    <n v="140"/>
    <n v="0"/>
    <n v="1"/>
    <s v="Female"/>
    <n v="0"/>
    <n v="1"/>
    <s v="Non Smoker"/>
    <n v="244"/>
    <s v="Alive"/>
    <n v="1"/>
    <n v="0"/>
  </r>
  <r>
    <n v="1"/>
    <n v="0"/>
    <s v="Anemia"/>
    <n v="1876"/>
    <n v="0"/>
    <n v="1"/>
    <s v="No Diabetes"/>
    <n v="35"/>
    <n v="0"/>
    <n v="1"/>
    <s v="No High Blood Pressure"/>
    <n v="30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0"/>
    <n v="1"/>
    <s v="No Diabetes"/>
    <n v="20"/>
    <n v="1"/>
    <n v="0"/>
    <s v="High Blood Pressure"/>
    <n v="126000"/>
    <n v="1.6"/>
    <n v="135"/>
    <n v="1"/>
    <n v="0"/>
    <s v="Female"/>
    <n v="0"/>
    <n v="1"/>
    <s v="Non Smoker"/>
    <n v="180"/>
    <s v="Dead"/>
    <n v="0"/>
    <n v="1"/>
  </r>
  <r>
    <n v="0"/>
    <n v="1"/>
    <s v="No Anemia"/>
    <n v="615"/>
    <n v="1"/>
    <n v="0"/>
    <s v="Diabetes"/>
    <n v="55"/>
    <n v="0"/>
    <n v="1"/>
    <s v="No High Blood Pressure"/>
    <n v="222000"/>
    <n v="0.8"/>
    <n v="141"/>
    <n v="0"/>
    <n v="1"/>
    <s v="Male"/>
    <n v="0"/>
    <n v="1"/>
    <s v="Non Smoker"/>
    <n v="257"/>
    <s v="Alive"/>
    <n v="1"/>
    <n v="0"/>
  </r>
  <r>
    <n v="0"/>
    <n v="1"/>
    <s v="No Anemia"/>
    <n v="292"/>
    <n v="1"/>
    <n v="0"/>
    <s v="Diabetes"/>
    <n v="35"/>
    <n v="0"/>
    <n v="1"/>
    <s v="No High Blood Pressure"/>
    <n v="850000"/>
    <n v="1.3"/>
    <n v="142"/>
    <n v="1"/>
    <n v="0"/>
    <s v="Fe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1"/>
    <n v="0"/>
    <s v="Anemia"/>
    <n v="1876"/>
    <n v="1"/>
    <n v="0"/>
    <s v="Diabetes"/>
    <n v="35"/>
    <n v="0"/>
    <n v="1"/>
    <s v="No High Blood Pressure"/>
    <n v="226000"/>
    <n v="0.9"/>
    <n v="138"/>
    <n v="1"/>
    <n v="0"/>
    <s v="Male"/>
    <n v="0"/>
    <n v="1"/>
    <s v="Non Smoker"/>
    <n v="88"/>
    <s v="Alive"/>
    <n v="1"/>
    <n v="0"/>
  </r>
  <r>
    <n v="0"/>
    <n v="1"/>
    <s v="No Anemia"/>
    <n v="308"/>
    <n v="1"/>
    <n v="0"/>
    <s v="Diabetes"/>
    <n v="60"/>
    <n v="1"/>
    <n v="0"/>
    <s v="High Blood Pressure"/>
    <n v="377000"/>
    <n v="1"/>
    <n v="136"/>
    <n v="1"/>
    <n v="0"/>
    <s v="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582"/>
    <n v="1"/>
    <n v="0"/>
    <s v="Diabetes"/>
    <n v="55"/>
    <n v="0"/>
    <n v="1"/>
    <s v="No High Blood Pressure"/>
    <n v="543000"/>
    <n v="1"/>
    <n v="132"/>
    <n v="0"/>
    <n v="1"/>
    <s v="Male"/>
    <n v="0"/>
    <n v="1"/>
    <s v="Non Smoker"/>
    <n v="250"/>
    <s v="Alive"/>
    <n v="1"/>
    <n v="0"/>
  </r>
  <r>
    <n v="1"/>
    <n v="0"/>
    <s v="Anemia"/>
    <n v="981"/>
    <n v="0"/>
    <n v="1"/>
    <s v="No Diabetes"/>
    <n v="30"/>
    <n v="0"/>
    <n v="1"/>
    <s v="No High Blood Pressure"/>
    <n v="136000"/>
    <n v="1.1000000000000001"/>
    <n v="137"/>
    <n v="1"/>
    <n v="0"/>
    <s v="Female"/>
    <n v="0"/>
    <n v="1"/>
    <s v="Non Smoker"/>
    <n v="11"/>
    <s v="Dead"/>
    <n v="0"/>
    <n v="1"/>
  </r>
  <r>
    <n v="0"/>
    <n v="1"/>
    <s v="No Anemia"/>
    <n v="2446"/>
    <n v="1"/>
    <n v="0"/>
    <s v="Diabetes"/>
    <n v="35"/>
    <n v="0"/>
    <n v="1"/>
    <s v="No High Blood Pressure"/>
    <n v="850000"/>
    <n v="1.3"/>
    <n v="142"/>
    <n v="1"/>
    <n v="0"/>
    <s v="Male"/>
    <n v="1"/>
    <n v="0"/>
    <s v="Smoker"/>
    <n v="88"/>
    <s v="Alive"/>
    <n v="1"/>
    <n v="0"/>
  </r>
  <r>
    <n v="0"/>
    <n v="1"/>
    <s v="No Anemia"/>
    <n v="7702"/>
    <n v="1"/>
    <n v="0"/>
    <s v="Diabetes"/>
    <n v="25"/>
    <n v="1"/>
    <n v="0"/>
    <s v="High Blood Pressure"/>
    <n v="390000"/>
    <n v="1"/>
    <n v="139"/>
    <n v="1"/>
    <n v="0"/>
    <s v="Male"/>
    <n v="0"/>
    <n v="1"/>
    <s v="Non Smoker"/>
    <n v="60"/>
    <s v="Dead"/>
    <n v="0"/>
    <n v="1"/>
  </r>
  <r>
    <n v="0"/>
    <n v="1"/>
    <s v="No Anemia"/>
    <n v="2442"/>
    <n v="1"/>
    <n v="0"/>
    <s v="Diabetes"/>
    <n v="30"/>
    <n v="0"/>
    <n v="1"/>
    <s v="No High Blood Pressure"/>
    <n v="334000"/>
    <n v="1.1000000000000001"/>
    <n v="139"/>
    <n v="1"/>
    <n v="0"/>
    <s v="Male"/>
    <n v="0"/>
    <n v="1"/>
    <s v="Non Smoker"/>
    <n v="129"/>
    <s v="Dead"/>
    <n v="0"/>
    <n v="1"/>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582"/>
    <n v="0"/>
    <n v="1"/>
    <s v="No Diabetes"/>
    <n v="35"/>
    <n v="0"/>
    <n v="1"/>
    <s v="No High Blood Pressure"/>
    <n v="385000"/>
    <n v="1"/>
    <n v="145"/>
    <n v="1"/>
    <n v="0"/>
    <s v="Female"/>
    <n v="0"/>
    <n v="1"/>
    <s v="Non Smoker"/>
    <n v="61"/>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7702"/>
    <n v="1"/>
    <n v="0"/>
    <s v="Diabetes"/>
    <n v="25"/>
    <n v="1"/>
    <n v="0"/>
    <s v="High Blood Pressure"/>
    <n v="390000"/>
    <n v="1"/>
    <n v="139"/>
    <n v="1"/>
    <n v="0"/>
    <s v="Male"/>
    <n v="0"/>
    <n v="1"/>
    <s v="Non Smoker"/>
    <n v="60"/>
    <s v="Dead"/>
    <n v="0"/>
    <n v="1"/>
  </r>
  <r>
    <n v="0"/>
    <n v="1"/>
    <s v="No Anemia"/>
    <n v="2060"/>
    <n v="1"/>
    <n v="0"/>
    <s v="Diabetes"/>
    <n v="60"/>
    <n v="0"/>
    <n v="1"/>
    <s v="No High Blood Pressure"/>
    <n v="742000"/>
    <n v="0.8"/>
    <n v="138"/>
    <n v="0"/>
    <n v="1"/>
    <s v="Male"/>
    <n v="0"/>
    <n v="1"/>
    <s v="Non Smoker"/>
    <n v="278"/>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615"/>
    <n v="1"/>
    <n v="0"/>
    <s v="Diabetes"/>
    <n v="55"/>
    <n v="0"/>
    <n v="1"/>
    <s v="No High Blood Pressure"/>
    <n v="222000"/>
    <n v="0.8"/>
    <n v="141"/>
    <n v="0"/>
    <n v="1"/>
    <s v="Female"/>
    <n v="0"/>
    <n v="1"/>
    <s v="Non Smoker"/>
    <n v="257"/>
    <s v="Alive"/>
    <n v="1"/>
    <n v="0"/>
  </r>
  <r>
    <n v="0"/>
    <n v="1"/>
    <s v="No Anemia"/>
    <n v="615"/>
    <n v="1"/>
    <n v="0"/>
    <s v="Diabetes"/>
    <n v="55"/>
    <n v="0"/>
    <n v="1"/>
    <s v="No High Blood Pressure"/>
    <n v="222000"/>
    <n v="0.8"/>
    <n v="141"/>
    <n v="0"/>
    <n v="1"/>
    <s v="Female"/>
    <n v="0"/>
    <n v="1"/>
    <s v="Non Smoker"/>
    <n v="257"/>
    <s v="Alive"/>
    <n v="1"/>
    <n v="0"/>
  </r>
  <r>
    <n v="1"/>
    <n v="0"/>
    <s v="Anemia"/>
    <n v="66"/>
    <n v="1"/>
    <n v="0"/>
    <s v="Diabetes"/>
    <n v="25"/>
    <n v="0"/>
    <n v="1"/>
    <s v="No High Blood Pressure"/>
    <n v="233000"/>
    <n v="0.8"/>
    <n v="135"/>
    <n v="1"/>
    <n v="0"/>
    <s v="Female"/>
    <n v="0"/>
    <n v="1"/>
    <s v="Non Smoker"/>
    <n v="230"/>
    <s v="Alive"/>
    <n v="1"/>
    <n v="0"/>
  </r>
  <r>
    <n v="0"/>
    <n v="1"/>
    <s v="No Anemia"/>
    <n v="2413"/>
    <n v="0"/>
    <n v="1"/>
    <s v="No Diabetes"/>
    <n v="38"/>
    <n v="0"/>
    <n v="1"/>
    <s v="No High Blood Pressure"/>
    <n v="140000"/>
    <n v="1.4"/>
    <n v="140"/>
    <n v="1"/>
    <n v="0"/>
    <s v="Male"/>
    <n v="1"/>
    <n v="0"/>
    <s v="Smoker"/>
    <n v="280"/>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1"/>
    <n v="0"/>
    <s v="Anemia"/>
    <n v="66"/>
    <n v="1"/>
    <n v="0"/>
    <s v="Diabetes"/>
    <n v="25"/>
    <n v="0"/>
    <n v="1"/>
    <s v="No High Blood Pressure"/>
    <n v="233000"/>
    <n v="0.8"/>
    <n v="135"/>
    <n v="1"/>
    <n v="0"/>
    <s v="Male"/>
    <n v="0"/>
    <n v="1"/>
    <s v="Non Smoker"/>
    <n v="230"/>
    <s v="Alive"/>
    <n v="1"/>
    <n v="0"/>
  </r>
  <r>
    <n v="1"/>
    <n v="0"/>
    <s v="Anemia"/>
    <n v="981"/>
    <n v="0"/>
    <n v="1"/>
    <s v="No Diabetes"/>
    <n v="30"/>
    <n v="0"/>
    <n v="1"/>
    <s v="No High Blood Pressure"/>
    <n v="136000"/>
    <n v="1.1000000000000001"/>
    <n v="137"/>
    <n v="1"/>
    <n v="0"/>
    <s v="Male"/>
    <n v="0"/>
    <n v="1"/>
    <s v="Non Smoker"/>
    <n v="11"/>
    <s v="Dead"/>
    <n v="0"/>
    <n v="1"/>
  </r>
  <r>
    <n v="0"/>
    <n v="1"/>
    <s v="No Anemia"/>
    <n v="7702"/>
    <n v="1"/>
    <n v="0"/>
    <s v="Diabetes"/>
    <n v="25"/>
    <n v="1"/>
    <n v="0"/>
    <s v="High Blood Pressure"/>
    <n v="390000"/>
    <n v="1"/>
    <n v="139"/>
    <n v="1"/>
    <n v="0"/>
    <s v="Male"/>
    <n v="0"/>
    <n v="1"/>
    <s v="Non Smoker"/>
    <n v="60"/>
    <s v="Dead"/>
    <n v="0"/>
    <n v="1"/>
  </r>
  <r>
    <n v="0"/>
    <n v="1"/>
    <s v="No Anemia"/>
    <n v="615"/>
    <n v="1"/>
    <n v="0"/>
    <s v="Diabetes"/>
    <n v="55"/>
    <n v="0"/>
    <n v="1"/>
    <s v="No High Blood Pressure"/>
    <n v="222000"/>
    <n v="0.8"/>
    <n v="141"/>
    <n v="0"/>
    <n v="1"/>
    <s v="Male"/>
    <n v="0"/>
    <n v="1"/>
    <s v="Non Smoker"/>
    <n v="257"/>
    <s v="Alive"/>
    <n v="1"/>
    <n v="0"/>
  </r>
  <r>
    <n v="0"/>
    <n v="1"/>
    <s v="No Anemia"/>
    <n v="582"/>
    <n v="0"/>
    <n v="1"/>
    <s v="No Diabetes"/>
    <n v="45"/>
    <n v="0"/>
    <n v="1"/>
    <s v="No High Blood Pressure"/>
    <n v="324000"/>
    <n v="0.9"/>
    <n v="140"/>
    <n v="0"/>
    <n v="1"/>
    <s v="Female"/>
    <n v="0"/>
    <n v="1"/>
    <s v="Non Smoker"/>
    <n v="244"/>
    <s v="Alive"/>
    <n v="1"/>
    <n v="0"/>
  </r>
  <r>
    <n v="1"/>
    <n v="0"/>
    <s v="Anemia"/>
    <n v="981"/>
    <n v="0"/>
    <n v="1"/>
    <s v="No Diabetes"/>
    <n v="30"/>
    <n v="0"/>
    <n v="1"/>
    <s v="No High Blood Pressure"/>
    <n v="136000"/>
    <n v="1.1000000000000001"/>
    <n v="137"/>
    <n v="1"/>
    <n v="0"/>
    <s v="Female"/>
    <n v="0"/>
    <n v="1"/>
    <s v="Non Smoker"/>
    <n v="11"/>
    <s v="Dead"/>
    <n v="0"/>
    <n v="1"/>
  </r>
  <r>
    <n v="0"/>
    <n v="1"/>
    <s v="No Anemia"/>
    <n v="308"/>
    <n v="1"/>
    <n v="0"/>
    <s v="Diabetes"/>
    <n v="60"/>
    <n v="1"/>
    <n v="0"/>
    <s v="High Blood Pressure"/>
    <n v="377000"/>
    <n v="1"/>
    <n v="136"/>
    <n v="1"/>
    <n v="0"/>
    <s v="Male"/>
    <n v="0"/>
    <n v="1"/>
    <s v="Non Smoker"/>
    <n v="186"/>
    <s v="Alive"/>
    <n v="1"/>
    <n v="0"/>
  </r>
  <r>
    <n v="0"/>
    <n v="1"/>
    <s v="No Anemia"/>
    <n v="582"/>
    <n v="1"/>
    <n v="0"/>
    <s v="Diabetes"/>
    <n v="55"/>
    <n v="0"/>
    <n v="1"/>
    <s v="No High Blood Pressure"/>
    <n v="543000"/>
    <n v="1"/>
    <n v="132"/>
    <n v="0"/>
    <n v="1"/>
    <s v="Male"/>
    <n v="0"/>
    <n v="1"/>
    <s v="Non Smoker"/>
    <n v="250"/>
    <s v="Alive"/>
    <n v="1"/>
    <n v="0"/>
  </r>
  <r>
    <n v="0"/>
    <n v="1"/>
    <s v="No Anemia"/>
    <n v="582"/>
    <n v="0"/>
    <n v="1"/>
    <s v="No Diabetes"/>
    <n v="38"/>
    <n v="1"/>
    <n v="0"/>
    <s v="High Blood Pressure"/>
    <n v="422000"/>
    <n v="0.8"/>
    <n v="137"/>
    <n v="0"/>
    <n v="1"/>
    <s v="Female"/>
    <n v="0"/>
    <n v="1"/>
    <s v="Non Smoker"/>
    <n v="245"/>
    <s v="Alive"/>
    <n v="1"/>
    <n v="0"/>
  </r>
  <r>
    <n v="0"/>
    <n v="1"/>
    <s v="No Anemia"/>
    <n v="7702"/>
    <n v="1"/>
    <n v="0"/>
    <s v="Diabetes"/>
    <n v="25"/>
    <n v="1"/>
    <n v="0"/>
    <s v="High Blood Pressure"/>
    <n v="390000"/>
    <n v="1"/>
    <n v="139"/>
    <n v="1"/>
    <n v="0"/>
    <s v="Female"/>
    <n v="0"/>
    <n v="1"/>
    <s v="Non Smoker"/>
    <n v="60"/>
    <s v="Dead"/>
    <n v="0"/>
    <n v="1"/>
  </r>
  <r>
    <n v="0"/>
    <n v="1"/>
    <s v="No Anemia"/>
    <n v="292"/>
    <n v="1"/>
    <n v="0"/>
    <s v="Diabetes"/>
    <n v="35"/>
    <n v="0"/>
    <n v="1"/>
    <s v="No High Blood Pressure"/>
    <n v="850000"/>
    <n v="1.3"/>
    <n v="142"/>
    <n v="1"/>
    <n v="0"/>
    <s v="Male"/>
    <n v="1"/>
    <n v="0"/>
    <s v="Smoker"/>
    <n v="88"/>
    <s v="Alive"/>
    <n v="1"/>
    <n v="0"/>
  </r>
  <r>
    <n v="0"/>
    <n v="1"/>
    <s v="No Anemia"/>
    <n v="582"/>
    <n v="0"/>
    <n v="1"/>
    <s v="No Diabetes"/>
    <n v="20"/>
    <n v="1"/>
    <n v="0"/>
    <s v="High Blood Pressure"/>
    <n v="126000"/>
    <n v="1.6"/>
    <n v="135"/>
    <n v="1"/>
    <n v="0"/>
    <s v="Male"/>
    <n v="0"/>
    <n v="1"/>
    <s v="Non Smoker"/>
    <n v="18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1"/>
    <n v="0"/>
    <s v="Anemia"/>
    <n v="130"/>
    <n v="0"/>
    <n v="1"/>
    <s v="No Diabetes"/>
    <n v="35"/>
    <n v="0"/>
    <n v="1"/>
    <s v="No High Blood Pressure"/>
    <n v="174000"/>
    <n v="0.8"/>
    <n v="139"/>
    <n v="1"/>
    <n v="0"/>
    <s v="Male"/>
    <n v="1"/>
    <n v="0"/>
    <s v="Smoker"/>
    <n v="121"/>
    <s v="Alive"/>
    <n v="1"/>
    <n v="0"/>
  </r>
  <r>
    <n v="0"/>
    <n v="1"/>
    <s v="No Anemia"/>
    <n v="582"/>
    <n v="0"/>
    <n v="1"/>
    <s v="No Diabetes"/>
    <n v="38"/>
    <n v="1"/>
    <n v="0"/>
    <s v="High Blood Pressure"/>
    <n v="422000"/>
    <n v="0.8"/>
    <n v="137"/>
    <n v="0"/>
    <n v="1"/>
    <s v="Male"/>
    <n v="0"/>
    <n v="1"/>
    <s v="Non Smoker"/>
    <n v="245"/>
    <s v="Alive"/>
    <n v="1"/>
    <n v="0"/>
  </r>
  <r>
    <n v="0"/>
    <n v="1"/>
    <s v="No Anemia"/>
    <n v="2060"/>
    <n v="1"/>
    <n v="0"/>
    <s v="Diabetes"/>
    <n v="60"/>
    <n v="0"/>
    <n v="1"/>
    <s v="No High Blood Pressure"/>
    <n v="742000"/>
    <n v="0.8"/>
    <n v="138"/>
    <n v="0"/>
    <n v="1"/>
    <s v="Female"/>
    <n v="0"/>
    <n v="1"/>
    <s v="Non Smoker"/>
    <n v="278"/>
    <s v="Alive"/>
    <n v="1"/>
    <n v="0"/>
  </r>
  <r>
    <n v="1"/>
    <n v="0"/>
    <s v="Anemia"/>
    <n v="1876"/>
    <n v="1"/>
    <n v="0"/>
    <s v="Diabetes"/>
    <n v="35"/>
    <n v="0"/>
    <n v="1"/>
    <s v="No High Blood Pressure"/>
    <n v="226000"/>
    <n v="0.9"/>
    <n v="138"/>
    <n v="1"/>
    <n v="0"/>
    <s v="Female"/>
    <n v="0"/>
    <n v="1"/>
    <s v="Non Smoker"/>
    <n v="88"/>
    <s v="Alive"/>
    <n v="1"/>
    <n v="0"/>
  </r>
  <r>
    <n v="1"/>
    <n v="0"/>
    <s v="Anemia"/>
    <n v="66"/>
    <n v="1"/>
    <n v="0"/>
    <s v="Diabetes"/>
    <n v="25"/>
    <n v="0"/>
    <n v="1"/>
    <s v="No High Blood Pressure"/>
    <n v="233000"/>
    <n v="0.8"/>
    <n v="135"/>
    <n v="1"/>
    <n v="0"/>
    <s v="Male"/>
    <n v="0"/>
    <n v="1"/>
    <s v="Non Smoker"/>
    <n v="230"/>
    <s v="Alive"/>
    <n v="1"/>
    <n v="0"/>
  </r>
  <r>
    <n v="0"/>
    <n v="1"/>
    <s v="No Anemia"/>
    <n v="582"/>
    <n v="0"/>
    <n v="1"/>
    <s v="No Diabetes"/>
    <n v="80"/>
    <n v="0"/>
    <n v="1"/>
    <s v="No High Blood Pressure"/>
    <n v="263358.03000000003"/>
    <n v="1.18"/>
    <n v="137"/>
    <n v="0"/>
    <n v="1"/>
    <s v="Male"/>
    <n v="0"/>
    <n v="1"/>
    <s v="Non Smoker"/>
    <n v="63"/>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8"/>
    <n v="1"/>
    <n v="0"/>
    <s v="High Blood Pressure"/>
    <n v="422000"/>
    <n v="0.8"/>
    <n v="137"/>
    <n v="0"/>
    <n v="1"/>
    <s v="Male"/>
    <n v="0"/>
    <n v="1"/>
    <s v="Non Smoker"/>
    <n v="245"/>
    <s v="Alive"/>
    <n v="1"/>
    <n v="0"/>
  </r>
  <r>
    <n v="0"/>
    <n v="1"/>
    <s v="No Anemia"/>
    <n v="582"/>
    <n v="1"/>
    <n v="0"/>
    <s v="Diabetes"/>
    <n v="38"/>
    <n v="0"/>
    <n v="1"/>
    <s v="No High Blood Pressure"/>
    <n v="302000"/>
    <n v="0.9"/>
    <n v="140"/>
    <n v="0"/>
    <n v="1"/>
    <s v="Female"/>
    <n v="0"/>
    <n v="1"/>
    <s v="Non Smoker"/>
    <n v="244"/>
    <s v="Alive"/>
    <n v="1"/>
    <n v="0"/>
  </r>
  <r>
    <n v="0"/>
    <n v="1"/>
    <s v="No Anemia"/>
    <n v="7702"/>
    <n v="1"/>
    <n v="0"/>
    <s v="Diabetes"/>
    <n v="25"/>
    <n v="1"/>
    <n v="0"/>
    <s v="High Blood Pressure"/>
    <n v="390000"/>
    <n v="1"/>
    <n v="139"/>
    <n v="1"/>
    <n v="0"/>
    <s v="Female"/>
    <n v="0"/>
    <n v="1"/>
    <s v="Non Smoker"/>
    <n v="60"/>
    <s v="Dead"/>
    <n v="0"/>
    <n v="1"/>
  </r>
  <r>
    <n v="0"/>
    <n v="1"/>
    <s v="No Anemia"/>
    <n v="582"/>
    <n v="0"/>
    <n v="1"/>
    <s v="No Diabetes"/>
    <n v="14"/>
    <n v="0"/>
    <n v="1"/>
    <s v="No High Blood Pressure"/>
    <n v="166000"/>
    <n v="0.8"/>
    <n v="127"/>
    <n v="1"/>
    <n v="0"/>
    <s v="Male"/>
    <n v="0"/>
    <n v="1"/>
    <s v="Non Smoker"/>
    <n v="14"/>
    <s v="Dead"/>
    <n v="0"/>
    <n v="1"/>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308"/>
    <n v="1"/>
    <n v="0"/>
    <s v="Diabetes"/>
    <n v="60"/>
    <n v="1"/>
    <n v="0"/>
    <s v="High Blood Pressure"/>
    <n v="377000"/>
    <n v="1"/>
    <n v="136"/>
    <n v="1"/>
    <n v="0"/>
    <s v="Female"/>
    <n v="0"/>
    <n v="1"/>
    <s v="Non Smoker"/>
    <n v="186"/>
    <s v="Alive"/>
    <n v="1"/>
    <n v="0"/>
  </r>
  <r>
    <n v="0"/>
    <n v="1"/>
    <s v="No Anemia"/>
    <n v="2442"/>
    <n v="1"/>
    <n v="0"/>
    <s v="Diabetes"/>
    <n v="30"/>
    <n v="0"/>
    <n v="1"/>
    <s v="No High Blood Pressure"/>
    <n v="334000"/>
    <n v="1.1000000000000001"/>
    <n v="139"/>
    <n v="1"/>
    <n v="0"/>
    <s v="Male"/>
    <n v="0"/>
    <n v="1"/>
    <s v="Non Smoker"/>
    <n v="129"/>
    <s v="Dead"/>
    <n v="0"/>
    <n v="1"/>
  </r>
  <r>
    <n v="0"/>
    <n v="1"/>
    <s v="No Anemia"/>
    <n v="2442"/>
    <n v="1"/>
    <n v="0"/>
    <s v="Diabetes"/>
    <n v="30"/>
    <n v="0"/>
    <n v="1"/>
    <s v="No High Blood Pressure"/>
    <n v="334000"/>
    <n v="1.1000000000000001"/>
    <n v="139"/>
    <n v="1"/>
    <n v="0"/>
    <s v="Male"/>
    <n v="0"/>
    <n v="1"/>
    <s v="Non Smoker"/>
    <n v="129"/>
    <s v="Dead"/>
    <n v="0"/>
    <n v="1"/>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292"/>
    <n v="1"/>
    <n v="0"/>
    <s v="Diabetes"/>
    <n v="35"/>
    <n v="0"/>
    <n v="1"/>
    <s v="No High Blood Pressure"/>
    <n v="850000"/>
    <n v="1.3"/>
    <n v="142"/>
    <n v="1"/>
    <n v="0"/>
    <s v="Male"/>
    <n v="1"/>
    <n v="0"/>
    <s v="Smoker"/>
    <n v="88"/>
    <s v="Alive"/>
    <n v="1"/>
    <n v="0"/>
  </r>
  <r>
    <n v="0"/>
    <n v="1"/>
    <s v="No Anemia"/>
    <n v="582"/>
    <n v="1"/>
    <n v="0"/>
    <s v="Diabetes"/>
    <n v="38"/>
    <n v="1"/>
    <n v="0"/>
    <s v="High Blood Pressure"/>
    <n v="263358.03000000003"/>
    <n v="1.18"/>
    <n v="137"/>
    <n v="0"/>
    <n v="1"/>
    <s v="Male"/>
    <n v="0"/>
    <n v="1"/>
    <s v="Non Smoker"/>
    <n v="185"/>
    <s v="Alive"/>
    <n v="1"/>
    <n v="0"/>
  </r>
  <r>
    <n v="1"/>
    <n v="0"/>
    <s v="Anemia"/>
    <n v="66"/>
    <n v="1"/>
    <n v="0"/>
    <s v="Diabetes"/>
    <n v="25"/>
    <n v="0"/>
    <n v="1"/>
    <s v="No High Blood Pressure"/>
    <n v="233000"/>
    <n v="0.8"/>
    <n v="135"/>
    <n v="1"/>
    <n v="0"/>
    <s v="Fe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20"/>
    <n v="1"/>
    <n v="0"/>
    <s v="High Blood Pressure"/>
    <n v="126000"/>
    <n v="1.6"/>
    <n v="135"/>
    <n v="1"/>
    <n v="0"/>
    <s v="Female"/>
    <n v="0"/>
    <n v="1"/>
    <s v="Non Smoker"/>
    <n v="180"/>
    <s v="Dead"/>
    <n v="0"/>
    <n v="1"/>
  </r>
  <r>
    <n v="1"/>
    <n v="0"/>
    <s v="Anemia"/>
    <n v="1876"/>
    <n v="1"/>
    <n v="0"/>
    <s v="Diabetes"/>
    <n v="35"/>
    <n v="0"/>
    <n v="1"/>
    <s v="No High Blood Pressure"/>
    <n v="226000"/>
    <n v="0.9"/>
    <n v="138"/>
    <n v="1"/>
    <n v="0"/>
    <s v="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308"/>
    <n v="1"/>
    <n v="0"/>
    <s v="Diabetes"/>
    <n v="60"/>
    <n v="1"/>
    <n v="0"/>
    <s v="High Blood Pressure"/>
    <n v="377000"/>
    <n v="1"/>
    <n v="136"/>
    <n v="1"/>
    <n v="0"/>
    <s v="Female"/>
    <n v="0"/>
    <n v="1"/>
    <s v="Non Smoker"/>
    <n v="186"/>
    <s v="Alive"/>
    <n v="1"/>
    <n v="0"/>
  </r>
  <r>
    <n v="0"/>
    <n v="1"/>
    <s v="No Anemia"/>
    <n v="582"/>
    <n v="0"/>
    <n v="1"/>
    <s v="No Diabetes"/>
    <n v="14"/>
    <n v="0"/>
    <n v="1"/>
    <s v="No High Blood Pressure"/>
    <n v="166000"/>
    <n v="0.8"/>
    <n v="127"/>
    <n v="1"/>
    <n v="0"/>
    <s v="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582"/>
    <n v="1"/>
    <n v="0"/>
    <s v="Diabetes"/>
    <n v="55"/>
    <n v="0"/>
    <n v="1"/>
    <s v="No High Blood Pressure"/>
    <n v="543000"/>
    <n v="1"/>
    <n v="132"/>
    <n v="0"/>
    <n v="1"/>
    <s v="Male"/>
    <n v="0"/>
    <n v="1"/>
    <s v="Non Smoker"/>
    <n v="250"/>
    <s v="Alive"/>
    <n v="1"/>
    <n v="0"/>
  </r>
  <r>
    <n v="0"/>
    <n v="1"/>
    <s v="No Anemia"/>
    <n v="2413"/>
    <n v="0"/>
    <n v="1"/>
    <s v="No Diabetes"/>
    <n v="38"/>
    <n v="0"/>
    <n v="1"/>
    <s v="No High Blood Pressure"/>
    <n v="140000"/>
    <n v="1.4"/>
    <n v="140"/>
    <n v="1"/>
    <n v="0"/>
    <s v="Female"/>
    <n v="1"/>
    <n v="0"/>
    <s v="Smoker"/>
    <n v="280"/>
    <s v="Alive"/>
    <n v="1"/>
    <n v="0"/>
  </r>
  <r>
    <n v="0"/>
    <n v="1"/>
    <s v="No Anemia"/>
    <n v="582"/>
    <n v="0"/>
    <n v="1"/>
    <s v="No Diabetes"/>
    <n v="20"/>
    <n v="1"/>
    <n v="0"/>
    <s v="High Blood Pressure"/>
    <n v="126000"/>
    <n v="1.6"/>
    <n v="135"/>
    <n v="1"/>
    <n v="0"/>
    <s v="Male"/>
    <n v="0"/>
    <n v="1"/>
    <s v="Non Smoker"/>
    <n v="180"/>
    <s v="Dead"/>
    <n v="0"/>
    <n v="1"/>
  </r>
  <r>
    <n v="1"/>
    <n v="0"/>
    <s v="Anemia"/>
    <n v="981"/>
    <n v="0"/>
    <n v="1"/>
    <s v="No Diabetes"/>
    <n v="30"/>
    <n v="0"/>
    <n v="1"/>
    <s v="No High Blood Pressure"/>
    <n v="136000"/>
    <n v="1.1000000000000001"/>
    <n v="137"/>
    <n v="1"/>
    <n v="0"/>
    <s v="Male"/>
    <n v="0"/>
    <n v="1"/>
    <s v="Non Smoker"/>
    <n v="11"/>
    <s v="Dead"/>
    <n v="0"/>
    <n v="1"/>
  </r>
  <r>
    <n v="0"/>
    <n v="1"/>
    <s v="No Anemia"/>
    <n v="292"/>
    <n v="1"/>
    <n v="0"/>
    <s v="Diabetes"/>
    <n v="35"/>
    <n v="0"/>
    <n v="1"/>
    <s v="No High Blood Pressure"/>
    <n v="850000"/>
    <n v="1.3"/>
    <n v="142"/>
    <n v="1"/>
    <n v="0"/>
    <s v="Male"/>
    <n v="1"/>
    <n v="0"/>
    <s v="Smoker"/>
    <n v="88"/>
    <s v="Alive"/>
    <n v="1"/>
    <n v="0"/>
  </r>
  <r>
    <n v="0"/>
    <n v="1"/>
    <s v="No Anemia"/>
    <n v="2060"/>
    <n v="1"/>
    <n v="0"/>
    <s v="Diabetes"/>
    <n v="60"/>
    <n v="0"/>
    <n v="1"/>
    <s v="No High Blood Pressure"/>
    <n v="742000"/>
    <n v="0.8"/>
    <n v="138"/>
    <n v="0"/>
    <n v="1"/>
    <s v="Male"/>
    <n v="0"/>
    <n v="1"/>
    <s v="Non Smoker"/>
    <n v="278"/>
    <s v="Alive"/>
    <n v="1"/>
    <n v="0"/>
  </r>
  <r>
    <n v="1"/>
    <n v="0"/>
    <s v="Anemia"/>
    <n v="1876"/>
    <n v="1"/>
    <n v="0"/>
    <s v="Diabetes"/>
    <n v="35"/>
    <n v="0"/>
    <n v="1"/>
    <s v="No High Blood Pressure"/>
    <n v="226000"/>
    <n v="0.9"/>
    <n v="138"/>
    <n v="1"/>
    <n v="0"/>
    <s v="Female"/>
    <n v="0"/>
    <n v="1"/>
    <s v="Non Smoker"/>
    <n v="88"/>
    <s v="Alive"/>
    <n v="1"/>
    <n v="0"/>
  </r>
  <r>
    <n v="0"/>
    <n v="1"/>
    <s v="No Anemia"/>
    <n v="582"/>
    <n v="0"/>
    <n v="1"/>
    <s v="No Diabetes"/>
    <n v="14"/>
    <n v="0"/>
    <n v="1"/>
    <s v="No High Blood Pressure"/>
    <n v="166000"/>
    <n v="0.8"/>
    <n v="127"/>
    <n v="1"/>
    <n v="0"/>
    <s v="Male"/>
    <n v="0"/>
    <n v="1"/>
    <s v="Non Smoker"/>
    <n v="14"/>
    <s v="Dead"/>
    <n v="0"/>
    <n v="1"/>
  </r>
  <r>
    <n v="1"/>
    <n v="0"/>
    <s v="Anemia"/>
    <n v="130"/>
    <n v="0"/>
    <n v="1"/>
    <s v="No Diabetes"/>
    <n v="35"/>
    <n v="0"/>
    <n v="1"/>
    <s v="No High Blood Pressure"/>
    <n v="174000"/>
    <n v="0.8"/>
    <n v="139"/>
    <n v="1"/>
    <n v="0"/>
    <s v="Male"/>
    <n v="1"/>
    <n v="0"/>
    <s v="Smoker"/>
    <n v="121"/>
    <s v="Alive"/>
    <n v="1"/>
    <n v="0"/>
  </r>
  <r>
    <n v="0"/>
    <n v="1"/>
    <s v="No Anemia"/>
    <n v="308"/>
    <n v="1"/>
    <n v="0"/>
    <s v="Diabetes"/>
    <n v="60"/>
    <n v="1"/>
    <n v="0"/>
    <s v="High Blood Pressure"/>
    <n v="377000"/>
    <n v="1"/>
    <n v="136"/>
    <n v="1"/>
    <n v="0"/>
    <s v="Male"/>
    <n v="0"/>
    <n v="1"/>
    <s v="Non Smoker"/>
    <n v="186"/>
    <s v="Alive"/>
    <n v="1"/>
    <n v="0"/>
  </r>
  <r>
    <n v="0"/>
    <n v="1"/>
    <s v="No Anemia"/>
    <n v="2413"/>
    <n v="0"/>
    <n v="1"/>
    <s v="No Diabetes"/>
    <n v="38"/>
    <n v="0"/>
    <n v="1"/>
    <s v="No High Blood Pressure"/>
    <n v="140000"/>
    <n v="1.4"/>
    <n v="140"/>
    <n v="1"/>
    <n v="0"/>
    <s v="Male"/>
    <n v="1"/>
    <n v="0"/>
    <s v="Smoker"/>
    <n v="280"/>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0"/>
    <n v="1"/>
    <s v="No Anemia"/>
    <n v="7702"/>
    <n v="1"/>
    <n v="0"/>
    <s v="Diabetes"/>
    <n v="25"/>
    <n v="1"/>
    <n v="0"/>
    <s v="High Blood Pressure"/>
    <n v="390000"/>
    <n v="1"/>
    <n v="139"/>
    <n v="1"/>
    <n v="0"/>
    <s v="Female"/>
    <n v="0"/>
    <n v="1"/>
    <s v="Non Smoker"/>
    <n v="60"/>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2413"/>
    <n v="0"/>
    <n v="1"/>
    <s v="No Diabetes"/>
    <n v="38"/>
    <n v="0"/>
    <n v="1"/>
    <s v="No High Blood Pressure"/>
    <n v="140000"/>
    <n v="1.4"/>
    <n v="140"/>
    <n v="1"/>
    <n v="0"/>
    <s v="Male"/>
    <n v="1"/>
    <n v="0"/>
    <s v="Smoker"/>
    <n v="280"/>
    <s v="Alive"/>
    <n v="1"/>
    <n v="0"/>
  </r>
  <r>
    <n v="0"/>
    <n v="1"/>
    <s v="No Anemia"/>
    <n v="7702"/>
    <n v="1"/>
    <n v="0"/>
    <s v="Diabetes"/>
    <n v="25"/>
    <n v="1"/>
    <n v="0"/>
    <s v="High Blood Pressure"/>
    <n v="390000"/>
    <n v="1"/>
    <n v="139"/>
    <n v="1"/>
    <n v="0"/>
    <s v="Male"/>
    <n v="0"/>
    <n v="1"/>
    <s v="Non Smoker"/>
    <n v="60"/>
    <s v="Dead"/>
    <n v="0"/>
    <n v="1"/>
  </r>
  <r>
    <n v="1"/>
    <n v="0"/>
    <s v="Anemia"/>
    <n v="1876"/>
    <n v="1"/>
    <n v="0"/>
    <s v="Diabetes"/>
    <n v="35"/>
    <n v="0"/>
    <n v="1"/>
    <s v="No High Blood Pressure"/>
    <n v="226000"/>
    <n v="0.9"/>
    <n v="138"/>
    <n v="1"/>
    <n v="0"/>
    <s v="Male"/>
    <n v="0"/>
    <n v="1"/>
    <s v="Non Smoker"/>
    <n v="88"/>
    <s v="Alive"/>
    <n v="1"/>
    <n v="0"/>
  </r>
  <r>
    <n v="1"/>
    <n v="0"/>
    <s v="Anemia"/>
    <n v="66"/>
    <n v="1"/>
    <n v="0"/>
    <s v="Diabetes"/>
    <n v="25"/>
    <n v="0"/>
    <n v="1"/>
    <s v="No High Blood Pressure"/>
    <n v="233000"/>
    <n v="0.8"/>
    <n v="135"/>
    <n v="1"/>
    <n v="0"/>
    <s v="Male"/>
    <n v="0"/>
    <n v="1"/>
    <s v="Non Smoker"/>
    <n v="230"/>
    <s v="Alive"/>
    <n v="1"/>
    <n v="0"/>
  </r>
  <r>
    <n v="1"/>
    <n v="0"/>
    <s v="Anemia"/>
    <n v="66"/>
    <n v="1"/>
    <n v="0"/>
    <s v="Diabetes"/>
    <n v="25"/>
    <n v="0"/>
    <n v="1"/>
    <s v="No High Blood Pressure"/>
    <n v="233000"/>
    <n v="0.8"/>
    <n v="135"/>
    <n v="1"/>
    <n v="0"/>
    <s v="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615"/>
    <n v="1"/>
    <n v="0"/>
    <s v="Diabetes"/>
    <n v="55"/>
    <n v="0"/>
    <n v="1"/>
    <s v="No High Blood Pressure"/>
    <n v="222000"/>
    <n v="0.8"/>
    <n v="141"/>
    <n v="0"/>
    <n v="1"/>
    <s v="Male"/>
    <n v="0"/>
    <n v="1"/>
    <s v="Non Smoker"/>
    <n v="257"/>
    <s v="Alive"/>
    <n v="1"/>
    <n v="0"/>
  </r>
  <r>
    <n v="0"/>
    <n v="1"/>
    <s v="No Anemia"/>
    <n v="582"/>
    <n v="0"/>
    <n v="1"/>
    <s v="No Diabetes"/>
    <n v="14"/>
    <n v="0"/>
    <n v="1"/>
    <s v="No High Blood Pressure"/>
    <n v="166000"/>
    <n v="0.8"/>
    <n v="127"/>
    <n v="1"/>
    <n v="0"/>
    <s v="Female"/>
    <n v="0"/>
    <n v="1"/>
    <s v="Non Smoker"/>
    <n v="14"/>
    <s v="Dead"/>
    <n v="0"/>
    <n v="1"/>
  </r>
  <r>
    <n v="0"/>
    <n v="1"/>
    <s v="No Anemia"/>
    <n v="2442"/>
    <n v="1"/>
    <n v="0"/>
    <s v="Diabetes"/>
    <n v="30"/>
    <n v="0"/>
    <n v="1"/>
    <s v="No High Blood Pressure"/>
    <n v="334000"/>
    <n v="1.1000000000000001"/>
    <n v="139"/>
    <n v="1"/>
    <n v="0"/>
    <s v="Male"/>
    <n v="0"/>
    <n v="1"/>
    <s v="Non Smoker"/>
    <n v="129"/>
    <s v="Dead"/>
    <n v="0"/>
    <n v="1"/>
  </r>
  <r>
    <n v="0"/>
    <n v="1"/>
    <s v="No Anemia"/>
    <n v="292"/>
    <n v="1"/>
    <n v="0"/>
    <s v="Diabetes"/>
    <n v="35"/>
    <n v="0"/>
    <n v="1"/>
    <s v="No High Blood Pressure"/>
    <n v="850000"/>
    <n v="1.3"/>
    <n v="142"/>
    <n v="1"/>
    <n v="0"/>
    <s v="Male"/>
    <n v="1"/>
    <n v="0"/>
    <s v="Smoker"/>
    <n v="88"/>
    <s v="Alive"/>
    <n v="1"/>
    <n v="0"/>
  </r>
  <r>
    <n v="1"/>
    <n v="0"/>
    <s v="Anemia"/>
    <n v="981"/>
    <n v="0"/>
    <n v="1"/>
    <s v="No Diabetes"/>
    <n v="30"/>
    <n v="0"/>
    <n v="1"/>
    <s v="No High Blood Pressure"/>
    <n v="136000"/>
    <n v="1.1000000000000001"/>
    <n v="137"/>
    <n v="1"/>
    <n v="0"/>
    <s v="Male"/>
    <n v="0"/>
    <n v="1"/>
    <s v="Non Smoker"/>
    <n v="11"/>
    <s v="Dead"/>
    <n v="0"/>
    <n v="1"/>
  </r>
  <r>
    <n v="0"/>
    <n v="1"/>
    <s v="No Anemia"/>
    <n v="2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1"/>
    <n v="0"/>
    <s v="Anemia"/>
    <n v="1876"/>
    <n v="1"/>
    <n v="0"/>
    <s v="Diabetes"/>
    <n v="35"/>
    <n v="0"/>
    <n v="1"/>
    <s v="No High Blood Pressure"/>
    <n v="226000"/>
    <n v="0.9"/>
    <n v="138"/>
    <n v="1"/>
    <n v="0"/>
    <s v="Female"/>
    <n v="0"/>
    <n v="1"/>
    <s v="Non Smoker"/>
    <n v="88"/>
    <s v="Alive"/>
    <n v="1"/>
    <n v="0"/>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2442"/>
    <n v="1"/>
    <n v="0"/>
    <s v="Diabetes"/>
    <n v="30"/>
    <n v="0"/>
    <n v="1"/>
    <s v="No High Blood Pressure"/>
    <n v="334000"/>
    <n v="1.1000000000000001"/>
    <n v="139"/>
    <n v="1"/>
    <n v="0"/>
    <s v="Female"/>
    <n v="0"/>
    <n v="1"/>
    <s v="Non Smoker"/>
    <n v="129"/>
    <s v="Dead"/>
    <n v="0"/>
    <n v="1"/>
  </r>
  <r>
    <n v="0"/>
    <n v="1"/>
    <s v="No Anemia"/>
    <n v="582"/>
    <n v="0"/>
    <n v="1"/>
    <s v="No Diabetes"/>
    <n v="38"/>
    <n v="1"/>
    <n v="0"/>
    <s v="High Blood Pressure"/>
    <n v="422000"/>
    <n v="0.8"/>
    <n v="137"/>
    <n v="0"/>
    <n v="1"/>
    <s v="Male"/>
    <n v="0"/>
    <n v="1"/>
    <s v="Non Smoker"/>
    <n v="245"/>
    <s v="Alive"/>
    <n v="1"/>
    <n v="0"/>
  </r>
  <r>
    <n v="0"/>
    <n v="1"/>
    <s v="No Anemia"/>
    <n v="582"/>
    <n v="0"/>
    <n v="1"/>
    <s v="No Diabetes"/>
    <n v="20"/>
    <n v="1"/>
    <n v="0"/>
    <s v="High Blood Pressure"/>
    <n v="126000"/>
    <n v="1.6"/>
    <n v="135"/>
    <n v="1"/>
    <n v="0"/>
    <s v="Female"/>
    <n v="0"/>
    <n v="1"/>
    <s v="Non Smoker"/>
    <n v="180"/>
    <s v="Dead"/>
    <n v="0"/>
    <n v="1"/>
  </r>
  <r>
    <n v="0"/>
    <n v="1"/>
    <s v="No Anemia"/>
    <n v="292"/>
    <n v="1"/>
    <n v="0"/>
    <s v="Diabetes"/>
    <n v="35"/>
    <n v="0"/>
    <n v="1"/>
    <s v="No High Blood Pressure"/>
    <n v="850000"/>
    <n v="1.3"/>
    <n v="142"/>
    <n v="1"/>
    <n v="0"/>
    <s v="Male"/>
    <n v="1"/>
    <n v="0"/>
    <s v="Smoker"/>
    <n v="88"/>
    <s v="Alive"/>
    <n v="1"/>
    <n v="0"/>
  </r>
  <r>
    <n v="0"/>
    <n v="1"/>
    <s v="No Anemia"/>
    <n v="292"/>
    <n v="1"/>
    <n v="0"/>
    <s v="Diabetes"/>
    <n v="35"/>
    <n v="0"/>
    <n v="1"/>
    <s v="No High Blood Pressure"/>
    <n v="850000"/>
    <n v="1.3"/>
    <n v="142"/>
    <n v="1"/>
    <n v="0"/>
    <s v="Male"/>
    <n v="1"/>
    <n v="0"/>
    <s v="Smoker"/>
    <n v="88"/>
    <s v="Alive"/>
    <n v="1"/>
    <n v="0"/>
  </r>
  <r>
    <n v="0"/>
    <n v="1"/>
    <s v="No Anemia"/>
    <n v="582"/>
    <n v="1"/>
    <n v="0"/>
    <s v="Diabetes"/>
    <n v="35"/>
    <n v="0"/>
    <n v="1"/>
    <s v="No High Blood Pressure"/>
    <n v="263358.03000000003"/>
    <n v="1.1000000000000001"/>
    <n v="142"/>
    <n v="0"/>
    <n v="1"/>
    <s v="Male"/>
    <n v="0"/>
    <n v="1"/>
    <s v="Non Smoker"/>
    <n v="256"/>
    <s v="Alive"/>
    <n v="1"/>
    <n v="0"/>
  </r>
  <r>
    <n v="1"/>
    <n v="0"/>
    <s v="Anemia"/>
    <n v="1876"/>
    <n v="1"/>
    <n v="0"/>
    <s v="Diabetes"/>
    <n v="35"/>
    <n v="0"/>
    <n v="1"/>
    <s v="No High Blood Pressure"/>
    <n v="226000"/>
    <n v="0.9"/>
    <n v="138"/>
    <n v="1"/>
    <n v="0"/>
    <s v="Female"/>
    <n v="0"/>
    <n v="1"/>
    <s v="Non Smoker"/>
    <n v="88"/>
    <s v="Alive"/>
    <n v="1"/>
    <n v="0"/>
  </r>
  <r>
    <n v="0"/>
    <n v="1"/>
    <s v="No Anemia"/>
    <n v="582"/>
    <n v="0"/>
    <n v="1"/>
    <s v="No Diabetes"/>
    <n v="80"/>
    <n v="0"/>
    <n v="1"/>
    <s v="No High Blood Pressure"/>
    <n v="263358.03000000003"/>
    <n v="1.18"/>
    <n v="137"/>
    <n v="0"/>
    <n v="1"/>
    <s v="Male"/>
    <n v="0"/>
    <n v="1"/>
    <s v="Non Smoker"/>
    <n v="63"/>
    <s v="Alive"/>
    <n v="1"/>
    <n v="0"/>
  </r>
  <r>
    <n v="1"/>
    <n v="0"/>
    <s v="Anemia"/>
    <n v="130"/>
    <n v="0"/>
    <n v="1"/>
    <s v="No Diabetes"/>
    <n v="35"/>
    <n v="0"/>
    <n v="1"/>
    <s v="No High Blood Pressure"/>
    <n v="174000"/>
    <n v="0.8"/>
    <n v="139"/>
    <n v="1"/>
    <n v="0"/>
    <s v="Female"/>
    <n v="1"/>
    <n v="0"/>
    <s v="Smoker"/>
    <n v="121"/>
    <s v="Alive"/>
    <n v="1"/>
    <n v="0"/>
  </r>
  <r>
    <n v="0"/>
    <n v="1"/>
    <s v="No Anemia"/>
    <n v="292"/>
    <n v="1"/>
    <n v="0"/>
    <s v="Diabetes"/>
    <n v="35"/>
    <n v="0"/>
    <n v="1"/>
    <s v="No High Blood Pressure"/>
    <n v="850000"/>
    <n v="1.3"/>
    <n v="142"/>
    <n v="1"/>
    <n v="0"/>
    <s v="Male"/>
    <n v="1"/>
    <n v="0"/>
    <s v="Smoker"/>
    <n v="88"/>
    <s v="Alive"/>
    <n v="1"/>
    <n v="0"/>
  </r>
  <r>
    <n v="0"/>
    <n v="1"/>
    <s v="No Anemia"/>
    <n v="582"/>
    <n v="0"/>
    <n v="1"/>
    <s v="No Diabetes"/>
    <n v="35"/>
    <n v="0"/>
    <n v="1"/>
    <s v="No High Blood Pressure"/>
    <n v="385000"/>
    <n v="1"/>
    <n v="145"/>
    <n v="1"/>
    <n v="0"/>
    <s v="Male"/>
    <n v="0"/>
    <n v="1"/>
    <s v="Non Smoker"/>
    <n v="61"/>
    <s v="Dead"/>
    <n v="0"/>
    <n v="1"/>
  </r>
  <r>
    <n v="0"/>
    <n v="1"/>
    <s v="No Anemia"/>
    <n v="582"/>
    <n v="0"/>
    <n v="1"/>
    <s v="No Diabetes"/>
    <n v="38"/>
    <n v="1"/>
    <n v="0"/>
    <s v="High Blood Pressure"/>
    <n v="422000"/>
    <n v="0.8"/>
    <n v="137"/>
    <n v="0"/>
    <n v="1"/>
    <s v="Male"/>
    <n v="0"/>
    <n v="1"/>
    <s v="Non Smoker"/>
    <n v="24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2442"/>
    <n v="1"/>
    <n v="0"/>
    <s v="Diabetes"/>
    <n v="30"/>
    <n v="0"/>
    <n v="1"/>
    <s v="No High Blood Pressure"/>
    <n v="334000"/>
    <n v="1.1000000000000001"/>
    <n v="139"/>
    <n v="1"/>
    <n v="0"/>
    <s v="Male"/>
    <n v="0"/>
    <n v="1"/>
    <s v="Non Smoker"/>
    <n v="129"/>
    <s v="Dead"/>
    <n v="0"/>
    <n v="1"/>
  </r>
  <r>
    <n v="0"/>
    <n v="1"/>
    <s v="No Anemia"/>
    <n v="582"/>
    <n v="0"/>
    <n v="1"/>
    <s v="No Diabetes"/>
    <n v="45"/>
    <n v="0"/>
    <n v="1"/>
    <s v="No High Blood Pressure"/>
    <n v="324000"/>
    <n v="0.9"/>
    <n v="140"/>
    <n v="0"/>
    <n v="1"/>
    <s v="Male"/>
    <n v="0"/>
    <n v="1"/>
    <s v="Non Smoker"/>
    <n v="244"/>
    <s v="Alive"/>
    <n v="1"/>
    <n v="0"/>
  </r>
  <r>
    <n v="0"/>
    <n v="1"/>
    <s v="No Anemia"/>
    <n v="582"/>
    <n v="0"/>
    <n v="1"/>
    <s v="No Diabetes"/>
    <n v="38"/>
    <n v="1"/>
    <n v="0"/>
    <s v="High Blood Pressure"/>
    <n v="422000"/>
    <n v="0.8"/>
    <n v="137"/>
    <n v="0"/>
    <n v="1"/>
    <s v="Female"/>
    <n v="0"/>
    <n v="1"/>
    <s v="Non Smoker"/>
    <n v="245"/>
    <s v="Alive"/>
    <n v="1"/>
    <n v="0"/>
  </r>
  <r>
    <n v="0"/>
    <n v="1"/>
    <s v="No Anemia"/>
    <n v="582"/>
    <n v="0"/>
    <n v="1"/>
    <s v="No Diabetes"/>
    <n v="20"/>
    <n v="1"/>
    <n v="0"/>
    <s v="High Blood Pressure"/>
    <n v="126000"/>
    <n v="1.6"/>
    <n v="135"/>
    <n v="1"/>
    <n v="0"/>
    <s v="Female"/>
    <n v="0"/>
    <n v="1"/>
    <s v="Non Smoker"/>
    <n v="180"/>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0"/>
    <n v="1"/>
    <s v="No Anemia"/>
    <n v="2442"/>
    <n v="1"/>
    <n v="0"/>
    <s v="Diabetes"/>
    <n v="30"/>
    <n v="0"/>
    <n v="1"/>
    <s v="No High Blood Pressure"/>
    <n v="334000"/>
    <n v="1.1000000000000001"/>
    <n v="139"/>
    <n v="1"/>
    <n v="0"/>
    <s v="Female"/>
    <n v="0"/>
    <n v="1"/>
    <s v="Non Smoker"/>
    <n v="129"/>
    <s v="Dead"/>
    <n v="0"/>
    <n v="1"/>
  </r>
  <r>
    <n v="0"/>
    <n v="1"/>
    <s v="No Anemia"/>
    <n v="582"/>
    <n v="1"/>
    <n v="0"/>
    <s v="Diabetes"/>
    <n v="55"/>
    <n v="0"/>
    <n v="1"/>
    <s v="No High Blood Pressure"/>
    <n v="543000"/>
    <n v="1"/>
    <n v="132"/>
    <n v="0"/>
    <n v="1"/>
    <s v="Male"/>
    <n v="0"/>
    <n v="1"/>
    <s v="Non Smoker"/>
    <n v="250"/>
    <s v="Alive"/>
    <n v="1"/>
    <n v="0"/>
  </r>
  <r>
    <n v="0"/>
    <n v="1"/>
    <s v="No Anemia"/>
    <n v="2442"/>
    <n v="1"/>
    <n v="0"/>
    <s v="Diabetes"/>
    <n v="30"/>
    <n v="0"/>
    <n v="1"/>
    <s v="No High Blood Pressure"/>
    <n v="334000"/>
    <n v="1.1000000000000001"/>
    <n v="139"/>
    <n v="1"/>
    <n v="0"/>
    <s v="Female"/>
    <n v="0"/>
    <n v="1"/>
    <s v="Non Smoker"/>
    <n v="129"/>
    <s v="Dead"/>
    <n v="0"/>
    <n v="1"/>
  </r>
  <r>
    <n v="0"/>
    <n v="1"/>
    <s v="No Anemia"/>
    <n v="615"/>
    <n v="1"/>
    <n v="0"/>
    <s v="Diabetes"/>
    <n v="55"/>
    <n v="0"/>
    <n v="1"/>
    <s v="No High Blood Pressure"/>
    <n v="222000"/>
    <n v="0.8"/>
    <n v="141"/>
    <n v="0"/>
    <n v="1"/>
    <s v="Male"/>
    <n v="0"/>
    <n v="1"/>
    <s v="Non Smoker"/>
    <n v="257"/>
    <s v="Alive"/>
    <n v="1"/>
    <n v="0"/>
  </r>
  <r>
    <n v="0"/>
    <n v="1"/>
    <s v="No Anemia"/>
    <n v="582"/>
    <n v="1"/>
    <n v="0"/>
    <s v="Diabetes"/>
    <n v="38"/>
    <n v="1"/>
    <n v="0"/>
    <s v="High Blood Pressure"/>
    <n v="263358.03000000003"/>
    <n v="1.18"/>
    <n v="137"/>
    <n v="0"/>
    <n v="1"/>
    <s v="Female"/>
    <n v="0"/>
    <n v="1"/>
    <s v="Non Smoker"/>
    <n v="185"/>
    <s v="Alive"/>
    <n v="1"/>
    <n v="0"/>
  </r>
  <r>
    <n v="0"/>
    <n v="1"/>
    <s v="No Anemia"/>
    <n v="308"/>
    <n v="1"/>
    <n v="0"/>
    <s v="Diabetes"/>
    <n v="60"/>
    <n v="1"/>
    <n v="0"/>
    <s v="High Blood Pressure"/>
    <n v="377000"/>
    <n v="1"/>
    <n v="136"/>
    <n v="1"/>
    <n v="0"/>
    <s v="Female"/>
    <n v="0"/>
    <n v="1"/>
    <s v="Non Smoker"/>
    <n v="186"/>
    <s v="Alive"/>
    <n v="1"/>
    <n v="0"/>
  </r>
  <r>
    <n v="1"/>
    <n v="0"/>
    <s v="Anemia"/>
    <n v="981"/>
    <n v="0"/>
    <n v="1"/>
    <s v="No Diabetes"/>
    <n v="30"/>
    <n v="0"/>
    <n v="1"/>
    <s v="No High Blood Pressure"/>
    <n v="136000"/>
    <n v="1.1000000000000001"/>
    <n v="137"/>
    <n v="1"/>
    <n v="0"/>
    <s v="Male"/>
    <n v="0"/>
    <n v="1"/>
    <s v="Non Smoker"/>
    <n v="11"/>
    <s v="Dead"/>
    <n v="0"/>
    <n v="1"/>
  </r>
  <r>
    <n v="0"/>
    <n v="1"/>
    <s v="No Anemia"/>
    <n v="582"/>
    <n v="0"/>
    <n v="1"/>
    <s v="No Diabetes"/>
    <n v="20"/>
    <n v="1"/>
    <n v="0"/>
    <s v="High Blood Pressure"/>
    <n v="126000"/>
    <n v="1.6"/>
    <n v="135"/>
    <n v="1"/>
    <n v="0"/>
    <s v="Male"/>
    <n v="0"/>
    <n v="1"/>
    <s v="Non Smoker"/>
    <n v="180"/>
    <s v="Dead"/>
    <n v="0"/>
    <n v="1"/>
  </r>
  <r>
    <n v="1"/>
    <n v="0"/>
    <s v="Anemia"/>
    <n v="1060"/>
    <n v="1"/>
    <n v="0"/>
    <s v="Diabetes"/>
    <n v="60"/>
    <n v="0"/>
    <n v="1"/>
    <s v="No High Blood Pressure"/>
    <n v="742000"/>
    <n v="0.8"/>
    <n v="138"/>
    <n v="0"/>
    <n v="1"/>
    <s v="Male"/>
    <n v="0"/>
    <n v="1"/>
    <s v="Non Smoker"/>
    <n v="278"/>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2413"/>
    <n v="0"/>
    <n v="1"/>
    <s v="No Diabetes"/>
    <n v="38"/>
    <n v="0"/>
    <n v="1"/>
    <s v="No High Blood Pressure"/>
    <n v="140000"/>
    <n v="1.4"/>
    <n v="140"/>
    <n v="1"/>
    <n v="0"/>
    <s v="Female"/>
    <n v="1"/>
    <n v="0"/>
    <s v="Smoker"/>
    <n v="280"/>
    <s v="Alive"/>
    <n v="1"/>
    <n v="0"/>
  </r>
  <r>
    <n v="0"/>
    <n v="1"/>
    <s v="No Anemia"/>
    <n v="582"/>
    <n v="0"/>
    <n v="1"/>
    <s v="No Diabetes"/>
    <n v="35"/>
    <n v="0"/>
    <n v="1"/>
    <s v="No High Blood Pressure"/>
    <n v="385000"/>
    <n v="1"/>
    <n v="145"/>
    <n v="1"/>
    <n v="0"/>
    <s v="Male"/>
    <n v="0"/>
    <n v="1"/>
    <s v="Non Smoker"/>
    <n v="61"/>
    <s v="Dead"/>
    <n v="0"/>
    <n v="1"/>
  </r>
  <r>
    <n v="0"/>
    <n v="1"/>
    <s v="No Anemia"/>
    <n v="582"/>
    <n v="1"/>
    <n v="0"/>
    <s v="Diabetes"/>
    <n v="38"/>
    <n v="0"/>
    <n v="1"/>
    <s v="No High Blood Pressure"/>
    <n v="302000"/>
    <n v="0.9"/>
    <n v="140"/>
    <n v="0"/>
    <n v="1"/>
    <s v="Male"/>
    <n v="0"/>
    <n v="1"/>
    <s v="Non Smoker"/>
    <n v="244"/>
    <s v="Alive"/>
    <n v="1"/>
    <n v="0"/>
  </r>
  <r>
    <n v="0"/>
    <n v="1"/>
    <s v="No Anemia"/>
    <n v="7702"/>
    <n v="1"/>
    <n v="0"/>
    <s v="Diabetes"/>
    <n v="25"/>
    <n v="1"/>
    <n v="0"/>
    <s v="High Blood Pressure"/>
    <n v="390000"/>
    <n v="1"/>
    <n v="139"/>
    <n v="1"/>
    <n v="0"/>
    <s v="Female"/>
    <n v="0"/>
    <n v="1"/>
    <s v="Non Smoker"/>
    <n v="60"/>
    <s v="Dead"/>
    <n v="0"/>
    <n v="1"/>
  </r>
  <r>
    <n v="0"/>
    <n v="1"/>
    <s v="No Anemia"/>
    <n v="582"/>
    <n v="1"/>
    <n v="0"/>
    <s v="Diabetes"/>
    <n v="38"/>
    <n v="1"/>
    <n v="0"/>
    <s v="High Blood Pressure"/>
    <n v="263358.03000000003"/>
    <n v="1.18"/>
    <n v="137"/>
    <n v="0"/>
    <n v="1"/>
    <s v="Male"/>
    <n v="0"/>
    <n v="1"/>
    <s v="Non Smoker"/>
    <n v="185"/>
    <s v="Alive"/>
    <n v="1"/>
    <n v="0"/>
  </r>
  <r>
    <n v="1"/>
    <n v="0"/>
    <s v="Anemia"/>
    <n v="981"/>
    <n v="0"/>
    <n v="1"/>
    <s v="No Diabetes"/>
    <n v="30"/>
    <n v="0"/>
    <n v="1"/>
    <s v="No High Blood Pressure"/>
    <n v="136000"/>
    <n v="1.1000000000000001"/>
    <n v="137"/>
    <n v="1"/>
    <n v="0"/>
    <s v="Female"/>
    <n v="0"/>
    <n v="1"/>
    <s v="Non Smoker"/>
    <n v="11"/>
    <s v="Dead"/>
    <n v="0"/>
    <n v="1"/>
  </r>
  <r>
    <n v="0"/>
    <n v="1"/>
    <s v="No Anemia"/>
    <n v="582"/>
    <n v="0"/>
    <n v="1"/>
    <s v="No Diabetes"/>
    <n v="35"/>
    <n v="0"/>
    <n v="1"/>
    <s v="No High Blood Pressure"/>
    <n v="385000"/>
    <n v="1"/>
    <n v="145"/>
    <n v="1"/>
    <n v="0"/>
    <s v="Male"/>
    <n v="0"/>
    <n v="1"/>
    <s v="Non Smoker"/>
    <n v="61"/>
    <s v="Dead"/>
    <n v="0"/>
    <n v="1"/>
  </r>
  <r>
    <n v="0"/>
    <n v="1"/>
    <s v="No Anemia"/>
    <n v="308"/>
    <n v="1"/>
    <n v="0"/>
    <s v="Diabetes"/>
    <n v="60"/>
    <n v="1"/>
    <n v="0"/>
    <s v="High Blood Pressure"/>
    <n v="377000"/>
    <n v="1"/>
    <n v="136"/>
    <n v="1"/>
    <n v="0"/>
    <s v="Male"/>
    <n v="0"/>
    <n v="1"/>
    <s v="Non Smoker"/>
    <n v="186"/>
    <s v="Alive"/>
    <n v="1"/>
    <n v="0"/>
  </r>
  <r>
    <n v="0"/>
    <n v="1"/>
    <s v="No Anemia"/>
    <n v="582"/>
    <n v="0"/>
    <n v="1"/>
    <s v="No Diabetes"/>
    <n v="38"/>
    <n v="1"/>
    <n v="0"/>
    <s v="High Blood Pressure"/>
    <n v="422000"/>
    <n v="0.8"/>
    <n v="137"/>
    <n v="0"/>
    <n v="1"/>
    <s v="Male"/>
    <n v="0"/>
    <n v="1"/>
    <s v="Non Smoker"/>
    <n v="245"/>
    <s v="Alive"/>
    <n v="1"/>
    <n v="0"/>
  </r>
  <r>
    <n v="0"/>
    <n v="1"/>
    <s v="No Anemia"/>
    <n v="292"/>
    <n v="1"/>
    <n v="0"/>
    <s v="Diabetes"/>
    <n v="35"/>
    <n v="0"/>
    <n v="1"/>
    <s v="No High Blood Pressure"/>
    <n v="850000"/>
    <n v="1.3"/>
    <n v="142"/>
    <n v="1"/>
    <n v="0"/>
    <s v="Female"/>
    <n v="1"/>
    <n v="0"/>
    <s v="Smoker"/>
    <n v="88"/>
    <s v="Alive"/>
    <n v="1"/>
    <n v="0"/>
  </r>
  <r>
    <n v="0"/>
    <n v="1"/>
    <s v="No Anemia"/>
    <n v="582"/>
    <n v="1"/>
    <n v="0"/>
    <s v="Diabetes"/>
    <n v="38"/>
    <n v="0"/>
    <n v="1"/>
    <s v="No High Blood Pressure"/>
    <n v="302000"/>
    <n v="0.9"/>
    <n v="140"/>
    <n v="0"/>
    <n v="1"/>
    <s v="Male"/>
    <n v="0"/>
    <n v="1"/>
    <s v="Non Smoker"/>
    <n v="244"/>
    <s v="Alive"/>
    <n v="1"/>
    <n v="0"/>
  </r>
  <r>
    <n v="0"/>
    <n v="1"/>
    <s v="No Anemia"/>
    <n v="582"/>
    <n v="0"/>
    <n v="1"/>
    <s v="No Diabetes"/>
    <n v="20"/>
    <n v="1"/>
    <n v="0"/>
    <s v="High Blood Pressure"/>
    <n v="126000"/>
    <n v="1.6"/>
    <n v="135"/>
    <n v="1"/>
    <n v="0"/>
    <s v="Female"/>
    <n v="0"/>
    <n v="1"/>
    <s v="Non Smoker"/>
    <n v="180"/>
    <s v="Dead"/>
    <n v="0"/>
    <n v="1"/>
  </r>
  <r>
    <n v="0"/>
    <n v="1"/>
    <s v="No Anemia"/>
    <n v="582"/>
    <n v="1"/>
    <n v="0"/>
    <s v="Diabetes"/>
    <n v="38"/>
    <n v="1"/>
    <n v="0"/>
    <s v="High Blood Pressure"/>
    <n v="263358.03000000003"/>
    <n v="1.18"/>
    <n v="137"/>
    <n v="0"/>
    <n v="1"/>
    <s v="Male"/>
    <n v="0"/>
    <n v="1"/>
    <s v="Non Smoker"/>
    <n v="185"/>
    <s v="Alive"/>
    <n v="1"/>
    <n v="0"/>
  </r>
  <r>
    <n v="0"/>
    <n v="1"/>
    <s v="No Anemia"/>
    <n v="582"/>
    <n v="0"/>
    <n v="1"/>
    <s v="No Diabetes"/>
    <n v="14"/>
    <n v="0"/>
    <n v="1"/>
    <s v="No High Blood Pressure"/>
    <n v="166000"/>
    <n v="0.8"/>
    <n v="127"/>
    <n v="1"/>
    <n v="0"/>
    <s v="Female"/>
    <n v="0"/>
    <n v="1"/>
    <s v="Non Smoker"/>
    <n v="14"/>
    <s v="Dead"/>
    <n v="0"/>
    <n v="1"/>
  </r>
  <r>
    <n v="0"/>
    <n v="1"/>
    <s v="No Anemia"/>
    <n v="308"/>
    <n v="1"/>
    <n v="0"/>
    <s v="Diabetes"/>
    <n v="60"/>
    <n v="1"/>
    <n v="0"/>
    <s v="High Blood Pressure"/>
    <n v="377000"/>
    <n v="1"/>
    <n v="136"/>
    <n v="1"/>
    <n v="0"/>
    <s v="Male"/>
    <n v="0"/>
    <n v="1"/>
    <s v="Non Smoker"/>
    <n v="186"/>
    <s v="Alive"/>
    <n v="1"/>
    <n v="0"/>
  </r>
  <r>
    <n v="0"/>
    <n v="1"/>
    <s v="No Anemia"/>
    <n v="582"/>
    <n v="1"/>
    <n v="0"/>
    <s v="Diabetes"/>
    <n v="38"/>
    <n v="0"/>
    <n v="1"/>
    <s v="No High Blood Pressure"/>
    <n v="302000"/>
    <n v="0.9"/>
    <n v="140"/>
    <n v="0"/>
    <n v="1"/>
    <s v="Male"/>
    <n v="0"/>
    <n v="1"/>
    <s v="Non Smoker"/>
    <n v="244"/>
    <s v="Alive"/>
    <n v="1"/>
    <n v="0"/>
  </r>
  <r>
    <n v="0"/>
    <n v="1"/>
    <s v="No Anemia"/>
    <n v="582"/>
    <n v="1"/>
    <n v="0"/>
    <s v="Diabetes"/>
    <n v="38"/>
    <n v="0"/>
    <n v="1"/>
    <s v="No High Blood Pressure"/>
    <n v="302000"/>
    <n v="0.9"/>
    <n v="140"/>
    <n v="0"/>
    <n v="1"/>
    <s v="Fe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876"/>
    <n v="1"/>
    <n v="0"/>
    <s v="Diabetes"/>
    <n v="35"/>
    <n v="0"/>
    <n v="1"/>
    <s v="No High Blood Pressure"/>
    <n v="226000"/>
    <n v="0.9"/>
    <n v="138"/>
    <n v="1"/>
    <n v="0"/>
    <s v="Female"/>
    <n v="0"/>
    <n v="1"/>
    <s v="Non Smoker"/>
    <n v="88"/>
    <s v="Alive"/>
    <n v="1"/>
    <n v="0"/>
  </r>
  <r>
    <n v="1"/>
    <n v="0"/>
    <s v="Anemia"/>
    <n v="1876"/>
    <n v="1"/>
    <n v="0"/>
    <s v="Diabetes"/>
    <n v="35"/>
    <n v="0"/>
    <n v="1"/>
    <s v="No High Blood Pressure"/>
    <n v="226000"/>
    <n v="0.9"/>
    <n v="138"/>
    <n v="1"/>
    <n v="0"/>
    <s v="Male"/>
    <n v="0"/>
    <n v="1"/>
    <s v="Non Smoker"/>
    <n v="88"/>
    <s v="Alive"/>
    <n v="1"/>
    <n v="0"/>
  </r>
  <r>
    <n v="0"/>
    <n v="1"/>
    <s v="No Anemia"/>
    <n v="2442"/>
    <n v="1"/>
    <n v="0"/>
    <s v="Diabetes"/>
    <n v="30"/>
    <n v="0"/>
    <n v="1"/>
    <s v="No High Blood Pressure"/>
    <n v="334000"/>
    <n v="1.1000000000000001"/>
    <n v="139"/>
    <n v="1"/>
    <n v="0"/>
    <s v="Male"/>
    <n v="0"/>
    <n v="1"/>
    <s v="Non Smoker"/>
    <n v="129"/>
    <s v="Dead"/>
    <n v="0"/>
    <n v="1"/>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0"/>
    <n v="1"/>
    <s v="No Anemia"/>
    <n v="582"/>
    <n v="1"/>
    <n v="0"/>
    <s v="Diabetes"/>
    <n v="38"/>
    <n v="1"/>
    <n v="0"/>
    <s v="High Blood Pressure"/>
    <n v="263358.03000000003"/>
    <n v="1.18"/>
    <n v="137"/>
    <n v="0"/>
    <n v="1"/>
    <s v="Female"/>
    <n v="0"/>
    <n v="1"/>
    <s v="Non Smoker"/>
    <n v="185"/>
    <s v="Alive"/>
    <n v="1"/>
    <n v="0"/>
  </r>
  <r>
    <n v="1"/>
    <n v="0"/>
    <s v="Anemia"/>
    <n v="66"/>
    <n v="1"/>
    <n v="0"/>
    <s v="Diabetes"/>
    <n v="25"/>
    <n v="0"/>
    <n v="1"/>
    <s v="No High Blood Pressure"/>
    <n v="233000"/>
    <n v="0.8"/>
    <n v="135"/>
    <n v="1"/>
    <n v="0"/>
    <s v="Female"/>
    <n v="0"/>
    <n v="1"/>
    <s v="Non Smoker"/>
    <n v="230"/>
    <s v="Alive"/>
    <n v="1"/>
    <n v="0"/>
  </r>
  <r>
    <n v="0"/>
    <n v="1"/>
    <s v="No Anemia"/>
    <n v="582"/>
    <n v="1"/>
    <n v="0"/>
    <s v="Diabetes"/>
    <n v="38"/>
    <n v="0"/>
    <n v="1"/>
    <s v="No High Blood Pressure"/>
    <n v="302000"/>
    <n v="0.9"/>
    <n v="140"/>
    <n v="0"/>
    <n v="1"/>
    <s v="Male"/>
    <n v="0"/>
    <n v="1"/>
    <s v="Non Smoker"/>
    <n v="244"/>
    <s v="Alive"/>
    <n v="1"/>
    <n v="0"/>
  </r>
  <r>
    <n v="0"/>
    <n v="1"/>
    <s v="No Anemia"/>
    <n v="308"/>
    <n v="1"/>
    <n v="0"/>
    <s v="Diabetes"/>
    <n v="60"/>
    <n v="1"/>
    <n v="0"/>
    <s v="High Blood Pressure"/>
    <n v="377000"/>
    <n v="1"/>
    <n v="136"/>
    <n v="1"/>
    <n v="0"/>
    <s v="Female"/>
    <n v="0"/>
    <n v="1"/>
    <s v="Non Smoker"/>
    <n v="186"/>
    <s v="Alive"/>
    <n v="1"/>
    <n v="0"/>
  </r>
  <r>
    <n v="0"/>
    <n v="1"/>
    <s v="No Anemia"/>
    <n v="292"/>
    <n v="1"/>
    <n v="0"/>
    <s v="Diabetes"/>
    <n v="35"/>
    <n v="0"/>
    <n v="1"/>
    <s v="No High Blood Pressure"/>
    <n v="850000"/>
    <n v="1.3"/>
    <n v="142"/>
    <n v="1"/>
    <n v="0"/>
    <s v="Male"/>
    <n v="1"/>
    <n v="0"/>
    <s v="Smoker"/>
    <n v="88"/>
    <s v="Alive"/>
    <n v="1"/>
    <n v="0"/>
  </r>
  <r>
    <n v="0"/>
    <n v="1"/>
    <s v="No Anemia"/>
    <n v="2442"/>
    <n v="1"/>
    <n v="0"/>
    <s v="Diabetes"/>
    <n v="30"/>
    <n v="0"/>
    <n v="1"/>
    <s v="No High Blood Pressure"/>
    <n v="334000"/>
    <n v="1.1000000000000001"/>
    <n v="139"/>
    <n v="1"/>
    <n v="0"/>
    <s v="Male"/>
    <n v="0"/>
    <n v="1"/>
    <s v="Non Smoker"/>
    <n v="129"/>
    <s v="Dead"/>
    <n v="0"/>
    <n v="1"/>
  </r>
  <r>
    <n v="0"/>
    <n v="1"/>
    <s v="No Anemia"/>
    <n v="2413"/>
    <n v="0"/>
    <n v="1"/>
    <s v="No Diabetes"/>
    <n v="38"/>
    <n v="0"/>
    <n v="1"/>
    <s v="No High Blood Pressure"/>
    <n v="140000"/>
    <n v="1.4"/>
    <n v="140"/>
    <n v="1"/>
    <n v="0"/>
    <s v="Male"/>
    <n v="1"/>
    <n v="0"/>
    <s v="Smoker"/>
    <n v="280"/>
    <s v="Alive"/>
    <n v="1"/>
    <n v="0"/>
  </r>
  <r>
    <n v="1"/>
    <n v="0"/>
    <s v="Anemia"/>
    <n v="66"/>
    <n v="1"/>
    <n v="0"/>
    <s v="Diabetes"/>
    <n v="25"/>
    <n v="0"/>
    <n v="1"/>
    <s v="No High Blood Pressure"/>
    <n v="233000"/>
    <n v="0.8"/>
    <n v="135"/>
    <n v="1"/>
    <n v="0"/>
    <s v="Male"/>
    <n v="0"/>
    <n v="1"/>
    <s v="Non Smoker"/>
    <n v="230"/>
    <s v="Alive"/>
    <n v="1"/>
    <n v="0"/>
  </r>
  <r>
    <n v="0"/>
    <n v="1"/>
    <s v="No Anemia"/>
    <n v="582"/>
    <n v="0"/>
    <n v="1"/>
    <s v="No Diabetes"/>
    <n v="35"/>
    <n v="0"/>
    <n v="1"/>
    <s v="No High Blood Pressure"/>
    <n v="385000"/>
    <n v="1"/>
    <n v="145"/>
    <n v="1"/>
    <n v="0"/>
    <s v="Male"/>
    <n v="0"/>
    <n v="1"/>
    <s v="Non Smoker"/>
    <n v="61"/>
    <s v="Dead"/>
    <n v="0"/>
    <n v="1"/>
  </r>
  <r>
    <n v="0"/>
    <n v="1"/>
    <s v="No Anemia"/>
    <n v="582"/>
    <n v="0"/>
    <n v="1"/>
    <s v="No Diabetes"/>
    <n v="20"/>
    <n v="1"/>
    <n v="0"/>
    <s v="High Blood Pressure"/>
    <n v="126000"/>
    <n v="1.6"/>
    <n v="135"/>
    <n v="1"/>
    <n v="0"/>
    <s v="Male"/>
    <n v="0"/>
    <n v="1"/>
    <s v="Non Smoker"/>
    <n v="180"/>
    <s v="Dead"/>
    <n v="0"/>
    <n v="1"/>
  </r>
  <r>
    <n v="0"/>
    <n v="1"/>
    <s v="No Anemia"/>
    <n v="582"/>
    <n v="0"/>
    <n v="1"/>
    <s v="No Diabetes"/>
    <n v="80"/>
    <n v="0"/>
    <n v="1"/>
    <s v="No High Blood Pressure"/>
    <n v="263358.03000000003"/>
    <n v="1.18"/>
    <n v="137"/>
    <n v="0"/>
    <n v="1"/>
    <s v="Male"/>
    <n v="0"/>
    <n v="1"/>
    <s v="Non Smoker"/>
    <n v="63"/>
    <s v="Alive"/>
    <n v="1"/>
    <n v="0"/>
  </r>
  <r>
    <n v="1"/>
    <n v="0"/>
    <s v="Anemia"/>
    <n v="66"/>
    <n v="1"/>
    <n v="0"/>
    <s v="Diabetes"/>
    <n v="25"/>
    <n v="0"/>
    <n v="1"/>
    <s v="No High Blood Pressure"/>
    <n v="233000"/>
    <n v="0.8"/>
    <n v="135"/>
    <n v="1"/>
    <n v="0"/>
    <s v="Female"/>
    <n v="0"/>
    <n v="1"/>
    <s v="Non Smoker"/>
    <n v="230"/>
    <s v="Alive"/>
    <n v="1"/>
    <n v="0"/>
  </r>
  <r>
    <n v="0"/>
    <n v="1"/>
    <s v="No Anemia"/>
    <n v="7702"/>
    <n v="1"/>
    <n v="0"/>
    <s v="Diabetes"/>
    <n v="25"/>
    <n v="1"/>
    <n v="0"/>
    <s v="High Blood Pressure"/>
    <n v="390000"/>
    <n v="1"/>
    <n v="139"/>
    <n v="1"/>
    <n v="0"/>
    <s v="Male"/>
    <n v="0"/>
    <n v="1"/>
    <s v="Non Smoker"/>
    <n v="60"/>
    <s v="Dead"/>
    <n v="0"/>
    <n v="1"/>
  </r>
  <r>
    <n v="0"/>
    <n v="1"/>
    <s v="No Anemia"/>
    <n v="582"/>
    <n v="0"/>
    <n v="1"/>
    <s v="No Diabetes"/>
    <n v="20"/>
    <n v="1"/>
    <n v="0"/>
    <s v="High Blood Pressure"/>
    <n v="126000"/>
    <n v="1.6"/>
    <n v="135"/>
    <n v="1"/>
    <n v="0"/>
    <s v="Male"/>
    <n v="0"/>
    <n v="1"/>
    <s v="Non Smoker"/>
    <n v="180"/>
    <s v="Dead"/>
    <n v="0"/>
    <n v="1"/>
  </r>
  <r>
    <n v="0"/>
    <n v="1"/>
    <s v="No Anemia"/>
    <n v="582"/>
    <n v="0"/>
    <n v="1"/>
    <s v="No Diabetes"/>
    <n v="20"/>
    <n v="1"/>
    <n v="0"/>
    <s v="High Blood Pressure"/>
    <n v="126000"/>
    <n v="1.6"/>
    <n v="135"/>
    <n v="1"/>
    <n v="0"/>
    <s v="Male"/>
    <n v="0"/>
    <n v="1"/>
    <s v="Non Smoker"/>
    <n v="180"/>
    <s v="Dead"/>
    <n v="0"/>
    <n v="1"/>
  </r>
  <r>
    <n v="0"/>
    <n v="1"/>
    <s v="No Anemia"/>
    <n v="220"/>
    <n v="0"/>
    <n v="1"/>
    <s v="No Diabetes"/>
    <n v="35"/>
    <n v="0"/>
    <n v="1"/>
    <s v="No High Blood Pressure"/>
    <n v="174000"/>
    <n v="0.8"/>
    <n v="139"/>
    <n v="1"/>
    <n v="0"/>
    <s v="Male"/>
    <n v="1"/>
    <n v="0"/>
    <s v="Smoker"/>
    <n v="121"/>
    <s v="Alive"/>
    <n v="1"/>
    <n v="0"/>
  </r>
  <r>
    <n v="0"/>
    <n v="1"/>
    <s v="No Anemia"/>
    <n v="2413"/>
    <n v="0"/>
    <n v="1"/>
    <s v="No Diabetes"/>
    <n v="38"/>
    <n v="0"/>
    <n v="1"/>
    <s v="No High Blood Pressure"/>
    <n v="140000"/>
    <n v="1.4"/>
    <n v="140"/>
    <n v="1"/>
    <n v="0"/>
    <s v="Male"/>
    <n v="1"/>
    <n v="0"/>
    <s v="Smoker"/>
    <n v="280"/>
    <s v="Alive"/>
    <n v="1"/>
    <n v="0"/>
  </r>
  <r>
    <n v="0"/>
    <n v="1"/>
    <s v="No Anemia"/>
    <n v="582"/>
    <n v="1"/>
    <n v="0"/>
    <s v="Diabetes"/>
    <n v="38"/>
    <n v="0"/>
    <n v="1"/>
    <s v="No High Blood Pressure"/>
    <n v="302000"/>
    <n v="0.9"/>
    <n v="140"/>
    <n v="0"/>
    <n v="1"/>
    <s v="Male"/>
    <n v="0"/>
    <n v="1"/>
    <s v="Non Smoker"/>
    <n v="244"/>
    <s v="Alive"/>
    <n v="1"/>
    <n v="0"/>
  </r>
  <r>
    <n v="0"/>
    <n v="1"/>
    <s v="No Anemia"/>
    <n v="582"/>
    <n v="1"/>
    <n v="0"/>
    <s v="Diabetes"/>
    <n v="38"/>
    <n v="1"/>
    <n v="0"/>
    <s v="High Blood Pressure"/>
    <n v="263358.03000000003"/>
    <n v="1.18"/>
    <n v="137"/>
    <n v="0"/>
    <n v="1"/>
    <s v="Female"/>
    <n v="0"/>
    <n v="1"/>
    <s v="Non Smoker"/>
    <n v="185"/>
    <s v="Alive"/>
    <n v="1"/>
    <n v="0"/>
  </r>
  <r>
    <n v="1"/>
    <n v="0"/>
    <s v="Anemia"/>
    <n v="130"/>
    <n v="0"/>
    <n v="1"/>
    <s v="No Diabetes"/>
    <n v="35"/>
    <n v="0"/>
    <n v="1"/>
    <s v="No High Blood Pressure"/>
    <n v="174000"/>
    <n v="0.8"/>
    <n v="139"/>
    <n v="1"/>
    <n v="0"/>
    <s v="Female"/>
    <n v="1"/>
    <n v="0"/>
    <s v="Smoker"/>
    <n v="121"/>
    <s v="Alive"/>
    <n v="1"/>
    <n v="0"/>
  </r>
  <r>
    <n v="1"/>
    <n v="0"/>
    <s v="Anemia"/>
    <n v="981"/>
    <n v="0"/>
    <n v="1"/>
    <s v="No Diabetes"/>
    <n v="30"/>
    <n v="0"/>
    <n v="1"/>
    <s v="No High Blood Pressure"/>
    <n v="136000"/>
    <n v="1.1000000000000001"/>
    <n v="137"/>
    <n v="1"/>
    <n v="0"/>
    <s v="Male"/>
    <n v="0"/>
    <n v="1"/>
    <s v="Non Smoker"/>
    <n v="11"/>
    <s v="Dead"/>
    <n v="0"/>
    <n v="1"/>
  </r>
  <r>
    <n v="0"/>
    <n v="1"/>
    <s v="No Anemia"/>
    <n v="582"/>
    <n v="1"/>
    <n v="0"/>
    <s v="Diabetes"/>
    <n v="55"/>
    <n v="0"/>
    <n v="1"/>
    <s v="No High Blood Pressure"/>
    <n v="543000"/>
    <n v="1"/>
    <n v="132"/>
    <n v="0"/>
    <n v="1"/>
    <s v="Male"/>
    <n v="0"/>
    <n v="1"/>
    <s v="Non Smoker"/>
    <n v="250"/>
    <s v="Alive"/>
    <n v="1"/>
    <n v="0"/>
  </r>
  <r>
    <n v="0"/>
    <n v="1"/>
    <s v="No Anemia"/>
    <n v="719"/>
    <n v="0"/>
    <n v="1"/>
    <s v="No Diabetes"/>
    <n v="30"/>
    <n v="1"/>
    <n v="0"/>
    <s v="High Blood Pressure"/>
    <n v="211000"/>
    <n v="0.8"/>
    <n v="138"/>
    <n v="1"/>
    <n v="0"/>
    <s v="Female"/>
    <n v="0"/>
    <n v="1"/>
    <s v="Non Smoker"/>
    <n v="108"/>
    <s v="Alive"/>
    <n v="1"/>
    <n v="0"/>
  </r>
  <r>
    <n v="1"/>
    <n v="0"/>
    <s v="Anemia"/>
    <n v="291"/>
    <n v="0"/>
    <n v="1"/>
    <s v="No Diabetes"/>
    <n v="35"/>
    <n v="0"/>
    <n v="1"/>
    <s v="No High Blood Pressure"/>
    <n v="305000"/>
    <n v="0.9"/>
    <n v="140"/>
    <n v="1"/>
    <n v="0"/>
    <s v="Male"/>
    <n v="0"/>
    <n v="1"/>
    <s v="Non Smoker"/>
    <n v="109"/>
    <s v="Alive"/>
    <n v="1"/>
    <n v="0"/>
  </r>
  <r>
    <n v="0"/>
    <n v="1"/>
    <s v="No Anemia"/>
    <n v="519"/>
    <n v="0"/>
    <n v="1"/>
    <s v="No Diabetes"/>
    <n v="40"/>
    <n v="1"/>
    <n v="0"/>
    <s v="High Blood Pressure"/>
    <n v="263358.03000000003"/>
    <n v="1.18"/>
    <n v="137"/>
    <n v="0"/>
    <n v="1"/>
    <s v="Male"/>
    <n v="0"/>
    <n v="1"/>
    <s v="Non Smoker"/>
    <n v="107"/>
    <s v="Alive"/>
    <n v="1"/>
    <n v="0"/>
  </r>
  <r>
    <n v="1"/>
    <n v="0"/>
    <s v="Anemia"/>
    <n v="291"/>
    <n v="0"/>
    <n v="1"/>
    <s v="No Diabetes"/>
    <n v="35"/>
    <n v="0"/>
    <n v="1"/>
    <s v="No High Blood Pressure"/>
    <n v="305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0"/>
    <n v="1"/>
    <s v="No Anemia"/>
    <n v="168"/>
    <n v="1"/>
    <n v="0"/>
    <s v="Diabetes"/>
    <n v="17"/>
    <n v="1"/>
    <n v="0"/>
    <s v="High Blood Pressure"/>
    <n v="271000"/>
    <n v="2.1"/>
    <n v="124"/>
    <n v="0"/>
    <n v="1"/>
    <s v="Female"/>
    <n v="0"/>
    <n v="1"/>
    <s v="Non Smoker"/>
    <n v="100"/>
    <s v="Dead"/>
    <n v="0"/>
    <n v="1"/>
  </r>
  <r>
    <n v="0"/>
    <n v="1"/>
    <s v="No Anemia"/>
    <n v="719"/>
    <n v="0"/>
    <n v="1"/>
    <s v="No Diabetes"/>
    <n v="40"/>
    <n v="1"/>
    <n v="0"/>
    <s v="High Blood Pressure"/>
    <n v="263358.03000000003"/>
    <n v="1.18"/>
    <n v="137"/>
    <n v="0"/>
    <n v="1"/>
    <s v="Female"/>
    <n v="0"/>
    <n v="1"/>
    <s v="Non Smoker"/>
    <n v="107"/>
    <s v="Alive"/>
    <n v="1"/>
    <n v="0"/>
  </r>
  <r>
    <n v="1"/>
    <n v="0"/>
    <s v="Anemia"/>
    <n v="291"/>
    <n v="0"/>
    <n v="1"/>
    <s v="No Diabetes"/>
    <n v="35"/>
    <n v="0"/>
    <n v="1"/>
    <s v="No High Blood Pressure"/>
    <n v="348000"/>
    <n v="0.9"/>
    <n v="140"/>
    <n v="0"/>
    <n v="1"/>
    <s v="Female"/>
    <n v="0"/>
    <n v="1"/>
    <s v="Non Smoker"/>
    <n v="109"/>
    <s v="Alive"/>
    <n v="1"/>
    <n v="0"/>
  </r>
  <r>
    <n v="0"/>
    <n v="1"/>
    <s v="No Anemia"/>
    <n v="719"/>
    <n v="0"/>
    <n v="1"/>
    <s v="No Diabetes"/>
    <n v="40"/>
    <n v="1"/>
    <n v="0"/>
    <s v="High Blood Pressure"/>
    <n v="263358.03000000003"/>
    <n v="1.18"/>
    <n v="137"/>
    <n v="0"/>
    <n v="1"/>
    <s v="Female"/>
    <n v="0"/>
    <n v="1"/>
    <s v="Non Smoker"/>
    <n v="107"/>
    <s v="Alive"/>
    <n v="1"/>
    <n v="0"/>
  </r>
  <r>
    <n v="0"/>
    <n v="1"/>
    <s v="No Anemia"/>
    <n v="719"/>
    <n v="0"/>
    <n v="1"/>
    <s v="No Diabetes"/>
    <n v="40"/>
    <n v="1"/>
    <n v="0"/>
    <s v="High Blood Pressure"/>
    <n v="263358.03000000003"/>
    <n v="1.18"/>
    <n v="137"/>
    <n v="0"/>
    <n v="1"/>
    <s v="Female"/>
    <n v="0"/>
    <n v="1"/>
    <s v="Non Smoker"/>
    <n v="107"/>
    <s v="Alive"/>
    <n v="1"/>
    <n v="0"/>
  </r>
  <r>
    <n v="0"/>
    <n v="1"/>
    <s v="No Anemia"/>
    <n v="168"/>
    <n v="1"/>
    <n v="0"/>
    <s v="Diabetes"/>
    <n v="17"/>
    <n v="1"/>
    <n v="0"/>
    <s v="High Blood Pressure"/>
    <n v="271000"/>
    <n v="2.1"/>
    <n v="124"/>
    <n v="0"/>
    <n v="1"/>
    <s v="Female"/>
    <n v="0"/>
    <n v="1"/>
    <s v="Non Smoker"/>
    <n v="100"/>
    <s v="Dead"/>
    <n v="0"/>
    <n v="1"/>
  </r>
  <r>
    <n v="1"/>
    <n v="0"/>
    <s v="Anemia"/>
    <n v="582"/>
    <n v="0"/>
    <n v="1"/>
    <s v="No Diabetes"/>
    <n v="25"/>
    <n v="0"/>
    <n v="1"/>
    <s v="No High Blood Pressure"/>
    <n v="130000"/>
    <n v="0.8"/>
    <n v="134"/>
    <n v="1"/>
    <n v="0"/>
    <s v="Female"/>
    <n v="0"/>
    <n v="1"/>
    <s v="Non Smoker"/>
    <n v="201"/>
    <s v="Alive"/>
    <n v="1"/>
    <n v="0"/>
  </r>
  <r>
    <n v="0"/>
    <n v="1"/>
    <s v="No Anemia"/>
    <n v="582"/>
    <n v="1"/>
    <n v="0"/>
    <s v="Diabetes"/>
    <n v="25"/>
    <n v="0"/>
    <n v="1"/>
    <s v="No High Blood Pressure"/>
    <n v="254000"/>
    <n v="0.8"/>
    <n v="134"/>
    <n v="1"/>
    <n v="0"/>
    <s v="Male"/>
    <n v="0"/>
    <n v="1"/>
    <s v="Non Smoker"/>
    <n v="201"/>
    <s v="Alive"/>
    <n v="1"/>
    <n v="0"/>
  </r>
  <r>
    <n v="0"/>
    <n v="1"/>
    <s v="No Anemia"/>
    <n v="582"/>
    <n v="0"/>
    <n v="1"/>
    <s v="No Diabetes"/>
    <n v="40"/>
    <n v="0"/>
    <n v="1"/>
    <s v="No High Blood Pressure"/>
    <n v="325000"/>
    <n v="0.9"/>
    <n v="140"/>
    <n v="1"/>
    <n v="0"/>
    <s v="Male"/>
    <n v="1"/>
    <n v="0"/>
    <s v="Smoker"/>
    <n v="245"/>
    <s v="Alive"/>
    <n v="1"/>
    <n v="0"/>
  </r>
  <r>
    <n v="0"/>
    <n v="1"/>
    <s v="No Anemia"/>
    <n v="582"/>
    <n v="1"/>
    <n v="0"/>
    <s v="Diabetes"/>
    <n v="25"/>
    <n v="0"/>
    <n v="1"/>
    <s v="No High Blood Pressure"/>
    <n v="198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0"/>
    <n v="1"/>
    <s v="No Diabetes"/>
    <n v="25"/>
    <n v="0"/>
    <n v="1"/>
    <s v="No High Blood Pressure"/>
    <n v="130000"/>
    <n v="0.8"/>
    <n v="134"/>
    <n v="1"/>
    <n v="0"/>
    <s v="Male"/>
    <n v="0"/>
    <n v="1"/>
    <s v="Non Smoker"/>
    <n v="201"/>
    <s v="Alive"/>
    <n v="1"/>
    <n v="0"/>
  </r>
  <r>
    <n v="0"/>
    <n v="1"/>
    <s v="No Anemia"/>
    <n v="582"/>
    <n v="1"/>
    <n v="0"/>
    <s v="Diabetes"/>
    <n v="40"/>
    <n v="1"/>
    <n v="0"/>
    <s v="High Blood Pressure"/>
    <n v="221000"/>
    <n v="0.9"/>
    <n v="134"/>
    <n v="0"/>
    <n v="1"/>
    <s v="Male"/>
    <n v="0"/>
    <n v="1"/>
    <s v="Non Smoker"/>
    <n v="94"/>
    <s v="Alive"/>
    <n v="1"/>
    <n v="0"/>
  </r>
  <r>
    <n v="1"/>
    <n v="0"/>
    <s v="Anemia"/>
    <n v="582"/>
    <n v="1"/>
    <n v="0"/>
    <s v="Diabetes"/>
    <n v="55"/>
    <n v="0"/>
    <n v="1"/>
    <s v="No High Blood Pressure"/>
    <n v="87000"/>
    <n v="1.5"/>
    <n v="121"/>
    <n v="0"/>
    <n v="1"/>
    <s v="Female"/>
    <n v="0"/>
    <n v="1"/>
    <s v="Non Smoker"/>
    <n v="15"/>
    <s v="Dead"/>
    <n v="0"/>
    <n v="1"/>
  </r>
  <r>
    <n v="1"/>
    <n v="0"/>
    <s v="Anemia"/>
    <n v="582"/>
    <n v="0"/>
    <n v="1"/>
    <s v="No Diabetes"/>
    <n v="38"/>
    <n v="0"/>
    <n v="1"/>
    <s v="No High Blood Pressure"/>
    <n v="153000"/>
    <n v="1.1000000000000001"/>
    <n v="134"/>
    <n v="1"/>
    <n v="0"/>
    <s v="Female"/>
    <n v="0"/>
    <n v="1"/>
    <s v="Non Smoker"/>
    <n v="115"/>
    <s v="Dead"/>
    <n v="0"/>
    <n v="1"/>
  </r>
  <r>
    <n v="1"/>
    <n v="0"/>
    <s v="Anemia"/>
    <n v="582"/>
    <n v="1"/>
    <n v="0"/>
    <s v="Diabetes"/>
    <n v="55"/>
    <n v="0"/>
    <n v="1"/>
    <s v="No High Blood Pressure"/>
    <n v="222000"/>
    <n v="1.9"/>
    <n v="121"/>
    <n v="0"/>
    <n v="1"/>
    <s v="Male"/>
    <n v="0"/>
    <n v="1"/>
    <s v="Non Smoker"/>
    <n v="15"/>
    <s v="Dead"/>
    <n v="0"/>
    <n v="1"/>
  </r>
  <r>
    <n v="1"/>
    <n v="0"/>
    <s v="Anemia"/>
    <n v="131"/>
    <n v="0"/>
    <n v="1"/>
    <s v="No Diabetes"/>
    <n v="30"/>
    <n v="1"/>
    <n v="0"/>
    <s v="High Blood Pressure"/>
    <n v="235000"/>
    <n v="1.6"/>
    <n v="130"/>
    <n v="1"/>
    <n v="0"/>
    <s v="Female"/>
    <n v="0"/>
    <n v="1"/>
    <s v="Non Smoker"/>
    <n v="193"/>
    <s v="Dead"/>
    <n v="0"/>
    <n v="1"/>
  </r>
  <r>
    <n v="1"/>
    <n v="0"/>
    <s v="Anemia"/>
    <n v="131"/>
    <n v="1"/>
    <n v="0"/>
    <s v="Diabetes"/>
    <n v="60"/>
    <n v="1"/>
    <n v="0"/>
    <s v="High Blood Pressure"/>
    <n v="303000"/>
    <n v="1.6"/>
    <n v="130"/>
    <n v="0"/>
    <n v="1"/>
    <s v="Male"/>
    <n v="0"/>
    <n v="1"/>
    <s v="Non Smoker"/>
    <n v="193"/>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0"/>
    <n v="1"/>
    <s v="No Anemia"/>
    <n v="582"/>
    <n v="1"/>
    <n v="0"/>
    <s v="Diabetes"/>
    <n v="55"/>
    <n v="1"/>
    <n v="0"/>
    <s v="High Blood Pressure"/>
    <n v="87000"/>
    <n v="1.9"/>
    <n v="121"/>
    <n v="0"/>
    <n v="1"/>
    <s v="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1"/>
    <n v="0"/>
    <s v="Male"/>
    <n v="0"/>
    <n v="1"/>
    <s v="Non Smoker"/>
    <n v="193"/>
    <s v="Dead"/>
    <n v="0"/>
    <n v="1"/>
  </r>
  <r>
    <n v="1"/>
    <n v="0"/>
    <s v="Anemia"/>
    <n v="582"/>
    <n v="1"/>
    <n v="0"/>
    <s v="Diabetes"/>
    <n v="55"/>
    <n v="0"/>
    <n v="1"/>
    <s v="No High Blood Pressure"/>
    <n v="543000"/>
    <n v="1"/>
    <n v="132"/>
    <n v="0"/>
    <n v="1"/>
    <s v="Male"/>
    <n v="0"/>
    <n v="1"/>
    <s v="Non Smoker"/>
    <n v="280"/>
    <s v="Alive"/>
    <n v="1"/>
    <n v="0"/>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1"/>
    <n v="0"/>
    <s v="Female"/>
    <n v="0"/>
    <n v="1"/>
    <s v="Non Smoker"/>
    <n v="193"/>
    <s v="Dead"/>
    <n v="0"/>
    <n v="1"/>
  </r>
  <r>
    <n v="1"/>
    <n v="0"/>
    <s v="Anemia"/>
    <n v="131"/>
    <n v="1"/>
    <n v="0"/>
    <s v="Diabetes"/>
    <n v="30"/>
    <n v="1"/>
    <n v="0"/>
    <s v="High Blood Pressure"/>
    <n v="244000"/>
    <n v="1.6"/>
    <n v="130"/>
    <n v="0"/>
    <n v="1"/>
    <s v="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582"/>
    <n v="1"/>
    <n v="0"/>
    <s v="Diabetes"/>
    <n v="55"/>
    <n v="0"/>
    <n v="1"/>
    <s v="No High Blood Pressure"/>
    <n v="87000"/>
    <n v="1.9"/>
    <n v="121"/>
    <n v="0"/>
    <n v="1"/>
    <s v="Female"/>
    <n v="0"/>
    <n v="1"/>
    <s v="Non Smoker"/>
    <n v="15"/>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1"/>
    <n v="0"/>
    <s v="Anemia"/>
    <n v="131"/>
    <n v="1"/>
    <n v="0"/>
    <s v="Diabetes"/>
    <n v="30"/>
    <n v="1"/>
    <n v="0"/>
    <s v="High Blood Pressure"/>
    <n v="244000"/>
    <n v="1.6"/>
    <n v="130"/>
    <n v="0"/>
    <n v="1"/>
    <s v="Female"/>
    <n v="0"/>
    <n v="1"/>
    <s v="Non Smoker"/>
    <n v="193"/>
    <s v="Dead"/>
    <n v="0"/>
    <n v="1"/>
  </r>
  <r>
    <n v="0"/>
    <n v="1"/>
    <s v="No Anemia"/>
    <n v="91"/>
    <n v="0"/>
    <n v="1"/>
    <s v="No Diabetes"/>
    <n v="30"/>
    <n v="1"/>
    <n v="0"/>
    <s v="High Blood Pressure"/>
    <n v="427000"/>
    <n v="1"/>
    <n v="138"/>
    <n v="0"/>
    <n v="1"/>
    <s v="Female"/>
    <n v="0"/>
    <n v="1"/>
    <s v="Non Smoker"/>
    <n v="12"/>
    <s v="Alive"/>
    <n v="1"/>
    <n v="0"/>
  </r>
  <r>
    <n v="0"/>
    <n v="1"/>
    <s v="No Anemia"/>
    <n v="91"/>
    <n v="0"/>
    <n v="1"/>
    <s v="No Diabetes"/>
    <n v="30"/>
    <n v="1"/>
    <n v="0"/>
    <s v="High Blood Pressure"/>
    <n v="427000"/>
    <n v="1"/>
    <n v="138"/>
    <n v="0"/>
    <n v="1"/>
    <s v="Female"/>
    <n v="0"/>
    <n v="1"/>
    <s v="Non Smoker"/>
    <n v="12"/>
    <s v="Alive"/>
    <n v="1"/>
    <n v="0"/>
  </r>
  <r>
    <n v="0"/>
    <n v="1"/>
    <s v="No Anemia"/>
    <n v="789"/>
    <n v="0"/>
    <n v="1"/>
    <s v="No Diabetes"/>
    <n v="20"/>
    <n v="1"/>
    <n v="0"/>
    <s v="High Blood Pressure"/>
    <n v="140000"/>
    <n v="1.1000000000000001"/>
    <n v="136"/>
    <n v="1"/>
    <n v="0"/>
    <s v="Female"/>
    <n v="0"/>
    <n v="1"/>
    <s v="Non Smoker"/>
    <n v="55"/>
    <s v="Dead"/>
    <n v="0"/>
    <n v="1"/>
  </r>
  <r>
    <n v="0"/>
    <n v="1"/>
    <s v="No Anemia"/>
    <n v="65"/>
    <n v="0"/>
    <n v="1"/>
    <s v="No Diabetes"/>
    <n v="30"/>
    <n v="1"/>
    <n v="0"/>
    <s v="High Blood Pressure"/>
    <n v="427000"/>
    <n v="1"/>
    <n v="138"/>
    <n v="0"/>
    <n v="1"/>
    <s v="Male"/>
    <n v="0"/>
    <n v="1"/>
    <s v="Non Smoker"/>
    <n v="12"/>
    <s v="Alive"/>
    <n v="1"/>
    <n v="0"/>
  </r>
  <r>
    <n v="1"/>
    <n v="0"/>
    <s v="Anemia"/>
    <n v="70"/>
    <n v="1"/>
    <n v="0"/>
    <s v="Diabetes"/>
    <n v="40"/>
    <n v="0"/>
    <n v="1"/>
    <s v="No High Blood Pressure"/>
    <n v="257000"/>
    <n v="1"/>
    <n v="136"/>
    <n v="0"/>
    <n v="1"/>
    <s v="Female"/>
    <n v="0"/>
    <n v="1"/>
    <s v="Non Smoker"/>
    <n v="210"/>
    <s v="Alive"/>
    <n v="1"/>
    <n v="0"/>
  </r>
  <r>
    <n v="1"/>
    <n v="0"/>
    <s v="Anemia"/>
    <n v="69"/>
    <n v="1"/>
    <n v="0"/>
    <s v="Diabetes"/>
    <n v="50"/>
    <n v="0"/>
    <n v="1"/>
    <s v="No High Blood Pressure"/>
    <n v="257000"/>
    <n v="1"/>
    <n v="140"/>
    <n v="0"/>
    <n v="1"/>
    <s v="Female"/>
    <n v="0"/>
    <n v="1"/>
    <s v="Non Smoker"/>
    <n v="147"/>
    <s v="Alive"/>
    <n v="1"/>
    <n v="0"/>
  </r>
  <r>
    <n v="1"/>
    <n v="0"/>
    <s v="Anemia"/>
    <n v="80"/>
    <n v="1"/>
    <n v="0"/>
    <s v="Diabetes"/>
    <n v="30"/>
    <n v="1"/>
    <n v="0"/>
    <s v="High Blood Pressure"/>
    <n v="29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1"/>
    <n v="0"/>
    <s v="Anemia"/>
    <n v="69"/>
    <n v="1"/>
    <n v="0"/>
    <s v="Diabetes"/>
    <n v="50"/>
    <n v="0"/>
    <n v="1"/>
    <s v="No High Blood Pressure"/>
    <n v="221000"/>
    <n v="1"/>
    <n v="140"/>
    <n v="0"/>
    <n v="1"/>
    <s v="Male"/>
    <n v="0"/>
    <n v="1"/>
    <s v="Non Smoker"/>
    <n v="147"/>
    <s v="Alive"/>
    <n v="1"/>
    <n v="0"/>
  </r>
  <r>
    <n v="1"/>
    <n v="0"/>
    <s v="Anemia"/>
    <n v="1355"/>
    <n v="0"/>
    <n v="1"/>
    <s v="No Diabetes"/>
    <n v="20"/>
    <n v="1"/>
    <n v="0"/>
    <s v="High Blood Pressure"/>
    <n v="319000"/>
    <n v="1.1000000000000001"/>
    <n v="136"/>
    <n v="1"/>
    <n v="0"/>
    <s v="Female"/>
    <n v="1"/>
    <n v="0"/>
    <s v="Smoker"/>
    <n v="55"/>
    <s v="Dead"/>
    <n v="0"/>
    <n v="1"/>
  </r>
  <r>
    <n v="1"/>
    <n v="0"/>
    <s v="Anemia"/>
    <n v="69"/>
    <n v="1"/>
    <n v="0"/>
    <s v="Diabetes"/>
    <n v="50"/>
    <n v="0"/>
    <n v="1"/>
    <s v="No High Blood Pressure"/>
    <n v="235000"/>
    <n v="1"/>
    <n v="140"/>
    <n v="0"/>
    <n v="1"/>
    <s v="Male"/>
    <n v="0"/>
    <n v="1"/>
    <s v="Non Smoker"/>
    <n v="147"/>
    <s v="Alive"/>
    <n v="1"/>
    <n v="0"/>
  </r>
  <r>
    <n v="1"/>
    <n v="0"/>
    <s v="Anemia"/>
    <n v="58"/>
    <n v="0"/>
    <n v="1"/>
    <s v="No Diabetes"/>
    <n v="45"/>
    <n v="1"/>
    <n v="0"/>
    <s v="High Blood Pressure"/>
    <n v="324000"/>
    <n v="0.9"/>
    <n v="140"/>
    <n v="0"/>
    <n v="1"/>
    <s v="Female"/>
    <n v="0"/>
    <n v="1"/>
    <s v="Non Smoker"/>
    <n v="94"/>
    <s v="Alive"/>
    <n v="1"/>
    <n v="0"/>
  </r>
  <r>
    <n v="1"/>
    <n v="0"/>
    <s v="Anemia"/>
    <n v="30"/>
    <n v="0"/>
    <n v="1"/>
    <s v="No Diabetes"/>
    <n v="30"/>
    <n v="1"/>
    <n v="0"/>
    <s v="High Blood Pressure"/>
    <n v="427000"/>
    <n v="1"/>
    <n v="138"/>
    <n v="0"/>
    <n v="1"/>
    <s v="Female"/>
    <n v="0"/>
    <n v="1"/>
    <s v="Non Smoker"/>
    <n v="12"/>
    <s v="Alive"/>
    <n v="1"/>
    <n v="0"/>
  </r>
  <r>
    <n v="1"/>
    <n v="0"/>
    <s v="Anemia"/>
    <n v="69"/>
    <n v="1"/>
    <n v="0"/>
    <s v="Diabetes"/>
    <n v="50"/>
    <n v="0"/>
    <n v="1"/>
    <s v="No High Blood Pressure"/>
    <n v="75000"/>
    <n v="1"/>
    <n v="140"/>
    <n v="0"/>
    <n v="1"/>
    <s v="Female"/>
    <n v="0"/>
    <n v="1"/>
    <s v="Non Smoker"/>
    <n v="147"/>
    <s v="Alive"/>
    <n v="1"/>
    <n v="0"/>
  </r>
  <r>
    <n v="1"/>
    <n v="0"/>
    <s v="Anemia"/>
    <n v="58"/>
    <n v="0"/>
    <n v="1"/>
    <s v="No Diabetes"/>
    <n v="30"/>
    <n v="1"/>
    <n v="0"/>
    <s v="High Blood Pressure"/>
    <n v="427000"/>
    <n v="1"/>
    <n v="138"/>
    <n v="0"/>
    <n v="1"/>
    <s v="Female"/>
    <n v="0"/>
    <n v="1"/>
    <s v="Non Smoker"/>
    <n v="12"/>
    <s v="Alive"/>
    <n v="1"/>
    <n v="0"/>
  </r>
  <r>
    <n v="0"/>
    <n v="1"/>
    <s v="No Anemia"/>
    <n v="784"/>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69"/>
    <n v="0"/>
    <n v="1"/>
    <s v="No Diabetes"/>
    <n v="50"/>
    <n v="0"/>
    <n v="1"/>
    <s v="No High Blood Pressure"/>
    <n v="132000"/>
    <n v="1"/>
    <n v="140"/>
    <n v="0"/>
    <n v="1"/>
    <s v="Male"/>
    <n v="0"/>
    <n v="1"/>
    <s v="Non Smoker"/>
    <n v="147"/>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972"/>
    <n v="1"/>
    <n v="0"/>
    <s v="Diabetes"/>
    <n v="35"/>
    <n v="1"/>
    <n v="0"/>
    <s v="High Blood Pressure"/>
    <n v="268000"/>
    <n v="0.8"/>
    <n v="130"/>
    <n v="0"/>
    <n v="1"/>
    <s v="Female"/>
    <n v="0"/>
    <n v="1"/>
    <s v="Non Smoker"/>
    <n v="187"/>
    <s v="Alive"/>
    <n v="1"/>
    <n v="0"/>
  </r>
  <r>
    <n v="1"/>
    <n v="0"/>
    <s v="Anemia"/>
    <n v="69"/>
    <n v="0"/>
    <n v="1"/>
    <s v="No Diabetes"/>
    <n v="50"/>
    <n v="0"/>
    <n v="1"/>
    <s v="No High Blood Pressure"/>
    <n v="132000"/>
    <n v="1"/>
    <n v="140"/>
    <n v="0"/>
    <n v="1"/>
    <s v="Female"/>
    <n v="0"/>
    <n v="1"/>
    <s v="Non Smoker"/>
    <n v="147"/>
    <s v="Alive"/>
    <n v="1"/>
    <n v="0"/>
  </r>
  <r>
    <n v="1"/>
    <n v="0"/>
    <s v="Anemia"/>
    <n v="80"/>
    <n v="0"/>
    <n v="1"/>
    <s v="No Diabetes"/>
    <n v="30"/>
    <n v="1"/>
    <n v="0"/>
    <s v="High Blood Pressure"/>
    <n v="427000"/>
    <n v="1"/>
    <n v="138"/>
    <n v="0"/>
    <n v="1"/>
    <s v="Female"/>
    <n v="0"/>
    <n v="1"/>
    <s v="Non Smoker"/>
    <n v="12"/>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1"/>
    <n v="0"/>
    <s v="Anemia"/>
    <n v="80"/>
    <n v="0"/>
    <n v="1"/>
    <s v="No Diabetes"/>
    <n v="30"/>
    <n v="1"/>
    <n v="0"/>
    <s v="High Blood Pressure"/>
    <n v="427000"/>
    <n v="1"/>
    <n v="138"/>
    <n v="0"/>
    <n v="1"/>
    <s v="Male"/>
    <n v="0"/>
    <n v="1"/>
    <s v="Non Smoker"/>
    <n v="12"/>
    <s v="Alive"/>
    <n v="1"/>
    <n v="0"/>
  </r>
  <r>
    <n v="0"/>
    <n v="1"/>
    <s v="No Anemia"/>
    <n v="972"/>
    <n v="1"/>
    <n v="0"/>
    <s v="Diabetes"/>
    <n v="35"/>
    <n v="1"/>
    <n v="0"/>
    <s v="High Blood Pressure"/>
    <n v="268000"/>
    <n v="0.8"/>
    <n v="130"/>
    <n v="0"/>
    <n v="1"/>
    <s v="Female"/>
    <n v="0"/>
    <n v="1"/>
    <s v="Non Smoker"/>
    <n v="187"/>
    <s v="Alive"/>
    <n v="1"/>
    <n v="0"/>
  </r>
  <r>
    <n v="1"/>
    <n v="0"/>
    <s v="Anemia"/>
    <n v="80"/>
    <n v="0"/>
    <n v="1"/>
    <s v="No Diabetes"/>
    <n v="30"/>
    <n v="1"/>
    <n v="0"/>
    <s v="High Blood Pressure"/>
    <n v="427000"/>
    <n v="1"/>
    <n v="138"/>
    <n v="0"/>
    <n v="1"/>
    <s v="Female"/>
    <n v="0"/>
    <n v="1"/>
    <s v="Non Smoker"/>
    <n v="12"/>
    <s v="Alive"/>
    <n v="1"/>
    <n v="0"/>
  </r>
  <r>
    <n v="1"/>
    <n v="0"/>
    <s v="Anemia"/>
    <n v="69"/>
    <n v="0"/>
    <n v="1"/>
    <s v="No Diabetes"/>
    <n v="50"/>
    <n v="0"/>
    <n v="1"/>
    <s v="No High Blood Pressure"/>
    <n v="406000"/>
    <n v="1"/>
    <n v="140"/>
    <n v="1"/>
    <n v="0"/>
    <s v="Female"/>
    <n v="0"/>
    <n v="1"/>
    <s v="Non Smoker"/>
    <n v="147"/>
    <s v="Alive"/>
    <n v="1"/>
    <n v="0"/>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69"/>
    <n v="0"/>
    <n v="1"/>
    <s v="No Diabetes"/>
    <n v="50"/>
    <n v="0"/>
    <n v="1"/>
    <s v="No High Blood Pressure"/>
    <n v="132000"/>
    <n v="1"/>
    <n v="140"/>
    <n v="0"/>
    <n v="1"/>
    <s v="Male"/>
    <n v="0"/>
    <n v="1"/>
    <s v="Non Smoker"/>
    <n v="14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972"/>
    <n v="1"/>
    <n v="0"/>
    <s v="Diabetes"/>
    <n v="35"/>
    <n v="1"/>
    <n v="0"/>
    <s v="High Blood Pressure"/>
    <n v="268000"/>
    <n v="0.8"/>
    <n v="130"/>
    <n v="0"/>
    <n v="1"/>
    <s v="Female"/>
    <n v="0"/>
    <n v="1"/>
    <s v="Non Smoker"/>
    <n v="187"/>
    <s v="Alive"/>
    <n v="1"/>
    <n v="0"/>
  </r>
  <r>
    <n v="0"/>
    <n v="1"/>
    <s v="No Anemia"/>
    <n v="789"/>
    <n v="0"/>
    <n v="1"/>
    <s v="No Diabetes"/>
    <n v="20"/>
    <n v="1"/>
    <n v="0"/>
    <s v="High Blood Pressure"/>
    <n v="319000"/>
    <n v="1.1000000000000001"/>
    <n v="136"/>
    <n v="1"/>
    <n v="0"/>
    <s v="Female"/>
    <n v="1"/>
    <n v="0"/>
    <s v="Smoker"/>
    <n v="55"/>
    <s v="Dead"/>
    <n v="0"/>
    <n v="1"/>
  </r>
  <r>
    <n v="0"/>
    <n v="1"/>
    <s v="No Anemia"/>
    <n v="789"/>
    <n v="0"/>
    <n v="1"/>
    <s v="No Diabetes"/>
    <n v="20"/>
    <n v="1"/>
    <n v="0"/>
    <s v="High Blood Pressure"/>
    <n v="319000"/>
    <n v="1.1000000000000001"/>
    <n v="136"/>
    <n v="1"/>
    <n v="0"/>
    <s v="Male"/>
    <n v="1"/>
    <n v="0"/>
    <s v="Smoker"/>
    <n v="55"/>
    <s v="Dead"/>
    <n v="0"/>
    <n v="1"/>
  </r>
  <r>
    <n v="0"/>
    <n v="1"/>
    <s v="No Anemia"/>
    <n v="972"/>
    <n v="1"/>
    <n v="0"/>
    <s v="Diabetes"/>
    <n v="35"/>
    <n v="1"/>
    <n v="0"/>
    <s v="High Blood Pressure"/>
    <n v="268000"/>
    <n v="0.8"/>
    <n v="130"/>
    <n v="0"/>
    <n v="1"/>
    <s v="Male"/>
    <n v="0"/>
    <n v="1"/>
    <s v="Non Smoker"/>
    <n v="187"/>
    <s v="Alive"/>
    <n v="1"/>
    <n v="0"/>
  </r>
  <r>
    <n v="1"/>
    <n v="0"/>
    <s v="Anemia"/>
    <n v="69"/>
    <n v="0"/>
    <n v="1"/>
    <s v="No Diabetes"/>
    <n v="50"/>
    <n v="0"/>
    <n v="1"/>
    <s v="No High Blood Pressure"/>
    <n v="132000"/>
    <n v="1"/>
    <n v="140"/>
    <n v="0"/>
    <n v="1"/>
    <s v="Female"/>
    <n v="0"/>
    <n v="1"/>
    <s v="Non Smoker"/>
    <n v="147"/>
    <s v="Alive"/>
    <n v="1"/>
    <n v="0"/>
  </r>
  <r>
    <n v="0"/>
    <n v="1"/>
    <s v="No Anemia"/>
    <n v="789"/>
    <n v="0"/>
    <n v="1"/>
    <s v="No Diabetes"/>
    <n v="20"/>
    <n v="1"/>
    <n v="0"/>
    <s v="High Blood Pressure"/>
    <n v="319000"/>
    <n v="1.1000000000000001"/>
    <n v="136"/>
    <n v="1"/>
    <n v="0"/>
    <s v="Female"/>
    <n v="1"/>
    <n v="0"/>
    <s v="Smoker"/>
    <n v="55"/>
    <s v="Dead"/>
    <n v="0"/>
    <n v="1"/>
  </r>
  <r>
    <n v="0"/>
    <n v="1"/>
    <s v="No Anemia"/>
    <n v="972"/>
    <n v="1"/>
    <n v="0"/>
    <s v="Diabetes"/>
    <n v="35"/>
    <n v="1"/>
    <n v="0"/>
    <s v="High Blood Pressure"/>
    <n v="268000"/>
    <n v="0.8"/>
    <n v="130"/>
    <n v="0"/>
    <n v="1"/>
    <s v="Male"/>
    <n v="0"/>
    <n v="1"/>
    <s v="Non Smoker"/>
    <n v="187"/>
    <s v="Alive"/>
    <n v="1"/>
    <n v="0"/>
  </r>
  <r>
    <n v="0"/>
    <n v="1"/>
    <s v="No Anemia"/>
    <n v="789"/>
    <n v="0"/>
    <n v="1"/>
    <s v="No Diabetes"/>
    <n v="20"/>
    <n v="1"/>
    <n v="0"/>
    <s v="High Blood Pressure"/>
    <n v="319000"/>
    <n v="1.1000000000000001"/>
    <n v="136"/>
    <n v="1"/>
    <n v="0"/>
    <s v="Female"/>
    <n v="1"/>
    <n v="0"/>
    <s v="Smoker"/>
    <n v="55"/>
    <s v="Dead"/>
    <n v="0"/>
    <n v="1"/>
  </r>
  <r>
    <n v="1"/>
    <n v="0"/>
    <s v="Anemia"/>
    <n v="80"/>
    <n v="0"/>
    <n v="1"/>
    <s v="No Diabetes"/>
    <n v="30"/>
    <n v="1"/>
    <n v="0"/>
    <s v="High Blood Pressure"/>
    <n v="427000"/>
    <n v="1"/>
    <n v="138"/>
    <n v="0"/>
    <n v="1"/>
    <s v="Male"/>
    <n v="0"/>
    <n v="1"/>
    <s v="Non Smoker"/>
    <n v="12"/>
    <s v="Alive"/>
    <n v="1"/>
    <n v="0"/>
  </r>
  <r>
    <n v="0"/>
    <n v="1"/>
    <s v="No Anemia"/>
    <n v="482"/>
    <n v="1"/>
    <n v="0"/>
    <s v="Diabetes"/>
    <n v="30"/>
    <n v="0"/>
    <n v="1"/>
    <s v="No High Blood Pressure"/>
    <n v="300000"/>
    <n v="0.9"/>
    <n v="132"/>
    <n v="1"/>
    <n v="0"/>
    <s v="Female"/>
    <n v="0"/>
    <n v="1"/>
    <s v="Non Smoker"/>
    <n v="109"/>
    <s v="Alive"/>
    <n v="1"/>
    <n v="0"/>
  </r>
  <r>
    <n v="1"/>
    <n v="0"/>
    <s v="Anemia"/>
    <n v="111"/>
    <n v="0"/>
    <n v="1"/>
    <s v="No Diabetes"/>
    <n v="20"/>
    <n v="0"/>
    <n v="1"/>
    <s v="No High Blood Pressure"/>
    <n v="266000"/>
    <n v="1.9"/>
    <n v="137"/>
    <n v="1"/>
    <n v="0"/>
    <s v="Male"/>
    <n v="1"/>
    <n v="0"/>
    <s v="Smoker"/>
    <n v="7"/>
    <s v="Dead"/>
    <n v="0"/>
    <n v="1"/>
  </r>
  <r>
    <n v="0"/>
    <n v="1"/>
    <s v="No Anemia"/>
    <n v="482"/>
    <n v="0"/>
    <n v="1"/>
    <s v="No Diabetes"/>
    <n v="40"/>
    <n v="0"/>
    <n v="1"/>
    <s v="No High Blood Pressure"/>
    <n v="448000"/>
    <n v="0.9"/>
    <n v="137"/>
    <n v="1"/>
    <n v="0"/>
    <s v="Male"/>
    <n v="1"/>
    <n v="0"/>
    <s v="Smoker"/>
    <n v="109"/>
    <s v="Alive"/>
    <n v="1"/>
    <n v="0"/>
  </r>
  <r>
    <n v="1"/>
    <n v="0"/>
    <s v="Anemia"/>
    <n v="249"/>
    <n v="1"/>
    <n v="0"/>
    <s v="Diabetes"/>
    <n v="50"/>
    <n v="1"/>
    <n v="0"/>
    <s v="High Blood Pressure"/>
    <n v="328000"/>
    <n v="1"/>
    <n v="128"/>
    <n v="1"/>
    <n v="0"/>
    <s v="Male"/>
    <n v="0"/>
    <n v="1"/>
    <s v="Non Smoker"/>
    <n v="28"/>
    <s v="Dead"/>
    <n v="0"/>
    <n v="1"/>
  </r>
  <r>
    <n v="1"/>
    <n v="0"/>
    <s v="Anemia"/>
    <n v="205"/>
    <n v="0"/>
    <n v="1"/>
    <s v="No Diabetes"/>
    <n v="45"/>
    <n v="1"/>
    <n v="0"/>
    <s v="High Blood Pressure"/>
    <n v="184000"/>
    <n v="0.9"/>
    <n v="134"/>
    <n v="1"/>
    <n v="0"/>
    <s v="Male"/>
    <n v="1"/>
    <n v="0"/>
    <s v="Smoker"/>
    <n v="118"/>
    <s v="Alive"/>
    <n v="1"/>
    <n v="0"/>
  </r>
  <r>
    <n v="1"/>
    <n v="0"/>
    <s v="Anemia"/>
    <n v="245"/>
    <n v="1"/>
    <n v="0"/>
    <s v="Diabetes"/>
    <n v="30"/>
    <n v="0"/>
    <n v="1"/>
    <s v="No High Blood Pressure"/>
    <n v="302000"/>
    <n v="1.2"/>
    <n v="138"/>
    <n v="0"/>
    <n v="1"/>
    <s v="Male"/>
    <n v="0"/>
    <n v="1"/>
    <s v="Non Smoker"/>
    <n v="29"/>
    <s v="Alive"/>
    <n v="1"/>
    <n v="0"/>
  </r>
  <r>
    <n v="1"/>
    <n v="0"/>
    <s v="Anemia"/>
    <n v="121"/>
    <n v="1"/>
    <n v="0"/>
    <s v="Diabetes"/>
    <n v="45"/>
    <n v="1"/>
    <n v="0"/>
    <s v="High Blood Pressure"/>
    <n v="185000"/>
    <n v="1.2"/>
    <n v="139"/>
    <n v="1"/>
    <n v="0"/>
    <s v="Female"/>
    <n v="1"/>
    <n v="0"/>
    <s v="Smoker"/>
    <n v="33"/>
    <s v="Dead"/>
    <n v="0"/>
    <n v="1"/>
  </r>
  <r>
    <n v="1"/>
    <n v="0"/>
    <s v="Anemia"/>
    <n v="167"/>
    <n v="1"/>
    <n v="0"/>
    <s v="Diabetes"/>
    <n v="45"/>
    <n v="0"/>
    <n v="1"/>
    <s v="No High Blood Pressure"/>
    <n v="297000"/>
    <n v="1"/>
    <n v="136"/>
    <n v="1"/>
    <n v="0"/>
    <s v="Male"/>
    <n v="0"/>
    <n v="1"/>
    <s v="Non Smoker"/>
    <n v="187"/>
    <s v="Alive"/>
    <n v="1"/>
    <n v="0"/>
  </r>
  <r>
    <n v="1"/>
    <n v="0"/>
    <s v="Anemia"/>
    <n v="121"/>
    <n v="1"/>
    <n v="0"/>
    <s v="Diabetes"/>
    <n v="40"/>
    <n v="0"/>
    <n v="1"/>
    <s v="No High Blood Pressure"/>
    <n v="208000"/>
    <n v="0.7"/>
    <n v="130"/>
    <n v="0"/>
    <n v="1"/>
    <s v="Male"/>
    <n v="0"/>
    <n v="1"/>
    <s v="Non Smoker"/>
    <n v="175"/>
    <s v="Alive"/>
    <n v="1"/>
    <n v="0"/>
  </r>
  <r>
    <n v="1"/>
    <n v="0"/>
    <s v="Anemia"/>
    <n v="168"/>
    <n v="1"/>
    <n v="0"/>
    <s v="Diabetes"/>
    <n v="38"/>
    <n v="1"/>
    <n v="0"/>
    <s v="High Blood Pressure"/>
    <n v="122000"/>
    <n v="1.1000000000000001"/>
    <n v="137"/>
    <n v="1"/>
    <n v="0"/>
    <s v="Female"/>
    <n v="0"/>
    <n v="1"/>
    <s v="Non Smoker"/>
    <n v="11"/>
    <s v="Dead"/>
    <n v="0"/>
    <n v="1"/>
  </r>
  <r>
    <n v="0"/>
    <n v="1"/>
    <s v="No Anemia"/>
    <n v="318"/>
    <n v="0"/>
    <n v="1"/>
    <s v="No Diabetes"/>
    <n v="40"/>
    <n v="1"/>
    <n v="0"/>
    <s v="High Blood Pressure"/>
    <n v="286000"/>
    <n v="2.2999999999999998"/>
    <n v="131"/>
    <n v="0"/>
    <n v="1"/>
    <s v="Male"/>
    <n v="0"/>
    <n v="1"/>
    <s v="Non Smoker"/>
    <n v="60"/>
    <s v="Dead"/>
    <n v="0"/>
    <n v="1"/>
  </r>
  <r>
    <n v="1"/>
    <n v="0"/>
    <s v="Anemia"/>
    <n v="159"/>
    <n v="1"/>
    <n v="0"/>
    <s v="Diabetes"/>
    <n v="30"/>
    <n v="0"/>
    <n v="1"/>
    <s v="No High Blood Pressure"/>
    <n v="153000"/>
    <n v="1.2"/>
    <n v="138"/>
    <n v="0"/>
    <n v="1"/>
    <s v="Female"/>
    <n v="1"/>
    <n v="0"/>
    <s v="Smoker"/>
    <n v="29"/>
    <s v="Alive"/>
    <n v="1"/>
    <n v="0"/>
  </r>
  <r>
    <n v="0"/>
    <n v="1"/>
    <s v="No Anemia"/>
    <n v="318"/>
    <n v="0"/>
    <n v="1"/>
    <s v="No Diabetes"/>
    <n v="40"/>
    <n v="1"/>
    <n v="0"/>
    <s v="High Blood Pressure"/>
    <n v="283000"/>
    <n v="2.2999999999999998"/>
    <n v="131"/>
    <n v="0"/>
    <n v="1"/>
    <s v="Female"/>
    <n v="0"/>
    <n v="1"/>
    <s v="Non Smoker"/>
    <n v="60"/>
    <s v="Dead"/>
    <n v="0"/>
    <n v="1"/>
  </r>
  <r>
    <n v="0"/>
    <n v="1"/>
    <s v="No Anemia"/>
    <n v="482"/>
    <n v="1"/>
    <n v="0"/>
    <s v="Diabetes"/>
    <n v="30"/>
    <n v="0"/>
    <n v="1"/>
    <s v="No High Blood Pressure"/>
    <n v="451000"/>
    <n v="0.9"/>
    <n v="132"/>
    <n v="0"/>
    <n v="1"/>
    <s v="Female"/>
    <n v="0"/>
    <n v="1"/>
    <s v="Non Smoker"/>
    <n v="109"/>
    <s v="Alive"/>
    <n v="1"/>
    <n v="0"/>
  </r>
  <r>
    <n v="1"/>
    <n v="0"/>
    <s v="Anemia"/>
    <n v="95"/>
    <n v="0"/>
    <n v="1"/>
    <s v="No Diabetes"/>
    <n v="38"/>
    <n v="1"/>
    <n v="0"/>
    <s v="High Blood Pressure"/>
    <n v="276000"/>
    <n v="1.1000000000000001"/>
    <n v="137"/>
    <n v="1"/>
    <n v="0"/>
    <s v="Female"/>
    <n v="0"/>
    <n v="1"/>
    <s v="Non Smoker"/>
    <n v="11"/>
    <s v="Dead"/>
    <n v="0"/>
    <n v="1"/>
  </r>
  <r>
    <n v="1"/>
    <n v="0"/>
    <s v="Anemia"/>
    <n v="582"/>
    <n v="1"/>
    <n v="0"/>
    <s v="Diabetes"/>
    <n v="30"/>
    <n v="0"/>
    <n v="1"/>
    <s v="No High Blood Pressure"/>
    <n v="297000"/>
    <n v="1.6"/>
    <n v="136"/>
    <n v="0"/>
    <n v="1"/>
    <s v="Male"/>
    <n v="0"/>
    <n v="1"/>
    <s v="Non Smoker"/>
    <n v="20"/>
    <s v="Dead"/>
    <n v="0"/>
    <n v="1"/>
  </r>
  <r>
    <n v="1"/>
    <n v="0"/>
    <s v="Anemia"/>
    <n v="67"/>
    <n v="0"/>
    <n v="1"/>
    <s v="No Diabetes"/>
    <n v="35"/>
    <n v="0"/>
    <n v="1"/>
    <s v="No High Blood Pressure"/>
    <n v="362000"/>
    <n v="0.9"/>
    <n v="140"/>
    <n v="1"/>
    <n v="0"/>
    <s v="Female"/>
    <n v="1"/>
    <n v="0"/>
    <s v="Smoker"/>
    <n v="240"/>
    <s v="Alive"/>
    <n v="1"/>
    <n v="0"/>
  </r>
  <r>
    <n v="0"/>
    <n v="1"/>
    <s v="No Anemia"/>
    <n v="124"/>
    <n v="1"/>
    <n v="0"/>
    <s v="Diabetes"/>
    <n v="30"/>
    <n v="1"/>
    <n v="0"/>
    <s v="High Blood Pressure"/>
    <n v="200000"/>
    <n v="1.2"/>
    <n v="136"/>
    <n v="1"/>
    <n v="0"/>
    <s v="Male"/>
    <n v="1"/>
    <n v="0"/>
    <s v="Smoker"/>
    <n v="32"/>
    <s v="Dead"/>
    <n v="0"/>
    <n v="1"/>
  </r>
  <r>
    <n v="0"/>
    <n v="1"/>
    <s v="No Anemia"/>
    <n v="1846"/>
    <n v="0"/>
    <n v="1"/>
    <s v="No Diabetes"/>
    <n v="45"/>
    <n v="1"/>
    <n v="0"/>
    <s v="High Blood Pressure"/>
    <n v="274000"/>
    <n v="1"/>
    <n v="133"/>
    <n v="1"/>
    <n v="0"/>
    <s v="Male"/>
    <n v="0"/>
    <n v="1"/>
    <s v="Non Smoker"/>
    <n v="215"/>
    <s v="Alive"/>
    <n v="1"/>
    <n v="0"/>
  </r>
  <r>
    <n v="1"/>
    <n v="0"/>
    <s v="Anemia"/>
    <n v="582"/>
    <n v="1"/>
    <n v="0"/>
    <s v="Diabetes"/>
    <n v="30"/>
    <n v="0"/>
    <n v="1"/>
    <s v="No High Blood Pressure"/>
    <n v="232000"/>
    <n v="0.7"/>
    <n v="136"/>
    <n v="0"/>
    <n v="1"/>
    <s v="Male"/>
    <n v="0"/>
    <n v="1"/>
    <s v="Non Smoker"/>
    <n v="246"/>
    <s v="Alive"/>
    <n v="1"/>
    <n v="0"/>
  </r>
  <r>
    <n v="0"/>
    <n v="1"/>
    <s v="No Anemia"/>
    <n v="154"/>
    <n v="0"/>
    <n v="1"/>
    <s v="No Diabetes"/>
    <n v="40"/>
    <n v="1"/>
    <n v="0"/>
    <s v="High Blood Pressure"/>
    <n v="229000"/>
    <n v="2.2999999999999998"/>
    <n v="131"/>
    <n v="0"/>
    <n v="1"/>
    <s v="Female"/>
    <n v="0"/>
    <n v="1"/>
    <s v="Non Smoker"/>
    <n v="60"/>
    <s v="Dead"/>
    <n v="0"/>
    <n v="1"/>
  </r>
  <r>
    <n v="0"/>
    <n v="1"/>
    <s v="No Anemia"/>
    <n v="318"/>
    <n v="0"/>
    <n v="1"/>
    <s v="No Diabetes"/>
    <n v="40"/>
    <n v="1"/>
    <n v="0"/>
    <s v="High Blood Pressure"/>
    <n v="286000"/>
    <n v="2.2999999999999998"/>
    <n v="131"/>
    <n v="0"/>
    <n v="1"/>
    <s v="Female"/>
    <n v="0"/>
    <n v="1"/>
    <s v="Non Smoker"/>
    <n v="60"/>
    <s v="Dead"/>
    <n v="0"/>
    <n v="1"/>
  </r>
  <r>
    <n v="1"/>
    <n v="0"/>
    <s v="Anemia"/>
    <n v="121"/>
    <n v="1"/>
    <n v="0"/>
    <s v="Diabetes"/>
    <n v="40"/>
    <n v="0"/>
    <n v="1"/>
    <s v="No High Blood Pressure"/>
    <n v="26000"/>
    <n v="0.7"/>
    <n v="130"/>
    <n v="1"/>
    <n v="0"/>
    <s v="Female"/>
    <n v="0"/>
    <n v="1"/>
    <s v="Non Smoker"/>
    <n v="175"/>
    <s v="Alive"/>
    <n v="1"/>
    <n v="0"/>
  </r>
  <r>
    <n v="0"/>
    <n v="1"/>
    <s v="No Anemia"/>
    <n v="1548"/>
    <n v="0"/>
    <n v="1"/>
    <s v="No Diabetes"/>
    <n v="35"/>
    <n v="1"/>
    <n v="0"/>
    <s v="High Blood Pressure"/>
    <n v="388000"/>
    <n v="9.4"/>
    <n v="133"/>
    <n v="1"/>
    <n v="0"/>
    <s v="Male"/>
    <n v="1"/>
    <n v="0"/>
    <s v="Smoker"/>
    <n v="10"/>
    <s v="Dead"/>
    <n v="0"/>
    <n v="1"/>
  </r>
  <r>
    <n v="0"/>
    <n v="1"/>
    <s v="No Anemia"/>
    <n v="482"/>
    <n v="1"/>
    <n v="0"/>
    <s v="Diabetes"/>
    <n v="30"/>
    <n v="0"/>
    <n v="1"/>
    <s v="No High Blood Pressure"/>
    <n v="200000"/>
    <n v="0.9"/>
    <n v="132"/>
    <n v="0"/>
    <n v="1"/>
    <s v="Male"/>
    <n v="0"/>
    <n v="1"/>
    <s v="Non Smoker"/>
    <n v="109"/>
    <s v="Alive"/>
    <n v="1"/>
    <n v="0"/>
  </r>
  <r>
    <n v="1"/>
    <n v="0"/>
    <s v="Anemia"/>
    <n v="2334"/>
    <n v="1"/>
    <n v="0"/>
    <s v="Diabetes"/>
    <n v="20"/>
    <n v="0"/>
    <n v="1"/>
    <s v="No High Blood Pressure"/>
    <n v="70000"/>
    <n v="2.4"/>
    <n v="134"/>
    <n v="1"/>
    <n v="0"/>
    <s v="Female"/>
    <n v="0"/>
    <n v="1"/>
    <s v="Non Smoker"/>
    <n v="126"/>
    <s v="Dead"/>
    <n v="0"/>
    <n v="1"/>
  </r>
  <r>
    <n v="0"/>
    <n v="1"/>
    <s v="No Anemia"/>
    <n v="318"/>
    <n v="0"/>
    <n v="1"/>
    <s v="No Diabetes"/>
    <n v="40"/>
    <n v="1"/>
    <n v="0"/>
    <s v="High Blood Pressure"/>
    <n v="283000"/>
    <n v="2.2999999999999998"/>
    <n v="131"/>
    <n v="0"/>
    <n v="1"/>
    <s v="Male"/>
    <n v="0"/>
    <n v="1"/>
    <s v="Non Smoker"/>
    <n v="60"/>
    <s v="Dead"/>
    <n v="0"/>
    <n v="1"/>
  </r>
  <r>
    <n v="1"/>
    <n v="0"/>
    <s v="Anemia"/>
    <n v="159"/>
    <n v="1"/>
    <n v="0"/>
    <s v="Diabetes"/>
    <n v="30"/>
    <n v="0"/>
    <n v="1"/>
    <s v="No High Blood Pressure"/>
    <n v="319000"/>
    <n v="1.2"/>
    <n v="138"/>
    <n v="0"/>
    <n v="1"/>
    <s v="Female"/>
    <n v="0"/>
    <n v="1"/>
    <s v="Non Smoker"/>
    <n v="29"/>
    <s v="Alive"/>
    <n v="1"/>
    <n v="0"/>
  </r>
  <r>
    <n v="0"/>
    <n v="1"/>
    <s v="No Anemia"/>
    <n v="582"/>
    <n v="1"/>
    <n v="0"/>
    <s v="Diabetes"/>
    <n v="50"/>
    <n v="0"/>
    <n v="1"/>
    <s v="No High Blood Pressure"/>
    <n v="223000"/>
    <n v="0.6"/>
    <n v="134"/>
    <n v="0"/>
    <n v="1"/>
    <s v="Female"/>
    <n v="0"/>
    <n v="1"/>
    <s v="Non Smoker"/>
    <n v="172"/>
    <s v="Dead"/>
    <n v="0"/>
    <n v="1"/>
  </r>
  <r>
    <n v="0"/>
    <n v="1"/>
    <s v="No Anemia"/>
    <n v="2522"/>
    <n v="0"/>
    <n v="1"/>
    <s v="No Diabetes"/>
    <n v="20"/>
    <n v="1"/>
    <n v="0"/>
    <s v="High Blood Pressure"/>
    <n v="219000"/>
    <n v="0.5"/>
    <n v="134"/>
    <n v="1"/>
    <n v="0"/>
    <s v="Female"/>
    <n v="1"/>
    <n v="0"/>
    <s v="Smoker"/>
    <n v="214"/>
    <s v="Alive"/>
    <n v="1"/>
    <n v="0"/>
  </r>
  <r>
    <n v="0"/>
    <n v="1"/>
    <s v="No Anemia"/>
    <n v="835"/>
    <n v="0"/>
    <n v="1"/>
    <s v="No Diabetes"/>
    <n v="38"/>
    <n v="0"/>
    <n v="1"/>
    <s v="No High Blood Pressure"/>
    <n v="263358.03000000003"/>
    <n v="1.1000000000000001"/>
    <n v="134"/>
    <n v="1"/>
    <n v="0"/>
    <s v="Male"/>
    <n v="0"/>
    <n v="1"/>
    <s v="Non Smoker"/>
    <n v="109"/>
    <s v="Dead"/>
    <n v="0"/>
    <n v="1"/>
  </r>
  <r>
    <n v="1"/>
    <n v="0"/>
    <s v="Anemia"/>
    <n v="245"/>
    <n v="1"/>
    <n v="0"/>
    <s v="Diabetes"/>
    <n v="30"/>
    <n v="0"/>
    <n v="1"/>
    <s v="No High Blood Pressure"/>
    <n v="302000"/>
    <n v="1.2"/>
    <n v="138"/>
    <n v="0"/>
    <n v="1"/>
    <s v="Male"/>
    <n v="0"/>
    <n v="1"/>
    <s v="Non Smoker"/>
    <n v="29"/>
    <s v="Alive"/>
    <n v="1"/>
    <n v="0"/>
  </r>
  <r>
    <n v="0"/>
    <n v="1"/>
    <s v="No Anemia"/>
    <n v="2522"/>
    <n v="0"/>
    <n v="1"/>
    <s v="No Diabetes"/>
    <n v="20"/>
    <n v="1"/>
    <n v="0"/>
    <s v="High Blood Pressure"/>
    <n v="210000"/>
    <n v="0.5"/>
    <n v="134"/>
    <n v="1"/>
    <n v="0"/>
    <s v="Female"/>
    <n v="0"/>
    <n v="1"/>
    <s v="Non Smoker"/>
    <n v="214"/>
    <s v="Alive"/>
    <n v="1"/>
    <n v="0"/>
  </r>
  <r>
    <n v="1"/>
    <n v="0"/>
    <s v="Anemia"/>
    <n v="582"/>
    <n v="0"/>
    <n v="1"/>
    <s v="No Diabetes"/>
    <n v="20"/>
    <n v="0"/>
    <n v="1"/>
    <s v="No High Blood Pressure"/>
    <n v="210000"/>
    <n v="1.9"/>
    <n v="137"/>
    <n v="1"/>
    <n v="0"/>
    <s v="Male"/>
    <n v="0"/>
    <n v="1"/>
    <s v="Non Smoker"/>
    <n v="7"/>
    <s v="Dead"/>
    <n v="0"/>
    <n v="1"/>
  </r>
  <r>
    <n v="1"/>
    <n v="0"/>
    <s v="Anemia"/>
    <n v="1337"/>
    <n v="1"/>
    <n v="0"/>
    <s v="Diabetes"/>
    <n v="30"/>
    <n v="0"/>
    <n v="1"/>
    <s v="No High Blood Pressure"/>
    <n v="232000"/>
    <n v="0.7"/>
    <n v="136"/>
    <n v="0"/>
    <n v="1"/>
    <s v="Male"/>
    <n v="0"/>
    <n v="1"/>
    <s v="Non Smoker"/>
    <n v="246"/>
    <s v="Alive"/>
    <n v="1"/>
    <n v="0"/>
  </r>
  <r>
    <n v="0"/>
    <n v="1"/>
    <s v="No Anemia"/>
    <n v="582"/>
    <n v="0"/>
    <n v="1"/>
    <s v="No Diabetes"/>
    <n v="40"/>
    <n v="0"/>
    <n v="1"/>
    <s v="No High Blood Pressure"/>
    <n v="51000"/>
    <n v="2.7"/>
    <n v="136"/>
    <n v="1"/>
    <n v="0"/>
    <s v="Female"/>
    <n v="1"/>
    <n v="0"/>
    <s v="Smoker"/>
    <n v="250"/>
    <s v="Alive"/>
    <n v="1"/>
    <n v="0"/>
  </r>
  <r>
    <n v="1"/>
    <n v="0"/>
    <s v="Anemia"/>
    <n v="1061"/>
    <n v="1"/>
    <n v="0"/>
    <s v="Diabetes"/>
    <n v="30"/>
    <n v="0"/>
    <n v="1"/>
    <s v="No High Blood Pressure"/>
    <n v="232000"/>
    <n v="0.7"/>
    <n v="136"/>
    <n v="0"/>
    <n v="1"/>
    <s v="Male"/>
    <n v="0"/>
    <n v="1"/>
    <s v="Non Smoker"/>
    <n v="246"/>
    <s v="Alive"/>
    <n v="1"/>
    <n v="0"/>
  </r>
  <r>
    <n v="0"/>
    <n v="1"/>
    <s v="No Anemia"/>
    <n v="582"/>
    <n v="1"/>
    <n v="0"/>
    <s v="Diabetes"/>
    <n v="50"/>
    <n v="0"/>
    <n v="1"/>
    <s v="No High Blood Pressure"/>
    <n v="153000"/>
    <n v="0.6"/>
    <n v="134"/>
    <n v="0"/>
    <n v="1"/>
    <s v="Female"/>
    <n v="0"/>
    <n v="1"/>
    <s v="Non Smoker"/>
    <n v="172"/>
    <s v="Dead"/>
    <n v="0"/>
    <n v="1"/>
  </r>
  <r>
    <n v="0"/>
    <n v="1"/>
    <s v="No Anemia"/>
    <n v="318"/>
    <n v="0"/>
    <n v="1"/>
    <s v="No Diabetes"/>
    <n v="40"/>
    <n v="1"/>
    <n v="0"/>
    <s v="High Blood Pressure"/>
    <n v="286000"/>
    <n v="2.2999999999999998"/>
    <n v="131"/>
    <n v="0"/>
    <n v="1"/>
    <s v="Female"/>
    <n v="0"/>
    <n v="1"/>
    <s v="Non Smoker"/>
    <n v="60"/>
    <s v="Dead"/>
    <n v="0"/>
    <n v="1"/>
  </r>
  <r>
    <n v="1"/>
    <n v="0"/>
    <s v="Anemia"/>
    <n v="54"/>
    <n v="1"/>
    <n v="0"/>
    <s v="Diabetes"/>
    <n v="35"/>
    <n v="1"/>
    <n v="0"/>
    <s v="High Blood Pressure"/>
    <n v="319000"/>
    <n v="1"/>
    <n v="128"/>
    <n v="0"/>
    <n v="1"/>
    <s v="Female"/>
    <n v="0"/>
    <n v="1"/>
    <s v="Non Smoker"/>
    <n v="28"/>
    <s v="Dead"/>
    <n v="0"/>
    <n v="1"/>
  </r>
  <r>
    <n v="1"/>
    <n v="0"/>
    <s v="Anemia"/>
    <n v="129"/>
    <n v="0"/>
    <n v="1"/>
    <s v="No Diabetes"/>
    <n v="20"/>
    <n v="0"/>
    <n v="1"/>
    <s v="No High Blood Pressure"/>
    <n v="210000"/>
    <n v="1.9"/>
    <n v="137"/>
    <n v="1"/>
    <n v="0"/>
    <s v="Female"/>
    <n v="0"/>
    <n v="1"/>
    <s v="Non Smoker"/>
    <n v="7"/>
    <s v="Dead"/>
    <n v="0"/>
    <n v="1"/>
  </r>
  <r>
    <n v="0"/>
    <n v="1"/>
    <s v="No Anemia"/>
    <n v="369"/>
    <n v="0"/>
    <n v="1"/>
    <s v="No Diabetes"/>
    <n v="25"/>
    <n v="0"/>
    <n v="1"/>
    <s v="No High Blood Pressure"/>
    <n v="385000"/>
    <n v="1.2"/>
    <n v="136"/>
    <n v="1"/>
    <n v="0"/>
    <s v="Male"/>
    <n v="1"/>
    <n v="0"/>
    <s v="Smoker"/>
    <n v="90"/>
    <s v="Alive"/>
    <n v="1"/>
    <n v="0"/>
  </r>
  <r>
    <n v="1"/>
    <n v="0"/>
    <s v="Anemia"/>
    <n v="167"/>
    <n v="1"/>
    <n v="0"/>
    <s v="Diabetes"/>
    <n v="45"/>
    <n v="0"/>
    <n v="1"/>
    <s v="No High Blood Pressure"/>
    <n v="249000"/>
    <n v="1"/>
    <n v="136"/>
    <n v="1"/>
    <n v="0"/>
    <s v="Male"/>
    <n v="1"/>
    <n v="0"/>
    <s v="Smoker"/>
    <n v="187"/>
    <s v="Alive"/>
    <n v="1"/>
    <n v="0"/>
  </r>
  <r>
    <n v="1"/>
    <n v="0"/>
    <s v="Anemia"/>
    <n v="1061"/>
    <n v="1"/>
    <n v="0"/>
    <s v="Diabetes"/>
    <n v="30"/>
    <n v="0"/>
    <n v="1"/>
    <s v="No High Blood Pressure"/>
    <n v="232000"/>
    <n v="0.7"/>
    <n v="136"/>
    <n v="0"/>
    <n v="1"/>
    <s v="Male"/>
    <n v="0"/>
    <n v="1"/>
    <s v="Non Smoker"/>
    <n v="246"/>
    <s v="Alive"/>
    <n v="1"/>
    <n v="0"/>
  </r>
  <r>
    <n v="1"/>
    <n v="0"/>
    <s v="Anemia"/>
    <n v="111"/>
    <n v="0"/>
    <n v="1"/>
    <s v="No Diabetes"/>
    <n v="20"/>
    <n v="0"/>
    <n v="1"/>
    <s v="No High Blood Pressure"/>
    <n v="266000"/>
    <n v="1.9"/>
    <n v="137"/>
    <n v="1"/>
    <n v="0"/>
    <s v="Female"/>
    <n v="1"/>
    <n v="0"/>
    <s v="Smoker"/>
    <n v="7"/>
    <s v="Dead"/>
    <n v="0"/>
    <n v="1"/>
  </r>
  <r>
    <n v="0"/>
    <n v="1"/>
    <s v="No Anemia"/>
    <n v="1211"/>
    <n v="1"/>
    <n v="0"/>
    <s v="Diabetes"/>
    <n v="40"/>
    <n v="0"/>
    <n v="1"/>
    <s v="No High Blood Pressure"/>
    <n v="260000"/>
    <n v="0.7"/>
    <n v="130"/>
    <n v="1"/>
    <n v="0"/>
    <s v="Male"/>
    <n v="0"/>
    <n v="1"/>
    <s v="Non Smoker"/>
    <n v="175"/>
    <s v="Alive"/>
    <n v="1"/>
    <n v="0"/>
  </r>
  <r>
    <n v="0"/>
    <n v="1"/>
    <s v="No Anemia"/>
    <n v="482"/>
    <n v="1"/>
    <n v="0"/>
    <s v="Diabetes"/>
    <n v="30"/>
    <n v="0"/>
    <n v="1"/>
    <s v="No High Blood Pressure"/>
    <n v="270000"/>
    <n v="0.9"/>
    <n v="132"/>
    <n v="0"/>
    <n v="1"/>
    <s v="Male"/>
    <n v="0"/>
    <n v="1"/>
    <s v="Non Smoker"/>
    <n v="109"/>
    <s v="Alive"/>
    <n v="1"/>
    <n v="0"/>
  </r>
  <r>
    <n v="1"/>
    <n v="0"/>
    <s v="Anemia"/>
    <n v="582"/>
    <n v="1"/>
    <n v="0"/>
    <s v="Diabetes"/>
    <n v="30"/>
    <n v="0"/>
    <n v="1"/>
    <s v="No High Blood Pressure"/>
    <n v="232000"/>
    <n v="0.7"/>
    <n v="136"/>
    <n v="0"/>
    <n v="1"/>
    <s v="Female"/>
    <n v="0"/>
    <n v="1"/>
    <s v="Non Smoker"/>
    <n v="246"/>
    <s v="Alive"/>
    <n v="1"/>
    <n v="0"/>
  </r>
  <r>
    <n v="1"/>
    <n v="0"/>
    <s v="Anemia"/>
    <n v="167"/>
    <n v="1"/>
    <n v="0"/>
    <s v="Diabetes"/>
    <n v="45"/>
    <n v="0"/>
    <n v="1"/>
    <s v="No High Blood Pressure"/>
    <n v="162000"/>
    <n v="1"/>
    <n v="136"/>
    <n v="0"/>
    <n v="1"/>
    <s v="Female"/>
    <n v="0"/>
    <n v="1"/>
    <s v="Non Smoker"/>
    <n v="187"/>
    <s v="Alive"/>
    <n v="1"/>
    <n v="0"/>
  </r>
  <r>
    <n v="0"/>
    <n v="1"/>
    <s v="No Anemia"/>
    <n v="582"/>
    <n v="0"/>
    <n v="1"/>
    <s v="No Diabetes"/>
    <n v="40"/>
    <n v="0"/>
    <n v="1"/>
    <s v="No High Blood Pressure"/>
    <n v="51000"/>
    <n v="2.7"/>
    <n v="136"/>
    <n v="1"/>
    <n v="0"/>
    <s v="Female"/>
    <n v="1"/>
    <n v="0"/>
    <s v="Smoker"/>
    <n v="250"/>
    <s v="Alive"/>
    <n v="1"/>
    <n v="0"/>
  </r>
  <r>
    <n v="1"/>
    <n v="0"/>
    <s v="Anemia"/>
    <n v="57"/>
    <n v="1"/>
    <n v="0"/>
    <s v="Diabetes"/>
    <n v="35"/>
    <n v="1"/>
    <n v="0"/>
    <s v="High Blood Pressure"/>
    <n v="319000"/>
    <n v="1"/>
    <n v="128"/>
    <n v="0"/>
    <n v="1"/>
    <s v="Male"/>
    <n v="0"/>
    <n v="1"/>
    <s v="Non Smoker"/>
    <n v="28"/>
    <s v="Dead"/>
    <n v="0"/>
    <n v="1"/>
  </r>
  <r>
    <n v="1"/>
    <n v="0"/>
    <s v="Anemia"/>
    <n v="159"/>
    <n v="1"/>
    <n v="0"/>
    <s v="Diabetes"/>
    <n v="30"/>
    <n v="0"/>
    <n v="1"/>
    <s v="No High Blood Pressure"/>
    <n v="310000"/>
    <n v="1.2"/>
    <n v="138"/>
    <n v="0"/>
    <n v="1"/>
    <s v="Female"/>
    <n v="0"/>
    <n v="1"/>
    <s v="Non Smoker"/>
    <n v="29"/>
    <s v="Alive"/>
    <n v="1"/>
    <n v="0"/>
  </r>
  <r>
    <n v="1"/>
    <n v="0"/>
    <s v="Anemia"/>
    <n v="249"/>
    <n v="0"/>
    <n v="1"/>
    <s v="No Diabetes"/>
    <n v="35"/>
    <n v="0"/>
    <n v="1"/>
    <s v="No High Blood Pressure"/>
    <n v="362000"/>
    <n v="0.9"/>
    <n v="140"/>
    <n v="1"/>
    <n v="0"/>
    <s v="Female"/>
    <n v="1"/>
    <n v="0"/>
    <s v="Smoker"/>
    <n v="240"/>
    <s v="Alive"/>
    <n v="1"/>
    <n v="0"/>
  </r>
  <r>
    <n v="0"/>
    <n v="1"/>
    <s v="No Anemia"/>
    <n v="318"/>
    <n v="0"/>
    <n v="1"/>
    <s v="No Diabetes"/>
    <n v="40"/>
    <n v="1"/>
    <n v="0"/>
    <s v="High Blood Pressure"/>
    <n v="286000"/>
    <n v="2.2999999999999998"/>
    <n v="131"/>
    <n v="0"/>
    <n v="1"/>
    <s v="Male"/>
    <n v="0"/>
    <n v="1"/>
    <s v="Non Smoker"/>
    <n v="60"/>
    <s v="Dead"/>
    <n v="0"/>
    <n v="1"/>
  </r>
  <r>
    <n v="0"/>
    <n v="1"/>
    <s v="No Anemia"/>
    <n v="318"/>
    <n v="0"/>
    <n v="1"/>
    <s v="No Diabetes"/>
    <n v="40"/>
    <n v="1"/>
    <n v="0"/>
    <s v="High Blood Pressure"/>
    <n v="210000"/>
    <n v="2.2999999999999998"/>
    <n v="131"/>
    <n v="0"/>
    <n v="1"/>
    <s v="Female"/>
    <n v="1"/>
    <n v="0"/>
    <s v="Smoker"/>
    <n v="60"/>
    <s v="Dead"/>
    <n v="0"/>
    <n v="1"/>
  </r>
  <r>
    <n v="0"/>
    <n v="1"/>
    <s v="No Anemia"/>
    <n v="2522"/>
    <n v="1"/>
    <n v="0"/>
    <s v="Diabetes"/>
    <n v="20"/>
    <n v="1"/>
    <n v="0"/>
    <s v="High Blood Pressure"/>
    <n v="70000"/>
    <n v="0.5"/>
    <n v="134"/>
    <n v="1"/>
    <n v="0"/>
    <s v="Female"/>
    <n v="0"/>
    <n v="1"/>
    <s v="Non Smoker"/>
    <n v="214"/>
    <s v="Alive"/>
    <n v="1"/>
    <n v="0"/>
  </r>
  <r>
    <n v="1"/>
    <n v="0"/>
    <s v="Anemia"/>
    <n v="245"/>
    <n v="1"/>
    <n v="0"/>
    <s v="Diabetes"/>
    <n v="30"/>
    <n v="0"/>
    <n v="1"/>
    <s v="No High Blood Pressure"/>
    <n v="302000"/>
    <n v="1.2"/>
    <n v="138"/>
    <n v="0"/>
    <n v="1"/>
    <s v="Male"/>
    <n v="0"/>
    <n v="1"/>
    <s v="Non Smoker"/>
    <n v="29"/>
    <s v="Alive"/>
    <n v="1"/>
    <n v="0"/>
  </r>
  <r>
    <n v="1"/>
    <n v="0"/>
    <s v="Anemia"/>
    <n v="167"/>
    <n v="0"/>
    <n v="1"/>
    <s v="No Diabetes"/>
    <n v="40"/>
    <n v="0"/>
    <n v="1"/>
    <s v="No High Blood Pressure"/>
    <n v="395000"/>
    <n v="0.9"/>
    <n v="136"/>
    <n v="0"/>
    <n v="1"/>
    <s v="Female"/>
    <n v="0"/>
    <n v="1"/>
    <s v="Non Smoker"/>
    <n v="187"/>
    <s v="Alive"/>
    <n v="1"/>
    <n v="0"/>
  </r>
  <r>
    <n v="0"/>
    <n v="1"/>
    <s v="No Anemia"/>
    <n v="582"/>
    <n v="1"/>
    <n v="0"/>
    <s v="Diabetes"/>
    <n v="50"/>
    <n v="0"/>
    <n v="1"/>
    <s v="No High Blood Pressure"/>
    <n v="283000"/>
    <n v="0.6"/>
    <n v="134"/>
    <n v="0"/>
    <n v="1"/>
    <s v="Female"/>
    <n v="0"/>
    <n v="1"/>
    <s v="Non Smoker"/>
    <n v="172"/>
    <s v="Dead"/>
    <n v="0"/>
    <n v="1"/>
  </r>
  <r>
    <n v="0"/>
    <n v="1"/>
    <s v="No Anemia"/>
    <n v="482"/>
    <n v="1"/>
    <n v="0"/>
    <s v="Diabetes"/>
    <n v="30"/>
    <n v="0"/>
    <n v="1"/>
    <s v="No High Blood Pressure"/>
    <n v="310000"/>
    <n v="0.9"/>
    <n v="132"/>
    <n v="0"/>
    <n v="1"/>
    <s v="Female"/>
    <n v="0"/>
    <n v="1"/>
    <s v="Non Smoker"/>
    <n v="109"/>
    <s v="Alive"/>
    <n v="1"/>
    <n v="0"/>
  </r>
  <r>
    <n v="1"/>
    <n v="0"/>
    <s v="Anemia"/>
    <n v="54"/>
    <n v="1"/>
    <n v="0"/>
    <s v="Diabetes"/>
    <n v="35"/>
    <n v="1"/>
    <n v="0"/>
    <s v="High Blood Pressure"/>
    <n v="319000"/>
    <n v="1"/>
    <n v="128"/>
    <n v="0"/>
    <n v="1"/>
    <s v="Female"/>
    <n v="0"/>
    <n v="1"/>
    <s v="Non Smoker"/>
    <n v="28"/>
    <s v="Dead"/>
    <n v="0"/>
    <n v="1"/>
  </r>
  <r>
    <n v="1"/>
    <n v="0"/>
    <s v="Anemia"/>
    <n v="111"/>
    <n v="0"/>
    <n v="1"/>
    <s v="No Diabetes"/>
    <n v="20"/>
    <n v="0"/>
    <n v="1"/>
    <s v="No High Blood Pressure"/>
    <n v="211000"/>
    <n v="1.9"/>
    <n v="137"/>
    <n v="1"/>
    <n v="0"/>
    <s v="Female"/>
    <n v="0"/>
    <n v="1"/>
    <s v="Non Smoker"/>
    <n v="7"/>
    <s v="Dead"/>
    <n v="0"/>
    <n v="1"/>
  </r>
  <r>
    <n v="1"/>
    <n v="0"/>
    <s v="Anemia"/>
    <n v="168"/>
    <n v="0"/>
    <n v="1"/>
    <s v="No Diabetes"/>
    <n v="30"/>
    <n v="0"/>
    <n v="1"/>
    <s v="No High Blood Pressure"/>
    <n v="266000"/>
    <n v="0.7"/>
    <n v="141"/>
    <n v="1"/>
    <n v="0"/>
    <s v="Male"/>
    <n v="1"/>
    <n v="0"/>
    <s v="Smoker"/>
    <n v="112"/>
    <s v="Alive"/>
    <n v="1"/>
    <n v="0"/>
  </r>
  <r>
    <n v="0"/>
    <n v="1"/>
    <s v="No Anemia"/>
    <n v="148"/>
    <n v="1"/>
    <n v="0"/>
    <s v="Diabetes"/>
    <n v="30"/>
    <n v="0"/>
    <n v="1"/>
    <s v="No High Blood Pressure"/>
    <n v="302000"/>
    <n v="1.2"/>
    <n v="138"/>
    <n v="0"/>
    <n v="1"/>
    <s v="Male"/>
    <n v="0"/>
    <n v="1"/>
    <s v="Non Smoker"/>
    <n v="29"/>
    <s v="Alive"/>
    <n v="1"/>
    <n v="0"/>
  </r>
  <r>
    <n v="0"/>
    <n v="1"/>
    <s v="No Anemia"/>
    <n v="318"/>
    <n v="0"/>
    <n v="1"/>
    <s v="No Diabetes"/>
    <n v="40"/>
    <n v="1"/>
    <n v="0"/>
    <s v="High Blood Pressure"/>
    <n v="283000"/>
    <n v="2.2999999999999998"/>
    <n v="131"/>
    <n v="0"/>
    <n v="1"/>
    <s v="Female"/>
    <n v="0"/>
    <n v="1"/>
    <s v="Non Smoker"/>
    <n v="60"/>
    <s v="Dead"/>
    <n v="0"/>
    <n v="1"/>
  </r>
  <r>
    <n v="0"/>
    <n v="1"/>
    <s v="No Anemia"/>
    <n v="215"/>
    <n v="0"/>
    <n v="1"/>
    <s v="No Diabetes"/>
    <n v="20"/>
    <n v="0"/>
    <n v="1"/>
    <s v="No High Blood Pressure"/>
    <n v="189000"/>
    <n v="0.8"/>
    <n v="139"/>
    <n v="1"/>
    <n v="0"/>
    <s v="Female"/>
    <n v="0"/>
    <n v="1"/>
    <s v="Non Smoker"/>
    <n v="146"/>
    <s v="Alive"/>
    <n v="1"/>
    <n v="0"/>
  </r>
  <r>
    <n v="1"/>
    <n v="0"/>
    <s v="Anemia"/>
    <n v="111"/>
    <n v="0"/>
    <n v="1"/>
    <s v="No Diabetes"/>
    <n v="20"/>
    <n v="0"/>
    <n v="1"/>
    <s v="No High Blood Pressure"/>
    <n v="219000"/>
    <n v="1.9"/>
    <n v="137"/>
    <n v="1"/>
    <n v="0"/>
    <s v="Male"/>
    <n v="0"/>
    <n v="1"/>
    <s v="Non Smoker"/>
    <n v="7"/>
    <s v="Dead"/>
    <n v="0"/>
    <n v="1"/>
  </r>
  <r>
    <n v="0"/>
    <n v="1"/>
    <s v="No Anemia"/>
    <n v="482"/>
    <n v="1"/>
    <n v="0"/>
    <s v="Diabetes"/>
    <n v="30"/>
    <n v="0"/>
    <n v="1"/>
    <s v="No High Blood Pressure"/>
    <n v="32900"/>
    <n v="0.9"/>
    <n v="132"/>
    <n v="0"/>
    <n v="1"/>
    <s v="Male"/>
    <n v="0"/>
    <n v="1"/>
    <s v="Non Smoker"/>
    <n v="109"/>
    <s v="Alive"/>
    <n v="1"/>
    <n v="0"/>
  </r>
  <r>
    <n v="0"/>
    <n v="1"/>
    <s v="No Anemia"/>
    <n v="582"/>
    <n v="1"/>
    <n v="0"/>
    <s v="Diabetes"/>
    <n v="38"/>
    <n v="0"/>
    <n v="1"/>
    <s v="No High Blood Pressure"/>
    <n v="497000"/>
    <n v="1.9"/>
    <n v="135"/>
    <n v="1"/>
    <n v="0"/>
    <s v="Female"/>
    <n v="1"/>
    <n v="0"/>
    <s v="Smoker"/>
    <n v="35"/>
    <s v="Dead"/>
    <n v="0"/>
    <n v="1"/>
  </r>
  <r>
    <n v="1"/>
    <n v="0"/>
    <s v="Anemia"/>
    <n v="111"/>
    <n v="0"/>
    <n v="1"/>
    <s v="No Diabetes"/>
    <n v="20"/>
    <n v="0"/>
    <n v="1"/>
    <s v="No High Blood Pressure"/>
    <n v="266000"/>
    <n v="1.9"/>
    <n v="137"/>
    <n v="1"/>
    <n v="0"/>
    <s v="Male"/>
    <n v="1"/>
    <n v="0"/>
    <s v="Smoker"/>
    <n v="7"/>
    <s v="Dead"/>
    <n v="0"/>
    <n v="1"/>
  </r>
  <r>
    <n v="0"/>
    <n v="1"/>
    <s v="No Anemia"/>
    <n v="185"/>
    <n v="1"/>
    <n v="0"/>
    <s v="Diabetes"/>
    <n v="30"/>
    <n v="0"/>
    <n v="1"/>
    <s v="No High Blood Pressure"/>
    <n v="266000"/>
    <n v="0.7"/>
    <n v="141"/>
    <n v="1"/>
    <n v="0"/>
    <s v="Male"/>
    <n v="1"/>
    <n v="0"/>
    <s v="Smoker"/>
    <n v="112"/>
    <s v="Alive"/>
    <n v="1"/>
    <n v="0"/>
  </r>
  <r>
    <n v="0"/>
    <n v="1"/>
    <s v="No Anemia"/>
    <n v="318"/>
    <n v="0"/>
    <n v="1"/>
    <s v="No Diabetes"/>
    <n v="40"/>
    <n v="1"/>
    <n v="0"/>
    <s v="High Blood Pressure"/>
    <n v="229000"/>
    <n v="2.2999999999999998"/>
    <n v="131"/>
    <n v="0"/>
    <n v="1"/>
    <s v="Male"/>
    <n v="0"/>
    <n v="1"/>
    <s v="Non Smoker"/>
    <n v="60"/>
    <s v="Dead"/>
    <n v="0"/>
    <n v="1"/>
  </r>
  <r>
    <n v="0"/>
    <n v="1"/>
    <s v="No Anemia"/>
    <n v="2522"/>
    <n v="1"/>
    <n v="0"/>
    <s v="Diabetes"/>
    <n v="20"/>
    <n v="1"/>
    <n v="0"/>
    <s v="High Blood Pressure"/>
    <n v="70000"/>
    <n v="0.5"/>
    <n v="134"/>
    <n v="1"/>
    <n v="0"/>
    <s v="Female"/>
    <n v="0"/>
    <n v="1"/>
    <s v="Non Smoker"/>
    <n v="214"/>
    <s v="Alive"/>
    <n v="1"/>
    <n v="0"/>
  </r>
  <r>
    <n v="1"/>
    <n v="0"/>
    <s v="Anemia"/>
    <n v="1061"/>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1"/>
    <n v="0"/>
    <s v="Anemia"/>
    <n v="2522"/>
    <n v="0"/>
    <n v="1"/>
    <s v="No Diabetes"/>
    <n v="30"/>
    <n v="1"/>
    <n v="0"/>
    <s v="High Blood Pressure"/>
    <n v="404000"/>
    <n v="0.5"/>
    <n v="139"/>
    <n v="0"/>
    <n v="1"/>
    <s v="Female"/>
    <n v="0"/>
    <n v="1"/>
    <s v="Non Smoker"/>
    <n v="214"/>
    <s v="Alive"/>
    <n v="1"/>
    <n v="0"/>
  </r>
  <r>
    <n v="1"/>
    <n v="0"/>
    <s v="Anemia"/>
    <n v="111"/>
    <n v="1"/>
    <n v="0"/>
    <s v="Diabetes"/>
    <n v="40"/>
    <n v="0"/>
    <n v="1"/>
    <s v="No High Blood Pressure"/>
    <n v="260000"/>
    <n v="0.7"/>
    <n v="130"/>
    <n v="1"/>
    <n v="0"/>
    <s v="Female"/>
    <n v="0"/>
    <n v="1"/>
    <s v="Non Smoker"/>
    <n v="175"/>
    <s v="Alive"/>
    <n v="1"/>
    <n v="0"/>
  </r>
  <r>
    <n v="1"/>
    <n v="0"/>
    <s v="Anemia"/>
    <n v="54"/>
    <n v="1"/>
    <n v="0"/>
    <s v="Diabetes"/>
    <n v="40"/>
    <n v="0"/>
    <n v="1"/>
    <s v="No High Blood Pressure"/>
    <n v="351000"/>
    <n v="0.8"/>
    <n v="141"/>
    <n v="1"/>
    <n v="0"/>
    <s v="Male"/>
    <n v="0"/>
    <n v="1"/>
    <s v="Non Smoker"/>
    <n v="250"/>
    <s v="Alive"/>
    <n v="1"/>
    <n v="0"/>
  </r>
  <r>
    <n v="0"/>
    <n v="1"/>
    <s v="No Anemia"/>
    <n v="318"/>
    <n v="0"/>
    <n v="1"/>
    <s v="No Diabetes"/>
    <n v="30"/>
    <n v="1"/>
    <n v="0"/>
    <s v="High Blood Pressure"/>
    <n v="211000"/>
    <n v="2"/>
    <n v="138"/>
    <n v="1"/>
    <n v="0"/>
    <s v="Male"/>
    <n v="0"/>
    <n v="1"/>
    <s v="Non Smoker"/>
    <n v="60"/>
    <s v="Dead"/>
    <n v="0"/>
    <n v="1"/>
  </r>
  <r>
    <n v="0"/>
    <n v="1"/>
    <s v="No Anemia"/>
    <n v="124"/>
    <n v="1"/>
    <n v="0"/>
    <s v="Diabetes"/>
    <n v="30"/>
    <n v="1"/>
    <n v="0"/>
    <s v="High Blood Pressure"/>
    <n v="200000"/>
    <n v="1.2"/>
    <n v="136"/>
    <n v="1"/>
    <n v="0"/>
    <s v="Male"/>
    <n v="1"/>
    <n v="0"/>
    <s v="Smoker"/>
    <n v="32"/>
    <s v="Dead"/>
    <n v="0"/>
    <n v="1"/>
  </r>
  <r>
    <n v="1"/>
    <n v="0"/>
    <s v="Anemia"/>
    <n v="245"/>
    <n v="1"/>
    <n v="0"/>
    <s v="Diabetes"/>
    <n v="30"/>
    <n v="0"/>
    <n v="1"/>
    <s v="No High Blood Pressure"/>
    <n v="302000"/>
    <n v="1.2"/>
    <n v="138"/>
    <n v="0"/>
    <n v="1"/>
    <s v="Male"/>
    <n v="0"/>
    <n v="1"/>
    <s v="Non Smoker"/>
    <n v="29"/>
    <s v="Alive"/>
    <n v="1"/>
    <n v="0"/>
  </r>
  <r>
    <n v="1"/>
    <n v="0"/>
    <s v="Anemia"/>
    <n v="115"/>
    <n v="1"/>
    <n v="0"/>
    <s v="Diabetes"/>
    <n v="20"/>
    <n v="0"/>
    <n v="1"/>
    <s v="No High Blood Pressure"/>
    <n v="371000"/>
    <n v="0.8"/>
    <n v="139"/>
    <n v="1"/>
    <n v="0"/>
    <s v="Female"/>
    <n v="0"/>
    <n v="1"/>
    <s v="Non Smoker"/>
    <n v="146"/>
    <s v="Alive"/>
    <n v="1"/>
    <n v="0"/>
  </r>
  <r>
    <n v="1"/>
    <n v="0"/>
    <s v="Anemia"/>
    <n v="121"/>
    <n v="1"/>
    <n v="0"/>
    <s v="Diabetes"/>
    <n v="45"/>
    <n v="0"/>
    <n v="1"/>
    <s v="No High Blood Pressure"/>
    <n v="362000"/>
    <n v="1"/>
    <n v="136"/>
    <n v="0"/>
    <n v="1"/>
    <s v="Male"/>
    <n v="0"/>
    <n v="1"/>
    <s v="Non Smoker"/>
    <n v="187"/>
    <s v="Alive"/>
    <n v="1"/>
    <n v="0"/>
  </r>
  <r>
    <n v="0"/>
    <n v="1"/>
    <s v="No Anemia"/>
    <n v="369"/>
    <n v="0"/>
    <n v="1"/>
    <s v="No Diabetes"/>
    <n v="40"/>
    <n v="0"/>
    <n v="1"/>
    <s v="No High Blood Pressure"/>
    <n v="203000"/>
    <n v="1"/>
    <n v="138"/>
    <n v="1"/>
    <n v="0"/>
    <s v="Female"/>
    <n v="0"/>
    <n v="1"/>
    <s v="Non Smoker"/>
    <n v="90"/>
    <s v="Alive"/>
    <n v="1"/>
    <n v="0"/>
  </r>
  <r>
    <n v="0"/>
    <n v="1"/>
    <s v="No Anemia"/>
    <n v="318"/>
    <n v="0"/>
    <n v="1"/>
    <s v="No Diabetes"/>
    <n v="40"/>
    <n v="1"/>
    <n v="0"/>
    <s v="High Blood Pressure"/>
    <n v="283000"/>
    <n v="2.2999999999999998"/>
    <n v="131"/>
    <n v="0"/>
    <n v="1"/>
    <s v="Male"/>
    <n v="0"/>
    <n v="1"/>
    <s v="Non Smoker"/>
    <n v="60"/>
    <s v="Dead"/>
    <n v="0"/>
    <n v="1"/>
  </r>
  <r>
    <n v="0"/>
    <n v="1"/>
    <s v="No Anemia"/>
    <n v="1548"/>
    <n v="0"/>
    <n v="1"/>
    <s v="No Diabetes"/>
    <n v="30"/>
    <n v="1"/>
    <n v="0"/>
    <s v="High Blood Pressure"/>
    <n v="173000"/>
    <n v="0.8"/>
    <n v="138"/>
    <n v="1"/>
    <n v="0"/>
    <s v="Female"/>
    <n v="0"/>
    <n v="1"/>
    <s v="Non Smoker"/>
    <n v="108"/>
    <s v="Alive"/>
    <n v="1"/>
    <n v="0"/>
  </r>
  <r>
    <n v="1"/>
    <n v="0"/>
    <s v="Anemia"/>
    <n v="167"/>
    <n v="1"/>
    <n v="0"/>
    <s v="Diabetes"/>
    <n v="35"/>
    <n v="0"/>
    <n v="1"/>
    <s v="No High Blood Pressure"/>
    <n v="236000"/>
    <n v="1"/>
    <n v="136"/>
    <n v="0"/>
    <n v="1"/>
    <s v="Male"/>
    <n v="0"/>
    <n v="1"/>
    <s v="Non Smoker"/>
    <n v="187"/>
    <s v="Alive"/>
    <n v="1"/>
    <n v="0"/>
  </r>
  <r>
    <n v="1"/>
    <n v="0"/>
    <s v="Anemia"/>
    <n v="245"/>
    <n v="1"/>
    <n v="0"/>
    <s v="Diabetes"/>
    <n v="30"/>
    <n v="0"/>
    <n v="1"/>
    <s v="No High Blood Pressure"/>
    <n v="302000"/>
    <n v="1.2"/>
    <n v="138"/>
    <n v="0"/>
    <n v="1"/>
    <s v="Female"/>
    <n v="0"/>
    <n v="1"/>
    <s v="Non Smoker"/>
    <n v="29"/>
    <s v="Alive"/>
    <n v="1"/>
    <n v="0"/>
  </r>
  <r>
    <n v="1"/>
    <n v="0"/>
    <s v="Anemia"/>
    <n v="1051"/>
    <n v="0"/>
    <n v="1"/>
    <s v="No Diabetes"/>
    <n v="25"/>
    <n v="0"/>
    <n v="1"/>
    <s v="No High Blood Pressure"/>
    <n v="338000"/>
    <n v="1.7"/>
    <n v="139"/>
    <n v="1"/>
    <n v="0"/>
    <s v="Female"/>
    <n v="1"/>
    <n v="0"/>
    <s v="Smoker"/>
    <n v="246"/>
    <s v="Dead"/>
    <n v="0"/>
    <n v="1"/>
  </r>
  <r>
    <n v="1"/>
    <n v="0"/>
    <s v="Anemia"/>
    <n v="582"/>
    <n v="0"/>
    <n v="1"/>
    <s v="No Diabetes"/>
    <n v="20"/>
    <n v="1"/>
    <n v="0"/>
    <s v="High Blood Pressure"/>
    <n v="263358.03000000003"/>
    <n v="1.83"/>
    <n v="134"/>
    <n v="1"/>
    <n v="0"/>
    <s v="Male"/>
    <n v="1"/>
    <n v="0"/>
    <s v="Smoker"/>
    <n v="186"/>
    <s v="Dead"/>
    <n v="0"/>
    <n v="1"/>
  </r>
  <r>
    <n v="1"/>
    <n v="0"/>
    <s v="Anemia"/>
    <n v="115"/>
    <n v="0"/>
    <n v="1"/>
    <s v="No Diabetes"/>
    <n v="38"/>
    <n v="0"/>
    <n v="1"/>
    <s v="No High Blood Pressure"/>
    <n v="422000"/>
    <n v="0.8"/>
    <n v="137"/>
    <n v="0"/>
    <n v="1"/>
    <s v="Male"/>
    <n v="0"/>
    <n v="1"/>
    <s v="Non Smoker"/>
    <n v="146"/>
    <s v="Alive"/>
    <n v="1"/>
    <n v="0"/>
  </r>
  <r>
    <n v="0"/>
    <n v="1"/>
    <s v="No Anemia"/>
    <n v="124"/>
    <n v="1"/>
    <n v="0"/>
    <s v="Diabetes"/>
    <n v="30"/>
    <n v="1"/>
    <n v="0"/>
    <s v="High Blood Pressure"/>
    <n v="200000"/>
    <n v="1.2"/>
    <n v="136"/>
    <n v="1"/>
    <n v="0"/>
    <s v="Female"/>
    <n v="1"/>
    <n v="0"/>
    <s v="Smoker"/>
    <n v="32"/>
    <s v="Dead"/>
    <n v="0"/>
    <n v="1"/>
  </r>
  <r>
    <n v="1"/>
    <n v="0"/>
    <s v="Anemia"/>
    <n v="167"/>
    <n v="1"/>
    <n v="0"/>
    <s v="Diabetes"/>
    <n v="45"/>
    <n v="0"/>
    <n v="1"/>
    <s v="No High Blood Pressure"/>
    <n v="254000"/>
    <n v="1"/>
    <n v="136"/>
    <n v="1"/>
    <n v="0"/>
    <s v="Male"/>
    <n v="0"/>
    <n v="1"/>
    <s v="Non Smoker"/>
    <n v="187"/>
    <s v="Alive"/>
    <n v="1"/>
    <n v="0"/>
  </r>
  <r>
    <n v="0"/>
    <n v="1"/>
    <s v="No Anemia"/>
    <n v="124"/>
    <n v="1"/>
    <n v="0"/>
    <s v="Diabetes"/>
    <n v="30"/>
    <n v="1"/>
    <n v="0"/>
    <s v="High Blood Pressure"/>
    <n v="200000"/>
    <n v="1.2"/>
    <n v="136"/>
    <n v="1"/>
    <n v="0"/>
    <s v="Male"/>
    <n v="1"/>
    <n v="0"/>
    <s v="Smoker"/>
    <n v="32"/>
    <s v="Dead"/>
    <n v="0"/>
    <n v="1"/>
  </r>
  <r>
    <n v="0"/>
    <n v="1"/>
    <s v="No Anemia"/>
    <n v="168"/>
    <n v="0"/>
    <n v="1"/>
    <s v="No Diabetes"/>
    <n v="40"/>
    <n v="1"/>
    <n v="0"/>
    <s v="High Blood Pressure"/>
    <n v="216000"/>
    <n v="2.2999999999999998"/>
    <n v="131"/>
    <n v="0"/>
    <n v="1"/>
    <s v="Male"/>
    <n v="0"/>
    <n v="1"/>
    <s v="Non Smoker"/>
    <n v="60"/>
    <s v="Dead"/>
    <n v="0"/>
    <n v="1"/>
  </r>
  <r>
    <n v="0"/>
    <n v="1"/>
    <s v="No Anemia"/>
    <n v="196"/>
    <n v="1"/>
    <n v="0"/>
    <s v="Diabetes"/>
    <n v="40"/>
    <n v="0"/>
    <n v="1"/>
    <s v="No High Blood Pressure"/>
    <n v="257000"/>
    <n v="1"/>
    <n v="136"/>
    <n v="0"/>
    <n v="1"/>
    <s v="Female"/>
    <n v="0"/>
    <n v="1"/>
    <s v="Non Smoker"/>
    <n v="120"/>
    <s v="Alive"/>
    <n v="1"/>
    <n v="0"/>
  </r>
  <r>
    <n v="0"/>
    <n v="1"/>
    <s v="No Anemia"/>
    <n v="318"/>
    <n v="0"/>
    <n v="1"/>
    <s v="No Diabetes"/>
    <n v="40"/>
    <n v="1"/>
    <n v="0"/>
    <s v="High Blood Pressure"/>
    <n v="286000"/>
    <n v="2.2999999999999998"/>
    <n v="131"/>
    <n v="0"/>
    <n v="1"/>
    <s v="Female"/>
    <n v="0"/>
    <n v="1"/>
    <s v="Non Smoker"/>
    <n v="60"/>
    <s v="Dead"/>
    <n v="0"/>
    <n v="1"/>
  </r>
  <r>
    <n v="0"/>
    <n v="1"/>
    <s v="No Anemia"/>
    <n v="2522"/>
    <n v="1"/>
    <n v="0"/>
    <s v="Diabetes"/>
    <n v="38"/>
    <n v="1"/>
    <n v="0"/>
    <s v="High Blood Pressure"/>
    <n v="25100"/>
    <n v="1.1000000000000001"/>
    <n v="140"/>
    <n v="1"/>
    <n v="0"/>
    <s v="Female"/>
    <n v="0"/>
    <n v="1"/>
    <s v="Non Smoker"/>
    <n v="214"/>
    <s v="Alive"/>
    <n v="1"/>
    <n v="0"/>
  </r>
  <r>
    <n v="1"/>
    <n v="0"/>
    <s v="Anemia"/>
    <n v="168"/>
    <n v="0"/>
    <n v="1"/>
    <s v="No Diabetes"/>
    <n v="30"/>
    <n v="0"/>
    <n v="1"/>
    <s v="No High Blood Pressure"/>
    <n v="266000"/>
    <n v="0.7"/>
    <n v="141"/>
    <n v="1"/>
    <n v="0"/>
    <s v="Male"/>
    <n v="1"/>
    <n v="0"/>
    <s v="Smoker"/>
    <n v="112"/>
    <s v="Alive"/>
    <n v="1"/>
    <n v="0"/>
  </r>
  <r>
    <n v="1"/>
    <n v="0"/>
    <s v="Anemia"/>
    <n v="245"/>
    <n v="1"/>
    <n v="0"/>
    <s v="Diabetes"/>
    <n v="30"/>
    <n v="0"/>
    <n v="1"/>
    <s v="No High Blood Pressure"/>
    <n v="302000"/>
    <n v="1.2"/>
    <n v="138"/>
    <n v="0"/>
    <n v="1"/>
    <s v="Male"/>
    <n v="0"/>
    <n v="1"/>
    <s v="Non Smoker"/>
    <n v="29"/>
    <s v="Alive"/>
    <n v="1"/>
    <n v="0"/>
  </r>
  <r>
    <n v="0"/>
    <n v="1"/>
    <s v="No Anemia"/>
    <n v="1211"/>
    <n v="0"/>
    <n v="1"/>
    <s v="No Diabetes"/>
    <n v="20"/>
    <n v="0"/>
    <n v="1"/>
    <s v="No High Blood Pressure"/>
    <n v="210000"/>
    <n v="1.9"/>
    <n v="137"/>
    <n v="1"/>
    <n v="0"/>
    <s v="Female"/>
    <n v="0"/>
    <n v="1"/>
    <s v="Non Smoker"/>
    <n v="7"/>
    <s v="Dead"/>
    <n v="0"/>
    <n v="1"/>
  </r>
  <r>
    <n v="0"/>
    <n v="1"/>
    <s v="No Anemia"/>
    <n v="250"/>
    <n v="1"/>
    <n v="0"/>
    <s v="Diabetes"/>
    <n v="25"/>
    <n v="0"/>
    <n v="1"/>
    <s v="No High Blood Pressure"/>
    <n v="252000"/>
    <n v="1"/>
    <n v="136"/>
    <n v="1"/>
    <n v="0"/>
    <s v="Male"/>
    <n v="0"/>
    <n v="1"/>
    <s v="Non Smoker"/>
    <n v="120"/>
    <s v="Alive"/>
    <n v="1"/>
    <n v="0"/>
  </r>
  <r>
    <n v="1"/>
    <n v="0"/>
    <s v="Anemia"/>
    <n v="159"/>
    <n v="1"/>
    <n v="0"/>
    <s v="Diabetes"/>
    <n v="30"/>
    <n v="0"/>
    <n v="1"/>
    <s v="No High Blood Pressure"/>
    <n v="300000"/>
    <n v="1.2"/>
    <n v="138"/>
    <n v="0"/>
    <n v="1"/>
    <s v="Male"/>
    <n v="0"/>
    <n v="1"/>
    <s v="Non Smoker"/>
    <n v="29"/>
    <s v="Alive"/>
    <n v="1"/>
    <n v="0"/>
  </r>
  <r>
    <n v="1"/>
    <n v="0"/>
    <s v="Anemia"/>
    <n v="245"/>
    <n v="1"/>
    <n v="0"/>
    <s v="Diabetes"/>
    <n v="30"/>
    <n v="0"/>
    <n v="1"/>
    <s v="No High Blood Pressure"/>
    <n v="302000"/>
    <n v="1.2"/>
    <n v="138"/>
    <n v="0"/>
    <n v="1"/>
    <s v="Female"/>
    <n v="0"/>
    <n v="1"/>
    <s v="Non Smoker"/>
    <n v="29"/>
    <s v="Alive"/>
    <n v="1"/>
    <n v="0"/>
  </r>
  <r>
    <n v="0"/>
    <n v="1"/>
    <s v="No Anemia"/>
    <n v="185"/>
    <n v="0"/>
    <n v="1"/>
    <s v="No Diabetes"/>
    <n v="30"/>
    <n v="0"/>
    <n v="1"/>
    <s v="No High Blood Pressure"/>
    <n v="263358.03000000003"/>
    <n v="0.7"/>
    <n v="141"/>
    <n v="0"/>
    <n v="1"/>
    <s v="Female"/>
    <n v="0"/>
    <n v="1"/>
    <s v="Non Smoker"/>
    <n v="112"/>
    <s v="Alive"/>
    <n v="1"/>
    <n v="0"/>
  </r>
  <r>
    <n v="1"/>
    <n v="0"/>
    <s v="Anemia"/>
    <n v="159"/>
    <n v="1"/>
    <n v="0"/>
    <s v="Diabetes"/>
    <n v="30"/>
    <n v="0"/>
    <n v="1"/>
    <s v="No High Blood Pressure"/>
    <n v="133000"/>
    <n v="1.2"/>
    <n v="138"/>
    <n v="1"/>
    <n v="0"/>
    <s v="Female"/>
    <n v="0"/>
    <n v="1"/>
    <s v="Non Smoker"/>
    <n v="29"/>
    <s v="Alive"/>
    <n v="1"/>
    <n v="0"/>
  </r>
  <r>
    <n v="1"/>
    <n v="0"/>
    <s v="Anemia"/>
    <n v="167"/>
    <n v="0"/>
    <n v="1"/>
    <s v="No Diabetes"/>
    <n v="40"/>
    <n v="0"/>
    <n v="1"/>
    <s v="No High Blood Pressure"/>
    <n v="216000"/>
    <n v="1"/>
    <n v="138"/>
    <n v="1"/>
    <n v="0"/>
    <s v="Male"/>
    <n v="1"/>
    <n v="0"/>
    <s v="Smoker"/>
    <n v="187"/>
    <s v="Alive"/>
    <n v="1"/>
    <n v="0"/>
  </r>
  <r>
    <n v="0"/>
    <n v="1"/>
    <s v="No Anemia"/>
    <n v="2522"/>
    <n v="1"/>
    <n v="0"/>
    <s v="Diabetes"/>
    <n v="30"/>
    <n v="1"/>
    <n v="0"/>
    <s v="High Blood Pressure"/>
    <n v="150000"/>
    <n v="0.5"/>
    <n v="139"/>
    <n v="1"/>
    <n v="0"/>
    <s v="Male"/>
    <n v="1"/>
    <n v="0"/>
    <s v="Smoker"/>
    <n v="214"/>
    <s v="Alive"/>
    <n v="1"/>
    <n v="0"/>
  </r>
  <r>
    <n v="1"/>
    <n v="0"/>
    <s v="Anemia"/>
    <n v="159"/>
    <n v="0"/>
    <n v="1"/>
    <s v="No Diabetes"/>
    <n v="35"/>
    <n v="0"/>
    <n v="1"/>
    <s v="No High Blood Pressure"/>
    <n v="279000"/>
    <n v="1.7"/>
    <n v="140"/>
    <n v="1"/>
    <n v="0"/>
    <s v="Male"/>
    <n v="0"/>
    <n v="1"/>
    <s v="Non Smoker"/>
    <n v="250"/>
    <s v="Alive"/>
    <n v="1"/>
    <n v="0"/>
  </r>
  <r>
    <n v="0"/>
    <n v="1"/>
    <s v="No Anemia"/>
    <n v="1846"/>
    <n v="0"/>
    <n v="1"/>
    <s v="No Diabetes"/>
    <n v="45"/>
    <n v="1"/>
    <n v="0"/>
    <s v="High Blood Pressure"/>
    <n v="274000"/>
    <n v="1"/>
    <n v="133"/>
    <n v="1"/>
    <n v="0"/>
    <s v="Male"/>
    <n v="0"/>
    <n v="1"/>
    <s v="Non Smoker"/>
    <n v="215"/>
    <s v="Alive"/>
    <n v="1"/>
    <n v="0"/>
  </r>
  <r>
    <n v="0"/>
    <n v="1"/>
    <s v="No Anemia"/>
    <n v="196"/>
    <n v="1"/>
    <n v="0"/>
    <s v="Diabetes"/>
    <n v="40"/>
    <n v="0"/>
    <n v="1"/>
    <s v="No High Blood Pressure"/>
    <n v="201000"/>
    <n v="1.6"/>
    <n v="136"/>
    <n v="0"/>
    <n v="1"/>
    <s v="Male"/>
    <n v="0"/>
    <n v="1"/>
    <s v="Non Smoker"/>
    <n v="285"/>
    <s v="Alive"/>
    <n v="1"/>
    <n v="0"/>
  </r>
  <r>
    <n v="0"/>
    <n v="1"/>
    <s v="No Anemia"/>
    <n v="124"/>
    <n v="1"/>
    <n v="0"/>
    <s v="Diabetes"/>
    <n v="30"/>
    <n v="1"/>
    <n v="0"/>
    <s v="High Blood Pressure"/>
    <n v="200000"/>
    <n v="1.2"/>
    <n v="136"/>
    <n v="1"/>
    <n v="0"/>
    <s v="Female"/>
    <n v="1"/>
    <n v="0"/>
    <s v="Smoker"/>
    <n v="32"/>
    <s v="Dead"/>
    <n v="0"/>
    <n v="1"/>
  </r>
  <r>
    <n v="1"/>
    <n v="0"/>
    <s v="Anemia"/>
    <n v="582"/>
    <n v="0"/>
    <n v="1"/>
    <s v="No Diabetes"/>
    <n v="50"/>
    <n v="0"/>
    <n v="1"/>
    <s v="No High Blood Pressure"/>
    <n v="173000"/>
    <n v="0.6"/>
    <n v="134"/>
    <n v="1"/>
    <n v="0"/>
    <s v="Male"/>
    <n v="0"/>
    <n v="1"/>
    <s v="Non Smoker"/>
    <n v="172"/>
    <s v="Dead"/>
    <n v="0"/>
    <n v="1"/>
  </r>
  <r>
    <n v="0"/>
    <n v="1"/>
    <s v="No Anemia"/>
    <n v="235"/>
    <n v="0"/>
    <n v="1"/>
    <s v="No Diabetes"/>
    <n v="45"/>
    <n v="1"/>
    <n v="0"/>
    <s v="High Blood Pressure"/>
    <n v="274000"/>
    <n v="1"/>
    <n v="133"/>
    <n v="1"/>
    <n v="0"/>
    <s v="Male"/>
    <n v="0"/>
    <n v="1"/>
    <s v="Non Smoker"/>
    <n v="215"/>
    <s v="Alive"/>
    <n v="1"/>
    <n v="0"/>
  </r>
  <r>
    <n v="1"/>
    <n v="0"/>
    <s v="Anemia"/>
    <n v="54"/>
    <n v="0"/>
    <n v="1"/>
    <s v="No Diabetes"/>
    <n v="30"/>
    <n v="0"/>
    <n v="1"/>
    <s v="No High Blood Pressure"/>
    <n v="215000"/>
    <n v="3.8"/>
    <n v="128"/>
    <n v="1"/>
    <n v="0"/>
    <s v="Male"/>
    <n v="1"/>
    <n v="0"/>
    <s v="Smoker"/>
    <n v="250"/>
    <s v="Alive"/>
    <n v="1"/>
    <n v="0"/>
  </r>
  <r>
    <n v="1"/>
    <n v="0"/>
    <s v="Anemia"/>
    <n v="168"/>
    <n v="0"/>
    <n v="1"/>
    <s v="No Diabetes"/>
    <n v="35"/>
    <n v="0"/>
    <n v="1"/>
    <s v="No High Blood Pressure"/>
    <n v="362000"/>
    <n v="0.9"/>
    <n v="140"/>
    <n v="1"/>
    <n v="0"/>
    <s v="Male"/>
    <n v="1"/>
    <n v="0"/>
    <s v="Smoker"/>
    <n v="240"/>
    <s v="Alive"/>
    <n v="1"/>
    <n v="0"/>
  </r>
  <r>
    <n v="1"/>
    <n v="0"/>
    <s v="Anemia"/>
    <n v="159"/>
    <n v="1"/>
    <n v="0"/>
    <s v="Diabetes"/>
    <n v="30"/>
    <n v="0"/>
    <n v="1"/>
    <s v="No High Blood Pressure"/>
    <n v="203000"/>
    <n v="1.2"/>
    <n v="138"/>
    <n v="0"/>
    <n v="1"/>
    <s v="Male"/>
    <n v="0"/>
    <n v="1"/>
    <s v="Non Smoker"/>
    <n v="29"/>
    <s v="Alive"/>
    <n v="1"/>
    <n v="0"/>
  </r>
  <r>
    <n v="0"/>
    <n v="1"/>
    <s v="No Anemia"/>
    <n v="124"/>
    <n v="1"/>
    <n v="0"/>
    <s v="Diabetes"/>
    <n v="30"/>
    <n v="1"/>
    <n v="0"/>
    <s v="High Blood Pressure"/>
    <n v="200000"/>
    <n v="1.2"/>
    <n v="136"/>
    <n v="1"/>
    <n v="0"/>
    <s v="Female"/>
    <n v="1"/>
    <n v="0"/>
    <s v="Smoker"/>
    <n v="32"/>
    <s v="Dead"/>
    <n v="0"/>
    <n v="1"/>
  </r>
  <r>
    <n v="1"/>
    <n v="0"/>
    <s v="Anemia"/>
    <n v="54"/>
    <n v="1"/>
    <n v="0"/>
    <s v="Diabetes"/>
    <n v="40"/>
    <n v="0"/>
    <n v="1"/>
    <s v="No High Blood Pressure"/>
    <n v="283000"/>
    <n v="0.8"/>
    <n v="141"/>
    <n v="0"/>
    <n v="1"/>
    <s v="Male"/>
    <n v="0"/>
    <n v="1"/>
    <s v="Non Smoker"/>
    <n v="250"/>
    <s v="Alive"/>
    <n v="1"/>
    <n v="0"/>
  </r>
  <r>
    <n v="1"/>
    <n v="0"/>
    <s v="Anemia"/>
    <n v="115"/>
    <n v="0"/>
    <n v="1"/>
    <s v="No Diabetes"/>
    <n v="20"/>
    <n v="0"/>
    <n v="1"/>
    <s v="No High Blood Pressure"/>
    <n v="210000"/>
    <n v="1.9"/>
    <n v="137"/>
    <n v="1"/>
    <n v="0"/>
    <s v="Female"/>
    <n v="0"/>
    <n v="1"/>
    <s v="Non Smoker"/>
    <n v="7"/>
    <s v="Dead"/>
    <n v="0"/>
    <n v="1"/>
  </r>
  <r>
    <n v="1"/>
    <n v="0"/>
    <s v="Anemia"/>
    <n v="245"/>
    <n v="1"/>
    <n v="0"/>
    <s v="Diabetes"/>
    <n v="30"/>
    <n v="0"/>
    <n v="1"/>
    <s v="No High Blood Pressure"/>
    <n v="302000"/>
    <n v="1.2"/>
    <n v="138"/>
    <n v="0"/>
    <n v="1"/>
    <s v="Male"/>
    <n v="0"/>
    <n v="1"/>
    <s v="Non Smoker"/>
    <n v="29"/>
    <s v="Alive"/>
    <n v="1"/>
    <n v="0"/>
  </r>
  <r>
    <n v="0"/>
    <n v="1"/>
    <s v="No Anemia"/>
    <n v="318"/>
    <n v="0"/>
    <n v="1"/>
    <s v="No Diabetes"/>
    <n v="40"/>
    <n v="1"/>
    <n v="0"/>
    <s v="High Blood Pressure"/>
    <n v="286000"/>
    <n v="2.2999999999999998"/>
    <n v="131"/>
    <n v="0"/>
    <n v="1"/>
    <s v="Female"/>
    <n v="0"/>
    <n v="1"/>
    <s v="Non Smoker"/>
    <n v="60"/>
    <s v="Dead"/>
    <n v="0"/>
    <n v="1"/>
  </r>
  <r>
    <n v="0"/>
    <n v="1"/>
    <s v="No Anemia"/>
    <n v="318"/>
    <n v="0"/>
    <n v="1"/>
    <s v="No Diabetes"/>
    <n v="40"/>
    <n v="1"/>
    <n v="0"/>
    <s v="High Blood Pressure"/>
    <n v="283000"/>
    <n v="2.2999999999999998"/>
    <n v="131"/>
    <n v="0"/>
    <n v="1"/>
    <s v="Female"/>
    <n v="0"/>
    <n v="1"/>
    <s v="Non Smoker"/>
    <n v="60"/>
    <s v="Dead"/>
    <n v="0"/>
    <n v="1"/>
  </r>
  <r>
    <n v="0"/>
    <n v="1"/>
    <s v="No Anemia"/>
    <n v="250"/>
    <n v="1"/>
    <n v="0"/>
    <s v="Diabetes"/>
    <n v="25"/>
    <n v="0"/>
    <n v="1"/>
    <s v="No High Blood Pressure"/>
    <n v="390000"/>
    <n v="1"/>
    <n v="136"/>
    <n v="1"/>
    <n v="0"/>
    <s v="Female"/>
    <n v="0"/>
    <n v="1"/>
    <s v="Non Smoker"/>
    <n v="120"/>
    <s v="Alive"/>
    <n v="1"/>
    <n v="0"/>
  </r>
  <r>
    <n v="1"/>
    <n v="0"/>
    <s v="Anemia"/>
    <n v="588"/>
    <n v="1"/>
    <n v="0"/>
    <s v="Diabetes"/>
    <n v="35"/>
    <n v="1"/>
    <n v="0"/>
    <s v="High Blood Pressure"/>
    <n v="319000"/>
    <n v="1"/>
    <n v="128"/>
    <n v="0"/>
    <n v="1"/>
    <s v="Male"/>
    <n v="0"/>
    <n v="1"/>
    <s v="Non Smoker"/>
    <n v="28"/>
    <s v="Dead"/>
    <n v="0"/>
    <n v="1"/>
  </r>
  <r>
    <n v="1"/>
    <n v="0"/>
    <s v="Anemia"/>
    <n v="54"/>
    <n v="0"/>
    <n v="1"/>
    <s v="No Diabetes"/>
    <n v="40"/>
    <n v="0"/>
    <n v="1"/>
    <s v="No High Blood Pressure"/>
    <n v="266000"/>
    <n v="0.8"/>
    <n v="141"/>
    <n v="1"/>
    <n v="0"/>
    <s v="Female"/>
    <n v="1"/>
    <n v="0"/>
    <s v="Smoker"/>
    <n v="250"/>
    <s v="Alive"/>
    <n v="1"/>
    <n v="0"/>
  </r>
  <r>
    <n v="1"/>
    <n v="0"/>
    <s v="Anemia"/>
    <n v="298"/>
    <n v="1"/>
    <n v="0"/>
    <s v="Diabetes"/>
    <n v="35"/>
    <n v="0"/>
    <n v="1"/>
    <s v="No High Blood Pressure"/>
    <n v="179000"/>
    <n v="0.9"/>
    <n v="136"/>
    <n v="1"/>
    <n v="0"/>
    <s v="Male"/>
    <n v="1"/>
    <n v="0"/>
    <s v="Smoker"/>
    <n v="240"/>
    <s v="Alive"/>
    <n v="1"/>
    <n v="0"/>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250"/>
    <n v="0"/>
    <n v="1"/>
    <s v="No Diabetes"/>
    <n v="25"/>
    <n v="0"/>
    <n v="1"/>
    <s v="No High Blood Pressure"/>
    <n v="262000"/>
    <n v="1"/>
    <n v="136"/>
    <n v="1"/>
    <n v="0"/>
    <s v="Male"/>
    <n v="1"/>
    <n v="0"/>
    <s v="Smoker"/>
    <n v="120"/>
    <s v="Alive"/>
    <n v="1"/>
    <n v="0"/>
  </r>
  <r>
    <n v="0"/>
    <n v="1"/>
    <s v="No Anemia"/>
    <n v="196"/>
    <n v="0"/>
    <n v="1"/>
    <s v="No Diabetes"/>
    <n v="45"/>
    <n v="0"/>
    <n v="1"/>
    <s v="No High Blood Pressure"/>
    <n v="395000"/>
    <n v="1.6"/>
    <n v="136"/>
    <n v="1"/>
    <n v="0"/>
    <s v="Male"/>
    <n v="1"/>
    <n v="0"/>
    <s v="Smoker"/>
    <n v="285"/>
    <s v="Alive"/>
    <n v="1"/>
    <n v="0"/>
  </r>
  <r>
    <n v="0"/>
    <n v="1"/>
    <s v="No Anemia"/>
    <n v="582"/>
    <n v="0"/>
    <n v="1"/>
    <s v="No Diabetes"/>
    <n v="62"/>
    <n v="1"/>
    <n v="0"/>
    <s v="High Blood Pressure"/>
    <n v="147000"/>
    <n v="0.8"/>
    <n v="140"/>
    <n v="1"/>
    <n v="0"/>
    <s v="Male"/>
    <n v="1"/>
    <n v="0"/>
    <s v="Smoker"/>
    <n v="192"/>
    <s v="Alive"/>
    <n v="1"/>
    <n v="0"/>
  </r>
  <r>
    <n v="0"/>
    <n v="1"/>
    <s v="No Anemia"/>
    <n v="185"/>
    <n v="0"/>
    <n v="1"/>
    <s v="No Diabetes"/>
    <n v="30"/>
    <n v="0"/>
    <n v="1"/>
    <s v="No High Blood Pressure"/>
    <n v="266000"/>
    <n v="0.7"/>
    <n v="141"/>
    <n v="1"/>
    <n v="0"/>
    <s v="Male"/>
    <n v="1"/>
    <n v="0"/>
    <s v="Smoker"/>
    <n v="112"/>
    <s v="Alive"/>
    <n v="1"/>
    <n v="0"/>
  </r>
  <r>
    <n v="1"/>
    <n v="0"/>
    <s v="Anemia"/>
    <n v="1051"/>
    <n v="1"/>
    <n v="0"/>
    <s v="Diabetes"/>
    <n v="30"/>
    <n v="0"/>
    <n v="1"/>
    <s v="No High Blood Pressure"/>
    <n v="232000"/>
    <n v="0.7"/>
    <n v="136"/>
    <n v="0"/>
    <n v="1"/>
    <s v="Male"/>
    <n v="0"/>
    <n v="1"/>
    <s v="Non Smoker"/>
    <n v="246"/>
    <s v="Alive"/>
    <n v="1"/>
    <n v="0"/>
  </r>
  <r>
    <n v="0"/>
    <n v="1"/>
    <s v="No Anemia"/>
    <n v="582"/>
    <n v="1"/>
    <n v="0"/>
    <s v="Diabetes"/>
    <n v="38"/>
    <n v="0"/>
    <n v="1"/>
    <s v="No High Blood Pressure"/>
    <n v="497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15"/>
    <n v="0"/>
    <n v="1"/>
    <s v="No Diabetes"/>
    <n v="20"/>
    <n v="0"/>
    <n v="1"/>
    <s v="No High Blood Pressure"/>
    <n v="189000"/>
    <n v="0.8"/>
    <n v="139"/>
    <n v="1"/>
    <n v="0"/>
    <s v="Male"/>
    <n v="0"/>
    <n v="1"/>
    <s v="Non Smoker"/>
    <n v="146"/>
    <s v="Alive"/>
    <n v="1"/>
    <n v="0"/>
  </r>
  <r>
    <n v="1"/>
    <n v="0"/>
    <s v="Anemia"/>
    <n v="168"/>
    <n v="0"/>
    <n v="1"/>
    <s v="No Diabetes"/>
    <n v="38"/>
    <n v="1"/>
    <n v="0"/>
    <s v="High Blood Pressure"/>
    <n v="276000"/>
    <n v="1.1000000000000001"/>
    <n v="137"/>
    <n v="1"/>
    <n v="0"/>
    <s v="Male"/>
    <n v="0"/>
    <n v="1"/>
    <s v="Non Smoker"/>
    <n v="11"/>
    <s v="Dead"/>
    <n v="0"/>
    <n v="1"/>
  </r>
  <r>
    <n v="1"/>
    <n v="0"/>
    <s v="Anemia"/>
    <n v="54"/>
    <n v="0"/>
    <n v="1"/>
    <s v="No Diabetes"/>
    <n v="40"/>
    <n v="0"/>
    <n v="1"/>
    <s v="No High Blood Pressure"/>
    <n v="279000"/>
    <n v="0.8"/>
    <n v="141"/>
    <n v="1"/>
    <n v="0"/>
    <s v="Male"/>
    <n v="0"/>
    <n v="1"/>
    <s v="Non Smoker"/>
    <n v="250"/>
    <s v="Alive"/>
    <n v="1"/>
    <n v="0"/>
  </r>
  <r>
    <n v="0"/>
    <n v="1"/>
    <s v="No Anemia"/>
    <n v="124"/>
    <n v="1"/>
    <n v="0"/>
    <s v="Diabetes"/>
    <n v="30"/>
    <n v="1"/>
    <n v="0"/>
    <s v="High Blood Pressure"/>
    <n v="153000"/>
    <n v="1.2"/>
    <n v="136"/>
    <n v="0"/>
    <n v="1"/>
    <s v="Male"/>
    <n v="1"/>
    <n v="0"/>
    <s v="Smoker"/>
    <n v="32"/>
    <s v="Dead"/>
    <n v="0"/>
    <n v="1"/>
  </r>
  <r>
    <n v="0"/>
    <n v="1"/>
    <s v="No Anemia"/>
    <n v="185"/>
    <n v="0"/>
    <n v="1"/>
    <s v="No Diabetes"/>
    <n v="30"/>
    <n v="0"/>
    <n v="1"/>
    <s v="No High Blood Pressure"/>
    <n v="266000"/>
    <n v="0.7"/>
    <n v="141"/>
    <n v="1"/>
    <n v="0"/>
    <s v="Female"/>
    <n v="1"/>
    <n v="0"/>
    <s v="Smoker"/>
    <n v="112"/>
    <s v="Alive"/>
    <n v="1"/>
    <n v="0"/>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0"/>
    <n v="1"/>
    <s v="No Anemia"/>
    <n v="318"/>
    <n v="0"/>
    <n v="1"/>
    <s v="No Diabetes"/>
    <n v="40"/>
    <n v="1"/>
    <n v="0"/>
    <s v="High Blood Pressure"/>
    <n v="216000"/>
    <n v="2.2999999999999998"/>
    <n v="131"/>
    <n v="0"/>
    <n v="1"/>
    <s v="Male"/>
    <n v="0"/>
    <n v="1"/>
    <s v="Non Smoker"/>
    <n v="60"/>
    <s v="Dead"/>
    <n v="0"/>
    <n v="1"/>
  </r>
  <r>
    <n v="1"/>
    <n v="0"/>
    <s v="Anemia"/>
    <n v="121"/>
    <n v="1"/>
    <n v="0"/>
    <s v="Diabetes"/>
    <n v="40"/>
    <n v="0"/>
    <n v="1"/>
    <s v="No High Blood Pressure"/>
    <n v="260000"/>
    <n v="0.7"/>
    <n v="130"/>
    <n v="1"/>
    <n v="0"/>
    <s v="Female"/>
    <n v="0"/>
    <n v="1"/>
    <s v="Non Smoker"/>
    <n v="175"/>
    <s v="Alive"/>
    <n v="1"/>
    <n v="0"/>
  </r>
  <r>
    <n v="0"/>
    <n v="1"/>
    <s v="No Anemia"/>
    <n v="185"/>
    <n v="0"/>
    <n v="1"/>
    <s v="No Diabetes"/>
    <n v="30"/>
    <n v="0"/>
    <n v="1"/>
    <s v="No High Blood Pressure"/>
    <n v="266000"/>
    <n v="0.7"/>
    <n v="141"/>
    <n v="1"/>
    <n v="0"/>
    <s v="Male"/>
    <n v="1"/>
    <n v="0"/>
    <s v="Smoker"/>
    <n v="112"/>
    <s v="Alive"/>
    <n v="1"/>
    <n v="0"/>
  </r>
  <r>
    <n v="0"/>
    <n v="1"/>
    <s v="No Anemia"/>
    <n v="124"/>
    <n v="1"/>
    <n v="0"/>
    <s v="Diabetes"/>
    <n v="30"/>
    <n v="1"/>
    <n v="0"/>
    <s v="High Blood Pressure"/>
    <n v="153000"/>
    <n v="1.2"/>
    <n v="136"/>
    <n v="0"/>
    <n v="1"/>
    <s v="Male"/>
    <n v="1"/>
    <n v="0"/>
    <s v="Smoker"/>
    <n v="32"/>
    <s v="Dead"/>
    <n v="0"/>
    <n v="1"/>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0"/>
    <n v="1"/>
    <s v="No Anemia"/>
    <n v="369"/>
    <n v="1"/>
    <n v="0"/>
    <s v="Diabetes"/>
    <n v="25"/>
    <n v="0"/>
    <n v="1"/>
    <s v="No High Blood Pressure"/>
    <n v="252000"/>
    <n v="1.6"/>
    <n v="136"/>
    <n v="1"/>
    <n v="0"/>
    <s v="Male"/>
    <n v="0"/>
    <n v="1"/>
    <s v="Non Smoker"/>
    <n v="90"/>
    <s v="Alive"/>
    <n v="1"/>
    <n v="0"/>
  </r>
  <r>
    <n v="1"/>
    <n v="0"/>
    <s v="Anemia"/>
    <n v="121"/>
    <n v="1"/>
    <n v="0"/>
    <s v="Diabetes"/>
    <n v="40"/>
    <n v="0"/>
    <n v="1"/>
    <s v="No High Blood Pressure"/>
    <n v="260000"/>
    <n v="0.7"/>
    <n v="130"/>
    <n v="1"/>
    <n v="0"/>
    <s v="Male"/>
    <n v="0"/>
    <n v="1"/>
    <s v="Non Smoker"/>
    <n v="175"/>
    <s v="Alive"/>
    <n v="1"/>
    <n v="0"/>
  </r>
  <r>
    <n v="1"/>
    <n v="0"/>
    <s v="Anemia"/>
    <n v="2334"/>
    <n v="1"/>
    <n v="0"/>
    <s v="Diabetes"/>
    <n v="35"/>
    <n v="0"/>
    <n v="1"/>
    <s v="No High Blood Pressure"/>
    <n v="75000"/>
    <n v="0.9"/>
    <n v="142"/>
    <n v="0"/>
    <n v="1"/>
    <s v="Male"/>
    <n v="0"/>
    <n v="1"/>
    <s v="Non Smoker"/>
    <n v="126"/>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0"/>
    <n v="1"/>
    <s v="No Anemia"/>
    <n v="318"/>
    <n v="0"/>
    <n v="1"/>
    <s v="No Diabetes"/>
    <n v="40"/>
    <n v="1"/>
    <n v="0"/>
    <s v="High Blood Pressure"/>
    <n v="216000"/>
    <n v="2.2999999999999998"/>
    <n v="131"/>
    <n v="0"/>
    <n v="1"/>
    <s v="Female"/>
    <n v="0"/>
    <n v="1"/>
    <s v="Non Smoker"/>
    <n v="60"/>
    <s v="Dead"/>
    <n v="0"/>
    <n v="1"/>
  </r>
  <r>
    <n v="1"/>
    <n v="0"/>
    <s v="Anemia"/>
    <n v="159"/>
    <n v="1"/>
    <n v="0"/>
    <s v="Diabetes"/>
    <n v="30"/>
    <n v="0"/>
    <n v="1"/>
    <s v="No High Blood Pressure"/>
    <n v="302000"/>
    <n v="1.2"/>
    <n v="138"/>
    <n v="0"/>
    <n v="1"/>
    <s v="Female"/>
    <n v="0"/>
    <n v="1"/>
    <s v="Non Smoker"/>
    <n v="29"/>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051"/>
    <n v="1"/>
    <n v="0"/>
    <s v="Diabetes"/>
    <n v="30"/>
    <n v="0"/>
    <n v="1"/>
    <s v="No High Blood Pressure"/>
    <n v="232000"/>
    <n v="0.7"/>
    <n v="136"/>
    <n v="0"/>
    <n v="1"/>
    <s v="Female"/>
    <n v="0"/>
    <n v="1"/>
    <s v="Non Smoker"/>
    <n v="246"/>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0"/>
    <n v="1"/>
    <s v="No Anemia"/>
    <n v="582"/>
    <n v="1"/>
    <n v="0"/>
    <s v="Diabetes"/>
    <n v="38"/>
    <n v="0"/>
    <n v="1"/>
    <s v="No High Blood Pressure"/>
    <n v="310000"/>
    <n v="1.9"/>
    <n v="135"/>
    <n v="1"/>
    <n v="0"/>
    <s v="Female"/>
    <n v="1"/>
    <n v="0"/>
    <s v="Smoker"/>
    <n v="35"/>
    <s v="Dead"/>
    <n v="0"/>
    <n v="1"/>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0"/>
    <n v="1"/>
    <s v="No Anemia"/>
    <n v="250"/>
    <n v="0"/>
    <n v="1"/>
    <s v="No Diabetes"/>
    <n v="25"/>
    <n v="0"/>
    <n v="1"/>
    <s v="No High Blood Pressure"/>
    <n v="262000"/>
    <n v="1"/>
    <n v="136"/>
    <n v="1"/>
    <n v="0"/>
    <s v="Male"/>
    <n v="1"/>
    <n v="0"/>
    <s v="Smoker"/>
    <n v="120"/>
    <s v="Alive"/>
    <n v="1"/>
    <n v="0"/>
  </r>
  <r>
    <n v="1"/>
    <n v="0"/>
    <s v="Anemia"/>
    <n v="167"/>
    <n v="1"/>
    <n v="0"/>
    <s v="Diabetes"/>
    <n v="45"/>
    <n v="0"/>
    <n v="1"/>
    <s v="No High Blood Pressure"/>
    <n v="362000"/>
    <n v="1"/>
    <n v="136"/>
    <n v="0"/>
    <n v="1"/>
    <s v="Male"/>
    <n v="0"/>
    <n v="1"/>
    <s v="Non Smoker"/>
    <n v="187"/>
    <s v="Alive"/>
    <n v="1"/>
    <n v="0"/>
  </r>
  <r>
    <n v="0"/>
    <n v="1"/>
    <s v="No Anemia"/>
    <n v="245"/>
    <n v="0"/>
    <n v="1"/>
    <s v="No Diabetes"/>
    <n v="45"/>
    <n v="1"/>
    <n v="0"/>
    <s v="High Blood Pressure"/>
    <n v="274000"/>
    <n v="1"/>
    <n v="133"/>
    <n v="1"/>
    <n v="0"/>
    <s v="Female"/>
    <n v="0"/>
    <n v="1"/>
    <s v="Non Smoker"/>
    <n v="215"/>
    <s v="Alive"/>
    <n v="1"/>
    <n v="0"/>
  </r>
  <r>
    <n v="0"/>
    <n v="1"/>
    <s v="No Anemia"/>
    <n v="185"/>
    <n v="0"/>
    <n v="1"/>
    <s v="No Diabetes"/>
    <n v="30"/>
    <n v="0"/>
    <n v="1"/>
    <s v="No High Blood Pressure"/>
    <n v="266000"/>
    <n v="0.7"/>
    <n v="141"/>
    <n v="1"/>
    <n v="0"/>
    <s v="Male"/>
    <n v="1"/>
    <n v="0"/>
    <s v="Smoker"/>
    <n v="112"/>
    <s v="Alive"/>
    <n v="1"/>
    <n v="0"/>
  </r>
  <r>
    <n v="1"/>
    <n v="0"/>
    <s v="Anemia"/>
    <n v="115"/>
    <n v="0"/>
    <n v="1"/>
    <s v="No Diabetes"/>
    <n v="20"/>
    <n v="0"/>
    <n v="1"/>
    <s v="No High Blood Pressure"/>
    <n v="189000"/>
    <n v="0.8"/>
    <n v="139"/>
    <n v="1"/>
    <n v="0"/>
    <s v="Male"/>
    <n v="0"/>
    <n v="1"/>
    <s v="Non Smoker"/>
    <n v="146"/>
    <s v="Alive"/>
    <n v="1"/>
    <n v="0"/>
  </r>
  <r>
    <n v="0"/>
    <n v="1"/>
    <s v="No Anemia"/>
    <n v="1548"/>
    <n v="0"/>
    <n v="1"/>
    <s v="No Diabetes"/>
    <n v="30"/>
    <n v="1"/>
    <n v="0"/>
    <s v="High Blood Pressure"/>
    <n v="211000"/>
    <n v="0.8"/>
    <n v="138"/>
    <n v="1"/>
    <n v="0"/>
    <s v="Male"/>
    <n v="0"/>
    <n v="1"/>
    <s v="Non Smoker"/>
    <n v="108"/>
    <s v="Alive"/>
    <n v="1"/>
    <n v="0"/>
  </r>
  <r>
    <n v="1"/>
    <n v="0"/>
    <s v="Anemia"/>
    <n v="111"/>
    <n v="0"/>
    <n v="1"/>
    <s v="No Diabetes"/>
    <n v="20"/>
    <n v="0"/>
    <n v="1"/>
    <s v="No High Blood Pressure"/>
    <n v="210000"/>
    <n v="1.9"/>
    <n v="137"/>
    <n v="1"/>
    <n v="0"/>
    <s v="Male"/>
    <n v="0"/>
    <n v="1"/>
    <s v="Non Smoker"/>
    <n v="7"/>
    <s v="Dead"/>
    <n v="0"/>
    <n v="1"/>
  </r>
  <r>
    <n v="0"/>
    <n v="1"/>
    <s v="No Anemia"/>
    <n v="196"/>
    <n v="0"/>
    <n v="1"/>
    <s v="No Diabetes"/>
    <n v="45"/>
    <n v="0"/>
    <n v="1"/>
    <s v="No High Blood Pressure"/>
    <n v="395000"/>
    <n v="1.6"/>
    <n v="136"/>
    <n v="1"/>
    <n v="0"/>
    <s v="Male"/>
    <n v="1"/>
    <n v="0"/>
    <s v="Smoker"/>
    <n v="285"/>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482"/>
    <n v="1"/>
    <n v="0"/>
    <s v="Diabetes"/>
    <n v="30"/>
    <n v="0"/>
    <n v="1"/>
    <s v="No High Blood Pressure"/>
    <n v="329000"/>
    <n v="0.9"/>
    <n v="132"/>
    <n v="0"/>
    <n v="1"/>
    <s v="Male"/>
    <n v="0"/>
    <n v="1"/>
    <s v="Non Smoker"/>
    <n v="109"/>
    <s v="Alive"/>
    <n v="1"/>
    <n v="0"/>
  </r>
  <r>
    <n v="1"/>
    <n v="0"/>
    <s v="Anemia"/>
    <n v="167"/>
    <n v="1"/>
    <n v="0"/>
    <s v="Diabetes"/>
    <n v="45"/>
    <n v="0"/>
    <n v="1"/>
    <s v="No High Blood Pressure"/>
    <n v="297000"/>
    <n v="1"/>
    <n v="136"/>
    <n v="1"/>
    <n v="0"/>
    <s v="Female"/>
    <n v="0"/>
    <n v="1"/>
    <s v="Non Smoker"/>
    <n v="187"/>
    <s v="Alive"/>
    <n v="1"/>
    <n v="0"/>
  </r>
  <r>
    <n v="1"/>
    <n v="0"/>
    <s v="Anemia"/>
    <n v="582"/>
    <n v="1"/>
    <n v="0"/>
    <s v="Diabetes"/>
    <n v="20"/>
    <n v="1"/>
    <n v="0"/>
    <s v="High Blood Pressure"/>
    <n v="279000"/>
    <n v="1"/>
    <n v="134"/>
    <n v="0"/>
    <n v="1"/>
    <s v="Male"/>
    <n v="0"/>
    <n v="1"/>
    <s v="Non Smoker"/>
    <n v="186"/>
    <s v="Alive"/>
    <n v="1"/>
    <n v="0"/>
  </r>
  <r>
    <n v="1"/>
    <n v="0"/>
    <s v="Anemia"/>
    <n v="1051"/>
    <n v="1"/>
    <n v="0"/>
    <s v="Diabetes"/>
    <n v="30"/>
    <n v="0"/>
    <n v="1"/>
    <s v="No High Blood Pressure"/>
    <n v="232000"/>
    <n v="0.7"/>
    <n v="136"/>
    <n v="0"/>
    <n v="1"/>
    <s v="Female"/>
    <n v="0"/>
    <n v="1"/>
    <s v="Non Smoker"/>
    <n v="246"/>
    <s v="Alive"/>
    <n v="1"/>
    <n v="0"/>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245"/>
    <n v="0"/>
    <n v="1"/>
    <s v="No Diabetes"/>
    <n v="45"/>
    <n v="1"/>
    <n v="0"/>
    <s v="High Blood Pressure"/>
    <n v="274000"/>
    <n v="1"/>
    <n v="133"/>
    <n v="1"/>
    <n v="0"/>
    <s v="Female"/>
    <n v="0"/>
    <n v="1"/>
    <s v="Non Smoker"/>
    <n v="215"/>
    <s v="Alive"/>
    <n v="1"/>
    <n v="0"/>
  </r>
  <r>
    <n v="0"/>
    <n v="1"/>
    <s v="No Anemia"/>
    <n v="124"/>
    <n v="1"/>
    <n v="0"/>
    <s v="Diabetes"/>
    <n v="30"/>
    <n v="1"/>
    <n v="0"/>
    <s v="High Blood Pressure"/>
    <n v="153000"/>
    <n v="1.2"/>
    <n v="136"/>
    <n v="0"/>
    <n v="1"/>
    <s v="Male"/>
    <n v="1"/>
    <n v="0"/>
    <s v="Smoker"/>
    <n v="32"/>
    <s v="Dead"/>
    <n v="0"/>
    <n v="1"/>
  </r>
  <r>
    <n v="0"/>
    <n v="1"/>
    <s v="No Anemia"/>
    <n v="369"/>
    <n v="1"/>
    <n v="0"/>
    <s v="Diabetes"/>
    <n v="25"/>
    <n v="0"/>
    <n v="1"/>
    <s v="No High Blood Pressure"/>
    <n v="252000"/>
    <n v="1.6"/>
    <n v="136"/>
    <n v="1"/>
    <n v="0"/>
    <s v="Female"/>
    <n v="0"/>
    <n v="1"/>
    <s v="Non Smoker"/>
    <n v="90"/>
    <s v="Alive"/>
    <n v="1"/>
    <n v="0"/>
  </r>
  <r>
    <n v="1"/>
    <n v="0"/>
    <s v="Anemia"/>
    <n v="2334"/>
    <n v="1"/>
    <n v="0"/>
    <s v="Diabetes"/>
    <n v="35"/>
    <n v="0"/>
    <n v="1"/>
    <s v="No High Blood Pressure"/>
    <n v="75000"/>
    <n v="0.9"/>
    <n v="142"/>
    <n v="0"/>
    <n v="1"/>
    <s v="Male"/>
    <n v="0"/>
    <n v="1"/>
    <s v="Non Smoker"/>
    <n v="126"/>
    <s v="Dead"/>
    <n v="0"/>
    <n v="1"/>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0"/>
    <n v="1"/>
    <s v="No Anemia"/>
    <n v="482"/>
    <n v="1"/>
    <n v="0"/>
    <s v="Diabetes"/>
    <n v="30"/>
    <n v="0"/>
    <n v="1"/>
    <s v="No High Blood Pressure"/>
    <n v="329000"/>
    <n v="0.9"/>
    <n v="132"/>
    <n v="0"/>
    <n v="1"/>
    <s v="Female"/>
    <n v="0"/>
    <n v="1"/>
    <s v="Non Smoker"/>
    <n v="109"/>
    <s v="Alive"/>
    <n v="1"/>
    <n v="0"/>
  </r>
  <r>
    <n v="0"/>
    <n v="1"/>
    <s v="No Anemia"/>
    <n v="245"/>
    <n v="0"/>
    <n v="1"/>
    <s v="No Diabetes"/>
    <n v="45"/>
    <n v="1"/>
    <n v="0"/>
    <s v="High Blood Pressure"/>
    <n v="274000"/>
    <n v="1"/>
    <n v="133"/>
    <n v="1"/>
    <n v="0"/>
    <s v="Female"/>
    <n v="0"/>
    <n v="1"/>
    <s v="Non Smoker"/>
    <n v="215"/>
    <s v="Alive"/>
    <n v="1"/>
    <n v="0"/>
  </r>
  <r>
    <n v="1"/>
    <n v="0"/>
    <s v="Anemia"/>
    <n v="168"/>
    <n v="0"/>
    <n v="1"/>
    <s v="No Diabetes"/>
    <n v="38"/>
    <n v="1"/>
    <n v="0"/>
    <s v="High Blood Pressure"/>
    <n v="276000"/>
    <n v="1.1000000000000001"/>
    <n v="137"/>
    <n v="1"/>
    <n v="0"/>
    <s v="Male"/>
    <n v="0"/>
    <n v="1"/>
    <s v="Non Smoker"/>
    <n v="11"/>
    <s v="Dead"/>
    <n v="0"/>
    <n v="1"/>
  </r>
  <r>
    <n v="1"/>
    <n v="0"/>
    <s v="Anemia"/>
    <n v="167"/>
    <n v="1"/>
    <n v="0"/>
    <s v="Diabetes"/>
    <n v="45"/>
    <n v="0"/>
    <n v="1"/>
    <s v="No High Blood Pressure"/>
    <n v="362000"/>
    <n v="1"/>
    <n v="136"/>
    <n v="0"/>
    <n v="1"/>
    <s v="Male"/>
    <n v="0"/>
    <n v="1"/>
    <s v="Non Smoker"/>
    <n v="187"/>
    <s v="Alive"/>
    <n v="1"/>
    <n v="0"/>
  </r>
  <r>
    <n v="1"/>
    <n v="0"/>
    <s v="Anemia"/>
    <n v="121"/>
    <n v="1"/>
    <n v="0"/>
    <s v="Diabetes"/>
    <n v="40"/>
    <n v="0"/>
    <n v="1"/>
    <s v="No High Blood Pressure"/>
    <n v="260000"/>
    <n v="0.7"/>
    <n v="130"/>
    <n v="1"/>
    <n v="0"/>
    <s v="Female"/>
    <n v="0"/>
    <n v="1"/>
    <s v="Non Smoker"/>
    <n v="175"/>
    <s v="Alive"/>
    <n v="1"/>
    <n v="0"/>
  </r>
  <r>
    <n v="1"/>
    <n v="0"/>
    <s v="Anemia"/>
    <n v="121"/>
    <n v="1"/>
    <n v="0"/>
    <s v="Diabetes"/>
    <n v="40"/>
    <n v="0"/>
    <n v="1"/>
    <s v="No High Blood Pressure"/>
    <n v="260000"/>
    <n v="0.7"/>
    <n v="130"/>
    <n v="1"/>
    <n v="0"/>
    <s v="Male"/>
    <n v="0"/>
    <n v="1"/>
    <s v="Non Smoker"/>
    <n v="175"/>
    <s v="Alive"/>
    <n v="1"/>
    <n v="0"/>
  </r>
  <r>
    <n v="0"/>
    <n v="1"/>
    <s v="No Anemia"/>
    <n v="318"/>
    <n v="0"/>
    <n v="1"/>
    <s v="No Diabetes"/>
    <n v="40"/>
    <n v="1"/>
    <n v="0"/>
    <s v="High Blood Pressure"/>
    <n v="216000"/>
    <n v="2.2999999999999998"/>
    <n v="131"/>
    <n v="0"/>
    <n v="1"/>
    <s v="Male"/>
    <n v="0"/>
    <n v="1"/>
    <s v="Non Smoker"/>
    <n v="60"/>
    <s v="Dead"/>
    <n v="0"/>
    <n v="1"/>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1"/>
    <n v="0"/>
    <s v="Anemia"/>
    <n v="111"/>
    <n v="0"/>
    <n v="1"/>
    <s v="No Diabetes"/>
    <n v="20"/>
    <n v="0"/>
    <n v="1"/>
    <s v="No High Blood Pressure"/>
    <n v="210000"/>
    <n v="1.9"/>
    <n v="137"/>
    <n v="1"/>
    <n v="0"/>
    <s v="Male"/>
    <n v="0"/>
    <n v="1"/>
    <s v="Non Smoker"/>
    <n v="7"/>
    <s v="Dead"/>
    <n v="0"/>
    <n v="1"/>
  </r>
  <r>
    <n v="1"/>
    <n v="0"/>
    <s v="Anemia"/>
    <n v="111"/>
    <n v="0"/>
    <n v="1"/>
    <s v="No Diabetes"/>
    <n v="20"/>
    <n v="0"/>
    <n v="1"/>
    <s v="No High Blood Pressure"/>
    <n v="210000"/>
    <n v="1.9"/>
    <n v="137"/>
    <n v="1"/>
    <n v="0"/>
    <s v="Male"/>
    <n v="0"/>
    <n v="1"/>
    <s v="Non Smoker"/>
    <n v="7"/>
    <s v="Dead"/>
    <n v="0"/>
    <n v="1"/>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7"/>
    <n v="1"/>
    <n v="0"/>
    <s v="Diabetes"/>
    <n v="45"/>
    <n v="0"/>
    <n v="1"/>
    <s v="No High Blood Pressure"/>
    <n v="362000"/>
    <n v="1"/>
    <n v="136"/>
    <n v="0"/>
    <n v="1"/>
    <s v="Male"/>
    <n v="0"/>
    <n v="1"/>
    <s v="Non Smoker"/>
    <n v="187"/>
    <s v="Alive"/>
    <n v="1"/>
    <n v="0"/>
  </r>
  <r>
    <n v="0"/>
    <n v="1"/>
    <s v="No Anemia"/>
    <n v="250"/>
    <n v="0"/>
    <n v="1"/>
    <s v="No Diabetes"/>
    <n v="25"/>
    <n v="0"/>
    <n v="1"/>
    <s v="No High Blood Pressure"/>
    <n v="262000"/>
    <n v="1"/>
    <n v="136"/>
    <n v="1"/>
    <n v="0"/>
    <s v="Female"/>
    <n v="1"/>
    <n v="0"/>
    <s v="Smoker"/>
    <n v="120"/>
    <s v="Alive"/>
    <n v="1"/>
    <n v="0"/>
  </r>
  <r>
    <n v="1"/>
    <n v="0"/>
    <s v="Anemia"/>
    <n v="159"/>
    <n v="1"/>
    <n v="0"/>
    <s v="Diabetes"/>
    <n v="30"/>
    <n v="0"/>
    <n v="1"/>
    <s v="No High Blood Pressure"/>
    <n v="302000"/>
    <n v="1.2"/>
    <n v="138"/>
    <n v="0"/>
    <n v="1"/>
    <s v="Male"/>
    <n v="0"/>
    <n v="1"/>
    <s v="Non Smoker"/>
    <n v="29"/>
    <s v="Alive"/>
    <n v="1"/>
    <n v="0"/>
  </r>
  <r>
    <n v="1"/>
    <n v="0"/>
    <s v="Anemia"/>
    <n v="159"/>
    <n v="1"/>
    <n v="0"/>
    <s v="Diabetes"/>
    <n v="30"/>
    <n v="0"/>
    <n v="1"/>
    <s v="No High Blood Pressure"/>
    <n v="302000"/>
    <n v="1.2"/>
    <n v="138"/>
    <n v="0"/>
    <n v="1"/>
    <s v="Female"/>
    <n v="0"/>
    <n v="1"/>
    <s v="Non Smoker"/>
    <n v="29"/>
    <s v="Alive"/>
    <n v="1"/>
    <n v="0"/>
  </r>
  <r>
    <n v="0"/>
    <n v="1"/>
    <s v="No Anemia"/>
    <n v="582"/>
    <n v="0"/>
    <n v="1"/>
    <s v="No Diabetes"/>
    <n v="62"/>
    <n v="1"/>
    <n v="0"/>
    <s v="High Blood Pressure"/>
    <n v="147000"/>
    <n v="0.8"/>
    <n v="140"/>
    <n v="1"/>
    <n v="0"/>
    <s v="Female"/>
    <n v="1"/>
    <n v="0"/>
    <s v="Smoker"/>
    <n v="192"/>
    <s v="Alive"/>
    <n v="1"/>
    <n v="0"/>
  </r>
  <r>
    <n v="1"/>
    <n v="0"/>
    <s v="Anemia"/>
    <n v="54"/>
    <n v="0"/>
    <n v="1"/>
    <s v="No Diabetes"/>
    <n v="40"/>
    <n v="0"/>
    <n v="1"/>
    <s v="No High Blood Pressure"/>
    <n v="279000"/>
    <n v="0.8"/>
    <n v="141"/>
    <n v="1"/>
    <n v="0"/>
    <s v="Male"/>
    <n v="0"/>
    <n v="1"/>
    <s v="Non Smoker"/>
    <n v="250"/>
    <s v="Alive"/>
    <n v="1"/>
    <n v="0"/>
  </r>
  <r>
    <n v="1"/>
    <n v="0"/>
    <s v="Anemia"/>
    <n v="249"/>
    <n v="1"/>
    <n v="0"/>
    <s v="Diabetes"/>
    <n v="35"/>
    <n v="1"/>
    <n v="0"/>
    <s v="High Blood Pressure"/>
    <n v="319000"/>
    <n v="1"/>
    <n v="128"/>
    <n v="0"/>
    <n v="1"/>
    <s v="Male"/>
    <n v="0"/>
    <n v="1"/>
    <s v="Non Smoker"/>
    <n v="28"/>
    <s v="Dead"/>
    <n v="0"/>
    <n v="1"/>
  </r>
  <r>
    <n v="0"/>
    <n v="1"/>
    <s v="No Anemia"/>
    <n v="124"/>
    <n v="1"/>
    <n v="0"/>
    <s v="Diabetes"/>
    <n v="30"/>
    <n v="1"/>
    <n v="0"/>
    <s v="High Blood Pressure"/>
    <n v="153000"/>
    <n v="1.2"/>
    <n v="136"/>
    <n v="0"/>
    <n v="1"/>
    <s v="Female"/>
    <n v="1"/>
    <n v="0"/>
    <s v="Smoker"/>
    <n v="32"/>
    <s v="Dead"/>
    <n v="0"/>
    <n v="1"/>
  </r>
  <r>
    <n v="1"/>
    <n v="0"/>
    <s v="Anemia"/>
    <n v="582"/>
    <n v="1"/>
    <n v="0"/>
    <s v="Diabetes"/>
    <n v="20"/>
    <n v="1"/>
    <n v="0"/>
    <s v="High Blood Pressure"/>
    <n v="279000"/>
    <n v="1"/>
    <n v="134"/>
    <n v="0"/>
    <n v="1"/>
    <s v="Female"/>
    <n v="0"/>
    <n v="1"/>
    <s v="Non Smoker"/>
    <n v="186"/>
    <s v="Alive"/>
    <n v="1"/>
    <n v="0"/>
  </r>
  <r>
    <n v="0"/>
    <n v="1"/>
    <s v="No Anemia"/>
    <n v="250"/>
    <n v="0"/>
    <n v="1"/>
    <s v="No Diabetes"/>
    <n v="25"/>
    <n v="0"/>
    <n v="1"/>
    <s v="No High Blood Pressure"/>
    <n v="262000"/>
    <n v="1"/>
    <n v="136"/>
    <n v="1"/>
    <n v="0"/>
    <s v="Female"/>
    <n v="1"/>
    <n v="0"/>
    <s v="Smoker"/>
    <n v="120"/>
    <s v="Alive"/>
    <n v="1"/>
    <n v="0"/>
  </r>
  <r>
    <n v="0"/>
    <n v="1"/>
    <s v="No Anemia"/>
    <n v="2522"/>
    <n v="0"/>
    <n v="1"/>
    <s v="No Diabetes"/>
    <n v="30"/>
    <n v="1"/>
    <n v="0"/>
    <s v="High Blood Pressure"/>
    <n v="404000"/>
    <n v="0.5"/>
    <n v="139"/>
    <n v="0"/>
    <n v="1"/>
    <s v="Male"/>
    <n v="0"/>
    <n v="1"/>
    <s v="Non Smoker"/>
    <n v="214"/>
    <s v="Alive"/>
    <n v="1"/>
    <n v="0"/>
  </r>
  <r>
    <n v="0"/>
    <n v="1"/>
    <s v="No Anemia"/>
    <n v="1846"/>
    <n v="1"/>
    <n v="0"/>
    <s v="Diabetes"/>
    <n v="35"/>
    <n v="0"/>
    <n v="1"/>
    <s v="No High Blood Pressure"/>
    <n v="263358.03000000003"/>
    <n v="1.18"/>
    <n v="137"/>
    <n v="1"/>
    <n v="0"/>
    <s v="Female"/>
    <n v="1"/>
    <n v="0"/>
    <s v="Smoker"/>
    <n v="119"/>
    <s v="Alive"/>
    <n v="1"/>
    <n v="0"/>
  </r>
  <r>
    <n v="0"/>
    <n v="1"/>
    <s v="No Anemia"/>
    <n v="582"/>
    <n v="0"/>
    <n v="1"/>
    <s v="No Diabetes"/>
    <n v="62"/>
    <n v="1"/>
    <n v="0"/>
    <s v="High Blood Pressure"/>
    <n v="147000"/>
    <n v="0.8"/>
    <n v="140"/>
    <n v="1"/>
    <n v="0"/>
    <s v="Male"/>
    <n v="1"/>
    <n v="0"/>
    <s v="Smoker"/>
    <n v="192"/>
    <s v="Alive"/>
    <n v="1"/>
    <n v="0"/>
  </r>
  <r>
    <n v="1"/>
    <n v="0"/>
    <s v="Anemia"/>
    <n v="167"/>
    <n v="1"/>
    <n v="0"/>
    <s v="Diabetes"/>
    <n v="45"/>
    <n v="0"/>
    <n v="1"/>
    <s v="No High Blood Pressure"/>
    <n v="362000"/>
    <n v="1"/>
    <n v="136"/>
    <n v="0"/>
    <n v="1"/>
    <s v="Male"/>
    <n v="0"/>
    <n v="1"/>
    <s v="Non Smoker"/>
    <n v="187"/>
    <s v="Alive"/>
    <n v="1"/>
    <n v="0"/>
  </r>
  <r>
    <n v="0"/>
    <n v="1"/>
    <s v="No Anemia"/>
    <n v="124"/>
    <n v="1"/>
    <n v="0"/>
    <s v="Diabetes"/>
    <n v="30"/>
    <n v="1"/>
    <n v="0"/>
    <s v="High Blood Pressure"/>
    <n v="153000"/>
    <n v="1.2"/>
    <n v="136"/>
    <n v="0"/>
    <n v="1"/>
    <s v="Female"/>
    <n v="1"/>
    <n v="0"/>
    <s v="Smoker"/>
    <n v="32"/>
    <s v="Dead"/>
    <n v="0"/>
    <n v="1"/>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318"/>
    <n v="0"/>
    <n v="1"/>
    <s v="No Diabetes"/>
    <n v="40"/>
    <n v="1"/>
    <n v="0"/>
    <s v="High Blood Pressure"/>
    <n v="216000"/>
    <n v="2.2999999999999998"/>
    <n v="131"/>
    <n v="0"/>
    <n v="1"/>
    <s v="Male"/>
    <n v="0"/>
    <n v="1"/>
    <s v="Non Smoker"/>
    <n v="60"/>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111"/>
    <n v="0"/>
    <n v="1"/>
    <s v="No Diabetes"/>
    <n v="20"/>
    <n v="0"/>
    <n v="1"/>
    <s v="No High Blood Pressure"/>
    <n v="210000"/>
    <n v="1.9"/>
    <n v="137"/>
    <n v="1"/>
    <n v="0"/>
    <s v="Female"/>
    <n v="0"/>
    <n v="1"/>
    <s v="Non Smoker"/>
    <n v="7"/>
    <s v="Dead"/>
    <n v="0"/>
    <n v="1"/>
  </r>
  <r>
    <n v="0"/>
    <n v="1"/>
    <s v="No Anemia"/>
    <n v="1548"/>
    <n v="0"/>
    <n v="1"/>
    <s v="No Diabetes"/>
    <n v="30"/>
    <n v="1"/>
    <n v="0"/>
    <s v="High Blood Pressure"/>
    <n v="211000"/>
    <n v="0.8"/>
    <n v="138"/>
    <n v="1"/>
    <n v="0"/>
    <s v="Male"/>
    <n v="0"/>
    <n v="1"/>
    <s v="Non Smoker"/>
    <n v="108"/>
    <s v="Alive"/>
    <n v="1"/>
    <n v="0"/>
  </r>
  <r>
    <n v="0"/>
    <n v="1"/>
    <s v="No Anemia"/>
    <n v="196"/>
    <n v="1"/>
    <n v="0"/>
    <s v="Diabetes"/>
    <n v="45"/>
    <n v="0"/>
    <n v="1"/>
    <s v="No High Blood Pressure"/>
    <n v="249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582"/>
    <n v="0"/>
    <n v="1"/>
    <s v="No Diabetes"/>
    <n v="50"/>
    <n v="0"/>
    <n v="1"/>
    <s v="No High Blood Pressure"/>
    <n v="153000"/>
    <n v="0.6"/>
    <n v="134"/>
    <n v="0"/>
    <n v="1"/>
    <s v="Male"/>
    <n v="0"/>
    <n v="1"/>
    <s v="Non Smoker"/>
    <n v="172"/>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482"/>
    <n v="1"/>
    <n v="0"/>
    <s v="Diabetes"/>
    <n v="30"/>
    <n v="0"/>
    <n v="1"/>
    <s v="No High Blood Pressure"/>
    <n v="329000"/>
    <n v="0.9"/>
    <n v="132"/>
    <n v="0"/>
    <n v="1"/>
    <s v="Female"/>
    <n v="0"/>
    <n v="1"/>
    <s v="Non Smoker"/>
    <n v="109"/>
    <s v="Alive"/>
    <n v="1"/>
    <n v="0"/>
  </r>
  <r>
    <n v="1"/>
    <n v="0"/>
    <s v="Anemia"/>
    <n v="115"/>
    <n v="0"/>
    <n v="1"/>
    <s v="No Diabetes"/>
    <n v="20"/>
    <n v="0"/>
    <n v="1"/>
    <s v="No High Blood Pressure"/>
    <n v="189000"/>
    <n v="0.8"/>
    <n v="139"/>
    <n v="1"/>
    <n v="0"/>
    <s v="Female"/>
    <n v="0"/>
    <n v="1"/>
    <s v="Non Smoker"/>
    <n v="146"/>
    <s v="Alive"/>
    <n v="1"/>
    <n v="0"/>
  </r>
  <r>
    <n v="1"/>
    <n v="0"/>
    <s v="Anemia"/>
    <n v="121"/>
    <n v="1"/>
    <n v="0"/>
    <s v="Diabetes"/>
    <n v="40"/>
    <n v="0"/>
    <n v="1"/>
    <s v="No High Blood Pressure"/>
    <n v="260000"/>
    <n v="0.7"/>
    <n v="130"/>
    <n v="1"/>
    <n v="0"/>
    <s v="Male"/>
    <n v="0"/>
    <n v="1"/>
    <s v="Non Smoker"/>
    <n v="175"/>
    <s v="Alive"/>
    <n v="1"/>
    <n v="0"/>
  </r>
  <r>
    <n v="1"/>
    <n v="0"/>
    <s v="Anemia"/>
    <n v="1051"/>
    <n v="1"/>
    <n v="0"/>
    <s v="Diabetes"/>
    <n v="30"/>
    <n v="0"/>
    <n v="1"/>
    <s v="No High Blood Pressure"/>
    <n v="232000"/>
    <n v="0.7"/>
    <n v="136"/>
    <n v="0"/>
    <n v="1"/>
    <s v="Male"/>
    <n v="0"/>
    <n v="1"/>
    <s v="Non Smoker"/>
    <n v="24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250"/>
    <n v="0"/>
    <n v="1"/>
    <s v="No Diabetes"/>
    <n v="25"/>
    <n v="0"/>
    <n v="1"/>
    <s v="No High Blood Pressure"/>
    <n v="262000"/>
    <n v="1"/>
    <n v="136"/>
    <n v="1"/>
    <n v="0"/>
    <s v="Female"/>
    <n v="1"/>
    <n v="0"/>
    <s v="Smoker"/>
    <n v="120"/>
    <s v="Alive"/>
    <n v="1"/>
    <n v="0"/>
  </r>
  <r>
    <n v="0"/>
    <n v="1"/>
    <s v="No Anemia"/>
    <n v="582"/>
    <n v="1"/>
    <n v="0"/>
    <s v="Diabetes"/>
    <n v="38"/>
    <n v="0"/>
    <n v="1"/>
    <s v="No High Blood Pressure"/>
    <n v="310000"/>
    <n v="1.9"/>
    <n v="135"/>
    <n v="1"/>
    <n v="0"/>
    <s v="Male"/>
    <n v="1"/>
    <n v="0"/>
    <s v="Smoker"/>
    <n v="35"/>
    <s v="Dead"/>
    <n v="0"/>
    <n v="1"/>
  </r>
  <r>
    <n v="0"/>
    <n v="1"/>
    <s v="No Anemia"/>
    <n v="250"/>
    <n v="0"/>
    <n v="1"/>
    <s v="No Diabetes"/>
    <n v="25"/>
    <n v="0"/>
    <n v="1"/>
    <s v="No High Blood Pressure"/>
    <n v="262000"/>
    <n v="1"/>
    <n v="136"/>
    <n v="1"/>
    <n v="0"/>
    <s v="Male"/>
    <n v="1"/>
    <n v="0"/>
    <s v="Smoker"/>
    <n v="120"/>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245"/>
    <n v="0"/>
    <n v="1"/>
    <s v="No Diabetes"/>
    <n v="45"/>
    <n v="1"/>
    <n v="0"/>
    <s v="High Blood Pressure"/>
    <n v="274000"/>
    <n v="1"/>
    <n v="133"/>
    <n v="1"/>
    <n v="0"/>
    <s v="Male"/>
    <n v="0"/>
    <n v="1"/>
    <s v="Non Smoker"/>
    <n v="215"/>
    <s v="Alive"/>
    <n v="1"/>
    <n v="0"/>
  </r>
  <r>
    <n v="1"/>
    <n v="0"/>
    <s v="Anemia"/>
    <n v="54"/>
    <n v="0"/>
    <n v="1"/>
    <s v="No Diabetes"/>
    <n v="40"/>
    <n v="0"/>
    <n v="1"/>
    <s v="No High Blood Pressure"/>
    <n v="279000"/>
    <n v="0.8"/>
    <n v="141"/>
    <n v="1"/>
    <n v="0"/>
    <s v="Male"/>
    <n v="0"/>
    <n v="1"/>
    <s v="Non Smoker"/>
    <n v="250"/>
    <s v="Alive"/>
    <n v="1"/>
    <n v="0"/>
  </r>
  <r>
    <n v="0"/>
    <n v="1"/>
    <s v="No Anemia"/>
    <n v="2522"/>
    <n v="0"/>
    <n v="1"/>
    <s v="No Diabetes"/>
    <n v="30"/>
    <n v="1"/>
    <n v="0"/>
    <s v="High Blood Pressure"/>
    <n v="404000"/>
    <n v="0.5"/>
    <n v="139"/>
    <n v="0"/>
    <n v="1"/>
    <s v="Male"/>
    <n v="0"/>
    <n v="1"/>
    <s v="Non Smoker"/>
    <n v="214"/>
    <s v="Alive"/>
    <n v="1"/>
    <n v="0"/>
  </r>
  <r>
    <n v="0"/>
    <n v="1"/>
    <s v="No Anemia"/>
    <n v="582"/>
    <n v="0"/>
    <n v="1"/>
    <s v="No Diabetes"/>
    <n v="50"/>
    <n v="0"/>
    <n v="1"/>
    <s v="No High Blood Pressure"/>
    <n v="153000"/>
    <n v="0.6"/>
    <n v="134"/>
    <n v="0"/>
    <n v="1"/>
    <s v="Female"/>
    <n v="0"/>
    <n v="1"/>
    <s v="Non Smoker"/>
    <n v="172"/>
    <s v="Dead"/>
    <n v="0"/>
    <n v="1"/>
  </r>
  <r>
    <n v="0"/>
    <n v="1"/>
    <s v="No Anemia"/>
    <n v="369"/>
    <n v="1"/>
    <n v="0"/>
    <s v="Diabetes"/>
    <n v="25"/>
    <n v="0"/>
    <n v="1"/>
    <s v="No High Blood Pressure"/>
    <n v="252000"/>
    <n v="1.6"/>
    <n v="136"/>
    <n v="1"/>
    <n v="0"/>
    <s v="Female"/>
    <n v="0"/>
    <n v="1"/>
    <s v="Non Smoker"/>
    <n v="90"/>
    <s v="Alive"/>
    <n v="1"/>
    <n v="0"/>
  </r>
  <r>
    <n v="0"/>
    <n v="1"/>
    <s v="No Anemia"/>
    <n v="582"/>
    <n v="1"/>
    <n v="0"/>
    <s v="Diabetes"/>
    <n v="38"/>
    <n v="0"/>
    <n v="1"/>
    <s v="No High Blood Pressure"/>
    <n v="310000"/>
    <n v="1.9"/>
    <n v="135"/>
    <n v="1"/>
    <n v="0"/>
    <s v="Male"/>
    <n v="1"/>
    <n v="0"/>
    <s v="Smoker"/>
    <n v="35"/>
    <s v="Dead"/>
    <n v="0"/>
    <n v="1"/>
  </r>
  <r>
    <n v="0"/>
    <n v="1"/>
    <s v="No Anemia"/>
    <n v="582"/>
    <n v="1"/>
    <n v="0"/>
    <s v="Diabetes"/>
    <n v="38"/>
    <n v="0"/>
    <n v="1"/>
    <s v="No High Blood Pressure"/>
    <n v="310000"/>
    <n v="1.9"/>
    <n v="135"/>
    <n v="1"/>
    <n v="0"/>
    <s v="Male"/>
    <n v="1"/>
    <n v="0"/>
    <s v="Smoker"/>
    <n v="35"/>
    <s v="Dead"/>
    <n v="0"/>
    <n v="1"/>
  </r>
  <r>
    <n v="1"/>
    <n v="0"/>
    <s v="Anemia"/>
    <n v="111"/>
    <n v="0"/>
    <n v="1"/>
    <s v="No Diabetes"/>
    <n v="20"/>
    <n v="0"/>
    <n v="1"/>
    <s v="No High Blood Pressure"/>
    <n v="210000"/>
    <n v="1.9"/>
    <n v="137"/>
    <n v="1"/>
    <n v="0"/>
    <s v="Male"/>
    <n v="0"/>
    <n v="1"/>
    <s v="Non Smoker"/>
    <n v="7"/>
    <s v="Dead"/>
    <n v="0"/>
    <n v="1"/>
  </r>
  <r>
    <n v="0"/>
    <n v="1"/>
    <s v="No Anemia"/>
    <n v="1846"/>
    <n v="1"/>
    <n v="0"/>
    <s v="Diabetes"/>
    <n v="35"/>
    <n v="0"/>
    <n v="1"/>
    <s v="No High Blood Pressure"/>
    <n v="263358.03000000003"/>
    <n v="1.18"/>
    <n v="137"/>
    <n v="1"/>
    <n v="0"/>
    <s v="Male"/>
    <n v="1"/>
    <n v="0"/>
    <s v="Smoker"/>
    <n v="119"/>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245"/>
    <n v="0"/>
    <n v="1"/>
    <s v="No Diabetes"/>
    <n v="45"/>
    <n v="1"/>
    <n v="0"/>
    <s v="High Blood Pressure"/>
    <n v="274000"/>
    <n v="1"/>
    <n v="133"/>
    <n v="1"/>
    <n v="0"/>
    <s v="Male"/>
    <n v="0"/>
    <n v="1"/>
    <s v="Non Smoker"/>
    <n v="215"/>
    <s v="Alive"/>
    <n v="1"/>
    <n v="0"/>
  </r>
  <r>
    <n v="1"/>
    <n v="0"/>
    <s v="Anemia"/>
    <n v="1051"/>
    <n v="1"/>
    <n v="0"/>
    <s v="Diabetes"/>
    <n v="30"/>
    <n v="0"/>
    <n v="1"/>
    <s v="No High Blood Pressure"/>
    <n v="232000"/>
    <n v="0.7"/>
    <n v="136"/>
    <n v="0"/>
    <n v="1"/>
    <s v="Male"/>
    <n v="0"/>
    <n v="1"/>
    <s v="Non Smoker"/>
    <n v="24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1548"/>
    <n v="0"/>
    <n v="1"/>
    <s v="No Diabetes"/>
    <n v="30"/>
    <n v="1"/>
    <n v="0"/>
    <s v="High Blood Pressure"/>
    <n v="211000"/>
    <n v="0.8"/>
    <n v="138"/>
    <n v="1"/>
    <n v="0"/>
    <s v="Male"/>
    <n v="0"/>
    <n v="1"/>
    <s v="Non Smoker"/>
    <n v="108"/>
    <s v="Alive"/>
    <n v="1"/>
    <n v="0"/>
  </r>
  <r>
    <n v="1"/>
    <n v="0"/>
    <s v="Anemia"/>
    <n v="167"/>
    <n v="1"/>
    <n v="0"/>
    <s v="Diabetes"/>
    <n v="45"/>
    <n v="0"/>
    <n v="1"/>
    <s v="No High Blood Pressure"/>
    <n v="362000"/>
    <n v="1"/>
    <n v="136"/>
    <n v="0"/>
    <n v="1"/>
    <s v="Male"/>
    <n v="0"/>
    <n v="1"/>
    <s v="Non Smoker"/>
    <n v="187"/>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0"/>
    <n v="1"/>
    <s v="No Anemia"/>
    <n v="124"/>
    <n v="1"/>
    <n v="0"/>
    <s v="Diabetes"/>
    <n v="30"/>
    <n v="1"/>
    <n v="0"/>
    <s v="High Blood Pressure"/>
    <n v="153000"/>
    <n v="1.2"/>
    <n v="136"/>
    <n v="0"/>
    <n v="1"/>
    <s v="Female"/>
    <n v="1"/>
    <n v="0"/>
    <s v="Smoker"/>
    <n v="32"/>
    <s v="Dead"/>
    <n v="0"/>
    <n v="1"/>
  </r>
  <r>
    <n v="0"/>
    <n v="1"/>
    <s v="No Anemia"/>
    <n v="185"/>
    <n v="0"/>
    <n v="1"/>
    <s v="No Diabetes"/>
    <n v="30"/>
    <n v="0"/>
    <n v="1"/>
    <s v="No High Blood Pressure"/>
    <n v="266000"/>
    <n v="0.7"/>
    <n v="141"/>
    <n v="1"/>
    <n v="0"/>
    <s v="Female"/>
    <n v="1"/>
    <n v="0"/>
    <s v="Smoker"/>
    <n v="112"/>
    <s v="Alive"/>
    <n v="1"/>
    <n v="0"/>
  </r>
  <r>
    <n v="0"/>
    <n v="1"/>
    <s v="No Anemia"/>
    <n v="582"/>
    <n v="1"/>
    <n v="0"/>
    <s v="Diabetes"/>
    <n v="38"/>
    <n v="0"/>
    <n v="1"/>
    <s v="No High Blood Pressure"/>
    <n v="310000"/>
    <n v="1.9"/>
    <n v="135"/>
    <n v="1"/>
    <n v="0"/>
    <s v="Male"/>
    <n v="1"/>
    <n v="0"/>
    <s v="Smoker"/>
    <n v="35"/>
    <s v="Dead"/>
    <n v="0"/>
    <n v="1"/>
  </r>
  <r>
    <n v="0"/>
    <n v="1"/>
    <s v="No Anemia"/>
    <n v="482"/>
    <n v="1"/>
    <n v="0"/>
    <s v="Diabetes"/>
    <n v="30"/>
    <n v="0"/>
    <n v="1"/>
    <s v="No High Blood Pressure"/>
    <n v="329000"/>
    <n v="0.9"/>
    <n v="132"/>
    <n v="0"/>
    <n v="1"/>
    <s v="Male"/>
    <n v="0"/>
    <n v="1"/>
    <s v="Non Smoker"/>
    <n v="109"/>
    <s v="Alive"/>
    <n v="1"/>
    <n v="0"/>
  </r>
  <r>
    <n v="0"/>
    <n v="1"/>
    <s v="No Anemia"/>
    <n v="1548"/>
    <n v="0"/>
    <n v="1"/>
    <s v="No Diabetes"/>
    <n v="30"/>
    <n v="1"/>
    <n v="0"/>
    <s v="High Blood Pressure"/>
    <n v="211000"/>
    <n v="0.8"/>
    <n v="138"/>
    <n v="1"/>
    <n v="0"/>
    <s v="Female"/>
    <n v="0"/>
    <n v="1"/>
    <s v="Non Smoker"/>
    <n v="108"/>
    <s v="Alive"/>
    <n v="1"/>
    <n v="0"/>
  </r>
  <r>
    <n v="1"/>
    <n v="0"/>
    <s v="Anemia"/>
    <n v="168"/>
    <n v="0"/>
    <n v="1"/>
    <s v="No Diabetes"/>
    <n v="38"/>
    <n v="1"/>
    <n v="0"/>
    <s v="High Blood Pressure"/>
    <n v="276000"/>
    <n v="1.1000000000000001"/>
    <n v="137"/>
    <n v="1"/>
    <n v="0"/>
    <s v="Male"/>
    <n v="0"/>
    <n v="1"/>
    <s v="Non Smoker"/>
    <n v="11"/>
    <s v="Dead"/>
    <n v="0"/>
    <n v="1"/>
  </r>
  <r>
    <n v="1"/>
    <n v="0"/>
    <s v="Anemia"/>
    <n v="582"/>
    <n v="1"/>
    <n v="0"/>
    <s v="Diabetes"/>
    <n v="20"/>
    <n v="1"/>
    <n v="0"/>
    <s v="High Blood Pressure"/>
    <n v="279000"/>
    <n v="1"/>
    <n v="134"/>
    <n v="0"/>
    <n v="1"/>
    <s v="Male"/>
    <n v="0"/>
    <n v="1"/>
    <s v="Non Smoker"/>
    <n v="186"/>
    <s v="Alive"/>
    <n v="1"/>
    <n v="0"/>
  </r>
  <r>
    <n v="1"/>
    <n v="0"/>
    <s v="Anemia"/>
    <n v="249"/>
    <n v="1"/>
    <n v="0"/>
    <s v="Diabetes"/>
    <n v="35"/>
    <n v="1"/>
    <n v="0"/>
    <s v="High Blood Pressure"/>
    <n v="319000"/>
    <n v="1"/>
    <n v="128"/>
    <n v="0"/>
    <n v="1"/>
    <s v="Female"/>
    <n v="0"/>
    <n v="1"/>
    <s v="Non Smoker"/>
    <n v="28"/>
    <s v="Dead"/>
    <n v="0"/>
    <n v="1"/>
  </r>
  <r>
    <n v="0"/>
    <n v="1"/>
    <s v="No Anemia"/>
    <n v="582"/>
    <n v="0"/>
    <n v="1"/>
    <s v="No Diabetes"/>
    <n v="50"/>
    <n v="0"/>
    <n v="1"/>
    <s v="No High Blood Pressure"/>
    <n v="153000"/>
    <n v="0.6"/>
    <n v="134"/>
    <n v="0"/>
    <n v="1"/>
    <s v="Female"/>
    <n v="0"/>
    <n v="1"/>
    <s v="Non Smoker"/>
    <n v="172"/>
    <s v="Dead"/>
    <n v="0"/>
    <n v="1"/>
  </r>
  <r>
    <n v="0"/>
    <n v="1"/>
    <s v="No Anemia"/>
    <n v="115"/>
    <n v="0"/>
    <n v="1"/>
    <s v="No Diabetes"/>
    <n v="45"/>
    <n v="1"/>
    <n v="0"/>
    <s v="High Blood Pressure"/>
    <n v="184000"/>
    <n v="0.9"/>
    <n v="134"/>
    <n v="1"/>
    <n v="0"/>
    <s v="Female"/>
    <n v="1"/>
    <n v="0"/>
    <s v="Smoker"/>
    <n v="118"/>
    <s v="Alive"/>
    <n v="1"/>
    <n v="0"/>
  </r>
  <r>
    <n v="1"/>
    <n v="0"/>
    <s v="Anemia"/>
    <n v="159"/>
    <n v="1"/>
    <n v="0"/>
    <s v="Diabetes"/>
    <n v="30"/>
    <n v="0"/>
    <n v="1"/>
    <s v="No High Blood Pressure"/>
    <n v="302000"/>
    <n v="1.2"/>
    <n v="138"/>
    <n v="0"/>
    <n v="1"/>
    <s v="Male"/>
    <n v="0"/>
    <n v="1"/>
    <s v="Non Smoker"/>
    <n v="29"/>
    <s v="Alive"/>
    <n v="1"/>
    <n v="0"/>
  </r>
  <r>
    <n v="0"/>
    <n v="1"/>
    <s v="No Anemia"/>
    <n v="245"/>
    <n v="0"/>
    <n v="1"/>
    <s v="No Diabetes"/>
    <n v="45"/>
    <n v="1"/>
    <n v="0"/>
    <s v="High Blood Pressure"/>
    <n v="274000"/>
    <n v="1"/>
    <n v="133"/>
    <n v="1"/>
    <n v="0"/>
    <s v="Female"/>
    <n v="0"/>
    <n v="1"/>
    <s v="Non Smoker"/>
    <n v="215"/>
    <s v="Alive"/>
    <n v="1"/>
    <n v="0"/>
  </r>
  <r>
    <n v="1"/>
    <n v="0"/>
    <s v="Anemia"/>
    <n v="1051"/>
    <n v="1"/>
    <n v="0"/>
    <s v="Diabetes"/>
    <n v="30"/>
    <n v="0"/>
    <n v="1"/>
    <s v="No High Blood Pressure"/>
    <n v="232000"/>
    <n v="0.7"/>
    <n v="136"/>
    <n v="0"/>
    <n v="1"/>
    <s v="Male"/>
    <n v="0"/>
    <n v="1"/>
    <s v="Non Smoker"/>
    <n v="246"/>
    <s v="Alive"/>
    <n v="1"/>
    <n v="0"/>
  </r>
  <r>
    <n v="1"/>
    <n v="0"/>
    <s v="Anemia"/>
    <n v="2334"/>
    <n v="1"/>
    <n v="0"/>
    <s v="Diabetes"/>
    <n v="35"/>
    <n v="0"/>
    <n v="1"/>
    <s v="No High Blood Pressure"/>
    <n v="75000"/>
    <n v="0.9"/>
    <n v="142"/>
    <n v="0"/>
    <n v="1"/>
    <s v="Female"/>
    <n v="0"/>
    <n v="1"/>
    <s v="Non Smoker"/>
    <n v="126"/>
    <s v="Dead"/>
    <n v="0"/>
    <n v="1"/>
  </r>
  <r>
    <n v="1"/>
    <n v="0"/>
    <s v="Anemia"/>
    <n v="298"/>
    <n v="0"/>
    <n v="1"/>
    <s v="No Diabetes"/>
    <n v="35"/>
    <n v="0"/>
    <n v="1"/>
    <s v="No High Blood Pressure"/>
    <n v="362000"/>
    <n v="0.9"/>
    <n v="140"/>
    <n v="1"/>
    <n v="0"/>
    <s v="Female"/>
    <n v="1"/>
    <n v="0"/>
    <s v="Smoker"/>
    <n v="240"/>
    <s v="Alive"/>
    <n v="1"/>
    <n v="0"/>
  </r>
  <r>
    <n v="1"/>
    <n v="0"/>
    <s v="Anemia"/>
    <n v="1051"/>
    <n v="1"/>
    <n v="0"/>
    <s v="Diabetes"/>
    <n v="30"/>
    <n v="0"/>
    <n v="1"/>
    <s v="No High Blood Pressure"/>
    <n v="232000"/>
    <n v="0.7"/>
    <n v="136"/>
    <n v="0"/>
    <n v="1"/>
    <s v="Male"/>
    <n v="0"/>
    <n v="1"/>
    <s v="Non Smoker"/>
    <n v="246"/>
    <s v="Alive"/>
    <n v="1"/>
    <n v="0"/>
  </r>
  <r>
    <n v="0"/>
    <n v="1"/>
    <s v="No Anemia"/>
    <n v="250"/>
    <n v="0"/>
    <n v="1"/>
    <s v="No Diabetes"/>
    <n v="25"/>
    <n v="0"/>
    <n v="1"/>
    <s v="No High Blood Pressure"/>
    <n v="262000"/>
    <n v="1"/>
    <n v="136"/>
    <n v="1"/>
    <n v="0"/>
    <s v="Female"/>
    <n v="1"/>
    <n v="0"/>
    <s v="Smoker"/>
    <n v="120"/>
    <s v="Alive"/>
    <n v="1"/>
    <n v="0"/>
  </r>
  <r>
    <n v="0"/>
    <n v="1"/>
    <s v="No Anemia"/>
    <n v="115"/>
    <n v="0"/>
    <n v="1"/>
    <s v="No Diabetes"/>
    <n v="45"/>
    <n v="1"/>
    <n v="0"/>
    <s v="High Blood Pressure"/>
    <n v="184000"/>
    <n v="0.9"/>
    <n v="134"/>
    <n v="1"/>
    <n v="0"/>
    <s v="Male"/>
    <n v="1"/>
    <n v="0"/>
    <s v="Smoker"/>
    <n v="118"/>
    <s v="Alive"/>
    <n v="1"/>
    <n v="0"/>
  </r>
  <r>
    <n v="0"/>
    <n v="1"/>
    <s v="No Anemia"/>
    <n v="115"/>
    <n v="0"/>
    <n v="1"/>
    <s v="No Diabetes"/>
    <n v="35"/>
    <n v="1"/>
    <n v="0"/>
    <s v="High Blood Pressure"/>
    <n v="153000"/>
    <n v="0.9"/>
    <n v="145"/>
    <n v="1"/>
    <n v="0"/>
    <s v="Male"/>
    <n v="1"/>
    <n v="0"/>
    <s v="Smoker"/>
    <n v="11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245"/>
    <n v="0"/>
    <n v="1"/>
    <s v="No Diabetes"/>
    <n v="45"/>
    <n v="1"/>
    <n v="0"/>
    <s v="High Blood Pressure"/>
    <n v="274000"/>
    <n v="1"/>
    <n v="133"/>
    <n v="1"/>
    <n v="0"/>
    <s v="Male"/>
    <n v="0"/>
    <n v="1"/>
    <s v="Non Smoker"/>
    <n v="215"/>
    <s v="Alive"/>
    <n v="1"/>
    <n v="0"/>
  </r>
  <r>
    <n v="1"/>
    <n v="0"/>
    <s v="Anemia"/>
    <n v="167"/>
    <n v="1"/>
    <n v="0"/>
    <s v="Diabetes"/>
    <n v="45"/>
    <n v="0"/>
    <n v="1"/>
    <s v="No High Blood Pressure"/>
    <n v="362000"/>
    <n v="1"/>
    <n v="136"/>
    <n v="0"/>
    <n v="1"/>
    <s v="Male"/>
    <n v="0"/>
    <n v="1"/>
    <s v="Non Smoker"/>
    <n v="187"/>
    <s v="Alive"/>
    <n v="1"/>
    <n v="0"/>
  </r>
  <r>
    <n v="0"/>
    <n v="1"/>
    <s v="No Anemia"/>
    <n v="185"/>
    <n v="0"/>
    <n v="1"/>
    <s v="No Diabetes"/>
    <n v="30"/>
    <n v="0"/>
    <n v="1"/>
    <s v="No High Blood Pressure"/>
    <n v="266000"/>
    <n v="0.7"/>
    <n v="141"/>
    <n v="1"/>
    <n v="0"/>
    <s v="Female"/>
    <n v="1"/>
    <n v="0"/>
    <s v="Smoker"/>
    <n v="112"/>
    <s v="Alive"/>
    <n v="1"/>
    <n v="0"/>
  </r>
  <r>
    <n v="1"/>
    <n v="0"/>
    <s v="Anemia"/>
    <n v="582"/>
    <n v="1"/>
    <n v="0"/>
    <s v="Diabetes"/>
    <n v="20"/>
    <n v="1"/>
    <n v="0"/>
    <s v="High Blood Pressure"/>
    <n v="279000"/>
    <n v="1"/>
    <n v="134"/>
    <n v="0"/>
    <n v="1"/>
    <s v="Male"/>
    <n v="0"/>
    <n v="1"/>
    <s v="Non Smoker"/>
    <n v="186"/>
    <s v="Alive"/>
    <n v="1"/>
    <n v="0"/>
  </r>
  <r>
    <n v="1"/>
    <n v="0"/>
    <s v="Anemia"/>
    <n v="111"/>
    <n v="0"/>
    <n v="1"/>
    <s v="No Diabetes"/>
    <n v="20"/>
    <n v="0"/>
    <n v="1"/>
    <s v="No High Blood Pressure"/>
    <n v="210000"/>
    <n v="1.9"/>
    <n v="137"/>
    <n v="1"/>
    <n v="0"/>
    <s v="Female"/>
    <n v="0"/>
    <n v="1"/>
    <s v="Non Smoker"/>
    <n v="7"/>
    <s v="Dead"/>
    <n v="0"/>
    <n v="1"/>
  </r>
  <r>
    <n v="0"/>
    <n v="1"/>
    <s v="No Anemia"/>
    <n v="196"/>
    <n v="0"/>
    <n v="1"/>
    <s v="No Diabetes"/>
    <n v="45"/>
    <n v="0"/>
    <n v="1"/>
    <s v="No High Blood Pressure"/>
    <n v="395000"/>
    <n v="1.6"/>
    <n v="136"/>
    <n v="1"/>
    <n v="0"/>
    <s v="Male"/>
    <n v="1"/>
    <n v="0"/>
    <s v="Smoker"/>
    <n v="285"/>
    <s v="Alive"/>
    <n v="1"/>
    <n v="0"/>
  </r>
  <r>
    <n v="1"/>
    <n v="0"/>
    <s v="Anemia"/>
    <n v="54"/>
    <n v="0"/>
    <n v="1"/>
    <s v="No Diabetes"/>
    <n v="40"/>
    <n v="0"/>
    <n v="1"/>
    <s v="No High Blood Pressure"/>
    <n v="279000"/>
    <n v="0.8"/>
    <n v="141"/>
    <n v="1"/>
    <n v="0"/>
    <s v="Male"/>
    <n v="0"/>
    <n v="1"/>
    <s v="Non Smoker"/>
    <n v="250"/>
    <s v="Alive"/>
    <n v="1"/>
    <n v="0"/>
  </r>
  <r>
    <n v="1"/>
    <n v="0"/>
    <s v="Anemia"/>
    <n v="2334"/>
    <n v="1"/>
    <n v="0"/>
    <s v="Diabetes"/>
    <n v="35"/>
    <n v="0"/>
    <n v="1"/>
    <s v="No High Blood Pressure"/>
    <n v="75000"/>
    <n v="0.9"/>
    <n v="142"/>
    <n v="0"/>
    <n v="1"/>
    <s v="Male"/>
    <n v="0"/>
    <n v="1"/>
    <s v="Non Smoker"/>
    <n v="126"/>
    <s v="Dead"/>
    <n v="0"/>
    <n v="1"/>
  </r>
  <r>
    <n v="1"/>
    <n v="0"/>
    <s v="Anemia"/>
    <n v="121"/>
    <n v="1"/>
    <n v="0"/>
    <s v="Diabetes"/>
    <n v="40"/>
    <n v="0"/>
    <n v="1"/>
    <s v="No High Blood Pressure"/>
    <n v="260000"/>
    <n v="0.7"/>
    <n v="130"/>
    <n v="1"/>
    <n v="0"/>
    <s v="Female"/>
    <n v="0"/>
    <n v="1"/>
    <s v="Non Smoker"/>
    <n v="175"/>
    <s v="Alive"/>
    <n v="1"/>
    <n v="0"/>
  </r>
  <r>
    <n v="0"/>
    <n v="1"/>
    <s v="No Anemia"/>
    <n v="115"/>
    <n v="0"/>
    <n v="1"/>
    <s v="No Diabetes"/>
    <n v="45"/>
    <n v="1"/>
    <n v="0"/>
    <s v="High Blood Pressure"/>
    <n v="184000"/>
    <n v="0.9"/>
    <n v="134"/>
    <n v="1"/>
    <n v="0"/>
    <s v="Male"/>
    <n v="1"/>
    <n v="0"/>
    <s v="Smoker"/>
    <n v="118"/>
    <s v="Alive"/>
    <n v="1"/>
    <n v="0"/>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0"/>
    <n v="1"/>
    <s v="No Anemia"/>
    <n v="2522"/>
    <n v="0"/>
    <n v="1"/>
    <s v="No Diabetes"/>
    <n v="30"/>
    <n v="1"/>
    <n v="0"/>
    <s v="High Blood Pressure"/>
    <n v="404000"/>
    <n v="0.5"/>
    <n v="139"/>
    <n v="0"/>
    <n v="1"/>
    <s v="Female"/>
    <n v="0"/>
    <n v="1"/>
    <s v="Non Smoker"/>
    <n v="214"/>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318"/>
    <n v="0"/>
    <n v="1"/>
    <s v="No Diabetes"/>
    <n v="40"/>
    <n v="1"/>
    <n v="0"/>
    <s v="High Blood Pressure"/>
    <n v="216000"/>
    <n v="2.2999999999999998"/>
    <n v="131"/>
    <n v="0"/>
    <n v="1"/>
    <s v="Male"/>
    <n v="0"/>
    <n v="1"/>
    <s v="Non Smoker"/>
    <n v="60"/>
    <s v="Dead"/>
    <n v="0"/>
    <n v="1"/>
  </r>
  <r>
    <n v="1"/>
    <n v="0"/>
    <s v="Anemia"/>
    <n v="582"/>
    <n v="1"/>
    <n v="0"/>
    <s v="Diabetes"/>
    <n v="20"/>
    <n v="1"/>
    <n v="0"/>
    <s v="High Blood Pressure"/>
    <n v="279000"/>
    <n v="1"/>
    <n v="134"/>
    <n v="0"/>
    <n v="1"/>
    <s v="Female"/>
    <n v="0"/>
    <n v="1"/>
    <s v="Non Smoker"/>
    <n v="186"/>
    <s v="Alive"/>
    <n v="1"/>
    <n v="0"/>
  </r>
  <r>
    <n v="1"/>
    <n v="0"/>
    <s v="Anemia"/>
    <n v="115"/>
    <n v="0"/>
    <n v="1"/>
    <s v="No Diabetes"/>
    <n v="20"/>
    <n v="0"/>
    <n v="1"/>
    <s v="No High Blood Pressure"/>
    <n v="189000"/>
    <n v="0.8"/>
    <n v="139"/>
    <n v="1"/>
    <n v="0"/>
    <s v="Female"/>
    <n v="0"/>
    <n v="1"/>
    <s v="Non Smoker"/>
    <n v="146"/>
    <s v="Alive"/>
    <n v="1"/>
    <n v="0"/>
  </r>
  <r>
    <n v="0"/>
    <n v="1"/>
    <s v="No Anemia"/>
    <n v="1548"/>
    <n v="0"/>
    <n v="1"/>
    <s v="No Diabetes"/>
    <n v="30"/>
    <n v="1"/>
    <n v="0"/>
    <s v="High Blood Pressure"/>
    <n v="211000"/>
    <n v="0.8"/>
    <n v="138"/>
    <n v="1"/>
    <n v="0"/>
    <s v="Male"/>
    <n v="0"/>
    <n v="1"/>
    <s v="Non Smoker"/>
    <n v="108"/>
    <s v="Alive"/>
    <n v="1"/>
    <n v="0"/>
  </r>
  <r>
    <n v="0"/>
    <n v="1"/>
    <s v="No Anemia"/>
    <n v="2522"/>
    <n v="0"/>
    <n v="1"/>
    <s v="No Diabetes"/>
    <n v="30"/>
    <n v="1"/>
    <n v="0"/>
    <s v="High Blood Pressure"/>
    <n v="404000"/>
    <n v="0.5"/>
    <n v="139"/>
    <n v="0"/>
    <n v="1"/>
    <s v="Male"/>
    <n v="0"/>
    <n v="1"/>
    <s v="Non Smoker"/>
    <n v="214"/>
    <s v="Alive"/>
    <n v="1"/>
    <n v="0"/>
  </r>
  <r>
    <n v="1"/>
    <n v="0"/>
    <s v="Anemia"/>
    <n v="167"/>
    <n v="1"/>
    <n v="0"/>
    <s v="Diabetes"/>
    <n v="45"/>
    <n v="0"/>
    <n v="1"/>
    <s v="No High Blood Pressure"/>
    <n v="362000"/>
    <n v="1"/>
    <n v="136"/>
    <n v="0"/>
    <n v="1"/>
    <s v="Female"/>
    <n v="0"/>
    <n v="1"/>
    <s v="Non Smoker"/>
    <n v="187"/>
    <s v="Alive"/>
    <n v="1"/>
    <n v="0"/>
  </r>
  <r>
    <n v="1"/>
    <n v="0"/>
    <s v="Anemia"/>
    <n v="54"/>
    <n v="0"/>
    <n v="1"/>
    <s v="No Diabetes"/>
    <n v="40"/>
    <n v="0"/>
    <n v="1"/>
    <s v="No High Blood Pressure"/>
    <n v="279000"/>
    <n v="0.8"/>
    <n v="141"/>
    <n v="1"/>
    <n v="0"/>
    <s v="Female"/>
    <n v="0"/>
    <n v="1"/>
    <s v="Non Smoker"/>
    <n v="250"/>
    <s v="Alive"/>
    <n v="1"/>
    <n v="0"/>
  </r>
  <r>
    <n v="1"/>
    <n v="0"/>
    <s v="Anemia"/>
    <n v="582"/>
    <n v="1"/>
    <n v="0"/>
    <s v="Diabetes"/>
    <n v="20"/>
    <n v="1"/>
    <n v="0"/>
    <s v="High Blood Pressure"/>
    <n v="279000"/>
    <n v="1"/>
    <n v="134"/>
    <n v="0"/>
    <n v="1"/>
    <s v="Male"/>
    <n v="0"/>
    <n v="1"/>
    <s v="Non Smoker"/>
    <n v="186"/>
    <s v="Alive"/>
    <n v="1"/>
    <n v="0"/>
  </r>
  <r>
    <n v="1"/>
    <n v="0"/>
    <s v="Anemia"/>
    <n v="298"/>
    <n v="0"/>
    <n v="1"/>
    <s v="No Diabetes"/>
    <n v="35"/>
    <n v="0"/>
    <n v="1"/>
    <s v="No High Blood Pressure"/>
    <n v="362000"/>
    <n v="0.9"/>
    <n v="140"/>
    <n v="1"/>
    <n v="0"/>
    <s v="Female"/>
    <n v="1"/>
    <n v="0"/>
    <s v="Smoker"/>
    <n v="240"/>
    <s v="Alive"/>
    <n v="1"/>
    <n v="0"/>
  </r>
  <r>
    <n v="1"/>
    <n v="0"/>
    <s v="Anemia"/>
    <n v="298"/>
    <n v="0"/>
    <n v="1"/>
    <s v="No Diabetes"/>
    <n v="35"/>
    <n v="0"/>
    <n v="1"/>
    <s v="No High Blood Pressure"/>
    <n v="362000"/>
    <n v="0.9"/>
    <n v="140"/>
    <n v="1"/>
    <n v="0"/>
    <s v="Male"/>
    <n v="1"/>
    <n v="0"/>
    <s v="Smoker"/>
    <n v="240"/>
    <s v="Alive"/>
    <n v="1"/>
    <n v="0"/>
  </r>
  <r>
    <n v="0"/>
    <n v="1"/>
    <s v="No Anemia"/>
    <n v="482"/>
    <n v="1"/>
    <n v="0"/>
    <s v="Diabetes"/>
    <n v="30"/>
    <n v="0"/>
    <n v="1"/>
    <s v="No High Blood Pressure"/>
    <n v="329000"/>
    <n v="0.9"/>
    <n v="132"/>
    <n v="0"/>
    <n v="1"/>
    <s v="Male"/>
    <n v="0"/>
    <n v="1"/>
    <s v="Non Smoker"/>
    <n v="10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0"/>
    <n v="1"/>
    <s v="No Anemia"/>
    <n v="185"/>
    <n v="0"/>
    <n v="1"/>
    <s v="No Diabetes"/>
    <n v="30"/>
    <n v="0"/>
    <n v="1"/>
    <s v="No High Blood Pressure"/>
    <n v="266000"/>
    <n v="0.7"/>
    <n v="141"/>
    <n v="1"/>
    <n v="0"/>
    <s v="Female"/>
    <n v="1"/>
    <n v="0"/>
    <s v="Smoker"/>
    <n v="112"/>
    <s v="Alive"/>
    <n v="1"/>
    <n v="0"/>
  </r>
  <r>
    <n v="1"/>
    <n v="0"/>
    <s v="Anemia"/>
    <n v="121"/>
    <n v="0"/>
    <n v="1"/>
    <s v="No Diabetes"/>
    <n v="40"/>
    <n v="0"/>
    <n v="1"/>
    <s v="No High Blood Pressure"/>
    <n v="277000"/>
    <n v="0.7"/>
    <n v="137"/>
    <n v="1"/>
    <n v="0"/>
    <s v="Male"/>
    <n v="1"/>
    <n v="0"/>
    <s v="Smoker"/>
    <n v="175"/>
    <s v="Alive"/>
    <n v="1"/>
    <n v="0"/>
  </r>
  <r>
    <n v="0"/>
    <n v="1"/>
    <s v="No Anemia"/>
    <n v="482"/>
    <n v="1"/>
    <n v="0"/>
    <s v="Diabetes"/>
    <n v="30"/>
    <n v="0"/>
    <n v="1"/>
    <s v="No High Blood Pressure"/>
    <n v="329000"/>
    <n v="0.9"/>
    <n v="132"/>
    <n v="0"/>
    <n v="1"/>
    <s v="Male"/>
    <n v="0"/>
    <n v="1"/>
    <s v="Non Smoker"/>
    <n v="109"/>
    <s v="Alive"/>
    <n v="1"/>
    <n v="0"/>
  </r>
  <r>
    <n v="0"/>
    <n v="1"/>
    <s v="No Anemia"/>
    <n v="482"/>
    <n v="1"/>
    <n v="0"/>
    <s v="Diabetes"/>
    <n v="30"/>
    <n v="0"/>
    <n v="1"/>
    <s v="No High Blood Pressure"/>
    <n v="329000"/>
    <n v="0.9"/>
    <n v="132"/>
    <n v="0"/>
    <n v="1"/>
    <s v="Female"/>
    <n v="0"/>
    <n v="1"/>
    <s v="Non Smoker"/>
    <n v="109"/>
    <s v="Alive"/>
    <n v="1"/>
    <n v="0"/>
  </r>
  <r>
    <n v="1"/>
    <n v="0"/>
    <s v="Anemia"/>
    <n v="298"/>
    <n v="0"/>
    <n v="1"/>
    <s v="No Diabetes"/>
    <n v="35"/>
    <n v="0"/>
    <n v="1"/>
    <s v="No High Blood Pressure"/>
    <n v="362000"/>
    <n v="0.9"/>
    <n v="140"/>
    <n v="1"/>
    <n v="0"/>
    <s v="Female"/>
    <n v="1"/>
    <n v="0"/>
    <s v="Smoker"/>
    <n v="240"/>
    <s v="Alive"/>
    <n v="1"/>
    <n v="0"/>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115"/>
    <n v="0"/>
    <n v="1"/>
    <s v="No Diabetes"/>
    <n v="45"/>
    <n v="1"/>
    <n v="0"/>
    <s v="High Blood Pressure"/>
    <n v="184000"/>
    <n v="0.9"/>
    <n v="134"/>
    <n v="1"/>
    <n v="0"/>
    <s v="Female"/>
    <n v="1"/>
    <n v="0"/>
    <s v="Smoker"/>
    <n v="118"/>
    <s v="Alive"/>
    <n v="1"/>
    <n v="0"/>
  </r>
  <r>
    <n v="0"/>
    <n v="1"/>
    <s v="No Anemia"/>
    <n v="582"/>
    <n v="1"/>
    <n v="0"/>
    <s v="Diabetes"/>
    <n v="38"/>
    <n v="0"/>
    <n v="1"/>
    <s v="No High Blood Pressure"/>
    <n v="310000"/>
    <n v="1.9"/>
    <n v="135"/>
    <n v="1"/>
    <n v="0"/>
    <s v="Male"/>
    <n v="1"/>
    <n v="0"/>
    <s v="Smoker"/>
    <n v="35"/>
    <s v="Dead"/>
    <n v="0"/>
    <n v="1"/>
  </r>
  <r>
    <n v="1"/>
    <n v="0"/>
    <s v="Anemia"/>
    <n v="115"/>
    <n v="0"/>
    <n v="1"/>
    <s v="No Diabetes"/>
    <n v="20"/>
    <n v="0"/>
    <n v="1"/>
    <s v="No High Blood Pressure"/>
    <n v="189000"/>
    <n v="0.8"/>
    <n v="139"/>
    <n v="1"/>
    <n v="0"/>
    <s v="Male"/>
    <n v="0"/>
    <n v="1"/>
    <s v="Non Smoker"/>
    <n v="146"/>
    <s v="Alive"/>
    <n v="1"/>
    <n v="0"/>
  </r>
  <r>
    <n v="0"/>
    <n v="1"/>
    <s v="No Anemia"/>
    <n v="2522"/>
    <n v="0"/>
    <n v="1"/>
    <s v="No Diabetes"/>
    <n v="30"/>
    <n v="1"/>
    <n v="0"/>
    <s v="High Blood Pressure"/>
    <n v="404000"/>
    <n v="0.5"/>
    <n v="139"/>
    <n v="0"/>
    <n v="1"/>
    <s v="Male"/>
    <n v="0"/>
    <n v="1"/>
    <s v="Non Smoker"/>
    <n v="214"/>
    <s v="Alive"/>
    <n v="1"/>
    <n v="0"/>
  </r>
  <r>
    <n v="1"/>
    <n v="0"/>
    <s v="Anemia"/>
    <n v="582"/>
    <n v="1"/>
    <n v="0"/>
    <s v="Diabetes"/>
    <n v="20"/>
    <n v="1"/>
    <n v="0"/>
    <s v="High Blood Pressure"/>
    <n v="279000"/>
    <n v="1"/>
    <n v="134"/>
    <n v="0"/>
    <n v="1"/>
    <s v="Female"/>
    <n v="0"/>
    <n v="1"/>
    <s v="Non Smoker"/>
    <n v="186"/>
    <s v="Alive"/>
    <n v="1"/>
    <n v="0"/>
  </r>
  <r>
    <n v="1"/>
    <n v="0"/>
    <s v="Anemia"/>
    <n v="121"/>
    <n v="1"/>
    <n v="0"/>
    <s v="Diabetes"/>
    <n v="40"/>
    <n v="0"/>
    <n v="1"/>
    <s v="No High Blood Pressure"/>
    <n v="260000"/>
    <n v="0.7"/>
    <n v="130"/>
    <n v="1"/>
    <n v="0"/>
    <s v="Female"/>
    <n v="0"/>
    <n v="1"/>
    <s v="Non Smoker"/>
    <n v="175"/>
    <s v="Alive"/>
    <n v="1"/>
    <n v="0"/>
  </r>
  <r>
    <n v="0"/>
    <n v="1"/>
    <s v="No Anemia"/>
    <n v="482"/>
    <n v="1"/>
    <n v="0"/>
    <s v="Diabetes"/>
    <n v="30"/>
    <n v="0"/>
    <n v="1"/>
    <s v="No High Blood Pressure"/>
    <n v="329000"/>
    <n v="0.9"/>
    <n v="132"/>
    <n v="0"/>
    <n v="1"/>
    <s v="Male"/>
    <n v="0"/>
    <n v="1"/>
    <s v="Non Smoker"/>
    <n v="109"/>
    <s v="Alive"/>
    <n v="1"/>
    <n v="0"/>
  </r>
  <r>
    <n v="1"/>
    <n v="0"/>
    <s v="Anemia"/>
    <n v="168"/>
    <n v="0"/>
    <n v="1"/>
    <s v="No Diabetes"/>
    <n v="38"/>
    <n v="1"/>
    <n v="0"/>
    <s v="High Blood Pressure"/>
    <n v="276000"/>
    <n v="1.1000000000000001"/>
    <n v="137"/>
    <n v="1"/>
    <n v="0"/>
    <s v="Female"/>
    <n v="0"/>
    <n v="1"/>
    <s v="Non Smoker"/>
    <n v="11"/>
    <s v="Dead"/>
    <n v="0"/>
    <n v="1"/>
  </r>
  <r>
    <n v="1"/>
    <n v="0"/>
    <s v="Anemia"/>
    <n v="121"/>
    <n v="1"/>
    <n v="0"/>
    <s v="Diabetes"/>
    <n v="40"/>
    <n v="0"/>
    <n v="1"/>
    <s v="No High Blood Pressure"/>
    <n v="260000"/>
    <n v="0.7"/>
    <n v="130"/>
    <n v="1"/>
    <n v="0"/>
    <s v="Male"/>
    <n v="0"/>
    <n v="1"/>
    <s v="Non Smoker"/>
    <n v="175"/>
    <s v="Alive"/>
    <n v="1"/>
    <n v="0"/>
  </r>
  <r>
    <n v="1"/>
    <n v="0"/>
    <s v="Anemia"/>
    <n v="582"/>
    <n v="1"/>
    <n v="0"/>
    <s v="Diabetes"/>
    <n v="20"/>
    <n v="1"/>
    <n v="0"/>
    <s v="High Blood Pressure"/>
    <n v="279000"/>
    <n v="1"/>
    <n v="134"/>
    <n v="0"/>
    <n v="1"/>
    <s v="Male"/>
    <n v="0"/>
    <n v="1"/>
    <s v="Non Smoker"/>
    <n v="186"/>
    <s v="Alive"/>
    <n v="1"/>
    <n v="0"/>
  </r>
  <r>
    <n v="1"/>
    <n v="0"/>
    <s v="Anemia"/>
    <n v="121"/>
    <n v="1"/>
    <n v="0"/>
    <s v="Diabetes"/>
    <n v="40"/>
    <n v="0"/>
    <n v="1"/>
    <s v="No High Blood Pressure"/>
    <n v="260000"/>
    <n v="0.7"/>
    <n v="130"/>
    <n v="1"/>
    <n v="0"/>
    <s v="Female"/>
    <n v="0"/>
    <n v="1"/>
    <s v="Non Smoker"/>
    <n v="175"/>
    <s v="Alive"/>
    <n v="1"/>
    <n v="0"/>
  </r>
  <r>
    <n v="0"/>
    <n v="1"/>
    <s v="No Anemia"/>
    <n v="369"/>
    <n v="1"/>
    <n v="0"/>
    <s v="Diabetes"/>
    <n v="25"/>
    <n v="0"/>
    <n v="1"/>
    <s v="No High Blood Pressure"/>
    <n v="252000"/>
    <n v="1.6"/>
    <n v="136"/>
    <n v="1"/>
    <n v="0"/>
    <s v="Male"/>
    <n v="0"/>
    <n v="1"/>
    <s v="Non Smoker"/>
    <n v="90"/>
    <s v="Alive"/>
    <n v="1"/>
    <n v="0"/>
  </r>
  <r>
    <n v="0"/>
    <n v="1"/>
    <s v="No Anemia"/>
    <n v="185"/>
    <n v="0"/>
    <n v="1"/>
    <s v="No Diabetes"/>
    <n v="30"/>
    <n v="0"/>
    <n v="1"/>
    <s v="No High Blood Pressure"/>
    <n v="266000"/>
    <n v="0.7"/>
    <n v="141"/>
    <n v="1"/>
    <n v="0"/>
    <s v="Male"/>
    <n v="1"/>
    <n v="0"/>
    <s v="Smoker"/>
    <n v="112"/>
    <s v="Alive"/>
    <n v="1"/>
    <n v="0"/>
  </r>
  <r>
    <n v="0"/>
    <n v="1"/>
    <s v="No Anemia"/>
    <n v="250"/>
    <n v="1"/>
    <n v="0"/>
    <s v="Diabetes"/>
    <n v="60"/>
    <n v="0"/>
    <n v="1"/>
    <s v="No High Blood Pressure"/>
    <n v="271000"/>
    <n v="1"/>
    <n v="136"/>
    <n v="0"/>
    <n v="1"/>
    <s v="Male"/>
    <n v="0"/>
    <n v="1"/>
    <s v="Non Smoker"/>
    <n v="120"/>
    <s v="Alive"/>
    <n v="1"/>
    <n v="0"/>
  </r>
  <r>
    <n v="0"/>
    <n v="1"/>
    <s v="No Anemia"/>
    <n v="482"/>
    <n v="1"/>
    <n v="0"/>
    <s v="Diabetes"/>
    <n v="30"/>
    <n v="0"/>
    <n v="1"/>
    <s v="No High Blood Pressure"/>
    <n v="329000"/>
    <n v="0.9"/>
    <n v="132"/>
    <n v="0"/>
    <n v="1"/>
    <s v="Female"/>
    <n v="0"/>
    <n v="1"/>
    <s v="Non Smoker"/>
    <n v="109"/>
    <s v="Alive"/>
    <n v="1"/>
    <n v="0"/>
  </r>
  <r>
    <n v="1"/>
    <n v="0"/>
    <s v="Anemia"/>
    <n v="111"/>
    <n v="0"/>
    <n v="1"/>
    <s v="No Diabetes"/>
    <n v="20"/>
    <n v="0"/>
    <n v="1"/>
    <s v="No High Blood Pressure"/>
    <n v="210000"/>
    <n v="1.9"/>
    <n v="137"/>
    <n v="1"/>
    <n v="0"/>
    <s v="Female"/>
    <n v="0"/>
    <n v="1"/>
    <s v="Non Smoker"/>
    <n v="7"/>
    <s v="Dead"/>
    <n v="0"/>
    <n v="1"/>
  </r>
  <r>
    <n v="1"/>
    <n v="0"/>
    <s v="Anemia"/>
    <n v="168"/>
    <n v="0"/>
    <n v="1"/>
    <s v="No Diabetes"/>
    <n v="38"/>
    <n v="1"/>
    <n v="0"/>
    <s v="High Blood Pressure"/>
    <n v="276000"/>
    <n v="1.1000000000000001"/>
    <n v="137"/>
    <n v="1"/>
    <n v="0"/>
    <s v="Male"/>
    <n v="0"/>
    <n v="1"/>
    <s v="Non Smoker"/>
    <n v="11"/>
    <s v="Dead"/>
    <n v="0"/>
    <n v="1"/>
  </r>
  <r>
    <n v="0"/>
    <n v="1"/>
    <s v="No Anemia"/>
    <n v="124"/>
    <n v="1"/>
    <n v="0"/>
    <s v="Diabetes"/>
    <n v="30"/>
    <n v="1"/>
    <n v="0"/>
    <s v="High Blood Pressure"/>
    <n v="153000"/>
    <n v="1.2"/>
    <n v="136"/>
    <n v="0"/>
    <n v="1"/>
    <s v="Male"/>
    <n v="1"/>
    <n v="0"/>
    <s v="Smoker"/>
    <n v="32"/>
    <s v="Dead"/>
    <n v="0"/>
    <n v="1"/>
  </r>
  <r>
    <n v="1"/>
    <n v="0"/>
    <s v="Anemia"/>
    <n v="1051"/>
    <n v="1"/>
    <n v="0"/>
    <s v="Diabetes"/>
    <n v="30"/>
    <n v="0"/>
    <n v="1"/>
    <s v="No High Blood Pressure"/>
    <n v="232000"/>
    <n v="0.7"/>
    <n v="136"/>
    <n v="0"/>
    <n v="1"/>
    <s v="Female"/>
    <n v="0"/>
    <n v="1"/>
    <s v="Non Smoker"/>
    <n v="246"/>
    <s v="Alive"/>
    <n v="1"/>
    <n v="0"/>
  </r>
  <r>
    <n v="0"/>
    <n v="1"/>
    <s v="No Anemia"/>
    <n v="124"/>
    <n v="1"/>
    <n v="0"/>
    <s v="Diabetes"/>
    <n v="30"/>
    <n v="1"/>
    <n v="0"/>
    <s v="High Blood Pressure"/>
    <n v="153000"/>
    <n v="1.2"/>
    <n v="136"/>
    <n v="0"/>
    <n v="1"/>
    <s v="Female"/>
    <n v="1"/>
    <n v="0"/>
    <s v="Smoker"/>
    <n v="32"/>
    <s v="Dead"/>
    <n v="0"/>
    <n v="1"/>
  </r>
  <r>
    <n v="0"/>
    <n v="1"/>
    <s v="No Anemia"/>
    <n v="250"/>
    <n v="0"/>
    <n v="1"/>
    <s v="No Diabetes"/>
    <n v="25"/>
    <n v="0"/>
    <n v="1"/>
    <s v="No High Blood Pressure"/>
    <n v="262000"/>
    <n v="1"/>
    <n v="136"/>
    <n v="1"/>
    <n v="0"/>
    <s v="Female"/>
    <n v="1"/>
    <n v="0"/>
    <s v="Smoker"/>
    <n v="120"/>
    <s v="Alive"/>
    <n v="1"/>
    <n v="0"/>
  </r>
  <r>
    <n v="0"/>
    <n v="1"/>
    <s v="No Anemia"/>
    <n v="482"/>
    <n v="1"/>
    <n v="0"/>
    <s v="Diabetes"/>
    <n v="30"/>
    <n v="0"/>
    <n v="1"/>
    <s v="No High Blood Pressure"/>
    <n v="329000"/>
    <n v="0.9"/>
    <n v="132"/>
    <n v="0"/>
    <n v="1"/>
    <s v="Male"/>
    <n v="0"/>
    <n v="1"/>
    <s v="Non Smoker"/>
    <n v="109"/>
    <s v="Alive"/>
    <n v="1"/>
    <n v="0"/>
  </r>
  <r>
    <n v="1"/>
    <n v="0"/>
    <s v="Anemia"/>
    <n v="159"/>
    <n v="1"/>
    <n v="0"/>
    <s v="Diabetes"/>
    <n v="30"/>
    <n v="0"/>
    <n v="1"/>
    <s v="No High Blood Pressure"/>
    <n v="302000"/>
    <n v="1.2"/>
    <n v="138"/>
    <n v="0"/>
    <n v="1"/>
    <s v="Female"/>
    <n v="0"/>
    <n v="1"/>
    <s v="Non Smoker"/>
    <n v="29"/>
    <s v="Alive"/>
    <n v="1"/>
    <n v="0"/>
  </r>
  <r>
    <n v="0"/>
    <n v="1"/>
    <s v="No Anemia"/>
    <n v="582"/>
    <n v="1"/>
    <n v="0"/>
    <s v="Diabetes"/>
    <n v="38"/>
    <n v="0"/>
    <n v="1"/>
    <s v="No High Blood Pressure"/>
    <n v="310000"/>
    <n v="1.9"/>
    <n v="135"/>
    <n v="1"/>
    <n v="0"/>
    <s v="Female"/>
    <n v="1"/>
    <n v="0"/>
    <s v="Smoker"/>
    <n v="35"/>
    <s v="Dead"/>
    <n v="0"/>
    <n v="1"/>
  </r>
  <r>
    <n v="0"/>
    <n v="1"/>
    <s v="No Anemia"/>
    <n v="482"/>
    <n v="1"/>
    <n v="0"/>
    <s v="Diabetes"/>
    <n v="30"/>
    <n v="0"/>
    <n v="1"/>
    <s v="No High Blood Pressure"/>
    <n v="329000"/>
    <n v="0.9"/>
    <n v="132"/>
    <n v="0"/>
    <n v="1"/>
    <s v="Male"/>
    <n v="0"/>
    <n v="1"/>
    <s v="Non Smoker"/>
    <n v="109"/>
    <s v="Alive"/>
    <n v="1"/>
    <n v="0"/>
  </r>
  <r>
    <n v="1"/>
    <n v="0"/>
    <s v="Anemia"/>
    <n v="1051"/>
    <n v="1"/>
    <n v="0"/>
    <s v="Diabetes"/>
    <n v="30"/>
    <n v="0"/>
    <n v="1"/>
    <s v="No High Blood Pressure"/>
    <n v="232000"/>
    <n v="0.7"/>
    <n v="136"/>
    <n v="0"/>
    <n v="1"/>
    <s v="Female"/>
    <n v="0"/>
    <n v="1"/>
    <s v="Non Smoker"/>
    <n v="246"/>
    <s v="Alive"/>
    <n v="1"/>
    <n v="0"/>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250"/>
    <n v="0"/>
    <n v="1"/>
    <s v="No Diabetes"/>
    <n v="25"/>
    <n v="0"/>
    <n v="1"/>
    <s v="No High Blood Pressure"/>
    <n v="262000"/>
    <n v="1"/>
    <n v="136"/>
    <n v="1"/>
    <n v="0"/>
    <s v="Female"/>
    <n v="1"/>
    <n v="0"/>
    <s v="Smoker"/>
    <n v="120"/>
    <s v="Alive"/>
    <n v="1"/>
    <n v="0"/>
  </r>
  <r>
    <n v="0"/>
    <n v="1"/>
    <s v="No Anemia"/>
    <n v="1548"/>
    <n v="0"/>
    <n v="1"/>
    <s v="No Diabetes"/>
    <n v="30"/>
    <n v="1"/>
    <n v="0"/>
    <s v="High Blood Pressure"/>
    <n v="211000"/>
    <n v="0.8"/>
    <n v="138"/>
    <n v="1"/>
    <n v="0"/>
    <s v="Male"/>
    <n v="0"/>
    <n v="1"/>
    <s v="Non Smoker"/>
    <n v="108"/>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22"/>
    <n v="0"/>
    <n v="1"/>
    <s v="No Diabetes"/>
    <n v="30"/>
    <n v="1"/>
    <n v="0"/>
    <s v="High Blood Pressure"/>
    <n v="404000"/>
    <n v="0.5"/>
    <n v="139"/>
    <n v="0"/>
    <n v="1"/>
    <s v="Male"/>
    <n v="0"/>
    <n v="1"/>
    <s v="Non Smoker"/>
    <n v="214"/>
    <s v="Alive"/>
    <n v="1"/>
    <n v="0"/>
  </r>
  <r>
    <n v="0"/>
    <n v="1"/>
    <s v="No Anemia"/>
    <n v="245"/>
    <n v="0"/>
    <n v="1"/>
    <s v="No Diabetes"/>
    <n v="45"/>
    <n v="1"/>
    <n v="0"/>
    <s v="High Blood Pressure"/>
    <n v="274000"/>
    <n v="1"/>
    <n v="133"/>
    <n v="1"/>
    <n v="0"/>
    <s v="Female"/>
    <n v="0"/>
    <n v="1"/>
    <s v="Non Smoker"/>
    <n v="215"/>
    <s v="Alive"/>
    <n v="1"/>
    <n v="0"/>
  </r>
  <r>
    <n v="1"/>
    <n v="0"/>
    <s v="Anemia"/>
    <n v="2334"/>
    <n v="1"/>
    <n v="0"/>
    <s v="Diabetes"/>
    <n v="35"/>
    <n v="0"/>
    <n v="1"/>
    <s v="No High Blood Pressure"/>
    <n v="75000"/>
    <n v="0.9"/>
    <n v="142"/>
    <n v="0"/>
    <n v="1"/>
    <s v="Male"/>
    <n v="0"/>
    <n v="1"/>
    <s v="Non Smoker"/>
    <n v="126"/>
    <s v="Dead"/>
    <n v="0"/>
    <n v="1"/>
  </r>
  <r>
    <n v="0"/>
    <n v="1"/>
    <s v="No Anemia"/>
    <n v="318"/>
    <n v="0"/>
    <n v="1"/>
    <s v="No Diabetes"/>
    <n v="40"/>
    <n v="1"/>
    <n v="0"/>
    <s v="High Blood Pressure"/>
    <n v="216000"/>
    <n v="2.2999999999999998"/>
    <n v="131"/>
    <n v="0"/>
    <n v="1"/>
    <s v="Female"/>
    <n v="0"/>
    <n v="1"/>
    <s v="Non Smoker"/>
    <n v="60"/>
    <s v="Dead"/>
    <n v="0"/>
    <n v="1"/>
  </r>
  <r>
    <n v="0"/>
    <n v="1"/>
    <s v="No Anemia"/>
    <n v="1548"/>
    <n v="0"/>
    <n v="1"/>
    <s v="No Diabetes"/>
    <n v="30"/>
    <n v="1"/>
    <n v="0"/>
    <s v="High Blood Pressure"/>
    <n v="211000"/>
    <n v="0.8"/>
    <n v="138"/>
    <n v="1"/>
    <n v="0"/>
    <s v="Female"/>
    <n v="0"/>
    <n v="1"/>
    <s v="Non Smoker"/>
    <n v="108"/>
    <s v="Alive"/>
    <n v="1"/>
    <n v="0"/>
  </r>
  <r>
    <n v="0"/>
    <n v="1"/>
    <s v="No Anemia"/>
    <n v="582"/>
    <n v="0"/>
    <n v="1"/>
    <s v="No Diabetes"/>
    <n v="62"/>
    <n v="1"/>
    <n v="0"/>
    <s v="High Blood Pressure"/>
    <n v="147000"/>
    <n v="0.8"/>
    <n v="140"/>
    <n v="1"/>
    <n v="0"/>
    <s v="Male"/>
    <n v="1"/>
    <n v="0"/>
    <s v="Smoker"/>
    <n v="192"/>
    <s v="Alive"/>
    <n v="1"/>
    <n v="0"/>
  </r>
  <r>
    <n v="0"/>
    <n v="1"/>
    <s v="No Anemia"/>
    <n v="124"/>
    <n v="1"/>
    <n v="0"/>
    <s v="Diabetes"/>
    <n v="30"/>
    <n v="1"/>
    <n v="0"/>
    <s v="High Blood Pressure"/>
    <n v="153000"/>
    <n v="1.2"/>
    <n v="136"/>
    <n v="0"/>
    <n v="1"/>
    <s v="Male"/>
    <n v="1"/>
    <n v="0"/>
    <s v="Smoker"/>
    <n v="32"/>
    <s v="Dead"/>
    <n v="0"/>
    <n v="1"/>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59"/>
    <n v="1"/>
    <n v="0"/>
    <s v="Diabetes"/>
    <n v="30"/>
    <n v="0"/>
    <n v="1"/>
    <s v="No High Blood Pressure"/>
    <n v="302000"/>
    <n v="1.2"/>
    <n v="138"/>
    <n v="0"/>
    <n v="1"/>
    <s v="Male"/>
    <n v="0"/>
    <n v="1"/>
    <s v="Non Smoker"/>
    <n v="29"/>
    <s v="Alive"/>
    <n v="1"/>
    <n v="0"/>
  </r>
  <r>
    <n v="0"/>
    <n v="1"/>
    <s v="No Anemia"/>
    <n v="582"/>
    <n v="1"/>
    <n v="0"/>
    <s v="Diabetes"/>
    <n v="38"/>
    <n v="0"/>
    <n v="1"/>
    <s v="No High Blood Pressure"/>
    <n v="310000"/>
    <n v="1.9"/>
    <n v="135"/>
    <n v="1"/>
    <n v="0"/>
    <s v="Female"/>
    <n v="1"/>
    <n v="0"/>
    <s v="Smoker"/>
    <n v="35"/>
    <s v="Dead"/>
    <n v="0"/>
    <n v="1"/>
  </r>
  <r>
    <n v="0"/>
    <n v="1"/>
    <s v="No Anemia"/>
    <n v="115"/>
    <n v="0"/>
    <n v="1"/>
    <s v="No Diabetes"/>
    <n v="45"/>
    <n v="1"/>
    <n v="0"/>
    <s v="High Blood Pressure"/>
    <n v="184000"/>
    <n v="0.9"/>
    <n v="134"/>
    <n v="1"/>
    <n v="0"/>
    <s v="Male"/>
    <n v="1"/>
    <n v="0"/>
    <s v="Smoker"/>
    <n v="118"/>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1"/>
    <n v="0"/>
    <s v="Anemia"/>
    <n v="159"/>
    <n v="1"/>
    <n v="0"/>
    <s v="Diabetes"/>
    <n v="30"/>
    <n v="0"/>
    <n v="1"/>
    <s v="No High Blood Pressure"/>
    <n v="302000"/>
    <n v="1.2"/>
    <n v="138"/>
    <n v="0"/>
    <n v="1"/>
    <s v="Male"/>
    <n v="0"/>
    <n v="1"/>
    <s v="Non Smoker"/>
    <n v="29"/>
    <s v="Alive"/>
    <n v="1"/>
    <n v="0"/>
  </r>
  <r>
    <n v="0"/>
    <n v="1"/>
    <s v="No Anemia"/>
    <n v="1846"/>
    <n v="1"/>
    <n v="0"/>
    <s v="Diabetes"/>
    <n v="35"/>
    <n v="0"/>
    <n v="1"/>
    <s v="No High Blood Pressure"/>
    <n v="263358.03000000003"/>
    <n v="1.18"/>
    <n v="137"/>
    <n v="1"/>
    <n v="0"/>
    <s v="Female"/>
    <n v="1"/>
    <n v="0"/>
    <s v="Smoker"/>
    <n v="119"/>
    <s v="Alive"/>
    <n v="1"/>
    <n v="0"/>
  </r>
  <r>
    <n v="1"/>
    <n v="0"/>
    <s v="Anemia"/>
    <n v="168"/>
    <n v="0"/>
    <n v="1"/>
    <s v="No Diabetes"/>
    <n v="38"/>
    <n v="1"/>
    <n v="0"/>
    <s v="High Blood Pressure"/>
    <n v="276000"/>
    <n v="1.1000000000000001"/>
    <n v="137"/>
    <n v="1"/>
    <n v="0"/>
    <s v="Male"/>
    <n v="0"/>
    <n v="1"/>
    <s v="Non Smoker"/>
    <n v="11"/>
    <s v="Dead"/>
    <n v="0"/>
    <n v="1"/>
  </r>
  <r>
    <n v="1"/>
    <n v="0"/>
    <s v="Anemia"/>
    <n v="2334"/>
    <n v="1"/>
    <n v="0"/>
    <s v="Diabetes"/>
    <n v="35"/>
    <n v="0"/>
    <n v="1"/>
    <s v="No High Blood Pressure"/>
    <n v="75000"/>
    <n v="0.9"/>
    <n v="142"/>
    <n v="0"/>
    <n v="1"/>
    <s v="Male"/>
    <n v="0"/>
    <n v="1"/>
    <s v="Non Smoker"/>
    <n v="126"/>
    <s v="Dead"/>
    <n v="0"/>
    <n v="1"/>
  </r>
  <r>
    <n v="1"/>
    <n v="0"/>
    <s v="Anemia"/>
    <n v="1051"/>
    <n v="1"/>
    <n v="0"/>
    <s v="Diabetes"/>
    <n v="30"/>
    <n v="0"/>
    <n v="1"/>
    <s v="No High Blood Pressure"/>
    <n v="232000"/>
    <n v="0.7"/>
    <n v="136"/>
    <n v="0"/>
    <n v="1"/>
    <s v="Female"/>
    <n v="0"/>
    <n v="1"/>
    <s v="Non Smoker"/>
    <n v="246"/>
    <s v="Alive"/>
    <n v="1"/>
    <n v="0"/>
  </r>
  <r>
    <n v="0"/>
    <n v="1"/>
    <s v="No Anemia"/>
    <n v="582"/>
    <n v="1"/>
    <n v="0"/>
    <s v="Diabetes"/>
    <n v="38"/>
    <n v="0"/>
    <n v="1"/>
    <s v="No High Blood Pressure"/>
    <n v="310000"/>
    <n v="1.9"/>
    <n v="135"/>
    <n v="1"/>
    <n v="0"/>
    <s v="Female"/>
    <n v="1"/>
    <n v="0"/>
    <s v="Smoker"/>
    <n v="35"/>
    <s v="Dead"/>
    <n v="0"/>
    <n v="1"/>
  </r>
  <r>
    <n v="1"/>
    <n v="0"/>
    <s v="Anemia"/>
    <n v="115"/>
    <n v="0"/>
    <n v="1"/>
    <s v="No Diabetes"/>
    <n v="20"/>
    <n v="0"/>
    <n v="1"/>
    <s v="No High Blood Pressure"/>
    <n v="189000"/>
    <n v="0.8"/>
    <n v="139"/>
    <n v="1"/>
    <n v="0"/>
    <s v="Male"/>
    <n v="0"/>
    <n v="1"/>
    <s v="Non Smoker"/>
    <n v="146"/>
    <s v="Alive"/>
    <n v="1"/>
    <n v="0"/>
  </r>
  <r>
    <n v="1"/>
    <n v="0"/>
    <s v="Anemia"/>
    <n v="121"/>
    <n v="1"/>
    <n v="0"/>
    <s v="Diabetes"/>
    <n v="40"/>
    <n v="0"/>
    <n v="1"/>
    <s v="No High Blood Pressure"/>
    <n v="260000"/>
    <n v="0.7"/>
    <n v="130"/>
    <n v="1"/>
    <n v="0"/>
    <s v="Male"/>
    <n v="0"/>
    <n v="1"/>
    <s v="Non Smoker"/>
    <n v="175"/>
    <s v="Alive"/>
    <n v="1"/>
    <n v="0"/>
  </r>
  <r>
    <n v="1"/>
    <n v="0"/>
    <s v="Anemia"/>
    <n v="121"/>
    <n v="1"/>
    <n v="0"/>
    <s v="Diabetes"/>
    <n v="40"/>
    <n v="0"/>
    <n v="1"/>
    <s v="No High Blood Pressure"/>
    <n v="260000"/>
    <n v="0.7"/>
    <n v="130"/>
    <n v="1"/>
    <n v="0"/>
    <s v="Male"/>
    <n v="0"/>
    <n v="1"/>
    <s v="Non Smoker"/>
    <n v="175"/>
    <s v="Alive"/>
    <n v="1"/>
    <n v="0"/>
  </r>
  <r>
    <n v="0"/>
    <n v="1"/>
    <s v="No Anemia"/>
    <n v="369"/>
    <n v="1"/>
    <n v="0"/>
    <s v="Diabetes"/>
    <n v="25"/>
    <n v="0"/>
    <n v="1"/>
    <s v="No High Blood Pressure"/>
    <n v="252000"/>
    <n v="1.6"/>
    <n v="136"/>
    <n v="1"/>
    <n v="0"/>
    <s v="Male"/>
    <n v="0"/>
    <n v="1"/>
    <s v="Non Smoker"/>
    <n v="90"/>
    <s v="Alive"/>
    <n v="1"/>
    <n v="0"/>
  </r>
  <r>
    <n v="0"/>
    <n v="1"/>
    <s v="No Anemia"/>
    <n v="582"/>
    <n v="0"/>
    <n v="1"/>
    <s v="No Diabetes"/>
    <n v="50"/>
    <n v="0"/>
    <n v="1"/>
    <s v="No High Blood Pressure"/>
    <n v="153000"/>
    <n v="0.6"/>
    <n v="134"/>
    <n v="0"/>
    <n v="1"/>
    <s v="Male"/>
    <n v="0"/>
    <n v="1"/>
    <s v="Non Smoker"/>
    <n v="172"/>
    <s v="Dead"/>
    <n v="0"/>
    <n v="1"/>
  </r>
  <r>
    <n v="0"/>
    <n v="1"/>
    <s v="No Anemia"/>
    <n v="115"/>
    <n v="0"/>
    <n v="1"/>
    <s v="No Diabetes"/>
    <n v="45"/>
    <n v="1"/>
    <n v="0"/>
    <s v="High Blood Pressure"/>
    <n v="184000"/>
    <n v="0.9"/>
    <n v="134"/>
    <n v="1"/>
    <n v="0"/>
    <s v="Female"/>
    <n v="1"/>
    <n v="0"/>
    <s v="Smoker"/>
    <n v="118"/>
    <s v="Alive"/>
    <n v="1"/>
    <n v="0"/>
  </r>
  <r>
    <n v="0"/>
    <n v="1"/>
    <s v="No Anemia"/>
    <n v="482"/>
    <n v="1"/>
    <n v="0"/>
    <s v="Diabetes"/>
    <n v="30"/>
    <n v="0"/>
    <n v="1"/>
    <s v="No High Blood Pressure"/>
    <n v="329000"/>
    <n v="0.9"/>
    <n v="132"/>
    <n v="0"/>
    <n v="1"/>
    <s v="Male"/>
    <n v="0"/>
    <n v="1"/>
    <s v="Non Smoker"/>
    <n v="109"/>
    <s v="Alive"/>
    <n v="1"/>
    <n v="0"/>
  </r>
  <r>
    <n v="1"/>
    <n v="0"/>
    <s v="Anemia"/>
    <n v="249"/>
    <n v="1"/>
    <n v="0"/>
    <s v="Diabetes"/>
    <n v="35"/>
    <n v="1"/>
    <n v="0"/>
    <s v="High Blood Pressure"/>
    <n v="319000"/>
    <n v="1"/>
    <n v="128"/>
    <n v="0"/>
    <n v="1"/>
    <s v="Female"/>
    <n v="0"/>
    <n v="1"/>
    <s v="Non Smoker"/>
    <n v="28"/>
    <s v="Dead"/>
    <n v="0"/>
    <n v="1"/>
  </r>
  <r>
    <n v="1"/>
    <n v="0"/>
    <s v="Anemia"/>
    <n v="1051"/>
    <n v="1"/>
    <n v="0"/>
    <s v="Diabetes"/>
    <n v="30"/>
    <n v="0"/>
    <n v="1"/>
    <s v="No High Blood Pressure"/>
    <n v="232000"/>
    <n v="0.7"/>
    <n v="136"/>
    <n v="0"/>
    <n v="1"/>
    <s v="Female"/>
    <n v="0"/>
    <n v="1"/>
    <s v="Non Smoker"/>
    <n v="246"/>
    <s v="Alive"/>
    <n v="1"/>
    <n v="0"/>
  </r>
  <r>
    <n v="1"/>
    <n v="0"/>
    <s v="Anemia"/>
    <n v="159"/>
    <n v="1"/>
    <n v="0"/>
    <s v="Diabetes"/>
    <n v="30"/>
    <n v="0"/>
    <n v="1"/>
    <s v="No High Blood Pressure"/>
    <n v="302000"/>
    <n v="1.2"/>
    <n v="138"/>
    <n v="0"/>
    <n v="1"/>
    <s v="Female"/>
    <n v="0"/>
    <n v="1"/>
    <s v="Non Smoker"/>
    <n v="29"/>
    <s v="Alive"/>
    <n v="1"/>
    <n v="0"/>
  </r>
  <r>
    <n v="0"/>
    <n v="1"/>
    <s v="No Anemia"/>
    <n v="196"/>
    <n v="0"/>
    <n v="1"/>
    <s v="No Diabetes"/>
    <n v="45"/>
    <n v="0"/>
    <n v="1"/>
    <s v="No High Blood Pressure"/>
    <n v="395000"/>
    <n v="1.6"/>
    <n v="136"/>
    <n v="1"/>
    <n v="0"/>
    <s v="Fe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298"/>
    <n v="0"/>
    <n v="1"/>
    <s v="No Diabetes"/>
    <n v="35"/>
    <n v="0"/>
    <n v="1"/>
    <s v="No High Blood Pressure"/>
    <n v="289000"/>
    <n v="0.9"/>
    <n v="140"/>
    <n v="1"/>
    <n v="0"/>
    <s v="Male"/>
    <n v="1"/>
    <n v="0"/>
    <s v="Smoker"/>
    <n v="240"/>
    <s v="Alive"/>
    <n v="1"/>
    <n v="0"/>
  </r>
  <r>
    <n v="1"/>
    <n v="0"/>
    <s v="Anemia"/>
    <n v="121"/>
    <n v="1"/>
    <n v="0"/>
    <s v="Diabetes"/>
    <n v="40"/>
    <n v="0"/>
    <n v="1"/>
    <s v="No High Blood Pressure"/>
    <n v="260000"/>
    <n v="0.7"/>
    <n v="130"/>
    <n v="1"/>
    <n v="0"/>
    <s v="Male"/>
    <n v="0"/>
    <n v="1"/>
    <s v="Non Smoker"/>
    <n v="175"/>
    <s v="Alive"/>
    <n v="1"/>
    <n v="0"/>
  </r>
  <r>
    <n v="0"/>
    <n v="1"/>
    <s v="No Anemia"/>
    <n v="482"/>
    <n v="1"/>
    <n v="0"/>
    <s v="Diabetes"/>
    <n v="30"/>
    <n v="0"/>
    <n v="1"/>
    <s v="No High Blood Pressure"/>
    <n v="329000"/>
    <n v="0.9"/>
    <n v="132"/>
    <n v="0"/>
    <n v="1"/>
    <s v="Male"/>
    <n v="0"/>
    <n v="1"/>
    <s v="Non Smoker"/>
    <n v="109"/>
    <s v="Alive"/>
    <n v="1"/>
    <n v="0"/>
  </r>
  <r>
    <n v="0"/>
    <n v="1"/>
    <s v="No Anemia"/>
    <n v="2522"/>
    <n v="0"/>
    <n v="1"/>
    <s v="No Diabetes"/>
    <n v="30"/>
    <n v="1"/>
    <n v="0"/>
    <s v="High Blood Pressure"/>
    <n v="404000"/>
    <n v="0.5"/>
    <n v="139"/>
    <n v="0"/>
    <n v="1"/>
    <s v="Female"/>
    <n v="0"/>
    <n v="1"/>
    <s v="Non Smoker"/>
    <n v="214"/>
    <s v="Alive"/>
    <n v="1"/>
    <n v="0"/>
  </r>
  <r>
    <n v="1"/>
    <n v="0"/>
    <s v="Anemia"/>
    <n v="167"/>
    <n v="1"/>
    <n v="0"/>
    <s v="Diabetes"/>
    <n v="45"/>
    <n v="0"/>
    <n v="1"/>
    <s v="No High Blood Pressure"/>
    <n v="362000"/>
    <n v="1"/>
    <n v="136"/>
    <n v="0"/>
    <n v="1"/>
    <s v="Female"/>
    <n v="0"/>
    <n v="1"/>
    <s v="Non Smoker"/>
    <n v="187"/>
    <s v="Alive"/>
    <n v="1"/>
    <n v="0"/>
  </r>
  <r>
    <n v="0"/>
    <n v="1"/>
    <s v="No Anemia"/>
    <n v="185"/>
    <n v="0"/>
    <n v="1"/>
    <s v="No Diabetes"/>
    <n v="30"/>
    <n v="0"/>
    <n v="1"/>
    <s v="No High Blood Pressure"/>
    <n v="266000"/>
    <n v="0.7"/>
    <n v="141"/>
    <n v="1"/>
    <n v="0"/>
    <s v="Female"/>
    <n v="1"/>
    <n v="0"/>
    <s v="Smoker"/>
    <n v="112"/>
    <s v="Alive"/>
    <n v="1"/>
    <n v="0"/>
  </r>
  <r>
    <n v="0"/>
    <n v="1"/>
    <s v="No Anemia"/>
    <n v="250"/>
    <n v="0"/>
    <n v="1"/>
    <s v="No Diabetes"/>
    <n v="25"/>
    <n v="0"/>
    <n v="1"/>
    <s v="No High Blood Pressure"/>
    <n v="262000"/>
    <n v="1"/>
    <n v="136"/>
    <n v="1"/>
    <n v="0"/>
    <s v="Male"/>
    <n v="1"/>
    <n v="0"/>
    <s v="Smoker"/>
    <n v="120"/>
    <s v="Alive"/>
    <n v="1"/>
    <n v="0"/>
  </r>
  <r>
    <n v="0"/>
    <n v="1"/>
    <s v="No Anemia"/>
    <n v="115"/>
    <n v="0"/>
    <n v="1"/>
    <s v="No Diabetes"/>
    <n v="45"/>
    <n v="1"/>
    <n v="0"/>
    <s v="High Blood Pressure"/>
    <n v="184000"/>
    <n v="0.9"/>
    <n v="134"/>
    <n v="1"/>
    <n v="0"/>
    <s v="Male"/>
    <n v="1"/>
    <n v="0"/>
    <s v="Smoker"/>
    <n v="118"/>
    <s v="Alive"/>
    <n v="1"/>
    <n v="0"/>
  </r>
  <r>
    <n v="0"/>
    <n v="1"/>
    <s v="No Anemia"/>
    <n v="582"/>
    <n v="0"/>
    <n v="1"/>
    <s v="No Diabetes"/>
    <n v="62"/>
    <n v="1"/>
    <n v="0"/>
    <s v="High Blood Pressure"/>
    <n v="147000"/>
    <n v="0.8"/>
    <n v="140"/>
    <n v="1"/>
    <n v="0"/>
    <s v="Male"/>
    <n v="1"/>
    <n v="0"/>
    <s v="Smoker"/>
    <n v="192"/>
    <s v="Alive"/>
    <n v="1"/>
    <n v="0"/>
  </r>
  <r>
    <n v="1"/>
    <n v="0"/>
    <s v="Anemia"/>
    <n v="168"/>
    <n v="0"/>
    <n v="1"/>
    <s v="No Diabetes"/>
    <n v="38"/>
    <n v="1"/>
    <n v="0"/>
    <s v="High Blood Pressure"/>
    <n v="276000"/>
    <n v="1.1000000000000001"/>
    <n v="137"/>
    <n v="1"/>
    <n v="0"/>
    <s v="Male"/>
    <n v="0"/>
    <n v="1"/>
    <s v="Non Smoker"/>
    <n v="11"/>
    <s v="Dead"/>
    <n v="0"/>
    <n v="1"/>
  </r>
  <r>
    <n v="0"/>
    <n v="1"/>
    <s v="No Anemia"/>
    <n v="185"/>
    <n v="0"/>
    <n v="1"/>
    <s v="No Diabetes"/>
    <n v="30"/>
    <n v="0"/>
    <n v="1"/>
    <s v="No High Blood Pressure"/>
    <n v="266000"/>
    <n v="0.7"/>
    <n v="141"/>
    <n v="1"/>
    <n v="0"/>
    <s v="Male"/>
    <n v="1"/>
    <n v="0"/>
    <s v="Smoker"/>
    <n v="112"/>
    <s v="Alive"/>
    <n v="1"/>
    <n v="0"/>
  </r>
  <r>
    <n v="1"/>
    <n v="0"/>
    <s v="Anemia"/>
    <n v="47"/>
    <n v="1"/>
    <n v="0"/>
    <s v="Diabetes"/>
    <n v="35"/>
    <n v="1"/>
    <n v="0"/>
    <s v="High Blood Pressure"/>
    <n v="319000"/>
    <n v="1"/>
    <n v="128"/>
    <n v="0"/>
    <n v="1"/>
    <s v="Male"/>
    <n v="0"/>
    <n v="1"/>
    <s v="Non Smoker"/>
    <n v="28"/>
    <s v="Dead"/>
    <n v="0"/>
    <n v="1"/>
  </r>
  <r>
    <n v="1"/>
    <n v="0"/>
    <s v="Anemia"/>
    <n v="249"/>
    <n v="1"/>
    <n v="0"/>
    <s v="Diabetes"/>
    <n v="35"/>
    <n v="1"/>
    <n v="0"/>
    <s v="High Blood Pressure"/>
    <n v="319000"/>
    <n v="1"/>
    <n v="128"/>
    <n v="0"/>
    <n v="1"/>
    <s v="Female"/>
    <n v="0"/>
    <n v="1"/>
    <s v="Non Smoker"/>
    <n v="28"/>
    <s v="Dead"/>
    <n v="0"/>
    <n v="1"/>
  </r>
  <r>
    <n v="1"/>
    <n v="0"/>
    <s v="Anemia"/>
    <n v="121"/>
    <n v="1"/>
    <n v="0"/>
    <s v="Diabetes"/>
    <n v="40"/>
    <n v="0"/>
    <n v="1"/>
    <s v="No High Blood Pressure"/>
    <n v="260000"/>
    <n v="0.7"/>
    <n v="130"/>
    <n v="1"/>
    <n v="0"/>
    <s v="Female"/>
    <n v="0"/>
    <n v="1"/>
    <s v="Non Smoker"/>
    <n v="175"/>
    <s v="Alive"/>
    <n v="1"/>
    <n v="0"/>
  </r>
  <r>
    <n v="1"/>
    <n v="0"/>
    <s v="Anemia"/>
    <n v="298"/>
    <n v="0"/>
    <n v="1"/>
    <s v="No Diabetes"/>
    <n v="35"/>
    <n v="0"/>
    <n v="1"/>
    <s v="No High Blood Pressure"/>
    <n v="362000"/>
    <n v="0.9"/>
    <n v="140"/>
    <n v="1"/>
    <n v="0"/>
    <s v="Male"/>
    <n v="1"/>
    <n v="0"/>
    <s v="Smoker"/>
    <n v="240"/>
    <s v="Alive"/>
    <n v="1"/>
    <n v="0"/>
  </r>
  <r>
    <n v="0"/>
    <n v="1"/>
    <s v="No Anemia"/>
    <n v="582"/>
    <n v="1"/>
    <n v="0"/>
    <s v="Diabetes"/>
    <n v="38"/>
    <n v="0"/>
    <n v="1"/>
    <s v="No High Blood Pressure"/>
    <n v="310000"/>
    <n v="1.9"/>
    <n v="135"/>
    <n v="1"/>
    <n v="0"/>
    <s v="Male"/>
    <n v="1"/>
    <n v="0"/>
    <s v="Smoker"/>
    <n v="35"/>
    <s v="Dead"/>
    <n v="0"/>
    <n v="1"/>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1"/>
    <n v="0"/>
    <s v="Anemia"/>
    <n v="298"/>
    <n v="0"/>
    <n v="1"/>
    <s v="No Diabetes"/>
    <n v="35"/>
    <n v="0"/>
    <n v="1"/>
    <s v="No High Blood Pressure"/>
    <n v="362000"/>
    <n v="0.9"/>
    <n v="140"/>
    <n v="1"/>
    <n v="0"/>
    <s v="Female"/>
    <n v="1"/>
    <n v="0"/>
    <s v="Smoker"/>
    <n v="240"/>
    <s v="Alive"/>
    <n v="1"/>
    <n v="0"/>
  </r>
  <r>
    <n v="0"/>
    <n v="1"/>
    <s v="No Anemia"/>
    <n v="582"/>
    <n v="0"/>
    <n v="1"/>
    <s v="No Diabetes"/>
    <n v="62"/>
    <n v="1"/>
    <n v="0"/>
    <s v="High Blood Pressure"/>
    <n v="147000"/>
    <n v="0.8"/>
    <n v="140"/>
    <n v="1"/>
    <n v="0"/>
    <s v="Male"/>
    <n v="1"/>
    <n v="0"/>
    <s v="Smoker"/>
    <n v="192"/>
    <s v="Alive"/>
    <n v="1"/>
    <n v="0"/>
  </r>
  <r>
    <n v="0"/>
    <n v="1"/>
    <s v="No Anemia"/>
    <n v="245"/>
    <n v="0"/>
    <n v="1"/>
    <s v="No Diabetes"/>
    <n v="45"/>
    <n v="1"/>
    <n v="0"/>
    <s v="High Blood Pressure"/>
    <n v="274000"/>
    <n v="1"/>
    <n v="133"/>
    <n v="1"/>
    <n v="0"/>
    <s v="Male"/>
    <n v="0"/>
    <n v="1"/>
    <s v="Non Smoker"/>
    <n v="215"/>
    <s v="Alive"/>
    <n v="1"/>
    <n v="0"/>
  </r>
  <r>
    <n v="1"/>
    <n v="0"/>
    <s v="Anemia"/>
    <n v="298"/>
    <n v="0"/>
    <n v="1"/>
    <s v="No Diabetes"/>
    <n v="35"/>
    <n v="0"/>
    <n v="1"/>
    <s v="No High Blood Pressure"/>
    <n v="362000"/>
    <n v="0.9"/>
    <n v="140"/>
    <n v="1"/>
    <n v="0"/>
    <s v="Male"/>
    <n v="1"/>
    <n v="0"/>
    <s v="Smoker"/>
    <n v="240"/>
    <s v="Alive"/>
    <n v="1"/>
    <n v="0"/>
  </r>
  <r>
    <n v="1"/>
    <n v="0"/>
    <s v="Anemia"/>
    <n v="1051"/>
    <n v="1"/>
    <n v="0"/>
    <s v="Diabetes"/>
    <n v="30"/>
    <n v="0"/>
    <n v="1"/>
    <s v="No High Blood Pressure"/>
    <n v="232000"/>
    <n v="0.7"/>
    <n v="136"/>
    <n v="0"/>
    <n v="1"/>
    <s v="Male"/>
    <n v="0"/>
    <n v="1"/>
    <s v="Non Smoker"/>
    <n v="246"/>
    <s v="Alive"/>
    <n v="1"/>
    <n v="0"/>
  </r>
  <r>
    <n v="0"/>
    <n v="1"/>
    <s v="No Anemia"/>
    <n v="369"/>
    <n v="1"/>
    <n v="0"/>
    <s v="Diabetes"/>
    <n v="25"/>
    <n v="0"/>
    <n v="1"/>
    <s v="No High Blood Pressure"/>
    <n v="252000"/>
    <n v="1.6"/>
    <n v="136"/>
    <n v="1"/>
    <n v="0"/>
    <s v="Female"/>
    <n v="0"/>
    <n v="1"/>
    <s v="Non Smoker"/>
    <n v="90"/>
    <s v="Alive"/>
    <n v="1"/>
    <n v="0"/>
  </r>
  <r>
    <n v="0"/>
    <n v="1"/>
    <s v="No Anemia"/>
    <n v="250"/>
    <n v="0"/>
    <n v="1"/>
    <s v="No Diabetes"/>
    <n v="25"/>
    <n v="0"/>
    <n v="1"/>
    <s v="No High Blood Pressure"/>
    <n v="262000"/>
    <n v="1"/>
    <n v="136"/>
    <n v="1"/>
    <n v="0"/>
    <s v="Male"/>
    <n v="1"/>
    <n v="0"/>
    <s v="Smoker"/>
    <n v="120"/>
    <s v="Alive"/>
    <n v="1"/>
    <n v="0"/>
  </r>
  <r>
    <n v="0"/>
    <n v="1"/>
    <s v="No Anemia"/>
    <n v="1548"/>
    <n v="0"/>
    <n v="1"/>
    <s v="No Diabetes"/>
    <n v="30"/>
    <n v="1"/>
    <n v="0"/>
    <s v="High Blood Pressure"/>
    <n v="211000"/>
    <n v="0.8"/>
    <n v="138"/>
    <n v="1"/>
    <n v="0"/>
    <s v="Male"/>
    <n v="0"/>
    <n v="1"/>
    <s v="Non Smoker"/>
    <n v="108"/>
    <s v="Alive"/>
    <n v="1"/>
    <n v="0"/>
  </r>
  <r>
    <n v="0"/>
    <n v="1"/>
    <s v="No Anemia"/>
    <n v="1846"/>
    <n v="1"/>
    <n v="0"/>
    <s v="Diabetes"/>
    <n v="35"/>
    <n v="0"/>
    <n v="1"/>
    <s v="No High Blood Pressure"/>
    <n v="263358.03000000003"/>
    <n v="1.18"/>
    <n v="137"/>
    <n v="1"/>
    <n v="0"/>
    <s v="Male"/>
    <n v="1"/>
    <n v="0"/>
    <s v="Smoker"/>
    <n v="119"/>
    <s v="Alive"/>
    <n v="1"/>
    <n v="0"/>
  </r>
  <r>
    <n v="1"/>
    <n v="0"/>
    <s v="Anemia"/>
    <n v="54"/>
    <n v="0"/>
    <n v="1"/>
    <s v="No Diabetes"/>
    <n v="40"/>
    <n v="0"/>
    <n v="1"/>
    <s v="No High Blood Pressure"/>
    <n v="279000"/>
    <n v="0.8"/>
    <n v="141"/>
    <n v="1"/>
    <n v="0"/>
    <s v="Male"/>
    <n v="0"/>
    <n v="1"/>
    <s v="Non Smoker"/>
    <n v="250"/>
    <s v="Alive"/>
    <n v="1"/>
    <n v="0"/>
  </r>
  <r>
    <n v="0"/>
    <n v="1"/>
    <s v="No Anemia"/>
    <n v="318"/>
    <n v="0"/>
    <n v="1"/>
    <s v="No Diabetes"/>
    <n v="40"/>
    <n v="1"/>
    <n v="0"/>
    <s v="High Blood Pressure"/>
    <n v="216000"/>
    <n v="2.2999999999999998"/>
    <n v="131"/>
    <n v="0"/>
    <n v="1"/>
    <s v="Male"/>
    <n v="0"/>
    <n v="1"/>
    <s v="Non Smoker"/>
    <n v="60"/>
    <s v="Dead"/>
    <n v="0"/>
    <n v="1"/>
  </r>
  <r>
    <n v="1"/>
    <n v="0"/>
    <s v="Anemia"/>
    <n v="1051"/>
    <n v="1"/>
    <n v="0"/>
    <s v="Diabetes"/>
    <n v="30"/>
    <n v="0"/>
    <n v="1"/>
    <s v="No High Blood Pressure"/>
    <n v="232000"/>
    <n v="0.7"/>
    <n v="136"/>
    <n v="0"/>
    <n v="1"/>
    <s v="Female"/>
    <n v="0"/>
    <n v="1"/>
    <s v="Non Smoker"/>
    <n v="246"/>
    <s v="Alive"/>
    <n v="1"/>
    <n v="0"/>
  </r>
  <r>
    <n v="0"/>
    <n v="1"/>
    <s v="No Anemia"/>
    <n v="482"/>
    <n v="1"/>
    <n v="0"/>
    <s v="Diabetes"/>
    <n v="30"/>
    <n v="0"/>
    <n v="1"/>
    <s v="No High Blood Pressure"/>
    <n v="329000"/>
    <n v="0.9"/>
    <n v="132"/>
    <n v="0"/>
    <n v="1"/>
    <s v="Female"/>
    <n v="0"/>
    <n v="1"/>
    <s v="Non Smoker"/>
    <n v="109"/>
    <s v="Alive"/>
    <n v="1"/>
    <n v="0"/>
  </r>
  <r>
    <n v="0"/>
    <n v="1"/>
    <s v="No Anemia"/>
    <n v="2522"/>
    <n v="0"/>
    <n v="1"/>
    <s v="No Diabetes"/>
    <n v="30"/>
    <n v="1"/>
    <n v="0"/>
    <s v="High Blood Pressure"/>
    <n v="404000"/>
    <n v="0.5"/>
    <n v="139"/>
    <n v="0"/>
    <n v="1"/>
    <s v="Female"/>
    <n v="0"/>
    <n v="1"/>
    <s v="Non Smoker"/>
    <n v="214"/>
    <s v="Alive"/>
    <n v="1"/>
    <n v="0"/>
  </r>
  <r>
    <n v="0"/>
    <n v="1"/>
    <s v="No Anemia"/>
    <n v="1846"/>
    <n v="1"/>
    <n v="0"/>
    <s v="Diabetes"/>
    <n v="35"/>
    <n v="0"/>
    <n v="1"/>
    <s v="No High Blood Pressure"/>
    <n v="263358.03000000003"/>
    <n v="1.18"/>
    <n v="137"/>
    <n v="1"/>
    <n v="0"/>
    <s v="Female"/>
    <n v="1"/>
    <n v="0"/>
    <s v="Smoker"/>
    <n v="119"/>
    <s v="Alive"/>
    <n v="1"/>
    <n v="0"/>
  </r>
  <r>
    <n v="1"/>
    <n v="0"/>
    <s v="Anemia"/>
    <n v="582"/>
    <n v="1"/>
    <n v="0"/>
    <s v="Diabetes"/>
    <n v="20"/>
    <n v="1"/>
    <n v="0"/>
    <s v="High Blood Pressure"/>
    <n v="279000"/>
    <n v="1"/>
    <n v="134"/>
    <n v="0"/>
    <n v="1"/>
    <s v="Male"/>
    <n v="0"/>
    <n v="1"/>
    <s v="Non Smoker"/>
    <n v="186"/>
    <s v="Alive"/>
    <n v="1"/>
    <n v="0"/>
  </r>
  <r>
    <n v="0"/>
    <n v="1"/>
    <s v="No Anemia"/>
    <n v="2522"/>
    <n v="0"/>
    <n v="1"/>
    <s v="No Diabetes"/>
    <n v="30"/>
    <n v="1"/>
    <n v="0"/>
    <s v="High Blood Pressure"/>
    <n v="404000"/>
    <n v="0.5"/>
    <n v="139"/>
    <n v="0"/>
    <n v="1"/>
    <s v="Female"/>
    <n v="0"/>
    <n v="1"/>
    <s v="Non Smoker"/>
    <n v="214"/>
    <s v="Alive"/>
    <n v="1"/>
    <n v="0"/>
  </r>
  <r>
    <n v="1"/>
    <n v="0"/>
    <s v="Anemia"/>
    <n v="168"/>
    <n v="0"/>
    <n v="1"/>
    <s v="No Diabetes"/>
    <n v="38"/>
    <n v="1"/>
    <n v="0"/>
    <s v="High Blood Pressure"/>
    <n v="276000"/>
    <n v="1.1000000000000001"/>
    <n v="137"/>
    <n v="1"/>
    <n v="0"/>
    <s v="Fe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249"/>
    <n v="1"/>
    <n v="0"/>
    <s v="Diabetes"/>
    <n v="35"/>
    <n v="1"/>
    <n v="0"/>
    <s v="High Blood Pressure"/>
    <n v="319000"/>
    <n v="1"/>
    <n v="128"/>
    <n v="0"/>
    <n v="1"/>
    <s v="Male"/>
    <n v="0"/>
    <n v="1"/>
    <s v="Non Smoker"/>
    <n v="28"/>
    <s v="Dead"/>
    <n v="0"/>
    <n v="1"/>
  </r>
  <r>
    <n v="0"/>
    <n v="1"/>
    <s v="No Anemia"/>
    <n v="185"/>
    <n v="0"/>
    <n v="1"/>
    <s v="No Diabetes"/>
    <n v="30"/>
    <n v="0"/>
    <n v="1"/>
    <s v="No High Blood Pressure"/>
    <n v="266000"/>
    <n v="0.7"/>
    <n v="141"/>
    <n v="1"/>
    <n v="0"/>
    <s v="Female"/>
    <n v="1"/>
    <n v="0"/>
    <s v="Smoker"/>
    <n v="112"/>
    <s v="Alive"/>
    <n v="1"/>
    <n v="0"/>
  </r>
  <r>
    <n v="1"/>
    <n v="0"/>
    <s v="Anemia"/>
    <n v="159"/>
    <n v="1"/>
    <n v="0"/>
    <s v="Diabetes"/>
    <n v="30"/>
    <n v="0"/>
    <n v="1"/>
    <s v="No High Blood Pressure"/>
    <n v="302000"/>
    <n v="1.2"/>
    <n v="138"/>
    <n v="0"/>
    <n v="1"/>
    <s v="Male"/>
    <n v="0"/>
    <n v="1"/>
    <s v="Non Smoker"/>
    <n v="29"/>
    <s v="Alive"/>
    <n v="1"/>
    <n v="0"/>
  </r>
  <r>
    <n v="0"/>
    <n v="1"/>
    <s v="No Anemia"/>
    <n v="582"/>
    <n v="0"/>
    <n v="1"/>
    <s v="No Diabetes"/>
    <n v="62"/>
    <n v="1"/>
    <n v="0"/>
    <s v="High Blood Pressure"/>
    <n v="147000"/>
    <n v="0.8"/>
    <n v="140"/>
    <n v="1"/>
    <n v="0"/>
    <s v="Female"/>
    <n v="1"/>
    <n v="0"/>
    <s v="Smoker"/>
    <n v="192"/>
    <s v="Alive"/>
    <n v="1"/>
    <n v="0"/>
  </r>
  <r>
    <n v="1"/>
    <n v="0"/>
    <s v="Anemia"/>
    <n v="168"/>
    <n v="0"/>
    <n v="1"/>
    <s v="No Diabetes"/>
    <n v="38"/>
    <n v="1"/>
    <n v="0"/>
    <s v="High Blood Pressure"/>
    <n v="276000"/>
    <n v="1.1000000000000001"/>
    <n v="137"/>
    <n v="1"/>
    <n v="0"/>
    <s v="Male"/>
    <n v="0"/>
    <n v="1"/>
    <s v="Non Smoker"/>
    <n v="11"/>
    <s v="Dead"/>
    <n v="0"/>
    <n v="1"/>
  </r>
  <r>
    <n v="1"/>
    <n v="0"/>
    <s v="Anemia"/>
    <n v="168"/>
    <n v="0"/>
    <n v="1"/>
    <s v="No Diabetes"/>
    <n v="38"/>
    <n v="1"/>
    <n v="0"/>
    <s v="High Blood Pressure"/>
    <n v="276000"/>
    <n v="1.1000000000000001"/>
    <n v="137"/>
    <n v="1"/>
    <n v="0"/>
    <s v="Male"/>
    <n v="0"/>
    <n v="1"/>
    <s v="Non Smoker"/>
    <n v="11"/>
    <s v="Dead"/>
    <n v="0"/>
    <n v="1"/>
  </r>
  <r>
    <n v="1"/>
    <n v="0"/>
    <s v="Anemia"/>
    <n v="115"/>
    <n v="0"/>
    <n v="1"/>
    <s v="No Diabetes"/>
    <n v="20"/>
    <n v="0"/>
    <n v="1"/>
    <s v="No High Blood Pressure"/>
    <n v="189000"/>
    <n v="0.8"/>
    <n v="139"/>
    <n v="1"/>
    <n v="0"/>
    <s v="Male"/>
    <n v="0"/>
    <n v="1"/>
    <s v="Non Smoker"/>
    <n v="146"/>
    <s v="Alive"/>
    <n v="1"/>
    <n v="0"/>
  </r>
  <r>
    <n v="0"/>
    <n v="1"/>
    <s v="No Anemia"/>
    <n v="196"/>
    <n v="0"/>
    <n v="1"/>
    <s v="No Diabetes"/>
    <n v="45"/>
    <n v="0"/>
    <n v="1"/>
    <s v="No High Blood Pressure"/>
    <n v="395000"/>
    <n v="1.6"/>
    <n v="136"/>
    <n v="1"/>
    <n v="0"/>
    <s v="Male"/>
    <n v="1"/>
    <n v="0"/>
    <s v="Smoker"/>
    <n v="285"/>
    <s v="Alive"/>
    <n v="1"/>
    <n v="0"/>
  </r>
  <r>
    <n v="0"/>
    <n v="1"/>
    <s v="No Anemia"/>
    <n v="196"/>
    <n v="0"/>
    <n v="1"/>
    <s v="No Diabetes"/>
    <n v="45"/>
    <n v="0"/>
    <n v="1"/>
    <s v="No High Blood Pressure"/>
    <n v="395000"/>
    <n v="1.6"/>
    <n v="136"/>
    <n v="1"/>
    <n v="0"/>
    <s v="Male"/>
    <n v="1"/>
    <n v="0"/>
    <s v="Smoker"/>
    <n v="285"/>
    <s v="Alive"/>
    <n v="1"/>
    <n v="0"/>
  </r>
  <r>
    <n v="1"/>
    <n v="0"/>
    <s v="Anemia"/>
    <n v="168"/>
    <n v="0"/>
    <n v="1"/>
    <s v="No Diabetes"/>
    <n v="38"/>
    <n v="1"/>
    <n v="0"/>
    <s v="High Blood Pressure"/>
    <n v="276000"/>
    <n v="1.1000000000000001"/>
    <n v="137"/>
    <n v="1"/>
    <n v="0"/>
    <s v="Male"/>
    <n v="0"/>
    <n v="1"/>
    <s v="Non Smoker"/>
    <n v="11"/>
    <s v="Dead"/>
    <n v="0"/>
    <n v="1"/>
  </r>
  <r>
    <n v="0"/>
    <n v="1"/>
    <s v="No Anemia"/>
    <n v="369"/>
    <n v="1"/>
    <n v="0"/>
    <s v="Diabetes"/>
    <n v="25"/>
    <n v="0"/>
    <n v="1"/>
    <s v="No High Blood Pressure"/>
    <n v="252000"/>
    <n v="1.6"/>
    <n v="136"/>
    <n v="1"/>
    <n v="0"/>
    <s v="Male"/>
    <n v="0"/>
    <n v="1"/>
    <s v="Non Smoker"/>
    <n v="90"/>
    <s v="Alive"/>
    <n v="1"/>
    <n v="0"/>
  </r>
  <r>
    <n v="1"/>
    <n v="0"/>
    <s v="Anemia"/>
    <n v="582"/>
    <n v="1"/>
    <n v="0"/>
    <s v="Diabetes"/>
    <n v="20"/>
    <n v="1"/>
    <n v="0"/>
    <s v="High Blood Pressure"/>
    <n v="279000"/>
    <n v="1"/>
    <n v="134"/>
    <n v="0"/>
    <n v="1"/>
    <s v="Male"/>
    <n v="0"/>
    <n v="1"/>
    <s v="Non Smoker"/>
    <n v="186"/>
    <s v="Alive"/>
    <n v="1"/>
    <n v="0"/>
  </r>
  <r>
    <n v="1"/>
    <n v="0"/>
    <s v="Anemia"/>
    <n v="168"/>
    <n v="0"/>
    <n v="1"/>
    <s v="No Diabetes"/>
    <n v="38"/>
    <n v="1"/>
    <n v="0"/>
    <s v="High Blood Pressure"/>
    <n v="276000"/>
    <n v="1.1000000000000001"/>
    <n v="137"/>
    <n v="1"/>
    <n v="0"/>
    <s v="Female"/>
    <n v="0"/>
    <n v="1"/>
    <s v="Non Smoker"/>
    <n v="11"/>
    <s v="Dead"/>
    <n v="0"/>
    <n v="1"/>
  </r>
  <r>
    <n v="0"/>
    <n v="1"/>
    <s v="No Anemia"/>
    <n v="582"/>
    <n v="0"/>
    <n v="1"/>
    <s v="No Diabetes"/>
    <n v="62"/>
    <n v="1"/>
    <n v="0"/>
    <s v="High Blood Pressure"/>
    <n v="147000"/>
    <n v="0.8"/>
    <n v="140"/>
    <n v="1"/>
    <n v="0"/>
    <s v="Male"/>
    <n v="1"/>
    <n v="0"/>
    <s v="Smoker"/>
    <n v="192"/>
    <s v="Alive"/>
    <n v="1"/>
    <n v="0"/>
  </r>
  <r>
    <n v="1"/>
    <n v="0"/>
    <s v="Anemia"/>
    <n v="121"/>
    <n v="1"/>
    <n v="0"/>
    <s v="Diabetes"/>
    <n v="40"/>
    <n v="0"/>
    <n v="1"/>
    <s v="No High Blood Pressure"/>
    <n v="260000"/>
    <n v="0.7"/>
    <n v="130"/>
    <n v="1"/>
    <n v="0"/>
    <s v="Male"/>
    <n v="0"/>
    <n v="1"/>
    <s v="Non Smoker"/>
    <n v="17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298"/>
    <n v="0"/>
    <n v="1"/>
    <s v="No Diabetes"/>
    <n v="35"/>
    <n v="0"/>
    <n v="1"/>
    <s v="No High Blood Pressure"/>
    <n v="362000"/>
    <n v="0.9"/>
    <n v="140"/>
    <n v="1"/>
    <n v="0"/>
    <s v="Female"/>
    <n v="1"/>
    <n v="0"/>
    <s v="Smoker"/>
    <n v="240"/>
    <s v="Alive"/>
    <n v="1"/>
    <n v="0"/>
  </r>
  <r>
    <n v="1"/>
    <n v="0"/>
    <s v="Anemia"/>
    <n v="159"/>
    <n v="1"/>
    <n v="0"/>
    <s v="Diabetes"/>
    <n v="30"/>
    <n v="0"/>
    <n v="1"/>
    <s v="No High Blood Pressure"/>
    <n v="302000"/>
    <n v="1.2"/>
    <n v="138"/>
    <n v="0"/>
    <n v="1"/>
    <s v="Male"/>
    <n v="0"/>
    <n v="1"/>
    <s v="Non Smoker"/>
    <n v="29"/>
    <s v="Alive"/>
    <n v="1"/>
    <n v="0"/>
  </r>
  <r>
    <n v="1"/>
    <n v="0"/>
    <s v="Anemia"/>
    <n v="111"/>
    <n v="0"/>
    <n v="1"/>
    <s v="No Diabetes"/>
    <n v="20"/>
    <n v="0"/>
    <n v="1"/>
    <s v="No High Blood Pressure"/>
    <n v="210000"/>
    <n v="1.9"/>
    <n v="137"/>
    <n v="1"/>
    <n v="0"/>
    <s v="Female"/>
    <n v="0"/>
    <n v="1"/>
    <s v="Non Smoker"/>
    <n v="7"/>
    <s v="Dead"/>
    <n v="0"/>
    <n v="1"/>
  </r>
  <r>
    <n v="0"/>
    <n v="1"/>
    <s v="No Anemia"/>
    <n v="2522"/>
    <n v="0"/>
    <n v="1"/>
    <s v="No Diabetes"/>
    <n v="30"/>
    <n v="1"/>
    <n v="0"/>
    <s v="High Blood Pressure"/>
    <n v="404000"/>
    <n v="0.5"/>
    <n v="139"/>
    <n v="0"/>
    <n v="1"/>
    <s v="Male"/>
    <n v="0"/>
    <n v="1"/>
    <s v="Non Smoker"/>
    <n v="214"/>
    <s v="Alive"/>
    <n v="1"/>
    <n v="0"/>
  </r>
  <r>
    <n v="0"/>
    <n v="1"/>
    <s v="No Anemia"/>
    <n v="196"/>
    <n v="0"/>
    <n v="1"/>
    <s v="No Diabetes"/>
    <n v="45"/>
    <n v="0"/>
    <n v="1"/>
    <s v="No High Blood Pressure"/>
    <n v="395000"/>
    <n v="1.6"/>
    <n v="136"/>
    <n v="1"/>
    <n v="0"/>
    <s v="Female"/>
    <n v="1"/>
    <n v="0"/>
    <s v="Smoker"/>
    <n v="285"/>
    <s v="Alive"/>
    <n v="1"/>
    <n v="0"/>
  </r>
  <r>
    <n v="0"/>
    <n v="1"/>
    <s v="No Anemia"/>
    <n v="196"/>
    <n v="0"/>
    <n v="1"/>
    <s v="No Diabetes"/>
    <n v="45"/>
    <n v="0"/>
    <n v="1"/>
    <s v="No High Blood Pressure"/>
    <n v="395000"/>
    <n v="1.6"/>
    <n v="136"/>
    <n v="1"/>
    <n v="0"/>
    <s v="Male"/>
    <n v="1"/>
    <n v="0"/>
    <s v="Smoker"/>
    <n v="285"/>
    <s v="Alive"/>
    <n v="1"/>
    <n v="0"/>
  </r>
  <r>
    <n v="1"/>
    <n v="0"/>
    <s v="Anemia"/>
    <n v="167"/>
    <n v="1"/>
    <n v="0"/>
    <s v="Diabetes"/>
    <n v="45"/>
    <n v="0"/>
    <n v="1"/>
    <s v="No High Blood Pressure"/>
    <n v="362000"/>
    <n v="1"/>
    <n v="136"/>
    <n v="0"/>
    <n v="1"/>
    <s v="Male"/>
    <n v="0"/>
    <n v="1"/>
    <s v="Non Smoker"/>
    <n v="187"/>
    <s v="Alive"/>
    <n v="1"/>
    <n v="0"/>
  </r>
  <r>
    <n v="1"/>
    <n v="0"/>
    <s v="Anemia"/>
    <n v="167"/>
    <n v="1"/>
    <n v="0"/>
    <s v="Diabetes"/>
    <n v="45"/>
    <n v="0"/>
    <n v="1"/>
    <s v="No High Blood Pressure"/>
    <n v="362000"/>
    <n v="1"/>
    <n v="136"/>
    <n v="0"/>
    <n v="1"/>
    <s v="Female"/>
    <n v="0"/>
    <n v="1"/>
    <s v="Non Smoker"/>
    <n v="187"/>
    <s v="Alive"/>
    <n v="1"/>
    <n v="0"/>
  </r>
  <r>
    <n v="0"/>
    <n v="1"/>
    <s v="No Anemia"/>
    <n v="115"/>
    <n v="0"/>
    <n v="1"/>
    <s v="No Diabetes"/>
    <n v="45"/>
    <n v="1"/>
    <n v="0"/>
    <s v="High Blood Pressure"/>
    <n v="184000"/>
    <n v="0.9"/>
    <n v="134"/>
    <n v="1"/>
    <n v="0"/>
    <s v="Female"/>
    <n v="1"/>
    <n v="0"/>
    <s v="Smoker"/>
    <n v="118"/>
    <s v="Alive"/>
    <n v="1"/>
    <n v="0"/>
  </r>
  <r>
    <n v="0"/>
    <n v="1"/>
    <s v="No Anemia"/>
    <n v="196"/>
    <n v="0"/>
    <n v="1"/>
    <s v="No Diabetes"/>
    <n v="45"/>
    <n v="0"/>
    <n v="1"/>
    <s v="No High Blood Pressure"/>
    <n v="395000"/>
    <n v="1.6"/>
    <n v="136"/>
    <n v="1"/>
    <n v="0"/>
    <s v="Male"/>
    <n v="1"/>
    <n v="0"/>
    <s v="Smoker"/>
    <n v="285"/>
    <s v="Alive"/>
    <n v="1"/>
    <n v="0"/>
  </r>
  <r>
    <n v="0"/>
    <n v="1"/>
    <s v="No Anemia"/>
    <n v="124"/>
    <n v="1"/>
    <n v="0"/>
    <s v="Diabetes"/>
    <n v="30"/>
    <n v="1"/>
    <n v="0"/>
    <s v="High Blood Pressure"/>
    <n v="153000"/>
    <n v="1.2"/>
    <n v="136"/>
    <n v="0"/>
    <n v="1"/>
    <s v="Male"/>
    <n v="1"/>
    <n v="0"/>
    <s v="Smoker"/>
    <n v="32"/>
    <s v="Dead"/>
    <n v="0"/>
    <n v="1"/>
  </r>
  <r>
    <n v="1"/>
    <n v="0"/>
    <s v="Anemia"/>
    <n v="249"/>
    <n v="1"/>
    <n v="0"/>
    <s v="Diabetes"/>
    <n v="35"/>
    <n v="1"/>
    <n v="0"/>
    <s v="High Blood Pressure"/>
    <n v="319000"/>
    <n v="1"/>
    <n v="128"/>
    <n v="0"/>
    <n v="1"/>
    <s v="Female"/>
    <n v="0"/>
    <n v="1"/>
    <s v="Non Smoker"/>
    <n v="28"/>
    <s v="Dead"/>
    <n v="0"/>
    <n v="1"/>
  </r>
  <r>
    <n v="1"/>
    <n v="0"/>
    <s v="Anemia"/>
    <n v="159"/>
    <n v="1"/>
    <n v="0"/>
    <s v="Diabetes"/>
    <n v="30"/>
    <n v="0"/>
    <n v="1"/>
    <s v="No High Blood Pressure"/>
    <n v="302000"/>
    <n v="1.2"/>
    <n v="138"/>
    <n v="0"/>
    <n v="1"/>
    <s v="Female"/>
    <n v="0"/>
    <n v="1"/>
    <s v="Non Smoker"/>
    <n v="29"/>
    <s v="Alive"/>
    <n v="1"/>
    <n v="0"/>
  </r>
  <r>
    <n v="1"/>
    <n v="0"/>
    <s v="Anemia"/>
    <n v="298"/>
    <n v="0"/>
    <n v="1"/>
    <s v="No Diabetes"/>
    <n v="35"/>
    <n v="0"/>
    <n v="1"/>
    <s v="No High Blood Pressure"/>
    <n v="362000"/>
    <n v="0.9"/>
    <n v="140"/>
    <n v="1"/>
    <n v="0"/>
    <s v="Female"/>
    <n v="1"/>
    <n v="0"/>
    <s v="Smoker"/>
    <n v="240"/>
    <s v="Alive"/>
    <n v="1"/>
    <n v="0"/>
  </r>
  <r>
    <n v="1"/>
    <n v="0"/>
    <s v="Anemia"/>
    <n v="582"/>
    <n v="1"/>
    <n v="0"/>
    <s v="Diabetes"/>
    <n v="20"/>
    <n v="1"/>
    <n v="0"/>
    <s v="High Blood Pressure"/>
    <n v="279000"/>
    <n v="1"/>
    <n v="134"/>
    <n v="0"/>
    <n v="1"/>
    <s v="Male"/>
    <n v="0"/>
    <n v="1"/>
    <s v="Non Smoker"/>
    <n v="186"/>
    <s v="Alive"/>
    <n v="1"/>
    <n v="0"/>
  </r>
  <r>
    <n v="1"/>
    <n v="0"/>
    <s v="Anemia"/>
    <n v="2334"/>
    <n v="1"/>
    <n v="0"/>
    <s v="Diabetes"/>
    <n v="35"/>
    <n v="0"/>
    <n v="1"/>
    <s v="No High Blood Pressure"/>
    <n v="75000"/>
    <n v="0.9"/>
    <n v="142"/>
    <n v="0"/>
    <n v="1"/>
    <s v="Female"/>
    <n v="0"/>
    <n v="1"/>
    <s v="Non Smoker"/>
    <n v="126"/>
    <s v="Dead"/>
    <n v="0"/>
    <n v="1"/>
  </r>
  <r>
    <n v="1"/>
    <n v="0"/>
    <s v="Anemia"/>
    <n v="121"/>
    <n v="1"/>
    <n v="0"/>
    <s v="Diabetes"/>
    <n v="40"/>
    <n v="0"/>
    <n v="1"/>
    <s v="No High Blood Pressure"/>
    <n v="260000"/>
    <n v="0.7"/>
    <n v="130"/>
    <n v="1"/>
    <n v="0"/>
    <s v="Female"/>
    <n v="0"/>
    <n v="1"/>
    <s v="Non Smoker"/>
    <n v="175"/>
    <s v="Alive"/>
    <n v="1"/>
    <n v="0"/>
  </r>
  <r>
    <n v="1"/>
    <n v="0"/>
    <s v="Anemia"/>
    <n v="111"/>
    <n v="0"/>
    <n v="1"/>
    <s v="No Diabetes"/>
    <n v="20"/>
    <n v="0"/>
    <n v="1"/>
    <s v="No High Blood Pressure"/>
    <n v="210000"/>
    <n v="1.9"/>
    <n v="137"/>
    <n v="1"/>
    <n v="0"/>
    <s v="Male"/>
    <n v="0"/>
    <n v="1"/>
    <s v="Non Smoker"/>
    <n v="7"/>
    <s v="Dead"/>
    <n v="0"/>
    <n v="1"/>
  </r>
  <r>
    <n v="0"/>
    <n v="1"/>
    <s v="No Anemia"/>
    <n v="1548"/>
    <n v="0"/>
    <n v="1"/>
    <s v="No Diabetes"/>
    <n v="30"/>
    <n v="1"/>
    <n v="0"/>
    <s v="High Blood Pressure"/>
    <n v="211000"/>
    <n v="0.8"/>
    <n v="138"/>
    <n v="1"/>
    <n v="0"/>
    <s v="Male"/>
    <n v="0"/>
    <n v="1"/>
    <s v="Non Smoker"/>
    <n v="108"/>
    <s v="Alive"/>
    <n v="1"/>
    <n v="0"/>
  </r>
  <r>
    <n v="0"/>
    <n v="1"/>
    <s v="No Anemia"/>
    <n v="582"/>
    <n v="0"/>
    <n v="1"/>
    <s v="No Diabetes"/>
    <n v="40"/>
    <n v="0"/>
    <n v="1"/>
    <s v="No High Blood Pressure"/>
    <n v="210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1380"/>
    <n v="0"/>
    <n v="1"/>
    <s v="No Diabetes"/>
    <n v="25"/>
    <n v="1"/>
    <n v="0"/>
    <s v="High Blood Pressure"/>
    <n v="27100"/>
    <n v="0.9"/>
    <n v="130"/>
    <n v="1"/>
    <n v="0"/>
    <s v="Male"/>
    <n v="0"/>
    <n v="1"/>
    <s v="Non Smoker"/>
    <n v="38"/>
    <s v="Dead"/>
    <n v="0"/>
    <n v="1"/>
  </r>
  <r>
    <n v="1"/>
    <n v="0"/>
    <s v="Anemia"/>
    <n v="582"/>
    <n v="1"/>
    <n v="0"/>
    <s v="Diabetes"/>
    <n v="35"/>
    <n v="0"/>
    <n v="1"/>
    <s v="No High Blood Pressure"/>
    <n v="73000"/>
    <n v="1.5"/>
    <n v="136"/>
    <n v="1"/>
    <n v="0"/>
    <s v="Male"/>
    <n v="1"/>
    <n v="0"/>
    <s v="Smoker"/>
    <n v="145"/>
    <s v="Alive"/>
    <n v="1"/>
    <n v="0"/>
  </r>
  <r>
    <n v="0"/>
    <n v="1"/>
    <s v="No Anemia"/>
    <n v="582"/>
    <n v="1"/>
    <n v="0"/>
    <s v="Diabetes"/>
    <n v="40"/>
    <n v="0"/>
    <n v="1"/>
    <s v="No High Blood Pressure"/>
    <n v="497000"/>
    <n v="0.9"/>
    <n v="134"/>
    <n v="1"/>
    <n v="0"/>
    <s v="Male"/>
    <n v="0"/>
    <n v="1"/>
    <s v="Non Smoker"/>
    <n v="244"/>
    <s v="Alive"/>
    <n v="1"/>
    <n v="0"/>
  </r>
  <r>
    <n v="0"/>
    <n v="1"/>
    <s v="No Anemia"/>
    <n v="78"/>
    <n v="1"/>
    <n v="0"/>
    <s v="Diabetes"/>
    <n v="50"/>
    <n v="0"/>
    <n v="1"/>
    <s v="No High Blood Pressure"/>
    <n v="267000"/>
    <n v="0.7"/>
    <n v="140"/>
    <n v="1"/>
    <n v="0"/>
    <s v="Male"/>
    <n v="0"/>
    <n v="1"/>
    <s v="Non Smoker"/>
    <n v="79"/>
    <s v="Alive"/>
    <n v="1"/>
    <n v="0"/>
  </r>
  <r>
    <n v="0"/>
    <n v="1"/>
    <s v="No Anemia"/>
    <n v="582"/>
    <n v="1"/>
    <n v="0"/>
    <s v="Diabetes"/>
    <n v="40"/>
    <n v="0"/>
    <n v="1"/>
    <s v="No High Blood Pressure"/>
    <n v="328000"/>
    <n v="0.9"/>
    <n v="134"/>
    <n v="1"/>
    <n v="0"/>
    <s v="Male"/>
    <n v="0"/>
    <n v="1"/>
    <s v="Non Smoker"/>
    <n v="244"/>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1380"/>
    <n v="0"/>
    <n v="1"/>
    <s v="No Diabetes"/>
    <n v="25"/>
    <n v="1"/>
    <n v="0"/>
    <s v="High Blood Pressure"/>
    <n v="271000"/>
    <n v="0.9"/>
    <n v="130"/>
    <n v="1"/>
    <n v="0"/>
    <s v="Fe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582"/>
    <n v="1"/>
    <n v="0"/>
    <s v="Diabetes"/>
    <n v="40"/>
    <n v="0"/>
    <n v="1"/>
    <s v="No High Blood Pressure"/>
    <n v="221000"/>
    <n v="0.9"/>
    <n v="134"/>
    <n v="0"/>
    <n v="1"/>
    <s v="Male"/>
    <n v="0"/>
    <n v="1"/>
    <s v="Non Smoker"/>
    <n v="244"/>
    <s v="Alive"/>
    <n v="1"/>
    <n v="0"/>
  </r>
  <r>
    <n v="1"/>
    <n v="0"/>
    <s v="Anemia"/>
    <n v="582"/>
    <n v="1"/>
    <n v="0"/>
    <s v="Diabetes"/>
    <n v="35"/>
    <n v="0"/>
    <n v="1"/>
    <s v="No High Blood Pressure"/>
    <n v="263358.03000000003"/>
    <n v="1.5"/>
    <n v="136"/>
    <n v="1"/>
    <n v="0"/>
    <s v="Fe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1380"/>
    <n v="1"/>
    <n v="0"/>
    <s v="Diabetes"/>
    <n v="25"/>
    <n v="1"/>
    <n v="0"/>
    <s v="High Blood Pressure"/>
    <n v="188000"/>
    <n v="0.9"/>
    <n v="130"/>
    <n v="1"/>
    <n v="0"/>
    <s v="Male"/>
    <n v="0"/>
    <n v="1"/>
    <s v="Non Smoker"/>
    <n v="38"/>
    <s v="Dead"/>
    <n v="0"/>
    <n v="1"/>
  </r>
  <r>
    <n v="0"/>
    <n v="1"/>
    <s v="No Anemia"/>
    <n v="1380"/>
    <n v="0"/>
    <n v="1"/>
    <s v="No Diabetes"/>
    <n v="25"/>
    <n v="1"/>
    <n v="0"/>
    <s v="High Blood Pressure"/>
    <n v="271000"/>
    <n v="0.9"/>
    <n v="130"/>
    <n v="1"/>
    <n v="0"/>
    <s v="Male"/>
    <n v="0"/>
    <n v="1"/>
    <s v="Non Smoker"/>
    <n v="38"/>
    <s v="Dead"/>
    <n v="0"/>
    <n v="1"/>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1"/>
    <n v="0"/>
    <s v="Anemia"/>
    <n v="582"/>
    <n v="1"/>
    <n v="0"/>
    <s v="Diabetes"/>
    <n v="35"/>
    <n v="0"/>
    <n v="1"/>
    <s v="No High Blood Pressure"/>
    <n v="263358.03000000003"/>
    <n v="1.5"/>
    <n v="136"/>
    <n v="1"/>
    <n v="0"/>
    <s v="Male"/>
    <n v="1"/>
    <n v="0"/>
    <s v="Smoker"/>
    <n v="145"/>
    <s v="Alive"/>
    <n v="1"/>
    <n v="0"/>
  </r>
  <r>
    <n v="0"/>
    <n v="1"/>
    <s v="No Anemia"/>
    <n v="1380"/>
    <n v="0"/>
    <n v="1"/>
    <s v="No Diabetes"/>
    <n v="25"/>
    <n v="1"/>
    <n v="0"/>
    <s v="High Blood Pressure"/>
    <n v="271000"/>
    <n v="0.9"/>
    <n v="130"/>
    <n v="1"/>
    <n v="0"/>
    <s v="Male"/>
    <n v="0"/>
    <n v="1"/>
    <s v="Non Smoker"/>
    <n v="38"/>
    <s v="Dead"/>
    <n v="0"/>
    <n v="1"/>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1"/>
    <n v="0"/>
    <s v="Anemia"/>
    <n v="582"/>
    <n v="1"/>
    <n v="0"/>
    <s v="Diabetes"/>
    <n v="35"/>
    <n v="0"/>
    <n v="1"/>
    <s v="No High Blood Pressure"/>
    <n v="263358.03000000003"/>
    <n v="1.5"/>
    <n v="136"/>
    <n v="1"/>
    <n v="0"/>
    <s v="Male"/>
    <n v="1"/>
    <n v="0"/>
    <s v="Smoker"/>
    <n v="145"/>
    <s v="Alive"/>
    <n v="1"/>
    <n v="0"/>
  </r>
  <r>
    <n v="0"/>
    <n v="1"/>
    <s v="No Anemia"/>
    <n v="78"/>
    <n v="0"/>
    <n v="1"/>
    <s v="No Diabetes"/>
    <n v="50"/>
    <n v="0"/>
    <n v="1"/>
    <s v="No High Blood Pressure"/>
    <n v="406000"/>
    <n v="0.7"/>
    <n v="140"/>
    <n v="1"/>
    <n v="0"/>
    <s v="Male"/>
    <n v="0"/>
    <n v="1"/>
    <s v="Non Smoker"/>
    <n v="79"/>
    <s v="Alive"/>
    <n v="1"/>
    <n v="0"/>
  </r>
  <r>
    <n v="0"/>
    <n v="1"/>
    <s v="No Anemia"/>
    <n v="582"/>
    <n v="1"/>
    <n v="0"/>
    <s v="Diabetes"/>
    <n v="40"/>
    <n v="0"/>
    <n v="1"/>
    <s v="No High Blood Pressure"/>
    <n v="221000"/>
    <n v="0.9"/>
    <n v="134"/>
    <n v="0"/>
    <n v="1"/>
    <s v="Male"/>
    <n v="0"/>
    <n v="1"/>
    <s v="Non Smoker"/>
    <n v="244"/>
    <s v="Alive"/>
    <n v="1"/>
    <n v="0"/>
  </r>
  <r>
    <n v="0"/>
    <n v="1"/>
    <s v="No Anemia"/>
    <n v="78"/>
    <n v="0"/>
    <n v="1"/>
    <s v="No Diabetes"/>
    <n v="50"/>
    <n v="0"/>
    <n v="1"/>
    <s v="No High Blood Pressure"/>
    <n v="406000"/>
    <n v="0.7"/>
    <n v="140"/>
    <n v="1"/>
    <n v="0"/>
    <s v="Female"/>
    <n v="0"/>
    <n v="1"/>
    <s v="Non Smoker"/>
    <n v="79"/>
    <s v="Alive"/>
    <n v="1"/>
    <n v="0"/>
  </r>
  <r>
    <n v="1"/>
    <n v="0"/>
    <s v="Anemia"/>
    <n v="582"/>
    <n v="1"/>
    <n v="0"/>
    <s v="Diabetes"/>
    <n v="35"/>
    <n v="0"/>
    <n v="1"/>
    <s v="No High Blood Pressure"/>
    <n v="263358.03000000003"/>
    <n v="1.5"/>
    <n v="136"/>
    <n v="1"/>
    <n v="0"/>
    <s v="Male"/>
    <n v="1"/>
    <n v="0"/>
    <s v="Smoker"/>
    <n v="145"/>
    <s v="Alive"/>
    <n v="1"/>
    <n v="0"/>
  </r>
  <r>
    <n v="1"/>
    <n v="0"/>
    <s v="Anemia"/>
    <n v="58"/>
    <n v="1"/>
    <n v="0"/>
    <s v="Diabetes"/>
    <n v="35"/>
    <n v="0"/>
    <n v="1"/>
    <s v="No High Blood Pressure"/>
    <n v="282000"/>
    <n v="1.4"/>
    <n v="136"/>
    <n v="0"/>
    <n v="1"/>
    <s v="Male"/>
    <n v="0"/>
    <n v="1"/>
    <s v="Non Smoker"/>
    <n v="120"/>
    <s v="Alive"/>
    <n v="1"/>
    <n v="0"/>
  </r>
  <r>
    <n v="1"/>
    <n v="0"/>
    <s v="Anemia"/>
    <n v="58"/>
    <n v="1"/>
    <n v="0"/>
    <s v="Diabetes"/>
    <n v="35"/>
    <n v="0"/>
    <n v="1"/>
    <s v="No High Blood Pressure"/>
    <n v="227000"/>
    <n v="1.4"/>
    <n v="136"/>
    <n v="0"/>
    <n v="1"/>
    <s v="Female"/>
    <n v="0"/>
    <n v="1"/>
    <s v="Non Smoker"/>
    <n v="120"/>
    <s v="Alive"/>
    <n v="1"/>
    <n v="0"/>
  </r>
  <r>
    <n v="1"/>
    <n v="0"/>
    <s v="Anemia"/>
    <n v="58"/>
    <n v="1"/>
    <n v="0"/>
    <s v="Diabetes"/>
    <n v="30"/>
    <n v="1"/>
    <n v="0"/>
    <s v="High Blood Pressure"/>
    <n v="334000"/>
    <n v="1"/>
    <n v="142"/>
    <n v="1"/>
    <n v="0"/>
    <s v="Female"/>
    <n v="1"/>
    <n v="0"/>
    <s v="Smoker"/>
    <n v="216"/>
    <s v="Alive"/>
    <n v="1"/>
    <n v="0"/>
  </r>
  <r>
    <n v="1"/>
    <n v="0"/>
    <s v="Anemia"/>
    <n v="191"/>
    <n v="1"/>
    <n v="0"/>
    <s v="Diabetes"/>
    <n v="30"/>
    <n v="1"/>
    <n v="0"/>
    <s v="High Blood Pressure"/>
    <n v="305000"/>
    <n v="1"/>
    <n v="137"/>
    <n v="1"/>
    <n v="0"/>
    <s v="Male"/>
    <n v="0"/>
    <n v="1"/>
    <s v="Non Smoker"/>
    <n v="216"/>
    <s v="Alive"/>
    <n v="1"/>
    <n v="0"/>
  </r>
  <r>
    <n v="0"/>
    <n v="1"/>
    <s v="No Anemia"/>
    <n v="3966"/>
    <n v="0"/>
    <n v="1"/>
    <s v="No Diabetes"/>
    <n v="40"/>
    <n v="0"/>
    <n v="1"/>
    <s v="No High Blood Pressure"/>
    <n v="368000"/>
    <n v="0.9"/>
    <n v="140"/>
    <n v="1"/>
    <n v="0"/>
    <s v="Male"/>
    <n v="1"/>
    <n v="0"/>
    <s v="Smoker"/>
    <n v="146"/>
    <s v="Dead"/>
    <n v="0"/>
    <n v="1"/>
  </r>
  <r>
    <n v="0"/>
    <n v="1"/>
    <s v="No Anemia"/>
    <n v="61"/>
    <n v="0"/>
    <n v="1"/>
    <s v="No Diabetes"/>
    <n v="35"/>
    <n v="0"/>
    <n v="1"/>
    <s v="No High Blood Pressure"/>
    <n v="277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1"/>
    <n v="0"/>
    <s v="Anemia"/>
    <n v="191"/>
    <n v="0"/>
    <n v="1"/>
    <s v="No Diabetes"/>
    <n v="40"/>
    <n v="1"/>
    <n v="0"/>
    <s v="High Blood Pressure"/>
    <n v="164000"/>
    <n v="1"/>
    <n v="139"/>
    <n v="0"/>
    <n v="1"/>
    <s v="Female"/>
    <n v="0"/>
    <n v="1"/>
    <s v="Non Smoker"/>
    <n v="216"/>
    <s v="Alive"/>
    <n v="1"/>
    <n v="0"/>
  </r>
  <r>
    <n v="1"/>
    <n v="0"/>
    <s v="Anemia"/>
    <n v="190"/>
    <n v="1"/>
    <n v="0"/>
    <s v="Diabetes"/>
    <n v="38"/>
    <n v="0"/>
    <n v="1"/>
    <s v="No High Blood Pressure"/>
    <n v="382000"/>
    <n v="1"/>
    <n v="140"/>
    <n v="1"/>
    <n v="0"/>
    <s v="Female"/>
    <n v="1"/>
    <n v="0"/>
    <s v="Smoker"/>
    <n v="258"/>
    <s v="Alive"/>
    <n v="1"/>
    <n v="0"/>
  </r>
  <r>
    <n v="1"/>
    <n v="0"/>
    <s v="Anemia"/>
    <n v="58"/>
    <n v="1"/>
    <n v="0"/>
    <s v="Diabetes"/>
    <n v="35"/>
    <n v="0"/>
    <n v="1"/>
    <s v="No High Blood Pressure"/>
    <n v="75000"/>
    <n v="1.4"/>
    <n v="136"/>
    <n v="0"/>
    <n v="1"/>
    <s v="Male"/>
    <n v="0"/>
    <n v="1"/>
    <s v="Non Smoker"/>
    <n v="120"/>
    <s v="Alive"/>
    <n v="1"/>
    <n v="0"/>
  </r>
  <r>
    <n v="0"/>
    <n v="1"/>
    <s v="No Anemia"/>
    <n v="61"/>
    <n v="0"/>
    <n v="1"/>
    <s v="No Diabetes"/>
    <n v="35"/>
    <n v="0"/>
    <n v="1"/>
    <s v="No High Blood Pressure"/>
    <n v="277000"/>
    <n v="1.4"/>
    <n v="136"/>
    <n v="0"/>
    <n v="1"/>
    <s v="Female"/>
    <n v="0"/>
    <n v="1"/>
    <s v="Non Smoker"/>
    <n v="120"/>
    <s v="Alive"/>
    <n v="1"/>
    <n v="0"/>
  </r>
  <r>
    <n v="1"/>
    <n v="0"/>
    <s v="Anemia"/>
    <n v="191"/>
    <n v="0"/>
    <n v="1"/>
    <s v="No Diabetes"/>
    <n v="60"/>
    <n v="1"/>
    <n v="0"/>
    <s v="High Blood Pressure"/>
    <n v="263358.03000000003"/>
    <n v="1"/>
    <n v="139"/>
    <n v="1"/>
    <n v="0"/>
    <s v="Female"/>
    <n v="0"/>
    <n v="1"/>
    <s v="Non Smoker"/>
    <n v="216"/>
    <s v="Alive"/>
    <n v="1"/>
    <n v="0"/>
  </r>
  <r>
    <n v="0"/>
    <n v="1"/>
    <s v="No Anemia"/>
    <n v="190"/>
    <n v="0"/>
    <n v="1"/>
    <s v="No Diabetes"/>
    <n v="35"/>
    <n v="0"/>
    <n v="1"/>
    <s v="No High Blood Pressure"/>
    <n v="311000"/>
    <n v="1"/>
    <n v="142"/>
    <n v="1"/>
    <n v="0"/>
    <s v="Male"/>
    <n v="1"/>
    <n v="0"/>
    <s v="Smoker"/>
    <n v="258"/>
    <s v="Alive"/>
    <n v="1"/>
    <n v="0"/>
  </r>
  <r>
    <n v="1"/>
    <n v="0"/>
    <s v="Anemia"/>
    <n v="58"/>
    <n v="0"/>
    <n v="1"/>
    <s v="No Diabetes"/>
    <n v="35"/>
    <n v="0"/>
    <n v="1"/>
    <s v="No High Blood Pressure"/>
    <n v="277000"/>
    <n v="1.4"/>
    <n v="136"/>
    <n v="1"/>
    <n v="0"/>
    <s v="Male"/>
    <n v="0"/>
    <n v="1"/>
    <s v="Non Smoker"/>
    <n v="120"/>
    <s v="Alive"/>
    <n v="1"/>
    <n v="0"/>
  </r>
  <r>
    <n v="1"/>
    <n v="0"/>
    <s v="Anemia"/>
    <n v="58"/>
    <n v="1"/>
    <n v="0"/>
    <s v="Diabetes"/>
    <n v="35"/>
    <n v="0"/>
    <n v="1"/>
    <s v="No High Blood Pressure"/>
    <n v="203000"/>
    <n v="1.4"/>
    <n v="136"/>
    <n v="0"/>
    <n v="1"/>
    <s v="Male"/>
    <n v="0"/>
    <n v="1"/>
    <s v="Non Smoker"/>
    <n v="120"/>
    <s v="Alive"/>
    <n v="1"/>
    <n v="0"/>
  </r>
  <r>
    <n v="0"/>
    <n v="1"/>
    <s v="No Anemia"/>
    <n v="3966"/>
    <n v="0"/>
    <n v="1"/>
    <s v="No Diabetes"/>
    <n v="45"/>
    <n v="0"/>
    <n v="1"/>
    <s v="No High Blood Pressure"/>
    <n v="275000"/>
    <n v="0.9"/>
    <n v="140"/>
    <n v="0"/>
    <n v="1"/>
    <s v="Female"/>
    <n v="0"/>
    <n v="1"/>
    <s v="Non Smoker"/>
    <n v="146"/>
    <s v="Alive"/>
    <n v="1"/>
    <n v="0"/>
  </r>
  <r>
    <n v="0"/>
    <n v="1"/>
    <s v="No 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1"/>
    <n v="0"/>
    <s v="Anemia"/>
    <n v="58"/>
    <n v="0"/>
    <n v="1"/>
    <s v="No Diabetes"/>
    <n v="35"/>
    <n v="0"/>
    <n v="1"/>
    <s v="No High Blood Pressure"/>
    <n v="277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1"/>
    <n v="0"/>
    <s v="Anemia"/>
    <n v="58"/>
    <n v="1"/>
    <n v="0"/>
    <s v="Diabetes"/>
    <n v="35"/>
    <n v="0"/>
    <n v="1"/>
    <s v="No High Blood Pressure"/>
    <n v="75000"/>
    <n v="1.4"/>
    <n v="136"/>
    <n v="0"/>
    <n v="1"/>
    <s v="Male"/>
    <n v="0"/>
    <n v="1"/>
    <s v="Non Smoker"/>
    <n v="120"/>
    <s v="Alive"/>
    <n v="1"/>
    <n v="0"/>
  </r>
  <r>
    <n v="1"/>
    <n v="0"/>
    <s v="Anemia"/>
    <n v="191"/>
    <n v="1"/>
    <n v="0"/>
    <s v="Diabetes"/>
    <n v="30"/>
    <n v="1"/>
    <n v="0"/>
    <s v="High Blood Pressure"/>
    <n v="334000"/>
    <n v="1"/>
    <n v="142"/>
    <n v="1"/>
    <n v="0"/>
    <s v="Female"/>
    <n v="1"/>
    <n v="0"/>
    <s v="Smoker"/>
    <n v="21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90"/>
    <n v="1"/>
    <n v="0"/>
    <s v="Diabetes"/>
    <n v="38"/>
    <n v="0"/>
    <n v="1"/>
    <s v="No High Blood Pressure"/>
    <n v="382000"/>
    <n v="1"/>
    <n v="140"/>
    <n v="1"/>
    <n v="0"/>
    <s v="Male"/>
    <n v="1"/>
    <n v="0"/>
    <s v="Smoker"/>
    <n v="258"/>
    <s v="Alive"/>
    <n v="1"/>
    <n v="0"/>
  </r>
  <r>
    <n v="1"/>
    <n v="0"/>
    <s v="Anemia"/>
    <n v="191"/>
    <n v="1"/>
    <n v="0"/>
    <s v="Diabetes"/>
    <n v="30"/>
    <n v="1"/>
    <n v="0"/>
    <s v="High Blood Pressure"/>
    <n v="334000"/>
    <n v="1"/>
    <n v="142"/>
    <n v="1"/>
    <n v="0"/>
    <s v="Male"/>
    <n v="1"/>
    <n v="0"/>
    <s v="Smoker"/>
    <n v="216"/>
    <s v="Alive"/>
    <n v="1"/>
    <n v="0"/>
  </r>
  <r>
    <n v="0"/>
    <n v="1"/>
    <s v="No Anemia"/>
    <n v="190"/>
    <n v="1"/>
    <n v="0"/>
    <s v="Diabetes"/>
    <n v="38"/>
    <n v="0"/>
    <n v="1"/>
    <s v="No High Blood Pressure"/>
    <n v="382000"/>
    <n v="1"/>
    <n v="140"/>
    <n v="1"/>
    <n v="0"/>
    <s v="Male"/>
    <n v="1"/>
    <n v="0"/>
    <s v="Smoker"/>
    <n v="258"/>
    <s v="Alive"/>
    <n v="1"/>
    <n v="0"/>
  </r>
  <r>
    <n v="0"/>
    <n v="1"/>
    <s v="No Anemia"/>
    <n v="132"/>
    <n v="0"/>
    <n v="1"/>
    <s v="No Diabetes"/>
    <n v="30"/>
    <n v="0"/>
    <n v="1"/>
    <s v="No High Blood Pressure"/>
    <n v="218000"/>
    <n v="0.7"/>
    <n v="136"/>
    <n v="1"/>
    <n v="0"/>
    <s v="Male"/>
    <n v="1"/>
    <n v="0"/>
    <s v="Smoker"/>
    <n v="112"/>
    <s v="Alive"/>
    <n v="1"/>
    <n v="0"/>
  </r>
  <r>
    <n v="0"/>
    <n v="1"/>
    <s v="No Anemia"/>
    <n v="3966"/>
    <n v="0"/>
    <n v="1"/>
    <s v="No Diabetes"/>
    <n v="40"/>
    <n v="0"/>
    <n v="1"/>
    <s v="No High Blood Pressure"/>
    <n v="325000"/>
    <n v="0.9"/>
    <n v="140"/>
    <n v="1"/>
    <n v="0"/>
    <s v="Male"/>
    <n v="1"/>
    <n v="0"/>
    <s v="Smoker"/>
    <n v="146"/>
    <s v="Alive"/>
    <n v="1"/>
    <n v="0"/>
  </r>
  <r>
    <n v="1"/>
    <n v="0"/>
    <s v="Anemia"/>
    <n v="191"/>
    <n v="1"/>
    <n v="0"/>
    <s v="Diabetes"/>
    <n v="30"/>
    <n v="1"/>
    <n v="0"/>
    <s v="High Blood Pressure"/>
    <n v="334000"/>
    <n v="1"/>
    <n v="142"/>
    <n v="1"/>
    <n v="0"/>
    <s v="Male"/>
    <n v="1"/>
    <n v="0"/>
    <s v="Smoker"/>
    <n v="216"/>
    <s v="Alive"/>
    <n v="1"/>
    <n v="0"/>
  </r>
  <r>
    <n v="0"/>
    <n v="1"/>
    <s v="No Anemia"/>
    <n v="3966"/>
    <n v="0"/>
    <n v="1"/>
    <s v="No Diabetes"/>
    <n v="40"/>
    <n v="0"/>
    <n v="1"/>
    <s v="No High Blood Pressure"/>
    <n v="325000"/>
    <n v="0.9"/>
    <n v="140"/>
    <n v="1"/>
    <n v="0"/>
    <s v="Male"/>
    <n v="1"/>
    <n v="0"/>
    <s v="Smoker"/>
    <n v="146"/>
    <s v="Alive"/>
    <n v="1"/>
    <n v="0"/>
  </r>
  <r>
    <n v="0"/>
    <n v="1"/>
    <s v="No Anemia"/>
    <n v="132"/>
    <n v="0"/>
    <n v="1"/>
    <s v="No Diabetes"/>
    <n v="30"/>
    <n v="0"/>
    <n v="1"/>
    <s v="No High Blood Pressure"/>
    <n v="218000"/>
    <n v="0.7"/>
    <n v="136"/>
    <n v="1"/>
    <n v="0"/>
    <s v="Male"/>
    <n v="1"/>
    <n v="0"/>
    <s v="Smoker"/>
    <n v="112"/>
    <s v="Alive"/>
    <n v="1"/>
    <n v="0"/>
  </r>
  <r>
    <n v="1"/>
    <n v="0"/>
    <s v="Anemia"/>
    <n v="191"/>
    <n v="1"/>
    <n v="0"/>
    <s v="Diabetes"/>
    <n v="30"/>
    <n v="1"/>
    <n v="0"/>
    <s v="High Blood Pressure"/>
    <n v="334000"/>
    <n v="1"/>
    <n v="142"/>
    <n v="1"/>
    <n v="0"/>
    <s v="Male"/>
    <n v="1"/>
    <n v="0"/>
    <s v="Smoker"/>
    <n v="216"/>
    <s v="Alive"/>
    <n v="1"/>
    <n v="0"/>
  </r>
  <r>
    <n v="1"/>
    <n v="0"/>
    <s v="Anemia"/>
    <n v="446"/>
    <n v="0"/>
    <n v="1"/>
    <s v="No Diabetes"/>
    <n v="45"/>
    <n v="1"/>
    <n v="0"/>
    <s v="High Blood Pressure"/>
    <n v="274000"/>
    <n v="1"/>
    <n v="133"/>
    <n v="1"/>
    <n v="0"/>
    <s v="Male"/>
    <n v="0"/>
    <n v="1"/>
    <s v="Non Smoker"/>
    <n v="215"/>
    <s v="Alive"/>
    <n v="1"/>
    <n v="0"/>
  </r>
  <r>
    <n v="1"/>
    <n v="0"/>
    <s v="Anemia"/>
    <n v="1807"/>
    <n v="0"/>
    <n v="1"/>
    <s v="No Diabetes"/>
    <n v="38"/>
    <n v="0"/>
    <n v="1"/>
    <s v="No High Blood Pressure"/>
    <n v="330000"/>
    <n v="1.4"/>
    <n v="137"/>
    <n v="1"/>
    <n v="0"/>
    <s v="Male"/>
    <n v="1"/>
    <n v="0"/>
    <s v="Smoker"/>
    <n v="209"/>
    <s v="Alive"/>
    <n v="1"/>
    <n v="0"/>
  </r>
  <r>
    <n v="0"/>
    <n v="1"/>
    <s v="No Anemia"/>
    <n v="82"/>
    <n v="1"/>
    <n v="0"/>
    <s v="Diabetes"/>
    <n v="60"/>
    <n v="0"/>
    <n v="1"/>
    <s v="No High Blood Pressure"/>
    <n v="368000"/>
    <n v="0.8"/>
    <n v="135"/>
    <n v="1"/>
    <n v="0"/>
    <s v="Male"/>
    <n v="0"/>
    <n v="1"/>
    <s v="Non Smoker"/>
    <n v="22"/>
    <s v="Alive"/>
    <n v="1"/>
    <n v="0"/>
  </r>
  <r>
    <n v="0"/>
    <n v="1"/>
    <s v="No Anemia"/>
    <n v="205"/>
    <n v="1"/>
    <n v="0"/>
    <s v="Diabetes"/>
    <n v="40"/>
    <n v="0"/>
    <n v="1"/>
    <s v="No High Blood Pressure"/>
    <n v="223000"/>
    <n v="1.2"/>
    <n v="130"/>
    <n v="0"/>
    <n v="1"/>
    <s v="Male"/>
    <n v="0"/>
    <n v="1"/>
    <s v="Non Smoker"/>
    <n v="214"/>
    <s v="Alive"/>
    <n v="1"/>
    <n v="0"/>
  </r>
  <r>
    <n v="1"/>
    <n v="0"/>
    <s v="Anemia"/>
    <n v="407"/>
    <n v="0"/>
    <n v="1"/>
    <s v="No Diabetes"/>
    <n v="45"/>
    <n v="0"/>
    <n v="1"/>
    <s v="No High Blood Pressure"/>
    <n v="305000"/>
    <n v="1.1000000000000001"/>
    <n v="137"/>
    <n v="1"/>
    <n v="0"/>
    <s v="Female"/>
    <n v="1"/>
    <n v="0"/>
    <s v="Smoker"/>
    <n v="209"/>
    <s v="Alive"/>
    <n v="1"/>
    <n v="0"/>
  </r>
  <r>
    <n v="1"/>
    <n v="0"/>
    <s v="Anemia"/>
    <n v="1071"/>
    <n v="0"/>
    <n v="1"/>
    <s v="No Diabetes"/>
    <n v="45"/>
    <n v="0"/>
    <n v="1"/>
    <s v="No High Blood Pressure"/>
    <n v="305000"/>
    <n v="1.1000000000000001"/>
    <n v="137"/>
    <n v="1"/>
    <n v="0"/>
    <s v="Male"/>
    <n v="1"/>
    <n v="0"/>
    <s v="Smoker"/>
    <n v="209"/>
    <s v="Alive"/>
    <n v="1"/>
    <n v="0"/>
  </r>
  <r>
    <n v="1"/>
    <n v="0"/>
    <s v="Anemia"/>
    <n v="81"/>
    <n v="0"/>
    <n v="1"/>
    <s v="No Diabetes"/>
    <n v="20"/>
    <n v="1"/>
    <n v="0"/>
    <s v="High Blood Pressure"/>
    <n v="418000"/>
    <n v="1.4"/>
    <n v="139"/>
    <n v="0"/>
    <n v="1"/>
    <s v="Male"/>
    <n v="0"/>
    <n v="1"/>
    <s v="Non Smoker"/>
    <n v="43"/>
    <s v="Dead"/>
    <n v="0"/>
    <n v="1"/>
  </r>
  <r>
    <n v="1"/>
    <n v="0"/>
    <s v="Anemia"/>
    <n v="270"/>
    <n v="0"/>
    <n v="1"/>
    <s v="No Diabetes"/>
    <n v="45"/>
    <n v="0"/>
    <n v="1"/>
    <s v="No High Blood Pressure"/>
    <n v="305000"/>
    <n v="1.1000000000000001"/>
    <n v="137"/>
    <n v="1"/>
    <n v="0"/>
    <s v="Female"/>
    <n v="1"/>
    <n v="0"/>
    <s v="Smoker"/>
    <n v="209"/>
    <s v="Alive"/>
    <n v="1"/>
    <n v="0"/>
  </r>
  <r>
    <n v="1"/>
    <n v="0"/>
    <s v="Anemia"/>
    <n v="270"/>
    <n v="1"/>
    <n v="0"/>
    <s v="Diabetes"/>
    <n v="40"/>
    <n v="0"/>
    <n v="1"/>
    <s v="No High Blood Pressure"/>
    <n v="235000"/>
    <n v="0.7"/>
    <n v="139"/>
    <n v="1"/>
    <n v="0"/>
    <s v="Male"/>
    <n v="0"/>
    <n v="1"/>
    <s v="Non Smoker"/>
    <n v="104"/>
    <s v="Alive"/>
    <n v="1"/>
    <n v="0"/>
  </r>
  <r>
    <n v="1"/>
    <n v="0"/>
    <s v="Anemia"/>
    <n v="582"/>
    <n v="0"/>
    <n v="1"/>
    <s v="No Diabetes"/>
    <n v="45"/>
    <n v="0"/>
    <n v="1"/>
    <s v="No High Blood Pressure"/>
    <n v="263358.03000000003"/>
    <n v="1.18"/>
    <n v="137"/>
    <n v="1"/>
    <n v="0"/>
    <s v="Male"/>
    <n v="1"/>
    <n v="0"/>
    <s v="Smoker"/>
    <n v="205"/>
    <s v="Alive"/>
    <n v="1"/>
    <n v="0"/>
  </r>
  <r>
    <n v="0"/>
    <n v="1"/>
    <s v="No Anemia"/>
    <n v="207"/>
    <n v="1"/>
    <n v="0"/>
    <s v="Diabetes"/>
    <n v="40"/>
    <n v="0"/>
    <n v="1"/>
    <s v="No High Blood Pressure"/>
    <n v="203000"/>
    <n v="1.2"/>
    <n v="130"/>
    <n v="0"/>
    <n v="1"/>
    <s v="Male"/>
    <n v="0"/>
    <n v="1"/>
    <s v="Non Smoker"/>
    <n v="214"/>
    <s v="Alive"/>
    <n v="1"/>
    <n v="0"/>
  </r>
  <r>
    <n v="1"/>
    <n v="0"/>
    <s v="Anemia"/>
    <n v="270"/>
    <n v="0"/>
    <n v="1"/>
    <s v="No Diabetes"/>
    <n v="50"/>
    <n v="0"/>
    <n v="1"/>
    <s v="No High Blood Pressure"/>
    <n v="248000"/>
    <n v="1.1000000000000001"/>
    <n v="148"/>
    <n v="1"/>
    <n v="0"/>
    <s v="Female"/>
    <n v="0"/>
    <n v="1"/>
    <s v="Non Smoker"/>
    <n v="209"/>
    <s v="Alive"/>
    <n v="1"/>
    <n v="0"/>
  </r>
  <r>
    <n v="1"/>
    <n v="0"/>
    <s v="Anemia"/>
    <n v="270"/>
    <n v="1"/>
    <n v="0"/>
    <s v="Diabetes"/>
    <n v="40"/>
    <n v="0"/>
    <n v="1"/>
    <s v="No High Blood Pressure"/>
    <n v="336000"/>
    <n v="1.2"/>
    <n v="135"/>
    <n v="1"/>
    <n v="0"/>
    <s v="Male"/>
    <n v="0"/>
    <n v="1"/>
    <s v="Non Smoker"/>
    <n v="90"/>
    <s v="Alive"/>
    <n v="1"/>
    <n v="0"/>
  </r>
  <r>
    <n v="1"/>
    <n v="0"/>
    <s v="Anemia"/>
    <n v="446"/>
    <n v="0"/>
    <n v="1"/>
    <s v="No Diabetes"/>
    <n v="45"/>
    <n v="1"/>
    <n v="0"/>
    <s v="High Blood Pressure"/>
    <n v="274000"/>
    <n v="1"/>
    <n v="133"/>
    <n v="1"/>
    <n v="0"/>
    <s v="Male"/>
    <n v="0"/>
    <n v="1"/>
    <s v="Non Smoker"/>
    <n v="215"/>
    <s v="Alive"/>
    <n v="1"/>
    <n v="0"/>
  </r>
  <r>
    <n v="1"/>
    <n v="0"/>
    <s v="Anemia"/>
    <n v="1807"/>
    <n v="0"/>
    <n v="1"/>
    <s v="No Diabetes"/>
    <n v="45"/>
    <n v="0"/>
    <n v="1"/>
    <s v="No High Blood Pressure"/>
    <n v="305000"/>
    <n v="1.1000000000000001"/>
    <n v="137"/>
    <n v="1"/>
    <n v="0"/>
    <s v="Male"/>
    <n v="1"/>
    <n v="0"/>
    <s v="Smoker"/>
    <n v="209"/>
    <s v="Alive"/>
    <n v="1"/>
    <n v="0"/>
  </r>
  <r>
    <n v="1"/>
    <n v="0"/>
    <s v="Anemia"/>
    <n v="707"/>
    <n v="0"/>
    <n v="1"/>
    <s v="No Diabetes"/>
    <n v="60"/>
    <n v="1"/>
    <n v="0"/>
    <s v="High Blood Pressure"/>
    <n v="263358.03000000003"/>
    <n v="1"/>
    <n v="139"/>
    <n v="1"/>
    <n v="0"/>
    <s v="Male"/>
    <n v="0"/>
    <n v="1"/>
    <s v="Non Smoker"/>
    <n v="215"/>
    <s v="Alive"/>
    <n v="1"/>
    <n v="0"/>
  </r>
  <r>
    <n v="1"/>
    <n v="0"/>
    <s v="Anemia"/>
    <n v="2917"/>
    <n v="0"/>
    <n v="1"/>
    <s v="No Diabetes"/>
    <n v="45"/>
    <n v="0"/>
    <n v="1"/>
    <s v="No High Blood Pressure"/>
    <n v="305000"/>
    <n v="1.1000000000000001"/>
    <n v="137"/>
    <n v="1"/>
    <n v="0"/>
    <s v="Male"/>
    <n v="1"/>
    <n v="0"/>
    <s v="Smoker"/>
    <n v="209"/>
    <s v="Alive"/>
    <n v="1"/>
    <n v="0"/>
  </r>
  <r>
    <n v="1"/>
    <n v="0"/>
    <s v="Anemia"/>
    <n v="582"/>
    <n v="0"/>
    <n v="1"/>
    <s v="No Diabetes"/>
    <n v="35"/>
    <n v="0"/>
    <n v="1"/>
    <s v="No High Blood Pressure"/>
    <n v="141000"/>
    <n v="1"/>
    <n v="140"/>
    <n v="1"/>
    <n v="0"/>
    <s v="Male"/>
    <n v="0"/>
    <n v="1"/>
    <s v="Non Smoker"/>
    <n v="206"/>
    <s v="Alive"/>
    <n v="1"/>
    <n v="0"/>
  </r>
  <r>
    <n v="1"/>
    <n v="0"/>
    <s v="Anemia"/>
    <n v="207"/>
    <n v="0"/>
    <n v="1"/>
    <s v="No Diabetes"/>
    <n v="38"/>
    <n v="0"/>
    <n v="1"/>
    <s v="No High Blood Pressure"/>
    <n v="330000"/>
    <n v="1.4"/>
    <n v="137"/>
    <n v="1"/>
    <n v="0"/>
    <s v="Male"/>
    <n v="1"/>
    <n v="0"/>
    <s v="Smoker"/>
    <n v="209"/>
    <s v="Alive"/>
    <n v="1"/>
    <n v="0"/>
  </r>
  <r>
    <n v="1"/>
    <n v="0"/>
    <s v="Anemia"/>
    <n v="270"/>
    <n v="1"/>
    <n v="0"/>
    <s v="Diabetes"/>
    <n v="60"/>
    <n v="0"/>
    <n v="1"/>
    <s v="No High Blood Pressure"/>
    <n v="368000"/>
    <n v="0.8"/>
    <n v="135"/>
    <n v="1"/>
    <n v="0"/>
    <s v="Male"/>
    <n v="0"/>
    <n v="1"/>
    <s v="Non Smoker"/>
    <n v="22"/>
    <s v="Alive"/>
    <n v="1"/>
    <n v="0"/>
  </r>
  <r>
    <n v="1"/>
    <n v="0"/>
    <s v="Anemia"/>
    <n v="582"/>
    <n v="0"/>
    <n v="1"/>
    <s v="No Diabetes"/>
    <n v="45"/>
    <n v="0"/>
    <n v="1"/>
    <s v="No High Blood Pressure"/>
    <n v="305000"/>
    <n v="1.1000000000000001"/>
    <n v="137"/>
    <n v="1"/>
    <n v="0"/>
    <s v="Male"/>
    <n v="0"/>
    <n v="1"/>
    <s v="Non Smoker"/>
    <n v="209"/>
    <s v="Alive"/>
    <n v="1"/>
    <n v="0"/>
  </r>
  <r>
    <n v="1"/>
    <n v="0"/>
    <s v="Anemia"/>
    <n v="205"/>
    <n v="0"/>
    <n v="1"/>
    <s v="No Diabetes"/>
    <n v="60"/>
    <n v="1"/>
    <n v="0"/>
    <s v="High Blood Pressure"/>
    <n v="263358.03000000003"/>
    <n v="1"/>
    <n v="139"/>
    <n v="1"/>
    <n v="0"/>
    <s v="Male"/>
    <n v="0"/>
    <n v="1"/>
    <s v="Non Smoker"/>
    <n v="215"/>
    <s v="Alive"/>
    <n v="1"/>
    <n v="0"/>
  </r>
  <r>
    <n v="0"/>
    <n v="1"/>
    <s v="No Anemia"/>
    <n v="207"/>
    <n v="1"/>
    <n v="0"/>
    <s v="Diabetes"/>
    <n v="40"/>
    <n v="0"/>
    <n v="1"/>
    <s v="No High Blood Pressure"/>
    <n v="329000"/>
    <n v="1.2"/>
    <n v="130"/>
    <n v="0"/>
    <n v="1"/>
    <s v="Male"/>
    <n v="0"/>
    <n v="1"/>
    <s v="Non Smoker"/>
    <n v="214"/>
    <s v="Alive"/>
    <n v="1"/>
    <n v="0"/>
  </r>
  <r>
    <n v="0"/>
    <n v="1"/>
    <s v="No Anemia"/>
    <n v="217"/>
    <n v="1"/>
    <n v="0"/>
    <s v="Diabetes"/>
    <n v="40"/>
    <n v="0"/>
    <n v="1"/>
    <s v="No High Blood Pressure"/>
    <n v="223000"/>
    <n v="1.2"/>
    <n v="130"/>
    <n v="0"/>
    <n v="1"/>
    <s v="Female"/>
    <n v="0"/>
    <n v="1"/>
    <s v="Non Smoker"/>
    <n v="214"/>
    <s v="Alive"/>
    <n v="1"/>
    <n v="0"/>
  </r>
  <r>
    <n v="1"/>
    <n v="0"/>
    <s v="Anemia"/>
    <n v="86"/>
    <n v="0"/>
    <n v="1"/>
    <s v="No Diabetes"/>
    <n v="60"/>
    <n v="1"/>
    <n v="0"/>
    <s v="High Blood Pressure"/>
    <n v="263358.03000000003"/>
    <n v="1"/>
    <n v="139"/>
    <n v="1"/>
    <n v="0"/>
    <s v="Female"/>
    <n v="0"/>
    <n v="1"/>
    <s v="Non Smoker"/>
    <n v="215"/>
    <s v="Alive"/>
    <n v="1"/>
    <n v="0"/>
  </r>
  <r>
    <n v="1"/>
    <n v="0"/>
    <s v="Anemia"/>
    <n v="208"/>
    <n v="0"/>
    <n v="1"/>
    <s v="No Diabetes"/>
    <n v="60"/>
    <n v="1"/>
    <n v="0"/>
    <s v="High Blood Pressure"/>
    <n v="249000"/>
    <n v="0.7"/>
    <n v="138"/>
    <n v="1"/>
    <n v="0"/>
    <s v="Male"/>
    <n v="1"/>
    <n v="0"/>
    <s v="Smoker"/>
    <n v="106"/>
    <s v="Alive"/>
    <n v="1"/>
    <n v="0"/>
  </r>
  <r>
    <n v="0"/>
    <n v="1"/>
    <s v="No Anemia"/>
    <n v="63"/>
    <n v="1"/>
    <n v="0"/>
    <s v="Diabetes"/>
    <n v="60"/>
    <n v="0"/>
    <n v="1"/>
    <s v="No High Blood Pressure"/>
    <n v="368000"/>
    <n v="0.85"/>
    <n v="139"/>
    <n v="1"/>
    <n v="0"/>
    <s v="Male"/>
    <n v="0"/>
    <n v="1"/>
    <s v="Non Smoker"/>
    <n v="22"/>
    <s v="Alive"/>
    <n v="1"/>
    <n v="0"/>
  </r>
  <r>
    <n v="1"/>
    <n v="0"/>
    <s v="Anemia"/>
    <n v="2208"/>
    <n v="0"/>
    <n v="1"/>
    <s v="No Diabetes"/>
    <n v="60"/>
    <n v="1"/>
    <n v="0"/>
    <s v="High Blood Pressure"/>
    <n v="249000"/>
    <n v="0.7"/>
    <n v="138"/>
    <n v="1"/>
    <n v="0"/>
    <s v="Male"/>
    <n v="1"/>
    <n v="0"/>
    <s v="Smoker"/>
    <n v="106"/>
    <s v="Alive"/>
    <n v="1"/>
    <n v="0"/>
  </r>
  <r>
    <n v="0"/>
    <n v="1"/>
    <s v="No Anemia"/>
    <n v="62"/>
    <n v="0"/>
    <n v="1"/>
    <s v="No Diabetes"/>
    <n v="60"/>
    <n v="0"/>
    <n v="1"/>
    <s v="No High Blood Pressure"/>
    <n v="220000"/>
    <n v="0.7"/>
    <n v="133"/>
    <n v="1"/>
    <n v="0"/>
    <s v="Male"/>
    <n v="1"/>
    <n v="0"/>
    <s v="Smoker"/>
    <n v="134"/>
    <s v="Alive"/>
    <n v="1"/>
    <n v="0"/>
  </r>
  <r>
    <n v="0"/>
    <n v="1"/>
    <s v="No Anemia"/>
    <n v="84"/>
    <n v="0"/>
    <n v="1"/>
    <s v="No Diabetes"/>
    <n v="60"/>
    <n v="0"/>
    <n v="1"/>
    <s v="No High Blood Pressure"/>
    <n v="220000"/>
    <n v="0.7"/>
    <n v="133"/>
    <n v="1"/>
    <n v="0"/>
    <s v="Male"/>
    <n v="1"/>
    <n v="0"/>
    <s v="Smoker"/>
    <n v="134"/>
    <s v="Alive"/>
    <n v="1"/>
    <n v="0"/>
  </r>
  <r>
    <n v="0"/>
    <n v="1"/>
    <s v="No Anemia"/>
    <n v="217"/>
    <n v="1"/>
    <n v="0"/>
    <s v="Diabetes"/>
    <n v="40"/>
    <n v="0"/>
    <n v="1"/>
    <s v="No High Blood Pressure"/>
    <n v="223000"/>
    <n v="1.2"/>
    <n v="130"/>
    <n v="0"/>
    <n v="1"/>
    <s v="Male"/>
    <n v="0"/>
    <n v="1"/>
    <s v="Non Smoker"/>
    <n v="214"/>
    <s v="Alive"/>
    <n v="1"/>
    <n v="0"/>
  </r>
  <r>
    <n v="1"/>
    <n v="0"/>
    <s v="Anemia"/>
    <n v="410"/>
    <n v="0"/>
    <n v="1"/>
    <s v="No Diabetes"/>
    <n v="45"/>
    <n v="0"/>
    <n v="1"/>
    <s v="No High Blood Pressure"/>
    <n v="305000"/>
    <n v="1.1000000000000001"/>
    <n v="137"/>
    <n v="1"/>
    <n v="0"/>
    <s v="Female"/>
    <n v="1"/>
    <n v="0"/>
    <s v="Smoker"/>
    <n v="209"/>
    <s v="Alive"/>
    <n v="1"/>
    <n v="0"/>
  </r>
  <r>
    <n v="1"/>
    <n v="0"/>
    <s v="Anemia"/>
    <n v="1807"/>
    <n v="0"/>
    <n v="1"/>
    <s v="No Diabetes"/>
    <n v="38"/>
    <n v="0"/>
    <n v="1"/>
    <s v="No High Blood Pressure"/>
    <n v="330000"/>
    <n v="1.4"/>
    <n v="137"/>
    <n v="1"/>
    <n v="0"/>
    <s v="Male"/>
    <n v="1"/>
    <n v="0"/>
    <s v="Smoker"/>
    <n v="209"/>
    <s v="Alive"/>
    <n v="1"/>
    <n v="0"/>
  </r>
  <r>
    <n v="1"/>
    <n v="0"/>
    <s v="Anemia"/>
    <n v="1071"/>
    <n v="0"/>
    <n v="1"/>
    <s v="No Diabetes"/>
    <n v="45"/>
    <n v="0"/>
    <n v="1"/>
    <s v="No High Blood Pressure"/>
    <n v="305000"/>
    <n v="1.1000000000000001"/>
    <n v="137"/>
    <n v="1"/>
    <n v="0"/>
    <s v="Male"/>
    <n v="1"/>
    <n v="0"/>
    <s v="Smoker"/>
    <n v="209"/>
    <s v="Alive"/>
    <n v="1"/>
    <n v="0"/>
  </r>
  <r>
    <n v="1"/>
    <n v="0"/>
    <s v="Anemia"/>
    <n v="617"/>
    <n v="0"/>
    <n v="1"/>
    <s v="No Diabetes"/>
    <n v="60"/>
    <n v="1"/>
    <n v="0"/>
    <s v="High Blood Pressure"/>
    <n v="263358.03000000003"/>
    <n v="1"/>
    <n v="139"/>
    <n v="1"/>
    <n v="0"/>
    <s v="Male"/>
    <n v="0"/>
    <n v="1"/>
    <s v="Non Smoker"/>
    <n v="215"/>
    <s v="Alive"/>
    <n v="1"/>
    <n v="0"/>
  </r>
  <r>
    <n v="0"/>
    <n v="1"/>
    <s v="No Anemia"/>
    <n v="66"/>
    <n v="0"/>
    <n v="1"/>
    <s v="No Diabetes"/>
    <n v="40"/>
    <n v="0"/>
    <n v="1"/>
    <s v="No High Blood Pressure"/>
    <n v="203000"/>
    <n v="1"/>
    <n v="138"/>
    <n v="1"/>
    <n v="0"/>
    <s v="Male"/>
    <n v="0"/>
    <n v="1"/>
    <s v="Non Smoker"/>
    <n v="233"/>
    <s v="Alive"/>
    <n v="1"/>
    <n v="0"/>
  </r>
  <r>
    <n v="1"/>
    <n v="0"/>
    <s v="Anemia"/>
    <n v="446"/>
    <n v="1"/>
    <n v="0"/>
    <s v="Diabetes"/>
    <n v="30"/>
    <n v="1"/>
    <n v="0"/>
    <s v="High Blood Pressure"/>
    <n v="334000"/>
    <n v="1"/>
    <n v="142"/>
    <n v="1"/>
    <n v="0"/>
    <s v="Male"/>
    <n v="1"/>
    <n v="0"/>
    <s v="Smoker"/>
    <n v="215"/>
    <s v="Alive"/>
    <n v="1"/>
    <n v="0"/>
  </r>
  <r>
    <n v="1"/>
    <n v="0"/>
    <s v="Anemia"/>
    <n v="270"/>
    <n v="0"/>
    <n v="1"/>
    <s v="No Diabetes"/>
    <n v="20"/>
    <n v="0"/>
    <n v="1"/>
    <s v="No High Blood Pressure"/>
    <n v="263358.03000000003"/>
    <n v="1.83"/>
    <n v="134"/>
    <n v="1"/>
    <n v="0"/>
    <s v="Male"/>
    <n v="1"/>
    <n v="0"/>
    <s v="Smoker"/>
    <n v="91"/>
    <s v="Dead"/>
    <n v="0"/>
    <n v="1"/>
  </r>
  <r>
    <n v="1"/>
    <n v="0"/>
    <s v="Anemia"/>
    <n v="446"/>
    <n v="0"/>
    <n v="1"/>
    <s v="No Diabetes"/>
    <n v="20"/>
    <n v="1"/>
    <n v="0"/>
    <s v="High Blood Pressure"/>
    <n v="418000"/>
    <n v="1.4"/>
    <n v="139"/>
    <n v="0"/>
    <n v="1"/>
    <s v="Male"/>
    <n v="0"/>
    <n v="1"/>
    <s v="Non Smoker"/>
    <n v="43"/>
    <s v="Dead"/>
    <n v="0"/>
    <n v="1"/>
  </r>
  <r>
    <n v="1"/>
    <n v="0"/>
    <s v="Anemia"/>
    <n v="91"/>
    <n v="0"/>
    <n v="1"/>
    <s v="No Diabetes"/>
    <n v="25"/>
    <n v="1"/>
    <n v="0"/>
    <s v="High Blood Pressure"/>
    <n v="166000"/>
    <n v="1"/>
    <n v="138"/>
    <n v="1"/>
    <n v="0"/>
    <s v="Female"/>
    <n v="0"/>
    <n v="1"/>
    <s v="Non Smoker"/>
    <n v="43"/>
    <s v="Dead"/>
    <n v="0"/>
    <n v="1"/>
  </r>
  <r>
    <n v="0"/>
    <n v="1"/>
    <s v="No Anemia"/>
    <n v="78"/>
    <n v="0"/>
    <n v="1"/>
    <s v="No Diabetes"/>
    <n v="60"/>
    <n v="0"/>
    <n v="1"/>
    <s v="No High Blood Pressure"/>
    <n v="220000"/>
    <n v="0.7"/>
    <n v="133"/>
    <n v="1"/>
    <n v="0"/>
    <s v="Male"/>
    <n v="1"/>
    <n v="0"/>
    <s v="Smoker"/>
    <n v="134"/>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0"/>
    <n v="1"/>
    <s v="No Anemia"/>
    <n v="56"/>
    <n v="0"/>
    <n v="1"/>
    <s v="No Diabetes"/>
    <n v="50"/>
    <n v="0"/>
    <n v="1"/>
    <s v="No High Blood Pressure"/>
    <n v="308000"/>
    <n v="0.7"/>
    <n v="135"/>
    <n v="1"/>
    <n v="0"/>
    <s v="Female"/>
    <n v="1"/>
    <n v="0"/>
    <s v="Smoker"/>
    <n v="231"/>
    <s v="Alive"/>
    <n v="1"/>
    <n v="0"/>
  </r>
  <r>
    <n v="1"/>
    <n v="0"/>
    <s v="Anemia"/>
    <n v="446"/>
    <n v="0"/>
    <n v="1"/>
    <s v="No Diabetes"/>
    <n v="60"/>
    <n v="1"/>
    <n v="0"/>
    <s v="High Blood Pressure"/>
    <n v="263358.03000000003"/>
    <n v="1"/>
    <n v="139"/>
    <n v="1"/>
    <n v="0"/>
    <s v="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1808"/>
    <n v="0"/>
    <n v="1"/>
    <s v="No Diabetes"/>
    <n v="60"/>
    <n v="1"/>
    <n v="0"/>
    <s v="High Blood Pressure"/>
    <n v="249000"/>
    <n v="0.7"/>
    <n v="138"/>
    <n v="1"/>
    <n v="0"/>
    <s v="Female"/>
    <n v="1"/>
    <n v="0"/>
    <s v="Smoker"/>
    <n v="106"/>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1"/>
    <n v="0"/>
    <s v="Anemia"/>
    <n v="91"/>
    <n v="0"/>
    <n v="1"/>
    <s v="No Diabetes"/>
    <n v="25"/>
    <n v="1"/>
    <n v="0"/>
    <s v="High Blood Pressure"/>
    <n v="166000"/>
    <n v="1"/>
    <n v="138"/>
    <n v="1"/>
    <n v="0"/>
    <s v="Female"/>
    <n v="0"/>
    <n v="1"/>
    <s v="Non Smoker"/>
    <n v="43"/>
    <s v="Dead"/>
    <n v="0"/>
    <n v="1"/>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707"/>
    <n v="0"/>
    <n v="1"/>
    <s v="No Diabetes"/>
    <n v="38"/>
    <n v="0"/>
    <n v="1"/>
    <s v="No High Blood Pressure"/>
    <n v="330000"/>
    <n v="1.4"/>
    <n v="137"/>
    <n v="1"/>
    <n v="0"/>
    <s v="Male"/>
    <n v="1"/>
    <n v="0"/>
    <s v="Smoker"/>
    <n v="209"/>
    <s v="Alive"/>
    <n v="1"/>
    <n v="0"/>
  </r>
  <r>
    <n v="1"/>
    <n v="0"/>
    <s v="Anemia"/>
    <n v="270"/>
    <n v="1"/>
    <n v="0"/>
    <s v="Diabetes"/>
    <n v="35"/>
    <n v="0"/>
    <n v="1"/>
    <s v="No High Blood Pressure"/>
    <n v="227000"/>
    <n v="3.4"/>
    <n v="145"/>
    <n v="1"/>
    <n v="0"/>
    <s v="Male"/>
    <n v="0"/>
    <n v="1"/>
    <s v="Non Smoker"/>
    <n v="105"/>
    <s v="Alive"/>
    <n v="1"/>
    <n v="0"/>
  </r>
  <r>
    <n v="1"/>
    <n v="0"/>
    <s v="Anemia"/>
    <n v="270"/>
    <n v="1"/>
    <n v="0"/>
    <s v="Diabetes"/>
    <n v="35"/>
    <n v="0"/>
    <n v="1"/>
    <s v="No High Blood Pressure"/>
    <n v="227000"/>
    <n v="3.4"/>
    <n v="145"/>
    <n v="1"/>
    <n v="0"/>
    <s v="Male"/>
    <n v="0"/>
    <n v="1"/>
    <s v="Non Smoker"/>
    <n v="105"/>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91"/>
    <n v="0"/>
    <n v="1"/>
    <s v="No Diabetes"/>
    <n v="20"/>
    <n v="1"/>
    <n v="0"/>
    <s v="High Blood Pressure"/>
    <n v="418000"/>
    <n v="1.4"/>
    <n v="139"/>
    <n v="0"/>
    <n v="1"/>
    <s v="Male"/>
    <n v="0"/>
    <n v="1"/>
    <s v="Non Smoker"/>
    <n v="43"/>
    <s v="Dead"/>
    <n v="0"/>
    <n v="1"/>
  </r>
  <r>
    <n v="0"/>
    <n v="1"/>
    <s v="No Anemia"/>
    <n v="207"/>
    <n v="1"/>
    <n v="0"/>
    <s v="Diabetes"/>
    <n v="40"/>
    <n v="0"/>
    <n v="1"/>
    <s v="No High Blood Pressure"/>
    <n v="223000"/>
    <n v="1.2"/>
    <n v="130"/>
    <n v="0"/>
    <n v="1"/>
    <s v="Female"/>
    <n v="0"/>
    <n v="1"/>
    <s v="Non Smoker"/>
    <n v="214"/>
    <s v="Alive"/>
    <n v="1"/>
    <n v="0"/>
  </r>
  <r>
    <n v="1"/>
    <n v="0"/>
    <s v="Anemia"/>
    <n v="446"/>
    <n v="0"/>
    <n v="1"/>
    <s v="No Diabetes"/>
    <n v="60"/>
    <n v="1"/>
    <n v="0"/>
    <s v="High Blood Pressure"/>
    <n v="263358.03000000003"/>
    <n v="1"/>
    <n v="139"/>
    <n v="1"/>
    <n v="0"/>
    <s v="Female"/>
    <n v="0"/>
    <n v="1"/>
    <s v="Non Smoker"/>
    <n v="215"/>
    <s v="Alive"/>
    <n v="1"/>
    <n v="0"/>
  </r>
  <r>
    <n v="1"/>
    <n v="0"/>
    <s v="Anemia"/>
    <n v="270"/>
    <n v="1"/>
    <n v="0"/>
    <s v="Diabetes"/>
    <n v="35"/>
    <n v="0"/>
    <n v="1"/>
    <s v="No High Blood Pressure"/>
    <n v="227000"/>
    <n v="3.4"/>
    <n v="145"/>
    <n v="1"/>
    <n v="0"/>
    <s v="Male"/>
    <n v="0"/>
    <n v="1"/>
    <s v="Non Smoker"/>
    <n v="105"/>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56"/>
    <n v="0"/>
    <n v="1"/>
    <s v="No Diabetes"/>
    <n v="50"/>
    <n v="0"/>
    <n v="1"/>
    <s v="No High Blood Pressure"/>
    <n v="308000"/>
    <n v="0.7"/>
    <n v="135"/>
    <n v="1"/>
    <n v="0"/>
    <s v="Male"/>
    <n v="1"/>
    <n v="0"/>
    <s v="Smoker"/>
    <n v="231"/>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63"/>
    <n v="1"/>
    <n v="0"/>
    <s v="Diabetes"/>
    <n v="60"/>
    <n v="0"/>
    <n v="1"/>
    <s v="No High Blood Pressure"/>
    <n v="368000"/>
    <n v="0.8"/>
    <n v="135"/>
    <n v="1"/>
    <n v="0"/>
    <s v="Male"/>
    <n v="0"/>
    <n v="1"/>
    <s v="Non Smoker"/>
    <n v="22"/>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1"/>
    <n v="0"/>
    <s v="Anemia"/>
    <n v="270"/>
    <n v="1"/>
    <n v="0"/>
    <s v="Diabetes"/>
    <n v="35"/>
    <n v="0"/>
    <n v="1"/>
    <s v="No High Blood Pressure"/>
    <n v="227000"/>
    <n v="3.4"/>
    <n v="145"/>
    <n v="1"/>
    <n v="0"/>
    <s v="Male"/>
    <n v="0"/>
    <n v="1"/>
    <s v="Non Smoker"/>
    <n v="105"/>
    <s v="Alive"/>
    <n v="1"/>
    <n v="0"/>
  </r>
  <r>
    <n v="1"/>
    <n v="0"/>
    <s v="Anemia"/>
    <n v="8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63"/>
    <n v="1"/>
    <n v="0"/>
    <s v="Diabetes"/>
    <n v="60"/>
    <n v="0"/>
    <n v="1"/>
    <s v="No High Blood Pressure"/>
    <n v="368000"/>
    <n v="0.8"/>
    <n v="135"/>
    <n v="1"/>
    <n v="0"/>
    <s v="Female"/>
    <n v="0"/>
    <n v="1"/>
    <s v="Non Smoker"/>
    <n v="22"/>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270"/>
    <n v="1"/>
    <n v="0"/>
    <s v="Diabetes"/>
    <n v="35"/>
    <n v="0"/>
    <n v="1"/>
    <s v="No High Blood Pressure"/>
    <n v="227000"/>
    <n v="3.4"/>
    <n v="145"/>
    <n v="1"/>
    <n v="0"/>
    <s v="Male"/>
    <n v="0"/>
    <n v="1"/>
    <s v="Non Smoker"/>
    <n v="10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196"/>
    <n v="0"/>
    <n v="1"/>
    <s v="No Diabetes"/>
    <n v="60"/>
    <n v="0"/>
    <n v="1"/>
    <s v="No High Blood Pressure"/>
    <n v="220000"/>
    <n v="0.7"/>
    <n v="133"/>
    <n v="1"/>
    <n v="0"/>
    <s v="Male"/>
    <n v="1"/>
    <n v="0"/>
    <s v="Smoker"/>
    <n v="134"/>
    <s v="Alive"/>
    <n v="1"/>
    <n v="0"/>
  </r>
  <r>
    <n v="0"/>
    <n v="1"/>
    <s v="No Anemia"/>
    <n v="196"/>
    <n v="0"/>
    <n v="1"/>
    <s v="No Diabetes"/>
    <n v="60"/>
    <n v="0"/>
    <n v="1"/>
    <s v="No High Blood Pressure"/>
    <n v="368000"/>
    <n v="0.7"/>
    <n v="133"/>
    <n v="1"/>
    <n v="0"/>
    <s v="Male"/>
    <n v="1"/>
    <n v="0"/>
    <s v="Smoker"/>
    <n v="134"/>
    <s v="Alive"/>
    <n v="1"/>
    <n v="0"/>
  </r>
  <r>
    <n v="1"/>
    <n v="0"/>
    <s v="Anemia"/>
    <n v="270"/>
    <n v="1"/>
    <n v="0"/>
    <s v="Diabetes"/>
    <n v="35"/>
    <n v="0"/>
    <n v="1"/>
    <s v="No High Blood Pressure"/>
    <n v="227000"/>
    <n v="3.4"/>
    <n v="145"/>
    <n v="1"/>
    <n v="0"/>
    <s v="Male"/>
    <n v="0"/>
    <n v="1"/>
    <s v="Non Smoker"/>
    <n v="105"/>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0"/>
    <n v="1"/>
    <s v="No Anemia"/>
    <n v="196"/>
    <n v="0"/>
    <n v="1"/>
    <s v="No Diabetes"/>
    <n v="60"/>
    <n v="0"/>
    <n v="1"/>
    <s v="No High Blood Pressure"/>
    <n v="220000"/>
    <n v="0.7"/>
    <n v="133"/>
    <n v="1"/>
    <n v="0"/>
    <s v="Female"/>
    <n v="1"/>
    <n v="0"/>
    <s v="Smoker"/>
    <n v="134"/>
    <s v="Alive"/>
    <n v="1"/>
    <n v="0"/>
  </r>
  <r>
    <n v="0"/>
    <n v="1"/>
    <s v="No Anemia"/>
    <n v="56"/>
    <n v="0"/>
    <n v="1"/>
    <s v="No Diabetes"/>
    <n v="50"/>
    <n v="0"/>
    <n v="1"/>
    <s v="No High Blood Pressure"/>
    <n v="308000"/>
    <n v="0.7"/>
    <n v="135"/>
    <n v="1"/>
    <n v="0"/>
    <s v="Male"/>
    <n v="1"/>
    <n v="0"/>
    <s v="Smoker"/>
    <n v="231"/>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446"/>
    <n v="0"/>
    <n v="1"/>
    <s v="No Diabetes"/>
    <n v="60"/>
    <n v="1"/>
    <n v="0"/>
    <s v="High Blood Pressure"/>
    <n v="263358.03000000003"/>
    <n v="1"/>
    <n v="139"/>
    <n v="1"/>
    <n v="0"/>
    <s v="Female"/>
    <n v="0"/>
    <n v="1"/>
    <s v="Non Smoker"/>
    <n v="215"/>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1808"/>
    <n v="0"/>
    <n v="1"/>
    <s v="No Diabetes"/>
    <n v="60"/>
    <n v="1"/>
    <n v="0"/>
    <s v="High Blood Pressure"/>
    <n v="249000"/>
    <n v="0.7"/>
    <n v="138"/>
    <n v="1"/>
    <n v="0"/>
    <s v="Male"/>
    <n v="1"/>
    <n v="0"/>
    <s v="Smoker"/>
    <n v="106"/>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0"/>
    <n v="1"/>
    <s v="No Anemia"/>
    <n v="196"/>
    <n v="0"/>
    <n v="1"/>
    <s v="No Diabetes"/>
    <n v="60"/>
    <n v="0"/>
    <n v="1"/>
    <s v="No High Blood Pressure"/>
    <n v="220000"/>
    <n v="0.7"/>
    <n v="133"/>
    <n v="1"/>
    <n v="0"/>
    <s v="Female"/>
    <n v="1"/>
    <n v="0"/>
    <s v="Smoker"/>
    <n v="134"/>
    <s v="Alive"/>
    <n v="1"/>
    <n v="0"/>
  </r>
  <r>
    <n v="1"/>
    <n v="0"/>
    <s v="Anemia"/>
    <n v="582"/>
    <n v="0"/>
    <n v="1"/>
    <s v="No Diabetes"/>
    <n v="45"/>
    <n v="0"/>
    <n v="1"/>
    <s v="No High Blood Pressure"/>
    <n v="305000"/>
    <n v="1.1000000000000001"/>
    <n v="137"/>
    <n v="1"/>
    <n v="0"/>
    <s v="Male"/>
    <n v="1"/>
    <n v="0"/>
    <s v="Smoker"/>
    <n v="209"/>
    <s v="Alive"/>
    <n v="1"/>
    <n v="0"/>
  </r>
  <r>
    <n v="1"/>
    <n v="0"/>
    <s v="Anemia"/>
    <n v="582"/>
    <n v="0"/>
    <n v="1"/>
    <s v="No Diabetes"/>
    <n v="45"/>
    <n v="0"/>
    <n v="1"/>
    <s v="No High Blood Pressure"/>
    <n v="305000"/>
    <n v="1.1000000000000001"/>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207"/>
    <n v="1"/>
    <n v="0"/>
    <s v="Diabetes"/>
    <n v="40"/>
    <n v="0"/>
    <n v="1"/>
    <s v="No High Blood Pressure"/>
    <n v="223000"/>
    <n v="1.2"/>
    <n v="130"/>
    <n v="0"/>
    <n v="1"/>
    <s v="Female"/>
    <n v="0"/>
    <n v="1"/>
    <s v="Non Smoker"/>
    <n v="214"/>
    <s v="Alive"/>
    <n v="1"/>
    <n v="0"/>
  </r>
  <r>
    <n v="0"/>
    <n v="1"/>
    <s v="No Anemia"/>
    <n v="207"/>
    <n v="1"/>
    <n v="0"/>
    <s v="Diabetes"/>
    <n v="40"/>
    <n v="0"/>
    <n v="1"/>
    <s v="No High Blood Pressure"/>
    <n v="223000"/>
    <n v="1.2"/>
    <n v="130"/>
    <n v="0"/>
    <n v="1"/>
    <s v="Fe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0"/>
    <n v="1"/>
    <s v="No Anemia"/>
    <n v="63"/>
    <n v="1"/>
    <n v="0"/>
    <s v="Diabetes"/>
    <n v="60"/>
    <n v="0"/>
    <n v="1"/>
    <s v="No High Blood Pressure"/>
    <n v="368000"/>
    <n v="0.8"/>
    <n v="135"/>
    <n v="1"/>
    <n v="0"/>
    <s v="Male"/>
    <n v="0"/>
    <n v="1"/>
    <s v="Non Smoker"/>
    <n v="22"/>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707"/>
    <n v="0"/>
    <n v="1"/>
    <s v="No Diabetes"/>
    <n v="38"/>
    <n v="0"/>
    <n v="1"/>
    <s v="No High Blood Pressure"/>
    <n v="330000"/>
    <n v="1.4"/>
    <n v="137"/>
    <n v="1"/>
    <n v="0"/>
    <s v="Male"/>
    <n v="1"/>
    <n v="0"/>
    <s v="Smoker"/>
    <n v="209"/>
    <s v="Alive"/>
    <n v="1"/>
    <n v="0"/>
  </r>
  <r>
    <n v="1"/>
    <n v="0"/>
    <s v="Anemia"/>
    <n v="446"/>
    <n v="0"/>
    <n v="1"/>
    <s v="No Diabetes"/>
    <n v="60"/>
    <n v="1"/>
    <n v="0"/>
    <s v="High Blood Pressure"/>
    <n v="263358.03000000003"/>
    <n v="1"/>
    <n v="139"/>
    <n v="1"/>
    <n v="0"/>
    <s v="Male"/>
    <n v="0"/>
    <n v="1"/>
    <s v="Non Smoker"/>
    <n v="215"/>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1"/>
    <n v="0"/>
    <s v="Anemia"/>
    <n v="1808"/>
    <n v="0"/>
    <n v="1"/>
    <s v="No Diabetes"/>
    <n v="60"/>
    <n v="1"/>
    <n v="0"/>
    <s v="High Blood Pressure"/>
    <n v="249000"/>
    <n v="0.7"/>
    <n v="138"/>
    <n v="1"/>
    <n v="0"/>
    <s v="Male"/>
    <n v="1"/>
    <n v="0"/>
    <s v="Smoker"/>
    <n v="106"/>
    <s v="Alive"/>
    <n v="1"/>
    <n v="0"/>
  </r>
  <r>
    <n v="1"/>
    <n v="0"/>
    <s v="Anemia"/>
    <n v="270"/>
    <n v="1"/>
    <n v="0"/>
    <s v="Diabetes"/>
    <n v="35"/>
    <n v="0"/>
    <n v="1"/>
    <s v="No High Blood Pressure"/>
    <n v="227000"/>
    <n v="3.4"/>
    <n v="145"/>
    <n v="1"/>
    <n v="0"/>
    <s v="Male"/>
    <n v="0"/>
    <n v="1"/>
    <s v="Non Smoker"/>
    <n v="105"/>
    <s v="Alive"/>
    <n v="1"/>
    <n v="0"/>
  </r>
  <r>
    <n v="1"/>
    <n v="0"/>
    <s v="Anemia"/>
    <n v="1808"/>
    <n v="0"/>
    <n v="1"/>
    <s v="No Diabetes"/>
    <n v="60"/>
    <n v="1"/>
    <n v="0"/>
    <s v="High Blood Pressure"/>
    <n v="249000"/>
    <n v="0.7"/>
    <n v="138"/>
    <n v="1"/>
    <n v="0"/>
    <s v="Male"/>
    <n v="1"/>
    <n v="0"/>
    <s v="Smoker"/>
    <n v="106"/>
    <s v="Alive"/>
    <n v="1"/>
    <n v="0"/>
  </r>
  <r>
    <n v="0"/>
    <n v="1"/>
    <s v="No Anemia"/>
    <n v="56"/>
    <n v="0"/>
    <n v="1"/>
    <s v="No Diabetes"/>
    <n v="50"/>
    <n v="0"/>
    <n v="1"/>
    <s v="No High Blood Pressure"/>
    <n v="308000"/>
    <n v="0.7"/>
    <n v="135"/>
    <n v="1"/>
    <n v="0"/>
    <s v="Male"/>
    <n v="1"/>
    <n v="0"/>
    <s v="Smoker"/>
    <n v="231"/>
    <s v="Alive"/>
    <n v="1"/>
    <n v="0"/>
  </r>
  <r>
    <n v="0"/>
    <n v="1"/>
    <s v="No Anemia"/>
    <n v="56"/>
    <n v="0"/>
    <n v="1"/>
    <s v="No Diabetes"/>
    <n v="50"/>
    <n v="0"/>
    <n v="1"/>
    <s v="No High Blood Pressure"/>
    <n v="308000"/>
    <n v="0.7"/>
    <n v="135"/>
    <n v="1"/>
    <n v="0"/>
    <s v="Male"/>
    <n v="1"/>
    <n v="0"/>
    <s v="Smoker"/>
    <n v="231"/>
    <s v="Alive"/>
    <n v="1"/>
    <n v="0"/>
  </r>
  <r>
    <n v="1"/>
    <n v="0"/>
    <s v="Anemia"/>
    <n v="1808"/>
    <n v="0"/>
    <n v="1"/>
    <s v="No Diabetes"/>
    <n v="60"/>
    <n v="1"/>
    <n v="0"/>
    <s v="High Blood Pressure"/>
    <n v="249000"/>
    <n v="0.7"/>
    <n v="138"/>
    <n v="1"/>
    <n v="0"/>
    <s v="Male"/>
    <n v="1"/>
    <n v="0"/>
    <s v="Smoker"/>
    <n v="106"/>
    <s v="Alive"/>
    <n v="1"/>
    <n v="0"/>
  </r>
  <r>
    <n v="0"/>
    <n v="1"/>
    <s v="No Anemia"/>
    <n v="207"/>
    <n v="1"/>
    <n v="0"/>
    <s v="Diabetes"/>
    <n v="40"/>
    <n v="0"/>
    <n v="1"/>
    <s v="No High Blood Pressure"/>
    <n v="223000"/>
    <n v="1.2"/>
    <n v="130"/>
    <n v="0"/>
    <n v="1"/>
    <s v="Male"/>
    <n v="0"/>
    <n v="1"/>
    <s v="Non Smoker"/>
    <n v="214"/>
    <s v="Alive"/>
    <n v="1"/>
    <n v="0"/>
  </r>
  <r>
    <n v="1"/>
    <n v="0"/>
    <s v="Anemia"/>
    <n v="270"/>
    <n v="1"/>
    <n v="0"/>
    <s v="Diabetes"/>
    <n v="35"/>
    <n v="0"/>
    <n v="1"/>
    <s v="No High Blood Pressure"/>
    <n v="227000"/>
    <n v="3.4"/>
    <n v="145"/>
    <n v="1"/>
    <n v="0"/>
    <s v="Female"/>
    <n v="0"/>
    <n v="1"/>
    <s v="Non Smoker"/>
    <n v="105"/>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1"/>
    <n v="0"/>
    <s v="Anemia"/>
    <n v="1808"/>
    <n v="0"/>
    <n v="1"/>
    <s v="No Diabetes"/>
    <n v="60"/>
    <n v="1"/>
    <n v="0"/>
    <s v="High Blood Pressure"/>
    <n v="249000"/>
    <n v="0.7"/>
    <n v="138"/>
    <n v="1"/>
    <n v="0"/>
    <s v="Male"/>
    <n v="1"/>
    <n v="0"/>
    <s v="Smoker"/>
    <n v="106"/>
    <s v="Alive"/>
    <n v="1"/>
    <n v="0"/>
  </r>
  <r>
    <n v="1"/>
    <n v="0"/>
    <s v="Anemia"/>
    <n v="707"/>
    <n v="0"/>
    <n v="1"/>
    <s v="No Diabetes"/>
    <n v="38"/>
    <n v="0"/>
    <n v="1"/>
    <s v="No High Blood Pressure"/>
    <n v="330000"/>
    <n v="1.4"/>
    <n v="137"/>
    <n v="1"/>
    <n v="0"/>
    <s v="Male"/>
    <n v="1"/>
    <n v="0"/>
    <s v="Smoker"/>
    <n v="209"/>
    <s v="Alive"/>
    <n v="1"/>
    <n v="0"/>
  </r>
  <r>
    <n v="0"/>
    <n v="1"/>
    <s v="No Anemia"/>
    <n v="207"/>
    <n v="1"/>
    <n v="0"/>
    <s v="Diabetes"/>
    <n v="40"/>
    <n v="0"/>
    <n v="1"/>
    <s v="No High Blood Pressure"/>
    <n v="223000"/>
    <n v="1.2"/>
    <n v="130"/>
    <n v="0"/>
    <n v="1"/>
    <s v="Male"/>
    <n v="0"/>
    <n v="1"/>
    <s v="Non Smoker"/>
    <n v="214"/>
    <s v="Alive"/>
    <n v="1"/>
    <n v="0"/>
  </r>
  <r>
    <n v="0"/>
    <n v="1"/>
    <s v="No Anemia"/>
    <n v="63"/>
    <n v="1"/>
    <n v="0"/>
    <s v="Diabetes"/>
    <n v="60"/>
    <n v="0"/>
    <n v="1"/>
    <s v="No High Blood Pressure"/>
    <n v="368000"/>
    <n v="0.8"/>
    <n v="135"/>
    <n v="1"/>
    <n v="0"/>
    <s v="Female"/>
    <n v="0"/>
    <n v="1"/>
    <s v="Non Smoker"/>
    <n v="22"/>
    <s v="Alive"/>
    <n v="1"/>
    <n v="0"/>
  </r>
  <r>
    <n v="0"/>
    <n v="1"/>
    <s v="No Anemia"/>
    <n v="196"/>
    <n v="0"/>
    <n v="1"/>
    <s v="No Diabetes"/>
    <n v="60"/>
    <n v="0"/>
    <n v="1"/>
    <s v="No High Blood Pressure"/>
    <n v="220000"/>
    <n v="0.7"/>
    <n v="133"/>
    <n v="1"/>
    <n v="0"/>
    <s v="Male"/>
    <n v="1"/>
    <n v="0"/>
    <s v="Smoker"/>
    <n v="134"/>
    <s v="Alive"/>
    <n v="1"/>
    <n v="0"/>
  </r>
  <r>
    <n v="1"/>
    <n v="0"/>
    <s v="Anemia"/>
    <n v="582"/>
    <n v="0"/>
    <n v="1"/>
    <s v="No Diabetes"/>
    <n v="45"/>
    <n v="0"/>
    <n v="1"/>
    <s v="No High Blood Pressure"/>
    <n v="305000"/>
    <n v="1.1000000000000001"/>
    <n v="137"/>
    <n v="1"/>
    <n v="0"/>
    <s v="Male"/>
    <n v="1"/>
    <n v="0"/>
    <s v="Smoker"/>
    <n v="209"/>
    <s v="Alive"/>
    <n v="1"/>
    <n v="0"/>
  </r>
  <r>
    <n v="1"/>
    <n v="0"/>
    <s v="Anemia"/>
    <n v="1808"/>
    <n v="0"/>
    <n v="1"/>
    <s v="No Diabetes"/>
    <n v="60"/>
    <n v="1"/>
    <n v="0"/>
    <s v="High Blood Pressure"/>
    <n v="249000"/>
    <n v="0.7"/>
    <n v="138"/>
    <n v="1"/>
    <n v="0"/>
    <s v="Male"/>
    <n v="1"/>
    <n v="0"/>
    <s v="Smoker"/>
    <n v="106"/>
    <s v="Alive"/>
    <n v="1"/>
    <n v="0"/>
  </r>
  <r>
    <n v="1"/>
    <n v="0"/>
    <s v="Anemia"/>
    <n v="446"/>
    <n v="0"/>
    <n v="1"/>
    <s v="No Diabetes"/>
    <n v="60"/>
    <n v="1"/>
    <n v="0"/>
    <s v="High Blood Pressure"/>
    <n v="263358.03000000003"/>
    <n v="1"/>
    <n v="139"/>
    <n v="1"/>
    <n v="0"/>
    <s v="Male"/>
    <n v="0"/>
    <n v="1"/>
    <s v="Non Smoker"/>
    <n v="215"/>
    <s v="Alive"/>
    <n v="1"/>
    <n v="0"/>
  </r>
  <r>
    <n v="1"/>
    <n v="0"/>
    <s v="Anemia"/>
    <n v="446"/>
    <n v="0"/>
    <n v="1"/>
    <s v="No Diabetes"/>
    <n v="60"/>
    <n v="1"/>
    <n v="0"/>
    <s v="High Blood Pressure"/>
    <n v="263358.03000000003"/>
    <n v="1"/>
    <n v="139"/>
    <n v="1"/>
    <n v="0"/>
    <s v="Male"/>
    <n v="0"/>
    <n v="1"/>
    <s v="Non Smoker"/>
    <n v="215"/>
    <s v="Alive"/>
    <n v="1"/>
    <n v="0"/>
  </r>
  <r>
    <n v="1"/>
    <n v="0"/>
    <s v="Anemia"/>
    <n v="582"/>
    <n v="0"/>
    <n v="1"/>
    <s v="No Diabetes"/>
    <n v="45"/>
    <n v="0"/>
    <n v="1"/>
    <s v="No High Blood Pressure"/>
    <n v="305000"/>
    <n v="1.1000000000000001"/>
    <n v="137"/>
    <n v="1"/>
    <n v="0"/>
    <s v="Male"/>
    <n v="1"/>
    <n v="0"/>
    <s v="Smoker"/>
    <n v="209"/>
    <s v="Alive"/>
    <n v="1"/>
    <n v="0"/>
  </r>
  <r>
    <n v="1"/>
    <n v="0"/>
    <s v="Anemia"/>
    <n v="91"/>
    <n v="0"/>
    <n v="1"/>
    <s v="No Diabetes"/>
    <n v="20"/>
    <n v="1"/>
    <n v="0"/>
    <s v="High Blood Pressure"/>
    <n v="418000"/>
    <n v="1.4"/>
    <n v="139"/>
    <n v="0"/>
    <n v="1"/>
    <s v="Male"/>
    <n v="0"/>
    <n v="1"/>
    <s v="Non Smoker"/>
    <n v="43"/>
    <s v="Dead"/>
    <n v="0"/>
    <n v="1"/>
  </r>
  <r>
    <n v="1"/>
    <n v="0"/>
    <s v="Anemia"/>
    <n v="1808"/>
    <n v="0"/>
    <n v="1"/>
    <s v="No Diabetes"/>
    <n v="60"/>
    <n v="1"/>
    <n v="0"/>
    <s v="High Blood Pressure"/>
    <n v="249000"/>
    <n v="0.7"/>
    <n v="138"/>
    <n v="1"/>
    <n v="0"/>
    <s v="Female"/>
    <n v="1"/>
    <n v="0"/>
    <s v="Smoker"/>
    <n v="106"/>
    <s v="Alive"/>
    <n v="1"/>
    <n v="0"/>
  </r>
  <r>
    <n v="1"/>
    <n v="0"/>
    <s v="Anemia"/>
    <n v="91"/>
    <n v="0"/>
    <n v="1"/>
    <s v="No Diabetes"/>
    <n v="20"/>
    <n v="1"/>
    <n v="0"/>
    <s v="High Blood Pressure"/>
    <n v="418000"/>
    <n v="1.4"/>
    <n v="139"/>
    <n v="0"/>
    <n v="1"/>
    <s v="Male"/>
    <n v="0"/>
    <n v="1"/>
    <s v="Non Smoker"/>
    <n v="43"/>
    <s v="Dead"/>
    <n v="0"/>
    <n v="1"/>
  </r>
  <r>
    <n v="1"/>
    <n v="0"/>
    <s v="Anemia"/>
    <n v="582"/>
    <n v="0"/>
    <n v="1"/>
    <s v="No Diabetes"/>
    <n v="45"/>
    <n v="0"/>
    <n v="1"/>
    <s v="No High Blood Pressure"/>
    <n v="305000"/>
    <n v="1.1000000000000001"/>
    <n v="137"/>
    <n v="1"/>
    <n v="0"/>
    <s v="Female"/>
    <n v="1"/>
    <n v="0"/>
    <s v="Smoker"/>
    <n v="209"/>
    <s v="Alive"/>
    <n v="1"/>
    <n v="0"/>
  </r>
  <r>
    <n v="0"/>
    <n v="1"/>
    <s v="No Anemia"/>
    <n v="207"/>
    <n v="1"/>
    <n v="0"/>
    <s v="Diabetes"/>
    <n v="40"/>
    <n v="0"/>
    <n v="1"/>
    <s v="No High Blood Pressure"/>
    <n v="223000"/>
    <n v="1.2"/>
    <n v="130"/>
    <n v="0"/>
    <n v="1"/>
    <s v="Male"/>
    <n v="0"/>
    <n v="1"/>
    <s v="Non Smoker"/>
    <n v="214"/>
    <s v="Alive"/>
    <n v="1"/>
    <n v="0"/>
  </r>
  <r>
    <n v="1"/>
    <n v="0"/>
    <s v="Anemia"/>
    <n v="707"/>
    <n v="0"/>
    <n v="1"/>
    <s v="No Diabetes"/>
    <n v="38"/>
    <n v="0"/>
    <n v="1"/>
    <s v="No High Blood Pressure"/>
    <n v="330000"/>
    <n v="1.4"/>
    <n v="137"/>
    <n v="1"/>
    <n v="0"/>
    <s v="Female"/>
    <n v="1"/>
    <n v="0"/>
    <s v="Smoker"/>
    <n v="209"/>
    <s v="Alive"/>
    <n v="1"/>
    <n v="0"/>
  </r>
  <r>
    <n v="0"/>
    <n v="1"/>
    <s v="No Anemia"/>
    <n v="207"/>
    <n v="1"/>
    <n v="0"/>
    <s v="Diabetes"/>
    <n v="40"/>
    <n v="0"/>
    <n v="1"/>
    <s v="No High Blood Pressure"/>
    <n v="223000"/>
    <n v="1.2"/>
    <n v="130"/>
    <n v="0"/>
    <n v="1"/>
    <s v="Male"/>
    <n v="0"/>
    <n v="1"/>
    <s v="Non Smoker"/>
    <n v="214"/>
    <s v="Alive"/>
    <n v="1"/>
    <n v="0"/>
  </r>
  <r>
    <n v="0"/>
    <n v="1"/>
    <s v="No Anemia"/>
    <n v="56"/>
    <n v="0"/>
    <n v="1"/>
    <s v="No Diabetes"/>
    <n v="50"/>
    <n v="0"/>
    <n v="1"/>
    <s v="No High Blood Pressure"/>
    <n v="308000"/>
    <n v="0.7"/>
    <n v="135"/>
    <n v="1"/>
    <n v="0"/>
    <s v="Female"/>
    <n v="1"/>
    <n v="0"/>
    <s v="Smoker"/>
    <n v="231"/>
    <s v="Alive"/>
    <n v="1"/>
    <n v="0"/>
  </r>
  <r>
    <n v="0"/>
    <n v="1"/>
    <s v="No Anemia"/>
    <n v="56"/>
    <n v="0"/>
    <n v="1"/>
    <s v="No Diabetes"/>
    <n v="50"/>
    <n v="0"/>
    <n v="1"/>
    <s v="No High Blood Pressure"/>
    <n v="308000"/>
    <n v="0.7"/>
    <n v="135"/>
    <n v="1"/>
    <n v="0"/>
    <s v="Male"/>
    <n v="1"/>
    <n v="0"/>
    <s v="Smoker"/>
    <n v="231"/>
    <s v="Alive"/>
    <n v="1"/>
    <n v="0"/>
  </r>
  <r>
    <n v="0"/>
    <n v="1"/>
    <s v="No Anemia"/>
    <n v="63"/>
    <n v="1"/>
    <n v="0"/>
    <s v="Diabetes"/>
    <n v="60"/>
    <n v="0"/>
    <n v="1"/>
    <s v="No High Blood Pressure"/>
    <n v="368000"/>
    <n v="0.8"/>
    <n v="135"/>
    <n v="1"/>
    <n v="0"/>
    <s v="Male"/>
    <n v="0"/>
    <n v="1"/>
    <s v="Non Smoker"/>
    <n v="22"/>
    <s v="Alive"/>
    <n v="1"/>
    <n v="0"/>
  </r>
  <r>
    <n v="0"/>
    <n v="1"/>
    <s v="No Anemia"/>
    <n v="207"/>
    <n v="1"/>
    <n v="0"/>
    <s v="Diabetes"/>
    <n v="40"/>
    <n v="0"/>
    <n v="1"/>
    <s v="No High Blood Pressure"/>
    <n v="223000"/>
    <n v="1.2"/>
    <n v="130"/>
    <n v="0"/>
    <n v="1"/>
    <s v="Male"/>
    <n v="0"/>
    <n v="1"/>
    <s v="Non Smoker"/>
    <n v="214"/>
    <s v="Alive"/>
    <n v="1"/>
    <n v="0"/>
  </r>
  <r>
    <n v="1"/>
    <n v="0"/>
    <s v="Anemia"/>
    <n v="582"/>
    <n v="0"/>
    <n v="1"/>
    <s v="No Diabetes"/>
    <n v="45"/>
    <n v="0"/>
    <n v="1"/>
    <s v="No High Blood Pressure"/>
    <n v="305000"/>
    <n v="1.1000000000000001"/>
    <n v="137"/>
    <n v="1"/>
    <n v="0"/>
    <s v="Female"/>
    <n v="1"/>
    <n v="0"/>
    <s v="Smoker"/>
    <n v="209"/>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1"/>
    <n v="0"/>
    <s v="Anemia"/>
    <n v="427"/>
    <n v="0"/>
    <n v="1"/>
    <s v="No Diabetes"/>
    <n v="70"/>
    <n v="1"/>
    <n v="0"/>
    <s v="High Blood Pressure"/>
    <n v="151000"/>
    <n v="9"/>
    <n v="137"/>
    <n v="0"/>
    <n v="1"/>
    <s v="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1"/>
    <n v="0"/>
    <s v="Anemia"/>
    <n v="427"/>
    <n v="0"/>
    <n v="1"/>
    <s v="No Diabetes"/>
    <n v="70"/>
    <n v="1"/>
    <n v="0"/>
    <s v="High Blood Pressure"/>
    <n v="151000"/>
    <n v="9"/>
    <n v="137"/>
    <n v="0"/>
    <n v="1"/>
    <s v="Female"/>
    <n v="0"/>
    <n v="1"/>
    <s v="Non Smoker"/>
    <n v="196"/>
    <s v="Dead"/>
    <n v="0"/>
    <n v="1"/>
  </r>
  <r>
    <n v="0"/>
    <n v="1"/>
    <s v="No Anemia"/>
    <n v="582"/>
    <n v="1"/>
    <n v="0"/>
    <s v="Diabetes"/>
    <n v="38"/>
    <n v="0"/>
    <n v="1"/>
    <s v="No High Blood Pressure"/>
    <n v="264000"/>
    <n v="1.8"/>
    <n v="134"/>
    <n v="1"/>
    <n v="0"/>
    <s v="Female"/>
    <n v="0"/>
    <n v="1"/>
    <s v="Non Smoker"/>
    <n v="213"/>
    <s v="Alive"/>
    <n v="1"/>
    <n v="0"/>
  </r>
  <r>
    <n v="1"/>
    <n v="0"/>
    <s v="Anemia"/>
    <n v="427"/>
    <n v="0"/>
    <n v="1"/>
    <s v="No Diabetes"/>
    <n v="70"/>
    <n v="1"/>
    <n v="0"/>
    <s v="High Blood Pressure"/>
    <n v="151000"/>
    <n v="9"/>
    <n v="137"/>
    <n v="0"/>
    <n v="1"/>
    <s v="Male"/>
    <n v="0"/>
    <n v="1"/>
    <s v="Non Smoker"/>
    <n v="196"/>
    <s v="Dead"/>
    <n v="0"/>
    <n v="1"/>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3358.03000000003"/>
    <n v="1.8"/>
    <n v="134"/>
    <n v="0"/>
    <n v="1"/>
    <s v="Male"/>
    <n v="0"/>
    <n v="1"/>
    <s v="Non Smoker"/>
    <n v="213"/>
    <s v="Alive"/>
    <n v="1"/>
    <n v="0"/>
  </r>
  <r>
    <n v="0"/>
    <n v="1"/>
    <s v="No Anemia"/>
    <n v="582"/>
    <n v="1"/>
    <n v="0"/>
    <s v="Diabetes"/>
    <n v="38"/>
    <n v="0"/>
    <n v="1"/>
    <s v="No High Blood Pressure"/>
    <n v="264000"/>
    <n v="1.8"/>
    <n v="134"/>
    <n v="1"/>
    <n v="0"/>
    <s v="Female"/>
    <n v="0"/>
    <n v="1"/>
    <s v="Non Smoker"/>
    <n v="213"/>
    <s v="Alive"/>
    <n v="1"/>
    <n v="0"/>
  </r>
  <r>
    <n v="0"/>
    <n v="1"/>
    <s v="No Anemia"/>
    <n v="582"/>
    <n v="1"/>
    <n v="0"/>
    <s v="Diabetes"/>
    <n v="38"/>
    <n v="0"/>
    <n v="1"/>
    <s v="No High Blood Pressure"/>
    <n v="264000"/>
    <n v="1.8"/>
    <n v="134"/>
    <n v="1"/>
    <n v="0"/>
    <s v="Male"/>
    <n v="0"/>
    <n v="1"/>
    <s v="Non Smoker"/>
    <n v="213"/>
    <s v="Alive"/>
    <n v="1"/>
    <n v="0"/>
  </r>
  <r>
    <n v="0"/>
    <n v="1"/>
    <s v="No Anemia"/>
    <n v="582"/>
    <n v="1"/>
    <n v="0"/>
    <s v="Diabetes"/>
    <n v="38"/>
    <n v="0"/>
    <n v="1"/>
    <s v="No High Blood Pressure"/>
    <n v="264000"/>
    <n v="1.8"/>
    <n v="134"/>
    <n v="1"/>
    <n v="0"/>
    <s v="Male"/>
    <n v="0"/>
    <n v="1"/>
    <s v="Non Smoker"/>
    <n v="213"/>
    <s v="Alive"/>
    <n v="1"/>
    <n v="0"/>
  </r>
  <r>
    <n v="0"/>
    <n v="1"/>
    <s v="No Anemia"/>
    <n v="748"/>
    <n v="0"/>
    <n v="1"/>
    <s v="No Diabetes"/>
    <n v="45"/>
    <n v="0"/>
    <n v="1"/>
    <s v="No High Blood Pressure"/>
    <n v="263358.03000000003"/>
    <n v="1.3"/>
    <n v="137"/>
    <n v="1"/>
    <n v="0"/>
    <s v="Male"/>
    <n v="1"/>
    <n v="0"/>
    <s v="Smoker"/>
    <n v="88"/>
    <s v="Alive"/>
    <n v="1"/>
    <n v="0"/>
  </r>
  <r>
    <n v="1"/>
    <n v="0"/>
    <s v="Anemia"/>
    <n v="582"/>
    <n v="1"/>
    <n v="0"/>
    <s v="Diabetes"/>
    <n v="35"/>
    <n v="0"/>
    <n v="1"/>
    <s v="No High Blood Pressure"/>
    <n v="371000"/>
    <n v="0.7"/>
    <n v="140"/>
    <n v="0"/>
    <n v="1"/>
    <s v="Male"/>
    <n v="0"/>
    <n v="1"/>
    <s v="Non Smoker"/>
    <n v="197"/>
    <s v="Alive"/>
    <n v="1"/>
    <n v="0"/>
  </r>
  <r>
    <n v="1"/>
    <n v="0"/>
    <s v="Anemia"/>
    <n v="180"/>
    <n v="0"/>
    <n v="1"/>
    <s v="No Diabetes"/>
    <n v="25"/>
    <n v="0"/>
    <n v="1"/>
    <s v="No High Blood Pressure"/>
    <n v="130000"/>
    <n v="0.8"/>
    <n v="134"/>
    <n v="1"/>
    <n v="0"/>
    <s v="Female"/>
    <n v="0"/>
    <n v="1"/>
    <s v="Non Smoker"/>
    <n v="211"/>
    <s v="Alive"/>
    <n v="1"/>
    <n v="0"/>
  </r>
  <r>
    <n v="1"/>
    <n v="0"/>
    <s v="Anemia"/>
    <n v="2794"/>
    <n v="0"/>
    <n v="1"/>
    <s v="No Diabetes"/>
    <n v="35"/>
    <n v="1"/>
    <n v="0"/>
    <s v="High Blood Pressure"/>
    <n v="254000"/>
    <n v="1"/>
    <n v="139"/>
    <n v="1"/>
    <n v="0"/>
    <s v="Male"/>
    <n v="1"/>
    <n v="0"/>
    <s v="Smoker"/>
    <n v="206"/>
    <s v="Alive"/>
    <n v="1"/>
    <n v="0"/>
  </r>
  <r>
    <n v="1"/>
    <n v="0"/>
    <s v="Anemia"/>
    <n v="2794"/>
    <n v="0"/>
    <n v="1"/>
    <s v="No Diabetes"/>
    <n v="50"/>
    <n v="1"/>
    <n v="0"/>
    <s v="High Blood Pressure"/>
    <n v="235000"/>
    <n v="1"/>
    <n v="138"/>
    <n v="1"/>
    <n v="0"/>
    <s v="Male"/>
    <n v="0"/>
    <n v="1"/>
    <s v="Non Smoker"/>
    <n v="206"/>
    <s v="Alive"/>
    <n v="1"/>
    <n v="0"/>
  </r>
  <r>
    <n v="1"/>
    <n v="0"/>
    <s v="Anemia"/>
    <n v="90"/>
    <n v="1"/>
    <n v="0"/>
    <s v="Diabetes"/>
    <n v="35"/>
    <n v="1"/>
    <n v="0"/>
    <s v="High Blood Pressure"/>
    <n v="371000"/>
    <n v="0.7"/>
    <n v="140"/>
    <n v="0"/>
    <n v="1"/>
    <s v="Male"/>
    <n v="0"/>
    <n v="1"/>
    <s v="Non Smoker"/>
    <n v="197"/>
    <s v="Alive"/>
    <n v="1"/>
    <n v="0"/>
  </r>
  <r>
    <n v="0"/>
    <n v="1"/>
    <s v="No Anemia"/>
    <n v="84"/>
    <n v="1"/>
    <n v="0"/>
    <s v="Diabetes"/>
    <n v="38"/>
    <n v="0"/>
    <n v="1"/>
    <s v="No High Blood Pressure"/>
    <n v="451000"/>
    <n v="1.3"/>
    <n v="136"/>
    <n v="1"/>
    <n v="0"/>
    <s v="Female"/>
    <n v="0"/>
    <n v="1"/>
    <s v="Non Smoker"/>
    <n v="246"/>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221"/>
    <n v="1"/>
    <n v="0"/>
    <s v="Diabetes"/>
    <n v="35"/>
    <n v="0"/>
    <n v="1"/>
    <s v="No High Blood Pressure"/>
    <n v="231000"/>
    <n v="0.8"/>
    <n v="143"/>
    <n v="0"/>
    <n v="1"/>
    <s v="Female"/>
    <n v="0"/>
    <n v="1"/>
    <s v="Non Smoker"/>
    <n v="215"/>
    <s v="Alive"/>
    <n v="1"/>
    <n v="0"/>
  </r>
  <r>
    <n v="0"/>
    <n v="1"/>
    <s v="No Anemia"/>
    <n v="170"/>
    <n v="1"/>
    <n v="0"/>
    <s v="Diabetes"/>
    <n v="40"/>
    <n v="0"/>
    <n v="1"/>
    <s v="No High Blood Pressure"/>
    <n v="336000"/>
    <n v="1.2"/>
    <n v="135"/>
    <n v="1"/>
    <n v="0"/>
    <s v="Female"/>
    <n v="0"/>
    <n v="1"/>
    <s v="Non Smoker"/>
    <n v="250"/>
    <s v="Alive"/>
    <n v="1"/>
    <n v="0"/>
  </r>
  <r>
    <n v="0"/>
    <n v="1"/>
    <s v="No Anemia"/>
    <n v="336"/>
    <n v="0"/>
    <n v="1"/>
    <s v="No Diabetes"/>
    <n v="40"/>
    <n v="1"/>
    <n v="0"/>
    <s v="High Blood Pressure"/>
    <n v="325000"/>
    <n v="0.9"/>
    <n v="140"/>
    <n v="1"/>
    <n v="0"/>
    <s v="Male"/>
    <n v="1"/>
    <n v="0"/>
    <s v="Smoker"/>
    <n v="74"/>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0"/>
    <n v="1"/>
    <s v="No Anemia"/>
    <n v="182"/>
    <n v="1"/>
    <n v="0"/>
    <s v="Diabetes"/>
    <n v="25"/>
    <n v="0"/>
    <n v="1"/>
    <s v="No High Blood Pressure"/>
    <n v="318000"/>
    <n v="1.2"/>
    <n v="137"/>
    <n v="0"/>
    <n v="1"/>
    <s v="Female"/>
    <n v="0"/>
    <n v="1"/>
    <s v="Non Smoker"/>
    <n v="74"/>
    <s v="Alive"/>
    <n v="1"/>
    <n v="0"/>
  </r>
  <r>
    <n v="0"/>
    <n v="1"/>
    <s v="No Anemia"/>
    <n v="336"/>
    <n v="0"/>
    <n v="1"/>
    <s v="No Diabetes"/>
    <n v="40"/>
    <n v="1"/>
    <n v="0"/>
    <s v="High Blood Pressure"/>
    <n v="325000"/>
    <n v="0.9"/>
    <n v="140"/>
    <n v="1"/>
    <n v="0"/>
    <s v="Female"/>
    <n v="1"/>
    <n v="0"/>
    <s v="Smoker"/>
    <n v="74"/>
    <s v="Alive"/>
    <n v="1"/>
    <n v="0"/>
  </r>
  <r>
    <n v="0"/>
    <n v="1"/>
    <s v="No Anemia"/>
    <n v="47"/>
    <n v="0"/>
    <n v="1"/>
    <s v="No Diabetes"/>
    <n v="45"/>
    <n v="1"/>
    <n v="0"/>
    <s v="High Blood Pressure"/>
    <n v="324000"/>
    <n v="0.9"/>
    <n v="140"/>
    <n v="0"/>
    <n v="1"/>
    <s v="Male"/>
    <n v="0"/>
    <n v="1"/>
    <s v="Non Smoker"/>
    <n v="74"/>
    <s v="Alive"/>
    <n v="1"/>
    <n v="0"/>
  </r>
  <r>
    <n v="0"/>
    <n v="1"/>
    <s v="No Anemia"/>
    <n v="58"/>
    <n v="1"/>
    <n v="0"/>
    <s v="Diabetes"/>
    <n v="40"/>
    <n v="0"/>
    <n v="1"/>
    <s v="No High Blood Pressure"/>
    <n v="336000"/>
    <n v="1.2"/>
    <n v="135"/>
    <n v="1"/>
    <n v="0"/>
    <s v="Female"/>
    <n v="0"/>
    <n v="1"/>
    <s v="Non Smoker"/>
    <n v="250"/>
    <s v="Alive"/>
    <n v="1"/>
    <n v="0"/>
  </r>
  <r>
    <n v="0"/>
    <n v="1"/>
    <s v="No Anemia"/>
    <n v="572"/>
    <n v="0"/>
    <n v="1"/>
    <s v="No Diabetes"/>
    <n v="60"/>
    <n v="0"/>
    <n v="1"/>
    <s v="No High Blood Pressure"/>
    <n v="317000"/>
    <n v="0.8"/>
    <n v="140"/>
    <n v="0"/>
    <n v="1"/>
    <s v="Male"/>
    <n v="1"/>
    <n v="0"/>
    <s v="Smoker"/>
    <n v="215"/>
    <s v="Alive"/>
    <n v="1"/>
    <n v="0"/>
  </r>
  <r>
    <n v="0"/>
    <n v="1"/>
    <s v="No Anemia"/>
    <n v="2017"/>
    <n v="0"/>
    <n v="1"/>
    <s v="No Diabetes"/>
    <n v="45"/>
    <n v="1"/>
    <n v="0"/>
    <s v="High Blood Pressure"/>
    <n v="305000"/>
    <n v="1.1000000000000001"/>
    <n v="137"/>
    <n v="1"/>
    <n v="0"/>
    <s v="Female"/>
    <n v="1"/>
    <n v="0"/>
    <s v="Smoker"/>
    <n v="74"/>
    <s v="Alive"/>
    <n v="1"/>
    <n v="0"/>
  </r>
  <r>
    <n v="0"/>
    <n v="1"/>
    <s v="No Anemia"/>
    <n v="748"/>
    <n v="0"/>
    <n v="1"/>
    <s v="No Diabetes"/>
    <n v="45"/>
    <n v="0"/>
    <n v="1"/>
    <s v="No High Blood Pressure"/>
    <n v="263358.03000000003"/>
    <n v="1.3"/>
    <n v="137"/>
    <n v="1"/>
    <n v="0"/>
    <s v="Male"/>
    <n v="1"/>
    <n v="0"/>
    <s v="Smoker"/>
    <n v="88"/>
    <s v="Alive"/>
    <n v="1"/>
    <n v="0"/>
  </r>
  <r>
    <n v="0"/>
    <n v="1"/>
    <s v="No Anemia"/>
    <n v="47"/>
    <n v="0"/>
    <n v="1"/>
    <s v="No Diabetes"/>
    <n v="45"/>
    <n v="1"/>
    <n v="0"/>
    <s v="High Blood Pressure"/>
    <n v="324000"/>
    <n v="0.9"/>
    <n v="140"/>
    <n v="0"/>
    <n v="1"/>
    <s v="Male"/>
    <n v="0"/>
    <n v="1"/>
    <s v="Non Smoker"/>
    <n v="74"/>
    <s v="Alive"/>
    <n v="1"/>
    <n v="0"/>
  </r>
  <r>
    <n v="0"/>
    <n v="1"/>
    <s v="No Anemia"/>
    <n v="47"/>
    <n v="0"/>
    <n v="1"/>
    <s v="No Diabetes"/>
    <n v="45"/>
    <n v="1"/>
    <n v="0"/>
    <s v="High Blood Pressure"/>
    <n v="324000"/>
    <n v="0.9"/>
    <n v="140"/>
    <n v="0"/>
    <n v="1"/>
    <s v="Female"/>
    <n v="0"/>
    <n v="1"/>
    <s v="Non Smoker"/>
    <n v="74"/>
    <s v="Alive"/>
    <n v="1"/>
    <n v="0"/>
  </r>
  <r>
    <n v="1"/>
    <n v="0"/>
    <s v="Anemia"/>
    <n v="835"/>
    <n v="0"/>
    <n v="1"/>
    <s v="No Diabetes"/>
    <n v="40"/>
    <n v="0"/>
    <n v="1"/>
    <s v="No High Blood Pressure"/>
    <n v="279000"/>
    <n v="0.7"/>
    <n v="140"/>
    <n v="1"/>
    <n v="0"/>
    <s v="Female"/>
    <n v="1"/>
    <n v="0"/>
    <s v="Smoker"/>
    <n v="147"/>
    <s v="Alive"/>
    <n v="1"/>
    <n v="0"/>
  </r>
  <r>
    <n v="1"/>
    <n v="0"/>
    <s v="Anemia"/>
    <n v="2794"/>
    <n v="1"/>
    <n v="0"/>
    <s v="Diabetes"/>
    <n v="35"/>
    <n v="1"/>
    <n v="0"/>
    <s v="High Blood Pressure"/>
    <n v="371000"/>
    <n v="0.7"/>
    <n v="140"/>
    <n v="0"/>
    <n v="1"/>
    <s v="Male"/>
    <n v="0"/>
    <n v="1"/>
    <s v="Non Smoker"/>
    <n v="197"/>
    <s v="Alive"/>
    <n v="1"/>
    <n v="0"/>
  </r>
  <r>
    <n v="1"/>
    <n v="0"/>
    <s v="Anemia"/>
    <n v="180"/>
    <n v="1"/>
    <n v="0"/>
    <s v="Diabetes"/>
    <n v="30"/>
    <n v="0"/>
    <n v="1"/>
    <s v="No High Blood Pressure"/>
    <n v="244000"/>
    <n v="1.6"/>
    <n v="130"/>
    <n v="0"/>
    <n v="1"/>
    <s v="Female"/>
    <n v="0"/>
    <n v="1"/>
    <s v="Non Smoker"/>
    <n v="211"/>
    <s v="Dead"/>
    <n v="0"/>
    <n v="1"/>
  </r>
  <r>
    <n v="0"/>
    <n v="1"/>
    <s v="No Anemia"/>
    <n v="47"/>
    <n v="0"/>
    <n v="1"/>
    <s v="No Diabetes"/>
    <n v="45"/>
    <n v="1"/>
    <n v="0"/>
    <s v="High Blood Pressure"/>
    <n v="324000"/>
    <n v="0.9"/>
    <n v="140"/>
    <n v="0"/>
    <n v="1"/>
    <s v="Female"/>
    <n v="0"/>
    <n v="1"/>
    <s v="Non Smoker"/>
    <n v="74"/>
    <s v="Alive"/>
    <n v="1"/>
    <n v="0"/>
  </r>
  <r>
    <n v="0"/>
    <n v="1"/>
    <s v="No Anemia"/>
    <n v="1820"/>
    <n v="1"/>
    <n v="0"/>
    <s v="Diabetes"/>
    <n v="38"/>
    <n v="0"/>
    <n v="1"/>
    <s v="No High Blood Pressure"/>
    <n v="327000"/>
    <n v="1.2"/>
    <n v="139"/>
    <n v="0"/>
    <n v="1"/>
    <s v="Female"/>
    <n v="0"/>
    <n v="1"/>
    <s v="Non Smoker"/>
    <n v="271"/>
    <s v="Alive"/>
    <n v="1"/>
    <n v="0"/>
  </r>
  <r>
    <n v="1"/>
    <n v="0"/>
    <s v="Anemia"/>
    <n v="2794"/>
    <n v="1"/>
    <n v="0"/>
    <s v="Diabetes"/>
    <n v="35"/>
    <n v="1"/>
    <n v="0"/>
    <s v="High Blood Pressure"/>
    <n v="371000"/>
    <n v="0.7"/>
    <n v="140"/>
    <n v="0"/>
    <n v="1"/>
    <s v="Female"/>
    <n v="0"/>
    <n v="1"/>
    <s v="Non Smoker"/>
    <n v="197"/>
    <s v="Alive"/>
    <n v="1"/>
    <n v="0"/>
  </r>
  <r>
    <n v="0"/>
    <n v="1"/>
    <s v="No Anemia"/>
    <n v="748"/>
    <n v="0"/>
    <n v="1"/>
    <s v="No Diabetes"/>
    <n v="45"/>
    <n v="0"/>
    <n v="1"/>
    <s v="No High Blood Pressure"/>
    <n v="263358.03000000003"/>
    <n v="1.3"/>
    <n v="137"/>
    <n v="1"/>
    <n v="0"/>
    <s v="Female"/>
    <n v="1"/>
    <n v="0"/>
    <s v="Smoker"/>
    <n v="88"/>
    <s v="Alive"/>
    <n v="1"/>
    <n v="0"/>
  </r>
  <r>
    <n v="0"/>
    <n v="1"/>
    <s v="No Anemia"/>
    <n v="1820"/>
    <n v="1"/>
    <n v="0"/>
    <s v="Diabetes"/>
    <n v="25"/>
    <n v="0"/>
    <n v="1"/>
    <s v="No High Blood Pressure"/>
    <n v="390000"/>
    <n v="1.2"/>
    <n v="139"/>
    <n v="1"/>
    <n v="0"/>
    <s v="Male"/>
    <n v="0"/>
    <n v="1"/>
    <s v="Non Smoker"/>
    <n v="271"/>
    <s v="Alive"/>
    <n v="1"/>
    <n v="0"/>
  </r>
  <r>
    <n v="0"/>
    <n v="1"/>
    <s v="No Anemia"/>
    <n v="47"/>
    <n v="0"/>
    <n v="1"/>
    <s v="No Diabetes"/>
    <n v="45"/>
    <n v="1"/>
    <n v="0"/>
    <s v="High Blood Pressure"/>
    <n v="324000"/>
    <n v="0.9"/>
    <n v="140"/>
    <n v="0"/>
    <n v="1"/>
    <s v="Male"/>
    <n v="0"/>
    <n v="1"/>
    <s v="Non Smoker"/>
    <n v="74"/>
    <s v="Alive"/>
    <n v="1"/>
    <n v="0"/>
  </r>
  <r>
    <n v="1"/>
    <n v="0"/>
    <s v="Anemia"/>
    <n v="2794"/>
    <n v="0"/>
    <n v="1"/>
    <s v="No Diabetes"/>
    <n v="35"/>
    <n v="1"/>
    <n v="0"/>
    <s v="High Blood Pressure"/>
    <n v="140000"/>
    <n v="1"/>
    <n v="140"/>
    <n v="1"/>
    <n v="0"/>
    <s v="Female"/>
    <n v="0"/>
    <n v="1"/>
    <s v="Non Smoker"/>
    <n v="206"/>
    <s v="Alive"/>
    <n v="1"/>
    <n v="0"/>
  </r>
  <r>
    <n v="1"/>
    <n v="0"/>
    <s v="Anemia"/>
    <n v="655"/>
    <n v="1"/>
    <n v="0"/>
    <s v="Diabetes"/>
    <n v="35"/>
    <n v="1"/>
    <n v="0"/>
    <s v="High Blood Pressure"/>
    <n v="371000"/>
    <n v="0.7"/>
    <n v="140"/>
    <n v="0"/>
    <n v="1"/>
    <s v="Male"/>
    <n v="0"/>
    <n v="1"/>
    <s v="Non Smoker"/>
    <n v="197"/>
    <s v="Alive"/>
    <n v="1"/>
    <n v="0"/>
  </r>
  <r>
    <n v="0"/>
    <n v="1"/>
    <s v="No Anemia"/>
    <n v="754"/>
    <n v="0"/>
    <n v="1"/>
    <s v="No Diabetes"/>
    <n v="20"/>
    <n v="0"/>
    <n v="1"/>
    <s v="No High Blood Pressure"/>
    <n v="263358.03000000003"/>
    <n v="1.83"/>
    <n v="134"/>
    <n v="1"/>
    <n v="0"/>
    <s v="Female"/>
    <n v="1"/>
    <n v="0"/>
    <s v="Smoker"/>
    <n v="241"/>
    <s v="Dead"/>
    <n v="0"/>
    <n v="1"/>
  </r>
  <r>
    <n v="1"/>
    <n v="0"/>
    <s v="Anemia"/>
    <n v="2794"/>
    <n v="0"/>
    <n v="1"/>
    <s v="No Diabetes"/>
    <n v="25"/>
    <n v="1"/>
    <n v="0"/>
    <s v="High Blood Pressure"/>
    <n v="166000"/>
    <n v="1"/>
    <n v="138"/>
    <n v="1"/>
    <n v="0"/>
    <s v="Male"/>
    <n v="0"/>
    <n v="1"/>
    <s v="Non Smoker"/>
    <n v="206"/>
    <s v="Alive"/>
    <n v="1"/>
    <n v="0"/>
  </r>
  <r>
    <n v="0"/>
    <n v="1"/>
    <s v="No Anemia"/>
    <n v="129"/>
    <n v="0"/>
    <n v="1"/>
    <s v="No Diabetes"/>
    <n v="35"/>
    <n v="1"/>
    <n v="0"/>
    <s v="High Blood Pressure"/>
    <n v="141000"/>
    <n v="1"/>
    <n v="140"/>
    <n v="1"/>
    <n v="0"/>
    <s v="Male"/>
    <n v="0"/>
    <n v="1"/>
    <s v="Non Smoker"/>
    <n v="206"/>
    <s v="Alive"/>
    <n v="1"/>
    <n v="0"/>
  </r>
  <r>
    <n v="1"/>
    <n v="0"/>
    <s v="Anemia"/>
    <n v="2794"/>
    <n v="0"/>
    <n v="1"/>
    <s v="No Diabetes"/>
    <n v="25"/>
    <n v="1"/>
    <n v="0"/>
    <s v="High Blood Pressure"/>
    <n v="314000"/>
    <n v="1"/>
    <n v="138"/>
    <n v="1"/>
    <n v="0"/>
    <s v="Male"/>
    <n v="0"/>
    <n v="1"/>
    <s v="Non Smoker"/>
    <n v="206"/>
    <s v="Alive"/>
    <n v="1"/>
    <n v="0"/>
  </r>
  <r>
    <n v="0"/>
    <n v="1"/>
    <s v="No Anemia"/>
    <n v="582"/>
    <n v="1"/>
    <n v="0"/>
    <s v="Diabetes"/>
    <n v="35"/>
    <n v="1"/>
    <n v="0"/>
    <s v="High Blood Pressure"/>
    <n v="249000"/>
    <n v="0.7"/>
    <n v="140"/>
    <n v="1"/>
    <n v="0"/>
    <s v="Male"/>
    <n v="0"/>
    <n v="1"/>
    <s v="Non Smoker"/>
    <n v="197"/>
    <s v="Alive"/>
    <n v="1"/>
    <n v="0"/>
  </r>
  <r>
    <n v="0"/>
    <n v="1"/>
    <s v="No Anemia"/>
    <n v="66"/>
    <n v="0"/>
    <n v="1"/>
    <s v="No Diabetes"/>
    <n v="40"/>
    <n v="0"/>
    <n v="1"/>
    <s v="No High Blood Pressure"/>
    <n v="204000"/>
    <n v="1"/>
    <n v="138"/>
    <n v="1"/>
    <n v="0"/>
    <s v="Male"/>
    <n v="1"/>
    <n v="0"/>
    <s v="Smoker"/>
    <n v="233"/>
    <s v="Alive"/>
    <n v="1"/>
    <n v="0"/>
  </r>
  <r>
    <n v="0"/>
    <n v="1"/>
    <s v="No Anemia"/>
    <n v="2017"/>
    <n v="0"/>
    <n v="1"/>
    <s v="No Diabetes"/>
    <n v="35"/>
    <n v="1"/>
    <n v="0"/>
    <s v="High Blood Pressure"/>
    <n v="141000"/>
    <n v="1"/>
    <n v="140"/>
    <n v="1"/>
    <n v="0"/>
    <s v="Male"/>
    <n v="0"/>
    <n v="1"/>
    <s v="Non Smoker"/>
    <n v="206"/>
    <s v="Alive"/>
    <n v="1"/>
    <n v="0"/>
  </r>
  <r>
    <n v="0"/>
    <n v="1"/>
    <s v="No Anemia"/>
    <n v="109"/>
    <n v="0"/>
    <n v="1"/>
    <s v="No Diabetes"/>
    <n v="35"/>
    <n v="0"/>
    <n v="1"/>
    <s v="No High Blood Pressure"/>
    <n v="255000"/>
    <n v="1.1000000000000001"/>
    <n v="139"/>
    <n v="1"/>
    <n v="0"/>
    <s v="Male"/>
    <n v="1"/>
    <n v="0"/>
    <s v="Smoker"/>
    <n v="60"/>
    <s v="Alive"/>
    <n v="1"/>
    <n v="0"/>
  </r>
  <r>
    <n v="0"/>
    <n v="1"/>
    <s v="No Anemia"/>
    <n v="60"/>
    <n v="0"/>
    <n v="1"/>
    <s v="No Diabetes"/>
    <n v="35"/>
    <n v="0"/>
    <n v="1"/>
    <s v="No High Blood Pressure"/>
    <n v="255000"/>
    <n v="1.2"/>
    <n v="135"/>
    <n v="1"/>
    <n v="0"/>
    <s v="Male"/>
    <n v="1"/>
    <n v="0"/>
    <s v="Smoker"/>
    <n v="90"/>
    <s v="Alive"/>
    <n v="1"/>
    <n v="0"/>
  </r>
  <r>
    <n v="0"/>
    <n v="1"/>
    <s v="No Anemia"/>
    <n v="748"/>
    <n v="0"/>
    <n v="1"/>
    <s v="No Diabetes"/>
    <n v="45"/>
    <n v="0"/>
    <n v="1"/>
    <s v="No High Blood Pressure"/>
    <n v="263358.03000000003"/>
    <n v="1.3"/>
    <n v="137"/>
    <n v="1"/>
    <n v="0"/>
    <s v="Male"/>
    <n v="1"/>
    <n v="0"/>
    <s v="Smoker"/>
    <n v="88"/>
    <s v="Alive"/>
    <n v="1"/>
    <n v="0"/>
  </r>
  <r>
    <n v="0"/>
    <n v="1"/>
    <s v="No Anemia"/>
    <n v="109"/>
    <n v="0"/>
    <n v="1"/>
    <s v="No Diabetes"/>
    <n v="35"/>
    <n v="0"/>
    <n v="1"/>
    <s v="No High Blood Pressure"/>
    <n v="255000"/>
    <n v="1.1000000000000001"/>
    <n v="139"/>
    <n v="1"/>
    <n v="0"/>
    <s v="Male"/>
    <n v="1"/>
    <n v="0"/>
    <s v="Smoker"/>
    <n v="60"/>
    <s v="Alive"/>
    <n v="1"/>
    <n v="0"/>
  </r>
  <r>
    <n v="0"/>
    <n v="1"/>
    <s v="No Anemia"/>
    <n v="572"/>
    <n v="0"/>
    <n v="1"/>
    <s v="No Diabetes"/>
    <n v="38"/>
    <n v="0"/>
    <n v="1"/>
    <s v="No High Blood Pressure"/>
    <n v="294000"/>
    <n v="1.7"/>
    <n v="139"/>
    <n v="0"/>
    <n v="1"/>
    <s v="Male"/>
    <n v="0"/>
    <n v="1"/>
    <s v="Non Smoker"/>
    <n v="220"/>
    <s v="Alive"/>
    <n v="1"/>
    <n v="0"/>
  </r>
  <r>
    <n v="0"/>
    <n v="1"/>
    <s v="No Anemia"/>
    <n v="835"/>
    <n v="1"/>
    <n v="0"/>
    <s v="Diabetes"/>
    <n v="38"/>
    <n v="1"/>
    <n v="0"/>
    <s v="High Blood Pressure"/>
    <n v="302000"/>
    <n v="0.9"/>
    <n v="140"/>
    <n v="0"/>
    <n v="1"/>
    <s v="Female"/>
    <n v="0"/>
    <n v="1"/>
    <s v="Non Smoker"/>
    <n v="187"/>
    <s v="Alive"/>
    <n v="1"/>
    <n v="0"/>
  </r>
  <r>
    <n v="1"/>
    <n v="0"/>
    <s v="Anemia"/>
    <n v="2794"/>
    <n v="1"/>
    <n v="0"/>
    <s v="Diabetes"/>
    <n v="35"/>
    <n v="1"/>
    <n v="0"/>
    <s v="High Blood Pressure"/>
    <n v="497000"/>
    <n v="1"/>
    <n v="140"/>
    <n v="1"/>
    <n v="0"/>
    <s v="Female"/>
    <n v="0"/>
    <n v="1"/>
    <s v="Non Smoker"/>
    <n v="206"/>
    <s v="Alive"/>
    <n v="1"/>
    <n v="0"/>
  </r>
  <r>
    <n v="0"/>
    <n v="1"/>
    <s v="No Anemia"/>
    <n v="787"/>
    <n v="0"/>
    <n v="1"/>
    <s v="No Diabetes"/>
    <n v="35"/>
    <n v="1"/>
    <n v="0"/>
    <s v="High Blood Pressure"/>
    <n v="141000"/>
    <n v="1"/>
    <n v="140"/>
    <n v="1"/>
    <n v="0"/>
    <s v="Male"/>
    <n v="0"/>
    <n v="1"/>
    <s v="Non Smoker"/>
    <n v="206"/>
    <s v="Alive"/>
    <n v="1"/>
    <n v="0"/>
  </r>
  <r>
    <n v="0"/>
    <n v="1"/>
    <s v="No Anemia"/>
    <n v="1196"/>
    <n v="1"/>
    <n v="0"/>
    <s v="Diabetes"/>
    <n v="40"/>
    <n v="0"/>
    <n v="1"/>
    <s v="No High Blood Pressure"/>
    <n v="237000"/>
    <n v="1.2"/>
    <n v="140"/>
    <n v="1"/>
    <n v="0"/>
    <s v="Male"/>
    <n v="0"/>
    <n v="1"/>
    <s v="Non Smoker"/>
    <n v="74"/>
    <s v="Alive"/>
    <n v="1"/>
    <n v="0"/>
  </r>
  <r>
    <n v="0"/>
    <n v="1"/>
    <s v="No Anemia"/>
    <n v="2017"/>
    <n v="1"/>
    <n v="0"/>
    <s v="Diabetes"/>
    <n v="25"/>
    <n v="0"/>
    <n v="1"/>
    <s v="No High Blood Pressure"/>
    <n v="504000"/>
    <n v="1.1000000000000001"/>
    <n v="138"/>
    <n v="1"/>
    <n v="0"/>
    <s v="Male"/>
    <n v="0"/>
    <n v="1"/>
    <s v="Non Smoker"/>
    <n v="214"/>
    <s v="Dead"/>
    <n v="0"/>
    <n v="1"/>
  </r>
  <r>
    <n v="0"/>
    <n v="1"/>
    <s v="No Anemia"/>
    <n v="47"/>
    <n v="0"/>
    <n v="1"/>
    <s v="No Diabetes"/>
    <n v="45"/>
    <n v="1"/>
    <n v="0"/>
    <s v="High Blood Pressure"/>
    <n v="324000"/>
    <n v="0.9"/>
    <n v="140"/>
    <n v="0"/>
    <n v="1"/>
    <s v="Male"/>
    <n v="0"/>
    <n v="1"/>
    <s v="Non Smoker"/>
    <n v="74"/>
    <s v="Alive"/>
    <n v="1"/>
    <n v="0"/>
  </r>
  <r>
    <n v="0"/>
    <n v="1"/>
    <s v="No Anemia"/>
    <n v="572"/>
    <n v="0"/>
    <n v="1"/>
    <s v="No Diabetes"/>
    <n v="60"/>
    <n v="0"/>
    <n v="1"/>
    <s v="No High Blood Pressure"/>
    <n v="325000"/>
    <n v="0.8"/>
    <n v="140"/>
    <n v="1"/>
    <n v="0"/>
    <s v="Female"/>
    <n v="1"/>
    <n v="0"/>
    <s v="Smoker"/>
    <n v="215"/>
    <s v="Alive"/>
    <n v="1"/>
    <n v="0"/>
  </r>
  <r>
    <n v="0"/>
    <n v="1"/>
    <s v="No Anemia"/>
    <n v="582"/>
    <n v="1"/>
    <n v="0"/>
    <s v="Diabetes"/>
    <n v="35"/>
    <n v="1"/>
    <n v="0"/>
    <s v="High Blood Pressure"/>
    <n v="194000"/>
    <n v="0.7"/>
    <n v="140"/>
    <n v="1"/>
    <n v="0"/>
    <s v="Male"/>
    <n v="0"/>
    <n v="1"/>
    <s v="Non Smoker"/>
    <n v="197"/>
    <s v="Alive"/>
    <n v="1"/>
    <n v="0"/>
  </r>
  <r>
    <n v="1"/>
    <n v="0"/>
    <s v="Anemia"/>
    <n v="2794"/>
    <n v="0"/>
    <n v="1"/>
    <s v="No Diabetes"/>
    <n v="25"/>
    <n v="1"/>
    <n v="0"/>
    <s v="High Blood Pressure"/>
    <n v="314000"/>
    <n v="1"/>
    <n v="138"/>
    <n v="1"/>
    <n v="0"/>
    <s v="Male"/>
    <n v="0"/>
    <n v="1"/>
    <s v="Non Smoker"/>
    <n v="206"/>
    <s v="Alive"/>
    <n v="1"/>
    <n v="0"/>
  </r>
  <r>
    <n v="1"/>
    <n v="0"/>
    <s v="Anemia"/>
    <n v="180"/>
    <n v="1"/>
    <n v="0"/>
    <s v="Diabetes"/>
    <n v="45"/>
    <n v="0"/>
    <n v="1"/>
    <s v="No High Blood Pressure"/>
    <n v="263358.03000000003"/>
    <n v="1.18"/>
    <n v="137"/>
    <n v="1"/>
    <n v="0"/>
    <s v="Male"/>
    <n v="1"/>
    <n v="0"/>
    <s v="Smoker"/>
    <n v="211"/>
    <s v="Alive"/>
    <n v="1"/>
    <n v="0"/>
  </r>
  <r>
    <n v="0"/>
    <n v="1"/>
    <s v="No Anemia"/>
    <n v="2017"/>
    <n v="1"/>
    <n v="0"/>
    <s v="Diabetes"/>
    <n v="25"/>
    <n v="0"/>
    <n v="1"/>
    <s v="No High Blood Pressure"/>
    <n v="254000"/>
    <n v="1.1000000000000001"/>
    <n v="138"/>
    <n v="1"/>
    <n v="0"/>
    <s v="Male"/>
    <n v="0"/>
    <n v="1"/>
    <s v="Non Smoker"/>
    <n v="214"/>
    <s v="Dead"/>
    <n v="0"/>
    <n v="1"/>
  </r>
  <r>
    <n v="0"/>
    <n v="1"/>
    <s v="No Anemia"/>
    <n v="1820"/>
    <n v="0"/>
    <n v="1"/>
    <s v="No Diabetes"/>
    <n v="38"/>
    <n v="0"/>
    <n v="1"/>
    <s v="No High Blood Pressure"/>
    <n v="304000"/>
    <n v="1.2"/>
    <n v="139"/>
    <n v="1"/>
    <n v="0"/>
    <s v="Male"/>
    <n v="1"/>
    <n v="0"/>
    <s v="Smoker"/>
    <n v="271"/>
    <s v="Alive"/>
    <n v="1"/>
    <n v="0"/>
  </r>
  <r>
    <n v="0"/>
    <n v="1"/>
    <s v="No Anemia"/>
    <n v="748"/>
    <n v="0"/>
    <n v="1"/>
    <s v="No Diabetes"/>
    <n v="45"/>
    <n v="0"/>
    <n v="1"/>
    <s v="No High Blood Pressure"/>
    <n v="263358.03000000003"/>
    <n v="1.3"/>
    <n v="137"/>
    <n v="1"/>
    <n v="0"/>
    <s v="Male"/>
    <n v="1"/>
    <n v="0"/>
    <s v="Smoker"/>
    <n v="88"/>
    <s v="Alive"/>
    <n v="1"/>
    <n v="0"/>
  </r>
  <r>
    <n v="0"/>
    <n v="1"/>
    <s v="No Anemia"/>
    <n v="748"/>
    <n v="0"/>
    <n v="1"/>
    <s v="No Diabetes"/>
    <n v="45"/>
    <n v="0"/>
    <n v="1"/>
    <s v="No High Blood Pressure"/>
    <n v="263358.03000000003"/>
    <n v="1.3"/>
    <n v="137"/>
    <n v="1"/>
    <n v="0"/>
    <s v="Male"/>
    <n v="1"/>
    <n v="0"/>
    <s v="Smoker"/>
    <n v="88"/>
    <s v="Alive"/>
    <n v="1"/>
    <n v="0"/>
  </r>
  <r>
    <n v="0"/>
    <n v="1"/>
    <s v="No Anemia"/>
    <n v="672"/>
    <n v="1"/>
    <n v="0"/>
    <s v="Diabetes"/>
    <n v="35"/>
    <n v="0"/>
    <n v="1"/>
    <s v="No High Blood Pressure"/>
    <n v="231000"/>
    <n v="0.8"/>
    <n v="143"/>
    <n v="0"/>
    <n v="1"/>
    <s v="Male"/>
    <n v="0"/>
    <n v="1"/>
    <s v="Non Smoker"/>
    <n v="215"/>
    <s v="Alive"/>
    <n v="1"/>
    <n v="0"/>
  </r>
  <r>
    <n v="0"/>
    <n v="1"/>
    <s v="No Anemia"/>
    <n v="47"/>
    <n v="0"/>
    <n v="1"/>
    <s v="No Diabetes"/>
    <n v="45"/>
    <n v="1"/>
    <n v="0"/>
    <s v="High Blood Pressure"/>
    <n v="324000"/>
    <n v="0.9"/>
    <n v="140"/>
    <n v="0"/>
    <n v="1"/>
    <s v="Female"/>
    <n v="0"/>
    <n v="1"/>
    <s v="Non Smoker"/>
    <n v="74"/>
    <s v="Alive"/>
    <n v="1"/>
    <n v="0"/>
  </r>
  <r>
    <n v="0"/>
    <n v="1"/>
    <s v="No Anemia"/>
    <n v="47"/>
    <n v="0"/>
    <n v="1"/>
    <s v="No Diabetes"/>
    <n v="45"/>
    <n v="1"/>
    <n v="0"/>
    <s v="High Blood Pressure"/>
    <n v="324000"/>
    <n v="0.9"/>
    <n v="140"/>
    <n v="0"/>
    <n v="1"/>
    <s v="Female"/>
    <n v="0"/>
    <n v="1"/>
    <s v="Non Smoker"/>
    <n v="74"/>
    <s v="Alive"/>
    <n v="1"/>
    <n v="0"/>
  </r>
  <r>
    <n v="1"/>
    <n v="0"/>
    <s v="Anemia"/>
    <n v="2794"/>
    <n v="0"/>
    <n v="1"/>
    <s v="No Diabetes"/>
    <n v="25"/>
    <n v="1"/>
    <n v="0"/>
    <s v="High Blood Pressure"/>
    <n v="51000"/>
    <n v="1"/>
    <n v="138"/>
    <n v="1"/>
    <n v="0"/>
    <s v="Female"/>
    <n v="0"/>
    <n v="1"/>
    <s v="Non Smoker"/>
    <n v="206"/>
    <s v="Alive"/>
    <n v="1"/>
    <n v="0"/>
  </r>
  <r>
    <n v="0"/>
    <n v="1"/>
    <s v="No Anemia"/>
    <n v="7861"/>
    <n v="1"/>
    <n v="0"/>
    <s v="Diabetes"/>
    <n v="35"/>
    <n v="1"/>
    <n v="0"/>
    <s v="High Blood Pressure"/>
    <n v="350000"/>
    <n v="1"/>
    <n v="140"/>
    <n v="1"/>
    <n v="0"/>
    <s v="Male"/>
    <n v="0"/>
    <n v="1"/>
    <s v="Non Smoker"/>
    <n v="206"/>
    <s v="Alive"/>
    <n v="1"/>
    <n v="0"/>
  </r>
  <r>
    <n v="1"/>
    <n v="0"/>
    <s v="Anemia"/>
    <n v="582"/>
    <n v="1"/>
    <n v="0"/>
    <s v="Diabetes"/>
    <n v="55"/>
    <n v="0"/>
    <n v="1"/>
    <s v="No High Blood Pressure"/>
    <n v="87000"/>
    <n v="1.9"/>
    <n v="121"/>
    <n v="0"/>
    <n v="1"/>
    <s v="Male"/>
    <n v="0"/>
    <n v="1"/>
    <s v="Non Smoker"/>
    <n v="45"/>
    <s v="Dead"/>
    <n v="0"/>
    <n v="1"/>
  </r>
  <r>
    <n v="1"/>
    <n v="0"/>
    <s v="Anemia"/>
    <n v="2794"/>
    <n v="0"/>
    <n v="1"/>
    <s v="No Diabetes"/>
    <n v="25"/>
    <n v="1"/>
    <n v="0"/>
    <s v="High Blood Pressure"/>
    <n v="314000"/>
    <n v="1"/>
    <n v="138"/>
    <n v="1"/>
    <n v="0"/>
    <s v="Female"/>
    <n v="0"/>
    <n v="1"/>
    <s v="Non Smoker"/>
    <n v="206"/>
    <s v="Alive"/>
    <n v="1"/>
    <n v="0"/>
  </r>
  <r>
    <n v="1"/>
    <n v="0"/>
    <s v="Anemia"/>
    <n v="290"/>
    <n v="0"/>
    <n v="1"/>
    <s v="No Diabetes"/>
    <n v="38"/>
    <n v="0"/>
    <n v="1"/>
    <s v="No High Blood Pressure"/>
    <n v="270000"/>
    <n v="1.2"/>
    <n v="139"/>
    <n v="0"/>
    <n v="1"/>
    <s v="Male"/>
    <n v="0"/>
    <n v="1"/>
    <s v="Non Smoker"/>
    <n v="271"/>
    <s v="Alive"/>
    <n v="1"/>
    <n v="0"/>
  </r>
  <r>
    <n v="0"/>
    <n v="1"/>
    <s v="No Anemia"/>
    <n v="366"/>
    <n v="0"/>
    <n v="1"/>
    <s v="No Diabetes"/>
    <n v="40"/>
    <n v="0"/>
    <n v="1"/>
    <s v="No High Blood Pressure"/>
    <n v="203000"/>
    <n v="1"/>
    <n v="138"/>
    <n v="1"/>
    <n v="0"/>
    <s v="Female"/>
    <n v="0"/>
    <n v="1"/>
    <s v="Non Smoker"/>
    <n v="233"/>
    <s v="Alive"/>
    <n v="1"/>
    <n v="0"/>
  </r>
  <r>
    <n v="0"/>
    <n v="1"/>
    <s v="No Anemia"/>
    <n v="47"/>
    <n v="0"/>
    <n v="1"/>
    <s v="No Diabetes"/>
    <n v="45"/>
    <n v="1"/>
    <n v="0"/>
    <s v="High Blood Pressure"/>
    <n v="324000"/>
    <n v="0.9"/>
    <n v="140"/>
    <n v="0"/>
    <n v="1"/>
    <s v="Male"/>
    <n v="0"/>
    <n v="1"/>
    <s v="Non Smoker"/>
    <n v="74"/>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84"/>
    <n v="1"/>
    <n v="0"/>
    <s v="Diabetes"/>
    <n v="38"/>
    <n v="0"/>
    <n v="1"/>
    <s v="No High Blood Pressure"/>
    <n v="451000"/>
    <n v="1.3"/>
    <n v="136"/>
    <n v="0"/>
    <n v="1"/>
    <s v="Female"/>
    <n v="0"/>
    <n v="1"/>
    <s v="Non Smoker"/>
    <n v="246"/>
    <s v="Alive"/>
    <n v="1"/>
    <n v="0"/>
  </r>
  <r>
    <n v="0"/>
    <n v="1"/>
    <s v="No Anemia"/>
    <n v="336"/>
    <n v="0"/>
    <n v="1"/>
    <s v="No Diabetes"/>
    <n v="45"/>
    <n v="1"/>
    <n v="0"/>
    <s v="High Blood Pressure"/>
    <n v="324000"/>
    <n v="0.9"/>
    <n v="140"/>
    <n v="0"/>
    <n v="1"/>
    <s v="Fe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582"/>
    <n v="1"/>
    <n v="0"/>
    <s v="Diabetes"/>
    <n v="35"/>
    <n v="1"/>
    <n v="0"/>
    <s v="High Blood Pressure"/>
    <n v="371000"/>
    <n v="0.7"/>
    <n v="140"/>
    <n v="0"/>
    <n v="1"/>
    <s v="Male"/>
    <n v="0"/>
    <n v="1"/>
    <s v="Non Smoker"/>
    <n v="197"/>
    <s v="Alive"/>
    <n v="1"/>
    <n v="0"/>
  </r>
  <r>
    <n v="0"/>
    <n v="1"/>
    <s v="No Anemia"/>
    <n v="47"/>
    <n v="0"/>
    <n v="1"/>
    <s v="No Diabetes"/>
    <n v="35"/>
    <n v="1"/>
    <n v="0"/>
    <s v="High Blood Pressure"/>
    <n v="173000"/>
    <n v="1.1000000000000001"/>
    <n v="137"/>
    <n v="1"/>
    <n v="0"/>
    <s v="Female"/>
    <n v="0"/>
    <n v="1"/>
    <s v="Non Smoker"/>
    <n v="79"/>
    <s v="Alive"/>
    <n v="1"/>
    <n v="0"/>
  </r>
  <r>
    <n v="0"/>
    <n v="1"/>
    <s v="No Anemia"/>
    <n v="1820"/>
    <n v="0"/>
    <n v="1"/>
    <s v="No Diabetes"/>
    <n v="38"/>
    <n v="0"/>
    <n v="1"/>
    <s v="No High Blood Pressure"/>
    <n v="270000"/>
    <n v="1.2"/>
    <n v="139"/>
    <n v="0"/>
    <n v="1"/>
    <s v="Male"/>
    <n v="0"/>
    <n v="1"/>
    <s v="Non Smoker"/>
    <n v="271"/>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0"/>
    <n v="1"/>
    <s v="No Anemia"/>
    <n v="1199"/>
    <n v="0"/>
    <n v="1"/>
    <s v="No Diabetes"/>
    <n v="20"/>
    <n v="0"/>
    <n v="1"/>
    <s v="No High Blood Pressure"/>
    <n v="263358.03000000003"/>
    <n v="1.83"/>
    <n v="134"/>
    <n v="1"/>
    <n v="0"/>
    <s v="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66"/>
    <n v="0"/>
    <n v="1"/>
    <s v="No Diabetes"/>
    <n v="40"/>
    <n v="0"/>
    <n v="1"/>
    <s v="No High Blood Pressure"/>
    <n v="203000"/>
    <n v="1"/>
    <n v="138"/>
    <n v="1"/>
    <n v="0"/>
    <s v="Female"/>
    <n v="0"/>
    <n v="1"/>
    <s v="Non Smoker"/>
    <n v="233"/>
    <s v="Alive"/>
    <n v="1"/>
    <n v="0"/>
  </r>
  <r>
    <n v="0"/>
    <n v="1"/>
    <s v="No Anemia"/>
    <n v="1820"/>
    <n v="0"/>
    <n v="1"/>
    <s v="No Diabetes"/>
    <n v="38"/>
    <n v="0"/>
    <n v="1"/>
    <s v="No High Blood Pressure"/>
    <n v="270000"/>
    <n v="1.2"/>
    <n v="139"/>
    <n v="0"/>
    <n v="1"/>
    <s v="Male"/>
    <n v="0"/>
    <n v="1"/>
    <s v="Non Smoker"/>
    <n v="271"/>
    <s v="Alive"/>
    <n v="1"/>
    <n v="0"/>
  </r>
  <r>
    <n v="0"/>
    <n v="1"/>
    <s v="No Anemia"/>
    <n v="582"/>
    <n v="1"/>
    <n v="0"/>
    <s v="Diabetes"/>
    <n v="35"/>
    <n v="1"/>
    <n v="0"/>
    <s v="High Blood Pressure"/>
    <n v="371000"/>
    <n v="0.7"/>
    <n v="140"/>
    <n v="0"/>
    <n v="1"/>
    <s v="Female"/>
    <n v="0"/>
    <n v="1"/>
    <s v="Non Smoker"/>
    <n v="197"/>
    <s v="Alive"/>
    <n v="1"/>
    <n v="0"/>
  </r>
  <r>
    <n v="1"/>
    <n v="0"/>
    <s v="Anemia"/>
    <n v="2794"/>
    <n v="0"/>
    <n v="1"/>
    <s v="No Diabetes"/>
    <n v="35"/>
    <n v="1"/>
    <n v="0"/>
    <s v="High Blood Pressure"/>
    <n v="141000"/>
    <n v="1"/>
    <n v="140"/>
    <n v="1"/>
    <n v="0"/>
    <s v="Female"/>
    <n v="0"/>
    <n v="1"/>
    <s v="Non Smoker"/>
    <n v="206"/>
    <s v="Alive"/>
    <n v="1"/>
    <n v="0"/>
  </r>
  <r>
    <n v="0"/>
    <n v="1"/>
    <s v="No Anemia"/>
    <n v="748"/>
    <n v="0"/>
    <n v="1"/>
    <s v="No Diabetes"/>
    <n v="45"/>
    <n v="0"/>
    <n v="1"/>
    <s v="No High Blood Pressure"/>
    <n v="263000"/>
    <n v="1.3"/>
    <n v="137"/>
    <n v="1"/>
    <n v="0"/>
    <s v="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0"/>
    <n v="1"/>
    <s v="No Anemia"/>
    <n v="109"/>
    <n v="0"/>
    <n v="1"/>
    <s v="No Diabetes"/>
    <n v="35"/>
    <n v="0"/>
    <n v="1"/>
    <s v="No High Blood Pressure"/>
    <n v="254000"/>
    <n v="1.1000000000000001"/>
    <n v="139"/>
    <n v="1"/>
    <n v="0"/>
    <s v="Male"/>
    <n v="1"/>
    <n v="0"/>
    <s v="Smoker"/>
    <n v="60"/>
    <s v="Alive"/>
    <n v="1"/>
    <n v="0"/>
  </r>
  <r>
    <n v="1"/>
    <n v="0"/>
    <s v="Anemia"/>
    <n v="170"/>
    <n v="1"/>
    <n v="0"/>
    <s v="Diabetes"/>
    <n v="40"/>
    <n v="0"/>
    <n v="1"/>
    <s v="No High Blood Pressure"/>
    <n v="336000"/>
    <n v="1.2"/>
    <n v="135"/>
    <n v="1"/>
    <n v="0"/>
    <s v="Male"/>
    <n v="0"/>
    <n v="1"/>
    <s v="Non Smoker"/>
    <n v="250"/>
    <s v="Alive"/>
    <n v="1"/>
    <n v="0"/>
  </r>
  <r>
    <n v="0"/>
    <n v="1"/>
    <s v="No Anemia"/>
    <n v="60"/>
    <n v="0"/>
    <n v="1"/>
    <s v="No Diabetes"/>
    <n v="35"/>
    <n v="0"/>
    <n v="1"/>
    <s v="No High Blood Pressure"/>
    <n v="228000"/>
    <n v="1.2"/>
    <n v="135"/>
    <n v="1"/>
    <n v="0"/>
    <s v="Male"/>
    <n v="1"/>
    <n v="0"/>
    <s v="Smoker"/>
    <n v="90"/>
    <s v="Alive"/>
    <n v="1"/>
    <n v="0"/>
  </r>
  <r>
    <n v="1"/>
    <n v="0"/>
    <s v="Anemia"/>
    <n v="25"/>
    <n v="1"/>
    <n v="0"/>
    <s v="Diabetes"/>
    <n v="40"/>
    <n v="0"/>
    <n v="1"/>
    <s v="No High Blood Pressure"/>
    <n v="336000"/>
    <n v="1.2"/>
    <n v="135"/>
    <n v="1"/>
    <n v="0"/>
    <s v="Male"/>
    <n v="0"/>
    <n v="1"/>
    <s v="Non Smoker"/>
    <n v="250"/>
    <s v="Alive"/>
    <n v="1"/>
    <n v="0"/>
  </r>
  <r>
    <n v="0"/>
    <n v="1"/>
    <s v="No Anemia"/>
    <n v="2017"/>
    <n v="0"/>
    <n v="1"/>
    <s v="No Diabetes"/>
    <n v="25"/>
    <n v="0"/>
    <n v="1"/>
    <s v="No High Blood Pressure"/>
    <n v="314000"/>
    <n v="1.1000000000000001"/>
    <n v="138"/>
    <n v="1"/>
    <n v="0"/>
    <s v="Male"/>
    <n v="0"/>
    <n v="1"/>
    <s v="Non Smoker"/>
    <n v="214"/>
    <s v="Dead"/>
    <n v="0"/>
    <n v="1"/>
  </r>
  <r>
    <n v="0"/>
    <n v="1"/>
    <s v="No Anemia"/>
    <n v="47"/>
    <n v="0"/>
    <n v="1"/>
    <s v="No Diabetes"/>
    <n v="35"/>
    <n v="1"/>
    <n v="0"/>
    <s v="High Blood Pressure"/>
    <n v="173000"/>
    <n v="1.1000000000000001"/>
    <n v="137"/>
    <n v="1"/>
    <n v="0"/>
    <s v="Male"/>
    <n v="0"/>
    <n v="1"/>
    <s v="Non Smoker"/>
    <n v="79"/>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1820"/>
    <n v="0"/>
    <n v="1"/>
    <s v="No Diabetes"/>
    <n v="38"/>
    <n v="0"/>
    <n v="1"/>
    <s v="No High Blood Pressure"/>
    <n v="270000"/>
    <n v="1.2"/>
    <n v="139"/>
    <n v="0"/>
    <n v="1"/>
    <s v="Male"/>
    <n v="0"/>
    <n v="1"/>
    <s v="Non Smoker"/>
    <n v="271"/>
    <s v="Alive"/>
    <n v="1"/>
    <n v="0"/>
  </r>
  <r>
    <n v="0"/>
    <n v="1"/>
    <s v="No Anemia"/>
    <n v="109"/>
    <n v="0"/>
    <n v="1"/>
    <s v="No Diabetes"/>
    <n v="35"/>
    <n v="0"/>
    <n v="1"/>
    <s v="No High Blood Pressure"/>
    <n v="254000"/>
    <n v="1.1000000000000001"/>
    <n v="139"/>
    <n v="1"/>
    <n v="0"/>
    <s v="Female"/>
    <n v="1"/>
    <n v="0"/>
    <s v="Smoker"/>
    <n v="60"/>
    <s v="Alive"/>
    <n v="1"/>
    <n v="0"/>
  </r>
  <r>
    <n v="0"/>
    <n v="1"/>
    <s v="No Anemia"/>
    <n v="109"/>
    <n v="0"/>
    <n v="1"/>
    <s v="No Diabetes"/>
    <n v="35"/>
    <n v="0"/>
    <n v="1"/>
    <s v="No High Blood Pressure"/>
    <n v="254000"/>
    <n v="1.1000000000000001"/>
    <n v="139"/>
    <n v="1"/>
    <n v="0"/>
    <s v="Male"/>
    <n v="1"/>
    <n v="0"/>
    <s v="Smoker"/>
    <n v="60"/>
    <s v="Alive"/>
    <n v="1"/>
    <n v="0"/>
  </r>
  <r>
    <n v="0"/>
    <n v="1"/>
    <s v="No Anemia"/>
    <n v="47"/>
    <n v="0"/>
    <n v="1"/>
    <s v="No Diabetes"/>
    <n v="35"/>
    <n v="1"/>
    <n v="0"/>
    <s v="High Blood Pressure"/>
    <n v="173000"/>
    <n v="1.1000000000000001"/>
    <n v="137"/>
    <n v="1"/>
    <n v="0"/>
    <s v="Male"/>
    <n v="0"/>
    <n v="1"/>
    <s v="Non Smoker"/>
    <n v="79"/>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47"/>
    <n v="0"/>
    <n v="1"/>
    <s v="No Diabetes"/>
    <n v="35"/>
    <n v="1"/>
    <n v="0"/>
    <s v="High Blood Pressure"/>
    <n v="173000"/>
    <n v="1.1000000000000001"/>
    <n v="137"/>
    <n v="1"/>
    <n v="0"/>
    <s v="Female"/>
    <n v="0"/>
    <n v="1"/>
    <s v="Non Smoker"/>
    <n v="79"/>
    <s v="Alive"/>
    <n v="1"/>
    <n v="0"/>
  </r>
  <r>
    <n v="0"/>
    <n v="1"/>
    <s v="No Anemia"/>
    <n v="1199"/>
    <n v="0"/>
    <n v="1"/>
    <s v="No Diabetes"/>
    <n v="20"/>
    <n v="0"/>
    <n v="1"/>
    <s v="No High Blood Pressure"/>
    <n v="263358.03000000003"/>
    <n v="1.83"/>
    <n v="134"/>
    <n v="1"/>
    <n v="0"/>
    <s v="Male"/>
    <n v="1"/>
    <n v="0"/>
    <s v="Smoker"/>
    <n v="241"/>
    <s v="Dead"/>
    <n v="0"/>
    <n v="1"/>
  </r>
  <r>
    <n v="0"/>
    <n v="1"/>
    <s v="No Anemia"/>
    <n v="1199"/>
    <n v="0"/>
    <n v="1"/>
    <s v="No Diabetes"/>
    <n v="20"/>
    <n v="0"/>
    <n v="1"/>
    <s v="No High Blood Pressure"/>
    <n v="263358.03000000003"/>
    <n v="1.83"/>
    <n v="134"/>
    <n v="1"/>
    <n v="0"/>
    <s v="Male"/>
    <n v="1"/>
    <n v="0"/>
    <s v="Smoker"/>
    <n v="241"/>
    <s v="Dead"/>
    <n v="0"/>
    <n v="1"/>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47"/>
    <n v="0"/>
    <n v="1"/>
    <s v="No Diabetes"/>
    <n v="35"/>
    <n v="1"/>
    <n v="0"/>
    <s v="High Blood Pressure"/>
    <n v="173000"/>
    <n v="1.1000000000000001"/>
    <n v="137"/>
    <n v="1"/>
    <n v="0"/>
    <s v="Male"/>
    <n v="0"/>
    <n v="1"/>
    <s v="Non Smoker"/>
    <n v="79"/>
    <s v="Alive"/>
    <n v="1"/>
    <n v="0"/>
  </r>
  <r>
    <n v="0"/>
    <n v="1"/>
    <s v="No Anemia"/>
    <n v="47"/>
    <n v="0"/>
    <n v="1"/>
    <s v="No Diabetes"/>
    <n v="35"/>
    <n v="1"/>
    <n v="0"/>
    <s v="High Blood Pressure"/>
    <n v="173000"/>
    <n v="1.1000000000000001"/>
    <n v="137"/>
    <n v="1"/>
    <n v="0"/>
    <s v="Male"/>
    <n v="0"/>
    <n v="1"/>
    <s v="Non Smoker"/>
    <n v="79"/>
    <s v="Alive"/>
    <n v="1"/>
    <n v="0"/>
  </r>
  <r>
    <n v="0"/>
    <n v="1"/>
    <s v="No Anemia"/>
    <n v="66"/>
    <n v="0"/>
    <n v="1"/>
    <s v="No Diabetes"/>
    <n v="40"/>
    <n v="0"/>
    <n v="1"/>
    <s v="No High Blood Pressure"/>
    <n v="203000"/>
    <n v="1"/>
    <n v="138"/>
    <n v="1"/>
    <n v="0"/>
    <s v="Male"/>
    <n v="0"/>
    <n v="1"/>
    <s v="Non Smoker"/>
    <n v="233"/>
    <s v="Alive"/>
    <n v="1"/>
    <n v="0"/>
  </r>
  <r>
    <n v="0"/>
    <n v="1"/>
    <s v="No Anemia"/>
    <n v="1199"/>
    <n v="0"/>
    <n v="1"/>
    <s v="No Diabetes"/>
    <n v="20"/>
    <n v="0"/>
    <n v="1"/>
    <s v="No High Blood Pressure"/>
    <n v="263358.03000000003"/>
    <n v="1.83"/>
    <n v="134"/>
    <n v="1"/>
    <n v="0"/>
    <s v="Male"/>
    <n v="1"/>
    <n v="0"/>
    <s v="Smoker"/>
    <n v="241"/>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0"/>
    <n v="1"/>
    <s v="No Anemia"/>
    <n v="47"/>
    <n v="0"/>
    <n v="1"/>
    <s v="No Diabetes"/>
    <n v="45"/>
    <n v="1"/>
    <n v="0"/>
    <s v="High Blood Pressure"/>
    <n v="324000"/>
    <n v="0.9"/>
    <n v="140"/>
    <n v="0"/>
    <n v="1"/>
    <s v="Female"/>
    <n v="0"/>
    <n v="1"/>
    <s v="Non Smoker"/>
    <n v="74"/>
    <s v="Alive"/>
    <n v="1"/>
    <n v="0"/>
  </r>
  <r>
    <n v="0"/>
    <n v="1"/>
    <s v="No Anemia"/>
    <n v="336"/>
    <n v="0"/>
    <n v="1"/>
    <s v="No Diabetes"/>
    <n v="45"/>
    <n v="1"/>
    <n v="0"/>
    <s v="High Blood Pressure"/>
    <n v="324000"/>
    <n v="0.9"/>
    <n v="140"/>
    <n v="0"/>
    <n v="1"/>
    <s v="Female"/>
    <n v="0"/>
    <n v="1"/>
    <s v="Non Smoker"/>
    <n v="74"/>
    <s v="Alive"/>
    <n v="1"/>
    <n v="0"/>
  </r>
  <r>
    <n v="0"/>
    <n v="1"/>
    <s v="No Anemia"/>
    <n v="66"/>
    <n v="0"/>
    <n v="1"/>
    <s v="No Diabetes"/>
    <n v="40"/>
    <n v="0"/>
    <n v="1"/>
    <s v="No High Blood Pressure"/>
    <n v="203000"/>
    <n v="1"/>
    <n v="138"/>
    <n v="1"/>
    <n v="0"/>
    <s v="Female"/>
    <n v="0"/>
    <n v="1"/>
    <s v="Non Smoker"/>
    <n v="233"/>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0"/>
    <n v="1"/>
    <s v="No Anemia"/>
    <n v="748"/>
    <n v="0"/>
    <n v="1"/>
    <s v="No Diabetes"/>
    <n v="45"/>
    <n v="0"/>
    <n v="1"/>
    <s v="No High Blood Pressure"/>
    <n v="263000"/>
    <n v="1.3"/>
    <n v="137"/>
    <n v="1"/>
    <n v="0"/>
    <s v="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7861"/>
    <n v="0"/>
    <n v="1"/>
    <s v="No Diabetes"/>
    <n v="38"/>
    <n v="0"/>
    <n v="1"/>
    <s v="No High Blood Pressure"/>
    <n v="263358.03000000003"/>
    <n v="1.1000000000000001"/>
    <n v="136"/>
    <n v="1"/>
    <n v="0"/>
    <s v="Male"/>
    <n v="0"/>
    <n v="1"/>
    <s v="Non Smoker"/>
    <n v="6"/>
    <s v="Dead"/>
    <n v="0"/>
    <n v="1"/>
  </r>
  <r>
    <n v="0"/>
    <n v="1"/>
    <s v="No Anemia"/>
    <n v="582"/>
    <n v="1"/>
    <n v="0"/>
    <s v="Diabetes"/>
    <n v="35"/>
    <n v="1"/>
    <n v="0"/>
    <s v="High Blood Pressure"/>
    <n v="371000"/>
    <n v="0.7"/>
    <n v="140"/>
    <n v="0"/>
    <n v="1"/>
    <s v="Male"/>
    <n v="0"/>
    <n v="1"/>
    <s v="Non Smoker"/>
    <n v="197"/>
    <s v="Alive"/>
    <n v="1"/>
    <n v="0"/>
  </r>
  <r>
    <n v="1"/>
    <n v="0"/>
    <s v="Anemia"/>
    <n v="180"/>
    <n v="0"/>
    <n v="1"/>
    <s v="No Diabetes"/>
    <n v="45"/>
    <n v="0"/>
    <n v="1"/>
    <s v="No High Blood Pressure"/>
    <n v="263358.03000000003"/>
    <n v="1.18"/>
    <n v="137"/>
    <n v="1"/>
    <n v="0"/>
    <s v="Fe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748"/>
    <n v="0"/>
    <n v="1"/>
    <s v="No Diabetes"/>
    <n v="45"/>
    <n v="0"/>
    <n v="1"/>
    <s v="No High Blood Pressure"/>
    <n v="263000"/>
    <n v="1.3"/>
    <n v="137"/>
    <n v="1"/>
    <n v="0"/>
    <s v="Male"/>
    <n v="0"/>
    <n v="1"/>
    <s v="Non Smoker"/>
    <n v="88"/>
    <s v="Alive"/>
    <n v="1"/>
    <n v="0"/>
  </r>
  <r>
    <n v="0"/>
    <n v="1"/>
    <s v="No Anemia"/>
    <n v="2017"/>
    <n v="0"/>
    <n v="1"/>
    <s v="No Diabetes"/>
    <n v="25"/>
    <n v="0"/>
    <n v="1"/>
    <s v="No High Blood Pressure"/>
    <n v="314000"/>
    <n v="1.1000000000000001"/>
    <n v="138"/>
    <n v="1"/>
    <n v="0"/>
    <s v="Male"/>
    <n v="0"/>
    <n v="1"/>
    <s v="Non Smoker"/>
    <n v="214"/>
    <s v="Dead"/>
    <n v="0"/>
    <n v="1"/>
  </r>
  <r>
    <n v="0"/>
    <n v="1"/>
    <s v="No Anemia"/>
    <n v="84"/>
    <n v="1"/>
    <n v="0"/>
    <s v="Diabetes"/>
    <n v="38"/>
    <n v="0"/>
    <n v="1"/>
    <s v="No High Blood Pressure"/>
    <n v="451000"/>
    <n v="1.3"/>
    <n v="136"/>
    <n v="0"/>
    <n v="1"/>
    <s v="Male"/>
    <n v="0"/>
    <n v="1"/>
    <s v="Non Smoker"/>
    <n v="246"/>
    <s v="Alive"/>
    <n v="1"/>
    <n v="0"/>
  </r>
  <r>
    <n v="0"/>
    <n v="1"/>
    <s v="No Anemia"/>
    <n v="84"/>
    <n v="1"/>
    <n v="0"/>
    <s v="Diabetes"/>
    <n v="38"/>
    <n v="0"/>
    <n v="1"/>
    <s v="No High Blood Pressure"/>
    <n v="451000"/>
    <n v="1.3"/>
    <n v="136"/>
    <n v="0"/>
    <n v="1"/>
    <s v="Female"/>
    <n v="0"/>
    <n v="1"/>
    <s v="Non Smoker"/>
    <n v="246"/>
    <s v="Alive"/>
    <n v="1"/>
    <n v="0"/>
  </r>
  <r>
    <n v="0"/>
    <n v="1"/>
    <s v="No Anemia"/>
    <n v="582"/>
    <n v="1"/>
    <n v="0"/>
    <s v="Diabetes"/>
    <n v="35"/>
    <n v="1"/>
    <n v="0"/>
    <s v="High Blood Pressure"/>
    <n v="371000"/>
    <n v="0.7"/>
    <n v="140"/>
    <n v="0"/>
    <n v="1"/>
    <s v="Female"/>
    <n v="0"/>
    <n v="1"/>
    <s v="Non Smoker"/>
    <n v="197"/>
    <s v="Alive"/>
    <n v="1"/>
    <n v="0"/>
  </r>
  <r>
    <n v="0"/>
    <n v="1"/>
    <s v="No Anemia"/>
    <n v="582"/>
    <n v="1"/>
    <n v="0"/>
    <s v="Diabetes"/>
    <n v="35"/>
    <n v="1"/>
    <n v="0"/>
    <s v="High Blood Pressure"/>
    <n v="371000"/>
    <n v="0.7"/>
    <n v="140"/>
    <n v="0"/>
    <n v="1"/>
    <s v="Female"/>
    <n v="0"/>
    <n v="1"/>
    <s v="Non Smoker"/>
    <n v="197"/>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572"/>
    <n v="1"/>
    <n v="0"/>
    <s v="Diabetes"/>
    <n v="35"/>
    <n v="0"/>
    <n v="1"/>
    <s v="No High Blood Pressure"/>
    <n v="231000"/>
    <n v="0.8"/>
    <n v="143"/>
    <n v="0"/>
    <n v="1"/>
    <s v="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1"/>
    <n v="0"/>
    <s v="Anemia"/>
    <n v="170"/>
    <n v="1"/>
    <n v="0"/>
    <s v="Diabetes"/>
    <n v="40"/>
    <n v="0"/>
    <n v="1"/>
    <s v="No High Blood Pressure"/>
    <n v="336000"/>
    <n v="1.2"/>
    <n v="135"/>
    <n v="1"/>
    <n v="0"/>
    <s v="Male"/>
    <n v="0"/>
    <n v="1"/>
    <s v="Non Smoker"/>
    <n v="250"/>
    <s v="Alive"/>
    <n v="1"/>
    <n v="0"/>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1199"/>
    <n v="0"/>
    <n v="1"/>
    <s v="No Diabetes"/>
    <n v="20"/>
    <n v="0"/>
    <n v="1"/>
    <s v="No High Blood Pressure"/>
    <n v="263358.03000000003"/>
    <n v="1.83"/>
    <n v="134"/>
    <n v="1"/>
    <n v="0"/>
    <s v="Male"/>
    <n v="1"/>
    <n v="0"/>
    <s v="Smoker"/>
    <n v="241"/>
    <s v="Dead"/>
    <n v="0"/>
    <n v="1"/>
  </r>
  <r>
    <n v="1"/>
    <n v="0"/>
    <s v="Anemia"/>
    <n v="170"/>
    <n v="1"/>
    <n v="0"/>
    <s v="Diabetes"/>
    <n v="40"/>
    <n v="0"/>
    <n v="1"/>
    <s v="No High Blood Pressure"/>
    <n v="336000"/>
    <n v="1.2"/>
    <n v="135"/>
    <n v="1"/>
    <n v="0"/>
    <s v="Male"/>
    <n v="0"/>
    <n v="1"/>
    <s v="Non Smoker"/>
    <n v="250"/>
    <s v="Alive"/>
    <n v="1"/>
    <n v="0"/>
  </r>
  <r>
    <n v="0"/>
    <n v="1"/>
    <s v="No Anemia"/>
    <n v="47"/>
    <n v="0"/>
    <n v="1"/>
    <s v="No Diabetes"/>
    <n v="35"/>
    <n v="1"/>
    <n v="0"/>
    <s v="High Blood Pressure"/>
    <n v="173000"/>
    <n v="1.1000000000000001"/>
    <n v="137"/>
    <n v="1"/>
    <n v="0"/>
    <s v="Male"/>
    <n v="0"/>
    <n v="1"/>
    <s v="Non Smoker"/>
    <n v="79"/>
    <s v="Alive"/>
    <n v="1"/>
    <n v="0"/>
  </r>
  <r>
    <n v="0"/>
    <n v="1"/>
    <s v="No Anemia"/>
    <n v="84"/>
    <n v="1"/>
    <n v="0"/>
    <s v="Diabetes"/>
    <n v="38"/>
    <n v="0"/>
    <n v="1"/>
    <s v="No High Blood Pressure"/>
    <n v="451000"/>
    <n v="1.3"/>
    <n v="136"/>
    <n v="0"/>
    <n v="1"/>
    <s v="Male"/>
    <n v="0"/>
    <n v="1"/>
    <s v="Non Smoker"/>
    <n v="246"/>
    <s v="Alive"/>
    <n v="1"/>
    <n v="0"/>
  </r>
  <r>
    <n v="0"/>
    <n v="1"/>
    <s v="No Anemia"/>
    <n v="60"/>
    <n v="0"/>
    <n v="1"/>
    <s v="No Diabetes"/>
    <n v="35"/>
    <n v="0"/>
    <n v="1"/>
    <s v="No High Blood Pressure"/>
    <n v="228000"/>
    <n v="1.2"/>
    <n v="135"/>
    <n v="1"/>
    <n v="0"/>
    <s v="Female"/>
    <n v="1"/>
    <n v="0"/>
    <s v="Smoker"/>
    <n v="90"/>
    <s v="Alive"/>
    <n v="1"/>
    <n v="0"/>
  </r>
  <r>
    <n v="1"/>
    <n v="0"/>
    <s v="Anemia"/>
    <n v="2794"/>
    <n v="0"/>
    <n v="1"/>
    <s v="No Diabetes"/>
    <n v="35"/>
    <n v="1"/>
    <n v="0"/>
    <s v="High Blood Pressure"/>
    <n v="141000"/>
    <n v="1"/>
    <n v="140"/>
    <n v="1"/>
    <n v="0"/>
    <s v="Male"/>
    <n v="0"/>
    <n v="1"/>
    <s v="Non Smoker"/>
    <n v="206"/>
    <s v="Alive"/>
    <n v="1"/>
    <n v="0"/>
  </r>
  <r>
    <n v="0"/>
    <n v="1"/>
    <s v="No Anemia"/>
    <n v="835"/>
    <n v="0"/>
    <n v="1"/>
    <s v="No Diabetes"/>
    <n v="40"/>
    <n v="0"/>
    <n v="1"/>
    <s v="No High Blood Pressure"/>
    <n v="279000"/>
    <n v="0.7"/>
    <n v="140"/>
    <n v="1"/>
    <n v="0"/>
    <s v="Male"/>
    <n v="1"/>
    <n v="0"/>
    <s v="Smoker"/>
    <n v="147"/>
    <s v="Alive"/>
    <n v="1"/>
    <n v="0"/>
  </r>
  <r>
    <n v="1"/>
    <n v="0"/>
    <s v="Anemia"/>
    <n v="180"/>
    <n v="0"/>
    <n v="1"/>
    <s v="No Diabetes"/>
    <n v="45"/>
    <n v="0"/>
    <n v="1"/>
    <s v="No High Blood Pressure"/>
    <n v="263358.03000000003"/>
    <n v="1.18"/>
    <n v="137"/>
    <n v="1"/>
    <n v="0"/>
    <s v="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180"/>
    <n v="0"/>
    <n v="1"/>
    <s v="No Diabetes"/>
    <n v="45"/>
    <n v="0"/>
    <n v="1"/>
    <s v="No High Blood Pressure"/>
    <n v="263358.03000000003"/>
    <n v="1.18"/>
    <n v="137"/>
    <n v="1"/>
    <n v="0"/>
    <s v="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572"/>
    <n v="1"/>
    <n v="0"/>
    <s v="Diabetes"/>
    <n v="35"/>
    <n v="0"/>
    <n v="1"/>
    <s v="No High Blood Pressure"/>
    <n v="231000"/>
    <n v="0.8"/>
    <n v="143"/>
    <n v="0"/>
    <n v="1"/>
    <s v="Male"/>
    <n v="0"/>
    <n v="1"/>
    <s v="Non Smoker"/>
    <n v="215"/>
    <s v="Alive"/>
    <n v="1"/>
    <n v="0"/>
  </r>
  <r>
    <n v="0"/>
    <n v="1"/>
    <s v="No Anemia"/>
    <n v="1199"/>
    <n v="0"/>
    <n v="1"/>
    <s v="No Diabetes"/>
    <n v="20"/>
    <n v="0"/>
    <n v="1"/>
    <s v="No High Blood Pressure"/>
    <n v="263358.03000000003"/>
    <n v="1.83"/>
    <n v="134"/>
    <n v="1"/>
    <n v="0"/>
    <s v="Female"/>
    <n v="1"/>
    <n v="0"/>
    <s v="Smoker"/>
    <n v="241"/>
    <s v="Dead"/>
    <n v="0"/>
    <n v="1"/>
  </r>
  <r>
    <n v="1"/>
    <n v="0"/>
    <s v="Anemia"/>
    <n v="180"/>
    <n v="0"/>
    <n v="1"/>
    <s v="No Diabetes"/>
    <n v="45"/>
    <n v="0"/>
    <n v="1"/>
    <s v="No High Blood Pressure"/>
    <n v="263358.03000000003"/>
    <n v="1.18"/>
    <n v="137"/>
    <n v="1"/>
    <n v="0"/>
    <s v="Male"/>
    <n v="1"/>
    <n v="0"/>
    <s v="Smoker"/>
    <n v="211"/>
    <s v="Alive"/>
    <n v="1"/>
    <n v="0"/>
  </r>
  <r>
    <n v="0"/>
    <n v="1"/>
    <s v="No Anemia"/>
    <n v="2017"/>
    <n v="0"/>
    <n v="1"/>
    <s v="No Diabetes"/>
    <n v="25"/>
    <n v="0"/>
    <n v="1"/>
    <s v="No High Blood Pressure"/>
    <n v="314000"/>
    <n v="1.1000000000000001"/>
    <n v="138"/>
    <n v="1"/>
    <n v="0"/>
    <s v="Male"/>
    <n v="0"/>
    <n v="1"/>
    <s v="Non Smoker"/>
    <n v="214"/>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1820"/>
    <n v="0"/>
    <n v="1"/>
    <s v="No Diabetes"/>
    <n v="38"/>
    <n v="0"/>
    <n v="1"/>
    <s v="No High Blood Pressure"/>
    <n v="270000"/>
    <n v="1.2"/>
    <n v="139"/>
    <n v="0"/>
    <n v="1"/>
    <s v="Male"/>
    <n v="0"/>
    <n v="1"/>
    <s v="Non Smoker"/>
    <n v="271"/>
    <s v="Alive"/>
    <n v="1"/>
    <n v="0"/>
  </r>
  <r>
    <n v="0"/>
    <n v="1"/>
    <s v="No Anemia"/>
    <n v="1199"/>
    <n v="0"/>
    <n v="1"/>
    <s v="No Diabetes"/>
    <n v="20"/>
    <n v="0"/>
    <n v="1"/>
    <s v="No High Blood Pressure"/>
    <n v="263358.03000000003"/>
    <n v="1.83"/>
    <n v="134"/>
    <n v="1"/>
    <n v="0"/>
    <s v="Female"/>
    <n v="1"/>
    <n v="0"/>
    <s v="Smoker"/>
    <n v="241"/>
    <s v="Dead"/>
    <n v="0"/>
    <n v="1"/>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835"/>
    <n v="0"/>
    <n v="1"/>
    <s v="No Diabetes"/>
    <n v="40"/>
    <n v="0"/>
    <n v="1"/>
    <s v="No High Blood Pressure"/>
    <n v="279000"/>
    <n v="0.7"/>
    <n v="140"/>
    <n v="1"/>
    <n v="0"/>
    <s v="Female"/>
    <n v="1"/>
    <n v="0"/>
    <s v="Smoker"/>
    <n v="147"/>
    <s v="Alive"/>
    <n v="1"/>
    <n v="0"/>
  </r>
  <r>
    <n v="1"/>
    <n v="0"/>
    <s v="Anemia"/>
    <n v="2794"/>
    <n v="0"/>
    <n v="1"/>
    <s v="No Diabetes"/>
    <n v="35"/>
    <n v="1"/>
    <n v="0"/>
    <s v="High Blood Pressure"/>
    <n v="141000"/>
    <n v="1"/>
    <n v="140"/>
    <n v="1"/>
    <n v="0"/>
    <s v="Male"/>
    <n v="0"/>
    <n v="1"/>
    <s v="Non Smoker"/>
    <n v="206"/>
    <s v="Alive"/>
    <n v="1"/>
    <n v="0"/>
  </r>
  <r>
    <n v="0"/>
    <n v="1"/>
    <s v="No Anemia"/>
    <n v="582"/>
    <n v="1"/>
    <n v="0"/>
    <s v="Diabetes"/>
    <n v="35"/>
    <n v="1"/>
    <n v="0"/>
    <s v="High Blood Pressure"/>
    <n v="371000"/>
    <n v="0.7"/>
    <n v="140"/>
    <n v="0"/>
    <n v="1"/>
    <s v="Male"/>
    <n v="0"/>
    <n v="1"/>
    <s v="Non Smoker"/>
    <n v="197"/>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336"/>
    <n v="0"/>
    <n v="1"/>
    <s v="No Diabetes"/>
    <n v="45"/>
    <n v="1"/>
    <n v="0"/>
    <s v="High Blood Pressure"/>
    <n v="324000"/>
    <n v="0.9"/>
    <n v="140"/>
    <n v="0"/>
    <n v="1"/>
    <s v="Male"/>
    <n v="0"/>
    <n v="1"/>
    <s v="Non Smoker"/>
    <n v="74"/>
    <s v="Alive"/>
    <n v="1"/>
    <n v="0"/>
  </r>
  <r>
    <n v="0"/>
    <n v="1"/>
    <s v="No Anemia"/>
    <n v="572"/>
    <n v="1"/>
    <n v="0"/>
    <s v="Diabetes"/>
    <n v="35"/>
    <n v="0"/>
    <n v="1"/>
    <s v="No High Blood Pressure"/>
    <n v="231000"/>
    <n v="0.8"/>
    <n v="143"/>
    <n v="0"/>
    <n v="1"/>
    <s v="Female"/>
    <n v="0"/>
    <n v="1"/>
    <s v="Non Smoker"/>
    <n v="215"/>
    <s v="Alive"/>
    <n v="1"/>
    <n v="0"/>
  </r>
  <r>
    <n v="0"/>
    <n v="1"/>
    <s v="No Anemia"/>
    <n v="2017"/>
    <n v="0"/>
    <n v="1"/>
    <s v="No Diabetes"/>
    <n v="25"/>
    <n v="0"/>
    <n v="1"/>
    <s v="No High Blood Pressure"/>
    <n v="314000"/>
    <n v="1.1000000000000001"/>
    <n v="138"/>
    <n v="1"/>
    <n v="0"/>
    <s v="Female"/>
    <n v="0"/>
    <n v="1"/>
    <s v="Non Smoker"/>
    <n v="214"/>
    <s v="Dead"/>
    <n v="0"/>
    <n v="1"/>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1199"/>
    <n v="0"/>
    <n v="1"/>
    <s v="No Diabetes"/>
    <n v="20"/>
    <n v="0"/>
    <n v="1"/>
    <s v="No High Blood Pressure"/>
    <n v="263358.03000000003"/>
    <n v="1.83"/>
    <n v="134"/>
    <n v="1"/>
    <n v="0"/>
    <s v="Male"/>
    <n v="1"/>
    <n v="0"/>
    <s v="Smoker"/>
    <n v="241"/>
    <s v="Dead"/>
    <n v="0"/>
    <n v="1"/>
  </r>
  <r>
    <n v="1"/>
    <n v="0"/>
    <s v="Anemia"/>
    <n v="180"/>
    <n v="0"/>
    <n v="1"/>
    <s v="No Diabetes"/>
    <n v="45"/>
    <n v="0"/>
    <n v="1"/>
    <s v="No High Blood Pressure"/>
    <n v="263358.03000000003"/>
    <n v="1.18"/>
    <n v="137"/>
    <n v="1"/>
    <n v="0"/>
    <s v="Male"/>
    <n v="1"/>
    <n v="0"/>
    <s v="Smoker"/>
    <n v="211"/>
    <s v="Alive"/>
    <n v="1"/>
    <n v="0"/>
  </r>
  <r>
    <n v="0"/>
    <n v="1"/>
    <s v="No Anemia"/>
    <n v="109"/>
    <n v="0"/>
    <n v="1"/>
    <s v="No Diabetes"/>
    <n v="35"/>
    <n v="0"/>
    <n v="1"/>
    <s v="No High Blood Pressure"/>
    <n v="254000"/>
    <n v="1.1000000000000001"/>
    <n v="139"/>
    <n v="1"/>
    <n v="0"/>
    <s v="Male"/>
    <n v="1"/>
    <n v="0"/>
    <s v="Smoker"/>
    <n v="60"/>
    <s v="Alive"/>
    <n v="1"/>
    <n v="0"/>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60"/>
    <n v="0"/>
    <n v="1"/>
    <s v="No Diabetes"/>
    <n v="35"/>
    <n v="0"/>
    <n v="1"/>
    <s v="No High Blood Pressure"/>
    <n v="228000"/>
    <n v="1.2"/>
    <n v="135"/>
    <n v="1"/>
    <n v="0"/>
    <s v="Male"/>
    <n v="1"/>
    <n v="0"/>
    <s v="Smoker"/>
    <n v="90"/>
    <s v="Alive"/>
    <n v="1"/>
    <n v="0"/>
  </r>
  <r>
    <n v="0"/>
    <n v="1"/>
    <s v="No Anemia"/>
    <n v="1199"/>
    <n v="0"/>
    <n v="1"/>
    <s v="No Diabetes"/>
    <n v="20"/>
    <n v="0"/>
    <n v="1"/>
    <s v="No High Blood Pressure"/>
    <n v="263358.03000000003"/>
    <n v="1.83"/>
    <n v="134"/>
    <n v="1"/>
    <n v="0"/>
    <s v="Male"/>
    <n v="1"/>
    <n v="0"/>
    <s v="Smoker"/>
    <n v="241"/>
    <s v="Dead"/>
    <n v="0"/>
    <n v="1"/>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0"/>
    <n v="1"/>
    <s v="No Anemia"/>
    <n v="748"/>
    <n v="0"/>
    <n v="1"/>
    <s v="No Diabetes"/>
    <n v="45"/>
    <n v="0"/>
    <n v="1"/>
    <s v="No High Blood Pressure"/>
    <n v="263000"/>
    <n v="1.3"/>
    <n v="137"/>
    <n v="1"/>
    <n v="0"/>
    <s v="Female"/>
    <n v="0"/>
    <n v="1"/>
    <s v="Non Smoker"/>
    <n v="88"/>
    <s v="Alive"/>
    <n v="1"/>
    <n v="0"/>
  </r>
  <r>
    <n v="0"/>
    <n v="1"/>
    <s v="No Anemia"/>
    <n v="66"/>
    <n v="0"/>
    <n v="1"/>
    <s v="No Diabetes"/>
    <n v="40"/>
    <n v="0"/>
    <n v="1"/>
    <s v="No High Blood Pressure"/>
    <n v="203000"/>
    <n v="1"/>
    <n v="138"/>
    <n v="1"/>
    <n v="0"/>
    <s v="Male"/>
    <n v="0"/>
    <n v="1"/>
    <s v="Non Smoker"/>
    <n v="233"/>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835"/>
    <n v="0"/>
    <n v="1"/>
    <s v="No Diabetes"/>
    <n v="40"/>
    <n v="0"/>
    <n v="1"/>
    <s v="No High Blood Pressure"/>
    <n v="279000"/>
    <n v="0.7"/>
    <n v="140"/>
    <n v="1"/>
    <n v="0"/>
    <s v="Female"/>
    <n v="1"/>
    <n v="0"/>
    <s v="Smoker"/>
    <n v="147"/>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170"/>
    <n v="1"/>
    <n v="0"/>
    <s v="Diabetes"/>
    <n v="40"/>
    <n v="0"/>
    <n v="1"/>
    <s v="No High Blood Pressure"/>
    <n v="336000"/>
    <n v="1.2"/>
    <n v="135"/>
    <n v="1"/>
    <n v="0"/>
    <s v="Male"/>
    <n v="0"/>
    <n v="1"/>
    <s v="Non Smoker"/>
    <n v="250"/>
    <s v="Alive"/>
    <n v="1"/>
    <n v="0"/>
  </r>
  <r>
    <n v="0"/>
    <n v="1"/>
    <s v="No Anemia"/>
    <n v="7861"/>
    <n v="0"/>
    <n v="1"/>
    <s v="No Diabetes"/>
    <n v="38"/>
    <n v="0"/>
    <n v="1"/>
    <s v="No High Blood Pressure"/>
    <n v="263358.03000000003"/>
    <n v="1.1000000000000001"/>
    <n v="136"/>
    <n v="1"/>
    <n v="0"/>
    <s v="Male"/>
    <n v="0"/>
    <n v="1"/>
    <s v="Non Smoker"/>
    <n v="6"/>
    <s v="Dead"/>
    <n v="0"/>
    <n v="1"/>
  </r>
  <r>
    <n v="0"/>
    <n v="1"/>
    <s v="No Anemia"/>
    <n v="84"/>
    <n v="1"/>
    <n v="0"/>
    <s v="Diabetes"/>
    <n v="38"/>
    <n v="0"/>
    <n v="1"/>
    <s v="No High Blood Pressure"/>
    <n v="451000"/>
    <n v="1.3"/>
    <n v="136"/>
    <n v="0"/>
    <n v="1"/>
    <s v="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748"/>
    <n v="0"/>
    <n v="1"/>
    <s v="No Diabetes"/>
    <n v="45"/>
    <n v="0"/>
    <n v="1"/>
    <s v="No High Blood Pressure"/>
    <n v="263000"/>
    <n v="1.3"/>
    <n v="137"/>
    <n v="1"/>
    <n v="0"/>
    <s v="Female"/>
    <n v="0"/>
    <n v="1"/>
    <s v="Non Smoker"/>
    <n v="88"/>
    <s v="Alive"/>
    <n v="1"/>
    <n v="0"/>
  </r>
  <r>
    <n v="1"/>
    <n v="0"/>
    <s v="Anemia"/>
    <n v="180"/>
    <n v="0"/>
    <n v="1"/>
    <s v="No Diabetes"/>
    <n v="45"/>
    <n v="0"/>
    <n v="1"/>
    <s v="No High Blood Pressure"/>
    <n v="263358.03000000003"/>
    <n v="1.18"/>
    <n v="137"/>
    <n v="1"/>
    <n v="0"/>
    <s v="Male"/>
    <n v="1"/>
    <n v="0"/>
    <s v="Smoker"/>
    <n v="211"/>
    <s v="Alive"/>
    <n v="1"/>
    <n v="0"/>
  </r>
  <r>
    <n v="1"/>
    <n v="0"/>
    <s v="Anemia"/>
    <n v="180"/>
    <n v="0"/>
    <n v="1"/>
    <s v="No Diabetes"/>
    <n v="45"/>
    <n v="0"/>
    <n v="1"/>
    <s v="No High Blood Pressure"/>
    <n v="263358.03000000003"/>
    <n v="1.18"/>
    <n v="137"/>
    <n v="1"/>
    <n v="0"/>
    <s v="Male"/>
    <n v="1"/>
    <n v="0"/>
    <s v="Smoker"/>
    <n v="211"/>
    <s v="Alive"/>
    <n v="1"/>
    <n v="0"/>
  </r>
  <r>
    <n v="1"/>
    <n v="0"/>
    <s v="Anemia"/>
    <n v="2794"/>
    <n v="0"/>
    <n v="1"/>
    <s v="No Diabetes"/>
    <n v="35"/>
    <n v="1"/>
    <n v="0"/>
    <s v="High Blood Pressure"/>
    <n v="141000"/>
    <n v="1"/>
    <n v="140"/>
    <n v="1"/>
    <n v="0"/>
    <s v="Male"/>
    <n v="0"/>
    <n v="1"/>
    <s v="Non Smoker"/>
    <n v="206"/>
    <s v="Alive"/>
    <n v="1"/>
    <n v="0"/>
  </r>
  <r>
    <n v="0"/>
    <n v="1"/>
    <s v="No Anemia"/>
    <n v="84"/>
    <n v="1"/>
    <n v="0"/>
    <s v="Diabetes"/>
    <n v="38"/>
    <n v="0"/>
    <n v="1"/>
    <s v="No High Blood Pressure"/>
    <n v="451000"/>
    <n v="1.3"/>
    <n v="136"/>
    <n v="0"/>
    <n v="1"/>
    <s v="Male"/>
    <n v="0"/>
    <n v="1"/>
    <s v="Non Smoker"/>
    <n v="246"/>
    <s v="Alive"/>
    <n v="1"/>
    <n v="0"/>
  </r>
  <r>
    <n v="0"/>
    <n v="1"/>
    <s v="No Anemia"/>
    <n v="47"/>
    <n v="0"/>
    <n v="1"/>
    <s v="No Diabetes"/>
    <n v="35"/>
    <n v="1"/>
    <n v="0"/>
    <s v="High Blood Pressure"/>
    <n v="173000"/>
    <n v="1.1000000000000001"/>
    <n v="137"/>
    <n v="1"/>
    <n v="0"/>
    <s v="Female"/>
    <n v="0"/>
    <n v="1"/>
    <s v="Non Smoker"/>
    <n v="79"/>
    <s v="Alive"/>
    <n v="1"/>
    <n v="0"/>
  </r>
  <r>
    <n v="0"/>
    <n v="1"/>
    <s v="No Anemia"/>
    <n v="66"/>
    <n v="0"/>
    <n v="1"/>
    <s v="No Diabetes"/>
    <n v="40"/>
    <n v="0"/>
    <n v="1"/>
    <s v="No High Blood Pressure"/>
    <n v="203000"/>
    <n v="1"/>
    <n v="138"/>
    <n v="1"/>
    <n v="0"/>
    <s v="Male"/>
    <n v="0"/>
    <n v="1"/>
    <s v="Non Smoker"/>
    <n v="233"/>
    <s v="Alive"/>
    <n v="1"/>
    <n v="0"/>
  </r>
  <r>
    <n v="0"/>
    <n v="1"/>
    <s v="No Anemia"/>
    <n v="2017"/>
    <n v="0"/>
    <n v="1"/>
    <s v="No Diabetes"/>
    <n v="25"/>
    <n v="0"/>
    <n v="1"/>
    <s v="No High Blood Pressure"/>
    <n v="314000"/>
    <n v="1.1000000000000001"/>
    <n v="138"/>
    <n v="1"/>
    <n v="0"/>
    <s v="Male"/>
    <n v="0"/>
    <n v="1"/>
    <s v="Non Smoker"/>
    <n v="214"/>
    <s v="Dead"/>
    <n v="0"/>
    <n v="1"/>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0"/>
    <n v="1"/>
    <s v="No Anemia"/>
    <n v="60"/>
    <n v="0"/>
    <n v="1"/>
    <s v="No Diabetes"/>
    <n v="35"/>
    <n v="0"/>
    <n v="1"/>
    <s v="No High Blood Pressure"/>
    <n v="228000"/>
    <n v="1.2"/>
    <n v="135"/>
    <n v="1"/>
    <n v="0"/>
    <s v="Male"/>
    <n v="1"/>
    <n v="0"/>
    <s v="Smoker"/>
    <n v="90"/>
    <s v="Alive"/>
    <n v="1"/>
    <n v="0"/>
  </r>
  <r>
    <n v="0"/>
    <n v="1"/>
    <s v="No Anemia"/>
    <n v="336"/>
    <n v="0"/>
    <n v="1"/>
    <s v="No Diabetes"/>
    <n v="45"/>
    <n v="1"/>
    <n v="0"/>
    <s v="High Blood Pressure"/>
    <n v="324000"/>
    <n v="0.9"/>
    <n v="140"/>
    <n v="0"/>
    <n v="1"/>
    <s v="Male"/>
    <n v="0"/>
    <n v="1"/>
    <s v="Non Smoker"/>
    <n v="74"/>
    <s v="Alive"/>
    <n v="1"/>
    <n v="0"/>
  </r>
  <r>
    <n v="1"/>
    <n v="0"/>
    <s v="Anemia"/>
    <n v="180"/>
    <n v="0"/>
    <n v="1"/>
    <s v="No Diabetes"/>
    <n v="45"/>
    <n v="0"/>
    <n v="1"/>
    <s v="No High Blood Pressure"/>
    <n v="263358.03000000003"/>
    <n v="1.18"/>
    <n v="137"/>
    <n v="1"/>
    <n v="0"/>
    <s v="Female"/>
    <n v="1"/>
    <n v="0"/>
    <s v="Smoker"/>
    <n v="211"/>
    <s v="Alive"/>
    <n v="1"/>
    <n v="0"/>
  </r>
  <r>
    <n v="1"/>
    <n v="0"/>
    <s v="Anemia"/>
    <n v="2794"/>
    <n v="0"/>
    <n v="1"/>
    <s v="No Diabetes"/>
    <n v="35"/>
    <n v="1"/>
    <n v="0"/>
    <s v="High Blood Pressure"/>
    <n v="141000"/>
    <n v="1"/>
    <n v="140"/>
    <n v="1"/>
    <n v="0"/>
    <s v="Male"/>
    <n v="0"/>
    <n v="1"/>
    <s v="Non Smoker"/>
    <n v="206"/>
    <s v="Alive"/>
    <n v="1"/>
    <n v="0"/>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572"/>
    <n v="1"/>
    <n v="0"/>
    <s v="Diabetes"/>
    <n v="35"/>
    <n v="0"/>
    <n v="1"/>
    <s v="No High Blood Pressure"/>
    <n v="231000"/>
    <n v="0.8"/>
    <n v="143"/>
    <n v="0"/>
    <n v="1"/>
    <s v="Male"/>
    <n v="0"/>
    <n v="1"/>
    <s v="Non Smoker"/>
    <n v="215"/>
    <s v="Alive"/>
    <n v="1"/>
    <n v="0"/>
  </r>
  <r>
    <n v="0"/>
    <n v="1"/>
    <s v="No Anemia"/>
    <n v="336"/>
    <n v="0"/>
    <n v="1"/>
    <s v="No Diabetes"/>
    <n v="45"/>
    <n v="1"/>
    <n v="0"/>
    <s v="High Blood Pressure"/>
    <n v="324000"/>
    <n v="0.9"/>
    <n v="140"/>
    <n v="0"/>
    <n v="1"/>
    <s v="Female"/>
    <n v="0"/>
    <n v="1"/>
    <s v="Non Smoker"/>
    <n v="74"/>
    <s v="Alive"/>
    <n v="1"/>
    <n v="0"/>
  </r>
  <r>
    <n v="0"/>
    <n v="1"/>
    <s v="No Anemia"/>
    <n v="109"/>
    <n v="0"/>
    <n v="1"/>
    <s v="No Diabetes"/>
    <n v="35"/>
    <n v="0"/>
    <n v="1"/>
    <s v="No High Blood Pressure"/>
    <n v="254000"/>
    <n v="1.1000000000000001"/>
    <n v="139"/>
    <n v="1"/>
    <n v="0"/>
    <s v="Female"/>
    <n v="1"/>
    <n v="0"/>
    <s v="Smoker"/>
    <n v="60"/>
    <s v="Alive"/>
    <n v="1"/>
    <n v="0"/>
  </r>
  <r>
    <n v="0"/>
    <n v="1"/>
    <s v="No Anemia"/>
    <n v="582"/>
    <n v="1"/>
    <n v="0"/>
    <s v="Diabetes"/>
    <n v="35"/>
    <n v="1"/>
    <n v="0"/>
    <s v="High Blood Pressure"/>
    <n v="371000"/>
    <n v="0.7"/>
    <n v="140"/>
    <n v="0"/>
    <n v="1"/>
    <s v="Male"/>
    <n v="0"/>
    <n v="1"/>
    <s v="Non Smoker"/>
    <n v="197"/>
    <s v="Alive"/>
    <n v="1"/>
    <n v="0"/>
  </r>
  <r>
    <n v="1"/>
    <n v="0"/>
    <s v="Anemia"/>
    <n v="2794"/>
    <n v="0"/>
    <n v="1"/>
    <s v="No Diabetes"/>
    <n v="35"/>
    <n v="1"/>
    <n v="0"/>
    <s v="High Blood Pressure"/>
    <n v="141000"/>
    <n v="1"/>
    <n v="140"/>
    <n v="1"/>
    <n v="0"/>
    <s v="Female"/>
    <n v="0"/>
    <n v="1"/>
    <s v="Non Smoker"/>
    <n v="206"/>
    <s v="Alive"/>
    <n v="1"/>
    <n v="0"/>
  </r>
  <r>
    <n v="0"/>
    <n v="1"/>
    <s v="No Anemia"/>
    <n v="1820"/>
    <n v="0"/>
    <n v="1"/>
    <s v="No Diabetes"/>
    <n v="38"/>
    <n v="0"/>
    <n v="1"/>
    <s v="No High Blood Pressure"/>
    <n v="270000"/>
    <n v="1.2"/>
    <n v="139"/>
    <n v="0"/>
    <n v="1"/>
    <s v="Male"/>
    <n v="0"/>
    <n v="1"/>
    <s v="Non Smoker"/>
    <n v="271"/>
    <s v="Alive"/>
    <n v="1"/>
    <n v="0"/>
  </r>
  <r>
    <n v="0"/>
    <n v="1"/>
    <s v="No Anemia"/>
    <n v="1820"/>
    <n v="0"/>
    <n v="1"/>
    <s v="No Diabetes"/>
    <n v="38"/>
    <n v="0"/>
    <n v="1"/>
    <s v="No High Blood Pressure"/>
    <n v="270000"/>
    <n v="1.2"/>
    <n v="139"/>
    <n v="0"/>
    <n v="1"/>
    <s v="Female"/>
    <n v="0"/>
    <n v="1"/>
    <s v="Non Smoker"/>
    <n v="271"/>
    <s v="Alive"/>
    <n v="1"/>
    <n v="0"/>
  </r>
  <r>
    <n v="0"/>
    <n v="1"/>
    <s v="No Anemia"/>
    <n v="84"/>
    <n v="1"/>
    <n v="0"/>
    <s v="Diabetes"/>
    <n v="38"/>
    <n v="0"/>
    <n v="1"/>
    <s v="No High Blood Pressure"/>
    <n v="451000"/>
    <n v="1.3"/>
    <n v="136"/>
    <n v="0"/>
    <n v="1"/>
    <s v="Female"/>
    <n v="0"/>
    <n v="1"/>
    <s v="Non Smoker"/>
    <n v="246"/>
    <s v="Alive"/>
    <n v="1"/>
    <n v="0"/>
  </r>
  <r>
    <n v="0"/>
    <n v="1"/>
    <s v="No Anemia"/>
    <n v="1820"/>
    <n v="0"/>
    <n v="1"/>
    <s v="No Diabetes"/>
    <n v="38"/>
    <n v="0"/>
    <n v="1"/>
    <s v="No High Blood Pressure"/>
    <n v="270000"/>
    <n v="1.2"/>
    <n v="139"/>
    <n v="0"/>
    <n v="1"/>
    <s v="Female"/>
    <n v="0"/>
    <n v="1"/>
    <s v="Non Smoker"/>
    <n v="271"/>
    <s v="Alive"/>
    <n v="1"/>
    <n v="0"/>
  </r>
  <r>
    <n v="0"/>
    <n v="1"/>
    <s v="No Anemia"/>
    <n v="1820"/>
    <n v="0"/>
    <n v="1"/>
    <s v="No Diabetes"/>
    <n v="38"/>
    <n v="0"/>
    <n v="1"/>
    <s v="No High Blood Pressure"/>
    <n v="270000"/>
    <n v="1.2"/>
    <n v="139"/>
    <n v="0"/>
    <n v="1"/>
    <s v="Fe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7861"/>
    <n v="0"/>
    <n v="1"/>
    <s v="No Diabetes"/>
    <n v="38"/>
    <n v="0"/>
    <n v="1"/>
    <s v="No High Blood Pressure"/>
    <n v="263358.03000000003"/>
    <n v="1.1000000000000001"/>
    <n v="136"/>
    <n v="1"/>
    <n v="0"/>
    <s v="Male"/>
    <n v="0"/>
    <n v="1"/>
    <s v="Non Smoker"/>
    <n v="6"/>
    <s v="Dead"/>
    <n v="0"/>
    <n v="1"/>
  </r>
  <r>
    <n v="0"/>
    <n v="1"/>
    <s v="No Anemia"/>
    <n v="1820"/>
    <n v="0"/>
    <n v="1"/>
    <s v="No Diabetes"/>
    <n v="38"/>
    <n v="0"/>
    <n v="1"/>
    <s v="No High Blood Pressure"/>
    <n v="270000"/>
    <n v="1.2"/>
    <n v="139"/>
    <n v="0"/>
    <n v="1"/>
    <s v="Male"/>
    <n v="0"/>
    <n v="1"/>
    <s v="Non Smoker"/>
    <n v="271"/>
    <s v="Alive"/>
    <n v="1"/>
    <n v="0"/>
  </r>
  <r>
    <n v="1"/>
    <n v="0"/>
    <s v="Anemia"/>
    <n v="180"/>
    <n v="0"/>
    <n v="1"/>
    <s v="No Diabetes"/>
    <n v="45"/>
    <n v="0"/>
    <n v="1"/>
    <s v="No High Blood Pressure"/>
    <n v="263358.03000000003"/>
    <n v="1.18"/>
    <n v="137"/>
    <n v="1"/>
    <n v="0"/>
    <s v="Female"/>
    <n v="1"/>
    <n v="0"/>
    <s v="Smoker"/>
    <n v="211"/>
    <s v="Alive"/>
    <n v="1"/>
    <n v="0"/>
  </r>
  <r>
    <n v="0"/>
    <n v="1"/>
    <s v="No Anemia"/>
    <n v="84"/>
    <n v="1"/>
    <n v="0"/>
    <s v="Diabetes"/>
    <n v="38"/>
    <n v="0"/>
    <n v="1"/>
    <s v="No High Blood Pressure"/>
    <n v="451000"/>
    <n v="1.3"/>
    <n v="136"/>
    <n v="0"/>
    <n v="1"/>
    <s v="Male"/>
    <n v="0"/>
    <n v="1"/>
    <s v="Non Smoker"/>
    <n v="246"/>
    <s v="Alive"/>
    <n v="1"/>
    <n v="0"/>
  </r>
  <r>
    <n v="1"/>
    <n v="0"/>
    <s v="Anemia"/>
    <n v="180"/>
    <n v="0"/>
    <n v="1"/>
    <s v="No Diabetes"/>
    <n v="45"/>
    <n v="0"/>
    <n v="1"/>
    <s v="No High Blood Pressure"/>
    <n v="263358.03000000003"/>
    <n v="1.18"/>
    <n v="137"/>
    <n v="1"/>
    <n v="0"/>
    <s v="Female"/>
    <n v="1"/>
    <n v="0"/>
    <s v="Smoker"/>
    <n v="211"/>
    <s v="Alive"/>
    <n v="1"/>
    <n v="0"/>
  </r>
  <r>
    <n v="0"/>
    <n v="1"/>
    <s v="No Anemia"/>
    <n v="835"/>
    <n v="0"/>
    <n v="1"/>
    <s v="No Diabetes"/>
    <n v="40"/>
    <n v="0"/>
    <n v="1"/>
    <s v="No High Blood Pressure"/>
    <n v="279000"/>
    <n v="0.7"/>
    <n v="140"/>
    <n v="1"/>
    <n v="0"/>
    <s v="Male"/>
    <n v="1"/>
    <n v="0"/>
    <s v="Smoker"/>
    <n v="147"/>
    <s v="Alive"/>
    <n v="1"/>
    <n v="0"/>
  </r>
  <r>
    <n v="1"/>
    <n v="0"/>
    <s v="Anemia"/>
    <n v="2794"/>
    <n v="0"/>
    <n v="1"/>
    <s v="No Diabetes"/>
    <n v="35"/>
    <n v="1"/>
    <n v="0"/>
    <s v="High Blood Pressure"/>
    <n v="141000"/>
    <n v="1"/>
    <n v="140"/>
    <n v="1"/>
    <n v="0"/>
    <s v="Male"/>
    <n v="0"/>
    <n v="1"/>
    <s v="Non Smoker"/>
    <n v="206"/>
    <s v="Alive"/>
    <n v="1"/>
    <n v="0"/>
  </r>
  <r>
    <n v="0"/>
    <n v="1"/>
    <s v="No Anemia"/>
    <n v="7861"/>
    <n v="0"/>
    <n v="1"/>
    <s v="No Diabetes"/>
    <n v="38"/>
    <n v="0"/>
    <n v="1"/>
    <s v="No High Blood Pressure"/>
    <n v="263358.03000000003"/>
    <n v="1.1000000000000001"/>
    <n v="136"/>
    <n v="1"/>
    <n v="0"/>
    <s v="Male"/>
    <n v="0"/>
    <n v="1"/>
    <s v="Non Smoker"/>
    <n v="6"/>
    <s v="Dead"/>
    <n v="0"/>
    <n v="1"/>
  </r>
  <r>
    <n v="0"/>
    <n v="1"/>
    <s v="No Anemia"/>
    <n v="66"/>
    <n v="0"/>
    <n v="1"/>
    <s v="No Diabetes"/>
    <n v="40"/>
    <n v="0"/>
    <n v="1"/>
    <s v="No High Blood Pressure"/>
    <n v="203000"/>
    <n v="1"/>
    <n v="138"/>
    <n v="1"/>
    <n v="0"/>
    <s v="Male"/>
    <n v="0"/>
    <n v="1"/>
    <s v="Non Smoker"/>
    <n v="233"/>
    <s v="Alive"/>
    <n v="1"/>
    <n v="0"/>
  </r>
  <r>
    <n v="1"/>
    <n v="0"/>
    <s v="Anemia"/>
    <n v="2794"/>
    <n v="0"/>
    <n v="1"/>
    <s v="No Diabetes"/>
    <n v="35"/>
    <n v="1"/>
    <n v="0"/>
    <s v="High Blood Pressure"/>
    <n v="141000"/>
    <n v="1"/>
    <n v="140"/>
    <n v="1"/>
    <n v="0"/>
    <s v="Male"/>
    <n v="0"/>
    <n v="1"/>
    <s v="Non Smoker"/>
    <n v="206"/>
    <s v="Alive"/>
    <n v="1"/>
    <n v="0"/>
  </r>
  <r>
    <n v="0"/>
    <n v="1"/>
    <s v="No Anemia"/>
    <n v="572"/>
    <n v="1"/>
    <n v="0"/>
    <s v="Diabetes"/>
    <n v="35"/>
    <n v="0"/>
    <n v="1"/>
    <s v="No High Blood Pressure"/>
    <n v="231000"/>
    <n v="0.8"/>
    <n v="143"/>
    <n v="0"/>
    <n v="1"/>
    <s v="Male"/>
    <n v="0"/>
    <n v="1"/>
    <s v="Non Smoker"/>
    <n v="215"/>
    <s v="Alive"/>
    <n v="1"/>
    <n v="0"/>
  </r>
  <r>
    <n v="0"/>
    <n v="1"/>
    <s v="No Anemia"/>
    <n v="748"/>
    <n v="0"/>
    <n v="1"/>
    <s v="No Diabetes"/>
    <n v="45"/>
    <n v="0"/>
    <n v="1"/>
    <s v="No High Blood Pressure"/>
    <n v="263000"/>
    <n v="1.3"/>
    <n v="137"/>
    <n v="1"/>
    <n v="0"/>
    <s v="Female"/>
    <n v="0"/>
    <n v="1"/>
    <s v="Non Smoker"/>
    <n v="88"/>
    <s v="Alive"/>
    <n v="1"/>
    <n v="0"/>
  </r>
  <r>
    <n v="0"/>
    <n v="1"/>
    <s v="No Anemia"/>
    <n v="336"/>
    <n v="0"/>
    <n v="1"/>
    <s v="No Diabetes"/>
    <n v="45"/>
    <n v="1"/>
    <n v="0"/>
    <s v="High Blood Pressure"/>
    <n v="324000"/>
    <n v="0.9"/>
    <n v="140"/>
    <n v="0"/>
    <n v="1"/>
    <s v="Male"/>
    <n v="0"/>
    <n v="1"/>
    <s v="Non Smoker"/>
    <n v="74"/>
    <s v="Alive"/>
    <n v="1"/>
    <n v="0"/>
  </r>
  <r>
    <n v="0"/>
    <n v="1"/>
    <s v="No Anemia"/>
    <n v="748"/>
    <n v="0"/>
    <n v="1"/>
    <s v="No Diabetes"/>
    <n v="45"/>
    <n v="0"/>
    <n v="1"/>
    <s v="No High Blood Pressure"/>
    <n v="263000"/>
    <n v="1.3"/>
    <n v="137"/>
    <n v="1"/>
    <n v="0"/>
    <s v="Female"/>
    <n v="0"/>
    <n v="1"/>
    <s v="Non Smoker"/>
    <n v="88"/>
    <s v="Alive"/>
    <n v="1"/>
    <n v="0"/>
  </r>
  <r>
    <n v="0"/>
    <n v="1"/>
    <s v="No Anemia"/>
    <n v="60"/>
    <n v="0"/>
    <n v="1"/>
    <s v="No Diabetes"/>
    <n v="35"/>
    <n v="0"/>
    <n v="1"/>
    <s v="No High Blood Pressure"/>
    <n v="228000"/>
    <n v="1.2"/>
    <n v="135"/>
    <n v="1"/>
    <n v="0"/>
    <s v="Male"/>
    <n v="1"/>
    <n v="0"/>
    <s v="Smoker"/>
    <n v="90"/>
    <s v="Alive"/>
    <n v="1"/>
    <n v="0"/>
  </r>
  <r>
    <n v="1"/>
    <n v="0"/>
    <s v="Anemia"/>
    <n v="145"/>
    <n v="1"/>
    <n v="0"/>
    <s v="Diabetes"/>
    <n v="38"/>
    <n v="0"/>
    <n v="1"/>
    <s v="No High Blood Pressure"/>
    <n v="133000"/>
    <n v="1.7"/>
    <n v="140"/>
    <n v="1"/>
    <n v="0"/>
    <s v="Male"/>
    <n v="0"/>
    <n v="1"/>
    <s v="Non Smoker"/>
    <n v="244"/>
    <s v="Alive"/>
    <n v="1"/>
    <n v="0"/>
  </r>
  <r>
    <n v="1"/>
    <n v="0"/>
    <s v="Anemia"/>
    <n v="145"/>
    <n v="1"/>
    <n v="0"/>
    <s v="Diabetes"/>
    <n v="38"/>
    <n v="0"/>
    <n v="1"/>
    <s v="No High Blood Pressure"/>
    <n v="133000"/>
    <n v="1.7"/>
    <n v="140"/>
    <n v="1"/>
    <n v="0"/>
    <s v="Male"/>
    <n v="0"/>
    <n v="1"/>
    <s v="Non Smoker"/>
    <n v="244"/>
    <s v="Alive"/>
    <n v="1"/>
    <n v="0"/>
  </r>
  <r>
    <n v="1"/>
    <n v="0"/>
    <s v="Anemia"/>
    <n v="135"/>
    <n v="1"/>
    <n v="0"/>
    <s v="Diabetes"/>
    <n v="38"/>
    <n v="0"/>
    <n v="1"/>
    <s v="No High Blood Pressure"/>
    <n v="302000"/>
    <n v="1.7"/>
    <n v="140"/>
    <n v="0"/>
    <n v="1"/>
    <s v="Male"/>
    <n v="0"/>
    <n v="1"/>
    <s v="Non Smoker"/>
    <n v="244"/>
    <s v="Alive"/>
    <n v="1"/>
    <n v="0"/>
  </r>
  <r>
    <n v="0"/>
    <n v="1"/>
    <s v="No Anemia"/>
    <n v="135"/>
    <n v="1"/>
    <n v="0"/>
    <s v="Diabetes"/>
    <n v="38"/>
    <n v="0"/>
    <n v="1"/>
    <s v="No High Blood Pressure"/>
    <n v="133000"/>
    <n v="1.7"/>
    <n v="140"/>
    <n v="1"/>
    <n v="0"/>
    <s v="Fe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35"/>
    <n v="1"/>
    <n v="0"/>
    <s v="Diabetes"/>
    <n v="38"/>
    <n v="0"/>
    <n v="1"/>
    <s v="No High Blood Pressure"/>
    <n v="133000"/>
    <n v="1.7"/>
    <n v="140"/>
    <n v="1"/>
    <n v="0"/>
    <s v="Male"/>
    <n v="0"/>
    <n v="1"/>
    <s v="Non Smoker"/>
    <n v="244"/>
    <s v="Alive"/>
    <n v="1"/>
    <n v="0"/>
  </r>
  <r>
    <n v="1"/>
    <n v="0"/>
    <s v="Anemia"/>
    <n v="117"/>
    <n v="0"/>
    <n v="1"/>
    <s v="No Diabetes"/>
    <n v="25"/>
    <n v="1"/>
    <n v="0"/>
    <s v="High Blood Pressure"/>
    <n v="181000"/>
    <n v="1.1000000000000001"/>
    <n v="144"/>
    <n v="1"/>
    <n v="0"/>
    <s v="Male"/>
    <n v="0"/>
    <n v="1"/>
    <s v="Non Smoker"/>
    <n v="79"/>
    <s v="Alive"/>
    <n v="1"/>
    <n v="0"/>
  </r>
  <r>
    <n v="1"/>
    <n v="0"/>
    <s v="Anemia"/>
    <n v="315"/>
    <n v="0"/>
    <n v="1"/>
    <s v="No Diabetes"/>
    <n v="30"/>
    <n v="0"/>
    <n v="1"/>
    <s v="No High Blood Pressure"/>
    <n v="395000"/>
    <n v="1"/>
    <n v="140"/>
    <n v="0"/>
    <n v="1"/>
    <s v="Male"/>
    <n v="0"/>
    <n v="1"/>
    <s v="Non Smoker"/>
    <n v="42"/>
    <s v="Dead"/>
    <n v="0"/>
    <n v="1"/>
  </r>
  <r>
    <n v="1"/>
    <n v="0"/>
    <s v="Anemia"/>
    <n v="117"/>
    <n v="0"/>
    <n v="1"/>
    <s v="No Diabetes"/>
    <n v="25"/>
    <n v="1"/>
    <n v="0"/>
    <s v="High Blood Pressure"/>
    <n v="181000"/>
    <n v="1.1000000000000001"/>
    <n v="144"/>
    <n v="1"/>
    <n v="0"/>
    <s v="Fe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115"/>
    <n v="0"/>
    <n v="1"/>
    <s v="No Diabetes"/>
    <n v="25"/>
    <n v="1"/>
    <n v="0"/>
    <s v="High Blood Pressure"/>
    <n v="181000"/>
    <n v="1.1000000000000001"/>
    <n v="144"/>
    <n v="1"/>
    <n v="0"/>
    <s v="Male"/>
    <n v="0"/>
    <n v="1"/>
    <s v="Non Smoker"/>
    <n v="79"/>
    <s v="Alive"/>
    <n v="1"/>
    <n v="0"/>
  </r>
  <r>
    <n v="1"/>
    <n v="0"/>
    <s v="Anemia"/>
    <n v="200"/>
    <n v="0"/>
    <n v="1"/>
    <s v="No Diabetes"/>
    <n v="40"/>
    <n v="0"/>
    <n v="1"/>
    <s v="No High Blood Pressure"/>
    <n v="164000"/>
    <n v="1"/>
    <n v="139"/>
    <n v="0"/>
    <n v="1"/>
    <s v="Male"/>
    <n v="0"/>
    <n v="1"/>
    <s v="Non Smoker"/>
    <n v="91"/>
    <s v="Alive"/>
    <n v="1"/>
    <n v="0"/>
  </r>
  <r>
    <n v="0"/>
    <n v="1"/>
    <s v="No Anemia"/>
    <n v="582"/>
    <n v="0"/>
    <n v="1"/>
    <s v="No Diabetes"/>
    <n v="40"/>
    <n v="0"/>
    <n v="1"/>
    <s v="No High Blood Pressure"/>
    <n v="105000"/>
    <n v="1"/>
    <n v="138"/>
    <n v="1"/>
    <n v="0"/>
    <s v="Female"/>
    <n v="1"/>
    <n v="0"/>
    <s v="Smoker"/>
    <n v="205"/>
    <s v="Alive"/>
    <n v="1"/>
    <n v="0"/>
  </r>
  <r>
    <n v="0"/>
    <n v="1"/>
    <s v="No Anemia"/>
    <n v="144"/>
    <n v="1"/>
    <n v="0"/>
    <s v="Diabetes"/>
    <n v="38"/>
    <n v="1"/>
    <n v="0"/>
    <s v="High Blood Pressure"/>
    <n v="297000"/>
    <n v="0.7"/>
    <n v="142"/>
    <n v="0"/>
    <n v="1"/>
    <s v="Male"/>
    <n v="0"/>
    <n v="1"/>
    <s v="Non Smoker"/>
    <n v="83"/>
    <s v="Alive"/>
    <n v="1"/>
    <n v="0"/>
  </r>
  <r>
    <n v="1"/>
    <n v="0"/>
    <s v="Anemia"/>
    <n v="200"/>
    <n v="1"/>
    <n v="0"/>
    <s v="Diabetes"/>
    <n v="60"/>
    <n v="0"/>
    <n v="1"/>
    <s v="No High Blood Pressure"/>
    <n v="283000"/>
    <n v="0.8"/>
    <n v="137"/>
    <n v="1"/>
    <n v="0"/>
    <s v="Female"/>
    <n v="1"/>
    <n v="0"/>
    <s v="Smoker"/>
    <n v="104"/>
    <s v="Alive"/>
    <n v="1"/>
    <n v="0"/>
  </r>
  <r>
    <n v="0"/>
    <n v="1"/>
    <s v="No Anemia"/>
    <n v="154"/>
    <n v="1"/>
    <n v="0"/>
    <s v="Diabetes"/>
    <n v="38"/>
    <n v="1"/>
    <n v="0"/>
    <s v="High Blood Pressure"/>
    <n v="253000"/>
    <n v="1"/>
    <n v="139"/>
    <n v="1"/>
    <n v="0"/>
    <s v="Male"/>
    <n v="0"/>
    <n v="1"/>
    <s v="Non Smoker"/>
    <n v="230"/>
    <s v="Alive"/>
    <n v="1"/>
    <n v="0"/>
  </r>
  <r>
    <n v="1"/>
    <n v="0"/>
    <s v="Anemia"/>
    <n v="60"/>
    <n v="0"/>
    <n v="1"/>
    <s v="No Diabetes"/>
    <n v="40"/>
    <n v="0"/>
    <n v="1"/>
    <s v="No High Blood Pressure"/>
    <n v="164000"/>
    <n v="1"/>
    <n v="139"/>
    <n v="0"/>
    <n v="1"/>
    <s v="Male"/>
    <n v="0"/>
    <n v="1"/>
    <s v="Non Smoker"/>
    <n v="91"/>
    <s v="Alive"/>
    <n v="1"/>
    <n v="0"/>
  </r>
  <r>
    <n v="1"/>
    <n v="0"/>
    <s v="Anemia"/>
    <n v="68"/>
    <n v="1"/>
    <n v="0"/>
    <s v="Diabetes"/>
    <n v="20"/>
    <n v="0"/>
    <n v="1"/>
    <s v="No High Blood Pressure"/>
    <n v="149000"/>
    <n v="1.83"/>
    <n v="134"/>
    <n v="1"/>
    <n v="0"/>
    <s v="Female"/>
    <n v="1"/>
    <n v="0"/>
    <s v="Smoker"/>
    <n v="77"/>
    <s v="Dead"/>
    <n v="0"/>
    <n v="1"/>
  </r>
  <r>
    <n v="0"/>
    <n v="1"/>
    <s v="No Anemia"/>
    <n v="144"/>
    <n v="1"/>
    <n v="0"/>
    <s v="Diabetes"/>
    <n v="38"/>
    <n v="1"/>
    <n v="0"/>
    <s v="High Blood Pressure"/>
    <n v="147000"/>
    <n v="0.7"/>
    <n v="142"/>
    <n v="1"/>
    <n v="0"/>
    <s v="Male"/>
    <n v="0"/>
    <n v="1"/>
    <s v="Non Smoker"/>
    <n v="83"/>
    <s v="Alive"/>
    <n v="1"/>
    <n v="0"/>
  </r>
  <r>
    <n v="1"/>
    <n v="0"/>
    <s v="Anemia"/>
    <n v="145"/>
    <n v="1"/>
    <n v="0"/>
    <s v="Diabetes"/>
    <n v="25"/>
    <n v="0"/>
    <n v="1"/>
    <s v="No High Blood Pressure"/>
    <n v="497000"/>
    <n v="1.2"/>
    <n v="137"/>
    <n v="1"/>
    <n v="0"/>
    <s v="Male"/>
    <n v="0"/>
    <n v="1"/>
    <s v="Non Smoker"/>
    <n v="170"/>
    <s v="Alive"/>
    <n v="1"/>
    <n v="0"/>
  </r>
  <r>
    <n v="1"/>
    <n v="0"/>
    <s v="Anemia"/>
    <n v="133"/>
    <n v="1"/>
    <n v="0"/>
    <s v="Diabetes"/>
    <n v="60"/>
    <n v="1"/>
    <n v="0"/>
    <s v="High Blood Pressure"/>
    <n v="265000"/>
    <n v="1"/>
    <n v="141"/>
    <n v="1"/>
    <n v="0"/>
    <s v="Male"/>
    <n v="1"/>
    <n v="0"/>
    <s v="Smoker"/>
    <n v="83"/>
    <s v="Alive"/>
    <n v="1"/>
    <n v="0"/>
  </r>
  <r>
    <n v="1"/>
    <n v="0"/>
    <s v="Anemia"/>
    <n v="145"/>
    <n v="0"/>
    <n v="1"/>
    <s v="No Diabetes"/>
    <n v="25"/>
    <n v="0"/>
    <n v="1"/>
    <s v="No High Blood Pressure"/>
    <n v="220000"/>
    <n v="1.2"/>
    <n v="137"/>
    <n v="1"/>
    <n v="0"/>
    <s v="Male"/>
    <n v="1"/>
    <n v="0"/>
    <s v="Smoker"/>
    <n v="170"/>
    <s v="Dead"/>
    <n v="0"/>
    <n v="1"/>
  </r>
  <r>
    <n v="1"/>
    <n v="0"/>
    <s v="Anemia"/>
    <n v="2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145"/>
    <n v="0"/>
    <n v="1"/>
    <s v="No Diabetes"/>
    <n v="17"/>
    <n v="0"/>
    <n v="1"/>
    <s v="No High Blood Pressure"/>
    <n v="338000"/>
    <n v="1.2"/>
    <n v="137"/>
    <n v="1"/>
    <n v="0"/>
    <s v="Female"/>
    <n v="1"/>
    <n v="0"/>
    <s v="Smoker"/>
    <n v="170"/>
    <s v="Dead"/>
    <n v="0"/>
    <n v="1"/>
  </r>
  <r>
    <n v="1"/>
    <n v="0"/>
    <s v="Anemia"/>
    <n v="200"/>
    <n v="1"/>
    <n v="0"/>
    <s v="Diabetes"/>
    <n v="60"/>
    <n v="0"/>
    <n v="1"/>
    <s v="No High Blood Pressure"/>
    <n v="304000"/>
    <n v="0.8"/>
    <n v="137"/>
    <n v="0"/>
    <n v="1"/>
    <s v="Male"/>
    <n v="0"/>
    <n v="1"/>
    <s v="Non Smoker"/>
    <n v="104"/>
    <s v="Alive"/>
    <n v="1"/>
    <n v="0"/>
  </r>
  <r>
    <n v="1"/>
    <n v="0"/>
    <s v="Anemia"/>
    <n v="133"/>
    <n v="0"/>
    <n v="1"/>
    <s v="No Diabetes"/>
    <n v="40"/>
    <n v="1"/>
    <n v="0"/>
    <s v="High Blood Pressure"/>
    <n v="220000"/>
    <n v="0.9"/>
    <n v="141"/>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146"/>
    <n v="0"/>
    <n v="1"/>
    <s v="No Diabetes"/>
    <n v="25"/>
    <n v="0"/>
    <n v="1"/>
    <s v="No High Blood Pressure"/>
    <n v="219000"/>
    <n v="1.2"/>
    <n v="137"/>
    <n v="1"/>
    <n v="0"/>
    <s v="Male"/>
    <n v="1"/>
    <n v="0"/>
    <s v="Smoker"/>
    <n v="170"/>
    <s v="Dead"/>
    <n v="0"/>
    <n v="1"/>
  </r>
  <r>
    <n v="1"/>
    <n v="0"/>
    <s v="Anemia"/>
    <n v="145"/>
    <n v="1"/>
    <n v="0"/>
    <s v="Diabetes"/>
    <n v="25"/>
    <n v="0"/>
    <n v="1"/>
    <s v="No High Blood Pressure"/>
    <n v="149000"/>
    <n v="1.2"/>
    <n v="137"/>
    <n v="1"/>
    <n v="0"/>
    <s v="Male"/>
    <n v="1"/>
    <n v="0"/>
    <s v="Smoker"/>
    <n v="170"/>
    <s v="Dead"/>
    <n v="0"/>
    <n v="1"/>
  </r>
  <r>
    <n v="0"/>
    <n v="1"/>
    <s v="No Anemia"/>
    <n v="135"/>
    <n v="0"/>
    <n v="1"/>
    <s v="No Diabetes"/>
    <n v="60"/>
    <n v="1"/>
    <n v="0"/>
    <s v="High Blood Pressure"/>
    <n v="219000"/>
    <n v="1"/>
    <n v="141"/>
    <n v="1"/>
    <n v="0"/>
    <s v="Male"/>
    <n v="0"/>
    <n v="1"/>
    <s v="Non Smoker"/>
    <n v="83"/>
    <s v="Alive"/>
    <n v="1"/>
    <n v="0"/>
  </r>
  <r>
    <n v="1"/>
    <n v="0"/>
    <s v="Anemia"/>
    <n v="133"/>
    <n v="0"/>
    <n v="1"/>
    <s v="No Diabetes"/>
    <n v="40"/>
    <n v="1"/>
    <n v="0"/>
    <s v="High Blood Pressure"/>
    <n v="229000"/>
    <n v="0.9"/>
    <n v="141"/>
    <n v="0"/>
    <n v="1"/>
    <s v="Male"/>
    <n v="0"/>
    <n v="1"/>
    <s v="Non Smoker"/>
    <n v="83"/>
    <s v="Alive"/>
    <n v="1"/>
    <n v="0"/>
  </r>
  <r>
    <n v="1"/>
    <n v="0"/>
    <s v="Anemia"/>
    <n v="582"/>
    <n v="1"/>
    <n v="0"/>
    <s v="Diabetes"/>
    <n v="35"/>
    <n v="0"/>
    <n v="1"/>
    <s v="No High Blood Pressure"/>
    <n v="227000"/>
    <n v="3.4"/>
    <n v="145"/>
    <n v="1"/>
    <n v="0"/>
    <s v="Female"/>
    <n v="0"/>
    <n v="1"/>
    <s v="Non Smoker"/>
    <n v="205"/>
    <s v="Alive"/>
    <n v="1"/>
    <n v="0"/>
  </r>
  <r>
    <n v="0"/>
    <n v="1"/>
    <s v="No Anemia"/>
    <n v="144"/>
    <n v="1"/>
    <n v="0"/>
    <s v="Diabetes"/>
    <n v="38"/>
    <n v="1"/>
    <n v="0"/>
    <s v="High Blood Pressure"/>
    <n v="451000"/>
    <n v="0.7"/>
    <n v="142"/>
    <n v="1"/>
    <n v="0"/>
    <s v="Male"/>
    <n v="0"/>
    <n v="1"/>
    <s v="Non Smoker"/>
    <n v="83"/>
    <s v="Alive"/>
    <n v="1"/>
    <n v="0"/>
  </r>
  <r>
    <n v="1"/>
    <n v="0"/>
    <s v="Anemia"/>
    <n v="133"/>
    <n v="0"/>
    <n v="1"/>
    <s v="No Diabetes"/>
    <n v="60"/>
    <n v="1"/>
    <n v="0"/>
    <s v="High Blood Pressure"/>
    <n v="209000"/>
    <n v="1"/>
    <n v="141"/>
    <n v="1"/>
    <n v="0"/>
    <s v="Male"/>
    <n v="0"/>
    <n v="1"/>
    <s v="Non Smoker"/>
    <n v="83"/>
    <s v="Alive"/>
    <n v="1"/>
    <n v="0"/>
  </r>
  <r>
    <n v="1"/>
    <n v="0"/>
    <s v="Anemia"/>
    <n v="210"/>
    <n v="0"/>
    <n v="1"/>
    <s v="No Diabetes"/>
    <n v="40"/>
    <n v="0"/>
    <n v="1"/>
    <s v="No High Blood Pressure"/>
    <n v="164000"/>
    <n v="1"/>
    <n v="139"/>
    <n v="0"/>
    <n v="1"/>
    <s v="Male"/>
    <n v="0"/>
    <n v="1"/>
    <s v="Non Smoker"/>
    <n v="91"/>
    <s v="Alive"/>
    <n v="1"/>
    <n v="0"/>
  </r>
  <r>
    <n v="1"/>
    <n v="0"/>
    <s v="Anemia"/>
    <n v="44"/>
    <n v="1"/>
    <n v="0"/>
    <s v="Diabetes"/>
    <n v="38"/>
    <n v="1"/>
    <n v="0"/>
    <s v="High Blood Pressure"/>
    <n v="327000"/>
    <n v="0.7"/>
    <n v="142"/>
    <n v="0"/>
    <n v="1"/>
    <s v="Female"/>
    <n v="0"/>
    <n v="1"/>
    <s v="Non Smoker"/>
    <n v="83"/>
    <s v="Alive"/>
    <n v="1"/>
    <n v="0"/>
  </r>
  <r>
    <n v="1"/>
    <n v="0"/>
    <s v="Anemia"/>
    <n v="133"/>
    <n v="1"/>
    <n v="0"/>
    <s v="Diabetes"/>
    <n v="60"/>
    <n v="1"/>
    <n v="0"/>
    <s v="High Blood Pressure"/>
    <n v="267000"/>
    <n v="1"/>
    <n v="141"/>
    <n v="1"/>
    <n v="0"/>
    <s v="Female"/>
    <n v="0"/>
    <n v="1"/>
    <s v="Non Smoker"/>
    <n v="83"/>
    <s v="Alive"/>
    <n v="1"/>
    <n v="0"/>
  </r>
  <r>
    <n v="1"/>
    <n v="0"/>
    <s v="Anemia"/>
    <n v="133"/>
    <n v="1"/>
    <n v="0"/>
    <s v="Diabetes"/>
    <n v="38"/>
    <n v="1"/>
    <n v="0"/>
    <s v="High Blood Pressure"/>
    <n v="327000"/>
    <n v="0.7"/>
    <n v="142"/>
    <n v="0"/>
    <n v="1"/>
    <s v="Male"/>
    <n v="0"/>
    <n v="1"/>
    <s v="Non Smoker"/>
    <n v="83"/>
    <s v="Alive"/>
    <n v="1"/>
    <n v="0"/>
  </r>
  <r>
    <n v="0"/>
    <n v="1"/>
    <s v="No Anemia"/>
    <n v="144"/>
    <n v="1"/>
    <n v="0"/>
    <s v="Diabetes"/>
    <n v="38"/>
    <n v="1"/>
    <n v="0"/>
    <s v="High Blood Pressure"/>
    <n v="329000"/>
    <n v="0.7"/>
    <n v="142"/>
    <n v="0"/>
    <n v="1"/>
    <s v="Female"/>
    <n v="0"/>
    <n v="1"/>
    <s v="Non Smoker"/>
    <n v="83"/>
    <s v="Alive"/>
    <n v="1"/>
    <n v="0"/>
  </r>
  <r>
    <n v="0"/>
    <n v="1"/>
    <s v="No Anemia"/>
    <n v="582"/>
    <n v="1"/>
    <n v="0"/>
    <s v="Diabetes"/>
    <n v="25"/>
    <n v="0"/>
    <n v="1"/>
    <s v="No High Blood Pressure"/>
    <n v="514000"/>
    <n v="1"/>
    <n v="138"/>
    <n v="1"/>
    <n v="0"/>
    <s v="Female"/>
    <n v="0"/>
    <n v="1"/>
    <s v="Non Smoker"/>
    <n v="205"/>
    <s v="Alive"/>
    <n v="1"/>
    <n v="0"/>
  </r>
  <r>
    <n v="1"/>
    <n v="0"/>
    <s v="Anemia"/>
    <n v="60"/>
    <n v="0"/>
    <n v="1"/>
    <s v="No Diabetes"/>
    <n v="25"/>
    <n v="0"/>
    <n v="1"/>
    <s v="No High Blood Pressure"/>
    <n v="189000"/>
    <n v="1.3"/>
    <n v="132"/>
    <n v="1"/>
    <n v="0"/>
    <s v="Male"/>
    <n v="1"/>
    <n v="0"/>
    <s v="Smoker"/>
    <n v="205"/>
    <s v="Alive"/>
    <n v="1"/>
    <n v="0"/>
  </r>
  <r>
    <n v="1"/>
    <n v="0"/>
    <s v="Anemia"/>
    <n v="400"/>
    <n v="1"/>
    <n v="0"/>
    <s v="Diabetes"/>
    <n v="40"/>
    <n v="0"/>
    <n v="1"/>
    <s v="No High Blood Pressure"/>
    <n v="319000"/>
    <n v="1"/>
    <n v="139"/>
    <n v="0"/>
    <n v="1"/>
    <s v="Male"/>
    <n v="0"/>
    <n v="1"/>
    <s v="Non Smoker"/>
    <n v="91"/>
    <s v="Alive"/>
    <n v="1"/>
    <n v="0"/>
  </r>
  <r>
    <n v="0"/>
    <n v="1"/>
    <s v="No Anemia"/>
    <n v="154"/>
    <n v="1"/>
    <n v="0"/>
    <s v="Diabetes"/>
    <n v="38"/>
    <n v="1"/>
    <n v="0"/>
    <s v="High Blood Pressure"/>
    <n v="253000"/>
    <n v="1"/>
    <n v="139"/>
    <n v="1"/>
    <n v="0"/>
    <s v="Female"/>
    <n v="0"/>
    <n v="1"/>
    <s v="Non Smoker"/>
    <n v="230"/>
    <s v="Alive"/>
    <n v="1"/>
    <n v="0"/>
  </r>
  <r>
    <n v="1"/>
    <n v="0"/>
    <s v="Anemia"/>
    <n v="410"/>
    <n v="0"/>
    <n v="1"/>
    <s v="No Diabetes"/>
    <n v="40"/>
    <n v="0"/>
    <n v="1"/>
    <s v="No High Blood Pressure"/>
    <n v="164000"/>
    <n v="1"/>
    <n v="139"/>
    <n v="0"/>
    <n v="1"/>
    <s v="Male"/>
    <n v="0"/>
    <n v="1"/>
    <s v="Non Smoker"/>
    <n v="91"/>
    <s v="Alive"/>
    <n v="1"/>
    <n v="0"/>
  </r>
  <r>
    <n v="1"/>
    <n v="0"/>
    <s v="Anemia"/>
    <n v="60"/>
    <n v="0"/>
    <n v="1"/>
    <s v="No Diabetes"/>
    <n v="40"/>
    <n v="0"/>
    <n v="1"/>
    <s v="No High Blood Pressure"/>
    <n v="164000"/>
    <n v="1"/>
    <n v="139"/>
    <n v="0"/>
    <n v="1"/>
    <s v="Female"/>
    <n v="0"/>
    <n v="1"/>
    <s v="Non Smoker"/>
    <n v="91"/>
    <s v="Alive"/>
    <n v="1"/>
    <n v="0"/>
  </r>
  <r>
    <n v="1"/>
    <n v="0"/>
    <s v="Anemia"/>
    <n v="57"/>
    <n v="0"/>
    <n v="1"/>
    <s v="No Diabetes"/>
    <n v="40"/>
    <n v="0"/>
    <n v="1"/>
    <s v="No High Blood Pressure"/>
    <n v="164000"/>
    <n v="1"/>
    <n v="139"/>
    <n v="0"/>
    <n v="1"/>
    <s v="Female"/>
    <n v="0"/>
    <n v="1"/>
    <s v="Non Smoker"/>
    <n v="230"/>
    <s v="Alive"/>
    <n v="1"/>
    <n v="0"/>
  </r>
  <r>
    <n v="1"/>
    <n v="0"/>
    <s v="Anemia"/>
    <n v="60"/>
    <n v="0"/>
    <n v="1"/>
    <s v="No Diabetes"/>
    <n v="40"/>
    <n v="0"/>
    <n v="1"/>
    <s v="No High Blood Pressure"/>
    <n v="164000"/>
    <n v="1"/>
    <n v="139"/>
    <n v="0"/>
    <n v="1"/>
    <s v="Female"/>
    <n v="0"/>
    <n v="1"/>
    <s v="Non Smoker"/>
    <n v="91"/>
    <s v="Alive"/>
    <n v="1"/>
    <n v="0"/>
  </r>
  <r>
    <n v="1"/>
    <n v="0"/>
    <s v="Anemia"/>
    <n v="210"/>
    <n v="0"/>
    <n v="1"/>
    <s v="No Diabetes"/>
    <n v="40"/>
    <n v="0"/>
    <n v="1"/>
    <s v="No High Blood Pressure"/>
    <n v="164000"/>
    <n v="1"/>
    <n v="139"/>
    <n v="0"/>
    <n v="1"/>
    <s v="Female"/>
    <n v="0"/>
    <n v="1"/>
    <s v="Non Smoker"/>
    <n v="91"/>
    <s v="Alive"/>
    <n v="1"/>
    <n v="0"/>
  </r>
  <r>
    <n v="0"/>
    <n v="1"/>
    <s v="No Anemia"/>
    <n v="582"/>
    <n v="0"/>
    <n v="1"/>
    <s v="No Diabetes"/>
    <n v="25"/>
    <n v="0"/>
    <n v="1"/>
    <s v="No High Blood Pressure"/>
    <n v="166000"/>
    <n v="1"/>
    <n v="138"/>
    <n v="1"/>
    <n v="0"/>
    <s v="Female"/>
    <n v="0"/>
    <n v="1"/>
    <s v="Non Smoker"/>
    <n v="205"/>
    <s v="Alive"/>
    <n v="1"/>
    <n v="0"/>
  </r>
  <r>
    <n v="0"/>
    <n v="1"/>
    <s v="No Anemia"/>
    <n v="582"/>
    <n v="0"/>
    <n v="1"/>
    <s v="No Diabetes"/>
    <n v="25"/>
    <n v="0"/>
    <n v="1"/>
    <s v="No High Blood Pressure"/>
    <n v="314000"/>
    <n v="1"/>
    <n v="138"/>
    <n v="1"/>
    <n v="0"/>
    <s v="Male"/>
    <n v="0"/>
    <n v="1"/>
    <s v="Non Smoker"/>
    <n v="205"/>
    <s v="Alive"/>
    <n v="1"/>
    <n v="0"/>
  </r>
  <r>
    <n v="1"/>
    <n v="0"/>
    <s v="Anemia"/>
    <n v="145"/>
    <n v="0"/>
    <n v="1"/>
    <s v="No Diabetes"/>
    <n v="40"/>
    <n v="0"/>
    <n v="1"/>
    <s v="No High Blood Pressure"/>
    <n v="164000"/>
    <n v="1"/>
    <n v="139"/>
    <n v="0"/>
    <n v="1"/>
    <s v="Male"/>
    <n v="0"/>
    <n v="1"/>
    <s v="Non Smoker"/>
    <n v="91"/>
    <s v="Alive"/>
    <n v="1"/>
    <n v="0"/>
  </r>
  <r>
    <n v="1"/>
    <n v="0"/>
    <s v="Anemia"/>
    <n v="210"/>
    <n v="0"/>
    <n v="1"/>
    <s v="No Diabetes"/>
    <n v="40"/>
    <n v="0"/>
    <n v="1"/>
    <s v="No High Blood Pressure"/>
    <n v="164000"/>
    <n v="1"/>
    <n v="139"/>
    <n v="0"/>
    <n v="1"/>
    <s v="Female"/>
    <n v="0"/>
    <n v="1"/>
    <s v="Non Smoker"/>
    <n v="91"/>
    <s v="Alive"/>
    <n v="1"/>
    <n v="0"/>
  </r>
  <r>
    <n v="1"/>
    <n v="0"/>
    <s v="Anemia"/>
    <n v="60"/>
    <n v="0"/>
    <n v="1"/>
    <s v="No Diabetes"/>
    <n v="25"/>
    <n v="0"/>
    <n v="1"/>
    <s v="No High Blood Pressure"/>
    <n v="189000"/>
    <n v="1.3"/>
    <n v="132"/>
    <n v="1"/>
    <n v="0"/>
    <s v="Female"/>
    <n v="1"/>
    <n v="0"/>
    <s v="Smoker"/>
    <n v="205"/>
    <s v="Alive"/>
    <n v="1"/>
    <n v="0"/>
  </r>
  <r>
    <n v="1"/>
    <n v="0"/>
    <s v="Anemia"/>
    <n v="57"/>
    <n v="1"/>
    <n v="0"/>
    <s v="Diabetes"/>
    <n v="25"/>
    <n v="0"/>
    <n v="1"/>
    <s v="No High Blood Pressure"/>
    <n v="160000"/>
    <n v="1.3"/>
    <n v="132"/>
    <n v="1"/>
    <n v="0"/>
    <s v="Male"/>
    <n v="1"/>
    <n v="0"/>
    <s v="Smoker"/>
    <n v="205"/>
    <s v="Alive"/>
    <n v="1"/>
    <n v="0"/>
  </r>
  <r>
    <n v="1"/>
    <n v="0"/>
    <s v="Anemia"/>
    <n v="200"/>
    <n v="0"/>
    <n v="1"/>
    <s v="No Diabetes"/>
    <n v="40"/>
    <n v="0"/>
    <n v="1"/>
    <s v="No High Blood Pressure"/>
    <n v="164000"/>
    <n v="1"/>
    <n v="139"/>
    <n v="0"/>
    <n v="1"/>
    <s v="Male"/>
    <n v="0"/>
    <n v="1"/>
    <s v="Non Smoker"/>
    <n v="91"/>
    <s v="Alive"/>
    <n v="1"/>
    <n v="0"/>
  </r>
  <r>
    <n v="1"/>
    <n v="0"/>
    <s v="Anemia"/>
    <n v="60"/>
    <n v="0"/>
    <n v="1"/>
    <s v="No Diabetes"/>
    <n v="25"/>
    <n v="0"/>
    <n v="1"/>
    <s v="No High Blood Pressure"/>
    <n v="189000"/>
    <n v="1.3"/>
    <n v="132"/>
    <n v="1"/>
    <n v="0"/>
    <s v="Female"/>
    <n v="1"/>
    <n v="0"/>
    <s v="Smoker"/>
    <n v="205"/>
    <s v="Alive"/>
    <n v="1"/>
    <n v="0"/>
  </r>
  <r>
    <n v="1"/>
    <n v="0"/>
    <s v="Anemia"/>
    <n v="144"/>
    <n v="1"/>
    <n v="0"/>
    <s v="Diabetes"/>
    <n v="38"/>
    <n v="1"/>
    <n v="0"/>
    <s v="High Blood Pressure"/>
    <n v="327000"/>
    <n v="0.7"/>
    <n v="142"/>
    <n v="0"/>
    <n v="1"/>
    <s v="Male"/>
    <n v="0"/>
    <n v="1"/>
    <s v="Non Smoker"/>
    <n v="83"/>
    <s v="Alive"/>
    <n v="1"/>
    <n v="0"/>
  </r>
  <r>
    <n v="1"/>
    <n v="0"/>
    <s v="Anemia"/>
    <n v="300"/>
    <n v="0"/>
    <n v="1"/>
    <s v="No Diabetes"/>
    <n v="40"/>
    <n v="0"/>
    <n v="1"/>
    <s v="No High Blood Pressure"/>
    <n v="164000"/>
    <n v="1"/>
    <n v="139"/>
    <n v="0"/>
    <n v="1"/>
    <s v="Female"/>
    <n v="0"/>
    <n v="1"/>
    <s v="Non Smoker"/>
    <n v="91"/>
    <s v="Alive"/>
    <n v="1"/>
    <n v="0"/>
  </r>
  <r>
    <n v="1"/>
    <n v="0"/>
    <s v="Anemia"/>
    <n v="200"/>
    <n v="1"/>
    <n v="0"/>
    <s v="Diabetes"/>
    <n v="60"/>
    <n v="0"/>
    <n v="1"/>
    <s v="No High Blood Pressure"/>
    <n v="319000"/>
    <n v="0.8"/>
    <n v="137"/>
    <n v="0"/>
    <n v="1"/>
    <s v="Female"/>
    <n v="0"/>
    <n v="1"/>
    <s v="Non Smoker"/>
    <n v="104"/>
    <s v="Alive"/>
    <n v="1"/>
    <n v="0"/>
  </r>
  <r>
    <n v="1"/>
    <n v="0"/>
    <s v="Anemia"/>
    <n v="210"/>
    <n v="0"/>
    <n v="1"/>
    <s v="No Diabetes"/>
    <n v="40"/>
    <n v="0"/>
    <n v="1"/>
    <s v="No High Blood Pressure"/>
    <n v="164000"/>
    <n v="1"/>
    <n v="139"/>
    <n v="0"/>
    <n v="1"/>
    <s v="Female"/>
    <n v="0"/>
    <n v="1"/>
    <s v="Non Smoker"/>
    <n v="91"/>
    <s v="Alive"/>
    <n v="1"/>
    <n v="0"/>
  </r>
  <r>
    <n v="1"/>
    <n v="0"/>
    <s v="Anemia"/>
    <n v="300"/>
    <n v="0"/>
    <n v="1"/>
    <s v="No Diabetes"/>
    <n v="40"/>
    <n v="0"/>
    <n v="1"/>
    <s v="No High Blood Pressure"/>
    <n v="164000"/>
    <n v="1"/>
    <n v="139"/>
    <n v="0"/>
    <n v="1"/>
    <s v="Female"/>
    <n v="0"/>
    <n v="1"/>
    <s v="Non Smoker"/>
    <n v="91"/>
    <s v="Alive"/>
    <n v="1"/>
    <n v="0"/>
  </r>
  <r>
    <n v="1"/>
    <n v="0"/>
    <s v="Anemia"/>
    <n v="60"/>
    <n v="0"/>
    <n v="1"/>
    <s v="No Diabetes"/>
    <n v="40"/>
    <n v="0"/>
    <n v="1"/>
    <s v="No High Blood Pressure"/>
    <n v="164000"/>
    <n v="1"/>
    <n v="139"/>
    <n v="0"/>
    <n v="1"/>
    <s v="Female"/>
    <n v="0"/>
    <n v="1"/>
    <s v="Non Smoker"/>
    <n v="91"/>
    <s v="Alive"/>
    <n v="1"/>
    <n v="0"/>
  </r>
  <r>
    <n v="1"/>
    <n v="0"/>
    <s v="Anemia"/>
    <n v="200"/>
    <n v="0"/>
    <n v="1"/>
    <s v="No Diabetes"/>
    <n v="40"/>
    <n v="0"/>
    <n v="1"/>
    <s v="No High Blood Pressure"/>
    <n v="164000"/>
    <n v="1"/>
    <n v="139"/>
    <n v="0"/>
    <n v="1"/>
    <s v="Female"/>
    <n v="0"/>
    <n v="1"/>
    <s v="Non Smoker"/>
    <n v="91"/>
    <s v="Alive"/>
    <n v="1"/>
    <n v="0"/>
  </r>
  <r>
    <n v="0"/>
    <n v="1"/>
    <s v="No Anemia"/>
    <n v="144"/>
    <n v="1"/>
    <n v="0"/>
    <s v="Diabetes"/>
    <n v="38"/>
    <n v="1"/>
    <n v="0"/>
    <s v="High Blood Pressure"/>
    <n v="451000"/>
    <n v="0.7"/>
    <n v="142"/>
    <n v="1"/>
    <n v="0"/>
    <s v="Female"/>
    <n v="0"/>
    <n v="1"/>
    <s v="Non Smoker"/>
    <n v="83"/>
    <s v="Alive"/>
    <n v="1"/>
    <n v="0"/>
  </r>
  <r>
    <n v="0"/>
    <n v="1"/>
    <s v="No Anemia"/>
    <n v="582"/>
    <n v="0"/>
    <n v="1"/>
    <s v="No Diabetes"/>
    <n v="38"/>
    <n v="0"/>
    <n v="1"/>
    <s v="No High Blood Pressure"/>
    <n v="390000"/>
    <n v="0.9"/>
    <n v="144"/>
    <n v="0"/>
    <n v="1"/>
    <s v="Male"/>
    <n v="0"/>
    <n v="1"/>
    <s v="Non Smoker"/>
    <n v="215"/>
    <s v="Alive"/>
    <n v="1"/>
    <n v="0"/>
  </r>
  <r>
    <n v="1"/>
    <n v="0"/>
    <s v="Anemia"/>
    <n v="133"/>
    <n v="0"/>
    <n v="1"/>
    <s v="No Diabetes"/>
    <n v="60"/>
    <n v="1"/>
    <n v="0"/>
    <s v="High Blood Pressure"/>
    <n v="263358.03000000003"/>
    <n v="1"/>
    <n v="141"/>
    <n v="1"/>
    <n v="0"/>
    <s v="Female"/>
    <n v="1"/>
    <n v="0"/>
    <s v="Smoker"/>
    <n v="83"/>
    <s v="Alive"/>
    <n v="1"/>
    <n v="0"/>
  </r>
  <r>
    <n v="1"/>
    <n v="0"/>
    <s v="Anemia"/>
    <n v="70"/>
    <n v="0"/>
    <n v="1"/>
    <s v="No Diabetes"/>
    <n v="40"/>
    <n v="0"/>
    <n v="1"/>
    <s v="No High Blood Pressure"/>
    <n v="164000"/>
    <n v="1"/>
    <n v="139"/>
    <n v="0"/>
    <n v="1"/>
    <s v="Male"/>
    <n v="0"/>
    <n v="1"/>
    <s v="Non Smoker"/>
    <n v="91"/>
    <s v="Alive"/>
    <n v="1"/>
    <n v="0"/>
  </r>
  <r>
    <n v="1"/>
    <n v="0"/>
    <s v="Anemia"/>
    <n v="146"/>
    <n v="0"/>
    <n v="1"/>
    <s v="No Diabetes"/>
    <n v="25"/>
    <n v="0"/>
    <n v="1"/>
    <s v="No High Blood Pressure"/>
    <n v="219000"/>
    <n v="1.2"/>
    <n v="137"/>
    <n v="1"/>
    <n v="0"/>
    <s v="Female"/>
    <n v="1"/>
    <n v="0"/>
    <s v="Smoker"/>
    <n v="170"/>
    <s v="Dead"/>
    <n v="0"/>
    <n v="1"/>
  </r>
  <r>
    <n v="1"/>
    <n v="0"/>
    <s v="Anemia"/>
    <n v="60"/>
    <n v="1"/>
    <n v="0"/>
    <s v="Diabetes"/>
    <n v="35"/>
    <n v="0"/>
    <n v="1"/>
    <s v="No High Blood Pressure"/>
    <n v="122000"/>
    <n v="0.9"/>
    <n v="139"/>
    <n v="1"/>
    <n v="0"/>
    <s v="Male"/>
    <n v="1"/>
    <n v="0"/>
    <s v="Smoker"/>
    <n v="71"/>
    <s v="Alive"/>
    <n v="1"/>
    <n v="0"/>
  </r>
  <r>
    <n v="1"/>
    <n v="0"/>
    <s v="Anemia"/>
    <n v="57"/>
    <n v="0"/>
    <n v="1"/>
    <s v="No Diabetes"/>
    <n v="30"/>
    <n v="0"/>
    <n v="1"/>
    <s v="No High Blood Pressure"/>
    <n v="173000"/>
    <n v="1.2"/>
    <n v="132"/>
    <n v="1"/>
    <n v="0"/>
    <s v="Male"/>
    <n v="0"/>
    <n v="1"/>
    <s v="Non Smoker"/>
    <n v="205"/>
    <s v="Alive"/>
    <n v="1"/>
    <n v="0"/>
  </r>
  <r>
    <n v="1"/>
    <n v="0"/>
    <s v="Anemia"/>
    <n v="410"/>
    <n v="0"/>
    <n v="1"/>
    <s v="No Diabetes"/>
    <n v="40"/>
    <n v="0"/>
    <n v="1"/>
    <s v="No High Blood Pressure"/>
    <n v="164000"/>
    <n v="1"/>
    <n v="139"/>
    <n v="0"/>
    <n v="1"/>
    <s v="Male"/>
    <n v="0"/>
    <n v="1"/>
    <s v="Non Smoker"/>
    <n v="91"/>
    <s v="Alive"/>
    <n v="1"/>
    <n v="0"/>
  </r>
  <r>
    <n v="0"/>
    <n v="1"/>
    <s v="No Anemia"/>
    <n v="144"/>
    <n v="1"/>
    <n v="0"/>
    <s v="Diabetes"/>
    <n v="38"/>
    <n v="1"/>
    <n v="0"/>
    <s v="High Blood Pressure"/>
    <n v="162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132"/>
    <n v="1"/>
    <n v="0"/>
    <s v="Diabetes"/>
    <n v="38"/>
    <n v="1"/>
    <n v="0"/>
    <s v="High Blood Pressure"/>
    <n v="253000"/>
    <n v="1"/>
    <n v="139"/>
    <n v="1"/>
    <n v="0"/>
    <s v="Male"/>
    <n v="0"/>
    <n v="1"/>
    <s v="Non Smoker"/>
    <n v="230"/>
    <s v="Alive"/>
    <n v="1"/>
    <n v="0"/>
  </r>
  <r>
    <n v="1"/>
    <n v="0"/>
    <s v="Anemia"/>
    <n v="57"/>
    <n v="0"/>
    <n v="1"/>
    <s v="No Diabetes"/>
    <n v="25"/>
    <n v="0"/>
    <n v="1"/>
    <s v="No High Blood Pressure"/>
    <n v="189000"/>
    <n v="1.3"/>
    <n v="132"/>
    <n v="1"/>
    <n v="0"/>
    <s v="Male"/>
    <n v="1"/>
    <n v="0"/>
    <s v="Smoker"/>
    <n v="205"/>
    <s v="Alive"/>
    <n v="1"/>
    <n v="0"/>
  </r>
  <r>
    <n v="0"/>
    <n v="1"/>
    <s v="No Anemia"/>
    <n v="582"/>
    <n v="1"/>
    <n v="0"/>
    <s v="Diabetes"/>
    <n v="25"/>
    <n v="0"/>
    <n v="1"/>
    <s v="No High Blood Pressure"/>
    <n v="504000"/>
    <n v="1"/>
    <n v="138"/>
    <n v="1"/>
    <n v="0"/>
    <s v="Male"/>
    <n v="0"/>
    <n v="1"/>
    <s v="Non Smoker"/>
    <n v="205"/>
    <s v="Alive"/>
    <n v="1"/>
    <n v="0"/>
  </r>
  <r>
    <n v="1"/>
    <n v="0"/>
    <s v="Anemia"/>
    <n v="200"/>
    <n v="1"/>
    <n v="0"/>
    <s v="Diabetes"/>
    <n v="60"/>
    <n v="0"/>
    <n v="1"/>
    <s v="No High Blood Pressure"/>
    <n v="300000"/>
    <n v="0.8"/>
    <n v="137"/>
    <n v="0"/>
    <n v="1"/>
    <s v="Male"/>
    <n v="0"/>
    <n v="1"/>
    <s v="Non Smoker"/>
    <n v="104"/>
    <s v="Alive"/>
    <n v="1"/>
    <n v="0"/>
  </r>
  <r>
    <n v="0"/>
    <n v="1"/>
    <s v="No Anemia"/>
    <n v="582"/>
    <n v="1"/>
    <n v="0"/>
    <s v="Diabetes"/>
    <n v="25"/>
    <n v="0"/>
    <n v="1"/>
    <s v="No High Blood Pressure"/>
    <n v="504000"/>
    <n v="1"/>
    <n v="138"/>
    <n v="1"/>
    <n v="0"/>
    <s v="Female"/>
    <n v="0"/>
    <n v="1"/>
    <s v="Non Smoker"/>
    <n v="205"/>
    <s v="Alive"/>
    <n v="1"/>
    <n v="0"/>
  </r>
  <r>
    <n v="1"/>
    <n v="0"/>
    <s v="Anemia"/>
    <n v="200"/>
    <n v="1"/>
    <n v="0"/>
    <s v="Diabetes"/>
    <n v="60"/>
    <n v="0"/>
    <n v="1"/>
    <s v="No High Blood Pressure"/>
    <n v="300000"/>
    <n v="0.8"/>
    <n v="137"/>
    <n v="0"/>
    <n v="1"/>
    <s v="Male"/>
    <n v="0"/>
    <n v="1"/>
    <s v="Non Smoker"/>
    <n v="104"/>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582"/>
    <n v="1"/>
    <n v="0"/>
    <s v="Diabetes"/>
    <n v="35"/>
    <n v="0"/>
    <n v="1"/>
    <s v="No High Blood Pressure"/>
    <n v="122000"/>
    <n v="0.9"/>
    <n v="139"/>
    <n v="1"/>
    <n v="0"/>
    <s v="Female"/>
    <n v="1"/>
    <n v="0"/>
    <s v="Smoker"/>
    <n v="71"/>
    <s v="Alive"/>
    <n v="1"/>
    <n v="0"/>
  </r>
  <r>
    <n v="0"/>
    <n v="1"/>
    <s v="No Anemia"/>
    <n v="154"/>
    <n v="1"/>
    <n v="0"/>
    <s v="Diabetes"/>
    <n v="38"/>
    <n v="1"/>
    <n v="0"/>
    <s v="High Blood Pressure"/>
    <n v="253000"/>
    <n v="1"/>
    <n v="139"/>
    <n v="1"/>
    <n v="0"/>
    <s v="Male"/>
    <n v="0"/>
    <n v="1"/>
    <s v="Non Smoker"/>
    <n v="230"/>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1"/>
    <n v="0"/>
    <s v="Anemia"/>
    <n v="40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1"/>
    <n v="0"/>
    <s v="Anemia"/>
    <n v="60"/>
    <n v="0"/>
    <n v="1"/>
    <s v="No Diabetes"/>
    <n v="38"/>
    <n v="0"/>
    <n v="1"/>
    <s v="No High Blood Pressure"/>
    <n v="153000"/>
    <n v="5.8"/>
    <n v="134"/>
    <n v="1"/>
    <n v="0"/>
    <s v="Male"/>
    <n v="0"/>
    <n v="1"/>
    <s v="Non Smoker"/>
    <n v="26"/>
    <s v="Dead"/>
    <n v="0"/>
    <n v="1"/>
  </r>
  <r>
    <n v="1"/>
    <n v="0"/>
    <s v="Anemia"/>
    <n v="145"/>
    <n v="0"/>
    <n v="1"/>
    <s v="No Diabetes"/>
    <n v="25"/>
    <n v="0"/>
    <n v="1"/>
    <s v="No High Blood Pressure"/>
    <n v="219000"/>
    <n v="1.2"/>
    <n v="137"/>
    <n v="1"/>
    <n v="0"/>
    <s v="Male"/>
    <n v="1"/>
    <n v="0"/>
    <s v="Smoker"/>
    <n v="170"/>
    <s v="Dead"/>
    <n v="0"/>
    <n v="1"/>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200"/>
    <n v="1"/>
    <n v="0"/>
    <s v="Diabetes"/>
    <n v="60"/>
    <n v="0"/>
    <n v="1"/>
    <s v="No High Blood Pressure"/>
    <n v="300000"/>
    <n v="0.8"/>
    <n v="137"/>
    <n v="0"/>
    <n v="1"/>
    <s v="Female"/>
    <n v="0"/>
    <n v="1"/>
    <s v="Non Smoker"/>
    <n v="104"/>
    <s v="Alive"/>
    <n v="1"/>
    <n v="0"/>
  </r>
  <r>
    <n v="0"/>
    <n v="1"/>
    <s v="No Anemia"/>
    <n v="582"/>
    <n v="1"/>
    <n v="0"/>
    <s v="Diabetes"/>
    <n v="25"/>
    <n v="0"/>
    <n v="1"/>
    <s v="No High Blood Pressure"/>
    <n v="504000"/>
    <n v="1"/>
    <n v="138"/>
    <n v="1"/>
    <n v="0"/>
    <s v="Fe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132"/>
    <n v="1"/>
    <n v="0"/>
    <s v="Diabetes"/>
    <n v="38"/>
    <n v="1"/>
    <n v="0"/>
    <s v="High Blood Pressure"/>
    <n v="253000"/>
    <n v="1"/>
    <n v="139"/>
    <n v="1"/>
    <n v="0"/>
    <s v="Male"/>
    <n v="0"/>
    <n v="1"/>
    <s v="Non Smoker"/>
    <n v="230"/>
    <s v="Alive"/>
    <n v="1"/>
    <n v="0"/>
  </r>
  <r>
    <n v="1"/>
    <n v="0"/>
    <s v="Anemia"/>
    <n v="145"/>
    <n v="0"/>
    <n v="1"/>
    <s v="No Diabetes"/>
    <n v="25"/>
    <n v="0"/>
    <n v="1"/>
    <s v="No High Blood Pressure"/>
    <n v="219000"/>
    <n v="1.2"/>
    <n v="137"/>
    <n v="1"/>
    <n v="0"/>
    <s v="Male"/>
    <n v="1"/>
    <n v="0"/>
    <s v="Smoker"/>
    <n v="170"/>
    <s v="Dead"/>
    <n v="0"/>
    <n v="1"/>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60"/>
    <n v="0"/>
    <n v="1"/>
    <s v="No Diabetes"/>
    <n v="38"/>
    <n v="0"/>
    <n v="1"/>
    <s v="No High Blood Pressure"/>
    <n v="153000"/>
    <n v="5.8"/>
    <n v="134"/>
    <n v="1"/>
    <n v="0"/>
    <s v="Male"/>
    <n v="0"/>
    <n v="1"/>
    <s v="Non Smoker"/>
    <n v="26"/>
    <s v="Dead"/>
    <n v="0"/>
    <n v="1"/>
  </r>
  <r>
    <n v="1"/>
    <n v="0"/>
    <s v="Anemia"/>
    <n v="133"/>
    <n v="0"/>
    <n v="1"/>
    <s v="No Diabetes"/>
    <n v="60"/>
    <n v="1"/>
    <n v="0"/>
    <s v="High Blood Pressure"/>
    <n v="219000"/>
    <n v="1"/>
    <n v="141"/>
    <n v="1"/>
    <n v="0"/>
    <s v="Male"/>
    <n v="0"/>
    <n v="1"/>
    <s v="Non Smoker"/>
    <n v="83"/>
    <s v="Alive"/>
    <n v="1"/>
    <n v="0"/>
  </r>
  <r>
    <n v="0"/>
    <n v="1"/>
    <s v="No Anemia"/>
    <n v="582"/>
    <n v="1"/>
    <n v="0"/>
    <s v="Diabetes"/>
    <n v="35"/>
    <n v="0"/>
    <n v="1"/>
    <s v="No High Blood Pressure"/>
    <n v="122000"/>
    <n v="0.9"/>
    <n v="139"/>
    <n v="1"/>
    <n v="0"/>
    <s v="Male"/>
    <n v="1"/>
    <n v="0"/>
    <s v="Smoker"/>
    <n v="71"/>
    <s v="Alive"/>
    <n v="1"/>
    <n v="0"/>
  </r>
  <r>
    <n v="0"/>
    <n v="1"/>
    <s v="No Anemia"/>
    <n v="132"/>
    <n v="1"/>
    <n v="0"/>
    <s v="Diabetes"/>
    <n v="38"/>
    <n v="1"/>
    <n v="0"/>
    <s v="High Blood Pressure"/>
    <n v="253000"/>
    <n v="1"/>
    <n v="139"/>
    <n v="1"/>
    <n v="0"/>
    <s v="Male"/>
    <n v="0"/>
    <n v="1"/>
    <s v="Non Smoker"/>
    <n v="230"/>
    <s v="Alive"/>
    <n v="1"/>
    <n v="0"/>
  </r>
  <r>
    <n v="1"/>
    <n v="0"/>
    <s v="Anemia"/>
    <n v="133"/>
    <n v="0"/>
    <n v="1"/>
    <s v="No Diabetes"/>
    <n v="60"/>
    <n v="1"/>
    <n v="0"/>
    <s v="High Blood Pressure"/>
    <n v="219000"/>
    <n v="1"/>
    <n v="141"/>
    <n v="1"/>
    <n v="0"/>
    <s v="Male"/>
    <n v="0"/>
    <n v="1"/>
    <s v="Non Smoker"/>
    <n v="83"/>
    <s v="Alive"/>
    <n v="1"/>
    <n v="0"/>
  </r>
  <r>
    <n v="0"/>
    <n v="1"/>
    <s v="No Anemia"/>
    <n v="135"/>
    <n v="0"/>
    <n v="1"/>
    <s v="No Diabetes"/>
    <n v="60"/>
    <n v="1"/>
    <n v="0"/>
    <s v="High Blood Pressure"/>
    <n v="219000"/>
    <n v="1"/>
    <n v="141"/>
    <n v="1"/>
    <n v="0"/>
    <s v="Male"/>
    <n v="0"/>
    <n v="1"/>
    <s v="Non Smoker"/>
    <n v="83"/>
    <s v="Alive"/>
    <n v="1"/>
    <n v="0"/>
  </r>
  <r>
    <n v="1"/>
    <n v="0"/>
    <s v="Anemia"/>
    <n v="210"/>
    <n v="0"/>
    <n v="1"/>
    <s v="No Diabetes"/>
    <n v="40"/>
    <n v="0"/>
    <n v="1"/>
    <s v="No High Blood Pressure"/>
    <n v="164000"/>
    <n v="1"/>
    <n v="139"/>
    <n v="0"/>
    <n v="1"/>
    <s v="Male"/>
    <n v="0"/>
    <n v="1"/>
    <s v="Non Smoker"/>
    <n v="91"/>
    <s v="Alive"/>
    <n v="1"/>
    <n v="0"/>
  </r>
  <r>
    <n v="0"/>
    <n v="1"/>
    <s v="No Anemia"/>
    <n v="144"/>
    <n v="1"/>
    <n v="0"/>
    <s v="Diabetes"/>
    <n v="38"/>
    <n v="1"/>
    <n v="0"/>
    <s v="High Blood Pressure"/>
    <n v="327000"/>
    <n v="0.7"/>
    <n v="142"/>
    <n v="0"/>
    <n v="1"/>
    <s v="Female"/>
    <n v="0"/>
    <n v="1"/>
    <s v="Non Smoker"/>
    <n v="83"/>
    <s v="Alive"/>
    <n v="1"/>
    <n v="0"/>
  </r>
  <r>
    <n v="1"/>
    <n v="0"/>
    <s v="Anemia"/>
    <n v="57"/>
    <n v="0"/>
    <n v="1"/>
    <s v="No Diabetes"/>
    <n v="25"/>
    <n v="0"/>
    <n v="1"/>
    <s v="No High Blood Pressure"/>
    <n v="189000"/>
    <n v="1.3"/>
    <n v="132"/>
    <n v="1"/>
    <n v="0"/>
    <s v="Female"/>
    <n v="1"/>
    <n v="0"/>
    <s v="Smoker"/>
    <n v="205"/>
    <s v="Alive"/>
    <n v="1"/>
    <n v="0"/>
  </r>
  <r>
    <n v="1"/>
    <n v="0"/>
    <s v="Anemia"/>
    <n v="60"/>
    <n v="0"/>
    <n v="1"/>
    <s v="No Diabetes"/>
    <n v="38"/>
    <n v="0"/>
    <n v="1"/>
    <s v="No High Blood Pressure"/>
    <n v="153000"/>
    <n v="5.8"/>
    <n v="134"/>
    <n v="1"/>
    <n v="0"/>
    <s v="Male"/>
    <n v="0"/>
    <n v="1"/>
    <s v="Non Smoker"/>
    <n v="26"/>
    <s v="Dead"/>
    <n v="0"/>
    <n v="1"/>
  </r>
  <r>
    <n v="0"/>
    <n v="1"/>
    <s v="No Anemia"/>
    <n v="144"/>
    <n v="1"/>
    <n v="0"/>
    <s v="Diabetes"/>
    <n v="38"/>
    <n v="1"/>
    <n v="0"/>
    <s v="High Blood Pressure"/>
    <n v="327000"/>
    <n v="0.7"/>
    <n v="142"/>
    <n v="0"/>
    <n v="1"/>
    <s v="Male"/>
    <n v="0"/>
    <n v="1"/>
    <s v="Non Smoker"/>
    <n v="83"/>
    <s v="Alive"/>
    <n v="1"/>
    <n v="0"/>
  </r>
  <r>
    <n v="0"/>
    <n v="1"/>
    <s v="No Anemia"/>
    <n v="144"/>
    <n v="1"/>
    <n v="0"/>
    <s v="Diabetes"/>
    <n v="38"/>
    <n v="1"/>
    <n v="0"/>
    <s v="High Blood Pressure"/>
    <n v="327000"/>
    <n v="0.7"/>
    <n v="142"/>
    <n v="0"/>
    <n v="1"/>
    <s v="Female"/>
    <n v="0"/>
    <n v="1"/>
    <s v="Non Smoker"/>
    <n v="83"/>
    <s v="Alive"/>
    <n v="1"/>
    <n v="0"/>
  </r>
  <r>
    <n v="0"/>
    <n v="1"/>
    <s v="No Anemia"/>
    <n v="132"/>
    <n v="1"/>
    <n v="0"/>
    <s v="Diabetes"/>
    <n v="38"/>
    <n v="1"/>
    <n v="0"/>
    <s v="High Blood Pressure"/>
    <n v="253000"/>
    <n v="1"/>
    <n v="139"/>
    <n v="1"/>
    <n v="0"/>
    <s v="Female"/>
    <n v="0"/>
    <n v="1"/>
    <s v="Non Smoker"/>
    <n v="230"/>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0"/>
    <n v="1"/>
    <s v="No Anemia"/>
    <n v="132"/>
    <n v="1"/>
    <n v="0"/>
    <s v="Diabetes"/>
    <n v="38"/>
    <n v="1"/>
    <n v="0"/>
    <s v="High Blood Pressure"/>
    <n v="253000"/>
    <n v="1"/>
    <n v="139"/>
    <n v="1"/>
    <n v="0"/>
    <s v="Female"/>
    <n v="0"/>
    <n v="1"/>
    <s v="Non Smoker"/>
    <n v="230"/>
    <s v="Alive"/>
    <n v="1"/>
    <n v="0"/>
  </r>
  <r>
    <n v="1"/>
    <n v="0"/>
    <s v="Anemia"/>
    <n v="57"/>
    <n v="0"/>
    <n v="1"/>
    <s v="No Diabetes"/>
    <n v="25"/>
    <n v="0"/>
    <n v="1"/>
    <s v="No High Blood Pressure"/>
    <n v="189000"/>
    <n v="1.3"/>
    <n v="132"/>
    <n v="1"/>
    <n v="0"/>
    <s v="Male"/>
    <n v="1"/>
    <n v="0"/>
    <s v="Smoker"/>
    <n v="205"/>
    <s v="Alive"/>
    <n v="1"/>
    <n v="0"/>
  </r>
  <r>
    <n v="1"/>
    <n v="0"/>
    <s v="Anemia"/>
    <n v="133"/>
    <n v="0"/>
    <n v="1"/>
    <s v="No Diabetes"/>
    <n v="60"/>
    <n v="1"/>
    <n v="0"/>
    <s v="High Blood Pressure"/>
    <n v="219000"/>
    <n v="1"/>
    <n v="141"/>
    <n v="1"/>
    <n v="0"/>
    <s v="Male"/>
    <n v="0"/>
    <n v="1"/>
    <s v="Non Smoker"/>
    <n v="83"/>
    <s v="Alive"/>
    <n v="1"/>
    <n v="0"/>
  </r>
  <r>
    <n v="1"/>
    <n v="0"/>
    <s v="Anemia"/>
    <n v="60"/>
    <n v="0"/>
    <n v="1"/>
    <s v="No Diabetes"/>
    <n v="38"/>
    <n v="0"/>
    <n v="1"/>
    <s v="No High Blood Pressure"/>
    <n v="153000"/>
    <n v="5.8"/>
    <n v="134"/>
    <n v="1"/>
    <n v="0"/>
    <s v="Male"/>
    <n v="0"/>
    <n v="1"/>
    <s v="Non Smoker"/>
    <n v="26"/>
    <s v="Dead"/>
    <n v="0"/>
    <n v="1"/>
  </r>
  <r>
    <n v="0"/>
    <n v="1"/>
    <s v="No Anemia"/>
    <n v="582"/>
    <n v="1"/>
    <n v="0"/>
    <s v="Diabetes"/>
    <n v="25"/>
    <n v="0"/>
    <n v="1"/>
    <s v="No High Blood Pressure"/>
    <n v="504000"/>
    <n v="1"/>
    <n v="138"/>
    <n v="1"/>
    <n v="0"/>
    <s v="Male"/>
    <n v="0"/>
    <n v="1"/>
    <s v="Non Smoker"/>
    <n v="205"/>
    <s v="Alive"/>
    <n v="1"/>
    <n v="0"/>
  </r>
  <r>
    <n v="1"/>
    <n v="0"/>
    <s v="Anemia"/>
    <n v="400"/>
    <n v="0"/>
    <n v="1"/>
    <s v="No Diabetes"/>
    <n v="40"/>
    <n v="0"/>
    <n v="1"/>
    <s v="No High Blood Pressure"/>
    <n v="164000"/>
    <n v="1"/>
    <n v="139"/>
    <n v="0"/>
    <n v="1"/>
    <s v="Male"/>
    <n v="0"/>
    <n v="1"/>
    <s v="Non Smoker"/>
    <n v="91"/>
    <s v="Alive"/>
    <n v="1"/>
    <n v="0"/>
  </r>
  <r>
    <n v="1"/>
    <n v="0"/>
    <s v="Anemia"/>
    <n v="200"/>
    <n v="1"/>
    <n v="0"/>
    <s v="Diabetes"/>
    <n v="60"/>
    <n v="0"/>
    <n v="1"/>
    <s v="No High Blood Pressure"/>
    <n v="300000"/>
    <n v="0.8"/>
    <n v="137"/>
    <n v="0"/>
    <n v="1"/>
    <s v="Female"/>
    <n v="0"/>
    <n v="1"/>
    <s v="Non Smoker"/>
    <n v="104"/>
    <s v="Alive"/>
    <n v="1"/>
    <n v="0"/>
  </r>
  <r>
    <n v="1"/>
    <n v="0"/>
    <s v="Anemia"/>
    <n v="145"/>
    <n v="0"/>
    <n v="1"/>
    <s v="No Diabetes"/>
    <n v="25"/>
    <n v="0"/>
    <n v="1"/>
    <s v="No High Blood Pressure"/>
    <n v="219000"/>
    <n v="1.2"/>
    <n v="137"/>
    <n v="1"/>
    <n v="0"/>
    <s v="Female"/>
    <n v="1"/>
    <n v="0"/>
    <s v="Smoker"/>
    <n v="170"/>
    <s v="Dead"/>
    <n v="0"/>
    <n v="1"/>
  </r>
  <r>
    <n v="0"/>
    <n v="1"/>
    <s v="No Anemia"/>
    <n v="582"/>
    <n v="1"/>
    <n v="0"/>
    <s v="Diabetes"/>
    <n v="35"/>
    <n v="0"/>
    <n v="1"/>
    <s v="No High Blood Pressure"/>
    <n v="122000"/>
    <n v="0.9"/>
    <n v="139"/>
    <n v="1"/>
    <n v="0"/>
    <s v="Male"/>
    <n v="1"/>
    <n v="0"/>
    <s v="Smoker"/>
    <n v="71"/>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0"/>
    <n v="1"/>
    <s v="No Anemia"/>
    <n v="582"/>
    <n v="1"/>
    <n v="0"/>
    <s v="Diabetes"/>
    <n v="35"/>
    <n v="0"/>
    <n v="1"/>
    <s v="No High Blood Pressure"/>
    <n v="122000"/>
    <n v="0.9"/>
    <n v="139"/>
    <n v="1"/>
    <n v="0"/>
    <s v="Male"/>
    <n v="1"/>
    <n v="0"/>
    <s v="Smoker"/>
    <n v="71"/>
    <s v="Alive"/>
    <n v="1"/>
    <n v="0"/>
  </r>
  <r>
    <n v="1"/>
    <n v="0"/>
    <s v="Anemia"/>
    <n v="57"/>
    <n v="0"/>
    <n v="1"/>
    <s v="No Diabetes"/>
    <n v="25"/>
    <n v="0"/>
    <n v="1"/>
    <s v="No High Blood Pressure"/>
    <n v="189000"/>
    <n v="1.3"/>
    <n v="132"/>
    <n v="1"/>
    <n v="0"/>
    <s v="Male"/>
    <n v="1"/>
    <n v="0"/>
    <s v="Smoker"/>
    <n v="205"/>
    <s v="Alive"/>
    <n v="1"/>
    <n v="0"/>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0"/>
    <n v="1"/>
    <s v="No Anemia"/>
    <n v="582"/>
    <n v="1"/>
    <n v="0"/>
    <s v="Diabetes"/>
    <n v="35"/>
    <n v="0"/>
    <n v="1"/>
    <s v="No High Blood Pressure"/>
    <n v="122000"/>
    <n v="0.9"/>
    <n v="139"/>
    <n v="1"/>
    <n v="0"/>
    <s v="Female"/>
    <n v="1"/>
    <n v="0"/>
    <s v="Smoker"/>
    <n v="71"/>
    <s v="Alive"/>
    <n v="1"/>
    <n v="0"/>
  </r>
  <r>
    <n v="1"/>
    <n v="0"/>
    <s v="Anemia"/>
    <n v="133"/>
    <n v="0"/>
    <n v="1"/>
    <s v="No Diabetes"/>
    <n v="60"/>
    <n v="1"/>
    <n v="0"/>
    <s v="High Blood Pressure"/>
    <n v="219000"/>
    <n v="1"/>
    <n v="141"/>
    <n v="1"/>
    <n v="0"/>
    <s v="Male"/>
    <n v="0"/>
    <n v="1"/>
    <s v="Non Smoker"/>
    <n v="83"/>
    <s v="Alive"/>
    <n v="1"/>
    <n v="0"/>
  </r>
  <r>
    <n v="1"/>
    <n v="0"/>
    <s v="Anemia"/>
    <n v="133"/>
    <n v="0"/>
    <n v="1"/>
    <s v="No Diabetes"/>
    <n v="60"/>
    <n v="1"/>
    <n v="0"/>
    <s v="High Blood Pressure"/>
    <n v="219000"/>
    <n v="1"/>
    <n v="141"/>
    <n v="1"/>
    <n v="0"/>
    <s v="Male"/>
    <n v="0"/>
    <n v="1"/>
    <s v="Non Smoker"/>
    <n v="83"/>
    <s v="Alive"/>
    <n v="1"/>
    <n v="0"/>
  </r>
  <r>
    <n v="1"/>
    <n v="0"/>
    <s v="Anemia"/>
    <n v="145"/>
    <n v="0"/>
    <n v="1"/>
    <s v="No Diabetes"/>
    <n v="25"/>
    <n v="0"/>
    <n v="1"/>
    <s v="No High Blood Pressure"/>
    <n v="219000"/>
    <n v="1.2"/>
    <n v="137"/>
    <n v="1"/>
    <n v="0"/>
    <s v="Male"/>
    <n v="1"/>
    <n v="0"/>
    <s v="Smoker"/>
    <n v="170"/>
    <s v="Dead"/>
    <n v="0"/>
    <n v="1"/>
  </r>
  <r>
    <n v="1"/>
    <n v="0"/>
    <s v="Anemia"/>
    <n v="145"/>
    <n v="0"/>
    <n v="1"/>
    <s v="No Diabetes"/>
    <n v="25"/>
    <n v="0"/>
    <n v="1"/>
    <s v="No High Blood Pressure"/>
    <n v="219000"/>
    <n v="1.2"/>
    <n v="137"/>
    <n v="1"/>
    <n v="0"/>
    <s v="Male"/>
    <n v="1"/>
    <n v="0"/>
    <s v="Smoker"/>
    <n v="170"/>
    <s v="Dead"/>
    <n v="0"/>
    <n v="1"/>
  </r>
  <r>
    <n v="1"/>
    <n v="0"/>
    <s v="Anemia"/>
    <n v="200"/>
    <n v="1"/>
    <n v="0"/>
    <s v="Diabetes"/>
    <n v="60"/>
    <n v="0"/>
    <n v="1"/>
    <s v="No High Blood Pressure"/>
    <n v="300000"/>
    <n v="0.8"/>
    <n v="137"/>
    <n v="0"/>
    <n v="1"/>
    <s v="Male"/>
    <n v="0"/>
    <n v="1"/>
    <s v="Non Smoker"/>
    <n v="104"/>
    <s v="Alive"/>
    <n v="1"/>
    <n v="0"/>
  </r>
  <r>
    <n v="1"/>
    <n v="0"/>
    <s v="Anemia"/>
    <n v="57"/>
    <n v="0"/>
    <n v="1"/>
    <s v="No Diabetes"/>
    <n v="25"/>
    <n v="0"/>
    <n v="1"/>
    <s v="No High Blood Pressure"/>
    <n v="189000"/>
    <n v="1.3"/>
    <n v="132"/>
    <n v="1"/>
    <n v="0"/>
    <s v="Female"/>
    <n v="1"/>
    <n v="0"/>
    <s v="Smoker"/>
    <n v="205"/>
    <s v="Alive"/>
    <n v="1"/>
    <n v="0"/>
  </r>
  <r>
    <n v="0"/>
    <n v="1"/>
    <s v="No Anemia"/>
    <n v="582"/>
    <n v="1"/>
    <n v="0"/>
    <s v="Diabetes"/>
    <n v="35"/>
    <n v="0"/>
    <n v="1"/>
    <s v="No High Blood Pressure"/>
    <n v="122000"/>
    <n v="0.9"/>
    <n v="139"/>
    <n v="1"/>
    <n v="0"/>
    <s v="Male"/>
    <n v="1"/>
    <n v="0"/>
    <s v="Smoker"/>
    <n v="71"/>
    <s v="Alive"/>
    <n v="1"/>
    <n v="0"/>
  </r>
  <r>
    <n v="0"/>
    <n v="1"/>
    <s v="No Anemia"/>
    <n v="582"/>
    <n v="1"/>
    <n v="0"/>
    <s v="Diabetes"/>
    <n v="35"/>
    <n v="0"/>
    <n v="1"/>
    <s v="No High Blood Pressure"/>
    <n v="122000"/>
    <n v="0.9"/>
    <n v="139"/>
    <n v="1"/>
    <n v="0"/>
    <s v="Male"/>
    <n v="1"/>
    <n v="0"/>
    <s v="Smoker"/>
    <n v="71"/>
    <s v="Alive"/>
    <n v="1"/>
    <n v="0"/>
  </r>
  <r>
    <n v="1"/>
    <n v="0"/>
    <s v="Anemia"/>
    <n v="145"/>
    <n v="0"/>
    <n v="1"/>
    <s v="No Diabetes"/>
    <n v="25"/>
    <n v="0"/>
    <n v="1"/>
    <s v="No High Blood Pressure"/>
    <n v="210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33"/>
    <n v="0"/>
    <n v="1"/>
    <s v="No Diabetes"/>
    <n v="60"/>
    <n v="1"/>
    <n v="0"/>
    <s v="High Blood Pressure"/>
    <n v="219000"/>
    <n v="1"/>
    <n v="141"/>
    <n v="1"/>
    <n v="0"/>
    <s v="Female"/>
    <n v="0"/>
    <n v="1"/>
    <s v="Non Smoker"/>
    <n v="83"/>
    <s v="Alive"/>
    <n v="1"/>
    <n v="0"/>
  </r>
  <r>
    <n v="1"/>
    <n v="0"/>
    <s v="Anemia"/>
    <n v="400"/>
    <n v="0"/>
    <n v="1"/>
    <s v="No Diabetes"/>
    <n v="40"/>
    <n v="0"/>
    <n v="1"/>
    <s v="No High Blood Pressure"/>
    <n v="164000"/>
    <n v="1"/>
    <n v="139"/>
    <n v="0"/>
    <n v="1"/>
    <s v="Male"/>
    <n v="0"/>
    <n v="1"/>
    <s v="Non Smoker"/>
    <n v="91"/>
    <s v="Alive"/>
    <n v="1"/>
    <n v="0"/>
  </r>
  <r>
    <n v="0"/>
    <n v="1"/>
    <s v="No Anemia"/>
    <n v="582"/>
    <n v="1"/>
    <n v="0"/>
    <s v="Diabetes"/>
    <n v="35"/>
    <n v="0"/>
    <n v="1"/>
    <s v="No High Blood Pressure"/>
    <n v="122000"/>
    <n v="0.9"/>
    <n v="139"/>
    <n v="1"/>
    <n v="0"/>
    <s v="Female"/>
    <n v="1"/>
    <n v="0"/>
    <s v="Smoker"/>
    <n v="71"/>
    <s v="Alive"/>
    <n v="1"/>
    <n v="0"/>
  </r>
  <r>
    <n v="0"/>
    <n v="1"/>
    <s v="No Anemia"/>
    <n v="144"/>
    <n v="1"/>
    <n v="0"/>
    <s v="Diabetes"/>
    <n v="38"/>
    <n v="1"/>
    <n v="0"/>
    <s v="High Blood Pressure"/>
    <n v="451000"/>
    <n v="0.7"/>
    <n v="142"/>
    <n v="1"/>
    <n v="0"/>
    <s v="Male"/>
    <n v="0"/>
    <n v="1"/>
    <s v="Non Smoker"/>
    <n v="83"/>
    <s v="Alive"/>
    <n v="1"/>
    <n v="0"/>
  </r>
  <r>
    <n v="1"/>
    <n v="0"/>
    <s v="Anemia"/>
    <n v="145"/>
    <n v="0"/>
    <n v="1"/>
    <s v="No Diabetes"/>
    <n v="25"/>
    <n v="0"/>
    <n v="1"/>
    <s v="No High Blood Pressure"/>
    <n v="219000"/>
    <n v="1.2"/>
    <n v="137"/>
    <n v="1"/>
    <n v="0"/>
    <s v="Male"/>
    <n v="1"/>
    <n v="0"/>
    <s v="Smoker"/>
    <n v="170"/>
    <s v="Dead"/>
    <n v="0"/>
    <n v="1"/>
  </r>
  <r>
    <n v="0"/>
    <n v="1"/>
    <s v="No Anemia"/>
    <n v="144"/>
    <n v="1"/>
    <n v="0"/>
    <s v="Diabetes"/>
    <n v="38"/>
    <n v="1"/>
    <n v="0"/>
    <s v="High Blood Pressure"/>
    <n v="327000"/>
    <n v="0.7"/>
    <n v="142"/>
    <n v="0"/>
    <n v="1"/>
    <s v="Male"/>
    <n v="0"/>
    <n v="1"/>
    <s v="Non Smoker"/>
    <n v="83"/>
    <s v="Alive"/>
    <n v="1"/>
    <n v="0"/>
  </r>
  <r>
    <n v="1"/>
    <n v="0"/>
    <s v="Anemia"/>
    <n v="145"/>
    <n v="0"/>
    <n v="1"/>
    <s v="No Diabetes"/>
    <n v="25"/>
    <n v="0"/>
    <n v="1"/>
    <s v="No High Blood Pressure"/>
    <n v="219000"/>
    <n v="1.2"/>
    <n v="137"/>
    <n v="1"/>
    <n v="0"/>
    <s v="Female"/>
    <n v="1"/>
    <n v="0"/>
    <s v="Smoker"/>
    <n v="170"/>
    <s v="Dead"/>
    <n v="0"/>
    <n v="1"/>
  </r>
  <r>
    <n v="1"/>
    <n v="0"/>
    <s v="Anemia"/>
    <n v="133"/>
    <n v="0"/>
    <n v="1"/>
    <s v="No Diabetes"/>
    <n v="60"/>
    <n v="1"/>
    <n v="0"/>
    <s v="High Blood Pressure"/>
    <n v="219000"/>
    <n v="1"/>
    <n v="141"/>
    <n v="1"/>
    <n v="0"/>
    <s v="Male"/>
    <n v="0"/>
    <n v="1"/>
    <s v="Non Smoker"/>
    <n v="83"/>
    <s v="Alive"/>
    <n v="1"/>
    <n v="0"/>
  </r>
  <r>
    <n v="0"/>
    <n v="1"/>
    <s v="No Anemia"/>
    <n v="582"/>
    <n v="1"/>
    <n v="0"/>
    <s v="Diabetes"/>
    <n v="25"/>
    <n v="0"/>
    <n v="1"/>
    <s v="No High Blood Pressure"/>
    <n v="504000"/>
    <n v="1"/>
    <n v="138"/>
    <n v="1"/>
    <n v="0"/>
    <s v="Male"/>
    <n v="0"/>
    <n v="1"/>
    <s v="Non Smoker"/>
    <n v="205"/>
    <s v="Alive"/>
    <n v="1"/>
    <n v="0"/>
  </r>
  <r>
    <n v="0"/>
    <n v="1"/>
    <s v="No Anemia"/>
    <n v="582"/>
    <n v="1"/>
    <n v="0"/>
    <s v="Diabetes"/>
    <n v="25"/>
    <n v="0"/>
    <n v="1"/>
    <s v="No High Blood Pressure"/>
    <n v="504000"/>
    <n v="1"/>
    <n v="138"/>
    <n v="1"/>
    <n v="0"/>
    <s v="Male"/>
    <n v="0"/>
    <n v="1"/>
    <s v="Non Smoker"/>
    <n v="205"/>
    <s v="Alive"/>
    <n v="1"/>
    <n v="0"/>
  </r>
  <r>
    <n v="1"/>
    <n v="0"/>
    <s v="Anemia"/>
    <n v="145"/>
    <n v="0"/>
    <n v="1"/>
    <s v="No Diabetes"/>
    <n v="25"/>
    <n v="0"/>
    <n v="1"/>
    <s v="No High Blood Pressure"/>
    <n v="219000"/>
    <n v="1.2"/>
    <n v="137"/>
    <n v="1"/>
    <n v="0"/>
    <s v="Male"/>
    <n v="1"/>
    <n v="0"/>
    <s v="Smoker"/>
    <n v="170"/>
    <s v="Dead"/>
    <n v="0"/>
    <n v="1"/>
  </r>
  <r>
    <n v="0"/>
    <n v="1"/>
    <s v="No Anemia"/>
    <n v="582"/>
    <n v="1"/>
    <n v="0"/>
    <s v="Diabetes"/>
    <n v="35"/>
    <n v="0"/>
    <n v="1"/>
    <s v="No High Blood Pressure"/>
    <n v="122000"/>
    <n v="0.9"/>
    <n v="139"/>
    <n v="1"/>
    <n v="0"/>
    <s v="Male"/>
    <n v="1"/>
    <n v="0"/>
    <s v="Smoker"/>
    <n v="71"/>
    <s v="Alive"/>
    <n v="1"/>
    <n v="0"/>
  </r>
  <r>
    <n v="0"/>
    <n v="1"/>
    <s v="No Anemia"/>
    <n v="66"/>
    <n v="1"/>
    <n v="0"/>
    <s v="Diabetes"/>
    <n v="20"/>
    <n v="0"/>
    <n v="1"/>
    <s v="No High Blood Pressure"/>
    <n v="742000"/>
    <n v="2.4"/>
    <n v="134"/>
    <n v="1"/>
    <n v="0"/>
    <s v="Male"/>
    <n v="0"/>
    <n v="1"/>
    <s v="Non Smoker"/>
    <n v="135"/>
    <s v="Dead"/>
    <n v="0"/>
    <n v="1"/>
  </r>
  <r>
    <n v="1"/>
    <n v="0"/>
    <s v="Anemia"/>
    <n v="280"/>
    <n v="1"/>
    <n v="0"/>
    <s v="Diabetes"/>
    <n v="30"/>
    <n v="1"/>
    <n v="0"/>
    <s v="High Blood Pressure"/>
    <n v="244000"/>
    <n v="1.6"/>
    <n v="130"/>
    <n v="0"/>
    <n v="1"/>
    <s v="Male"/>
    <n v="0"/>
    <n v="1"/>
    <s v="Non Smoker"/>
    <n v="193"/>
    <s v="Dead"/>
    <n v="0"/>
    <n v="1"/>
  </r>
  <r>
    <n v="0"/>
    <n v="1"/>
    <s v="No Anemia"/>
    <n v="748"/>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76"/>
    <n v="1"/>
    <n v="0"/>
    <s v="Diabetes"/>
    <n v="25"/>
    <n v="0"/>
    <n v="1"/>
    <s v="No High Blood Pressure"/>
    <n v="221000"/>
    <n v="1"/>
    <n v="136"/>
    <n v="1"/>
    <n v="0"/>
    <s v="Male"/>
    <n v="0"/>
    <n v="1"/>
    <s v="Non Smoker"/>
    <n v="150"/>
    <s v="Dead"/>
    <n v="0"/>
    <n v="1"/>
  </r>
  <r>
    <n v="0"/>
    <n v="1"/>
    <s v="No Anemia"/>
    <n v="68"/>
    <n v="1"/>
    <n v="0"/>
    <s v="Diabetes"/>
    <n v="20"/>
    <n v="0"/>
    <n v="1"/>
    <s v="No High Blood Pressure"/>
    <n v="70000"/>
    <n v="2.4"/>
    <n v="134"/>
    <n v="1"/>
    <n v="0"/>
    <s v="Male"/>
    <n v="0"/>
    <n v="1"/>
    <s v="Non Smoker"/>
    <n v="135"/>
    <s v="Dead"/>
    <n v="0"/>
    <n v="1"/>
  </r>
  <r>
    <n v="1"/>
    <n v="0"/>
    <s v="Anemia"/>
    <n v="281"/>
    <n v="1"/>
    <n v="0"/>
    <s v="Diabetes"/>
    <n v="25"/>
    <n v="1"/>
    <n v="0"/>
    <s v="High Blood Pressure"/>
    <n v="302000"/>
    <n v="1"/>
    <n v="141"/>
    <n v="0"/>
    <n v="1"/>
    <s v="Male"/>
    <n v="0"/>
    <n v="1"/>
    <s v="Non Smoker"/>
    <n v="78"/>
    <s v="Dead"/>
    <n v="0"/>
    <n v="1"/>
  </r>
  <r>
    <n v="1"/>
    <n v="0"/>
    <s v="Anemia"/>
    <n v="176"/>
    <n v="1"/>
    <n v="0"/>
    <s v="Diabetes"/>
    <n v="20"/>
    <n v="0"/>
    <n v="1"/>
    <s v="No High Blood Pressure"/>
    <n v="70000"/>
    <n v="2.4"/>
    <n v="134"/>
    <n v="1"/>
    <n v="0"/>
    <s v="Female"/>
    <n v="0"/>
    <n v="1"/>
    <s v="Non Smoker"/>
    <n v="135"/>
    <s v="Dead"/>
    <n v="0"/>
    <n v="1"/>
  </r>
  <r>
    <n v="1"/>
    <n v="0"/>
    <s v="Anemia"/>
    <n v="129"/>
    <n v="0"/>
    <n v="1"/>
    <s v="No Diabetes"/>
    <n v="45"/>
    <n v="1"/>
    <n v="0"/>
    <s v="High Blood Pressure"/>
    <n v="305000"/>
    <n v="1.1000000000000001"/>
    <n v="137"/>
    <n v="1"/>
    <n v="0"/>
    <s v="Male"/>
    <n v="1"/>
    <n v="0"/>
    <s v="Smoker"/>
    <n v="121"/>
    <s v="Alive"/>
    <n v="1"/>
    <n v="0"/>
  </r>
  <r>
    <n v="1"/>
    <n v="0"/>
    <s v="Anemia"/>
    <n v="129"/>
    <n v="0"/>
    <n v="1"/>
    <s v="No Diabetes"/>
    <n v="25"/>
    <n v="1"/>
    <n v="0"/>
    <s v="High Blood Pressure"/>
    <n v="181000"/>
    <n v="1.1000000000000001"/>
    <n v="144"/>
    <n v="1"/>
    <n v="0"/>
    <s v="Male"/>
    <n v="0"/>
    <n v="1"/>
    <s v="Non 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280"/>
    <n v="1"/>
    <n v="0"/>
    <s v="Diabetes"/>
    <n v="25"/>
    <n v="1"/>
    <n v="0"/>
    <s v="High Blood Pressure"/>
    <n v="302000"/>
    <n v="1"/>
    <n v="141"/>
    <n v="0"/>
    <n v="1"/>
    <s v="Female"/>
    <n v="0"/>
    <n v="1"/>
    <s v="Non Smoker"/>
    <n v="78"/>
    <s v="Dead"/>
    <n v="0"/>
    <n v="1"/>
  </r>
  <r>
    <n v="0"/>
    <n v="1"/>
    <s v="No Anemia"/>
    <n v="66"/>
    <n v="1"/>
    <n v="0"/>
    <s v="Diabetes"/>
    <n v="20"/>
    <n v="0"/>
    <n v="1"/>
    <s v="No High Blood Pressure"/>
    <n v="70000"/>
    <n v="2.4"/>
    <n v="134"/>
    <n v="1"/>
    <n v="0"/>
    <s v="Female"/>
    <n v="0"/>
    <n v="1"/>
    <s v="Non Smoker"/>
    <n v="135"/>
    <s v="Dead"/>
    <n v="0"/>
    <n v="1"/>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1"/>
    <n v="0"/>
    <s v="Anemia"/>
    <n v="176"/>
    <n v="1"/>
    <n v="0"/>
    <s v="Diabetes"/>
    <n v="25"/>
    <n v="0"/>
    <n v="1"/>
    <s v="No High Blood Pressure"/>
    <n v="221000"/>
    <n v="1"/>
    <n v="136"/>
    <n v="1"/>
    <n v="0"/>
    <s v="Female"/>
    <n v="1"/>
    <n v="0"/>
    <s v="Smoker"/>
    <n v="150"/>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280"/>
    <n v="1"/>
    <n v="0"/>
    <s v="Diabetes"/>
    <n v="25"/>
    <n v="1"/>
    <n v="0"/>
    <s v="High Blood Pressure"/>
    <n v="302000"/>
    <n v="1"/>
    <n v="141"/>
    <n v="0"/>
    <n v="1"/>
    <s v="Male"/>
    <n v="0"/>
    <n v="1"/>
    <s v="Non Smoker"/>
    <n v="78"/>
    <s v="Dead"/>
    <n v="0"/>
    <n v="1"/>
  </r>
  <r>
    <n v="0"/>
    <n v="1"/>
    <s v="No Anemia"/>
    <n v="66"/>
    <n v="1"/>
    <n v="0"/>
    <s v="Diabetes"/>
    <n v="20"/>
    <n v="0"/>
    <n v="1"/>
    <s v="No High Blood Pressure"/>
    <n v="70000"/>
    <n v="2.4"/>
    <n v="134"/>
    <n v="1"/>
    <n v="0"/>
    <s v="Female"/>
    <n v="0"/>
    <n v="1"/>
    <s v="Non Smoker"/>
    <n v="135"/>
    <s v="Dead"/>
    <n v="0"/>
    <n v="1"/>
  </r>
  <r>
    <n v="1"/>
    <n v="0"/>
    <s v="Anemia"/>
    <n v="129"/>
    <n v="0"/>
    <n v="1"/>
    <s v="No Diabetes"/>
    <n v="45"/>
    <n v="1"/>
    <n v="0"/>
    <s v="High Blood Pressure"/>
    <n v="362000"/>
    <n v="1.1000000000000001"/>
    <n v="139"/>
    <n v="1"/>
    <n v="0"/>
    <s v="Male"/>
    <n v="1"/>
    <n v="0"/>
    <s v="Smoker"/>
    <n v="121"/>
    <s v="Alive"/>
    <n v="1"/>
    <n v="0"/>
  </r>
  <r>
    <n v="1"/>
    <n v="0"/>
    <s v="Anemia"/>
    <n v="129"/>
    <n v="0"/>
    <n v="1"/>
    <s v="No Diabetes"/>
    <n v="45"/>
    <n v="1"/>
    <n v="0"/>
    <s v="High Blood Pressure"/>
    <n v="362000"/>
    <n v="1.1000000000000001"/>
    <n v="139"/>
    <n v="1"/>
    <n v="0"/>
    <s v="Male"/>
    <n v="1"/>
    <n v="0"/>
    <s v="Smoker"/>
    <n v="121"/>
    <s v="Alive"/>
    <n v="1"/>
    <n v="0"/>
  </r>
  <r>
    <n v="0"/>
    <n v="1"/>
    <s v="No Anemia"/>
    <n v="66"/>
    <n v="1"/>
    <n v="0"/>
    <s v="Diabetes"/>
    <n v="20"/>
    <n v="0"/>
    <n v="1"/>
    <s v="No High Blood Pressure"/>
    <n v="70000"/>
    <n v="2.4"/>
    <n v="134"/>
    <n v="1"/>
    <n v="0"/>
    <s v="Male"/>
    <n v="0"/>
    <n v="1"/>
    <s v="Non Smoker"/>
    <n v="135"/>
    <s v="Dead"/>
    <n v="0"/>
    <n v="1"/>
  </r>
  <r>
    <n v="1"/>
    <n v="0"/>
    <s v="Anemia"/>
    <n v="129"/>
    <n v="0"/>
    <n v="1"/>
    <s v="No Diabetes"/>
    <n v="45"/>
    <n v="1"/>
    <n v="0"/>
    <s v="High Blood Pressure"/>
    <n v="362000"/>
    <n v="1.1000000000000001"/>
    <n v="139"/>
    <n v="1"/>
    <n v="0"/>
    <s v="Male"/>
    <n v="1"/>
    <n v="0"/>
    <s v="Smoker"/>
    <n v="121"/>
    <s v="Alive"/>
    <n v="1"/>
    <n v="0"/>
  </r>
  <r>
    <n v="1"/>
    <n v="0"/>
    <s v="Anemia"/>
    <n v="176"/>
    <n v="1"/>
    <n v="0"/>
    <s v="Diabetes"/>
    <n v="25"/>
    <n v="0"/>
    <n v="1"/>
    <s v="No High Blood Pressure"/>
    <n v="221000"/>
    <n v="1"/>
    <n v="136"/>
    <n v="1"/>
    <n v="0"/>
    <s v="Male"/>
    <n v="1"/>
    <n v="0"/>
    <s v="Smoker"/>
    <n v="150"/>
    <s v="Dead"/>
    <n v="0"/>
    <n v="1"/>
  </r>
  <r>
    <n v="0"/>
    <n v="1"/>
    <s v="No Anemia"/>
    <n v="66"/>
    <n v="1"/>
    <n v="0"/>
    <s v="Diabetes"/>
    <n v="20"/>
    <n v="0"/>
    <n v="1"/>
    <s v="No High Blood Pressure"/>
    <n v="70000"/>
    <n v="2.4"/>
    <n v="134"/>
    <n v="1"/>
    <n v="0"/>
    <s v="Male"/>
    <n v="0"/>
    <n v="1"/>
    <s v="Non Smoker"/>
    <n v="135"/>
    <s v="Dead"/>
    <n v="0"/>
    <n v="1"/>
  </r>
  <r>
    <n v="1"/>
    <n v="0"/>
    <s v="Anemia"/>
    <n v="280"/>
    <n v="1"/>
    <n v="0"/>
    <s v="Diabetes"/>
    <n v="25"/>
    <n v="1"/>
    <n v="0"/>
    <s v="High Blood Pressure"/>
    <n v="302000"/>
    <n v="1"/>
    <n v="141"/>
    <n v="0"/>
    <n v="1"/>
    <s v="Male"/>
    <n v="0"/>
    <n v="1"/>
    <s v="Non Smoker"/>
    <n v="78"/>
    <s v="Dead"/>
    <n v="0"/>
    <n v="1"/>
  </r>
  <r>
    <n v="1"/>
    <n v="0"/>
    <s v="Anemia"/>
    <n v="129"/>
    <n v="0"/>
    <n v="1"/>
    <s v="No Diabetes"/>
    <n v="45"/>
    <n v="1"/>
    <n v="0"/>
    <s v="High Blood Pressure"/>
    <n v="362000"/>
    <n v="1.1000000000000001"/>
    <n v="139"/>
    <n v="1"/>
    <n v="0"/>
    <s v="Female"/>
    <n v="1"/>
    <n v="0"/>
    <s v="Smoker"/>
    <n v="121"/>
    <s v="Alive"/>
    <n v="1"/>
    <n v="0"/>
  </r>
  <r>
    <n v="1"/>
    <n v="0"/>
    <s v="Anemia"/>
    <n v="754"/>
    <n v="1"/>
    <n v="0"/>
    <s v="Diabetes"/>
    <n v="40"/>
    <n v="1"/>
    <n v="0"/>
    <s v="High Blood Pressure"/>
    <n v="328000"/>
    <n v="1.2"/>
    <n v="126"/>
    <n v="1"/>
    <n v="0"/>
    <s v="Male"/>
    <n v="0"/>
    <n v="1"/>
    <s v="Non Smoker"/>
    <n v="90"/>
    <s v="Alive"/>
    <n v="1"/>
    <n v="0"/>
  </r>
  <r>
    <n v="1"/>
    <n v="0"/>
    <s v="Anemia"/>
    <n v="34"/>
    <n v="0"/>
    <n v="1"/>
    <s v="No Diabetes"/>
    <n v="20"/>
    <n v="0"/>
    <n v="1"/>
    <s v="No High Blood Pressure"/>
    <n v="204000"/>
    <n v="0.7"/>
    <n v="139"/>
    <n v="1"/>
    <n v="0"/>
    <s v="Male"/>
    <n v="1"/>
    <n v="0"/>
    <s v="Smoker"/>
    <n v="73"/>
    <s v="Dead"/>
    <n v="0"/>
    <n v="1"/>
  </r>
  <r>
    <n v="1"/>
    <n v="0"/>
    <s v="Anemia"/>
    <n v="47"/>
    <n v="1"/>
    <n v="0"/>
    <s v="Diabetes"/>
    <n v="20"/>
    <n v="0"/>
    <n v="1"/>
    <s v="No High Blood Pressure"/>
    <n v="336000"/>
    <n v="0.7"/>
    <n v="139"/>
    <n v="1"/>
    <n v="0"/>
    <s v="Male"/>
    <n v="0"/>
    <n v="1"/>
    <s v="Non Smoker"/>
    <n v="73"/>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42000"/>
    <n v="3.7"/>
    <n v="134"/>
    <n v="1"/>
    <n v="0"/>
    <s v="Male"/>
    <n v="0"/>
    <n v="1"/>
    <s v="Non Smoker"/>
    <n v="96"/>
    <s v="Dead"/>
    <n v="0"/>
    <n v="1"/>
  </r>
  <r>
    <n v="0"/>
    <n v="1"/>
    <s v="No Anemia"/>
    <n v="2656"/>
    <n v="1"/>
    <n v="0"/>
    <s v="Diabetes"/>
    <n v="38"/>
    <n v="0"/>
    <n v="1"/>
    <s v="No High Blood Pressure"/>
    <n v="329000"/>
    <n v="3"/>
    <n v="142"/>
    <n v="0"/>
    <n v="1"/>
    <s v="Male"/>
    <n v="0"/>
    <n v="1"/>
    <s v="Non Smoker"/>
    <n v="30"/>
    <s v="Dead"/>
    <n v="0"/>
    <n v="1"/>
  </r>
  <r>
    <n v="0"/>
    <n v="1"/>
    <s v="No Anemia"/>
    <n v="582"/>
    <n v="0"/>
    <n v="1"/>
    <s v="No Diabetes"/>
    <n v="30"/>
    <n v="1"/>
    <n v="0"/>
    <s v="High Blood Pressure"/>
    <n v="127000"/>
    <n v="0.9"/>
    <n v="145"/>
    <n v="0"/>
    <n v="1"/>
    <s v="Female"/>
    <n v="0"/>
    <n v="1"/>
    <s v="Non Smoker"/>
    <n v="95"/>
    <s v="Alive"/>
    <n v="1"/>
    <n v="0"/>
  </r>
  <r>
    <n v="0"/>
    <n v="1"/>
    <s v="No Anemia"/>
    <n v="897"/>
    <n v="1"/>
    <n v="0"/>
    <s v="Diabetes"/>
    <n v="40"/>
    <n v="0"/>
    <n v="1"/>
    <s v="No High Blood Pressure"/>
    <n v="270000"/>
    <n v="1"/>
    <n v="133"/>
    <n v="0"/>
    <n v="1"/>
    <s v="Female"/>
    <n v="0"/>
    <n v="1"/>
    <s v="Non Smoker"/>
    <n v="80"/>
    <s v="Alive"/>
    <n v="1"/>
    <n v="0"/>
  </r>
  <r>
    <n v="1"/>
    <n v="0"/>
    <s v="Anemia"/>
    <n v="319"/>
    <n v="1"/>
    <n v="0"/>
    <s v="Diabetes"/>
    <n v="60"/>
    <n v="0"/>
    <n v="1"/>
    <s v="No High Blood Pressure"/>
    <n v="454000"/>
    <n v="1.1000000000000001"/>
    <n v="131"/>
    <n v="1"/>
    <n v="0"/>
    <s v="Female"/>
    <n v="1"/>
    <n v="0"/>
    <s v="Smoker"/>
    <n v="10"/>
    <s v="Dead"/>
    <n v="0"/>
    <n v="1"/>
  </r>
  <r>
    <n v="0"/>
    <n v="1"/>
    <s v="No Anemia"/>
    <n v="1896"/>
    <n v="1"/>
    <n v="0"/>
    <s v="Diabetes"/>
    <n v="38"/>
    <n v="0"/>
    <n v="1"/>
    <s v="No High Blood Pressure"/>
    <n v="329000"/>
    <n v="0.6"/>
    <n v="142"/>
    <n v="0"/>
    <n v="1"/>
    <s v="Male"/>
    <n v="0"/>
    <n v="1"/>
    <s v="Non Smoker"/>
    <n v="172"/>
    <s v="Dead"/>
    <n v="0"/>
    <n v="1"/>
  </r>
  <r>
    <n v="0"/>
    <n v="1"/>
    <s v="No Anemia"/>
    <n v="59"/>
    <n v="0"/>
    <n v="1"/>
    <s v="No Diabetes"/>
    <n v="38"/>
    <n v="1"/>
    <n v="0"/>
    <s v="High Blood Pressure"/>
    <n v="304000"/>
    <n v="3.5"/>
    <n v="136"/>
    <n v="1"/>
    <n v="0"/>
    <s v="Female"/>
    <n v="1"/>
    <n v="0"/>
    <s v="Smoker"/>
    <n v="187"/>
    <s v="Alive"/>
    <n v="1"/>
    <n v="0"/>
  </r>
  <r>
    <n v="0"/>
    <n v="1"/>
    <s v="No Anemia"/>
    <n v="253"/>
    <n v="1"/>
    <n v="0"/>
    <s v="Diabetes"/>
    <n v="35"/>
    <n v="0"/>
    <n v="1"/>
    <s v="No High Blood Pressure"/>
    <n v="226000"/>
    <n v="1.7"/>
    <n v="140"/>
    <n v="1"/>
    <n v="0"/>
    <s v="Male"/>
    <n v="0"/>
    <n v="1"/>
    <s v="Non Smoker"/>
    <n v="250"/>
    <s v="Alive"/>
    <n v="1"/>
    <n v="0"/>
  </r>
  <r>
    <n v="1"/>
    <n v="0"/>
    <s v="Anemia"/>
    <n v="260"/>
    <n v="1"/>
    <n v="0"/>
    <s v="Diabetes"/>
    <n v="38"/>
    <n v="0"/>
    <n v="1"/>
    <s v="No High Blood Pressure"/>
    <n v="252000"/>
    <n v="2.2000000000000002"/>
    <n v="132"/>
    <n v="1"/>
    <n v="0"/>
    <s v="Male"/>
    <n v="1"/>
    <n v="0"/>
    <s v="Smoker"/>
    <n v="45"/>
    <s v="Dead"/>
    <n v="0"/>
    <n v="1"/>
  </r>
  <r>
    <n v="0"/>
    <n v="1"/>
    <s v="No Anemia"/>
    <n v="1896"/>
    <n v="0"/>
    <n v="1"/>
    <s v="No Diabetes"/>
    <n v="38"/>
    <n v="0"/>
    <n v="1"/>
    <s v="No High Blood Pressure"/>
    <n v="224000"/>
    <n v="2.5"/>
    <n v="134"/>
    <n v="1"/>
    <n v="0"/>
    <s v="Male"/>
    <n v="0"/>
    <n v="1"/>
    <s v="Non Smoker"/>
    <n v="172"/>
    <s v="Dead"/>
    <n v="0"/>
    <n v="1"/>
  </r>
  <r>
    <n v="1"/>
    <n v="0"/>
    <s v="Anemia"/>
    <n v="146"/>
    <n v="1"/>
    <n v="0"/>
    <s v="Diabetes"/>
    <n v="45"/>
    <n v="1"/>
    <n v="0"/>
    <s v="High Blood Pressure"/>
    <n v="250000"/>
    <n v="6.1"/>
    <n v="131"/>
    <n v="1"/>
    <n v="0"/>
    <s v="Male"/>
    <n v="0"/>
    <n v="1"/>
    <s v="Non Smoker"/>
    <n v="107"/>
    <s v="Alive"/>
    <n v="1"/>
    <n v="0"/>
  </r>
  <r>
    <n v="1"/>
    <n v="0"/>
    <s v="Anemia"/>
    <n v="617"/>
    <n v="0"/>
    <n v="1"/>
    <s v="No Diabetes"/>
    <n v="40"/>
    <n v="0"/>
    <n v="1"/>
    <s v="No High Blood Pressure"/>
    <n v="216000"/>
    <n v="0.6"/>
    <n v="138"/>
    <n v="1"/>
    <n v="0"/>
    <s v="Male"/>
    <n v="1"/>
    <n v="0"/>
    <s v="Smoker"/>
    <n v="54"/>
    <s v="Alive"/>
    <n v="1"/>
    <n v="0"/>
  </r>
  <r>
    <n v="1"/>
    <n v="0"/>
    <s v="Anemia"/>
    <n v="2281"/>
    <n v="0"/>
    <n v="1"/>
    <s v="No Diabetes"/>
    <n v="40"/>
    <n v="0"/>
    <n v="1"/>
    <s v="No High Blood Pressure"/>
    <n v="203000"/>
    <n v="1"/>
    <n v="141"/>
    <n v="1"/>
    <n v="0"/>
    <s v="Male"/>
    <n v="0"/>
    <n v="1"/>
    <s v="Non Smoker"/>
    <n v="187"/>
    <s v="Alive"/>
    <n v="1"/>
    <n v="0"/>
  </r>
  <r>
    <n v="1"/>
    <n v="0"/>
    <s v="Anemia"/>
    <n v="47"/>
    <n v="0"/>
    <n v="1"/>
    <s v="No Diabetes"/>
    <n v="38"/>
    <n v="0"/>
    <n v="1"/>
    <s v="No High Blood Pressure"/>
    <n v="224000"/>
    <n v="0.7"/>
    <n v="137"/>
    <n v="1"/>
    <n v="0"/>
    <s v="Male"/>
    <n v="0"/>
    <n v="1"/>
    <s v="Non Smoker"/>
    <n v="73"/>
    <s v="Dead"/>
    <n v="0"/>
    <n v="1"/>
  </r>
  <r>
    <n v="0"/>
    <n v="1"/>
    <s v="No Anemia"/>
    <n v="582"/>
    <n v="0"/>
    <n v="1"/>
    <s v="No Diabetes"/>
    <n v="30"/>
    <n v="1"/>
    <n v="0"/>
    <s v="High Blood Pressure"/>
    <n v="127000"/>
    <n v="0.9"/>
    <n v="145"/>
    <n v="0"/>
    <n v="1"/>
    <s v="Male"/>
    <n v="0"/>
    <n v="1"/>
    <s v="Non Smoker"/>
    <n v="95"/>
    <s v="Alive"/>
    <n v="1"/>
    <n v="0"/>
  </r>
  <r>
    <n v="1"/>
    <n v="0"/>
    <s v="Anemia"/>
    <n v="96"/>
    <n v="0"/>
    <n v="1"/>
    <s v="No Diabetes"/>
    <n v="30"/>
    <n v="1"/>
    <n v="0"/>
    <s v="High Blood Pressure"/>
    <n v="127000"/>
    <n v="0.9"/>
    <n v="145"/>
    <n v="0"/>
    <n v="1"/>
    <s v="Female"/>
    <n v="0"/>
    <n v="1"/>
    <s v="Non Smoker"/>
    <n v="94"/>
    <s v="Alive"/>
    <n v="1"/>
    <n v="0"/>
  </r>
  <r>
    <n v="0"/>
    <n v="1"/>
    <s v="No Anemia"/>
    <n v="68"/>
    <n v="0"/>
    <n v="1"/>
    <s v="No Diabetes"/>
    <n v="20"/>
    <n v="0"/>
    <n v="1"/>
    <s v="No High Blood Pressure"/>
    <n v="325000"/>
    <n v="2.9"/>
    <n v="127"/>
    <n v="1"/>
    <n v="0"/>
    <s v="Female"/>
    <n v="1"/>
    <n v="0"/>
    <s v="Smoker"/>
    <n v="64"/>
    <s v="Dead"/>
    <n v="0"/>
    <n v="1"/>
  </r>
  <r>
    <n v="0"/>
    <n v="1"/>
    <s v="No Anemia"/>
    <n v="2656"/>
    <n v="0"/>
    <n v="1"/>
    <s v="No Diabetes"/>
    <n v="40"/>
    <n v="0"/>
    <n v="1"/>
    <s v="No High Blood Pressure"/>
    <n v="286000"/>
    <n v="2.2999999999999998"/>
    <n v="131"/>
    <n v="0"/>
    <n v="1"/>
    <s v="Male"/>
    <n v="0"/>
    <n v="1"/>
    <s v="Non Smoker"/>
    <n v="30"/>
    <s v="Alive"/>
    <n v="1"/>
    <n v="0"/>
  </r>
  <r>
    <n v="0"/>
    <n v="1"/>
    <s v="No Anemia"/>
    <n v="189"/>
    <n v="1"/>
    <n v="0"/>
    <s v="Diabetes"/>
    <n v="30"/>
    <n v="0"/>
    <n v="1"/>
    <s v="No High Blood Pressure"/>
    <n v="305000"/>
    <n v="2.2999999999999998"/>
    <n v="137"/>
    <n v="1"/>
    <n v="0"/>
    <s v="Female"/>
    <n v="0"/>
    <n v="1"/>
    <s v="Non Smoker"/>
    <n v="30"/>
    <s v="Alive"/>
    <n v="1"/>
    <n v="0"/>
  </r>
  <r>
    <n v="0"/>
    <n v="1"/>
    <s v="No Anemia"/>
    <n v="897"/>
    <n v="1"/>
    <n v="0"/>
    <s v="Diabetes"/>
    <n v="45"/>
    <n v="0"/>
    <n v="1"/>
    <s v="No High Blood Pressure"/>
    <n v="362000"/>
    <n v="1"/>
    <n v="133"/>
    <n v="0"/>
    <n v="1"/>
    <s v="Male"/>
    <n v="0"/>
    <n v="1"/>
    <s v="Non Smoker"/>
    <n v="80"/>
    <s v="Alive"/>
    <n v="1"/>
    <n v="0"/>
  </r>
  <r>
    <n v="1"/>
    <n v="0"/>
    <s v="Anemia"/>
    <n v="257"/>
    <n v="0"/>
    <n v="1"/>
    <s v="No Diabetes"/>
    <n v="25"/>
    <n v="0"/>
    <n v="1"/>
    <s v="No High Blood Pressure"/>
    <n v="274000"/>
    <n v="1"/>
    <n v="140"/>
    <n v="1"/>
    <n v="0"/>
    <s v="Female"/>
    <n v="1"/>
    <n v="0"/>
    <s v="Smoker"/>
    <n v="245"/>
    <s v="Dead"/>
    <n v="0"/>
    <n v="1"/>
  </r>
  <r>
    <n v="1"/>
    <n v="0"/>
    <s v="Anemia"/>
    <n v="315"/>
    <n v="1"/>
    <n v="0"/>
    <s v="Diabetes"/>
    <n v="60"/>
    <n v="0"/>
    <n v="1"/>
    <s v="No High Blood Pressure"/>
    <n v="45400"/>
    <n v="1.1000000000000001"/>
    <n v="131"/>
    <n v="1"/>
    <n v="0"/>
    <s v="Male"/>
    <n v="1"/>
    <n v="0"/>
    <s v="Smoker"/>
    <n v="10"/>
    <s v="Dead"/>
    <n v="0"/>
    <n v="1"/>
  </r>
  <r>
    <n v="0"/>
    <n v="1"/>
    <s v="No Anemia"/>
    <n v="582"/>
    <n v="1"/>
    <n v="0"/>
    <s v="Diabetes"/>
    <n v="38"/>
    <n v="1"/>
    <n v="0"/>
    <s v="High Blood Pressure"/>
    <n v="219000"/>
    <n v="0.6"/>
    <n v="138"/>
    <n v="0"/>
    <n v="1"/>
    <s v="Male"/>
    <n v="1"/>
    <n v="0"/>
    <s v="Smoker"/>
    <n v="40"/>
    <s v="Dead"/>
    <n v="0"/>
    <n v="1"/>
  </r>
  <r>
    <n v="0"/>
    <n v="1"/>
    <s v="No Anemia"/>
    <n v="56"/>
    <n v="1"/>
    <n v="0"/>
    <s v="Diabetes"/>
    <n v="62"/>
    <n v="0"/>
    <n v="1"/>
    <s v="No High Blood Pressure"/>
    <n v="263358.03000000003"/>
    <n v="6.8"/>
    <n v="146"/>
    <n v="0"/>
    <n v="1"/>
    <s v="Female"/>
    <n v="0"/>
    <n v="1"/>
    <s v="Non Smoker"/>
    <n v="43"/>
    <s v="Dead"/>
    <n v="0"/>
    <n v="1"/>
  </r>
  <r>
    <n v="1"/>
    <n v="0"/>
    <s v="Anemia"/>
    <n v="260"/>
    <n v="1"/>
    <n v="0"/>
    <s v="Diabetes"/>
    <n v="38"/>
    <n v="0"/>
    <n v="1"/>
    <s v="No High Blood Pressure"/>
    <n v="451000"/>
    <n v="2.2000000000000002"/>
    <n v="132"/>
    <n v="1"/>
    <n v="0"/>
    <s v="Female"/>
    <n v="1"/>
    <n v="0"/>
    <s v="Smoker"/>
    <n v="45"/>
    <s v="Dead"/>
    <n v="0"/>
    <n v="1"/>
  </r>
  <r>
    <n v="0"/>
    <n v="1"/>
    <s v="No Anemia"/>
    <n v="61"/>
    <n v="0"/>
    <n v="1"/>
    <s v="No Diabetes"/>
    <n v="45"/>
    <n v="1"/>
    <n v="0"/>
    <s v="High Blood Pressure"/>
    <n v="274000"/>
    <n v="1"/>
    <n v="133"/>
    <n v="1"/>
    <n v="0"/>
    <s v="Male"/>
    <n v="0"/>
    <n v="1"/>
    <s v="Non Smoker"/>
    <n v="215"/>
    <s v="Alive"/>
    <n v="1"/>
    <n v="0"/>
  </r>
  <r>
    <n v="1"/>
    <n v="0"/>
    <s v="Anemia"/>
    <n v="737"/>
    <n v="0"/>
    <n v="1"/>
    <s v="No Diabetes"/>
    <n v="60"/>
    <n v="1"/>
    <n v="0"/>
    <s v="High Blood Pressure"/>
    <n v="219000"/>
    <n v="1.5"/>
    <n v="135"/>
    <n v="1"/>
    <n v="0"/>
    <s v="Male"/>
    <n v="1"/>
    <n v="0"/>
    <s v="Smoker"/>
    <n v="95"/>
    <s v="Alive"/>
    <n v="1"/>
    <n v="0"/>
  </r>
  <r>
    <n v="1"/>
    <n v="0"/>
    <s v="Anemia"/>
    <n v="47"/>
    <n v="0"/>
    <n v="1"/>
    <s v="No Diabetes"/>
    <n v="20"/>
    <n v="0"/>
    <n v="1"/>
    <s v="No High Blood Pressure"/>
    <n v="418000"/>
    <n v="0.7"/>
    <n v="139"/>
    <n v="0"/>
    <n v="1"/>
    <s v="Male"/>
    <n v="0"/>
    <n v="1"/>
    <s v="Non Smoker"/>
    <n v="73"/>
    <s v="Dead"/>
    <n v="0"/>
    <n v="1"/>
  </r>
  <r>
    <n v="1"/>
    <n v="0"/>
    <s v="Anemia"/>
    <n v="47"/>
    <n v="0"/>
    <n v="1"/>
    <s v="No Diabetes"/>
    <n v="20"/>
    <n v="0"/>
    <n v="1"/>
    <s v="No High Blood Pressure"/>
    <n v="210000"/>
    <n v="0.7"/>
    <n v="139"/>
    <n v="1"/>
    <n v="0"/>
    <s v="Female"/>
    <n v="0"/>
    <n v="1"/>
    <s v="Non Smoker"/>
    <n v="73"/>
    <s v="Dead"/>
    <n v="0"/>
    <n v="1"/>
  </r>
  <r>
    <n v="1"/>
    <n v="0"/>
    <s v="Anemia"/>
    <n v="249"/>
    <n v="0"/>
    <n v="1"/>
    <s v="No Diabetes"/>
    <n v="35"/>
    <n v="0"/>
    <n v="1"/>
    <s v="No High Blood Pressure"/>
    <n v="255000"/>
    <n v="0.9"/>
    <n v="145"/>
    <n v="1"/>
    <n v="0"/>
    <s v="Male"/>
    <n v="0"/>
    <n v="1"/>
    <s v="Non Smoker"/>
    <n v="115"/>
    <s v="Alive"/>
    <n v="1"/>
    <n v="0"/>
  </r>
  <r>
    <n v="0"/>
    <n v="1"/>
    <s v="No Anemia"/>
    <n v="68"/>
    <n v="0"/>
    <n v="1"/>
    <s v="No Diabetes"/>
    <n v="50"/>
    <n v="1"/>
    <n v="0"/>
    <s v="High Blood Pressure"/>
    <n v="286000"/>
    <n v="2.2999999999999998"/>
    <n v="143"/>
    <n v="0"/>
    <n v="1"/>
    <s v="Male"/>
    <n v="0"/>
    <n v="1"/>
    <s v="Non Smoker"/>
    <n v="87"/>
    <s v="Alive"/>
    <n v="1"/>
    <n v="0"/>
  </r>
  <r>
    <n v="1"/>
    <n v="0"/>
    <s v="Anemia"/>
    <n v="156"/>
    <n v="1"/>
    <n v="0"/>
    <s v="Diabetes"/>
    <n v="25"/>
    <n v="1"/>
    <n v="0"/>
    <s v="High Blood Pressure"/>
    <n v="198000"/>
    <n v="1.2"/>
    <n v="137"/>
    <n v="1"/>
    <n v="0"/>
    <s v="Female"/>
    <n v="0"/>
    <n v="1"/>
    <s v="Non Smoker"/>
    <n v="85"/>
    <s v="Alive"/>
    <n v="1"/>
    <n v="0"/>
  </r>
  <r>
    <n v="1"/>
    <n v="0"/>
    <s v="Anemia"/>
    <n v="134"/>
    <n v="0"/>
    <n v="1"/>
    <s v="No Diabetes"/>
    <n v="20"/>
    <n v="0"/>
    <n v="1"/>
    <s v="No High Blood Pressure"/>
    <n v="204000"/>
    <n v="0.7"/>
    <n v="139"/>
    <n v="1"/>
    <n v="0"/>
    <s v="Male"/>
    <n v="1"/>
    <n v="0"/>
    <s v="Smoker"/>
    <n v="73"/>
    <s v="Dead"/>
    <n v="0"/>
    <n v="1"/>
  </r>
  <r>
    <n v="1"/>
    <n v="0"/>
    <s v="Anemia"/>
    <n v="737"/>
    <n v="0"/>
    <n v="1"/>
    <s v="No Diabetes"/>
    <n v="60"/>
    <n v="1"/>
    <n v="0"/>
    <s v="High Blood Pressure"/>
    <n v="242000"/>
    <n v="1.5"/>
    <n v="135"/>
    <n v="1"/>
    <n v="0"/>
    <s v="Male"/>
    <n v="1"/>
    <n v="0"/>
    <s v="Smoker"/>
    <n v="95"/>
    <s v="Alive"/>
    <n v="1"/>
    <n v="0"/>
  </r>
  <r>
    <n v="1"/>
    <n v="0"/>
    <s v="Anemia"/>
    <n v="121"/>
    <n v="1"/>
    <n v="0"/>
    <s v="Diabetes"/>
    <n v="30"/>
    <n v="0"/>
    <n v="1"/>
    <s v="No High Blood Pressure"/>
    <n v="305000"/>
    <n v="2.2999999999999998"/>
    <n v="137"/>
    <n v="1"/>
    <n v="0"/>
    <s v="Male"/>
    <n v="0"/>
    <n v="1"/>
    <s v="Non Smoker"/>
    <n v="30"/>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82"/>
    <n v="0"/>
    <n v="1"/>
    <s v="No Diabetes"/>
    <n v="50"/>
    <n v="0"/>
    <n v="1"/>
    <s v="No High Blood Pressure"/>
    <n v="153000"/>
    <n v="0.6"/>
    <n v="134"/>
    <n v="0"/>
    <n v="1"/>
    <s v="Male"/>
    <n v="0"/>
    <n v="1"/>
    <s v="Non Smoker"/>
    <n v="172"/>
    <s v="Dead"/>
    <n v="0"/>
    <n v="1"/>
  </r>
  <r>
    <n v="1"/>
    <n v="0"/>
    <s v="Anemia"/>
    <n v="180"/>
    <n v="1"/>
    <n v="0"/>
    <s v="Diabetes"/>
    <n v="35"/>
    <n v="0"/>
    <n v="1"/>
    <s v="No High Blood Pressure"/>
    <n v="263358.03000000003"/>
    <n v="1.8"/>
    <n v="113"/>
    <n v="1"/>
    <n v="0"/>
    <s v="Female"/>
    <n v="1"/>
    <n v="0"/>
    <s v="Smoker"/>
    <n v="186"/>
    <s v="Alive"/>
    <n v="1"/>
    <n v="0"/>
  </r>
  <r>
    <n v="0"/>
    <n v="1"/>
    <s v="No Anemia"/>
    <n v="2656"/>
    <n v="1"/>
    <n v="0"/>
    <s v="Diabetes"/>
    <n v="38"/>
    <n v="0"/>
    <n v="1"/>
    <s v="No High Blood Pressure"/>
    <n v="329000"/>
    <n v="3"/>
    <n v="142"/>
    <n v="0"/>
    <n v="1"/>
    <s v="Male"/>
    <n v="0"/>
    <n v="1"/>
    <s v="Non Smoker"/>
    <n v="30"/>
    <s v="Dead"/>
    <n v="0"/>
    <n v="1"/>
  </r>
  <r>
    <n v="1"/>
    <n v="0"/>
    <s v="Anemia"/>
    <n v="757"/>
    <n v="1"/>
    <n v="0"/>
    <s v="Diabetes"/>
    <n v="40"/>
    <n v="1"/>
    <n v="0"/>
    <s v="High Blood Pressure"/>
    <n v="328000"/>
    <n v="1.2"/>
    <n v="126"/>
    <n v="1"/>
    <n v="0"/>
    <s v="Female"/>
    <n v="0"/>
    <n v="1"/>
    <s v="Non Smoker"/>
    <n v="91"/>
    <s v="Alive"/>
    <n v="1"/>
    <n v="0"/>
  </r>
  <r>
    <n v="0"/>
    <n v="1"/>
    <s v="No Anemia"/>
    <n v="582"/>
    <n v="0"/>
    <n v="1"/>
    <s v="No Diabetes"/>
    <n v="40"/>
    <n v="0"/>
    <n v="1"/>
    <s v="No High Blood Pressure"/>
    <n v="242000"/>
    <n v="3.7"/>
    <n v="134"/>
    <n v="1"/>
    <n v="0"/>
    <s v="Male"/>
    <n v="0"/>
    <n v="1"/>
    <s v="Non Smoker"/>
    <n v="96"/>
    <s v="Dead"/>
    <n v="0"/>
    <n v="1"/>
  </r>
  <r>
    <n v="0"/>
    <n v="1"/>
    <s v="No Anemia"/>
    <n v="253"/>
    <n v="1"/>
    <n v="0"/>
    <s v="Diabetes"/>
    <n v="35"/>
    <n v="0"/>
    <n v="1"/>
    <s v="No High Blood Pressure"/>
    <n v="70000"/>
    <n v="1.7"/>
    <n v="140"/>
    <n v="1"/>
    <n v="0"/>
    <s v="Male"/>
    <n v="0"/>
    <n v="1"/>
    <s v="Non Smoker"/>
    <n v="250"/>
    <s v="Alive"/>
    <n v="1"/>
    <n v="0"/>
  </r>
  <r>
    <n v="0"/>
    <n v="1"/>
    <s v="No Anemia"/>
    <n v="582"/>
    <n v="0"/>
    <n v="1"/>
    <s v="No Diabetes"/>
    <n v="40"/>
    <n v="0"/>
    <n v="1"/>
    <s v="No High Blood Pressure"/>
    <n v="242000"/>
    <n v="3.7"/>
    <n v="134"/>
    <n v="1"/>
    <n v="0"/>
    <s v="Male"/>
    <n v="0"/>
    <n v="1"/>
    <s v="Non Smoker"/>
    <n v="96"/>
    <s v="Dead"/>
    <n v="0"/>
    <n v="1"/>
  </r>
  <r>
    <n v="0"/>
    <n v="1"/>
    <s v="No Anemia"/>
    <n v="54"/>
    <n v="0"/>
    <n v="1"/>
    <s v="No Diabetes"/>
    <n v="60"/>
    <n v="0"/>
    <n v="1"/>
    <s v="No High Blood Pressure"/>
    <n v="337000"/>
    <n v="1"/>
    <n v="138"/>
    <n v="1"/>
    <n v="0"/>
    <s v="Male"/>
    <n v="1"/>
    <n v="0"/>
    <s v="Smoker"/>
    <n v="146"/>
    <s v="Alive"/>
    <n v="1"/>
    <n v="0"/>
  </r>
  <r>
    <n v="1"/>
    <n v="0"/>
    <s v="Anemia"/>
    <n v="607"/>
    <n v="0"/>
    <n v="1"/>
    <s v="No Diabetes"/>
    <n v="40"/>
    <n v="0"/>
    <n v="1"/>
    <s v="No High Blood Pressure"/>
    <n v="151000"/>
    <n v="0.6"/>
    <n v="138"/>
    <n v="1"/>
    <n v="0"/>
    <s v="Male"/>
    <n v="1"/>
    <n v="0"/>
    <s v="Smoker"/>
    <n v="54"/>
    <s v="Alive"/>
    <n v="1"/>
    <n v="0"/>
  </r>
  <r>
    <n v="0"/>
    <n v="1"/>
    <s v="No Anemia"/>
    <n v="96"/>
    <n v="1"/>
    <n v="0"/>
    <s v="Diabetes"/>
    <n v="38"/>
    <n v="0"/>
    <n v="1"/>
    <s v="No High Blood Pressure"/>
    <n v="209000"/>
    <n v="0.75"/>
    <n v="140"/>
    <n v="0"/>
    <n v="1"/>
    <s v="Male"/>
    <n v="0"/>
    <n v="1"/>
    <s v="Non Smoker"/>
    <n v="95"/>
    <s v="Alive"/>
    <n v="1"/>
    <n v="0"/>
  </r>
  <r>
    <n v="0"/>
    <n v="1"/>
    <s v="No Anemia"/>
    <n v="63"/>
    <n v="0"/>
    <n v="1"/>
    <s v="No Diabetes"/>
    <n v="20"/>
    <n v="0"/>
    <n v="1"/>
    <s v="No High Blood Pressure"/>
    <n v="119000"/>
    <n v="2.9"/>
    <n v="127"/>
    <n v="1"/>
    <n v="0"/>
    <s v="Female"/>
    <n v="1"/>
    <n v="0"/>
    <s v="Smoker"/>
    <n v="64"/>
    <s v="Dead"/>
    <n v="0"/>
    <n v="1"/>
  </r>
  <r>
    <n v="1"/>
    <n v="0"/>
    <s v="Anemia"/>
    <n v="161"/>
    <n v="1"/>
    <n v="0"/>
    <s v="Diabetes"/>
    <n v="25"/>
    <n v="1"/>
    <n v="0"/>
    <s v="High Blood Pressure"/>
    <n v="318000"/>
    <n v="1.2"/>
    <n v="137"/>
    <n v="0"/>
    <n v="1"/>
    <s v="Male"/>
    <n v="0"/>
    <n v="1"/>
    <s v="Non Smoker"/>
    <n v="85"/>
    <s v="Alive"/>
    <n v="1"/>
    <n v="0"/>
  </r>
  <r>
    <n v="0"/>
    <n v="1"/>
    <s v="No Anemia"/>
    <n v="582"/>
    <n v="0"/>
    <n v="1"/>
    <s v="No Diabetes"/>
    <n v="40"/>
    <n v="0"/>
    <n v="1"/>
    <s v="No High Blood Pressure"/>
    <n v="242000"/>
    <n v="3.7"/>
    <n v="134"/>
    <n v="1"/>
    <n v="0"/>
    <s v="Female"/>
    <n v="0"/>
    <n v="1"/>
    <s v="Non Smoker"/>
    <n v="96"/>
    <s v="Dead"/>
    <n v="0"/>
    <n v="1"/>
  </r>
  <r>
    <n v="0"/>
    <n v="1"/>
    <s v="No Anemia"/>
    <n v="68"/>
    <n v="0"/>
    <n v="1"/>
    <s v="No Diabetes"/>
    <n v="20"/>
    <n v="0"/>
    <n v="1"/>
    <s v="No High Blood Pressure"/>
    <n v="308000"/>
    <n v="2.9"/>
    <n v="127"/>
    <n v="1"/>
    <n v="0"/>
    <s v="Male"/>
    <n v="1"/>
    <n v="0"/>
    <s v="Smoker"/>
    <n v="64"/>
    <s v="Dead"/>
    <n v="0"/>
    <n v="1"/>
  </r>
  <r>
    <n v="0"/>
    <n v="1"/>
    <s v="No Anemia"/>
    <n v="2261"/>
    <n v="1"/>
    <n v="0"/>
    <s v="Diabetes"/>
    <n v="45"/>
    <n v="1"/>
    <n v="0"/>
    <s v="High Blood Pressure"/>
    <n v="250000"/>
    <n v="6.1"/>
    <n v="131"/>
    <n v="1"/>
    <n v="0"/>
    <s v="Male"/>
    <n v="0"/>
    <n v="1"/>
    <s v="Non Smoker"/>
    <n v="107"/>
    <s v="Alive"/>
    <n v="1"/>
    <n v="0"/>
  </r>
  <r>
    <n v="0"/>
    <n v="1"/>
    <s v="No Anemia"/>
    <n v="582"/>
    <n v="0"/>
    <n v="1"/>
    <s v="No Diabetes"/>
    <n v="30"/>
    <n v="1"/>
    <n v="0"/>
    <s v="High Blood Pressure"/>
    <n v="127000"/>
    <n v="0.9"/>
    <n v="145"/>
    <n v="0"/>
    <n v="1"/>
    <s v="Male"/>
    <n v="0"/>
    <n v="1"/>
    <s v="Non Smoker"/>
    <n v="95"/>
    <s v="Alive"/>
    <n v="1"/>
    <n v="0"/>
  </r>
  <r>
    <n v="1"/>
    <n v="0"/>
    <s v="Anemia"/>
    <n v="156"/>
    <n v="1"/>
    <n v="0"/>
    <s v="Diabetes"/>
    <n v="38"/>
    <n v="1"/>
    <n v="0"/>
    <s v="High Blood Pressure"/>
    <n v="192000"/>
    <n v="1.3"/>
    <n v="137"/>
    <n v="0"/>
    <n v="1"/>
    <s v="Female"/>
    <n v="0"/>
    <n v="1"/>
    <s v="Non Smoker"/>
    <n v="85"/>
    <s v="Alive"/>
    <n v="1"/>
    <n v="0"/>
  </r>
  <r>
    <n v="1"/>
    <n v="0"/>
    <s v="Anemia"/>
    <n v="47"/>
    <n v="0"/>
    <n v="1"/>
    <s v="No Diabetes"/>
    <n v="40"/>
    <n v="0"/>
    <n v="1"/>
    <s v="No High Blood Pressure"/>
    <n v="279000"/>
    <n v="0.7"/>
    <n v="140"/>
    <n v="1"/>
    <n v="0"/>
    <s v="Female"/>
    <n v="1"/>
    <n v="0"/>
    <s v="Smoker"/>
    <n v="73"/>
    <s v="Dead"/>
    <n v="0"/>
    <n v="1"/>
  </r>
  <r>
    <n v="1"/>
    <n v="0"/>
    <s v="Anemia"/>
    <n v="754"/>
    <n v="1"/>
    <n v="0"/>
    <s v="Diabetes"/>
    <n v="40"/>
    <n v="1"/>
    <n v="0"/>
    <s v="High Blood Pressure"/>
    <n v="328000"/>
    <n v="1.2"/>
    <n v="126"/>
    <n v="1"/>
    <n v="0"/>
    <s v="Male"/>
    <n v="0"/>
    <n v="1"/>
    <s v="Non Smoker"/>
    <n v="91"/>
    <s v="Dead"/>
    <n v="0"/>
    <n v="1"/>
  </r>
  <r>
    <n v="0"/>
    <n v="1"/>
    <s v="No Anemia"/>
    <n v="57"/>
    <n v="0"/>
    <n v="1"/>
    <s v="No Diabetes"/>
    <n v="40"/>
    <n v="1"/>
    <n v="0"/>
    <s v="High Blood Pressure"/>
    <n v="242000"/>
    <n v="3.7"/>
    <n v="134"/>
    <n v="1"/>
    <n v="0"/>
    <s v="Male"/>
    <n v="0"/>
    <n v="1"/>
    <s v="Non Smoker"/>
    <n v="96"/>
    <s v="Dead"/>
    <n v="0"/>
    <n v="1"/>
  </r>
  <r>
    <n v="0"/>
    <n v="1"/>
    <s v="No Anemia"/>
    <n v="96"/>
    <n v="1"/>
    <n v="0"/>
    <s v="Diabetes"/>
    <n v="38"/>
    <n v="0"/>
    <n v="1"/>
    <s v="No High Blood Pressure"/>
    <n v="147000"/>
    <n v="0.75"/>
    <n v="140"/>
    <n v="1"/>
    <n v="0"/>
    <s v="Male"/>
    <n v="0"/>
    <n v="1"/>
    <s v="Non Smoker"/>
    <n v="95"/>
    <s v="Alive"/>
    <n v="1"/>
    <n v="0"/>
  </r>
  <r>
    <n v="1"/>
    <n v="0"/>
    <s v="Anemia"/>
    <n v="835"/>
    <n v="0"/>
    <n v="1"/>
    <s v="No Diabetes"/>
    <n v="60"/>
    <n v="1"/>
    <n v="0"/>
    <s v="High Blood Pressure"/>
    <n v="210000"/>
    <n v="1.5"/>
    <n v="135"/>
    <n v="1"/>
    <n v="0"/>
    <s v="Male"/>
    <n v="1"/>
    <n v="0"/>
    <s v="Smoker"/>
    <n v="95"/>
    <s v="Alive"/>
    <n v="1"/>
    <n v="0"/>
  </r>
  <r>
    <n v="0"/>
    <n v="1"/>
    <s v="No Anemia"/>
    <n v="59"/>
    <n v="1"/>
    <n v="0"/>
    <s v="Diabetes"/>
    <n v="25"/>
    <n v="1"/>
    <n v="0"/>
    <s v="High Blood Pressure"/>
    <n v="265000"/>
    <n v="3.5"/>
    <n v="136"/>
    <n v="1"/>
    <n v="0"/>
    <s v="Male"/>
    <n v="1"/>
    <n v="0"/>
    <s v="Smoker"/>
    <n v="187"/>
    <s v="Alive"/>
    <n v="1"/>
    <n v="0"/>
  </r>
  <r>
    <n v="0"/>
    <n v="1"/>
    <s v="No Anemia"/>
    <n v="166"/>
    <n v="1"/>
    <n v="0"/>
    <s v="Diabetes"/>
    <n v="30"/>
    <n v="0"/>
    <n v="1"/>
    <s v="No High Blood Pressure"/>
    <n v="150000"/>
    <n v="1"/>
    <n v="137"/>
    <n v="1"/>
    <n v="0"/>
    <s v="Male"/>
    <n v="1"/>
    <n v="0"/>
    <s v="Smoker"/>
    <n v="245"/>
    <s v="Alive"/>
    <n v="1"/>
    <n v="0"/>
  </r>
  <r>
    <n v="0"/>
    <n v="1"/>
    <s v="No 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0"/>
    <n v="1"/>
    <s v="No Anemia"/>
    <n v="253"/>
    <n v="1"/>
    <n v="0"/>
    <s v="Diabetes"/>
    <n v="35"/>
    <n v="0"/>
    <n v="1"/>
    <s v="No High Blood Pressure"/>
    <n v="304000"/>
    <n v="1.7"/>
    <n v="140"/>
    <n v="1"/>
    <n v="0"/>
    <s v="Male"/>
    <n v="0"/>
    <n v="1"/>
    <s v="Non Smoker"/>
    <n v="250"/>
    <s v="Alive"/>
    <n v="1"/>
    <n v="0"/>
  </r>
  <r>
    <n v="1"/>
    <n v="0"/>
    <s v="Anemia"/>
    <n v="47"/>
    <n v="0"/>
    <n v="1"/>
    <s v="No Diabetes"/>
    <n v="20"/>
    <n v="0"/>
    <n v="1"/>
    <s v="No High Blood Pressure"/>
    <n v="210000"/>
    <n v="0.7"/>
    <n v="139"/>
    <n v="1"/>
    <n v="0"/>
    <s v="Male"/>
    <n v="0"/>
    <n v="1"/>
    <s v="Non Smoker"/>
    <n v="73"/>
    <s v="Dead"/>
    <n v="0"/>
    <n v="1"/>
  </r>
  <r>
    <n v="0"/>
    <n v="1"/>
    <s v="No Anemia"/>
    <n v="55"/>
    <n v="0"/>
    <n v="1"/>
    <s v="No Diabetes"/>
    <n v="50"/>
    <n v="1"/>
    <n v="0"/>
    <s v="High Blood Pressure"/>
    <n v="286000"/>
    <n v="2.2999999999999998"/>
    <n v="143"/>
    <n v="0"/>
    <n v="1"/>
    <s v="Male"/>
    <n v="0"/>
    <n v="1"/>
    <s v="Non Smoker"/>
    <n v="87"/>
    <s v="Alive"/>
    <n v="1"/>
    <n v="0"/>
  </r>
  <r>
    <n v="1"/>
    <n v="0"/>
    <s v="Anemia"/>
    <n v="76"/>
    <n v="1"/>
    <n v="0"/>
    <s v="Diabetes"/>
    <n v="25"/>
    <n v="0"/>
    <n v="1"/>
    <s v="No High Blood Pressure"/>
    <n v="252000"/>
    <n v="2.5"/>
    <n v="132"/>
    <n v="1"/>
    <n v="0"/>
    <s v="Female"/>
    <n v="0"/>
    <n v="1"/>
    <s v="Non Smoker"/>
    <n v="77"/>
    <s v="Dead"/>
    <n v="0"/>
    <n v="1"/>
  </r>
  <r>
    <n v="1"/>
    <n v="0"/>
    <s v="Anemia"/>
    <n v="737"/>
    <n v="0"/>
    <n v="1"/>
    <s v="No Diabetes"/>
    <n v="60"/>
    <n v="1"/>
    <n v="0"/>
    <s v="High Blood Pressure"/>
    <n v="242000"/>
    <n v="1.5"/>
    <n v="135"/>
    <n v="1"/>
    <n v="0"/>
    <s v="Male"/>
    <n v="1"/>
    <n v="0"/>
    <s v="Smoker"/>
    <n v="95"/>
    <s v="Alive"/>
    <n v="1"/>
    <n v="0"/>
  </r>
  <r>
    <n v="1"/>
    <n v="0"/>
    <s v="Anemia"/>
    <n v="582"/>
    <n v="1"/>
    <n v="0"/>
    <s v="Diabetes"/>
    <n v="40"/>
    <n v="1"/>
    <n v="0"/>
    <s v="High Blood Pressure"/>
    <n v="221000"/>
    <n v="0.9"/>
    <n v="145"/>
    <n v="0"/>
    <n v="1"/>
    <s v="Male"/>
    <n v="0"/>
    <n v="1"/>
    <s v="Non Smoker"/>
    <n v="95"/>
    <s v="Alive"/>
    <n v="1"/>
    <n v="0"/>
  </r>
  <r>
    <n v="1"/>
    <n v="0"/>
    <s v="Anemia"/>
    <n v="582"/>
    <n v="1"/>
    <n v="0"/>
    <s v="Diabetes"/>
    <n v="60"/>
    <n v="1"/>
    <n v="0"/>
    <s v="High Blood Pressure"/>
    <n v="172000"/>
    <n v="0.5"/>
    <n v="145"/>
    <n v="0"/>
    <n v="1"/>
    <s v="Female"/>
    <n v="0"/>
    <n v="1"/>
    <s v="Non Smoker"/>
    <n v="95"/>
    <s v="Alive"/>
    <n v="1"/>
    <n v="0"/>
  </r>
  <r>
    <n v="1"/>
    <n v="0"/>
    <s v="Anemia"/>
    <n v="655"/>
    <n v="0"/>
    <n v="1"/>
    <s v="No Diabetes"/>
    <n v="30"/>
    <n v="1"/>
    <n v="0"/>
    <s v="High Blood Pressure"/>
    <n v="127000"/>
    <n v="0.9"/>
    <n v="145"/>
    <n v="0"/>
    <n v="1"/>
    <s v="Female"/>
    <n v="0"/>
    <n v="1"/>
    <s v="Non Smoker"/>
    <n v="95"/>
    <s v="Alive"/>
    <n v="1"/>
    <n v="0"/>
  </r>
  <r>
    <n v="1"/>
    <n v="0"/>
    <s v="Anemia"/>
    <n v="96"/>
    <n v="1"/>
    <n v="0"/>
    <s v="Diabetes"/>
    <n v="60"/>
    <n v="1"/>
    <n v="0"/>
    <s v="High Blood Pressure"/>
    <n v="371000"/>
    <n v="0.7"/>
    <n v="136"/>
    <n v="0"/>
    <n v="1"/>
    <s v="Female"/>
    <n v="0"/>
    <n v="1"/>
    <s v="Non Smoker"/>
    <n v="94"/>
    <s v="Alive"/>
    <n v="1"/>
    <n v="0"/>
  </r>
  <r>
    <n v="1"/>
    <n v="0"/>
    <s v="Anemia"/>
    <n v="47"/>
    <n v="0"/>
    <n v="1"/>
    <s v="No Diabetes"/>
    <n v="20"/>
    <n v="0"/>
    <n v="1"/>
    <s v="No High Blood Pressure"/>
    <n v="203000"/>
    <n v="0.7"/>
    <n v="139"/>
    <n v="1"/>
    <n v="0"/>
    <s v="Female"/>
    <n v="1"/>
    <n v="0"/>
    <s v="Smoker"/>
    <n v="73"/>
    <s v="Dead"/>
    <n v="0"/>
    <n v="1"/>
  </r>
  <r>
    <n v="0"/>
    <n v="1"/>
    <s v="No Anemia"/>
    <n v="253"/>
    <n v="1"/>
    <n v="0"/>
    <s v="Diabetes"/>
    <n v="35"/>
    <n v="0"/>
    <n v="1"/>
    <s v="No High Blood Pressure"/>
    <n v="75000"/>
    <n v="0.9"/>
    <n v="142"/>
    <n v="0"/>
    <n v="1"/>
    <s v="Male"/>
    <n v="0"/>
    <n v="1"/>
    <s v="Non Smoker"/>
    <n v="250"/>
    <s v="Dead"/>
    <n v="0"/>
    <n v="1"/>
  </r>
  <r>
    <n v="0"/>
    <n v="1"/>
    <s v="No Anemia"/>
    <n v="582"/>
    <n v="0"/>
    <n v="1"/>
    <s v="No Diabetes"/>
    <n v="30"/>
    <n v="1"/>
    <n v="0"/>
    <s v="High Blood Pressure"/>
    <n v="127000"/>
    <n v="0.9"/>
    <n v="145"/>
    <n v="0"/>
    <n v="1"/>
    <s v="Female"/>
    <n v="0"/>
    <n v="1"/>
    <s v="Non Smoker"/>
    <n v="95"/>
    <s v="Alive"/>
    <n v="1"/>
    <n v="0"/>
  </r>
  <r>
    <n v="0"/>
    <n v="1"/>
    <s v="No Anemia"/>
    <n v="582"/>
    <n v="0"/>
    <n v="1"/>
    <s v="No Diabetes"/>
    <n v="40"/>
    <n v="0"/>
    <n v="1"/>
    <s v="No High Blood Pressure"/>
    <n v="242000"/>
    <n v="3.7"/>
    <n v="134"/>
    <n v="1"/>
    <n v="0"/>
    <s v="Female"/>
    <n v="0"/>
    <n v="1"/>
    <s v="Non Smoker"/>
    <n v="96"/>
    <s v="Dead"/>
    <n v="0"/>
    <n v="1"/>
  </r>
  <r>
    <n v="0"/>
    <n v="1"/>
    <s v="No Anemia"/>
    <n v="2656"/>
    <n v="0"/>
    <n v="1"/>
    <s v="No Diabetes"/>
    <n v="40"/>
    <n v="0"/>
    <n v="1"/>
    <s v="No High Blood Pressure"/>
    <n v="283000"/>
    <n v="2.2999999999999998"/>
    <n v="131"/>
    <n v="0"/>
    <n v="1"/>
    <s v="Male"/>
    <n v="0"/>
    <n v="1"/>
    <s v="Non Smoker"/>
    <n v="30"/>
    <s v="Alive"/>
    <n v="1"/>
    <n v="0"/>
  </r>
  <r>
    <n v="1"/>
    <n v="0"/>
    <s v="Anemia"/>
    <n v="205"/>
    <n v="1"/>
    <n v="0"/>
    <s v="Diabetes"/>
    <n v="60"/>
    <n v="0"/>
    <n v="1"/>
    <s v="No High Blood Pressure"/>
    <n v="454000"/>
    <n v="1.1000000000000001"/>
    <n v="131"/>
    <n v="1"/>
    <n v="0"/>
    <s v="Female"/>
    <n v="1"/>
    <n v="0"/>
    <s v="Smoker"/>
    <n v="10"/>
    <s v="Dead"/>
    <n v="0"/>
    <n v="1"/>
  </r>
  <r>
    <n v="1"/>
    <n v="0"/>
    <s v="Anemia"/>
    <n v="100"/>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3"/>
    <n v="0"/>
    <n v="1"/>
    <s v="No Diabetes"/>
    <n v="50"/>
    <n v="1"/>
    <n v="0"/>
    <s v="High Blood Pressure"/>
    <n v="283000"/>
    <n v="2.2999999999999998"/>
    <n v="143"/>
    <n v="0"/>
    <n v="1"/>
    <s v="Male"/>
    <n v="0"/>
    <n v="1"/>
    <s v="Non Smoker"/>
    <n v="87"/>
    <s v="Alive"/>
    <n v="1"/>
    <n v="0"/>
  </r>
  <r>
    <n v="0"/>
    <n v="1"/>
    <s v="No Anemia"/>
    <n v="96"/>
    <n v="1"/>
    <n v="0"/>
    <s v="Diabetes"/>
    <n v="38"/>
    <n v="0"/>
    <n v="1"/>
    <s v="No High Blood Pressure"/>
    <n v="25100"/>
    <n v="0.75"/>
    <n v="140"/>
    <n v="1"/>
    <n v="0"/>
    <s v="Female"/>
    <n v="0"/>
    <n v="1"/>
    <s v="Non Smoker"/>
    <n v="95"/>
    <s v="Alive"/>
    <n v="1"/>
    <n v="0"/>
  </r>
  <r>
    <n v="0"/>
    <n v="1"/>
    <s v="No Anemia"/>
    <n v="96"/>
    <n v="1"/>
    <n v="0"/>
    <s v="Diabetes"/>
    <n v="38"/>
    <n v="0"/>
    <n v="1"/>
    <s v="No High Blood Pressure"/>
    <n v="389000"/>
    <n v="0.75"/>
    <n v="140"/>
    <n v="1"/>
    <n v="0"/>
    <s v="Male"/>
    <n v="0"/>
    <n v="1"/>
    <s v="Non Smoker"/>
    <n v="95"/>
    <s v="Alive"/>
    <n v="1"/>
    <n v="0"/>
  </r>
  <r>
    <n v="0"/>
    <n v="1"/>
    <s v="No Anemia"/>
    <n v="582"/>
    <n v="0"/>
    <n v="1"/>
    <s v="No Diabetes"/>
    <n v="30"/>
    <n v="1"/>
    <n v="0"/>
    <s v="High Blood Pressure"/>
    <n v="461000"/>
    <n v="2"/>
    <n v="132"/>
    <n v="1"/>
    <n v="0"/>
    <s v="Male"/>
    <n v="0"/>
    <n v="1"/>
    <s v="Non Smoker"/>
    <n v="40"/>
    <s v="Dead"/>
    <n v="0"/>
    <n v="1"/>
  </r>
  <r>
    <n v="0"/>
    <n v="1"/>
    <s v="No Anemia"/>
    <n v="168"/>
    <n v="0"/>
    <n v="1"/>
    <s v="No Diabetes"/>
    <n v="30"/>
    <n v="0"/>
    <n v="1"/>
    <s v="No High Blood Pressure"/>
    <n v="62000"/>
    <n v="1.7"/>
    <n v="127"/>
    <n v="0"/>
    <n v="1"/>
    <s v="Male"/>
    <n v="0"/>
    <n v="1"/>
    <s v="Non Smoker"/>
    <n v="207"/>
    <s v="Dead"/>
    <n v="0"/>
    <n v="1"/>
  </r>
  <r>
    <n v="0"/>
    <n v="1"/>
    <s v="No Anemia"/>
    <n v="2261"/>
    <n v="0"/>
    <n v="1"/>
    <s v="No Diabetes"/>
    <n v="40"/>
    <n v="1"/>
    <n v="0"/>
    <s v="High Blood Pressure"/>
    <n v="229000"/>
    <n v="0.9"/>
    <n v="141"/>
    <n v="0"/>
    <n v="1"/>
    <s v="Female"/>
    <n v="0"/>
    <n v="1"/>
    <s v="Non Smoker"/>
    <n v="115"/>
    <s v="Alive"/>
    <n v="1"/>
    <n v="0"/>
  </r>
  <r>
    <n v="1"/>
    <n v="0"/>
    <s v="Anemia"/>
    <n v="110"/>
    <n v="0"/>
    <n v="1"/>
    <s v="No Diabetes"/>
    <n v="60"/>
    <n v="0"/>
    <n v="1"/>
    <s v="No High Blood Pressure"/>
    <n v="337000"/>
    <n v="1"/>
    <n v="138"/>
    <n v="1"/>
    <n v="0"/>
    <s v="Female"/>
    <n v="1"/>
    <n v="0"/>
    <s v="Smoker"/>
    <n v="146"/>
    <s v="Alive"/>
    <n v="1"/>
    <n v="0"/>
  </r>
  <r>
    <n v="1"/>
    <n v="0"/>
    <s v="Anemia"/>
    <n v="257"/>
    <n v="1"/>
    <n v="0"/>
    <s v="Diabetes"/>
    <n v="30"/>
    <n v="0"/>
    <n v="1"/>
    <s v="No High Blood Pressure"/>
    <n v="151000"/>
    <n v="1"/>
    <n v="137"/>
    <n v="1"/>
    <n v="0"/>
    <s v="Male"/>
    <n v="1"/>
    <n v="0"/>
    <s v="Smoker"/>
    <n v="245"/>
    <s v="Alive"/>
    <n v="1"/>
    <n v="0"/>
  </r>
  <r>
    <n v="1"/>
    <n v="0"/>
    <s v="Anemia"/>
    <n v="257"/>
    <n v="0"/>
    <n v="1"/>
    <s v="No Diabetes"/>
    <n v="25"/>
    <n v="0"/>
    <n v="1"/>
    <s v="No High Blood Pressure"/>
    <n v="274000"/>
    <n v="1.2"/>
    <n v="134"/>
    <n v="0"/>
    <n v="1"/>
    <s v="Male"/>
    <n v="0"/>
    <n v="1"/>
    <s v="Non Smoker"/>
    <n v="245"/>
    <s v="Alive"/>
    <n v="1"/>
    <n v="0"/>
  </r>
  <r>
    <n v="1"/>
    <n v="0"/>
    <s v="Anemia"/>
    <n v="754"/>
    <n v="1"/>
    <n v="0"/>
    <s v="Diabetes"/>
    <n v="40"/>
    <n v="1"/>
    <n v="0"/>
    <s v="High Blood Pressure"/>
    <n v="32800"/>
    <n v="1.2"/>
    <n v="126"/>
    <n v="1"/>
    <n v="0"/>
    <s v="Female"/>
    <n v="0"/>
    <n v="1"/>
    <s v="Non Smoker"/>
    <n v="91"/>
    <s v="Alive"/>
    <n v="1"/>
    <n v="0"/>
  </r>
  <r>
    <n v="0"/>
    <n v="1"/>
    <s v="No Anemia"/>
    <n v="582"/>
    <n v="0"/>
    <n v="1"/>
    <s v="No Diabetes"/>
    <n v="40"/>
    <n v="1"/>
    <n v="0"/>
    <s v="High Blood Pressure"/>
    <n v="286000"/>
    <n v="2.2999999999999998"/>
    <n v="131"/>
    <n v="0"/>
    <n v="1"/>
    <s v="Male"/>
    <n v="0"/>
    <n v="1"/>
    <s v="Non Smoker"/>
    <n v="40"/>
    <s v="Dead"/>
    <n v="0"/>
    <n v="1"/>
  </r>
  <r>
    <n v="1"/>
    <n v="0"/>
    <s v="Anemia"/>
    <n v="835"/>
    <n v="0"/>
    <n v="1"/>
    <s v="No Diabetes"/>
    <n v="60"/>
    <n v="1"/>
    <n v="0"/>
    <s v="High Blood Pressure"/>
    <n v="210000"/>
    <n v="1.5"/>
    <n v="135"/>
    <n v="1"/>
    <n v="0"/>
    <s v="Female"/>
    <n v="1"/>
    <n v="0"/>
    <s v="Smoker"/>
    <n v="95"/>
    <s v="Alive"/>
    <n v="1"/>
    <n v="0"/>
  </r>
  <r>
    <n v="1"/>
    <n v="0"/>
    <s v="Anemia"/>
    <n v="607"/>
    <n v="0"/>
    <n v="1"/>
    <s v="No Diabetes"/>
    <n v="40"/>
    <n v="0"/>
    <n v="1"/>
    <s v="No High Blood Pressure"/>
    <n v="226000"/>
    <n v="0.6"/>
    <n v="138"/>
    <n v="0"/>
    <n v="1"/>
    <s v="Male"/>
    <n v="0"/>
    <n v="1"/>
    <s v="Non Smoker"/>
    <n v="54"/>
    <s v="Alive"/>
    <n v="1"/>
    <n v="0"/>
  </r>
  <r>
    <n v="0"/>
    <n v="1"/>
    <s v="No Anemia"/>
    <n v="253"/>
    <n v="1"/>
    <n v="0"/>
    <s v="Diabetes"/>
    <n v="25"/>
    <n v="0"/>
    <n v="1"/>
    <s v="No High Blood Pressure"/>
    <n v="194000"/>
    <n v="1.7"/>
    <n v="140"/>
    <n v="1"/>
    <n v="0"/>
    <s v="Female"/>
    <n v="0"/>
    <n v="1"/>
    <s v="Non Smoker"/>
    <n v="250"/>
    <s v="Alive"/>
    <n v="1"/>
    <n v="0"/>
  </r>
  <r>
    <n v="1"/>
    <n v="0"/>
    <s v="Anemia"/>
    <n v="315"/>
    <n v="1"/>
    <n v="0"/>
    <s v="Diabetes"/>
    <n v="60"/>
    <n v="0"/>
    <n v="1"/>
    <s v="No High Blood Pressure"/>
    <n v="45400"/>
    <n v="1.1000000000000001"/>
    <n v="131"/>
    <n v="1"/>
    <n v="0"/>
    <s v="Male"/>
    <n v="1"/>
    <n v="0"/>
    <s v="Smoker"/>
    <n v="10"/>
    <s v="Dead"/>
    <n v="0"/>
    <n v="1"/>
  </r>
  <r>
    <n v="1"/>
    <n v="0"/>
    <s v="Anemia"/>
    <n v="257"/>
    <n v="0"/>
    <n v="1"/>
    <s v="No Diabetes"/>
    <n v="30"/>
    <n v="0"/>
    <n v="1"/>
    <s v="No High Blood Pressure"/>
    <n v="62000"/>
    <n v="1.7"/>
    <n v="127"/>
    <n v="0"/>
    <n v="1"/>
    <s v="Male"/>
    <n v="0"/>
    <n v="1"/>
    <s v="Non Smoker"/>
    <n v="207"/>
    <s v="Dead"/>
    <n v="0"/>
    <n v="1"/>
  </r>
  <r>
    <n v="1"/>
    <n v="0"/>
    <s v="Anemia"/>
    <n v="96"/>
    <n v="1"/>
    <n v="0"/>
    <s v="Diabetes"/>
    <n v="60"/>
    <n v="1"/>
    <n v="0"/>
    <s v="High Blood Pressure"/>
    <n v="377000"/>
    <n v="0.7"/>
    <n v="136"/>
    <n v="0"/>
    <n v="1"/>
    <s v="Female"/>
    <n v="0"/>
    <n v="1"/>
    <s v="Non Smoker"/>
    <n v="94"/>
    <s v="Alive"/>
    <n v="1"/>
    <n v="0"/>
  </r>
  <r>
    <n v="1"/>
    <n v="0"/>
    <s v="Anemia"/>
    <n v="1807"/>
    <n v="0"/>
    <n v="1"/>
    <s v="No Diabetes"/>
    <n v="40"/>
    <n v="0"/>
    <n v="1"/>
    <s v="No High Blood Pressure"/>
    <n v="216000"/>
    <n v="0.6"/>
    <n v="138"/>
    <n v="1"/>
    <n v="0"/>
    <s v="Female"/>
    <n v="1"/>
    <n v="0"/>
    <s v="Smoker"/>
    <n v="54"/>
    <s v="Alive"/>
    <n v="1"/>
    <n v="0"/>
  </r>
  <r>
    <n v="1"/>
    <n v="0"/>
    <s v="Anemia"/>
    <n v="315"/>
    <n v="0"/>
    <n v="1"/>
    <s v="No Diabetes"/>
    <n v="38"/>
    <n v="0"/>
    <n v="1"/>
    <s v="No High Blood Pressure"/>
    <n v="263358.03000000003"/>
    <n v="1.1000000000000001"/>
    <n v="134"/>
    <n v="1"/>
    <n v="0"/>
    <s v="Male"/>
    <n v="0"/>
    <n v="1"/>
    <s v="Non Smoker"/>
    <n v="117"/>
    <s v="Dead"/>
    <n v="0"/>
    <n v="1"/>
  </r>
  <r>
    <n v="1"/>
    <n v="0"/>
    <s v="Anemia"/>
    <n v="47"/>
    <n v="0"/>
    <n v="1"/>
    <s v="No Diabetes"/>
    <n v="20"/>
    <n v="0"/>
    <n v="1"/>
    <s v="No High Blood Pressure"/>
    <n v="210000"/>
    <n v="0.7"/>
    <n v="139"/>
    <n v="1"/>
    <n v="0"/>
    <s v="Male"/>
    <n v="0"/>
    <n v="1"/>
    <s v="Non Smoker"/>
    <n v="73"/>
    <s v="Dead"/>
    <n v="0"/>
    <n v="1"/>
  </r>
  <r>
    <n v="1"/>
    <n v="0"/>
    <s v="Anemia"/>
    <n v="121"/>
    <n v="0"/>
    <n v="1"/>
    <s v="No Diabetes"/>
    <n v="30"/>
    <n v="1"/>
    <n v="0"/>
    <s v="High Blood Pressure"/>
    <n v="127000"/>
    <n v="0.9"/>
    <n v="145"/>
    <n v="0"/>
    <n v="1"/>
    <s v="Male"/>
    <n v="0"/>
    <n v="1"/>
    <s v="Non Smoker"/>
    <n v="95"/>
    <s v="Alive"/>
    <n v="1"/>
    <n v="0"/>
  </r>
  <r>
    <n v="0"/>
    <n v="1"/>
    <s v="No Anemia"/>
    <n v="96"/>
    <n v="1"/>
    <n v="0"/>
    <s v="Diabetes"/>
    <n v="38"/>
    <n v="0"/>
    <n v="1"/>
    <s v="No High Blood Pressure"/>
    <n v="389000"/>
    <n v="0.75"/>
    <n v="140"/>
    <n v="1"/>
    <n v="0"/>
    <s v="Female"/>
    <n v="0"/>
    <n v="1"/>
    <s v="Non Smoker"/>
    <n v="95"/>
    <s v="Alive"/>
    <n v="1"/>
    <n v="0"/>
  </r>
  <r>
    <n v="1"/>
    <n v="0"/>
    <s v="Anemia"/>
    <n v="257"/>
    <n v="1"/>
    <n v="0"/>
    <s v="Diabetes"/>
    <n v="30"/>
    <n v="0"/>
    <n v="1"/>
    <s v="No High Blood Pressure"/>
    <n v="150000"/>
    <n v="1"/>
    <n v="137"/>
    <n v="1"/>
    <n v="0"/>
    <s v="Male"/>
    <n v="1"/>
    <n v="0"/>
    <s v="Smoker"/>
    <n v="242"/>
    <s v="Alive"/>
    <n v="1"/>
    <n v="0"/>
  </r>
  <r>
    <n v="0"/>
    <n v="1"/>
    <s v="No Anemia"/>
    <n v="170"/>
    <n v="1"/>
    <n v="0"/>
    <s v="Diabetes"/>
    <n v="45"/>
    <n v="0"/>
    <n v="1"/>
    <s v="No High Blood Pressure"/>
    <n v="250000"/>
    <n v="6.1"/>
    <n v="131"/>
    <n v="1"/>
    <n v="0"/>
    <s v="Male"/>
    <n v="0"/>
    <n v="1"/>
    <s v="Non Smoker"/>
    <n v="107"/>
    <s v="Alive"/>
    <n v="1"/>
    <n v="0"/>
  </r>
  <r>
    <n v="1"/>
    <n v="0"/>
    <s v="Anemia"/>
    <n v="260"/>
    <n v="1"/>
    <n v="0"/>
    <s v="Diabetes"/>
    <n v="38"/>
    <n v="0"/>
    <n v="1"/>
    <s v="No High Blood Pressure"/>
    <n v="25100"/>
    <n v="2.2000000000000002"/>
    <n v="132"/>
    <n v="1"/>
    <n v="0"/>
    <s v="Male"/>
    <n v="1"/>
    <n v="0"/>
    <s v="Smoker"/>
    <n v="45"/>
    <s v="Dead"/>
    <n v="0"/>
    <n v="1"/>
  </r>
  <r>
    <n v="0"/>
    <n v="1"/>
    <s v="No Anemia"/>
    <n v="253"/>
    <n v="0"/>
    <n v="1"/>
    <s v="No Diabetes"/>
    <n v="30"/>
    <n v="0"/>
    <n v="1"/>
    <s v="No High Blood Pressure"/>
    <n v="267000"/>
    <n v="0.7"/>
    <n v="136"/>
    <n v="1"/>
    <n v="0"/>
    <s v="Male"/>
    <n v="1"/>
    <n v="0"/>
    <s v="Smoker"/>
    <n v="104"/>
    <s v="Alive"/>
    <n v="1"/>
    <n v="0"/>
  </r>
  <r>
    <n v="0"/>
    <n v="1"/>
    <s v="No Anemia"/>
    <n v="2656"/>
    <n v="1"/>
    <n v="0"/>
    <s v="Diabetes"/>
    <n v="35"/>
    <n v="0"/>
    <n v="1"/>
    <s v="No High Blood Pressure"/>
    <n v="350000"/>
    <n v="2.1"/>
    <n v="134"/>
    <n v="1"/>
    <n v="0"/>
    <s v="Male"/>
    <n v="0"/>
    <n v="1"/>
    <s v="Non Smoker"/>
    <n v="30"/>
    <s v="Alive"/>
    <n v="1"/>
    <n v="0"/>
  </r>
  <r>
    <n v="0"/>
    <n v="1"/>
    <s v="No Anemia"/>
    <n v="582"/>
    <n v="0"/>
    <n v="1"/>
    <s v="No Diabetes"/>
    <n v="30"/>
    <n v="1"/>
    <n v="0"/>
    <s v="High Blood Pressure"/>
    <n v="127000"/>
    <n v="0.9"/>
    <n v="145"/>
    <n v="0"/>
    <n v="1"/>
    <s v="Male"/>
    <n v="0"/>
    <n v="1"/>
    <s v="Non Smoker"/>
    <n v="95"/>
    <s v="Alive"/>
    <n v="1"/>
    <n v="0"/>
  </r>
  <r>
    <n v="0"/>
    <n v="1"/>
    <s v="No Anemia"/>
    <n v="582"/>
    <n v="0"/>
    <n v="1"/>
    <s v="No Diabetes"/>
    <n v="30"/>
    <n v="1"/>
    <n v="0"/>
    <s v="High Blood Pressure"/>
    <n v="293000"/>
    <n v="0.6"/>
    <n v="139"/>
    <n v="0"/>
    <n v="1"/>
    <s v="Female"/>
    <n v="0"/>
    <n v="1"/>
    <s v="Non Smoker"/>
    <n v="40"/>
    <s v="Dead"/>
    <n v="0"/>
    <n v="1"/>
  </r>
  <r>
    <n v="1"/>
    <n v="0"/>
    <s v="Anemia"/>
    <n v="90"/>
    <n v="1"/>
    <n v="0"/>
    <s v="Diabetes"/>
    <n v="38"/>
    <n v="1"/>
    <n v="0"/>
    <s v="High Blood Pressure"/>
    <n v="255000"/>
    <n v="2.2000000000000002"/>
    <n v="132"/>
    <n v="1"/>
    <n v="0"/>
    <s v="Female"/>
    <n v="1"/>
    <n v="0"/>
    <s v="Smoker"/>
    <n v="45"/>
    <s v="Dead"/>
    <n v="0"/>
    <n v="1"/>
  </r>
  <r>
    <n v="1"/>
    <n v="0"/>
    <s v="Anemia"/>
    <n v="582"/>
    <n v="0"/>
    <n v="1"/>
    <s v="No Diabetes"/>
    <n v="60"/>
    <n v="0"/>
    <n v="1"/>
    <s v="No High Blood Pressure"/>
    <n v="337000"/>
    <n v="1"/>
    <n v="138"/>
    <n v="1"/>
    <n v="0"/>
    <s v="Male"/>
    <n v="1"/>
    <n v="0"/>
    <s v="Smoker"/>
    <n v="145"/>
    <s v="Alive"/>
    <n v="1"/>
    <n v="0"/>
  </r>
  <r>
    <n v="0"/>
    <n v="1"/>
    <s v="No Anemia"/>
    <n v="582"/>
    <n v="0"/>
    <n v="1"/>
    <s v="No Diabetes"/>
    <n v="30"/>
    <n v="1"/>
    <n v="0"/>
    <s v="High Blood Pressure"/>
    <n v="127000"/>
    <n v="0.9"/>
    <n v="145"/>
    <n v="0"/>
    <n v="1"/>
    <s v="Male"/>
    <n v="0"/>
    <n v="1"/>
    <s v="Non Smoker"/>
    <n v="95"/>
    <s v="Alive"/>
    <n v="1"/>
    <n v="0"/>
  </r>
  <r>
    <n v="1"/>
    <n v="0"/>
    <s v="Anemia"/>
    <n v="737"/>
    <n v="0"/>
    <n v="1"/>
    <s v="No Diabetes"/>
    <n v="60"/>
    <n v="1"/>
    <n v="0"/>
    <s v="High Blood Pressure"/>
    <n v="219000"/>
    <n v="1.5"/>
    <n v="135"/>
    <n v="1"/>
    <n v="0"/>
    <s v="Female"/>
    <n v="1"/>
    <n v="0"/>
    <s v="Smoker"/>
    <n v="95"/>
    <s v="Alive"/>
    <n v="1"/>
    <n v="0"/>
  </r>
  <r>
    <n v="0"/>
    <n v="1"/>
    <s v="No Anemia"/>
    <n v="582"/>
    <n v="0"/>
    <n v="1"/>
    <s v="No Diabetes"/>
    <n v="40"/>
    <n v="0"/>
    <n v="1"/>
    <s v="No High Blood Pressure"/>
    <n v="242000"/>
    <n v="3.7"/>
    <n v="134"/>
    <n v="1"/>
    <n v="0"/>
    <s v="Male"/>
    <n v="0"/>
    <n v="1"/>
    <s v="Non Smoker"/>
    <n v="96"/>
    <s v="Dead"/>
    <n v="0"/>
    <n v="1"/>
  </r>
  <r>
    <n v="1"/>
    <n v="0"/>
    <s v="Anemia"/>
    <n v="617"/>
    <n v="0"/>
    <n v="1"/>
    <s v="No Diabetes"/>
    <n v="40"/>
    <n v="0"/>
    <n v="1"/>
    <s v="No High Blood Pressure"/>
    <n v="216000"/>
    <n v="0.6"/>
    <n v="138"/>
    <n v="1"/>
    <n v="0"/>
    <s v="Male"/>
    <n v="1"/>
    <n v="0"/>
    <s v="Smoker"/>
    <n v="54"/>
    <s v="Alive"/>
    <n v="1"/>
    <n v="0"/>
  </r>
  <r>
    <n v="0"/>
    <n v="1"/>
    <s v="No Anemia"/>
    <n v="235"/>
    <n v="1"/>
    <n v="0"/>
    <s v="Diabetes"/>
    <n v="20"/>
    <n v="0"/>
    <n v="1"/>
    <s v="No High Blood Pressure"/>
    <n v="327000"/>
    <n v="2.7"/>
    <n v="116"/>
    <n v="0"/>
    <n v="1"/>
    <s v="Male"/>
    <n v="0"/>
    <n v="1"/>
    <s v="Non Smoker"/>
    <n v="30"/>
    <s v="Dead"/>
    <n v="0"/>
    <n v="1"/>
  </r>
  <r>
    <n v="1"/>
    <n v="0"/>
    <s v="Anemia"/>
    <n v="305"/>
    <n v="1"/>
    <n v="0"/>
    <s v="Diabetes"/>
    <n v="60"/>
    <n v="0"/>
    <n v="1"/>
    <s v="No High Blood Pressure"/>
    <n v="454000"/>
    <n v="1.1000000000000001"/>
    <n v="131"/>
    <n v="1"/>
    <n v="0"/>
    <s v="Female"/>
    <n v="1"/>
    <n v="0"/>
    <s v="Smoker"/>
    <n v="10"/>
    <s v="Dead"/>
    <n v="0"/>
    <n v="1"/>
  </r>
  <r>
    <n v="0"/>
    <n v="1"/>
    <s v="No Anemia"/>
    <n v="253"/>
    <n v="1"/>
    <n v="0"/>
    <s v="Diabetes"/>
    <n v="35"/>
    <n v="0"/>
    <n v="1"/>
    <s v="No High Blood Pressure"/>
    <n v="70000"/>
    <n v="1.7"/>
    <n v="140"/>
    <n v="1"/>
    <n v="0"/>
    <s v="Male"/>
    <n v="0"/>
    <n v="1"/>
    <s v="Non Smoker"/>
    <n v="250"/>
    <s v="Alive"/>
    <n v="1"/>
    <n v="0"/>
  </r>
  <r>
    <n v="0"/>
    <n v="1"/>
    <s v="No Anemia"/>
    <n v="2261"/>
    <n v="1"/>
    <n v="0"/>
    <s v="Diabetes"/>
    <n v="60"/>
    <n v="1"/>
    <n v="0"/>
    <s v="High Blood Pressure"/>
    <n v="454000"/>
    <n v="1.1000000000000001"/>
    <n v="131"/>
    <n v="1"/>
    <n v="0"/>
    <s v="Male"/>
    <n v="1"/>
    <n v="0"/>
    <s v="Smoker"/>
    <n v="115"/>
    <s v="Dead"/>
    <n v="0"/>
    <n v="1"/>
  </r>
  <r>
    <n v="1"/>
    <n v="0"/>
    <s v="Anemia"/>
    <n v="257"/>
    <n v="0"/>
    <n v="1"/>
    <s v="No Diabetes"/>
    <n v="38"/>
    <n v="0"/>
    <n v="1"/>
    <s v="No High Blood Pressure"/>
    <n v="422000"/>
    <n v="0.8"/>
    <n v="137"/>
    <n v="0"/>
    <n v="1"/>
    <s v="Male"/>
    <n v="0"/>
    <n v="1"/>
    <s v="Non Smoker"/>
    <n v="245"/>
    <s v="Alive"/>
    <n v="1"/>
    <n v="0"/>
  </r>
  <r>
    <n v="1"/>
    <n v="0"/>
    <s v="Anemia"/>
    <n v="257"/>
    <n v="0"/>
    <n v="1"/>
    <s v="No Diabetes"/>
    <n v="25"/>
    <n v="0"/>
    <n v="1"/>
    <s v="No High Blood Pressure"/>
    <n v="274000"/>
    <n v="1.2"/>
    <n v="134"/>
    <n v="0"/>
    <n v="1"/>
    <s v="Female"/>
    <n v="0"/>
    <n v="1"/>
    <s v="Non Smoker"/>
    <n v="245"/>
    <s v="Alive"/>
    <n v="1"/>
    <n v="0"/>
  </r>
  <r>
    <n v="0"/>
    <n v="1"/>
    <s v="No Anemia"/>
    <n v="253"/>
    <n v="1"/>
    <n v="0"/>
    <s v="Diabetes"/>
    <n v="35"/>
    <n v="0"/>
    <n v="1"/>
    <s v="No High Blood Pressure"/>
    <n v="70000"/>
    <n v="1.7"/>
    <n v="140"/>
    <n v="1"/>
    <n v="0"/>
    <s v="Female"/>
    <n v="0"/>
    <n v="1"/>
    <s v="Non Smoker"/>
    <n v="250"/>
    <s v="Alive"/>
    <n v="1"/>
    <n v="0"/>
  </r>
  <r>
    <n v="0"/>
    <n v="1"/>
    <s v="No Anemia"/>
    <n v="797"/>
    <n v="1"/>
    <n v="0"/>
    <s v="Diabetes"/>
    <n v="38"/>
    <n v="0"/>
    <n v="1"/>
    <s v="No High Blood Pressure"/>
    <n v="228000"/>
    <n v="0.75"/>
    <n v="140"/>
    <n v="0"/>
    <n v="1"/>
    <s v="Male"/>
    <n v="0"/>
    <n v="1"/>
    <s v="Non Smoker"/>
    <n v="95"/>
    <s v="Alive"/>
    <n v="1"/>
    <n v="0"/>
  </r>
  <r>
    <n v="0"/>
    <n v="1"/>
    <s v="No Anemia"/>
    <n v="253"/>
    <n v="1"/>
    <n v="0"/>
    <s v="Diabetes"/>
    <n v="35"/>
    <n v="0"/>
    <n v="1"/>
    <s v="No High Blood Pressure"/>
    <n v="70000"/>
    <n v="1.7"/>
    <n v="140"/>
    <n v="1"/>
    <n v="0"/>
    <s v="Female"/>
    <n v="0"/>
    <n v="1"/>
    <s v="Non Smoker"/>
    <n v="250"/>
    <s v="Alive"/>
    <n v="1"/>
    <n v="0"/>
  </r>
  <r>
    <n v="0"/>
    <n v="1"/>
    <s v="No Anemia"/>
    <n v="582"/>
    <n v="0"/>
    <n v="1"/>
    <s v="No Diabetes"/>
    <n v="30"/>
    <n v="1"/>
    <n v="0"/>
    <s v="High Blood Pressure"/>
    <n v="127000"/>
    <n v="0.9"/>
    <n v="145"/>
    <n v="0"/>
    <n v="1"/>
    <s v="Male"/>
    <n v="0"/>
    <n v="1"/>
    <s v="Non Smoker"/>
    <n v="95"/>
    <s v="Alive"/>
    <n v="1"/>
    <n v="0"/>
  </r>
  <r>
    <n v="0"/>
    <n v="1"/>
    <s v="No Anemia"/>
    <n v="53"/>
    <n v="0"/>
    <n v="1"/>
    <s v="No Diabetes"/>
    <n v="50"/>
    <n v="1"/>
    <n v="0"/>
    <s v="High Blood Pressure"/>
    <n v="283000"/>
    <n v="2.2999999999999998"/>
    <n v="143"/>
    <n v="0"/>
    <n v="1"/>
    <s v="Female"/>
    <n v="0"/>
    <n v="1"/>
    <s v="Non Smoker"/>
    <n v="87"/>
    <s v="Alive"/>
    <n v="1"/>
    <n v="0"/>
  </r>
  <r>
    <n v="1"/>
    <n v="0"/>
    <s v="Anemia"/>
    <n v="257"/>
    <n v="1"/>
    <n v="0"/>
    <s v="Diabetes"/>
    <n v="25"/>
    <n v="0"/>
    <n v="1"/>
    <s v="No High Blood Pressure"/>
    <n v="254000"/>
    <n v="1.2"/>
    <n v="134"/>
    <n v="1"/>
    <n v="0"/>
    <s v="Female"/>
    <n v="0"/>
    <n v="1"/>
    <s v="Non Smoker"/>
    <n v="245"/>
    <s v="Alive"/>
    <n v="1"/>
    <n v="0"/>
  </r>
  <r>
    <n v="1"/>
    <n v="0"/>
    <s v="Anemia"/>
    <n v="754"/>
    <n v="1"/>
    <n v="0"/>
    <s v="Diabetes"/>
    <n v="40"/>
    <n v="1"/>
    <n v="0"/>
    <s v="High Blood Pressure"/>
    <n v="328000"/>
    <n v="1.2"/>
    <n v="126"/>
    <n v="1"/>
    <n v="0"/>
    <s v="Male"/>
    <n v="0"/>
    <n v="1"/>
    <s v="Non Smoker"/>
    <n v="91"/>
    <s v="Dead"/>
    <n v="0"/>
    <n v="1"/>
  </r>
  <r>
    <n v="1"/>
    <n v="0"/>
    <s v="Anemia"/>
    <n v="260"/>
    <n v="1"/>
    <n v="0"/>
    <s v="Diabetes"/>
    <n v="38"/>
    <n v="0"/>
    <n v="1"/>
    <s v="No High Blood Pressure"/>
    <n v="451000"/>
    <n v="2.2000000000000002"/>
    <n v="132"/>
    <n v="1"/>
    <n v="0"/>
    <s v="Male"/>
    <n v="1"/>
    <n v="0"/>
    <s v="Smoker"/>
    <n v="45"/>
    <s v="Dead"/>
    <n v="0"/>
    <n v="1"/>
  </r>
  <r>
    <n v="1"/>
    <n v="0"/>
    <s v="Anemia"/>
    <n v="260"/>
    <n v="0"/>
    <n v="1"/>
    <s v="No Diabetes"/>
    <n v="35"/>
    <n v="1"/>
    <n v="0"/>
    <s v="High Blood Pressure"/>
    <n v="228000"/>
    <n v="0.9"/>
    <n v="136"/>
    <n v="1"/>
    <n v="0"/>
    <s v="Male"/>
    <n v="0"/>
    <n v="1"/>
    <s v="Non Smoker"/>
    <n v="115"/>
    <s v="Alive"/>
    <n v="1"/>
    <n v="0"/>
  </r>
  <r>
    <n v="0"/>
    <n v="1"/>
    <s v="No Anemia"/>
    <n v="582"/>
    <n v="0"/>
    <n v="1"/>
    <s v="No Diabetes"/>
    <n v="40"/>
    <n v="0"/>
    <n v="1"/>
    <s v="No High Blood Pressure"/>
    <n v="242000"/>
    <n v="3.7"/>
    <n v="134"/>
    <n v="1"/>
    <n v="0"/>
    <s v="Male"/>
    <n v="0"/>
    <n v="1"/>
    <s v="Non Smoker"/>
    <n v="96"/>
    <s v="Dead"/>
    <n v="0"/>
    <n v="1"/>
  </r>
  <r>
    <n v="1"/>
    <n v="0"/>
    <s v="Anemia"/>
    <n v="305"/>
    <n v="1"/>
    <n v="0"/>
    <s v="Diabetes"/>
    <n v="60"/>
    <n v="0"/>
    <n v="1"/>
    <s v="No High Blood Pressure"/>
    <n v="454000"/>
    <n v="1.1000000000000001"/>
    <n v="131"/>
    <n v="1"/>
    <n v="0"/>
    <s v="Male"/>
    <n v="1"/>
    <n v="0"/>
    <s v="Smoker"/>
    <n v="10"/>
    <s v="Dead"/>
    <n v="0"/>
    <n v="1"/>
  </r>
  <r>
    <n v="1"/>
    <n v="0"/>
    <s v="Anemia"/>
    <n v="305"/>
    <n v="1"/>
    <n v="0"/>
    <s v="Diabetes"/>
    <n v="60"/>
    <n v="0"/>
    <n v="1"/>
    <s v="No High Blood Pressure"/>
    <n v="454000"/>
    <n v="1.1000000000000001"/>
    <n v="131"/>
    <n v="1"/>
    <n v="0"/>
    <s v="Male"/>
    <n v="1"/>
    <n v="0"/>
    <s v="Smoker"/>
    <n v="10"/>
    <s v="Dead"/>
    <n v="0"/>
    <n v="1"/>
  </r>
  <r>
    <n v="0"/>
    <n v="1"/>
    <s v="No Anemia"/>
    <n v="582"/>
    <n v="0"/>
    <n v="1"/>
    <s v="No Diabetes"/>
    <n v="40"/>
    <n v="0"/>
    <n v="1"/>
    <s v="No High Blood Pressure"/>
    <n v="242000"/>
    <n v="3.7"/>
    <n v="134"/>
    <n v="1"/>
    <n v="0"/>
    <s v="Male"/>
    <n v="0"/>
    <n v="1"/>
    <s v="Non Smoker"/>
    <n v="96"/>
    <s v="Dead"/>
    <n v="0"/>
    <n v="1"/>
  </r>
  <r>
    <n v="0"/>
    <n v="1"/>
    <s v="No Anemia"/>
    <n v="96"/>
    <n v="1"/>
    <n v="0"/>
    <s v="Diabetes"/>
    <n v="38"/>
    <n v="0"/>
    <n v="1"/>
    <s v="No High Blood Pressure"/>
    <n v="382000"/>
    <n v="0.75"/>
    <n v="140"/>
    <n v="1"/>
    <n v="0"/>
    <s v="Male"/>
    <n v="0"/>
    <n v="1"/>
    <s v="Non Smoker"/>
    <n v="95"/>
    <s v="Alive"/>
    <n v="1"/>
    <n v="0"/>
  </r>
  <r>
    <n v="0"/>
    <n v="1"/>
    <s v="No Anemia"/>
    <n v="82"/>
    <n v="1"/>
    <n v="0"/>
    <s v="Diabetes"/>
    <n v="25"/>
    <n v="0"/>
    <n v="1"/>
    <s v="No High Blood Pressure"/>
    <n v="365000"/>
    <n v="2.1"/>
    <n v="144"/>
    <n v="0"/>
    <n v="1"/>
    <s v="Male"/>
    <n v="0"/>
    <n v="1"/>
    <s v="Non Smoker"/>
    <n v="172"/>
    <s v="Dead"/>
    <n v="0"/>
    <n v="1"/>
  </r>
  <r>
    <n v="0"/>
    <n v="1"/>
    <s v="No Anemia"/>
    <n v="1211"/>
    <n v="1"/>
    <n v="0"/>
    <s v="Diabetes"/>
    <n v="35"/>
    <n v="0"/>
    <n v="1"/>
    <s v="No High Blood Pressure"/>
    <n v="263358.03000000003"/>
    <n v="1.8"/>
    <n v="113"/>
    <n v="1"/>
    <n v="0"/>
    <s v="Female"/>
    <n v="1"/>
    <n v="0"/>
    <s v="Smoker"/>
    <n v="186"/>
    <s v="Alive"/>
    <n v="1"/>
    <n v="0"/>
  </r>
  <r>
    <n v="0"/>
    <n v="1"/>
    <s v="No Anemia"/>
    <n v="3964"/>
    <n v="1"/>
    <n v="0"/>
    <s v="Diabetes"/>
    <n v="62"/>
    <n v="0"/>
    <n v="1"/>
    <s v="No High Blood Pressure"/>
    <n v="263358.03000000003"/>
    <n v="6.8"/>
    <n v="146"/>
    <n v="0"/>
    <n v="1"/>
    <s v="Male"/>
    <n v="0"/>
    <n v="1"/>
    <s v="Non Smoker"/>
    <n v="43"/>
    <s v="Dead"/>
    <n v="0"/>
    <n v="1"/>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0"/>
    <n v="1"/>
    <s v="No Anemia"/>
    <n v="897"/>
    <n v="1"/>
    <n v="0"/>
    <s v="Diabetes"/>
    <n v="45"/>
    <n v="0"/>
    <n v="1"/>
    <s v="No High Blood Pressure"/>
    <n v="297000"/>
    <n v="1"/>
    <n v="133"/>
    <n v="1"/>
    <n v="0"/>
    <s v="Male"/>
    <n v="0"/>
    <n v="1"/>
    <s v="Non Smoker"/>
    <n v="80"/>
    <s v="Alive"/>
    <n v="1"/>
    <n v="0"/>
  </r>
  <r>
    <n v="0"/>
    <n v="1"/>
    <s v="No Anemia"/>
    <n v="235"/>
    <n v="1"/>
    <n v="0"/>
    <s v="Diabetes"/>
    <n v="38"/>
    <n v="0"/>
    <n v="1"/>
    <s v="No High Blood Pressure"/>
    <n v="329000"/>
    <n v="3"/>
    <n v="142"/>
    <n v="0"/>
    <n v="1"/>
    <s v="Male"/>
    <n v="0"/>
    <n v="1"/>
    <s v="Non Smoker"/>
    <n v="30"/>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37"/>
    <n v="0"/>
    <n v="1"/>
    <s v="No Diabetes"/>
    <n v="60"/>
    <n v="1"/>
    <n v="0"/>
    <s v="High Blood Pressure"/>
    <n v="210000"/>
    <n v="1.5"/>
    <n v="135"/>
    <n v="1"/>
    <n v="0"/>
    <s v="Male"/>
    <n v="1"/>
    <n v="0"/>
    <s v="Smoker"/>
    <n v="95"/>
    <s v="Alive"/>
    <n v="1"/>
    <n v="0"/>
  </r>
  <r>
    <n v="0"/>
    <n v="1"/>
    <s v="No Anemia"/>
    <n v="3964"/>
    <n v="1"/>
    <n v="0"/>
    <s v="Diabetes"/>
    <n v="62"/>
    <n v="0"/>
    <n v="1"/>
    <s v="No High Blood Pressure"/>
    <n v="263358.03000000003"/>
    <n v="6.8"/>
    <n v="146"/>
    <n v="0"/>
    <n v="1"/>
    <s v="Male"/>
    <n v="0"/>
    <n v="1"/>
    <s v="Non Smoker"/>
    <n v="43"/>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582"/>
    <n v="0"/>
    <n v="1"/>
    <s v="No Diabetes"/>
    <n v="30"/>
    <n v="1"/>
    <n v="0"/>
    <s v="High Blood Pressure"/>
    <n v="127000"/>
    <n v="0.9"/>
    <n v="145"/>
    <n v="0"/>
    <n v="1"/>
    <s v="Female"/>
    <n v="0"/>
    <n v="1"/>
    <s v="Non Smoker"/>
    <n v="95"/>
    <s v="Alive"/>
    <n v="1"/>
    <n v="0"/>
  </r>
  <r>
    <n v="1"/>
    <n v="0"/>
    <s v="Anemia"/>
    <n v="1082"/>
    <n v="1"/>
    <n v="0"/>
    <s v="Diabetes"/>
    <n v="45"/>
    <n v="0"/>
    <n v="1"/>
    <s v="No High Blood Pressure"/>
    <n v="250000"/>
    <n v="6.1"/>
    <n v="131"/>
    <n v="1"/>
    <n v="0"/>
    <s v="Female"/>
    <n v="0"/>
    <n v="1"/>
    <s v="Non Smoker"/>
    <n v="107"/>
    <s v="Alive"/>
    <n v="1"/>
    <n v="0"/>
  </r>
  <r>
    <n v="1"/>
    <n v="0"/>
    <s v="Anemia"/>
    <n v="96"/>
    <n v="1"/>
    <n v="0"/>
    <s v="Diabetes"/>
    <n v="60"/>
    <n v="1"/>
    <n v="0"/>
    <s v="High Blood Pressure"/>
    <n v="271000"/>
    <n v="0.7"/>
    <n v="136"/>
    <n v="0"/>
    <n v="1"/>
    <s v="Male"/>
    <n v="0"/>
    <n v="1"/>
    <s v="Non Smoker"/>
    <n v="94"/>
    <s v="Alive"/>
    <n v="1"/>
    <n v="0"/>
  </r>
  <r>
    <n v="1"/>
    <n v="0"/>
    <s v="Anemia"/>
    <n v="156"/>
    <n v="1"/>
    <n v="0"/>
    <s v="Diabetes"/>
    <n v="25"/>
    <n v="1"/>
    <n v="0"/>
    <s v="High Blood Pressure"/>
    <n v="318000"/>
    <n v="1.2"/>
    <n v="137"/>
    <n v="0"/>
    <n v="1"/>
    <s v="Female"/>
    <n v="0"/>
    <n v="1"/>
    <s v="Non Smoker"/>
    <n v="85"/>
    <s v="Alive"/>
    <n v="1"/>
    <n v="0"/>
  </r>
  <r>
    <n v="1"/>
    <n v="0"/>
    <s v="Anemia"/>
    <n v="582"/>
    <n v="0"/>
    <n v="1"/>
    <s v="No Diabetes"/>
    <n v="30"/>
    <n v="1"/>
    <n v="0"/>
    <s v="High Blood Pressure"/>
    <n v="127000"/>
    <n v="0.9"/>
    <n v="145"/>
    <n v="0"/>
    <n v="1"/>
    <s v="Female"/>
    <n v="0"/>
    <n v="1"/>
    <s v="Non Smoker"/>
    <n v="95"/>
    <s v="Alive"/>
    <n v="1"/>
    <n v="0"/>
  </r>
  <r>
    <n v="0"/>
    <n v="1"/>
    <s v="No Anemia"/>
    <n v="166"/>
    <n v="0"/>
    <n v="1"/>
    <s v="No Diabetes"/>
    <n v="30"/>
    <n v="0"/>
    <n v="1"/>
    <s v="No High Blood Pressure"/>
    <n v="62000"/>
    <n v="1.7"/>
    <n v="127"/>
    <n v="0"/>
    <n v="1"/>
    <s v="Female"/>
    <n v="0"/>
    <n v="1"/>
    <s v="Non Smoker"/>
    <n v="207"/>
    <s v="Dead"/>
    <n v="0"/>
    <n v="1"/>
  </r>
  <r>
    <n v="0"/>
    <n v="1"/>
    <s v="No Anemia"/>
    <n v="253"/>
    <n v="1"/>
    <n v="0"/>
    <s v="Diabetes"/>
    <n v="35"/>
    <n v="0"/>
    <n v="1"/>
    <s v="No High Blood Pressure"/>
    <n v="70000"/>
    <n v="1.7"/>
    <n v="140"/>
    <n v="1"/>
    <n v="0"/>
    <s v="Female"/>
    <n v="0"/>
    <n v="1"/>
    <s v="Non Smoker"/>
    <n v="25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1082"/>
    <n v="1"/>
    <n v="0"/>
    <s v="Diabetes"/>
    <n v="45"/>
    <n v="0"/>
    <n v="1"/>
    <s v="No High Blood Pressure"/>
    <n v="250000"/>
    <n v="6.1"/>
    <n v="131"/>
    <n v="1"/>
    <n v="0"/>
    <s v="Male"/>
    <n v="0"/>
    <n v="1"/>
    <s v="Non Smoker"/>
    <n v="107"/>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96"/>
    <n v="1"/>
    <n v="0"/>
    <s v="Diabetes"/>
    <n v="38"/>
    <n v="0"/>
    <n v="1"/>
    <s v="No High Blood Pressure"/>
    <n v="228000"/>
    <n v="0.75"/>
    <n v="140"/>
    <n v="0"/>
    <n v="1"/>
    <s v="Male"/>
    <n v="0"/>
    <n v="1"/>
    <s v="Non Smoker"/>
    <n v="95"/>
    <s v="Alive"/>
    <n v="1"/>
    <n v="0"/>
  </r>
  <r>
    <n v="1"/>
    <n v="0"/>
    <s v="Anemia"/>
    <n v="315"/>
    <n v="1"/>
    <n v="0"/>
    <s v="Diabetes"/>
    <n v="60"/>
    <n v="0"/>
    <n v="1"/>
    <s v="No High Blood Pressure"/>
    <n v="454000"/>
    <n v="1.1000000000000001"/>
    <n v="131"/>
    <n v="1"/>
    <n v="0"/>
    <s v="Female"/>
    <n v="1"/>
    <n v="0"/>
    <s v="Smoker"/>
    <n v="10"/>
    <s v="Dead"/>
    <n v="0"/>
    <n v="1"/>
  </r>
  <r>
    <n v="1"/>
    <n v="0"/>
    <s v="Anemia"/>
    <n v="2281"/>
    <n v="1"/>
    <n v="0"/>
    <s v="Diabetes"/>
    <n v="40"/>
    <n v="0"/>
    <n v="1"/>
    <s v="No High Blood Pressure"/>
    <n v="283000"/>
    <n v="1"/>
    <n v="141"/>
    <n v="0"/>
    <n v="1"/>
    <s v="Male"/>
    <n v="0"/>
    <n v="1"/>
    <s v="Non Smoker"/>
    <n v="187"/>
    <s v="Alive"/>
    <n v="1"/>
    <n v="0"/>
  </r>
  <r>
    <n v="1"/>
    <n v="0"/>
    <s v="Anemia"/>
    <n v="582"/>
    <n v="0"/>
    <n v="1"/>
    <s v="No Diabetes"/>
    <n v="30"/>
    <n v="1"/>
    <n v="0"/>
    <s v="High Blood Pressure"/>
    <n v="127000"/>
    <n v="0.9"/>
    <n v="145"/>
    <n v="0"/>
    <n v="1"/>
    <s v="Female"/>
    <n v="0"/>
    <n v="1"/>
    <s v="Non Smoker"/>
    <n v="95"/>
    <s v="Alive"/>
    <n v="1"/>
    <n v="0"/>
  </r>
  <r>
    <n v="1"/>
    <n v="0"/>
    <s v="Anemia"/>
    <n v="754"/>
    <n v="1"/>
    <n v="0"/>
    <s v="Diabetes"/>
    <n v="40"/>
    <n v="1"/>
    <n v="0"/>
    <s v="High Blood Pressure"/>
    <n v="328000"/>
    <n v="1.2"/>
    <n v="126"/>
    <n v="1"/>
    <n v="0"/>
    <s v="Female"/>
    <n v="0"/>
    <n v="1"/>
    <s v="Non Smoker"/>
    <n v="91"/>
    <s v="Alive"/>
    <n v="1"/>
    <n v="0"/>
  </r>
  <r>
    <n v="1"/>
    <n v="0"/>
    <s v="Anemia"/>
    <n v="754"/>
    <n v="1"/>
    <n v="0"/>
    <s v="Diabetes"/>
    <n v="40"/>
    <n v="1"/>
    <n v="0"/>
    <s v="High Blood Pressure"/>
    <n v="328000"/>
    <n v="1.2"/>
    <n v="126"/>
    <n v="1"/>
    <n v="0"/>
    <s v="Male"/>
    <n v="0"/>
    <n v="1"/>
    <s v="Non Smoker"/>
    <n v="91"/>
    <s v="Alive"/>
    <n v="1"/>
    <n v="0"/>
  </r>
  <r>
    <n v="1"/>
    <n v="0"/>
    <s v="Anemia"/>
    <n v="754"/>
    <n v="1"/>
    <n v="0"/>
    <s v="Diabetes"/>
    <n v="40"/>
    <n v="1"/>
    <n v="0"/>
    <s v="High Blood Pressure"/>
    <n v="328000"/>
    <n v="1.2"/>
    <n v="126"/>
    <n v="1"/>
    <n v="0"/>
    <s v="Male"/>
    <n v="0"/>
    <n v="1"/>
    <s v="Non Smoker"/>
    <n v="91"/>
    <s v="Alive"/>
    <n v="1"/>
    <n v="0"/>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1"/>
    <n v="0"/>
    <s v="Anemia"/>
    <n v="588"/>
    <n v="1"/>
    <n v="0"/>
    <s v="Diabetes"/>
    <n v="60"/>
    <n v="0"/>
    <n v="1"/>
    <s v="No High Blood Pressure"/>
    <n v="194000"/>
    <n v="1.1000000000000001"/>
    <n v="142"/>
    <n v="0"/>
    <n v="1"/>
    <s v="Male"/>
    <n v="0"/>
    <n v="1"/>
    <s v="Non Smoker"/>
    <n v="33"/>
    <s v="Dead"/>
    <n v="0"/>
    <n v="1"/>
  </r>
  <r>
    <n v="0"/>
    <n v="1"/>
    <s v="No Anemia"/>
    <n v="166"/>
    <n v="0"/>
    <n v="1"/>
    <s v="No Diabetes"/>
    <n v="30"/>
    <n v="0"/>
    <n v="1"/>
    <s v="No High Blood Pressure"/>
    <n v="62000"/>
    <n v="1.7"/>
    <n v="127"/>
    <n v="0"/>
    <n v="1"/>
    <s v="Female"/>
    <n v="0"/>
    <n v="1"/>
    <s v="Non Smoker"/>
    <n v="207"/>
    <s v="Dead"/>
    <n v="0"/>
    <n v="1"/>
  </r>
  <r>
    <n v="1"/>
    <n v="0"/>
    <s v="Anemia"/>
    <n v="2281"/>
    <n v="1"/>
    <n v="0"/>
    <s v="Diabetes"/>
    <n v="40"/>
    <n v="0"/>
    <n v="1"/>
    <s v="No High Blood Pressure"/>
    <n v="283000"/>
    <n v="1"/>
    <n v="141"/>
    <n v="0"/>
    <n v="1"/>
    <s v="Female"/>
    <n v="0"/>
    <n v="1"/>
    <s v="Non Smoker"/>
    <n v="187"/>
    <s v="Alive"/>
    <n v="1"/>
    <n v="0"/>
  </r>
  <r>
    <n v="0"/>
    <n v="1"/>
    <s v="No Anemia"/>
    <n v="2656"/>
    <n v="1"/>
    <n v="0"/>
    <s v="Diabetes"/>
    <n v="30"/>
    <n v="0"/>
    <n v="1"/>
    <s v="No High Blood Pressure"/>
    <n v="305000"/>
    <n v="2.2999999999999998"/>
    <n v="137"/>
    <n v="1"/>
    <n v="0"/>
    <s v="Fe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1211"/>
    <n v="1"/>
    <n v="0"/>
    <s v="Diabetes"/>
    <n v="35"/>
    <n v="0"/>
    <n v="1"/>
    <s v="No High Blood Pressure"/>
    <n v="263358.03000000003"/>
    <n v="1.8"/>
    <n v="113"/>
    <n v="1"/>
    <n v="0"/>
    <s v="Male"/>
    <n v="1"/>
    <n v="0"/>
    <s v="Smoker"/>
    <n v="186"/>
    <s v="Alive"/>
    <n v="1"/>
    <n v="0"/>
  </r>
  <r>
    <n v="0"/>
    <n v="1"/>
    <s v="No Anemia"/>
    <n v="1211"/>
    <n v="1"/>
    <n v="0"/>
    <s v="Diabetes"/>
    <n v="35"/>
    <n v="0"/>
    <n v="1"/>
    <s v="No High Blood Pressure"/>
    <n v="263358.03000000003"/>
    <n v="1.8"/>
    <n v="113"/>
    <n v="1"/>
    <n v="0"/>
    <s v="Male"/>
    <n v="1"/>
    <n v="0"/>
    <s v="Smoker"/>
    <n v="186"/>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29000"/>
    <n v="3"/>
    <n v="142"/>
    <n v="0"/>
    <n v="1"/>
    <s v="Female"/>
    <n v="0"/>
    <n v="1"/>
    <s v="Non Smoker"/>
    <n v="30"/>
    <s v="Dead"/>
    <n v="0"/>
    <n v="1"/>
  </r>
  <r>
    <n v="0"/>
    <n v="1"/>
    <s v="No Anemia"/>
    <n v="235"/>
    <n v="1"/>
    <n v="0"/>
    <s v="Diabetes"/>
    <n v="38"/>
    <n v="0"/>
    <n v="1"/>
    <s v="No High Blood Pressure"/>
    <n v="329000"/>
    <n v="3"/>
    <n v="142"/>
    <n v="0"/>
    <n v="1"/>
    <s v="Female"/>
    <n v="0"/>
    <n v="1"/>
    <s v="Non Smoker"/>
    <n v="30"/>
    <s v="Dead"/>
    <n v="0"/>
    <n v="1"/>
  </r>
  <r>
    <n v="0"/>
    <n v="1"/>
    <s v="No Anemia"/>
    <n v="2656"/>
    <n v="1"/>
    <n v="0"/>
    <s v="Diabetes"/>
    <n v="30"/>
    <n v="0"/>
    <n v="1"/>
    <s v="No High Blood Pressure"/>
    <n v="305000"/>
    <n v="2.2999999999999998"/>
    <n v="137"/>
    <n v="1"/>
    <n v="0"/>
    <s v="Female"/>
    <n v="0"/>
    <n v="1"/>
    <s v="Non Smoker"/>
    <n v="30"/>
    <s v="Alive"/>
    <n v="1"/>
    <n v="0"/>
  </r>
  <r>
    <n v="0"/>
    <n v="1"/>
    <s v="No Anemia"/>
    <n v="582"/>
    <n v="0"/>
    <n v="1"/>
    <s v="No Diabetes"/>
    <n v="40"/>
    <n v="0"/>
    <n v="1"/>
    <s v="No High Blood Pressure"/>
    <n v="217000"/>
    <n v="3.7"/>
    <n v="134"/>
    <n v="1"/>
    <n v="0"/>
    <s v="Male"/>
    <n v="0"/>
    <n v="1"/>
    <s v="Non Smoker"/>
    <n v="96"/>
    <s v="Dead"/>
    <n v="0"/>
    <n v="1"/>
  </r>
  <r>
    <n v="1"/>
    <n v="0"/>
    <s v="Anemia"/>
    <n v="96"/>
    <n v="1"/>
    <n v="0"/>
    <s v="Diabetes"/>
    <n v="60"/>
    <n v="1"/>
    <n v="0"/>
    <s v="High Blood Pressure"/>
    <n v="271000"/>
    <n v="0.7"/>
    <n v="136"/>
    <n v="0"/>
    <n v="1"/>
    <s v="Male"/>
    <n v="0"/>
    <n v="1"/>
    <s v="Non Smoker"/>
    <n v="94"/>
    <s v="Alive"/>
    <n v="1"/>
    <n v="0"/>
  </r>
  <r>
    <n v="1"/>
    <n v="0"/>
    <s v="Anemia"/>
    <n v="96"/>
    <n v="1"/>
    <n v="0"/>
    <s v="Diabetes"/>
    <n v="60"/>
    <n v="1"/>
    <n v="0"/>
    <s v="High Blood Pressure"/>
    <n v="271000"/>
    <n v="0.7"/>
    <n v="136"/>
    <n v="0"/>
    <n v="1"/>
    <s v="Female"/>
    <n v="0"/>
    <n v="1"/>
    <s v="Non Smoker"/>
    <n v="94"/>
    <s v="Alive"/>
    <n v="1"/>
    <n v="0"/>
  </r>
  <r>
    <n v="0"/>
    <n v="1"/>
    <s v="No Anemia"/>
    <n v="68"/>
    <n v="0"/>
    <n v="1"/>
    <s v="No Diabetes"/>
    <n v="20"/>
    <n v="0"/>
    <n v="1"/>
    <s v="No High Blood Pressure"/>
    <n v="119000"/>
    <n v="2.9"/>
    <n v="127"/>
    <n v="1"/>
    <n v="0"/>
    <s v="Female"/>
    <n v="1"/>
    <n v="0"/>
    <s v="Smoker"/>
    <n v="64"/>
    <s v="Dead"/>
    <n v="0"/>
    <n v="1"/>
  </r>
  <r>
    <n v="1"/>
    <n v="0"/>
    <s v="Anemia"/>
    <n v="154"/>
    <n v="0"/>
    <n v="1"/>
    <s v="No Diabetes"/>
    <n v="25"/>
    <n v="0"/>
    <n v="1"/>
    <s v="No High Blood Pressure"/>
    <n v="210000"/>
    <n v="1.7"/>
    <n v="135"/>
    <n v="1"/>
    <n v="0"/>
    <s v="Male"/>
    <n v="0"/>
    <n v="1"/>
    <s v="Non Smoker"/>
    <n v="82"/>
    <s v="Dead"/>
    <n v="0"/>
    <n v="1"/>
  </r>
  <r>
    <n v="0"/>
    <n v="1"/>
    <s v="No Anemia"/>
    <n v="320"/>
    <n v="0"/>
    <n v="1"/>
    <s v="No Diabetes"/>
    <n v="35"/>
    <n v="0"/>
    <n v="1"/>
    <s v="No High Blood Pressure"/>
    <n v="133000"/>
    <n v="1.4"/>
    <n v="139"/>
    <n v="1"/>
    <n v="0"/>
    <s v="Male"/>
    <n v="0"/>
    <n v="1"/>
    <s v="Non Smoker"/>
    <n v="258"/>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588"/>
    <n v="1"/>
    <n v="0"/>
    <s v="Diabetes"/>
    <n v="60"/>
    <n v="0"/>
    <n v="1"/>
    <s v="No High Blood Pressure"/>
    <n v="194000"/>
    <n v="1.1000000000000001"/>
    <n v="142"/>
    <n v="0"/>
    <n v="1"/>
    <s v="Male"/>
    <n v="0"/>
    <n v="1"/>
    <s v="Non Smoker"/>
    <n v="33"/>
    <s v="Dead"/>
    <n v="0"/>
    <n v="1"/>
  </r>
  <r>
    <n v="1"/>
    <n v="0"/>
    <s v="Anemia"/>
    <n v="260"/>
    <n v="1"/>
    <n v="0"/>
    <s v="Diabetes"/>
    <n v="38"/>
    <n v="0"/>
    <n v="1"/>
    <s v="No High Blood Pressure"/>
    <n v="255000"/>
    <n v="2.2000000000000002"/>
    <n v="132"/>
    <n v="0"/>
    <n v="1"/>
    <s v="Female"/>
    <n v="1"/>
    <n v="0"/>
    <s v="Smoker"/>
    <n v="45"/>
    <s v="Dead"/>
    <n v="0"/>
    <n v="1"/>
  </r>
  <r>
    <n v="1"/>
    <n v="0"/>
    <s v="Anemia"/>
    <n v="305"/>
    <n v="1"/>
    <n v="0"/>
    <s v="Diabetes"/>
    <n v="60"/>
    <n v="0"/>
    <n v="1"/>
    <s v="No High Blood Pressure"/>
    <n v="454000"/>
    <n v="1.1000000000000001"/>
    <n v="131"/>
    <n v="1"/>
    <n v="0"/>
    <s v="Female"/>
    <n v="1"/>
    <n v="0"/>
    <s v="Smoker"/>
    <n v="10"/>
    <s v="Dead"/>
    <n v="0"/>
    <n v="1"/>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156"/>
    <n v="1"/>
    <n v="0"/>
    <s v="Diabetes"/>
    <n v="25"/>
    <n v="1"/>
    <n v="0"/>
    <s v="High Blood Pressure"/>
    <n v="318000"/>
    <n v="1.2"/>
    <n v="137"/>
    <n v="0"/>
    <n v="1"/>
    <s v="Female"/>
    <n v="0"/>
    <n v="1"/>
    <s v="Non Smoker"/>
    <n v="85"/>
    <s v="Alive"/>
    <n v="1"/>
    <n v="0"/>
  </r>
  <r>
    <n v="1"/>
    <n v="0"/>
    <s v="Anemia"/>
    <n v="156"/>
    <n v="1"/>
    <n v="0"/>
    <s v="Diabetes"/>
    <n v="25"/>
    <n v="1"/>
    <n v="0"/>
    <s v="High Blood Pressure"/>
    <n v="318000"/>
    <n v="1.2"/>
    <n v="137"/>
    <n v="0"/>
    <n v="1"/>
    <s v="Female"/>
    <n v="0"/>
    <n v="1"/>
    <s v="Non Smoker"/>
    <n v="85"/>
    <s v="Alive"/>
    <n v="1"/>
    <n v="0"/>
  </r>
  <r>
    <n v="0"/>
    <n v="1"/>
    <s v="No Anemia"/>
    <n v="235"/>
    <n v="1"/>
    <n v="0"/>
    <s v="Diabetes"/>
    <n v="38"/>
    <n v="0"/>
    <n v="1"/>
    <s v="No High Blood Pressure"/>
    <n v="329000"/>
    <n v="3"/>
    <n v="142"/>
    <n v="0"/>
    <n v="1"/>
    <s v="Female"/>
    <n v="0"/>
    <n v="1"/>
    <s v="Non Smoker"/>
    <n v="30"/>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0"/>
    <n v="1"/>
    <s v="No Anemia"/>
    <n v="897"/>
    <n v="1"/>
    <n v="0"/>
    <s v="Diabetes"/>
    <n v="45"/>
    <n v="0"/>
    <n v="1"/>
    <s v="No High Blood Pressure"/>
    <n v="297000"/>
    <n v="1"/>
    <n v="133"/>
    <n v="1"/>
    <n v="0"/>
    <s v="Female"/>
    <n v="0"/>
    <n v="1"/>
    <s v="Non Smoker"/>
    <n v="80"/>
    <s v="Alive"/>
    <n v="1"/>
    <n v="0"/>
  </r>
  <r>
    <n v="1"/>
    <n v="0"/>
    <s v="Anemia"/>
    <n v="2281"/>
    <n v="1"/>
    <n v="0"/>
    <s v="Diabetes"/>
    <n v="40"/>
    <n v="0"/>
    <n v="1"/>
    <s v="No High Blood Pressure"/>
    <n v="283000"/>
    <n v="1"/>
    <n v="141"/>
    <n v="0"/>
    <n v="1"/>
    <s v="Male"/>
    <n v="0"/>
    <n v="1"/>
    <s v="Non Smoker"/>
    <n v="187"/>
    <s v="Alive"/>
    <n v="1"/>
    <n v="0"/>
  </r>
  <r>
    <n v="1"/>
    <n v="0"/>
    <s v="Anemia"/>
    <n v="737"/>
    <n v="0"/>
    <n v="1"/>
    <s v="No Diabetes"/>
    <n v="60"/>
    <n v="1"/>
    <n v="0"/>
    <s v="High Blood Pressure"/>
    <n v="210000"/>
    <n v="1.5"/>
    <n v="135"/>
    <n v="1"/>
    <n v="0"/>
    <s v="Female"/>
    <n v="1"/>
    <n v="0"/>
    <s v="Smoker"/>
    <n v="95"/>
    <s v="Alive"/>
    <n v="1"/>
    <n v="0"/>
  </r>
  <r>
    <n v="1"/>
    <n v="0"/>
    <s v="Anemia"/>
    <n v="76"/>
    <n v="1"/>
    <n v="0"/>
    <s v="Diabetes"/>
    <n v="25"/>
    <n v="0"/>
    <n v="1"/>
    <s v="No High Blood Pressure"/>
    <n v="196000"/>
    <n v="2.5"/>
    <n v="132"/>
    <n v="0"/>
    <n v="1"/>
    <s v="Male"/>
    <n v="0"/>
    <n v="1"/>
    <s v="Non Smoker"/>
    <n v="77"/>
    <s v="Dead"/>
    <n v="0"/>
    <n v="1"/>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0"/>
    <n v="1"/>
    <s v="No Anemia"/>
    <n v="59"/>
    <n v="0"/>
    <n v="1"/>
    <s v="No Diabetes"/>
    <n v="25"/>
    <n v="1"/>
    <n v="0"/>
    <s v="High Blood Pressure"/>
    <n v="212000"/>
    <n v="3.5"/>
    <n v="136"/>
    <n v="1"/>
    <n v="0"/>
    <s v="Female"/>
    <n v="1"/>
    <n v="0"/>
    <s v="Smoker"/>
    <n v="187"/>
    <s v="Alive"/>
    <n v="1"/>
    <n v="0"/>
  </r>
  <r>
    <n v="0"/>
    <n v="1"/>
    <s v="No Anemia"/>
    <n v="59"/>
    <n v="0"/>
    <n v="1"/>
    <s v="No Diabetes"/>
    <n v="25"/>
    <n v="1"/>
    <n v="0"/>
    <s v="High Blood Pressure"/>
    <n v="212000"/>
    <n v="3.5"/>
    <n v="136"/>
    <n v="1"/>
    <n v="0"/>
    <s v="Male"/>
    <n v="1"/>
    <n v="0"/>
    <s v="Smoker"/>
    <n v="187"/>
    <s v="Alive"/>
    <n v="1"/>
    <n v="0"/>
  </r>
  <r>
    <n v="0"/>
    <n v="1"/>
    <s v="No Anemia"/>
    <n v="166"/>
    <n v="0"/>
    <n v="1"/>
    <s v="No Diabetes"/>
    <n v="30"/>
    <n v="0"/>
    <n v="1"/>
    <s v="No High Blood Pressure"/>
    <n v="62000"/>
    <n v="1.7"/>
    <n v="127"/>
    <n v="0"/>
    <n v="1"/>
    <s v="Male"/>
    <n v="0"/>
    <n v="1"/>
    <s v="Non Smoker"/>
    <n v="207"/>
    <s v="Dead"/>
    <n v="0"/>
    <n v="1"/>
  </r>
  <r>
    <n v="1"/>
    <n v="0"/>
    <s v="Anemia"/>
    <n v="96"/>
    <n v="1"/>
    <n v="0"/>
    <s v="Diabetes"/>
    <n v="60"/>
    <n v="1"/>
    <n v="0"/>
    <s v="High Blood Pressure"/>
    <n v="271000"/>
    <n v="0.7"/>
    <n v="136"/>
    <n v="0"/>
    <n v="1"/>
    <s v="Female"/>
    <n v="0"/>
    <n v="1"/>
    <s v="Non Smoker"/>
    <n v="94"/>
    <s v="Alive"/>
    <n v="1"/>
    <n v="0"/>
  </r>
  <r>
    <n v="0"/>
    <n v="1"/>
    <s v="No Anemia"/>
    <n v="59"/>
    <n v="0"/>
    <n v="1"/>
    <s v="No Diabetes"/>
    <n v="25"/>
    <n v="1"/>
    <n v="0"/>
    <s v="High Blood Pressure"/>
    <n v="212000"/>
    <n v="3.5"/>
    <n v="136"/>
    <n v="1"/>
    <n v="0"/>
    <s v="Female"/>
    <n v="1"/>
    <n v="0"/>
    <s v="Smoker"/>
    <n v="187"/>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68"/>
    <n v="0"/>
    <n v="1"/>
    <s v="No Diabetes"/>
    <n v="20"/>
    <n v="0"/>
    <n v="1"/>
    <s v="No High Blood Pressure"/>
    <n v="119000"/>
    <n v="2.9"/>
    <n v="127"/>
    <n v="1"/>
    <n v="0"/>
    <s v="Male"/>
    <n v="1"/>
    <n v="0"/>
    <s v="Smoker"/>
    <n v="64"/>
    <s v="Dead"/>
    <n v="0"/>
    <n v="1"/>
  </r>
  <r>
    <n v="1"/>
    <n v="0"/>
    <s v="Anemia"/>
    <n v="156"/>
    <n v="1"/>
    <n v="0"/>
    <s v="Diabetes"/>
    <n v="25"/>
    <n v="1"/>
    <n v="0"/>
    <s v="High Blood Pressure"/>
    <n v="318000"/>
    <n v="1.2"/>
    <n v="137"/>
    <n v="0"/>
    <n v="1"/>
    <s v="Male"/>
    <n v="0"/>
    <n v="1"/>
    <s v="Non Smoker"/>
    <n v="85"/>
    <s v="Alive"/>
    <n v="1"/>
    <n v="0"/>
  </r>
  <r>
    <n v="1"/>
    <n v="0"/>
    <s v="Anemia"/>
    <n v="95"/>
    <n v="0"/>
    <n v="1"/>
    <s v="No Diabetes"/>
    <n v="60"/>
    <n v="0"/>
    <n v="1"/>
    <s v="No High Blood Pressure"/>
    <n v="337000"/>
    <n v="1"/>
    <n v="138"/>
    <n v="1"/>
    <n v="0"/>
    <s v="Female"/>
    <n v="1"/>
    <n v="0"/>
    <s v="Smoker"/>
    <n v="146"/>
    <s v="Alive"/>
    <n v="1"/>
    <n v="0"/>
  </r>
  <r>
    <n v="0"/>
    <n v="1"/>
    <s v="No Anemia"/>
    <n v="2656"/>
    <n v="1"/>
    <n v="0"/>
    <s v="Diabetes"/>
    <n v="30"/>
    <n v="0"/>
    <n v="1"/>
    <s v="No High Blood Pressure"/>
    <n v="305000"/>
    <n v="2.2999999999999998"/>
    <n v="137"/>
    <n v="1"/>
    <n v="0"/>
    <s v="Male"/>
    <n v="0"/>
    <n v="1"/>
    <s v="Non Smoker"/>
    <n v="30"/>
    <s v="Alive"/>
    <n v="1"/>
    <n v="0"/>
  </r>
  <r>
    <n v="0"/>
    <n v="1"/>
    <s v="No Anemia"/>
    <n v="1211"/>
    <n v="1"/>
    <n v="0"/>
    <s v="Diabetes"/>
    <n v="35"/>
    <n v="0"/>
    <n v="1"/>
    <s v="No High Blood Pressure"/>
    <n v="263358.03000000003"/>
    <n v="1.8"/>
    <n v="113"/>
    <n v="1"/>
    <n v="0"/>
    <s v="Male"/>
    <n v="1"/>
    <n v="0"/>
    <s v="Smoker"/>
    <n v="186"/>
    <s v="Alive"/>
    <n v="1"/>
    <n v="0"/>
  </r>
  <r>
    <n v="1"/>
    <n v="0"/>
    <s v="Anemia"/>
    <n v="76"/>
    <n v="1"/>
    <n v="0"/>
    <s v="Diabetes"/>
    <n v="25"/>
    <n v="0"/>
    <n v="1"/>
    <s v="No High Blood Pressure"/>
    <n v="196000"/>
    <n v="2.5"/>
    <n v="132"/>
    <n v="0"/>
    <n v="1"/>
    <s v="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3964"/>
    <n v="1"/>
    <n v="0"/>
    <s v="Diabetes"/>
    <n v="62"/>
    <n v="0"/>
    <n v="1"/>
    <s v="No High Blood Pressure"/>
    <n v="263358.03000000003"/>
    <n v="6.8"/>
    <n v="146"/>
    <n v="0"/>
    <n v="1"/>
    <s v="Female"/>
    <n v="0"/>
    <n v="1"/>
    <s v="Non Smoker"/>
    <n v="43"/>
    <s v="Dead"/>
    <n v="0"/>
    <n v="1"/>
  </r>
  <r>
    <n v="0"/>
    <n v="1"/>
    <s v="No Anemia"/>
    <n v="897"/>
    <n v="1"/>
    <n v="0"/>
    <s v="Diabetes"/>
    <n v="45"/>
    <n v="0"/>
    <n v="1"/>
    <s v="No High Blood Pressure"/>
    <n v="297000"/>
    <n v="1"/>
    <n v="133"/>
    <n v="1"/>
    <n v="0"/>
    <s v="Female"/>
    <n v="0"/>
    <n v="1"/>
    <s v="Non Smoker"/>
    <n v="80"/>
    <s v="Alive"/>
    <n v="1"/>
    <n v="0"/>
  </r>
  <r>
    <n v="0"/>
    <n v="1"/>
    <s v="No Anemia"/>
    <n v="2656"/>
    <n v="1"/>
    <n v="0"/>
    <s v="Diabetes"/>
    <n v="30"/>
    <n v="0"/>
    <n v="1"/>
    <s v="No High Blood Pressure"/>
    <n v="305000"/>
    <n v="2.2999999999999998"/>
    <n v="137"/>
    <n v="1"/>
    <n v="0"/>
    <s v="Male"/>
    <n v="0"/>
    <n v="1"/>
    <s v="Non Smoker"/>
    <n v="30"/>
    <s v="Alive"/>
    <n v="1"/>
    <n v="0"/>
  </r>
  <r>
    <n v="0"/>
    <n v="1"/>
    <s v="No Anemia"/>
    <n v="59"/>
    <n v="0"/>
    <n v="1"/>
    <s v="No Diabetes"/>
    <n v="25"/>
    <n v="1"/>
    <n v="0"/>
    <s v="High Blood Pressure"/>
    <n v="212000"/>
    <n v="3.5"/>
    <n v="136"/>
    <n v="1"/>
    <n v="0"/>
    <s v="Male"/>
    <n v="1"/>
    <n v="0"/>
    <s v="Smoker"/>
    <n v="187"/>
    <s v="Alive"/>
    <n v="1"/>
    <n v="0"/>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582"/>
    <n v="0"/>
    <n v="1"/>
    <s v="No Diabetes"/>
    <n v="30"/>
    <n v="1"/>
    <n v="0"/>
    <s v="High Blood Pressure"/>
    <n v="127000"/>
    <n v="0.9"/>
    <n v="145"/>
    <n v="0"/>
    <n v="1"/>
    <s v="Female"/>
    <n v="0"/>
    <n v="1"/>
    <s v="Non Smoker"/>
    <n v="95"/>
    <s v="Alive"/>
    <n v="1"/>
    <n v="0"/>
  </r>
  <r>
    <n v="1"/>
    <n v="0"/>
    <s v="Anemia"/>
    <n v="154"/>
    <n v="0"/>
    <n v="1"/>
    <s v="No Diabetes"/>
    <n v="25"/>
    <n v="0"/>
    <n v="1"/>
    <s v="No High Blood Pressure"/>
    <n v="210000"/>
    <n v="1.7"/>
    <n v="135"/>
    <n v="1"/>
    <n v="0"/>
    <s v="Female"/>
    <n v="0"/>
    <n v="1"/>
    <s v="Non Smoker"/>
    <n v="82"/>
    <s v="Dead"/>
    <n v="0"/>
    <n v="1"/>
  </r>
  <r>
    <n v="1"/>
    <n v="0"/>
    <s v="Anemia"/>
    <n v="47"/>
    <n v="0"/>
    <n v="1"/>
    <s v="No Diabetes"/>
    <n v="20"/>
    <n v="0"/>
    <n v="1"/>
    <s v="No High Blood Pressure"/>
    <n v="204000"/>
    <n v="0.7"/>
    <n v="139"/>
    <n v="1"/>
    <n v="0"/>
    <s v="Male"/>
    <n v="1"/>
    <n v="0"/>
    <s v="Smoker"/>
    <n v="73"/>
    <s v="Dead"/>
    <n v="0"/>
    <n v="1"/>
  </r>
  <r>
    <n v="1"/>
    <n v="0"/>
    <s v="Anemia"/>
    <n v="582"/>
    <n v="0"/>
    <n v="1"/>
    <s v="No Diabetes"/>
    <n v="30"/>
    <n v="1"/>
    <n v="0"/>
    <s v="High Blood Pressure"/>
    <n v="127000"/>
    <n v="0.9"/>
    <n v="145"/>
    <n v="0"/>
    <n v="1"/>
    <s v="Male"/>
    <n v="0"/>
    <n v="1"/>
    <s v="Non Smoker"/>
    <n v="95"/>
    <s v="Alive"/>
    <n v="1"/>
    <n v="0"/>
  </r>
  <r>
    <n v="0"/>
    <n v="1"/>
    <s v="No Anemia"/>
    <n v="96"/>
    <n v="1"/>
    <n v="0"/>
    <s v="Diabetes"/>
    <n v="38"/>
    <n v="0"/>
    <n v="1"/>
    <s v="No High Blood Pressure"/>
    <n v="228000"/>
    <n v="0.75"/>
    <n v="140"/>
    <n v="0"/>
    <n v="1"/>
    <s v="Female"/>
    <n v="0"/>
    <n v="1"/>
    <s v="Non Smoker"/>
    <n v="95"/>
    <s v="Alive"/>
    <n v="1"/>
    <n v="0"/>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0"/>
    <n v="1"/>
    <s v="No Anemia"/>
    <n v="897"/>
    <n v="1"/>
    <n v="0"/>
    <s v="Diabetes"/>
    <n v="45"/>
    <n v="0"/>
    <n v="1"/>
    <s v="No High Blood Pressure"/>
    <n v="297000"/>
    <n v="1"/>
    <n v="133"/>
    <n v="1"/>
    <n v="0"/>
    <s v="Female"/>
    <n v="0"/>
    <n v="1"/>
    <s v="Non Smoker"/>
    <n v="80"/>
    <s v="Alive"/>
    <n v="1"/>
    <n v="0"/>
  </r>
  <r>
    <n v="1"/>
    <n v="0"/>
    <s v="Anemia"/>
    <n v="582"/>
    <n v="0"/>
    <n v="1"/>
    <s v="No Diabetes"/>
    <n v="30"/>
    <n v="1"/>
    <n v="0"/>
    <s v="High Blood Pressure"/>
    <n v="127000"/>
    <n v="0.9"/>
    <n v="145"/>
    <n v="0"/>
    <n v="1"/>
    <s v="Male"/>
    <n v="0"/>
    <n v="1"/>
    <s v="Non Smoker"/>
    <n v="95"/>
    <s v="Alive"/>
    <n v="1"/>
    <n v="0"/>
  </r>
  <r>
    <n v="1"/>
    <n v="0"/>
    <s v="Anemia"/>
    <n v="1082"/>
    <n v="1"/>
    <n v="0"/>
    <s v="Diabetes"/>
    <n v="45"/>
    <n v="0"/>
    <n v="1"/>
    <s v="No High Blood Pressure"/>
    <n v="250000"/>
    <n v="6.1"/>
    <n v="131"/>
    <n v="1"/>
    <n v="0"/>
    <s v="Female"/>
    <n v="0"/>
    <n v="1"/>
    <s v="Non Smoker"/>
    <n v="107"/>
    <s v="Alive"/>
    <n v="1"/>
    <n v="0"/>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2281"/>
    <n v="1"/>
    <n v="0"/>
    <s v="Diabetes"/>
    <n v="40"/>
    <n v="0"/>
    <n v="1"/>
    <s v="No High Blood Pressure"/>
    <n v="283000"/>
    <n v="1"/>
    <n v="141"/>
    <n v="0"/>
    <n v="1"/>
    <s v="Female"/>
    <n v="0"/>
    <n v="1"/>
    <s v="Non Smoker"/>
    <n v="187"/>
    <s v="Alive"/>
    <n v="1"/>
    <n v="0"/>
  </r>
  <r>
    <n v="1"/>
    <n v="0"/>
    <s v="Anemia"/>
    <n v="582"/>
    <n v="0"/>
    <n v="1"/>
    <s v="No Diabetes"/>
    <n v="30"/>
    <n v="1"/>
    <n v="0"/>
    <s v="High Blood Pressure"/>
    <n v="127000"/>
    <n v="0.9"/>
    <n v="145"/>
    <n v="0"/>
    <n v="1"/>
    <s v="Female"/>
    <n v="0"/>
    <n v="1"/>
    <s v="Non Smoker"/>
    <n v="95"/>
    <s v="Alive"/>
    <n v="1"/>
    <n v="0"/>
  </r>
  <r>
    <n v="1"/>
    <n v="0"/>
    <s v="Anemia"/>
    <n v="2281"/>
    <n v="1"/>
    <n v="0"/>
    <s v="Diabetes"/>
    <n v="40"/>
    <n v="0"/>
    <n v="1"/>
    <s v="No High Blood Pressure"/>
    <n v="283000"/>
    <n v="1"/>
    <n v="141"/>
    <n v="0"/>
    <n v="1"/>
    <s v="Female"/>
    <n v="0"/>
    <n v="1"/>
    <s v="Non Smoker"/>
    <n v="187"/>
    <s v="Alive"/>
    <n v="1"/>
    <n v="0"/>
  </r>
  <r>
    <n v="1"/>
    <n v="0"/>
    <s v="Anemia"/>
    <n v="76"/>
    <n v="1"/>
    <n v="0"/>
    <s v="Diabetes"/>
    <n v="25"/>
    <n v="0"/>
    <n v="1"/>
    <s v="No High Blood Pressure"/>
    <n v="196000"/>
    <n v="2.5"/>
    <n v="132"/>
    <n v="0"/>
    <n v="1"/>
    <s v="Female"/>
    <n v="0"/>
    <n v="1"/>
    <s v="Non Smoker"/>
    <n v="77"/>
    <s v="Dead"/>
    <n v="0"/>
    <n v="1"/>
  </r>
  <r>
    <n v="1"/>
    <n v="0"/>
    <s v="Anemia"/>
    <n v="76"/>
    <n v="1"/>
    <n v="0"/>
    <s v="Diabetes"/>
    <n v="25"/>
    <n v="0"/>
    <n v="1"/>
    <s v="No High Blood Pressure"/>
    <n v="196000"/>
    <n v="2.5"/>
    <n v="132"/>
    <n v="0"/>
    <n v="1"/>
    <s v="Female"/>
    <n v="0"/>
    <n v="1"/>
    <s v="Non Smoker"/>
    <n v="77"/>
    <s v="Dead"/>
    <n v="0"/>
    <n v="1"/>
  </r>
  <r>
    <n v="1"/>
    <n v="0"/>
    <s v="Anemia"/>
    <n v="607"/>
    <n v="0"/>
    <n v="1"/>
    <s v="No Diabetes"/>
    <n v="40"/>
    <n v="0"/>
    <n v="1"/>
    <s v="No High Blood Pressure"/>
    <n v="216000"/>
    <n v="0.6"/>
    <n v="138"/>
    <n v="1"/>
    <n v="0"/>
    <s v="Female"/>
    <n v="1"/>
    <n v="0"/>
    <s v="Smoker"/>
    <n v="54"/>
    <s v="Alive"/>
    <n v="1"/>
    <n v="0"/>
  </r>
  <r>
    <n v="0"/>
    <n v="1"/>
    <s v="No Anemia"/>
    <n v="897"/>
    <n v="1"/>
    <n v="0"/>
    <s v="Diabetes"/>
    <n v="45"/>
    <n v="0"/>
    <n v="1"/>
    <s v="No High Blood Pressure"/>
    <n v="297000"/>
    <n v="1"/>
    <n v="133"/>
    <n v="1"/>
    <n v="0"/>
    <s v="Male"/>
    <n v="0"/>
    <n v="1"/>
    <s v="Non Smoker"/>
    <n v="80"/>
    <s v="Alive"/>
    <n v="1"/>
    <n v="0"/>
  </r>
  <r>
    <n v="0"/>
    <n v="1"/>
    <s v="No Anemia"/>
    <n v="166"/>
    <n v="0"/>
    <n v="1"/>
    <s v="No Diabetes"/>
    <n v="30"/>
    <n v="0"/>
    <n v="1"/>
    <s v="No High Blood Pressure"/>
    <n v="62000"/>
    <n v="1.7"/>
    <n v="127"/>
    <n v="0"/>
    <n v="1"/>
    <s v="Male"/>
    <n v="0"/>
    <n v="1"/>
    <s v="Non Smoker"/>
    <n v="207"/>
    <s v="Dead"/>
    <n v="0"/>
    <n v="1"/>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0"/>
    <n v="1"/>
    <s v="No Anemia"/>
    <n v="582"/>
    <n v="0"/>
    <n v="1"/>
    <s v="No Diabetes"/>
    <n v="35"/>
    <n v="1"/>
    <n v="0"/>
    <s v="High Blood Pressure"/>
    <n v="228000"/>
    <n v="0.9"/>
    <n v="136"/>
    <n v="1"/>
    <n v="0"/>
    <s v="Female"/>
    <n v="0"/>
    <n v="1"/>
    <s v="Non Smoker"/>
    <n v="115"/>
    <s v="Alive"/>
    <n v="1"/>
    <n v="0"/>
  </r>
  <r>
    <n v="0"/>
    <n v="1"/>
    <s v="No Anemia"/>
    <n v="253"/>
    <n v="0"/>
    <n v="1"/>
    <s v="No Diabetes"/>
    <n v="35"/>
    <n v="0"/>
    <n v="1"/>
    <s v="No High Blood Pressure"/>
    <n v="279000"/>
    <n v="1.7"/>
    <n v="140"/>
    <n v="1"/>
    <n v="0"/>
    <s v="Male"/>
    <n v="0"/>
    <n v="1"/>
    <s v="Non Smoker"/>
    <n v="25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154"/>
    <n v="0"/>
    <n v="1"/>
    <s v="No Diabetes"/>
    <n v="25"/>
    <n v="0"/>
    <n v="1"/>
    <s v="No High Blood Pressure"/>
    <n v="210000"/>
    <n v="1.7"/>
    <n v="135"/>
    <n v="1"/>
    <n v="0"/>
    <s v="Female"/>
    <n v="0"/>
    <n v="1"/>
    <s v="Non Smoker"/>
    <n v="82"/>
    <s v="Dead"/>
    <n v="0"/>
    <n v="1"/>
  </r>
  <r>
    <n v="1"/>
    <n v="0"/>
    <s v="Anemia"/>
    <n v="315"/>
    <n v="1"/>
    <n v="0"/>
    <s v="Diabetes"/>
    <n v="60"/>
    <n v="0"/>
    <n v="1"/>
    <s v="No High Blood Pressure"/>
    <n v="454000"/>
    <n v="1.1000000000000001"/>
    <n v="131"/>
    <n v="1"/>
    <n v="0"/>
    <s v="Male"/>
    <n v="1"/>
    <n v="0"/>
    <s v="Smoker"/>
    <n v="10"/>
    <s v="Dead"/>
    <n v="0"/>
    <n v="1"/>
  </r>
  <r>
    <n v="1"/>
    <n v="0"/>
    <s v="Anemia"/>
    <n v="582"/>
    <n v="0"/>
    <n v="1"/>
    <s v="No Diabetes"/>
    <n v="30"/>
    <n v="1"/>
    <n v="0"/>
    <s v="High Blood Pressure"/>
    <n v="127000"/>
    <n v="0.9"/>
    <n v="145"/>
    <n v="0"/>
    <n v="1"/>
    <s v="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2281"/>
    <n v="1"/>
    <n v="0"/>
    <s v="Diabetes"/>
    <n v="40"/>
    <n v="0"/>
    <n v="1"/>
    <s v="No High Blood Pressure"/>
    <n v="283000"/>
    <n v="1"/>
    <n v="141"/>
    <n v="0"/>
    <n v="1"/>
    <s v="Male"/>
    <n v="0"/>
    <n v="1"/>
    <s v="Non Smoker"/>
    <n v="187"/>
    <s v="Alive"/>
    <n v="1"/>
    <n v="0"/>
  </r>
  <r>
    <n v="0"/>
    <n v="1"/>
    <s v="No Anemia"/>
    <n v="582"/>
    <n v="1"/>
    <n v="0"/>
    <s v="Diabetes"/>
    <n v="38"/>
    <n v="1"/>
    <n v="0"/>
    <s v="High Blood Pressure"/>
    <n v="451000"/>
    <n v="0.6"/>
    <n v="138"/>
    <n v="1"/>
    <n v="0"/>
    <s v="Female"/>
    <n v="1"/>
    <n v="0"/>
    <s v="Smoker"/>
    <n v="40"/>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53"/>
    <n v="0"/>
    <n v="1"/>
    <s v="No Diabetes"/>
    <n v="50"/>
    <n v="1"/>
    <n v="0"/>
    <s v="High Blood Pressure"/>
    <n v="286000"/>
    <n v="2.2999999999999998"/>
    <n v="143"/>
    <n v="0"/>
    <n v="1"/>
    <s v="Female"/>
    <n v="0"/>
    <n v="1"/>
    <s v="Non Smoker"/>
    <n v="87"/>
    <s v="Alive"/>
    <n v="1"/>
    <n v="0"/>
  </r>
  <r>
    <n v="0"/>
    <n v="1"/>
    <s v="No Anemia"/>
    <n v="53"/>
    <n v="0"/>
    <n v="1"/>
    <s v="No Diabetes"/>
    <n v="50"/>
    <n v="1"/>
    <n v="0"/>
    <s v="High Blood Pressure"/>
    <n v="286000"/>
    <n v="2.2999999999999998"/>
    <n v="143"/>
    <n v="0"/>
    <n v="1"/>
    <s v="Female"/>
    <n v="0"/>
    <n v="1"/>
    <s v="Non Smoker"/>
    <n v="87"/>
    <s v="Alive"/>
    <n v="1"/>
    <n v="0"/>
  </r>
  <r>
    <n v="1"/>
    <n v="0"/>
    <s v="Anemia"/>
    <n v="231"/>
    <n v="1"/>
    <n v="0"/>
    <s v="Diabetes"/>
    <n v="25"/>
    <n v="0"/>
    <n v="1"/>
    <s v="No High Blood Pressure"/>
    <n v="194000"/>
    <n v="1.7"/>
    <n v="140"/>
    <n v="1"/>
    <n v="0"/>
    <s v="Female"/>
    <n v="0"/>
    <n v="1"/>
    <s v="Non Smoker"/>
    <n v="120"/>
    <s v="Alive"/>
    <n v="1"/>
    <n v="0"/>
  </r>
  <r>
    <n v="1"/>
    <n v="0"/>
    <s v="Anemia"/>
    <n v="582"/>
    <n v="0"/>
    <n v="1"/>
    <s v="No Diabetes"/>
    <n v="30"/>
    <n v="1"/>
    <n v="0"/>
    <s v="High Blood Pressure"/>
    <n v="127000"/>
    <n v="0.9"/>
    <n v="145"/>
    <n v="0"/>
    <n v="1"/>
    <s v="Male"/>
    <n v="0"/>
    <n v="1"/>
    <s v="Non Smoker"/>
    <n v="95"/>
    <s v="Alive"/>
    <n v="1"/>
    <n v="0"/>
  </r>
  <r>
    <n v="0"/>
    <n v="1"/>
    <s v="No Anemia"/>
    <n v="1896"/>
    <n v="1"/>
    <n v="0"/>
    <s v="Diabetes"/>
    <n v="25"/>
    <n v="0"/>
    <n v="1"/>
    <s v="No High Blood Pressure"/>
    <n v="365000"/>
    <n v="2.1"/>
    <n v="144"/>
    <n v="0"/>
    <n v="1"/>
    <s v="Female"/>
    <n v="0"/>
    <n v="1"/>
    <s v="Non Smoker"/>
    <n v="172"/>
    <s v="Dead"/>
    <n v="0"/>
    <n v="1"/>
  </r>
  <r>
    <n v="1"/>
    <n v="0"/>
    <s v="Anemia"/>
    <n v="257"/>
    <n v="1"/>
    <n v="0"/>
    <s v="Diabetes"/>
    <n v="30"/>
    <n v="0"/>
    <n v="1"/>
    <s v="No High Blood Pressure"/>
    <n v="150000"/>
    <n v="1"/>
    <n v="137"/>
    <n v="1"/>
    <n v="0"/>
    <s v="Female"/>
    <n v="1"/>
    <n v="0"/>
    <s v="Smoker"/>
    <n v="245"/>
    <s v="Alive"/>
    <n v="1"/>
    <n v="0"/>
  </r>
  <r>
    <n v="1"/>
    <n v="0"/>
    <s v="Anemia"/>
    <n v="588"/>
    <n v="1"/>
    <n v="0"/>
    <s v="Diabetes"/>
    <n v="60"/>
    <n v="0"/>
    <n v="1"/>
    <s v="No High Blood Pressure"/>
    <n v="194000"/>
    <n v="1.1000000000000001"/>
    <n v="142"/>
    <n v="0"/>
    <n v="1"/>
    <s v="Male"/>
    <n v="0"/>
    <n v="1"/>
    <s v="Non Smoker"/>
    <n v="3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154"/>
    <n v="0"/>
    <n v="1"/>
    <s v="No Diabetes"/>
    <n v="25"/>
    <n v="0"/>
    <n v="1"/>
    <s v="No High Blood Pressure"/>
    <n v="210000"/>
    <n v="1.7"/>
    <n v="135"/>
    <n v="1"/>
    <n v="0"/>
    <s v="Female"/>
    <n v="0"/>
    <n v="1"/>
    <s v="Non Smoker"/>
    <n v="82"/>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0"/>
    <n v="1"/>
    <s v="No Anemia"/>
    <n v="1211"/>
    <n v="1"/>
    <n v="0"/>
    <s v="Diabetes"/>
    <n v="35"/>
    <n v="0"/>
    <n v="1"/>
    <s v="No High Blood Pressure"/>
    <n v="263358.03000000003"/>
    <n v="1.8"/>
    <n v="113"/>
    <n v="1"/>
    <n v="0"/>
    <s v="Female"/>
    <n v="1"/>
    <n v="0"/>
    <s v="Smoker"/>
    <n v="186"/>
    <s v="Alive"/>
    <n v="1"/>
    <n v="0"/>
  </r>
  <r>
    <n v="1"/>
    <n v="0"/>
    <s v="Anemia"/>
    <n v="588"/>
    <n v="1"/>
    <n v="0"/>
    <s v="Diabetes"/>
    <n v="60"/>
    <n v="0"/>
    <n v="1"/>
    <s v="No High Blood Pressure"/>
    <n v="194000"/>
    <n v="1.1000000000000001"/>
    <n v="142"/>
    <n v="0"/>
    <n v="1"/>
    <s v="Male"/>
    <n v="0"/>
    <n v="1"/>
    <s v="Non Smoker"/>
    <n v="33"/>
    <s v="Dead"/>
    <n v="0"/>
    <n v="1"/>
  </r>
  <r>
    <n v="1"/>
    <n v="0"/>
    <s v="Anemia"/>
    <n v="315"/>
    <n v="1"/>
    <n v="0"/>
    <s v="Diabetes"/>
    <n v="60"/>
    <n v="0"/>
    <n v="1"/>
    <s v="No High Blood Pressure"/>
    <n v="454000"/>
    <n v="1.1000000000000001"/>
    <n v="131"/>
    <n v="1"/>
    <n v="0"/>
    <s v="Female"/>
    <n v="1"/>
    <n v="0"/>
    <s v="Smoker"/>
    <n v="10"/>
    <s v="Dead"/>
    <n v="0"/>
    <n v="1"/>
  </r>
  <r>
    <n v="1"/>
    <n v="0"/>
    <s v="Anemia"/>
    <n v="47"/>
    <n v="0"/>
    <n v="1"/>
    <s v="No Diabetes"/>
    <n v="20"/>
    <n v="0"/>
    <n v="1"/>
    <s v="No High Blood Pressure"/>
    <n v="204000"/>
    <n v="0.7"/>
    <n v="139"/>
    <n v="1"/>
    <n v="0"/>
    <s v="Male"/>
    <n v="1"/>
    <n v="0"/>
    <s v="Smoker"/>
    <n v="73"/>
    <s v="Dead"/>
    <n v="0"/>
    <n v="1"/>
  </r>
  <r>
    <n v="0"/>
    <n v="1"/>
    <s v="No Anemia"/>
    <n v="1896"/>
    <n v="0"/>
    <n v="1"/>
    <s v="No Diabetes"/>
    <n v="35"/>
    <n v="0"/>
    <n v="1"/>
    <s v="No High Blood Pressure"/>
    <n v="301000"/>
    <n v="2.1"/>
    <n v="134"/>
    <n v="1"/>
    <n v="0"/>
    <s v="Male"/>
    <n v="1"/>
    <n v="0"/>
    <s v="Smoker"/>
    <n v="172"/>
    <s v="Dead"/>
    <n v="0"/>
    <n v="1"/>
  </r>
  <r>
    <n v="0"/>
    <n v="1"/>
    <s v="No Anemia"/>
    <n v="2656"/>
    <n v="1"/>
    <n v="0"/>
    <s v="Diabetes"/>
    <n v="30"/>
    <n v="0"/>
    <n v="1"/>
    <s v="No High Blood Pressure"/>
    <n v="305000"/>
    <n v="2.2999999999999998"/>
    <n v="137"/>
    <n v="1"/>
    <n v="0"/>
    <s v="Male"/>
    <n v="0"/>
    <n v="1"/>
    <s v="Non Smoker"/>
    <n v="30"/>
    <s v="Alive"/>
    <n v="1"/>
    <n v="0"/>
  </r>
  <r>
    <n v="0"/>
    <n v="1"/>
    <s v="No Anemia"/>
    <n v="132"/>
    <n v="1"/>
    <n v="0"/>
    <s v="Diabetes"/>
    <n v="30"/>
    <n v="0"/>
    <n v="1"/>
    <s v="No High Blood Pressure"/>
    <n v="150000"/>
    <n v="1"/>
    <n v="137"/>
    <n v="1"/>
    <n v="0"/>
    <s v="Male"/>
    <n v="1"/>
    <n v="0"/>
    <s v="Smoker"/>
    <n v="245"/>
    <s v="Alive"/>
    <n v="1"/>
    <n v="0"/>
  </r>
  <r>
    <n v="0"/>
    <n v="1"/>
    <s v="No Anemia"/>
    <n v="582"/>
    <n v="1"/>
    <n v="0"/>
    <s v="Diabetes"/>
    <n v="38"/>
    <n v="0"/>
    <n v="1"/>
    <s v="No High Blood Pressure"/>
    <n v="310000"/>
    <n v="1.9"/>
    <n v="135"/>
    <n v="1"/>
    <n v="0"/>
    <s v="Male"/>
    <n v="1"/>
    <n v="0"/>
    <s v="Smoker"/>
    <n v="35"/>
    <s v="Dead"/>
    <n v="0"/>
    <n v="1"/>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0"/>
    <n v="1"/>
    <s v="No Anemia"/>
    <n v="1896"/>
    <n v="1"/>
    <n v="0"/>
    <s v="Diabetes"/>
    <n v="25"/>
    <n v="0"/>
    <n v="1"/>
    <s v="No High Blood Pressure"/>
    <n v="365000"/>
    <n v="2.1"/>
    <n v="144"/>
    <n v="0"/>
    <n v="1"/>
    <s v="Female"/>
    <n v="0"/>
    <n v="1"/>
    <s v="Non Smoker"/>
    <n v="172"/>
    <s v="Dead"/>
    <n v="0"/>
    <n v="1"/>
  </r>
  <r>
    <n v="0"/>
    <n v="1"/>
    <s v="No Anemia"/>
    <n v="235"/>
    <n v="1"/>
    <n v="0"/>
    <s v="Diabetes"/>
    <n v="38"/>
    <n v="0"/>
    <n v="1"/>
    <s v="No High Blood Pressure"/>
    <n v="329000"/>
    <n v="3"/>
    <n v="142"/>
    <n v="0"/>
    <n v="1"/>
    <s v="Female"/>
    <n v="0"/>
    <n v="1"/>
    <s v="Non Smoker"/>
    <n v="30"/>
    <s v="Dead"/>
    <n v="0"/>
    <n v="1"/>
  </r>
  <r>
    <n v="1"/>
    <n v="0"/>
    <s v="Anemia"/>
    <n v="231"/>
    <n v="1"/>
    <n v="0"/>
    <s v="Diabetes"/>
    <n v="25"/>
    <n v="0"/>
    <n v="1"/>
    <s v="No High Blood Pressure"/>
    <n v="194000"/>
    <n v="1.7"/>
    <n v="140"/>
    <n v="1"/>
    <n v="0"/>
    <s v="Female"/>
    <n v="0"/>
    <n v="1"/>
    <s v="Non Smoker"/>
    <n v="120"/>
    <s v="Alive"/>
    <n v="1"/>
    <n v="0"/>
  </r>
  <r>
    <n v="1"/>
    <n v="0"/>
    <s v="Anemia"/>
    <n v="154"/>
    <n v="0"/>
    <n v="1"/>
    <s v="No Diabetes"/>
    <n v="25"/>
    <n v="0"/>
    <n v="1"/>
    <s v="No High Blood Pressure"/>
    <n v="210000"/>
    <n v="1.7"/>
    <n v="135"/>
    <n v="1"/>
    <n v="0"/>
    <s v="Male"/>
    <n v="0"/>
    <n v="1"/>
    <s v="Non Smoker"/>
    <n v="82"/>
    <s v="Dead"/>
    <n v="0"/>
    <n v="1"/>
  </r>
  <r>
    <n v="0"/>
    <n v="1"/>
    <s v="No Anemia"/>
    <n v="582"/>
    <n v="0"/>
    <n v="1"/>
    <s v="No Diabetes"/>
    <n v="40"/>
    <n v="0"/>
    <n v="1"/>
    <s v="No High Blood Pressure"/>
    <n v="217000"/>
    <n v="3.7"/>
    <n v="134"/>
    <n v="1"/>
    <n v="0"/>
    <s v="Male"/>
    <n v="0"/>
    <n v="1"/>
    <s v="Non Smoker"/>
    <n v="96"/>
    <s v="Dead"/>
    <n v="0"/>
    <n v="1"/>
  </r>
  <r>
    <n v="0"/>
    <n v="1"/>
    <s v="No Anemia"/>
    <n v="253"/>
    <n v="0"/>
    <n v="1"/>
    <s v="No Diabetes"/>
    <n v="35"/>
    <n v="0"/>
    <n v="1"/>
    <s v="No High Blood Pressure"/>
    <n v="279000"/>
    <n v="1.7"/>
    <n v="140"/>
    <n v="1"/>
    <n v="0"/>
    <s v="Male"/>
    <n v="0"/>
    <n v="1"/>
    <s v="Non Smoker"/>
    <n v="250"/>
    <s v="Alive"/>
    <n v="1"/>
    <n v="0"/>
  </r>
  <r>
    <n v="1"/>
    <n v="0"/>
    <s v="Anemia"/>
    <n v="95"/>
    <n v="0"/>
    <n v="1"/>
    <s v="No Diabetes"/>
    <n v="60"/>
    <n v="0"/>
    <n v="1"/>
    <s v="No High Blood Pressure"/>
    <n v="337000"/>
    <n v="1"/>
    <n v="138"/>
    <n v="1"/>
    <n v="0"/>
    <s v="Male"/>
    <n v="1"/>
    <n v="0"/>
    <s v="Smoker"/>
    <n v="146"/>
    <s v="Alive"/>
    <n v="1"/>
    <n v="0"/>
  </r>
  <r>
    <n v="1"/>
    <n v="0"/>
    <s v="Anemia"/>
    <n v="260"/>
    <n v="1"/>
    <n v="0"/>
    <s v="Diabetes"/>
    <n v="38"/>
    <n v="0"/>
    <n v="1"/>
    <s v="No High Blood Pressure"/>
    <n v="255000"/>
    <n v="2.2000000000000002"/>
    <n v="132"/>
    <n v="0"/>
    <n v="1"/>
    <s v="Male"/>
    <n v="1"/>
    <n v="0"/>
    <s v="Smoker"/>
    <n v="45"/>
    <s v="Dead"/>
    <n v="0"/>
    <n v="1"/>
  </r>
  <r>
    <n v="1"/>
    <n v="0"/>
    <s v="Anemia"/>
    <n v="95"/>
    <n v="0"/>
    <n v="1"/>
    <s v="No Diabetes"/>
    <n v="60"/>
    <n v="0"/>
    <n v="1"/>
    <s v="No High Blood Pressure"/>
    <n v="337000"/>
    <n v="1"/>
    <n v="138"/>
    <n v="1"/>
    <n v="0"/>
    <s v="Female"/>
    <n v="1"/>
    <n v="0"/>
    <s v="Smoker"/>
    <n v="146"/>
    <s v="Alive"/>
    <n v="1"/>
    <n v="0"/>
  </r>
  <r>
    <n v="1"/>
    <n v="0"/>
    <s v="Anemia"/>
    <n v="231"/>
    <n v="1"/>
    <n v="0"/>
    <s v="Diabetes"/>
    <n v="25"/>
    <n v="0"/>
    <n v="1"/>
    <s v="No High Blood Pressure"/>
    <n v="194000"/>
    <n v="1.7"/>
    <n v="140"/>
    <n v="1"/>
    <n v="0"/>
    <s v="Male"/>
    <n v="0"/>
    <n v="1"/>
    <s v="Non Smoker"/>
    <n v="120"/>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1896"/>
    <n v="1"/>
    <n v="0"/>
    <s v="Diabetes"/>
    <n v="25"/>
    <n v="0"/>
    <n v="1"/>
    <s v="No High Blood Pressure"/>
    <n v="365000"/>
    <n v="2.1"/>
    <n v="144"/>
    <n v="0"/>
    <n v="1"/>
    <s v="Female"/>
    <n v="0"/>
    <n v="1"/>
    <s v="Non Smoker"/>
    <n v="172"/>
    <s v="Dead"/>
    <n v="0"/>
    <n v="1"/>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1896"/>
    <n v="1"/>
    <n v="0"/>
    <s v="Diabetes"/>
    <n v="25"/>
    <n v="0"/>
    <n v="1"/>
    <s v="No High Blood Pressure"/>
    <n v="365000"/>
    <n v="2.1"/>
    <n v="144"/>
    <n v="0"/>
    <n v="1"/>
    <s v="Female"/>
    <n v="0"/>
    <n v="1"/>
    <s v="Non Smoker"/>
    <n v="172"/>
    <s v="Dead"/>
    <n v="0"/>
    <n v="1"/>
  </r>
  <r>
    <n v="1"/>
    <n v="0"/>
    <s v="Anemia"/>
    <n v="2281"/>
    <n v="1"/>
    <n v="0"/>
    <s v="Diabetes"/>
    <n v="40"/>
    <n v="0"/>
    <n v="1"/>
    <s v="No High Blood Pressure"/>
    <n v="283000"/>
    <n v="1"/>
    <n v="141"/>
    <n v="0"/>
    <n v="1"/>
    <s v="Female"/>
    <n v="0"/>
    <n v="1"/>
    <s v="Non Smoker"/>
    <n v="187"/>
    <s v="Alive"/>
    <n v="1"/>
    <n v="0"/>
  </r>
  <r>
    <n v="0"/>
    <n v="1"/>
    <s v="No Anemia"/>
    <n v="1896"/>
    <n v="1"/>
    <n v="0"/>
    <s v="Diabetes"/>
    <n v="25"/>
    <n v="0"/>
    <n v="1"/>
    <s v="No High Blood Pressure"/>
    <n v="365000"/>
    <n v="2.1"/>
    <n v="144"/>
    <n v="0"/>
    <n v="1"/>
    <s v="Female"/>
    <n v="0"/>
    <n v="1"/>
    <s v="Non Smoker"/>
    <n v="172"/>
    <s v="Dead"/>
    <n v="0"/>
    <n v="1"/>
  </r>
  <r>
    <n v="1"/>
    <n v="0"/>
    <s v="Anemia"/>
    <n v="582"/>
    <n v="0"/>
    <n v="1"/>
    <s v="No Diabetes"/>
    <n v="30"/>
    <n v="1"/>
    <n v="0"/>
    <s v="High Blood Pressure"/>
    <n v="127000"/>
    <n v="0.9"/>
    <n v="145"/>
    <n v="0"/>
    <n v="1"/>
    <s v="Female"/>
    <n v="0"/>
    <n v="1"/>
    <s v="Non Smoker"/>
    <n v="95"/>
    <s v="Alive"/>
    <n v="1"/>
    <n v="0"/>
  </r>
  <r>
    <n v="0"/>
    <n v="1"/>
    <s v="No Anemia"/>
    <n v="2656"/>
    <n v="1"/>
    <n v="0"/>
    <s v="Diabetes"/>
    <n v="30"/>
    <n v="0"/>
    <n v="1"/>
    <s v="No High Blood Pressure"/>
    <n v="305000"/>
    <n v="2.2999999999999998"/>
    <n v="137"/>
    <n v="1"/>
    <n v="0"/>
    <s v="Female"/>
    <n v="0"/>
    <n v="1"/>
    <s v="Non Smoker"/>
    <n v="30"/>
    <s v="Alive"/>
    <n v="1"/>
    <n v="0"/>
  </r>
  <r>
    <n v="1"/>
    <n v="0"/>
    <s v="Anemia"/>
    <n v="754"/>
    <n v="1"/>
    <n v="0"/>
    <s v="Diabetes"/>
    <n v="40"/>
    <n v="1"/>
    <n v="0"/>
    <s v="High Blood Pressure"/>
    <n v="328000"/>
    <n v="1.2"/>
    <n v="126"/>
    <n v="1"/>
    <n v="0"/>
    <s v="Male"/>
    <n v="0"/>
    <n v="1"/>
    <s v="Non Smoker"/>
    <n v="91"/>
    <s v="Alive"/>
    <n v="1"/>
    <n v="0"/>
  </r>
  <r>
    <n v="1"/>
    <n v="0"/>
    <s v="Anemia"/>
    <n v="257"/>
    <n v="1"/>
    <n v="0"/>
    <s v="Diabetes"/>
    <n v="30"/>
    <n v="0"/>
    <n v="1"/>
    <s v="No High Blood Pressure"/>
    <n v="150000"/>
    <n v="1"/>
    <n v="137"/>
    <n v="1"/>
    <n v="0"/>
    <s v="Male"/>
    <n v="1"/>
    <n v="0"/>
    <s v="Smoker"/>
    <n v="245"/>
    <s v="Alive"/>
    <n v="1"/>
    <n v="0"/>
  </r>
  <r>
    <n v="0"/>
    <n v="1"/>
    <s v="No Anemia"/>
    <n v="1211"/>
    <n v="1"/>
    <n v="0"/>
    <s v="Diabetes"/>
    <n v="35"/>
    <n v="0"/>
    <n v="1"/>
    <s v="No High Blood Pressure"/>
    <n v="263358.03000000003"/>
    <n v="1.8"/>
    <n v="113"/>
    <n v="1"/>
    <n v="0"/>
    <s v="Male"/>
    <n v="1"/>
    <n v="0"/>
    <s v="Smoker"/>
    <n v="186"/>
    <s v="Alive"/>
    <n v="1"/>
    <n v="0"/>
  </r>
  <r>
    <n v="0"/>
    <n v="1"/>
    <s v="No Anemia"/>
    <n v="2261"/>
    <n v="0"/>
    <n v="1"/>
    <s v="No Diabetes"/>
    <n v="35"/>
    <n v="1"/>
    <n v="0"/>
    <s v="High Blood Pressure"/>
    <n v="228000"/>
    <n v="0.9"/>
    <n v="136"/>
    <n v="1"/>
    <n v="0"/>
    <s v="Male"/>
    <n v="0"/>
    <n v="1"/>
    <s v="Non Smoker"/>
    <n v="115"/>
    <s v="Alive"/>
    <n v="1"/>
    <n v="0"/>
  </r>
  <r>
    <n v="0"/>
    <n v="1"/>
    <s v="No Anemia"/>
    <n v="897"/>
    <n v="1"/>
    <n v="0"/>
    <s v="Diabetes"/>
    <n v="45"/>
    <n v="0"/>
    <n v="1"/>
    <s v="No High Blood Pressure"/>
    <n v="362000"/>
    <n v="1"/>
    <n v="133"/>
    <n v="0"/>
    <n v="1"/>
    <s v="Male"/>
    <n v="0"/>
    <n v="1"/>
    <s v="Non Smoker"/>
    <n v="80"/>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2261"/>
    <n v="0"/>
    <n v="1"/>
    <s v="No Diabetes"/>
    <n v="35"/>
    <n v="1"/>
    <n v="0"/>
    <s v="High Blood Pressure"/>
    <n v="228000"/>
    <n v="0.9"/>
    <n v="136"/>
    <n v="1"/>
    <n v="0"/>
    <s v="Male"/>
    <n v="0"/>
    <n v="1"/>
    <s v="Non Smoker"/>
    <n v="115"/>
    <s v="Alive"/>
    <n v="1"/>
    <n v="0"/>
  </r>
  <r>
    <n v="1"/>
    <n v="0"/>
    <s v="Anemia"/>
    <n v="47"/>
    <n v="0"/>
    <n v="1"/>
    <s v="No Diabetes"/>
    <n v="20"/>
    <n v="0"/>
    <n v="1"/>
    <s v="No High Blood Pressure"/>
    <n v="204000"/>
    <n v="0.7"/>
    <n v="139"/>
    <n v="1"/>
    <n v="0"/>
    <s v="Male"/>
    <n v="1"/>
    <n v="0"/>
    <s v="Smoker"/>
    <n v="73"/>
    <s v="Dead"/>
    <n v="0"/>
    <n v="1"/>
  </r>
  <r>
    <n v="0"/>
    <n v="1"/>
    <s v="No Anemia"/>
    <n v="68"/>
    <n v="0"/>
    <n v="1"/>
    <s v="No Diabetes"/>
    <n v="20"/>
    <n v="0"/>
    <n v="1"/>
    <s v="No High Blood Pressure"/>
    <n v="119000"/>
    <n v="2.9"/>
    <n v="127"/>
    <n v="1"/>
    <n v="0"/>
    <s v="Male"/>
    <n v="1"/>
    <n v="0"/>
    <s v="Smoker"/>
    <n v="64"/>
    <s v="Dead"/>
    <n v="0"/>
    <n v="1"/>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231"/>
    <n v="1"/>
    <n v="0"/>
    <s v="Diabetes"/>
    <n v="25"/>
    <n v="0"/>
    <n v="1"/>
    <s v="No High Blood Pressure"/>
    <n v="194000"/>
    <n v="1.7"/>
    <n v="140"/>
    <n v="1"/>
    <n v="0"/>
    <s v="Male"/>
    <n v="0"/>
    <n v="1"/>
    <s v="Non Smoker"/>
    <n v="120"/>
    <s v="Alive"/>
    <n v="1"/>
    <n v="0"/>
  </r>
  <r>
    <n v="0"/>
    <n v="1"/>
    <s v="No Anemia"/>
    <n v="320"/>
    <n v="0"/>
    <n v="1"/>
    <s v="No Diabetes"/>
    <n v="35"/>
    <n v="0"/>
    <n v="1"/>
    <s v="No High Blood Pressure"/>
    <n v="133000"/>
    <n v="1.4"/>
    <n v="139"/>
    <n v="1"/>
    <n v="0"/>
    <s v="Male"/>
    <n v="0"/>
    <n v="1"/>
    <s v="Non Smoker"/>
    <n v="258"/>
    <s v="Alive"/>
    <n v="1"/>
    <n v="0"/>
  </r>
  <r>
    <n v="0"/>
    <n v="1"/>
    <s v="No Anemia"/>
    <n v="53"/>
    <n v="0"/>
    <n v="1"/>
    <s v="No Diabetes"/>
    <n v="50"/>
    <n v="1"/>
    <n v="0"/>
    <s v="High Blood Pressure"/>
    <n v="286000"/>
    <n v="2.2999999999999998"/>
    <n v="143"/>
    <n v="0"/>
    <n v="1"/>
    <s v="Male"/>
    <n v="0"/>
    <n v="1"/>
    <s v="Non Smoker"/>
    <n v="87"/>
    <s v="Alive"/>
    <n v="1"/>
    <n v="0"/>
  </r>
  <r>
    <n v="0"/>
    <n v="1"/>
    <s v="No Anemia"/>
    <n v="2261"/>
    <n v="0"/>
    <n v="1"/>
    <s v="No Diabetes"/>
    <n v="35"/>
    <n v="1"/>
    <n v="0"/>
    <s v="High Blood Pressure"/>
    <n v="228000"/>
    <n v="0.9"/>
    <n v="136"/>
    <n v="1"/>
    <n v="0"/>
    <s v="Female"/>
    <n v="0"/>
    <n v="1"/>
    <s v="Non Smoker"/>
    <n v="115"/>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0"/>
    <n v="1"/>
    <s v="No Anemia"/>
    <n v="897"/>
    <n v="1"/>
    <n v="0"/>
    <s v="Diabetes"/>
    <n v="45"/>
    <n v="0"/>
    <n v="1"/>
    <s v="No High Blood Pressure"/>
    <n v="297000"/>
    <n v="1"/>
    <n v="133"/>
    <n v="1"/>
    <n v="0"/>
    <s v="Male"/>
    <n v="0"/>
    <n v="1"/>
    <s v="Non Smoker"/>
    <n v="80"/>
    <s v="Alive"/>
    <n v="1"/>
    <n v="0"/>
  </r>
  <r>
    <n v="1"/>
    <n v="0"/>
    <s v="Anemia"/>
    <n v="754"/>
    <n v="1"/>
    <n v="0"/>
    <s v="Diabetes"/>
    <n v="40"/>
    <n v="1"/>
    <n v="0"/>
    <s v="High Blood Pressure"/>
    <n v="328000"/>
    <n v="1.2"/>
    <n v="126"/>
    <n v="1"/>
    <n v="0"/>
    <s v="Male"/>
    <n v="0"/>
    <n v="1"/>
    <s v="Non Smoker"/>
    <n v="91"/>
    <s v="Alive"/>
    <n v="1"/>
    <n v="0"/>
  </r>
  <r>
    <n v="0"/>
    <n v="1"/>
    <s v="No Anemia"/>
    <n v="1211"/>
    <n v="1"/>
    <n v="0"/>
    <s v="Diabetes"/>
    <n v="35"/>
    <n v="0"/>
    <n v="1"/>
    <s v="No High Blood Pressure"/>
    <n v="263358.03000000003"/>
    <n v="1.8"/>
    <n v="113"/>
    <n v="1"/>
    <n v="0"/>
    <s v="Male"/>
    <n v="1"/>
    <n v="0"/>
    <s v="Smoker"/>
    <n v="186"/>
    <s v="Alive"/>
    <n v="1"/>
    <n v="0"/>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1"/>
    <n v="0"/>
    <s v="Anemia"/>
    <n v="260"/>
    <n v="1"/>
    <n v="0"/>
    <s v="Diabetes"/>
    <n v="38"/>
    <n v="0"/>
    <n v="1"/>
    <s v="No High Blood Pressure"/>
    <n v="255000"/>
    <n v="2.2000000000000002"/>
    <n v="132"/>
    <n v="0"/>
    <n v="1"/>
    <s v="Male"/>
    <n v="1"/>
    <n v="0"/>
    <s v="Smoker"/>
    <n v="45"/>
    <s v="Dead"/>
    <n v="0"/>
    <n v="1"/>
  </r>
  <r>
    <n v="0"/>
    <n v="1"/>
    <s v="No Anemia"/>
    <n v="897"/>
    <n v="1"/>
    <n v="0"/>
    <s v="Diabetes"/>
    <n v="45"/>
    <n v="0"/>
    <n v="1"/>
    <s v="No High Blood Pressure"/>
    <n v="297000"/>
    <n v="1"/>
    <n v="133"/>
    <n v="1"/>
    <n v="0"/>
    <s v="Female"/>
    <n v="0"/>
    <n v="1"/>
    <s v="Non Smoker"/>
    <n v="80"/>
    <s v="Alive"/>
    <n v="1"/>
    <n v="0"/>
  </r>
  <r>
    <n v="1"/>
    <n v="0"/>
    <s v="Anemia"/>
    <n v="754"/>
    <n v="1"/>
    <n v="0"/>
    <s v="Diabetes"/>
    <n v="40"/>
    <n v="1"/>
    <n v="0"/>
    <s v="High Blood Pressure"/>
    <n v="328000"/>
    <n v="1.2"/>
    <n v="126"/>
    <n v="1"/>
    <n v="0"/>
    <s v="Male"/>
    <n v="0"/>
    <n v="1"/>
    <s v="Non Smoker"/>
    <n v="91"/>
    <s v="Alive"/>
    <n v="1"/>
    <n v="0"/>
  </r>
  <r>
    <n v="0"/>
    <n v="1"/>
    <s v="No Anemia"/>
    <n v="3964"/>
    <n v="1"/>
    <n v="0"/>
    <s v="Diabetes"/>
    <n v="62"/>
    <n v="0"/>
    <n v="1"/>
    <s v="No High Blood Pressure"/>
    <n v="263358.03000000003"/>
    <n v="6.8"/>
    <n v="146"/>
    <n v="0"/>
    <n v="1"/>
    <s v="Male"/>
    <n v="0"/>
    <n v="1"/>
    <s v="Non Smoker"/>
    <n v="43"/>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231"/>
    <n v="1"/>
    <n v="0"/>
    <s v="Diabetes"/>
    <n v="25"/>
    <n v="0"/>
    <n v="1"/>
    <s v="No High Blood Pressure"/>
    <n v="194000"/>
    <n v="1.7"/>
    <n v="140"/>
    <n v="1"/>
    <n v="0"/>
    <s v="Male"/>
    <n v="0"/>
    <n v="1"/>
    <s v="Non Smoker"/>
    <n v="120"/>
    <s v="Alive"/>
    <n v="1"/>
    <n v="0"/>
  </r>
  <r>
    <n v="0"/>
    <n v="1"/>
    <s v="No Anemia"/>
    <n v="582"/>
    <n v="0"/>
    <n v="1"/>
    <s v="No Diabetes"/>
    <n v="40"/>
    <n v="0"/>
    <n v="1"/>
    <s v="No High Blood Pressure"/>
    <n v="242000"/>
    <n v="3.7"/>
    <n v="134"/>
    <n v="1"/>
    <n v="0"/>
    <s v="Male"/>
    <n v="0"/>
    <n v="1"/>
    <s v="Non Smoker"/>
    <n v="96"/>
    <s v="Dead"/>
    <n v="0"/>
    <n v="1"/>
  </r>
  <r>
    <n v="0"/>
    <n v="1"/>
    <s v="No Anemia"/>
    <n v="582"/>
    <n v="0"/>
    <n v="1"/>
    <s v="No Diabetes"/>
    <n v="40"/>
    <n v="0"/>
    <n v="1"/>
    <s v="No High Blood Pressure"/>
    <n v="217000"/>
    <n v="3.7"/>
    <n v="134"/>
    <n v="1"/>
    <n v="0"/>
    <s v="Male"/>
    <n v="0"/>
    <n v="1"/>
    <s v="Non Smoker"/>
    <n v="96"/>
    <s v="Dead"/>
    <n v="0"/>
    <n v="1"/>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1"/>
    <n v="0"/>
    <s v="Anemia"/>
    <n v="156"/>
    <n v="1"/>
    <n v="0"/>
    <s v="Diabetes"/>
    <n v="25"/>
    <n v="1"/>
    <n v="0"/>
    <s v="High Blood Pressure"/>
    <n v="318000"/>
    <n v="1.2"/>
    <n v="137"/>
    <n v="0"/>
    <n v="1"/>
    <s v="Male"/>
    <n v="0"/>
    <n v="1"/>
    <s v="Non Smoker"/>
    <n v="85"/>
    <s v="Alive"/>
    <n v="1"/>
    <n v="0"/>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0"/>
    <n v="1"/>
    <s v="No Anemia"/>
    <n v="53"/>
    <n v="0"/>
    <n v="1"/>
    <s v="No Diabetes"/>
    <n v="50"/>
    <n v="1"/>
    <n v="0"/>
    <s v="High Blood Pressure"/>
    <n v="286000"/>
    <n v="2.2999999999999998"/>
    <n v="143"/>
    <n v="0"/>
    <n v="1"/>
    <s v="Female"/>
    <n v="0"/>
    <n v="1"/>
    <s v="Non Smoker"/>
    <n v="87"/>
    <s v="Alive"/>
    <n v="1"/>
    <n v="0"/>
  </r>
  <r>
    <n v="0"/>
    <n v="1"/>
    <s v="No Anemia"/>
    <n v="2656"/>
    <n v="1"/>
    <n v="0"/>
    <s v="Diabetes"/>
    <n v="30"/>
    <n v="0"/>
    <n v="1"/>
    <s v="No High Blood Pressure"/>
    <n v="305000"/>
    <n v="2.2999999999999998"/>
    <n v="137"/>
    <n v="1"/>
    <n v="0"/>
    <s v="Female"/>
    <n v="0"/>
    <n v="1"/>
    <s v="Non Smoker"/>
    <n v="30"/>
    <s v="Alive"/>
    <n v="1"/>
    <n v="0"/>
  </r>
  <r>
    <n v="0"/>
    <n v="1"/>
    <s v="No Anemia"/>
    <n v="68"/>
    <n v="0"/>
    <n v="1"/>
    <s v="No Diabetes"/>
    <n v="20"/>
    <n v="0"/>
    <n v="1"/>
    <s v="No High Blood Pressure"/>
    <n v="119000"/>
    <n v="2.9"/>
    <n v="127"/>
    <n v="1"/>
    <n v="0"/>
    <s v="Male"/>
    <n v="1"/>
    <n v="0"/>
    <s v="Smoker"/>
    <n v="64"/>
    <s v="Dead"/>
    <n v="0"/>
    <n v="1"/>
  </r>
  <r>
    <n v="1"/>
    <n v="0"/>
    <s v="Anemia"/>
    <n v="95"/>
    <n v="0"/>
    <n v="1"/>
    <s v="No Diabetes"/>
    <n v="60"/>
    <n v="0"/>
    <n v="1"/>
    <s v="No High Blood Pressure"/>
    <n v="337000"/>
    <n v="1"/>
    <n v="138"/>
    <n v="1"/>
    <n v="0"/>
    <s v="Male"/>
    <n v="1"/>
    <n v="0"/>
    <s v="Smoker"/>
    <n v="146"/>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154"/>
    <n v="0"/>
    <n v="1"/>
    <s v="No Diabetes"/>
    <n v="25"/>
    <n v="0"/>
    <n v="1"/>
    <s v="No High Blood Pressure"/>
    <n v="210000"/>
    <n v="1.7"/>
    <n v="135"/>
    <n v="1"/>
    <n v="0"/>
    <s v="Female"/>
    <n v="0"/>
    <n v="1"/>
    <s v="Non Smoker"/>
    <n v="82"/>
    <s v="Dead"/>
    <n v="0"/>
    <n v="1"/>
  </r>
  <r>
    <n v="0"/>
    <n v="1"/>
    <s v="No Anemia"/>
    <n v="897"/>
    <n v="1"/>
    <n v="0"/>
    <s v="Diabetes"/>
    <n v="45"/>
    <n v="0"/>
    <n v="1"/>
    <s v="No High Blood Pressure"/>
    <n v="297000"/>
    <n v="1"/>
    <n v="133"/>
    <n v="1"/>
    <n v="0"/>
    <s v="Male"/>
    <n v="0"/>
    <n v="1"/>
    <s v="Non Smoker"/>
    <n v="80"/>
    <s v="Alive"/>
    <n v="1"/>
    <n v="0"/>
  </r>
  <r>
    <n v="0"/>
    <n v="1"/>
    <s v="No Anemia"/>
    <n v="53"/>
    <n v="0"/>
    <n v="1"/>
    <s v="No Diabetes"/>
    <n v="50"/>
    <n v="1"/>
    <n v="0"/>
    <s v="High Blood Pressure"/>
    <n v="286000"/>
    <n v="2.2999999999999998"/>
    <n v="143"/>
    <n v="0"/>
    <n v="1"/>
    <s v="Male"/>
    <n v="0"/>
    <n v="1"/>
    <s v="Non Smoker"/>
    <n v="87"/>
    <s v="Alive"/>
    <n v="1"/>
    <n v="0"/>
  </r>
  <r>
    <n v="1"/>
    <n v="0"/>
    <s v="Anemia"/>
    <n v="2281"/>
    <n v="1"/>
    <n v="0"/>
    <s v="Diabetes"/>
    <n v="40"/>
    <n v="0"/>
    <n v="1"/>
    <s v="No High Blood Pressure"/>
    <n v="283000"/>
    <n v="1"/>
    <n v="141"/>
    <n v="0"/>
    <n v="1"/>
    <s v="Female"/>
    <n v="0"/>
    <n v="1"/>
    <s v="Non Smoker"/>
    <n v="187"/>
    <s v="Alive"/>
    <n v="1"/>
    <n v="0"/>
  </r>
  <r>
    <n v="0"/>
    <n v="1"/>
    <s v="No Anemia"/>
    <n v="235"/>
    <n v="1"/>
    <n v="0"/>
    <s v="Diabetes"/>
    <n v="38"/>
    <n v="0"/>
    <n v="1"/>
    <s v="No High Blood Pressure"/>
    <n v="302000"/>
    <n v="3"/>
    <n v="142"/>
    <n v="0"/>
    <n v="1"/>
    <s v="Female"/>
    <n v="0"/>
    <n v="1"/>
    <s v="Non Smoker"/>
    <n v="30"/>
    <s v="Dead"/>
    <n v="0"/>
    <n v="1"/>
  </r>
  <r>
    <n v="0"/>
    <n v="1"/>
    <s v="No Anemia"/>
    <n v="2656"/>
    <n v="1"/>
    <n v="0"/>
    <s v="Diabetes"/>
    <n v="35"/>
    <n v="0"/>
    <n v="1"/>
    <s v="No High Blood Pressure"/>
    <n v="350000"/>
    <n v="2.1"/>
    <n v="134"/>
    <n v="1"/>
    <n v="0"/>
    <s v="Fe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1"/>
    <n v="0"/>
    <s v="Anemia"/>
    <n v="95"/>
    <n v="0"/>
    <n v="1"/>
    <s v="No Diabetes"/>
    <n v="60"/>
    <n v="0"/>
    <n v="1"/>
    <s v="No High Blood Pressure"/>
    <n v="337000"/>
    <n v="1"/>
    <n v="138"/>
    <n v="1"/>
    <n v="0"/>
    <s v="Male"/>
    <n v="1"/>
    <n v="0"/>
    <s v="Smoker"/>
    <n v="146"/>
    <s v="Alive"/>
    <n v="1"/>
    <n v="0"/>
  </r>
  <r>
    <n v="0"/>
    <n v="1"/>
    <s v="No Anemia"/>
    <n v="80"/>
    <n v="0"/>
    <n v="1"/>
    <s v="No Diabetes"/>
    <n v="35"/>
    <n v="0"/>
    <n v="1"/>
    <s v="No High Blood Pressure"/>
    <n v="133000"/>
    <n v="1.4"/>
    <n v="139"/>
    <n v="1"/>
    <n v="0"/>
    <s v="Male"/>
    <n v="0"/>
    <n v="1"/>
    <s v="Non Smoker"/>
    <n v="258"/>
    <s v="Alive"/>
    <n v="1"/>
    <n v="0"/>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754"/>
    <n v="1"/>
    <n v="0"/>
    <s v="Diabetes"/>
    <n v="40"/>
    <n v="1"/>
    <n v="0"/>
    <s v="High Blood Pressure"/>
    <n v="328000"/>
    <n v="1.2"/>
    <n v="126"/>
    <n v="1"/>
    <n v="0"/>
    <s v="Female"/>
    <n v="0"/>
    <n v="1"/>
    <s v="Non Smoker"/>
    <n v="91"/>
    <s v="Alive"/>
    <n v="1"/>
    <n v="0"/>
  </r>
  <r>
    <n v="1"/>
    <n v="0"/>
    <s v="Anemia"/>
    <n v="1082"/>
    <n v="1"/>
    <n v="0"/>
    <s v="Diabetes"/>
    <n v="45"/>
    <n v="0"/>
    <n v="1"/>
    <s v="No High Blood Pressure"/>
    <n v="250000"/>
    <n v="6.1"/>
    <n v="131"/>
    <n v="1"/>
    <n v="0"/>
    <s v="Male"/>
    <n v="0"/>
    <n v="1"/>
    <s v="Non Smoker"/>
    <n v="107"/>
    <s v="Alive"/>
    <n v="1"/>
    <n v="0"/>
  </r>
  <r>
    <n v="1"/>
    <n v="0"/>
    <s v="Anemia"/>
    <n v="588"/>
    <n v="1"/>
    <n v="0"/>
    <s v="Diabetes"/>
    <n v="60"/>
    <n v="0"/>
    <n v="1"/>
    <s v="No High Blood Pressure"/>
    <n v="194000"/>
    <n v="1.1000000000000001"/>
    <n v="142"/>
    <n v="0"/>
    <n v="1"/>
    <s v="Male"/>
    <n v="0"/>
    <n v="1"/>
    <s v="Non Smoker"/>
    <n v="33"/>
    <s v="Dead"/>
    <n v="0"/>
    <n v="1"/>
  </r>
  <r>
    <n v="0"/>
    <n v="1"/>
    <s v="No Anemia"/>
    <n v="582"/>
    <n v="1"/>
    <n v="0"/>
    <s v="Diabetes"/>
    <n v="38"/>
    <n v="1"/>
    <n v="0"/>
    <s v="High Blood Pressure"/>
    <n v="451000"/>
    <n v="0.6"/>
    <n v="138"/>
    <n v="1"/>
    <n v="0"/>
    <s v="Female"/>
    <n v="1"/>
    <n v="0"/>
    <s v="Smoker"/>
    <n v="40"/>
    <s v="Dead"/>
    <n v="0"/>
    <n v="1"/>
  </r>
  <r>
    <n v="1"/>
    <n v="0"/>
    <s v="Anemia"/>
    <n v="260"/>
    <n v="1"/>
    <n v="0"/>
    <s v="Diabetes"/>
    <n v="38"/>
    <n v="0"/>
    <n v="1"/>
    <s v="No High Blood Pressure"/>
    <n v="255000"/>
    <n v="2.2000000000000002"/>
    <n v="132"/>
    <n v="0"/>
    <n v="1"/>
    <s v="Male"/>
    <n v="1"/>
    <n v="0"/>
    <s v="Smoker"/>
    <n v="45"/>
    <s v="Dead"/>
    <n v="0"/>
    <n v="1"/>
  </r>
  <r>
    <n v="1"/>
    <n v="0"/>
    <s v="Anemia"/>
    <n v="156"/>
    <n v="1"/>
    <n v="0"/>
    <s v="Diabetes"/>
    <n v="25"/>
    <n v="1"/>
    <n v="0"/>
    <s v="High Blood Pressure"/>
    <n v="318000"/>
    <n v="1.2"/>
    <n v="137"/>
    <n v="0"/>
    <n v="1"/>
    <s v="Female"/>
    <n v="0"/>
    <n v="1"/>
    <s v="Non Smoker"/>
    <n v="85"/>
    <s v="Alive"/>
    <n v="1"/>
    <n v="0"/>
  </r>
  <r>
    <n v="1"/>
    <n v="0"/>
    <s v="Anemia"/>
    <n v="95"/>
    <n v="0"/>
    <n v="1"/>
    <s v="No Diabetes"/>
    <n v="60"/>
    <n v="0"/>
    <n v="1"/>
    <s v="No High Blood Pressure"/>
    <n v="337000"/>
    <n v="1"/>
    <n v="138"/>
    <n v="1"/>
    <n v="0"/>
    <s v="Female"/>
    <n v="1"/>
    <n v="0"/>
    <s v="Smoker"/>
    <n v="146"/>
    <s v="Alive"/>
    <n v="1"/>
    <n v="0"/>
  </r>
  <r>
    <n v="1"/>
    <n v="0"/>
    <s v="Anemia"/>
    <n v="2281"/>
    <n v="1"/>
    <n v="0"/>
    <s v="Diabetes"/>
    <n v="40"/>
    <n v="0"/>
    <n v="1"/>
    <s v="No High Blood Pressure"/>
    <n v="283000"/>
    <n v="1"/>
    <n v="141"/>
    <n v="0"/>
    <n v="1"/>
    <s v="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156"/>
    <n v="1"/>
    <n v="0"/>
    <s v="Diabetes"/>
    <n v="25"/>
    <n v="1"/>
    <n v="0"/>
    <s v="High Blood Pressure"/>
    <n v="318000"/>
    <n v="1.2"/>
    <n v="137"/>
    <n v="0"/>
    <n v="1"/>
    <s v="Female"/>
    <n v="0"/>
    <n v="1"/>
    <s v="Non Smoker"/>
    <n v="85"/>
    <s v="Alive"/>
    <n v="1"/>
    <n v="0"/>
  </r>
  <r>
    <n v="0"/>
    <n v="1"/>
    <s v="No Anemia"/>
    <n v="582"/>
    <n v="1"/>
    <n v="0"/>
    <s v="Diabetes"/>
    <n v="38"/>
    <n v="1"/>
    <n v="0"/>
    <s v="High Blood Pressure"/>
    <n v="451000"/>
    <n v="0.6"/>
    <n v="138"/>
    <n v="1"/>
    <n v="0"/>
    <s v="Female"/>
    <n v="1"/>
    <n v="0"/>
    <s v="Smoker"/>
    <n v="40"/>
    <s v="Dead"/>
    <n v="0"/>
    <n v="1"/>
  </r>
  <r>
    <n v="1"/>
    <n v="0"/>
    <s v="Anemia"/>
    <n v="156"/>
    <n v="1"/>
    <n v="0"/>
    <s v="Diabetes"/>
    <n v="25"/>
    <n v="1"/>
    <n v="0"/>
    <s v="High Blood Pressure"/>
    <n v="318000"/>
    <n v="1.2"/>
    <n v="137"/>
    <n v="0"/>
    <n v="1"/>
    <s v="Male"/>
    <n v="0"/>
    <n v="1"/>
    <s v="Non Smoker"/>
    <n v="85"/>
    <s v="Alive"/>
    <n v="1"/>
    <n v="0"/>
  </r>
  <r>
    <n v="1"/>
    <n v="0"/>
    <s v="Anemia"/>
    <n v="607"/>
    <n v="0"/>
    <n v="1"/>
    <s v="No Diabetes"/>
    <n v="40"/>
    <n v="0"/>
    <n v="1"/>
    <s v="No High Blood Pressure"/>
    <n v="216000"/>
    <n v="0.6"/>
    <n v="138"/>
    <n v="1"/>
    <n v="0"/>
    <s v="Female"/>
    <n v="1"/>
    <n v="0"/>
    <s v="Smoker"/>
    <n v="54"/>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302000"/>
    <n v="1"/>
    <n v="137"/>
    <n v="0"/>
    <n v="1"/>
    <s v="Male"/>
    <n v="0"/>
    <n v="1"/>
    <s v="Non Smoker"/>
    <n v="245"/>
    <s v="Alive"/>
    <n v="1"/>
    <n v="0"/>
  </r>
  <r>
    <n v="1"/>
    <n v="0"/>
    <s v="Anemia"/>
    <n v="257"/>
    <n v="1"/>
    <n v="0"/>
    <s v="Diabetes"/>
    <n v="30"/>
    <n v="0"/>
    <n v="1"/>
    <s v="No High Blood Pressure"/>
    <n v="150000"/>
    <n v="1"/>
    <n v="137"/>
    <n v="1"/>
    <n v="0"/>
    <s v="Female"/>
    <n v="1"/>
    <n v="0"/>
    <s v="Smoker"/>
    <n v="245"/>
    <s v="Alive"/>
    <n v="1"/>
    <n v="0"/>
  </r>
  <r>
    <n v="0"/>
    <n v="1"/>
    <s v="No Anemia"/>
    <n v="96"/>
    <n v="1"/>
    <n v="0"/>
    <s v="Diabetes"/>
    <n v="38"/>
    <n v="0"/>
    <n v="1"/>
    <s v="No High Blood Pressure"/>
    <n v="228000"/>
    <n v="0.75"/>
    <n v="140"/>
    <n v="0"/>
    <n v="1"/>
    <s v="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1"/>
    <n v="0"/>
    <s v="Anemia"/>
    <n v="607"/>
    <n v="0"/>
    <n v="1"/>
    <s v="No Diabetes"/>
    <n v="40"/>
    <n v="0"/>
    <n v="1"/>
    <s v="No High Blood Pressure"/>
    <n v="216000"/>
    <n v="0.6"/>
    <n v="138"/>
    <n v="1"/>
    <n v="0"/>
    <s v="Male"/>
    <n v="1"/>
    <n v="0"/>
    <s v="Smoker"/>
    <n v="54"/>
    <s v="Alive"/>
    <n v="1"/>
    <n v="0"/>
  </r>
  <r>
    <n v="1"/>
    <n v="0"/>
    <s v="Anemia"/>
    <n v="95"/>
    <n v="0"/>
    <n v="1"/>
    <s v="No Diabetes"/>
    <n v="60"/>
    <n v="0"/>
    <n v="1"/>
    <s v="No High Blood Pressure"/>
    <n v="337000"/>
    <n v="1"/>
    <n v="138"/>
    <n v="1"/>
    <n v="0"/>
    <s v="Male"/>
    <n v="1"/>
    <n v="0"/>
    <s v="Smoker"/>
    <n v="146"/>
    <s v="Alive"/>
    <n v="1"/>
    <n v="0"/>
  </r>
  <r>
    <n v="1"/>
    <n v="0"/>
    <s v="Anemia"/>
    <n v="2281"/>
    <n v="1"/>
    <n v="0"/>
    <s v="Diabetes"/>
    <n v="40"/>
    <n v="0"/>
    <n v="1"/>
    <s v="No High Blood Pressure"/>
    <n v="283000"/>
    <n v="1"/>
    <n v="141"/>
    <n v="0"/>
    <n v="1"/>
    <s v="Male"/>
    <n v="0"/>
    <n v="1"/>
    <s v="Non Smoker"/>
    <n v="187"/>
    <s v="Alive"/>
    <n v="1"/>
    <n v="0"/>
  </r>
  <r>
    <n v="1"/>
    <n v="0"/>
    <s v="Anemia"/>
    <n v="2281"/>
    <n v="1"/>
    <n v="0"/>
    <s v="Diabetes"/>
    <n v="40"/>
    <n v="0"/>
    <n v="1"/>
    <s v="No High Blood Pressure"/>
    <n v="283000"/>
    <n v="1"/>
    <n v="141"/>
    <n v="0"/>
    <n v="1"/>
    <s v="Female"/>
    <n v="0"/>
    <n v="1"/>
    <s v="Non Smoker"/>
    <n v="187"/>
    <s v="Alive"/>
    <n v="1"/>
    <n v="0"/>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1"/>
    <n v="0"/>
    <s v="Anemia"/>
    <n v="2281"/>
    <n v="1"/>
    <n v="0"/>
    <s v="Diabetes"/>
    <n v="40"/>
    <n v="0"/>
    <n v="1"/>
    <s v="No High Blood Pressure"/>
    <n v="283000"/>
    <n v="1"/>
    <n v="141"/>
    <n v="0"/>
    <n v="1"/>
    <s v="Female"/>
    <n v="0"/>
    <n v="1"/>
    <s v="Non Smoker"/>
    <n v="187"/>
    <s v="Alive"/>
    <n v="1"/>
    <n v="0"/>
  </r>
  <r>
    <n v="1"/>
    <n v="0"/>
    <s v="Anemia"/>
    <n v="2281"/>
    <n v="1"/>
    <n v="0"/>
    <s v="Diabetes"/>
    <n v="40"/>
    <n v="0"/>
    <n v="1"/>
    <s v="No High Blood Pressure"/>
    <n v="283000"/>
    <n v="1"/>
    <n v="141"/>
    <n v="0"/>
    <n v="1"/>
    <s v="Female"/>
    <n v="0"/>
    <n v="1"/>
    <s v="Non Smoker"/>
    <n v="187"/>
    <s v="Alive"/>
    <n v="1"/>
    <n v="0"/>
  </r>
  <r>
    <n v="1"/>
    <n v="0"/>
    <s v="Anemia"/>
    <n v="754"/>
    <n v="1"/>
    <n v="0"/>
    <s v="Diabetes"/>
    <n v="40"/>
    <n v="1"/>
    <n v="0"/>
    <s v="High Blood Pressure"/>
    <n v="328000"/>
    <n v="1.2"/>
    <n v="126"/>
    <n v="1"/>
    <n v="0"/>
    <s v="Female"/>
    <n v="0"/>
    <n v="1"/>
    <s v="Non Smoker"/>
    <n v="91"/>
    <s v="Alive"/>
    <n v="1"/>
    <n v="0"/>
  </r>
  <r>
    <n v="0"/>
    <n v="1"/>
    <s v="No Anemia"/>
    <n v="582"/>
    <n v="0"/>
    <n v="1"/>
    <s v="No Diabetes"/>
    <n v="40"/>
    <n v="0"/>
    <n v="1"/>
    <s v="No High Blood Pressure"/>
    <n v="217000"/>
    <n v="3.7"/>
    <n v="134"/>
    <n v="1"/>
    <n v="0"/>
    <s v="Male"/>
    <n v="0"/>
    <n v="1"/>
    <s v="Non Smoker"/>
    <n v="96"/>
    <s v="Dead"/>
    <n v="0"/>
    <n v="1"/>
  </r>
  <r>
    <n v="0"/>
    <n v="1"/>
    <s v="No Anemia"/>
    <n v="59"/>
    <n v="0"/>
    <n v="1"/>
    <s v="No Diabetes"/>
    <n v="25"/>
    <n v="1"/>
    <n v="0"/>
    <s v="High Blood Pressure"/>
    <n v="212000"/>
    <n v="3.5"/>
    <n v="136"/>
    <n v="1"/>
    <n v="0"/>
    <s v="Male"/>
    <n v="1"/>
    <n v="0"/>
    <s v="Smoker"/>
    <n v="18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0"/>
    <n v="1"/>
    <s v="No Anemia"/>
    <n v="2261"/>
    <n v="0"/>
    <n v="1"/>
    <s v="No Diabetes"/>
    <n v="35"/>
    <n v="1"/>
    <n v="0"/>
    <s v="High Blood Pressure"/>
    <n v="228000"/>
    <n v="0.9"/>
    <n v="136"/>
    <n v="1"/>
    <n v="0"/>
    <s v="Male"/>
    <n v="0"/>
    <n v="1"/>
    <s v="Non Smoker"/>
    <n v="115"/>
    <s v="Alive"/>
    <n v="1"/>
    <n v="0"/>
  </r>
  <r>
    <n v="0"/>
    <n v="1"/>
    <s v="No Anemia"/>
    <n v="2656"/>
    <n v="1"/>
    <n v="0"/>
    <s v="Diabetes"/>
    <n v="30"/>
    <n v="0"/>
    <n v="1"/>
    <s v="No High Blood Pressure"/>
    <n v="305000"/>
    <n v="2.2999999999999998"/>
    <n v="137"/>
    <n v="1"/>
    <n v="0"/>
    <s v="Male"/>
    <n v="0"/>
    <n v="1"/>
    <s v="Non Smoker"/>
    <n v="30"/>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0"/>
    <n v="1"/>
    <s v="No Anemia"/>
    <n v="582"/>
    <n v="1"/>
    <n v="0"/>
    <s v="Diabetes"/>
    <n v="38"/>
    <n v="1"/>
    <n v="0"/>
    <s v="High Blood Pressure"/>
    <n v="451000"/>
    <n v="0.6"/>
    <n v="138"/>
    <n v="1"/>
    <n v="0"/>
    <s v="Female"/>
    <n v="1"/>
    <n v="0"/>
    <s v="Smoker"/>
    <n v="40"/>
    <s v="Dead"/>
    <n v="0"/>
    <n v="1"/>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0"/>
    <n v="1"/>
    <s v="No Anemia"/>
    <n v="166"/>
    <n v="0"/>
    <n v="1"/>
    <s v="No Diabetes"/>
    <n v="30"/>
    <n v="0"/>
    <n v="1"/>
    <s v="No High Blood Pressure"/>
    <n v="62000"/>
    <n v="1.7"/>
    <n v="127"/>
    <n v="0"/>
    <n v="1"/>
    <s v="Male"/>
    <n v="0"/>
    <n v="1"/>
    <s v="Non Smoker"/>
    <n v="207"/>
    <s v="Dead"/>
    <n v="0"/>
    <n v="1"/>
  </r>
  <r>
    <n v="1"/>
    <n v="0"/>
    <s v="Anemia"/>
    <n v="154"/>
    <n v="0"/>
    <n v="1"/>
    <s v="No Diabetes"/>
    <n v="25"/>
    <n v="0"/>
    <n v="1"/>
    <s v="No High Blood Pressure"/>
    <n v="210000"/>
    <n v="1.7"/>
    <n v="135"/>
    <n v="1"/>
    <n v="0"/>
    <s v="Female"/>
    <n v="0"/>
    <n v="1"/>
    <s v="Non Smoker"/>
    <n v="82"/>
    <s v="Dead"/>
    <n v="0"/>
    <n v="1"/>
  </r>
  <r>
    <n v="1"/>
    <n v="0"/>
    <s v="Anemia"/>
    <n v="754"/>
    <n v="1"/>
    <n v="0"/>
    <s v="Diabetes"/>
    <n v="40"/>
    <n v="1"/>
    <n v="0"/>
    <s v="High Blood Pressure"/>
    <n v="328000"/>
    <n v="1.2"/>
    <n v="126"/>
    <n v="1"/>
    <n v="0"/>
    <s v="Male"/>
    <n v="0"/>
    <n v="1"/>
    <s v="Non Smoker"/>
    <n v="91"/>
    <s v="Alive"/>
    <n v="1"/>
    <n v="0"/>
  </r>
  <r>
    <n v="1"/>
    <n v="0"/>
    <s v="Anemia"/>
    <n v="76"/>
    <n v="1"/>
    <n v="0"/>
    <s v="Diabetes"/>
    <n v="25"/>
    <n v="0"/>
    <n v="1"/>
    <s v="No High Blood Pressure"/>
    <n v="196000"/>
    <n v="2.5"/>
    <n v="132"/>
    <n v="0"/>
    <n v="1"/>
    <s v="Male"/>
    <n v="0"/>
    <n v="1"/>
    <s v="Non Smoker"/>
    <n v="77"/>
    <s v="Dead"/>
    <n v="0"/>
    <n v="1"/>
  </r>
  <r>
    <n v="1"/>
    <n v="0"/>
    <s v="Anemia"/>
    <n v="588"/>
    <n v="1"/>
    <n v="0"/>
    <s v="Diabetes"/>
    <n v="60"/>
    <n v="0"/>
    <n v="1"/>
    <s v="No High Blood Pressure"/>
    <n v="194000"/>
    <n v="1.1000000000000001"/>
    <n v="142"/>
    <n v="0"/>
    <n v="1"/>
    <s v="Female"/>
    <n v="0"/>
    <n v="1"/>
    <s v="Non Smoker"/>
    <n v="33"/>
    <s v="Dead"/>
    <n v="0"/>
    <n v="1"/>
  </r>
  <r>
    <n v="0"/>
    <n v="1"/>
    <s v="No Anemia"/>
    <n v="96"/>
    <n v="1"/>
    <n v="0"/>
    <s v="Diabetes"/>
    <n v="38"/>
    <n v="0"/>
    <n v="1"/>
    <s v="No High Blood Pressure"/>
    <n v="228000"/>
    <n v="0.75"/>
    <n v="140"/>
    <n v="0"/>
    <n v="1"/>
    <s v="Female"/>
    <n v="0"/>
    <n v="1"/>
    <s v="Non Smoker"/>
    <n v="95"/>
    <s v="Alive"/>
    <n v="1"/>
    <n v="0"/>
  </r>
  <r>
    <n v="0"/>
    <n v="1"/>
    <s v="No Anemia"/>
    <n v="68"/>
    <n v="0"/>
    <n v="1"/>
    <s v="No Diabetes"/>
    <n v="20"/>
    <n v="0"/>
    <n v="1"/>
    <s v="No High Blood Pressure"/>
    <n v="119000"/>
    <n v="2.9"/>
    <n v="127"/>
    <n v="1"/>
    <n v="0"/>
    <s v="Female"/>
    <n v="1"/>
    <n v="0"/>
    <s v="Smoker"/>
    <n v="64"/>
    <s v="Dead"/>
    <n v="0"/>
    <n v="1"/>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260"/>
    <n v="1"/>
    <n v="0"/>
    <s v="Diabetes"/>
    <n v="38"/>
    <n v="0"/>
    <n v="1"/>
    <s v="No High Blood Pressure"/>
    <n v="255000"/>
    <n v="2.2000000000000002"/>
    <n v="132"/>
    <n v="0"/>
    <n v="1"/>
    <s v="Male"/>
    <n v="1"/>
    <n v="0"/>
    <s v="Smoker"/>
    <n v="45"/>
    <s v="Dead"/>
    <n v="0"/>
    <n v="1"/>
  </r>
  <r>
    <n v="1"/>
    <n v="0"/>
    <s v="Anemia"/>
    <n v="76"/>
    <n v="1"/>
    <n v="0"/>
    <s v="Diabetes"/>
    <n v="25"/>
    <n v="0"/>
    <n v="1"/>
    <s v="No High Blood Pressure"/>
    <n v="196000"/>
    <n v="2.5"/>
    <n v="132"/>
    <n v="0"/>
    <n v="1"/>
    <s v="Female"/>
    <n v="0"/>
    <n v="1"/>
    <s v="Non Smoker"/>
    <n v="77"/>
    <s v="Dead"/>
    <n v="0"/>
    <n v="1"/>
  </r>
  <r>
    <n v="0"/>
    <n v="1"/>
    <s v="No Anemia"/>
    <n v="3964"/>
    <n v="1"/>
    <n v="0"/>
    <s v="Diabetes"/>
    <n v="62"/>
    <n v="0"/>
    <n v="1"/>
    <s v="No High Blood Pressure"/>
    <n v="263358.03000000003"/>
    <n v="6.8"/>
    <n v="146"/>
    <n v="0"/>
    <n v="1"/>
    <s v="Female"/>
    <n v="0"/>
    <n v="1"/>
    <s v="Non Smoker"/>
    <n v="43"/>
    <s v="Dead"/>
    <n v="0"/>
    <n v="1"/>
  </r>
  <r>
    <n v="0"/>
    <n v="1"/>
    <s v="No Anemia"/>
    <n v="68"/>
    <n v="0"/>
    <n v="1"/>
    <s v="No Diabetes"/>
    <n v="20"/>
    <n v="0"/>
    <n v="1"/>
    <s v="No High Blood Pressure"/>
    <n v="119000"/>
    <n v="2.9"/>
    <n v="127"/>
    <n v="1"/>
    <n v="0"/>
    <s v="Female"/>
    <n v="1"/>
    <n v="0"/>
    <s v="Smoker"/>
    <n v="64"/>
    <s v="Dead"/>
    <n v="0"/>
    <n v="1"/>
  </r>
  <r>
    <n v="0"/>
    <n v="1"/>
    <s v="No Anemia"/>
    <n v="3964"/>
    <n v="1"/>
    <n v="0"/>
    <s v="Diabetes"/>
    <n v="62"/>
    <n v="0"/>
    <n v="1"/>
    <s v="No High Blood Pressure"/>
    <n v="263358.03000000003"/>
    <n v="6.8"/>
    <n v="146"/>
    <n v="0"/>
    <n v="1"/>
    <s v="Male"/>
    <n v="0"/>
    <n v="1"/>
    <s v="Non Smoker"/>
    <n v="43"/>
    <s v="Dead"/>
    <n v="0"/>
    <n v="1"/>
  </r>
  <r>
    <n v="1"/>
    <n v="0"/>
    <s v="Anemia"/>
    <n v="95"/>
    <n v="0"/>
    <n v="1"/>
    <s v="No Diabetes"/>
    <n v="60"/>
    <n v="0"/>
    <n v="1"/>
    <s v="No High Blood Pressure"/>
    <n v="337000"/>
    <n v="1"/>
    <n v="138"/>
    <n v="1"/>
    <n v="0"/>
    <s v="Female"/>
    <n v="1"/>
    <n v="0"/>
    <s v="Smoker"/>
    <n v="146"/>
    <s v="Alive"/>
    <n v="1"/>
    <n v="0"/>
  </r>
  <r>
    <n v="0"/>
    <n v="1"/>
    <s v="No Anemia"/>
    <n v="582"/>
    <n v="1"/>
    <n v="0"/>
    <s v="Diabetes"/>
    <n v="38"/>
    <n v="1"/>
    <n v="0"/>
    <s v="High Blood Pressure"/>
    <n v="451000"/>
    <n v="0.6"/>
    <n v="138"/>
    <n v="1"/>
    <n v="0"/>
    <s v="Male"/>
    <n v="1"/>
    <n v="0"/>
    <s v="Smoker"/>
    <n v="40"/>
    <s v="Dead"/>
    <n v="0"/>
    <n v="1"/>
  </r>
  <r>
    <n v="1"/>
    <n v="0"/>
    <s v="Anemia"/>
    <n v="156"/>
    <n v="1"/>
    <n v="0"/>
    <s v="Diabetes"/>
    <n v="25"/>
    <n v="1"/>
    <n v="0"/>
    <s v="High Blood Pressure"/>
    <n v="318000"/>
    <n v="1.2"/>
    <n v="137"/>
    <n v="0"/>
    <n v="1"/>
    <s v="Male"/>
    <n v="0"/>
    <n v="1"/>
    <s v="Non Smoker"/>
    <n v="85"/>
    <s v="Alive"/>
    <n v="1"/>
    <n v="0"/>
  </r>
  <r>
    <n v="1"/>
    <n v="0"/>
    <s v="Anemia"/>
    <n v="754"/>
    <n v="1"/>
    <n v="0"/>
    <s v="Diabetes"/>
    <n v="40"/>
    <n v="1"/>
    <n v="0"/>
    <s v="High Blood Pressure"/>
    <n v="328000"/>
    <n v="1.2"/>
    <n v="126"/>
    <n v="1"/>
    <n v="0"/>
    <s v="Female"/>
    <n v="0"/>
    <n v="1"/>
    <s v="Non Smoker"/>
    <n v="91"/>
    <s v="Alive"/>
    <n v="1"/>
    <n v="0"/>
  </r>
  <r>
    <n v="0"/>
    <n v="1"/>
    <s v="No Anemia"/>
    <n v="2656"/>
    <n v="1"/>
    <n v="0"/>
    <s v="Diabetes"/>
    <n v="30"/>
    <n v="0"/>
    <n v="1"/>
    <s v="No High Blood Pressure"/>
    <n v="305000"/>
    <n v="2.2999999999999998"/>
    <n v="137"/>
    <n v="1"/>
    <n v="0"/>
    <s v="Male"/>
    <n v="0"/>
    <n v="1"/>
    <s v="Non Smoker"/>
    <n v="30"/>
    <s v="Alive"/>
    <n v="1"/>
    <n v="0"/>
  </r>
  <r>
    <n v="1"/>
    <n v="0"/>
    <s v="Anemia"/>
    <n v="257"/>
    <n v="1"/>
    <n v="0"/>
    <s v="Diabetes"/>
    <n v="30"/>
    <n v="0"/>
    <n v="1"/>
    <s v="No High Blood Pressure"/>
    <n v="150000"/>
    <n v="1"/>
    <n v="137"/>
    <n v="1"/>
    <n v="0"/>
    <s v="Male"/>
    <n v="1"/>
    <n v="0"/>
    <s v="Smoker"/>
    <n v="245"/>
    <s v="Alive"/>
    <n v="1"/>
    <n v="0"/>
  </r>
  <r>
    <n v="1"/>
    <n v="0"/>
    <s v="Anemia"/>
    <n v="1082"/>
    <n v="1"/>
    <n v="0"/>
    <s v="Diabetes"/>
    <n v="45"/>
    <n v="0"/>
    <n v="1"/>
    <s v="No High Blood Pressure"/>
    <n v="250000"/>
    <n v="6.1"/>
    <n v="131"/>
    <n v="1"/>
    <n v="0"/>
    <s v="Male"/>
    <n v="0"/>
    <n v="1"/>
    <s v="Non Smoker"/>
    <n v="107"/>
    <s v="Alive"/>
    <n v="1"/>
    <n v="0"/>
  </r>
  <r>
    <n v="0"/>
    <n v="1"/>
    <s v="No Anemia"/>
    <n v="59"/>
    <n v="0"/>
    <n v="1"/>
    <s v="No Diabetes"/>
    <n v="25"/>
    <n v="1"/>
    <n v="0"/>
    <s v="High Blood Pressure"/>
    <n v="212000"/>
    <n v="3.5"/>
    <n v="136"/>
    <n v="1"/>
    <n v="0"/>
    <s v="Male"/>
    <n v="1"/>
    <n v="0"/>
    <s v="Smoker"/>
    <n v="187"/>
    <s v="Alive"/>
    <n v="1"/>
    <n v="0"/>
  </r>
  <r>
    <n v="0"/>
    <n v="1"/>
    <s v="No Anemia"/>
    <n v="96"/>
    <n v="1"/>
    <n v="0"/>
    <s v="Diabetes"/>
    <n v="38"/>
    <n v="0"/>
    <n v="1"/>
    <s v="No High Blood Pressure"/>
    <n v="228000"/>
    <n v="0.75"/>
    <n v="140"/>
    <n v="0"/>
    <n v="1"/>
    <s v="Male"/>
    <n v="0"/>
    <n v="1"/>
    <s v="Non Smoker"/>
    <n v="95"/>
    <s v="Alive"/>
    <n v="1"/>
    <n v="0"/>
  </r>
  <r>
    <n v="1"/>
    <n v="0"/>
    <s v="Anemia"/>
    <n v="607"/>
    <n v="0"/>
    <n v="1"/>
    <s v="No Diabetes"/>
    <n v="40"/>
    <n v="0"/>
    <n v="1"/>
    <s v="No High Blood Pressure"/>
    <n v="216000"/>
    <n v="0.6"/>
    <n v="138"/>
    <n v="1"/>
    <n v="0"/>
    <s v="Female"/>
    <n v="1"/>
    <n v="0"/>
    <s v="Smoker"/>
    <n v="54"/>
    <s v="Alive"/>
    <n v="1"/>
    <n v="0"/>
  </r>
  <r>
    <n v="0"/>
    <n v="1"/>
    <s v="No Anemia"/>
    <n v="582"/>
    <n v="1"/>
    <n v="0"/>
    <s v="Diabetes"/>
    <n v="38"/>
    <n v="1"/>
    <n v="0"/>
    <s v="High Blood Pressure"/>
    <n v="451000"/>
    <n v="0.6"/>
    <n v="138"/>
    <n v="1"/>
    <n v="0"/>
    <s v="Male"/>
    <n v="1"/>
    <n v="0"/>
    <s v="Smoker"/>
    <n v="40"/>
    <s v="Dead"/>
    <n v="0"/>
    <n v="1"/>
  </r>
  <r>
    <n v="0"/>
    <n v="1"/>
    <s v="No Anemia"/>
    <n v="320"/>
    <n v="0"/>
    <n v="1"/>
    <s v="No Diabetes"/>
    <n v="35"/>
    <n v="0"/>
    <n v="1"/>
    <s v="No High Blood Pressure"/>
    <n v="133000"/>
    <n v="1.4"/>
    <n v="139"/>
    <n v="1"/>
    <n v="0"/>
    <s v="Male"/>
    <n v="0"/>
    <n v="1"/>
    <s v="Non Smoker"/>
    <n v="258"/>
    <s v="Alive"/>
    <n v="1"/>
    <n v="0"/>
  </r>
  <r>
    <n v="1"/>
    <n v="0"/>
    <s v="Anemia"/>
    <n v="231"/>
    <n v="1"/>
    <n v="0"/>
    <s v="Diabetes"/>
    <n v="25"/>
    <n v="0"/>
    <n v="1"/>
    <s v="No High Blood Pressure"/>
    <n v="194000"/>
    <n v="1.7"/>
    <n v="140"/>
    <n v="1"/>
    <n v="0"/>
    <s v="Male"/>
    <n v="0"/>
    <n v="1"/>
    <s v="Non Smoker"/>
    <n v="120"/>
    <s v="Alive"/>
    <n v="1"/>
    <n v="0"/>
  </r>
  <r>
    <n v="1"/>
    <n v="0"/>
    <s v="Anemia"/>
    <n v="76"/>
    <n v="1"/>
    <n v="0"/>
    <s v="Diabetes"/>
    <n v="25"/>
    <n v="0"/>
    <n v="1"/>
    <s v="No High Blood Pressure"/>
    <n v="196000"/>
    <n v="2.5"/>
    <n v="132"/>
    <n v="0"/>
    <n v="1"/>
    <s v="Male"/>
    <n v="0"/>
    <n v="1"/>
    <s v="Non Smoker"/>
    <n v="77"/>
    <s v="Dead"/>
    <n v="0"/>
    <n v="1"/>
  </r>
  <r>
    <n v="0"/>
    <n v="1"/>
    <s v="No Anemia"/>
    <n v="582"/>
    <n v="1"/>
    <n v="0"/>
    <s v="Diabetes"/>
    <n v="38"/>
    <n v="1"/>
    <n v="0"/>
    <s v="High Blood Pressure"/>
    <n v="451000"/>
    <n v="0.6"/>
    <n v="138"/>
    <n v="1"/>
    <n v="0"/>
    <s v="Female"/>
    <n v="1"/>
    <n v="0"/>
    <s v="Smoker"/>
    <n v="40"/>
    <s v="Dead"/>
    <n v="0"/>
    <n v="1"/>
  </r>
  <r>
    <n v="1"/>
    <n v="0"/>
    <s v="Anemia"/>
    <n v="95"/>
    <n v="0"/>
    <n v="1"/>
    <s v="No Diabetes"/>
    <n v="60"/>
    <n v="0"/>
    <n v="1"/>
    <s v="No High Blood Pressure"/>
    <n v="337000"/>
    <n v="1"/>
    <n v="138"/>
    <n v="1"/>
    <n v="0"/>
    <s v="Male"/>
    <n v="1"/>
    <n v="0"/>
    <s v="Smoker"/>
    <n v="146"/>
    <s v="Alive"/>
    <n v="1"/>
    <n v="0"/>
  </r>
  <r>
    <n v="1"/>
    <n v="0"/>
    <s v="Anemia"/>
    <n v="154"/>
    <n v="0"/>
    <n v="1"/>
    <s v="No Diabetes"/>
    <n v="25"/>
    <n v="0"/>
    <n v="1"/>
    <s v="No High Blood Pressure"/>
    <n v="210000"/>
    <n v="1.7"/>
    <n v="135"/>
    <n v="1"/>
    <n v="0"/>
    <s v="Male"/>
    <n v="0"/>
    <n v="1"/>
    <s v="Non Smoker"/>
    <n v="82"/>
    <s v="Dead"/>
    <n v="0"/>
    <n v="1"/>
  </r>
  <r>
    <n v="1"/>
    <n v="0"/>
    <s v="Anemia"/>
    <n v="231"/>
    <n v="1"/>
    <n v="0"/>
    <s v="Diabetes"/>
    <n v="25"/>
    <n v="0"/>
    <n v="1"/>
    <s v="No High Blood Pressure"/>
    <n v="194000"/>
    <n v="1.7"/>
    <n v="140"/>
    <n v="1"/>
    <n v="0"/>
    <s v="Male"/>
    <n v="0"/>
    <n v="1"/>
    <s v="Non Smoker"/>
    <n v="120"/>
    <s v="Alive"/>
    <n v="1"/>
    <n v="0"/>
  </r>
  <r>
    <n v="1"/>
    <n v="0"/>
    <s v="Anemia"/>
    <n v="257"/>
    <n v="1"/>
    <n v="0"/>
    <s v="Diabetes"/>
    <n v="30"/>
    <n v="0"/>
    <n v="1"/>
    <s v="No High Blood Pressure"/>
    <n v="150000"/>
    <n v="1"/>
    <n v="137"/>
    <n v="1"/>
    <n v="0"/>
    <s v="Male"/>
    <n v="1"/>
    <n v="0"/>
    <s v="Smoker"/>
    <n v="245"/>
    <s v="Alive"/>
    <n v="1"/>
    <n v="0"/>
  </r>
  <r>
    <n v="0"/>
    <n v="1"/>
    <s v="No Anemia"/>
    <n v="3964"/>
    <n v="1"/>
    <n v="0"/>
    <s v="Diabetes"/>
    <n v="62"/>
    <n v="0"/>
    <n v="1"/>
    <s v="No High Blood Pressure"/>
    <n v="263358.03000000003"/>
    <n v="6.8"/>
    <n v="146"/>
    <n v="0"/>
    <n v="1"/>
    <s v="Male"/>
    <n v="0"/>
    <n v="1"/>
    <s v="Non Smoker"/>
    <n v="43"/>
    <s v="Dead"/>
    <n v="0"/>
    <n v="1"/>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582"/>
    <n v="1"/>
    <n v="0"/>
    <s v="Diabetes"/>
    <n v="38"/>
    <n v="1"/>
    <n v="0"/>
    <s v="High Blood Pressure"/>
    <n v="451000"/>
    <n v="0.6"/>
    <n v="138"/>
    <n v="1"/>
    <n v="0"/>
    <s v="Male"/>
    <n v="1"/>
    <n v="0"/>
    <s v="Smoker"/>
    <n v="40"/>
    <s v="Dead"/>
    <n v="0"/>
    <n v="1"/>
  </r>
  <r>
    <n v="1"/>
    <n v="0"/>
    <s v="Anemia"/>
    <n v="95"/>
    <n v="0"/>
    <n v="1"/>
    <s v="No Diabetes"/>
    <n v="60"/>
    <n v="0"/>
    <n v="1"/>
    <s v="No High Blood Pressure"/>
    <n v="337000"/>
    <n v="1"/>
    <n v="138"/>
    <n v="1"/>
    <n v="0"/>
    <s v="Male"/>
    <n v="1"/>
    <n v="0"/>
    <s v="Smoker"/>
    <n v="146"/>
    <s v="Alive"/>
    <n v="1"/>
    <n v="0"/>
  </r>
  <r>
    <n v="1"/>
    <n v="0"/>
    <s v="Anemia"/>
    <n v="607"/>
    <n v="0"/>
    <n v="1"/>
    <s v="No Diabetes"/>
    <n v="40"/>
    <n v="0"/>
    <n v="1"/>
    <s v="No High Blood Pressure"/>
    <n v="216000"/>
    <n v="0.6"/>
    <n v="138"/>
    <n v="1"/>
    <n v="0"/>
    <s v="Male"/>
    <n v="1"/>
    <n v="0"/>
    <s v="Smoker"/>
    <n v="54"/>
    <s v="Alive"/>
    <n v="1"/>
    <n v="0"/>
  </r>
  <r>
    <n v="0"/>
    <n v="1"/>
    <s v="No Anemia"/>
    <n v="2261"/>
    <n v="0"/>
    <n v="1"/>
    <s v="No Diabetes"/>
    <n v="35"/>
    <n v="1"/>
    <n v="0"/>
    <s v="High Blood Pressure"/>
    <n v="228000"/>
    <n v="0.9"/>
    <n v="136"/>
    <n v="1"/>
    <n v="0"/>
    <s v="Male"/>
    <n v="0"/>
    <n v="1"/>
    <s v="Non Smoker"/>
    <n v="115"/>
    <s v="Alive"/>
    <n v="1"/>
    <n v="0"/>
  </r>
  <r>
    <n v="1"/>
    <n v="0"/>
    <s v="Anemia"/>
    <n v="737"/>
    <n v="0"/>
    <n v="1"/>
    <s v="No Diabetes"/>
    <n v="60"/>
    <n v="1"/>
    <n v="0"/>
    <s v="High Blood Pressure"/>
    <n v="210000"/>
    <n v="1.5"/>
    <n v="135"/>
    <n v="1"/>
    <n v="0"/>
    <s v="Male"/>
    <n v="1"/>
    <n v="0"/>
    <s v="Smoker"/>
    <n v="95"/>
    <s v="Alive"/>
    <n v="1"/>
    <n v="0"/>
  </r>
  <r>
    <n v="0"/>
    <n v="1"/>
    <s v="No Anemia"/>
    <n v="68"/>
    <n v="0"/>
    <n v="1"/>
    <s v="No Diabetes"/>
    <n v="20"/>
    <n v="0"/>
    <n v="1"/>
    <s v="No High Blood Pressure"/>
    <n v="119000"/>
    <n v="2.9"/>
    <n v="127"/>
    <n v="1"/>
    <n v="0"/>
    <s v="Male"/>
    <n v="1"/>
    <n v="0"/>
    <s v="Smoker"/>
    <n v="64"/>
    <s v="Dead"/>
    <n v="0"/>
    <n v="1"/>
  </r>
  <r>
    <n v="0"/>
    <n v="1"/>
    <s v="No Anemia"/>
    <n v="253"/>
    <n v="0"/>
    <n v="1"/>
    <s v="No Diabetes"/>
    <n v="35"/>
    <n v="0"/>
    <n v="1"/>
    <s v="No High Blood Pressure"/>
    <n v="279000"/>
    <n v="1.7"/>
    <n v="140"/>
    <n v="1"/>
    <n v="0"/>
    <s v="Male"/>
    <n v="0"/>
    <n v="1"/>
    <s v="Non Smoker"/>
    <n v="250"/>
    <s v="Alive"/>
    <n v="1"/>
    <n v="0"/>
  </r>
  <r>
    <n v="0"/>
    <n v="1"/>
    <s v="No Anemia"/>
    <n v="582"/>
    <n v="1"/>
    <n v="0"/>
    <s v="Diabetes"/>
    <n v="38"/>
    <n v="1"/>
    <n v="0"/>
    <s v="High Blood Pressure"/>
    <n v="451000"/>
    <n v="0.6"/>
    <n v="138"/>
    <n v="1"/>
    <n v="0"/>
    <s v="Male"/>
    <n v="1"/>
    <n v="0"/>
    <s v="Smoker"/>
    <n v="40"/>
    <s v="Dead"/>
    <n v="0"/>
    <n v="1"/>
  </r>
  <r>
    <n v="1"/>
    <n v="0"/>
    <s v="Anemia"/>
    <n v="154"/>
    <n v="0"/>
    <n v="1"/>
    <s v="No Diabetes"/>
    <n v="25"/>
    <n v="0"/>
    <n v="1"/>
    <s v="No High Blood Pressure"/>
    <n v="210000"/>
    <n v="1.7"/>
    <n v="135"/>
    <n v="1"/>
    <n v="0"/>
    <s v="Male"/>
    <n v="0"/>
    <n v="1"/>
    <s v="Non Smoker"/>
    <n v="82"/>
    <s v="Dead"/>
    <n v="0"/>
    <n v="1"/>
  </r>
  <r>
    <n v="1"/>
    <n v="0"/>
    <s v="Anemia"/>
    <n v="1082"/>
    <n v="1"/>
    <n v="0"/>
    <s v="Diabetes"/>
    <n v="45"/>
    <n v="0"/>
    <n v="1"/>
    <s v="No High Blood Pressure"/>
    <n v="250000"/>
    <n v="6.1"/>
    <n v="131"/>
    <n v="1"/>
    <n v="0"/>
    <s v="Male"/>
    <n v="0"/>
    <n v="1"/>
    <s v="Non Smoker"/>
    <n v="107"/>
    <s v="Alive"/>
    <n v="1"/>
    <n v="0"/>
  </r>
  <r>
    <n v="0"/>
    <n v="1"/>
    <s v="No Anemia"/>
    <n v="68"/>
    <n v="0"/>
    <n v="1"/>
    <s v="No Diabetes"/>
    <n v="20"/>
    <n v="0"/>
    <n v="1"/>
    <s v="No High Blood Pressure"/>
    <n v="119000"/>
    <n v="2.9"/>
    <n v="127"/>
    <n v="1"/>
    <n v="0"/>
    <s v="Male"/>
    <n v="1"/>
    <n v="0"/>
    <s v="Smoker"/>
    <n v="64"/>
    <s v="Dead"/>
    <n v="0"/>
    <n v="1"/>
  </r>
  <r>
    <n v="0"/>
    <n v="1"/>
    <s v="No Anemia"/>
    <n v="96"/>
    <n v="1"/>
    <n v="0"/>
    <s v="Diabetes"/>
    <n v="38"/>
    <n v="0"/>
    <n v="1"/>
    <s v="No High Blood Pressure"/>
    <n v="228000"/>
    <n v="0.75"/>
    <n v="140"/>
    <n v="0"/>
    <n v="1"/>
    <s v="Male"/>
    <n v="0"/>
    <n v="1"/>
    <s v="Non Smoker"/>
    <n v="95"/>
    <s v="Alive"/>
    <n v="1"/>
    <n v="0"/>
  </r>
  <r>
    <n v="1"/>
    <n v="0"/>
    <s v="Anemia"/>
    <n v="95"/>
    <n v="0"/>
    <n v="1"/>
    <s v="No Diabetes"/>
    <n v="60"/>
    <n v="0"/>
    <n v="1"/>
    <s v="No High Blood Pressure"/>
    <n v="337000"/>
    <n v="1"/>
    <n v="138"/>
    <n v="1"/>
    <n v="0"/>
    <s v="Female"/>
    <n v="1"/>
    <n v="0"/>
    <s v="Smoker"/>
    <n v="146"/>
    <s v="Alive"/>
    <n v="1"/>
    <n v="0"/>
  </r>
  <r>
    <n v="0"/>
    <n v="1"/>
    <s v="No Anemia"/>
    <n v="253"/>
    <n v="0"/>
    <n v="1"/>
    <s v="No Diabetes"/>
    <n v="35"/>
    <n v="0"/>
    <n v="1"/>
    <s v="No High Blood Pressure"/>
    <n v="279000"/>
    <n v="1.7"/>
    <n v="140"/>
    <n v="1"/>
    <n v="0"/>
    <s v="Male"/>
    <n v="0"/>
    <n v="1"/>
    <s v="Non Smoker"/>
    <n v="250"/>
    <s v="Alive"/>
    <n v="1"/>
    <n v="0"/>
  </r>
  <r>
    <n v="1"/>
    <n v="0"/>
    <s v="Anemia"/>
    <n v="607"/>
    <n v="0"/>
    <n v="1"/>
    <s v="No Diabetes"/>
    <n v="40"/>
    <n v="0"/>
    <n v="1"/>
    <s v="No High Blood Pressure"/>
    <n v="216000"/>
    <n v="0.6"/>
    <n v="138"/>
    <n v="1"/>
    <n v="0"/>
    <s v="Male"/>
    <n v="1"/>
    <n v="0"/>
    <s v="Smoker"/>
    <n v="54"/>
    <s v="Alive"/>
    <n v="1"/>
    <n v="0"/>
  </r>
  <r>
    <n v="0"/>
    <n v="1"/>
    <s v="No Anemia"/>
    <n v="582"/>
    <n v="1"/>
    <n v="0"/>
    <s v="Diabetes"/>
    <n v="38"/>
    <n v="1"/>
    <n v="0"/>
    <s v="High Blood Pressure"/>
    <n v="451000"/>
    <n v="0.6"/>
    <n v="138"/>
    <n v="1"/>
    <n v="0"/>
    <s v="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231"/>
    <n v="1"/>
    <n v="0"/>
    <s v="Diabetes"/>
    <n v="25"/>
    <n v="0"/>
    <n v="1"/>
    <s v="No High Blood Pressure"/>
    <n v="194000"/>
    <n v="1.7"/>
    <n v="140"/>
    <n v="1"/>
    <n v="0"/>
    <s v="Male"/>
    <n v="0"/>
    <n v="1"/>
    <s v="Non Smoker"/>
    <n v="120"/>
    <s v="Alive"/>
    <n v="1"/>
    <n v="0"/>
  </r>
  <r>
    <n v="1"/>
    <n v="0"/>
    <s v="Anemia"/>
    <n v="754"/>
    <n v="1"/>
    <n v="0"/>
    <s v="Diabetes"/>
    <n v="40"/>
    <n v="1"/>
    <n v="0"/>
    <s v="High Blood Pressure"/>
    <n v="328000"/>
    <n v="1.2"/>
    <n v="126"/>
    <n v="1"/>
    <n v="0"/>
    <s v="Male"/>
    <n v="0"/>
    <n v="1"/>
    <s v="Non Smoker"/>
    <n v="91"/>
    <s v="Alive"/>
    <n v="1"/>
    <n v="0"/>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0"/>
    <n v="1"/>
    <s v="No Anemia"/>
    <n v="253"/>
    <n v="0"/>
    <n v="1"/>
    <s v="No Diabetes"/>
    <n v="35"/>
    <n v="0"/>
    <n v="1"/>
    <s v="No High Blood Pressure"/>
    <n v="279000"/>
    <n v="1.7"/>
    <n v="140"/>
    <n v="1"/>
    <n v="0"/>
    <s v="Female"/>
    <n v="0"/>
    <n v="1"/>
    <s v="Non Smoker"/>
    <n v="250"/>
    <s v="Alive"/>
    <n v="1"/>
    <n v="0"/>
  </r>
  <r>
    <n v="1"/>
    <n v="0"/>
    <s v="Anemia"/>
    <n v="315"/>
    <n v="1"/>
    <n v="0"/>
    <s v="Diabetes"/>
    <n v="60"/>
    <n v="0"/>
    <n v="1"/>
    <s v="No High Blood Pressure"/>
    <n v="454000"/>
    <n v="1.1000000000000001"/>
    <n v="131"/>
    <n v="1"/>
    <n v="0"/>
    <s v="Male"/>
    <n v="1"/>
    <n v="0"/>
    <s v="Smoker"/>
    <n v="10"/>
    <s v="Dead"/>
    <n v="0"/>
    <n v="1"/>
  </r>
  <r>
    <n v="1"/>
    <n v="0"/>
    <s v="Anemia"/>
    <n v="1082"/>
    <n v="1"/>
    <n v="0"/>
    <s v="Diabetes"/>
    <n v="45"/>
    <n v="0"/>
    <n v="1"/>
    <s v="No High Blood Pressure"/>
    <n v="250000"/>
    <n v="6.1"/>
    <n v="131"/>
    <n v="1"/>
    <n v="0"/>
    <s v="Male"/>
    <n v="0"/>
    <n v="1"/>
    <s v="Non Smoker"/>
    <n v="107"/>
    <s v="Alive"/>
    <n v="1"/>
    <n v="0"/>
  </r>
  <r>
    <n v="1"/>
    <n v="0"/>
    <s v="Anemia"/>
    <n v="96"/>
    <n v="1"/>
    <n v="0"/>
    <s v="Diabetes"/>
    <n v="60"/>
    <n v="1"/>
    <n v="0"/>
    <s v="High Blood Pressure"/>
    <n v="271000"/>
    <n v="0.7"/>
    <n v="136"/>
    <n v="0"/>
    <n v="1"/>
    <s v="Male"/>
    <n v="0"/>
    <n v="1"/>
    <s v="Non Smoker"/>
    <n v="94"/>
    <s v="Alive"/>
    <n v="1"/>
    <n v="0"/>
  </r>
  <r>
    <n v="1"/>
    <n v="0"/>
    <s v="Anemia"/>
    <n v="260"/>
    <n v="1"/>
    <n v="0"/>
    <s v="Diabetes"/>
    <n v="38"/>
    <n v="0"/>
    <n v="1"/>
    <s v="No High Blood Pressure"/>
    <n v="255000"/>
    <n v="2.2000000000000002"/>
    <n v="132"/>
    <n v="0"/>
    <n v="1"/>
    <s v="Female"/>
    <n v="1"/>
    <n v="0"/>
    <s v="Smoker"/>
    <n v="45"/>
    <s v="Dead"/>
    <n v="0"/>
    <n v="1"/>
  </r>
  <r>
    <n v="0"/>
    <n v="1"/>
    <s v="No Anemia"/>
    <n v="253"/>
    <n v="0"/>
    <n v="1"/>
    <s v="No Diabetes"/>
    <n v="35"/>
    <n v="0"/>
    <n v="1"/>
    <s v="No High Blood Pressure"/>
    <n v="279000"/>
    <n v="1.7"/>
    <n v="140"/>
    <n v="1"/>
    <n v="0"/>
    <s v="Female"/>
    <n v="0"/>
    <n v="1"/>
    <s v="Non Smoker"/>
    <n v="250"/>
    <s v="Alive"/>
    <n v="1"/>
    <n v="0"/>
  </r>
  <r>
    <n v="0"/>
    <n v="1"/>
    <s v="No Anemia"/>
    <n v="166"/>
    <n v="0"/>
    <n v="1"/>
    <s v="No Diabetes"/>
    <n v="30"/>
    <n v="0"/>
    <n v="1"/>
    <s v="No High Blood Pressure"/>
    <n v="62000"/>
    <n v="1.7"/>
    <n v="127"/>
    <n v="0"/>
    <n v="1"/>
    <s v="Male"/>
    <n v="0"/>
    <n v="1"/>
    <s v="Non Smoker"/>
    <n v="207"/>
    <s v="Dead"/>
    <n v="0"/>
    <n v="1"/>
  </r>
  <r>
    <n v="1"/>
    <n v="0"/>
    <s v="Anemia"/>
    <n v="231"/>
    <n v="1"/>
    <n v="0"/>
    <s v="Diabetes"/>
    <n v="25"/>
    <n v="0"/>
    <n v="1"/>
    <s v="No High Blood Pressure"/>
    <n v="194000"/>
    <n v="1.7"/>
    <n v="140"/>
    <n v="1"/>
    <n v="0"/>
    <s v="Female"/>
    <n v="0"/>
    <n v="1"/>
    <s v="Non Smoker"/>
    <n v="120"/>
    <s v="Alive"/>
    <n v="1"/>
    <n v="0"/>
  </r>
  <r>
    <n v="0"/>
    <n v="1"/>
    <s v="No Anemia"/>
    <n v="2656"/>
    <n v="1"/>
    <n v="0"/>
    <s v="Diabetes"/>
    <n v="30"/>
    <n v="0"/>
    <n v="1"/>
    <s v="No High Blood Pressure"/>
    <n v="305000"/>
    <n v="2.2999999999999998"/>
    <n v="137"/>
    <n v="1"/>
    <n v="0"/>
    <s v="Male"/>
    <n v="0"/>
    <n v="1"/>
    <s v="Non Smoker"/>
    <n v="30"/>
    <s v="Alive"/>
    <n v="1"/>
    <n v="0"/>
  </r>
  <r>
    <n v="1"/>
    <n v="0"/>
    <s v="Anemia"/>
    <n v="1082"/>
    <n v="1"/>
    <n v="0"/>
    <s v="Diabetes"/>
    <n v="45"/>
    <n v="0"/>
    <n v="1"/>
    <s v="No High Blood Pressure"/>
    <n v="250000"/>
    <n v="6.1"/>
    <n v="131"/>
    <n v="1"/>
    <n v="0"/>
    <s v="Male"/>
    <n v="0"/>
    <n v="1"/>
    <s v="Non Smoker"/>
    <n v="107"/>
    <s v="Alive"/>
    <n v="1"/>
    <n v="0"/>
  </r>
  <r>
    <n v="1"/>
    <n v="0"/>
    <s v="Anemia"/>
    <n v="1082"/>
    <n v="1"/>
    <n v="0"/>
    <s v="Diabetes"/>
    <n v="45"/>
    <n v="0"/>
    <n v="1"/>
    <s v="No High Blood Pressure"/>
    <n v="250000"/>
    <n v="6.1"/>
    <n v="131"/>
    <n v="1"/>
    <n v="0"/>
    <s v="Male"/>
    <n v="0"/>
    <n v="1"/>
    <s v="Non Smoker"/>
    <n v="107"/>
    <s v="Alive"/>
    <n v="1"/>
    <n v="0"/>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0"/>
    <n v="1"/>
    <s v="No Anemia"/>
    <n v="2261"/>
    <n v="0"/>
    <n v="1"/>
    <s v="No Diabetes"/>
    <n v="35"/>
    <n v="1"/>
    <n v="0"/>
    <s v="High Blood Pressure"/>
    <n v="228000"/>
    <n v="0.9"/>
    <n v="136"/>
    <n v="1"/>
    <n v="0"/>
    <s v="Female"/>
    <n v="0"/>
    <n v="1"/>
    <s v="Non Smoker"/>
    <n v="115"/>
    <s v="Alive"/>
    <n v="1"/>
    <n v="0"/>
  </r>
  <r>
    <n v="1"/>
    <n v="0"/>
    <s v="Anemia"/>
    <n v="582"/>
    <n v="0"/>
    <n v="1"/>
    <s v="No Diabetes"/>
    <n v="30"/>
    <n v="1"/>
    <n v="0"/>
    <s v="High Blood Pressure"/>
    <n v="127000"/>
    <n v="0.9"/>
    <n v="145"/>
    <n v="0"/>
    <n v="1"/>
    <s v="Male"/>
    <n v="0"/>
    <n v="1"/>
    <s v="Non Smoker"/>
    <n v="95"/>
    <s v="Alive"/>
    <n v="1"/>
    <n v="0"/>
  </r>
  <r>
    <n v="0"/>
    <n v="1"/>
    <s v="No Anemia"/>
    <n v="582"/>
    <n v="0"/>
    <n v="1"/>
    <s v="No Diabetes"/>
    <n v="40"/>
    <n v="0"/>
    <n v="1"/>
    <s v="No High Blood Pressure"/>
    <n v="242000"/>
    <n v="3.7"/>
    <n v="134"/>
    <n v="1"/>
    <n v="0"/>
    <s v="Female"/>
    <n v="0"/>
    <n v="1"/>
    <s v="Non Smoker"/>
    <n v="96"/>
    <s v="Dead"/>
    <n v="0"/>
    <n v="1"/>
  </r>
  <r>
    <n v="1"/>
    <n v="0"/>
    <s v="Anemia"/>
    <n v="754"/>
    <n v="1"/>
    <n v="0"/>
    <s v="Diabetes"/>
    <n v="40"/>
    <n v="1"/>
    <n v="0"/>
    <s v="High Blood Pressure"/>
    <n v="328000"/>
    <n v="1.2"/>
    <n v="126"/>
    <n v="1"/>
    <n v="0"/>
    <s v="Male"/>
    <n v="0"/>
    <n v="1"/>
    <s v="Non Smoker"/>
    <n v="91"/>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1"/>
    <n v="0"/>
    <s v="Anemia"/>
    <n v="737"/>
    <n v="0"/>
    <n v="1"/>
    <s v="No Diabetes"/>
    <n v="60"/>
    <n v="1"/>
    <n v="0"/>
    <s v="High Blood Pressure"/>
    <n v="210000"/>
    <n v="1.5"/>
    <n v="135"/>
    <n v="1"/>
    <n v="0"/>
    <s v="Male"/>
    <n v="1"/>
    <n v="0"/>
    <s v="Smoker"/>
    <n v="95"/>
    <s v="Alive"/>
    <n v="1"/>
    <n v="0"/>
  </r>
  <r>
    <n v="0"/>
    <n v="1"/>
    <s v="No Anemia"/>
    <n v="1211"/>
    <n v="1"/>
    <n v="0"/>
    <s v="Diabetes"/>
    <n v="35"/>
    <n v="0"/>
    <n v="1"/>
    <s v="No High Blood Pressure"/>
    <n v="263358.03000000003"/>
    <n v="1.8"/>
    <n v="113"/>
    <n v="1"/>
    <n v="0"/>
    <s v="Male"/>
    <n v="1"/>
    <n v="0"/>
    <s v="Smoker"/>
    <n v="186"/>
    <s v="Alive"/>
    <n v="1"/>
    <n v="0"/>
  </r>
  <r>
    <n v="0"/>
    <n v="1"/>
    <s v="No Anemia"/>
    <n v="3964"/>
    <n v="1"/>
    <n v="0"/>
    <s v="Diabetes"/>
    <n v="62"/>
    <n v="0"/>
    <n v="1"/>
    <s v="No High Blood Pressure"/>
    <n v="263358.03000000003"/>
    <n v="6.8"/>
    <n v="146"/>
    <n v="0"/>
    <n v="1"/>
    <s v="Male"/>
    <n v="0"/>
    <n v="1"/>
    <s v="Non Smoker"/>
    <n v="43"/>
    <s v="Dead"/>
    <n v="0"/>
    <n v="1"/>
  </r>
  <r>
    <n v="1"/>
    <n v="0"/>
    <s v="Anemia"/>
    <n v="156"/>
    <n v="1"/>
    <n v="0"/>
    <s v="Diabetes"/>
    <n v="25"/>
    <n v="1"/>
    <n v="0"/>
    <s v="High Blood Pressure"/>
    <n v="318000"/>
    <n v="1.2"/>
    <n v="137"/>
    <n v="0"/>
    <n v="1"/>
    <s v="Female"/>
    <n v="0"/>
    <n v="1"/>
    <s v="Non Smoker"/>
    <n v="85"/>
    <s v="Alive"/>
    <n v="1"/>
    <n v="0"/>
  </r>
  <r>
    <n v="0"/>
    <n v="1"/>
    <s v="No Anemia"/>
    <n v="320"/>
    <n v="0"/>
    <n v="1"/>
    <s v="No Diabetes"/>
    <n v="35"/>
    <n v="0"/>
    <n v="1"/>
    <s v="No High Blood Pressure"/>
    <n v="133000"/>
    <n v="1.4"/>
    <n v="139"/>
    <n v="1"/>
    <n v="0"/>
    <s v="Female"/>
    <n v="0"/>
    <n v="1"/>
    <s v="Non Smoker"/>
    <n v="258"/>
    <s v="Alive"/>
    <n v="1"/>
    <n v="0"/>
  </r>
  <r>
    <n v="0"/>
    <n v="1"/>
    <s v="No Anemia"/>
    <n v="2261"/>
    <n v="0"/>
    <n v="1"/>
    <s v="No Diabetes"/>
    <n v="35"/>
    <n v="1"/>
    <n v="0"/>
    <s v="High Blood Pressure"/>
    <n v="228000"/>
    <n v="0.9"/>
    <n v="136"/>
    <n v="1"/>
    <n v="0"/>
    <s v="Male"/>
    <n v="0"/>
    <n v="1"/>
    <s v="Non Smoker"/>
    <n v="115"/>
    <s v="Alive"/>
    <n v="1"/>
    <n v="0"/>
  </r>
  <r>
    <n v="1"/>
    <n v="0"/>
    <s v="Anemia"/>
    <n v="1082"/>
    <n v="1"/>
    <n v="0"/>
    <s v="Diabetes"/>
    <n v="45"/>
    <n v="0"/>
    <n v="1"/>
    <s v="No High Blood Pressure"/>
    <n v="250000"/>
    <n v="6.1"/>
    <n v="131"/>
    <n v="1"/>
    <n v="0"/>
    <s v="Male"/>
    <n v="0"/>
    <n v="1"/>
    <s v="Non Smoker"/>
    <n v="107"/>
    <s v="Alive"/>
    <n v="1"/>
    <n v="0"/>
  </r>
  <r>
    <n v="1"/>
    <n v="0"/>
    <s v="Anemia"/>
    <n v="76"/>
    <n v="1"/>
    <n v="0"/>
    <s v="Diabetes"/>
    <n v="25"/>
    <n v="0"/>
    <n v="1"/>
    <s v="No High Blood Pressure"/>
    <n v="196000"/>
    <n v="2.5"/>
    <n v="132"/>
    <n v="0"/>
    <n v="1"/>
    <s v="Male"/>
    <n v="0"/>
    <n v="1"/>
    <s v="Non Smoker"/>
    <n v="77"/>
    <s v="Dead"/>
    <n v="0"/>
    <n v="1"/>
  </r>
  <r>
    <n v="0"/>
    <n v="1"/>
    <s v="No Anemia"/>
    <n v="96"/>
    <n v="1"/>
    <n v="0"/>
    <s v="Diabetes"/>
    <n v="38"/>
    <n v="0"/>
    <n v="1"/>
    <s v="No High Blood Pressure"/>
    <n v="228000"/>
    <n v="0.75"/>
    <n v="140"/>
    <n v="0"/>
    <n v="1"/>
    <s v="Female"/>
    <n v="0"/>
    <n v="1"/>
    <s v="Non Smoker"/>
    <n v="95"/>
    <s v="Alive"/>
    <n v="1"/>
    <n v="0"/>
  </r>
  <r>
    <n v="1"/>
    <n v="0"/>
    <s v="Anemia"/>
    <n v="260"/>
    <n v="1"/>
    <n v="0"/>
    <s v="Diabetes"/>
    <n v="38"/>
    <n v="0"/>
    <n v="1"/>
    <s v="No High Blood Pressure"/>
    <n v="255000"/>
    <n v="2.2000000000000002"/>
    <n v="132"/>
    <n v="0"/>
    <n v="1"/>
    <s v="Female"/>
    <n v="1"/>
    <n v="0"/>
    <s v="Smoker"/>
    <n v="45"/>
    <s v="Dead"/>
    <n v="0"/>
    <n v="1"/>
  </r>
  <r>
    <n v="0"/>
    <n v="1"/>
    <s v="No Anemia"/>
    <n v="582"/>
    <n v="1"/>
    <n v="0"/>
    <s v="Diabetes"/>
    <n v="38"/>
    <n v="1"/>
    <n v="0"/>
    <s v="High Blood Pressure"/>
    <n v="451000"/>
    <n v="0.6"/>
    <n v="138"/>
    <n v="1"/>
    <n v="0"/>
    <s v="Female"/>
    <n v="1"/>
    <n v="0"/>
    <s v="Smoker"/>
    <n v="40"/>
    <s v="Dead"/>
    <n v="0"/>
    <n v="1"/>
  </r>
  <r>
    <n v="1"/>
    <n v="0"/>
    <s v="Anemia"/>
    <n v="582"/>
    <n v="0"/>
    <n v="1"/>
    <s v="No Diabetes"/>
    <n v="30"/>
    <n v="1"/>
    <n v="0"/>
    <s v="High Blood Pressure"/>
    <n v="127000"/>
    <n v="0.9"/>
    <n v="145"/>
    <n v="0"/>
    <n v="1"/>
    <s v="Male"/>
    <n v="0"/>
    <n v="1"/>
    <s v="Non Smoker"/>
    <n v="95"/>
    <s v="Alive"/>
    <n v="1"/>
    <n v="0"/>
  </r>
  <r>
    <n v="0"/>
    <n v="1"/>
    <s v="No Anemia"/>
    <n v="320"/>
    <n v="0"/>
    <n v="1"/>
    <s v="No Diabetes"/>
    <n v="35"/>
    <n v="0"/>
    <n v="1"/>
    <s v="No High Blood Pressure"/>
    <n v="133000"/>
    <n v="1.4"/>
    <n v="139"/>
    <n v="1"/>
    <n v="0"/>
    <s v="Female"/>
    <n v="0"/>
    <n v="1"/>
    <s v="Non Smoker"/>
    <n v="258"/>
    <s v="Alive"/>
    <n v="1"/>
    <n v="0"/>
  </r>
  <r>
    <n v="1"/>
    <n v="0"/>
    <s v="Anemia"/>
    <n v="47"/>
    <n v="0"/>
    <n v="1"/>
    <s v="No Diabetes"/>
    <n v="20"/>
    <n v="0"/>
    <n v="1"/>
    <s v="No High Blood Pressure"/>
    <n v="204000"/>
    <n v="0.7"/>
    <n v="139"/>
    <n v="1"/>
    <n v="0"/>
    <s v="Male"/>
    <n v="1"/>
    <n v="0"/>
    <s v="Smoker"/>
    <n v="73"/>
    <s v="Dead"/>
    <n v="0"/>
    <n v="1"/>
  </r>
  <r>
    <n v="0"/>
    <n v="1"/>
    <s v="No Anemia"/>
    <n v="320"/>
    <n v="0"/>
    <n v="1"/>
    <s v="No Diabetes"/>
    <n v="35"/>
    <n v="0"/>
    <n v="1"/>
    <s v="No High Blood Pressure"/>
    <n v="133000"/>
    <n v="1.4"/>
    <n v="139"/>
    <n v="1"/>
    <n v="0"/>
    <s v="Male"/>
    <n v="0"/>
    <n v="1"/>
    <s v="Non Smoker"/>
    <n v="258"/>
    <s v="Alive"/>
    <n v="1"/>
    <n v="0"/>
  </r>
  <r>
    <n v="1"/>
    <n v="0"/>
    <s v="Anemia"/>
    <n v="2281"/>
    <n v="1"/>
    <n v="0"/>
    <s v="Diabetes"/>
    <n v="40"/>
    <n v="0"/>
    <n v="1"/>
    <s v="No High Blood Pressure"/>
    <n v="283000"/>
    <n v="1"/>
    <n v="141"/>
    <n v="0"/>
    <n v="1"/>
    <s v="Male"/>
    <n v="0"/>
    <n v="1"/>
    <s v="Non Smoker"/>
    <n v="187"/>
    <s v="Alive"/>
    <n v="1"/>
    <n v="0"/>
  </r>
  <r>
    <n v="0"/>
    <n v="1"/>
    <s v="No Anemia"/>
    <n v="3964"/>
    <n v="1"/>
    <n v="0"/>
    <s v="Diabetes"/>
    <n v="62"/>
    <n v="0"/>
    <n v="1"/>
    <s v="No High Blood Pressure"/>
    <n v="263358.03000000003"/>
    <n v="6.8"/>
    <n v="146"/>
    <n v="0"/>
    <n v="1"/>
    <s v="Female"/>
    <n v="0"/>
    <n v="1"/>
    <s v="Non Smoker"/>
    <n v="43"/>
    <s v="Dead"/>
    <n v="0"/>
    <n v="1"/>
  </r>
  <r>
    <n v="1"/>
    <n v="0"/>
    <s v="Anemia"/>
    <n v="156"/>
    <n v="1"/>
    <n v="0"/>
    <s v="Diabetes"/>
    <n v="25"/>
    <n v="1"/>
    <n v="0"/>
    <s v="High Blood Pressure"/>
    <n v="318000"/>
    <n v="1.2"/>
    <n v="137"/>
    <n v="0"/>
    <n v="1"/>
    <s v="Female"/>
    <n v="0"/>
    <n v="1"/>
    <s v="Non Smoker"/>
    <n v="85"/>
    <s v="Alive"/>
    <n v="1"/>
    <n v="0"/>
  </r>
  <r>
    <n v="1"/>
    <n v="0"/>
    <s v="Anemia"/>
    <n v="260"/>
    <n v="1"/>
    <n v="0"/>
    <s v="Diabetes"/>
    <n v="38"/>
    <n v="0"/>
    <n v="1"/>
    <s v="No High Blood Pressure"/>
    <n v="255000"/>
    <n v="2.2000000000000002"/>
    <n v="132"/>
    <n v="0"/>
    <n v="1"/>
    <s v="Female"/>
    <n v="1"/>
    <n v="0"/>
    <s v="Smoker"/>
    <n v="45"/>
    <s v="Dead"/>
    <n v="0"/>
    <n v="1"/>
  </r>
  <r>
    <n v="1"/>
    <n v="0"/>
    <s v="Anemia"/>
    <n v="95"/>
    <n v="0"/>
    <n v="1"/>
    <s v="No Diabetes"/>
    <n v="60"/>
    <n v="0"/>
    <n v="1"/>
    <s v="No High Blood Pressure"/>
    <n v="337000"/>
    <n v="1"/>
    <n v="138"/>
    <n v="1"/>
    <n v="0"/>
    <s v="Female"/>
    <n v="1"/>
    <n v="0"/>
    <s v="Smoker"/>
    <n v="146"/>
    <s v="Alive"/>
    <n v="1"/>
    <n v="0"/>
  </r>
  <r>
    <n v="1"/>
    <n v="0"/>
    <s v="Anemia"/>
    <n v="154"/>
    <n v="0"/>
    <n v="1"/>
    <s v="No Diabetes"/>
    <n v="25"/>
    <n v="0"/>
    <n v="1"/>
    <s v="No High Blood Pressure"/>
    <n v="210000"/>
    <n v="1.7"/>
    <n v="135"/>
    <n v="1"/>
    <n v="0"/>
    <s v="Male"/>
    <n v="0"/>
    <n v="1"/>
    <s v="Non Smoker"/>
    <n v="82"/>
    <s v="Dead"/>
    <n v="0"/>
    <n v="1"/>
  </r>
  <r>
    <n v="1"/>
    <n v="0"/>
    <s v="Anemia"/>
    <n v="47"/>
    <n v="0"/>
    <n v="1"/>
    <s v="No Diabetes"/>
    <n v="20"/>
    <n v="0"/>
    <n v="1"/>
    <s v="No High Blood Pressure"/>
    <n v="204000"/>
    <n v="0.7"/>
    <n v="139"/>
    <n v="1"/>
    <n v="0"/>
    <s v="Male"/>
    <n v="1"/>
    <n v="0"/>
    <s v="Smoker"/>
    <n v="73"/>
    <s v="Dead"/>
    <n v="0"/>
    <n v="1"/>
  </r>
  <r>
    <n v="0"/>
    <n v="1"/>
    <s v="No Anemia"/>
    <n v="2656"/>
    <n v="1"/>
    <n v="0"/>
    <s v="Diabetes"/>
    <n v="30"/>
    <n v="0"/>
    <n v="1"/>
    <s v="No High Blood Pressure"/>
    <n v="305000"/>
    <n v="2.2999999999999998"/>
    <n v="137"/>
    <n v="1"/>
    <n v="0"/>
    <s v="Male"/>
    <n v="0"/>
    <n v="1"/>
    <s v="Non Smoker"/>
    <n v="30"/>
    <s v="Alive"/>
    <n v="1"/>
    <n v="0"/>
  </r>
  <r>
    <n v="0"/>
    <n v="1"/>
    <s v="No Anemia"/>
    <n v="2656"/>
    <n v="1"/>
    <n v="0"/>
    <s v="Diabetes"/>
    <n v="30"/>
    <n v="0"/>
    <n v="1"/>
    <s v="No High Blood Pressure"/>
    <n v="305000"/>
    <n v="2.2999999999999998"/>
    <n v="137"/>
    <n v="1"/>
    <n v="0"/>
    <s v="Male"/>
    <n v="0"/>
    <n v="1"/>
    <s v="Non Smoker"/>
    <n v="30"/>
    <s v="Alive"/>
    <n v="1"/>
    <n v="0"/>
  </r>
  <r>
    <n v="1"/>
    <n v="0"/>
    <s v="Anemia"/>
    <n v="737"/>
    <n v="0"/>
    <n v="1"/>
    <s v="No Diabetes"/>
    <n v="60"/>
    <n v="1"/>
    <n v="0"/>
    <s v="High Blood Pressure"/>
    <n v="210000"/>
    <n v="1.5"/>
    <n v="135"/>
    <n v="1"/>
    <n v="0"/>
    <s v="Male"/>
    <n v="1"/>
    <n v="0"/>
    <s v="Smoker"/>
    <n v="95"/>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281"/>
    <n v="1"/>
    <n v="0"/>
    <s v="Diabetes"/>
    <n v="40"/>
    <n v="0"/>
    <n v="1"/>
    <s v="No High Blood Pressure"/>
    <n v="283000"/>
    <n v="1"/>
    <n v="141"/>
    <n v="0"/>
    <n v="1"/>
    <s v="Female"/>
    <n v="0"/>
    <n v="1"/>
    <s v="Non Smoker"/>
    <n v="187"/>
    <s v="Alive"/>
    <n v="1"/>
    <n v="0"/>
  </r>
  <r>
    <n v="1"/>
    <n v="0"/>
    <s v="Anemia"/>
    <n v="47"/>
    <n v="0"/>
    <n v="1"/>
    <s v="No Diabetes"/>
    <n v="20"/>
    <n v="0"/>
    <n v="1"/>
    <s v="No High Blood Pressure"/>
    <n v="204000"/>
    <n v="0.7"/>
    <n v="139"/>
    <n v="1"/>
    <n v="0"/>
    <s v="Female"/>
    <n v="1"/>
    <n v="0"/>
    <s v="Smoker"/>
    <n v="73"/>
    <s v="Dead"/>
    <n v="0"/>
    <n v="1"/>
  </r>
  <r>
    <n v="0"/>
    <n v="1"/>
    <s v="No Anemia"/>
    <n v="1896"/>
    <n v="1"/>
    <n v="0"/>
    <s v="Diabetes"/>
    <n v="25"/>
    <n v="0"/>
    <n v="1"/>
    <s v="No High Blood Pressure"/>
    <n v="365000"/>
    <n v="2.1"/>
    <n v="144"/>
    <n v="0"/>
    <n v="1"/>
    <s v="Male"/>
    <n v="0"/>
    <n v="1"/>
    <s v="Non Smoker"/>
    <n v="172"/>
    <s v="Dead"/>
    <n v="0"/>
    <n v="1"/>
  </r>
  <r>
    <n v="1"/>
    <n v="0"/>
    <s v="Anemia"/>
    <n v="47"/>
    <n v="0"/>
    <n v="1"/>
    <s v="No Diabetes"/>
    <n v="20"/>
    <n v="0"/>
    <n v="1"/>
    <s v="No High Blood Pressure"/>
    <n v="204000"/>
    <n v="0.7"/>
    <n v="139"/>
    <n v="1"/>
    <n v="0"/>
    <s v="Female"/>
    <n v="1"/>
    <n v="0"/>
    <s v="Smoker"/>
    <n v="73"/>
    <s v="Dead"/>
    <n v="0"/>
    <n v="1"/>
  </r>
  <r>
    <n v="1"/>
    <n v="0"/>
    <s v="Anemia"/>
    <n v="257"/>
    <n v="1"/>
    <n v="0"/>
    <s v="Diabetes"/>
    <n v="30"/>
    <n v="0"/>
    <n v="1"/>
    <s v="No High Blood Pressure"/>
    <n v="150000"/>
    <n v="1"/>
    <n v="137"/>
    <n v="1"/>
    <n v="0"/>
    <s v="Male"/>
    <n v="1"/>
    <n v="0"/>
    <s v="Smoker"/>
    <n v="245"/>
    <s v="Alive"/>
    <n v="1"/>
    <n v="0"/>
  </r>
  <r>
    <n v="0"/>
    <n v="1"/>
    <s v="No Anemia"/>
    <n v="59"/>
    <n v="0"/>
    <n v="1"/>
    <s v="No Diabetes"/>
    <n v="25"/>
    <n v="1"/>
    <n v="0"/>
    <s v="High Blood Pressure"/>
    <n v="212000"/>
    <n v="3.5"/>
    <n v="136"/>
    <n v="1"/>
    <n v="0"/>
    <s v="Male"/>
    <n v="1"/>
    <n v="0"/>
    <s v="Smoker"/>
    <n v="187"/>
    <s v="Alive"/>
    <n v="1"/>
    <n v="0"/>
  </r>
  <r>
    <n v="0"/>
    <n v="1"/>
    <s v="No Anemia"/>
    <n v="68"/>
    <n v="0"/>
    <n v="1"/>
    <s v="No Diabetes"/>
    <n v="20"/>
    <n v="0"/>
    <n v="1"/>
    <s v="No High Blood Pressure"/>
    <n v="119000"/>
    <n v="2.9"/>
    <n v="127"/>
    <n v="1"/>
    <n v="0"/>
    <s v="Male"/>
    <n v="1"/>
    <n v="0"/>
    <s v="Smoker"/>
    <n v="64"/>
    <s v="Dead"/>
    <n v="0"/>
    <n v="1"/>
  </r>
  <r>
    <n v="1"/>
    <n v="0"/>
    <s v="Anemia"/>
    <n v="737"/>
    <n v="0"/>
    <n v="1"/>
    <s v="No Diabetes"/>
    <n v="60"/>
    <n v="1"/>
    <n v="0"/>
    <s v="High Blood Pressure"/>
    <n v="210000"/>
    <n v="1.5"/>
    <n v="135"/>
    <n v="1"/>
    <n v="0"/>
    <s v="Male"/>
    <n v="1"/>
    <n v="0"/>
    <s v="Smoker"/>
    <n v="95"/>
    <s v="Alive"/>
    <n v="1"/>
    <n v="0"/>
  </r>
  <r>
    <n v="1"/>
    <n v="0"/>
    <s v="Anemia"/>
    <n v="76"/>
    <n v="1"/>
    <n v="0"/>
    <s v="Diabetes"/>
    <n v="25"/>
    <n v="0"/>
    <n v="1"/>
    <s v="No High Blood Pressure"/>
    <n v="196000"/>
    <n v="2.5"/>
    <n v="132"/>
    <n v="0"/>
    <n v="1"/>
    <s v="Male"/>
    <n v="0"/>
    <n v="1"/>
    <s v="Non Smoker"/>
    <n v="77"/>
    <s v="Dead"/>
    <n v="0"/>
    <n v="1"/>
  </r>
  <r>
    <n v="0"/>
    <n v="1"/>
    <s v="No Anemia"/>
    <n v="68"/>
    <n v="0"/>
    <n v="1"/>
    <s v="No Diabetes"/>
    <n v="20"/>
    <n v="0"/>
    <n v="1"/>
    <s v="No High Blood Pressure"/>
    <n v="119000"/>
    <n v="2.9"/>
    <n v="127"/>
    <n v="1"/>
    <n v="0"/>
    <s v="Female"/>
    <n v="1"/>
    <n v="0"/>
    <s v="Smoker"/>
    <n v="64"/>
    <s v="Dead"/>
    <n v="0"/>
    <n v="1"/>
  </r>
  <r>
    <n v="0"/>
    <n v="1"/>
    <s v="No Anemia"/>
    <n v="582"/>
    <n v="1"/>
    <n v="0"/>
    <s v="Diabetes"/>
    <n v="38"/>
    <n v="1"/>
    <n v="0"/>
    <s v="High Blood Pressure"/>
    <n v="451000"/>
    <n v="0.6"/>
    <n v="138"/>
    <n v="1"/>
    <n v="0"/>
    <s v="Male"/>
    <n v="1"/>
    <n v="0"/>
    <s v="Smoker"/>
    <n v="40"/>
    <s v="Dead"/>
    <n v="0"/>
    <n v="1"/>
  </r>
  <r>
    <n v="1"/>
    <n v="0"/>
    <s v="Anemia"/>
    <n v="260"/>
    <n v="1"/>
    <n v="0"/>
    <s v="Diabetes"/>
    <n v="38"/>
    <n v="0"/>
    <n v="1"/>
    <s v="No High Blood Pressure"/>
    <n v="255000"/>
    <n v="2.2000000000000002"/>
    <n v="132"/>
    <n v="0"/>
    <n v="1"/>
    <s v="Male"/>
    <n v="1"/>
    <n v="0"/>
    <s v="Smoker"/>
    <n v="45"/>
    <s v="Dead"/>
    <n v="0"/>
    <n v="1"/>
  </r>
  <r>
    <n v="1"/>
    <n v="0"/>
    <s v="Anemia"/>
    <n v="260"/>
    <n v="1"/>
    <n v="0"/>
    <s v="Diabetes"/>
    <n v="38"/>
    <n v="0"/>
    <n v="1"/>
    <s v="No High Blood Pressure"/>
    <n v="255000"/>
    <n v="2.2000000000000002"/>
    <n v="132"/>
    <n v="0"/>
    <n v="1"/>
    <s v="Female"/>
    <n v="1"/>
    <n v="0"/>
    <s v="Smoker"/>
    <n v="45"/>
    <s v="Dead"/>
    <n v="0"/>
    <n v="1"/>
  </r>
  <r>
    <n v="1"/>
    <n v="0"/>
    <s v="Anemia"/>
    <n v="607"/>
    <n v="0"/>
    <n v="1"/>
    <s v="No Diabetes"/>
    <n v="40"/>
    <n v="0"/>
    <n v="1"/>
    <s v="No High Blood Pressure"/>
    <n v="216000"/>
    <n v="0.6"/>
    <n v="138"/>
    <n v="1"/>
    <n v="0"/>
    <s v="Female"/>
    <n v="1"/>
    <n v="0"/>
    <s v="Smoker"/>
    <n v="54"/>
    <s v="Alive"/>
    <n v="1"/>
    <n v="0"/>
  </r>
  <r>
    <n v="1"/>
    <n v="0"/>
    <s v="Anemia"/>
    <n v="607"/>
    <n v="0"/>
    <n v="1"/>
    <s v="No Diabetes"/>
    <n v="40"/>
    <n v="0"/>
    <n v="1"/>
    <s v="No High Blood Pressure"/>
    <n v="216000"/>
    <n v="0.6"/>
    <n v="138"/>
    <n v="1"/>
    <n v="0"/>
    <s v="Male"/>
    <n v="1"/>
    <n v="0"/>
    <s v="Smoker"/>
    <n v="54"/>
    <s v="Alive"/>
    <n v="1"/>
    <n v="0"/>
  </r>
  <r>
    <n v="1"/>
    <n v="0"/>
    <s v="Anemia"/>
    <n v="156"/>
    <n v="1"/>
    <n v="0"/>
    <s v="Diabetes"/>
    <n v="25"/>
    <n v="1"/>
    <n v="0"/>
    <s v="High Blood Pressure"/>
    <n v="318000"/>
    <n v="1.2"/>
    <n v="137"/>
    <n v="0"/>
    <n v="1"/>
    <s v="Male"/>
    <n v="0"/>
    <n v="1"/>
    <s v="Non Smoker"/>
    <n v="85"/>
    <s v="Alive"/>
    <n v="1"/>
    <n v="0"/>
  </r>
  <r>
    <n v="1"/>
    <n v="0"/>
    <s v="Anemia"/>
    <n v="260"/>
    <n v="1"/>
    <n v="0"/>
    <s v="Diabetes"/>
    <n v="38"/>
    <n v="0"/>
    <n v="1"/>
    <s v="No High Blood Pressure"/>
    <n v="451000"/>
    <n v="2.2000000000000002"/>
    <n v="132"/>
    <n v="1"/>
    <n v="0"/>
    <s v="Female"/>
    <n v="1"/>
    <n v="0"/>
    <s v="Smoker"/>
    <n v="45"/>
    <s v="Dead"/>
    <n v="0"/>
    <n v="1"/>
  </r>
  <r>
    <n v="1"/>
    <n v="0"/>
    <s v="Anemia"/>
    <n v="154"/>
    <n v="0"/>
    <n v="1"/>
    <s v="No Diabetes"/>
    <n v="25"/>
    <n v="0"/>
    <n v="1"/>
    <s v="No High Blood Pressure"/>
    <n v="210000"/>
    <n v="1.7"/>
    <n v="135"/>
    <n v="1"/>
    <n v="0"/>
    <s v="Male"/>
    <n v="0"/>
    <n v="1"/>
    <s v="Non Smoker"/>
    <n v="82"/>
    <s v="Dead"/>
    <n v="0"/>
    <n v="1"/>
  </r>
  <r>
    <n v="1"/>
    <n v="0"/>
    <s v="Anemia"/>
    <n v="582"/>
    <n v="0"/>
    <n v="1"/>
    <s v="No Diabetes"/>
    <n v="30"/>
    <n v="1"/>
    <n v="0"/>
    <s v="High Blood Pressure"/>
    <n v="127000"/>
    <n v="0.9"/>
    <n v="145"/>
    <n v="0"/>
    <n v="1"/>
    <s v="Male"/>
    <n v="0"/>
    <n v="1"/>
    <s v="Non Smoker"/>
    <n v="95"/>
    <s v="Alive"/>
    <n v="1"/>
    <n v="0"/>
  </r>
  <r>
    <n v="1"/>
    <n v="0"/>
    <s v="Anemia"/>
    <n v="582"/>
    <n v="0"/>
    <n v="1"/>
    <s v="No Diabetes"/>
    <n v="30"/>
    <n v="1"/>
    <n v="0"/>
    <s v="High Blood Pressure"/>
    <n v="127000"/>
    <n v="0.9"/>
    <n v="145"/>
    <n v="0"/>
    <n v="1"/>
    <s v="Female"/>
    <n v="0"/>
    <n v="1"/>
    <s v="Non Smoker"/>
    <n v="95"/>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04"/>
    <n v="1"/>
    <n v="0"/>
    <s v="Diabetes"/>
    <n v="30"/>
    <n v="0"/>
    <n v="1"/>
    <s v="No High Blood Pressure"/>
    <n v="382000"/>
    <n v="1.5"/>
    <n v="136"/>
    <n v="1"/>
    <n v="0"/>
    <s v="Female"/>
    <n v="0"/>
    <n v="1"/>
    <s v="Non Smoker"/>
    <n v="171"/>
    <s v="Dead"/>
    <n v="0"/>
    <n v="1"/>
  </r>
  <r>
    <n v="1"/>
    <n v="0"/>
    <s v="Anemia"/>
    <n v="151"/>
    <n v="1"/>
    <n v="0"/>
    <s v="Diabetes"/>
    <n v="40"/>
    <n v="1"/>
    <n v="0"/>
    <s v="High Blood Pressure"/>
    <n v="257000"/>
    <n v="1"/>
    <n v="136"/>
    <n v="0"/>
    <n v="1"/>
    <s v="Male"/>
    <n v="0"/>
    <n v="1"/>
    <s v="Non Smoker"/>
    <n v="172"/>
    <s v="Alive"/>
    <n v="1"/>
    <n v="0"/>
  </r>
  <r>
    <n v="1"/>
    <n v="0"/>
    <s v="Anemia"/>
    <n v="151"/>
    <n v="1"/>
    <n v="0"/>
    <s v="Diabetes"/>
    <n v="40"/>
    <n v="1"/>
    <n v="0"/>
    <s v="High Blood Pressure"/>
    <n v="200000"/>
    <n v="1"/>
    <n v="136"/>
    <n v="0"/>
    <n v="1"/>
    <s v="Female"/>
    <n v="0"/>
    <n v="1"/>
    <s v="Non Smoker"/>
    <n v="172"/>
    <s v="Alive"/>
    <n v="1"/>
    <n v="0"/>
  </r>
  <r>
    <n v="1"/>
    <n v="0"/>
    <s v="Anemia"/>
    <n v="151"/>
    <n v="1"/>
    <n v="0"/>
    <s v="Diabetes"/>
    <n v="40"/>
    <n v="1"/>
    <n v="0"/>
    <s v="High Blood Pressure"/>
    <n v="202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6"/>
    <n v="1"/>
    <n v="0"/>
    <s v="Diabetes"/>
    <n v="40"/>
    <n v="1"/>
    <n v="0"/>
    <s v="High Blood Pressure"/>
    <n v="201000"/>
    <n v="1"/>
    <n v="136"/>
    <n v="0"/>
    <n v="1"/>
    <s v="Female"/>
    <n v="0"/>
    <n v="1"/>
    <s v="Non Smoker"/>
    <n v="172"/>
    <s v="Alive"/>
    <n v="1"/>
    <n v="0"/>
  </r>
  <r>
    <n v="1"/>
    <n v="0"/>
    <s v="Anemia"/>
    <n v="151"/>
    <n v="1"/>
    <n v="0"/>
    <s v="Diabetes"/>
    <n v="50"/>
    <n v="1"/>
    <n v="0"/>
    <s v="High Blood Pressure"/>
    <n v="454000"/>
    <n v="1.3"/>
    <n v="136"/>
    <n v="1"/>
    <n v="0"/>
    <s v="Female"/>
    <n v="1"/>
    <n v="0"/>
    <s v="Smoker"/>
    <n v="172"/>
    <s v="Alive"/>
    <n v="1"/>
    <n v="0"/>
  </r>
  <r>
    <n v="1"/>
    <n v="0"/>
    <s v="Anemia"/>
    <n v="151"/>
    <n v="1"/>
    <n v="0"/>
    <s v="Diabetes"/>
    <n v="40"/>
    <n v="1"/>
    <n v="0"/>
    <s v="High Blood Pressure"/>
    <n v="203000"/>
    <n v="1"/>
    <n v="136"/>
    <n v="0"/>
    <n v="1"/>
    <s v="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3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59"/>
    <n v="1"/>
    <n v="0"/>
    <s v="Diabetes"/>
    <n v="40"/>
    <n v="1"/>
    <n v="0"/>
    <s v="High Blood Pressure"/>
    <n v="205000"/>
    <n v="1"/>
    <n v="136"/>
    <n v="0"/>
    <n v="1"/>
    <s v="Female"/>
    <n v="0"/>
    <n v="1"/>
    <s v="Non Smoker"/>
    <n v="172"/>
    <s v="Alive"/>
    <n v="1"/>
    <n v="0"/>
  </r>
  <r>
    <n v="1"/>
    <n v="0"/>
    <s v="Anemia"/>
    <n v="737"/>
    <n v="1"/>
    <n v="0"/>
    <s v="Diabetes"/>
    <n v="40"/>
    <n v="1"/>
    <n v="0"/>
    <s v="High Blood Pressure"/>
    <n v="201000"/>
    <n v="1"/>
    <n v="136"/>
    <n v="0"/>
    <n v="1"/>
    <s v="Female"/>
    <n v="0"/>
    <n v="1"/>
    <s v="Non Smoker"/>
    <n v="172"/>
    <s v="Alive"/>
    <n v="1"/>
    <n v="0"/>
  </r>
  <r>
    <n v="1"/>
    <n v="0"/>
    <s v="Anemia"/>
    <n v="71"/>
    <n v="1"/>
    <n v="0"/>
    <s v="Diabetes"/>
    <n v="40"/>
    <n v="1"/>
    <n v="0"/>
    <s v="High Blood Pressure"/>
    <n v="201000"/>
    <n v="1"/>
    <n v="136"/>
    <n v="0"/>
    <n v="1"/>
    <s v="Female"/>
    <n v="0"/>
    <n v="1"/>
    <s v="Non Smoker"/>
    <n v="172"/>
    <s v="Alive"/>
    <n v="1"/>
    <n v="0"/>
  </r>
  <r>
    <n v="1"/>
    <n v="0"/>
    <s v="Anemia"/>
    <n v="151"/>
    <n v="1"/>
    <n v="0"/>
    <s v="Diabetes"/>
    <n v="40"/>
    <n v="1"/>
    <n v="0"/>
    <s v="High Blood Pressure"/>
    <n v="205000"/>
    <n v="1"/>
    <n v="136"/>
    <n v="0"/>
    <n v="1"/>
    <s v="Female"/>
    <n v="0"/>
    <n v="1"/>
    <s v="Non Smoker"/>
    <n v="172"/>
    <s v="Alive"/>
    <n v="1"/>
    <n v="0"/>
  </r>
  <r>
    <n v="1"/>
    <n v="0"/>
    <s v="Anemia"/>
    <n v="151"/>
    <n v="1"/>
    <n v="0"/>
    <s v="Diabetes"/>
    <n v="40"/>
    <n v="1"/>
    <n v="0"/>
    <s v="High Blood Pressure"/>
    <n v="29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51"/>
    <n v="1"/>
    <n v="0"/>
    <s v="Diabetes"/>
    <n v="40"/>
    <n v="1"/>
    <n v="0"/>
    <s v="High Blood Pressure"/>
    <n v="257000"/>
    <n v="1"/>
    <n v="136"/>
    <n v="0"/>
    <n v="1"/>
    <s v="Fe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04"/>
    <n v="1"/>
    <n v="0"/>
    <s v="Diabetes"/>
    <n v="30"/>
    <n v="0"/>
    <n v="1"/>
    <s v="No High Blood Pressure"/>
    <n v="389000"/>
    <n v="1.5"/>
    <n v="136"/>
    <n v="1"/>
    <n v="0"/>
    <s v="Fe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04"/>
    <n v="1"/>
    <n v="0"/>
    <s v="Diabetes"/>
    <n v="30"/>
    <n v="0"/>
    <n v="1"/>
    <s v="No High Blood Pressure"/>
    <n v="389000"/>
    <n v="1.5"/>
    <n v="136"/>
    <n v="1"/>
    <n v="0"/>
    <s v="Male"/>
    <n v="0"/>
    <n v="1"/>
    <s v="Non Smoker"/>
    <n v="171"/>
    <s v="Dead"/>
    <n v="0"/>
    <n v="1"/>
  </r>
  <r>
    <n v="1"/>
    <n v="0"/>
    <s v="Anemia"/>
    <n v="151"/>
    <n v="1"/>
    <n v="0"/>
    <s v="Diabetes"/>
    <n v="40"/>
    <n v="1"/>
    <n v="0"/>
    <s v="High Blood Pressure"/>
    <n v="201000"/>
    <n v="1"/>
    <n v="136"/>
    <n v="0"/>
    <n v="1"/>
    <s v="Male"/>
    <n v="0"/>
    <n v="1"/>
    <s v="Non Smoker"/>
    <n v="172"/>
    <s v="Alive"/>
    <n v="1"/>
    <n v="0"/>
  </r>
  <r>
    <n v="1"/>
    <n v="0"/>
    <s v="Anemia"/>
    <n v="151"/>
    <n v="1"/>
    <n v="0"/>
    <s v="Diabetes"/>
    <n v="40"/>
    <n v="1"/>
    <n v="0"/>
    <s v="High Blood Pressure"/>
    <n v="201000"/>
    <n v="1"/>
    <n v="136"/>
    <n v="0"/>
    <n v="1"/>
    <s v="Female"/>
    <n v="0"/>
    <n v="1"/>
    <s v="Non Smoker"/>
    <n v="172"/>
    <s v="Alive"/>
    <n v="1"/>
    <n v="0"/>
  </r>
  <r>
    <n v="0"/>
    <n v="1"/>
    <s v="No Anemia"/>
    <n v="248"/>
    <n v="1"/>
    <n v="0"/>
    <s v="Diabetes"/>
    <n v="25"/>
    <n v="1"/>
    <n v="0"/>
    <s v="High Blood Pressure"/>
    <n v="194000"/>
    <n v="1.7"/>
    <n v="140"/>
    <n v="1"/>
    <n v="0"/>
    <s v="Female"/>
    <n v="0"/>
    <n v="1"/>
    <s v="Non Smoker"/>
    <n v="120"/>
    <s v="Alive"/>
    <n v="1"/>
    <n v="0"/>
  </r>
  <r>
    <n v="1"/>
    <n v="0"/>
    <s v="Anemia"/>
    <n v="80"/>
    <n v="0"/>
    <n v="1"/>
    <s v="No Diabetes"/>
    <n v="70"/>
    <n v="0"/>
    <n v="1"/>
    <s v="No High Blood Pressure"/>
    <n v="151000"/>
    <n v="9"/>
    <n v="137"/>
    <n v="0"/>
    <n v="1"/>
    <s v="Male"/>
    <n v="0"/>
    <n v="1"/>
    <s v="Non Smoker"/>
    <n v="213"/>
    <s v="Dead"/>
    <n v="0"/>
    <n v="1"/>
  </r>
  <r>
    <n v="1"/>
    <n v="0"/>
    <s v="Anemia"/>
    <n v="84"/>
    <n v="0"/>
    <n v="1"/>
    <s v="No Diabetes"/>
    <n v="30"/>
    <n v="1"/>
    <n v="0"/>
    <s v="High Blood Pressure"/>
    <n v="127000"/>
    <n v="0.9"/>
    <n v="145"/>
    <n v="0"/>
    <n v="1"/>
    <s v="Female"/>
    <n v="0"/>
    <n v="1"/>
    <s v="Non Smoker"/>
    <n v="110"/>
    <s v="Alive"/>
    <n v="1"/>
    <n v="0"/>
  </r>
  <r>
    <n v="1"/>
    <n v="0"/>
    <s v="Anemia"/>
    <n v="582"/>
    <n v="1"/>
    <n v="0"/>
    <s v="Diabetes"/>
    <n v="35"/>
    <n v="0"/>
    <n v="1"/>
    <s v="No High Blood Pressure"/>
    <n v="263358.03000000003"/>
    <n v="1.5"/>
    <n v="136"/>
    <n v="1"/>
    <n v="0"/>
    <s v="Female"/>
    <n v="1"/>
    <n v="0"/>
    <s v="Smoker"/>
    <n v="145"/>
    <s v="Alive"/>
    <n v="1"/>
    <n v="0"/>
  </r>
  <r>
    <n v="0"/>
    <n v="1"/>
    <s v="No Anemia"/>
    <n v="1380"/>
    <n v="0"/>
    <n v="1"/>
    <s v="No Diabetes"/>
    <n v="30"/>
    <n v="1"/>
    <n v="0"/>
    <s v="High Blood Pressure"/>
    <n v="267000"/>
    <n v="0.7"/>
    <n v="136"/>
    <n v="1"/>
    <n v="0"/>
    <s v="Male"/>
    <n v="1"/>
    <n v="0"/>
    <s v="Smoker"/>
    <n v="104"/>
    <s v="Alive"/>
    <n v="1"/>
    <n v="0"/>
  </r>
  <r>
    <n v="1"/>
    <n v="0"/>
    <s v="Anemia"/>
    <n v="84"/>
    <n v="0"/>
    <n v="1"/>
    <s v="No Diabetes"/>
    <n v="30"/>
    <n v="1"/>
    <n v="0"/>
    <s v="High Blood Pressure"/>
    <n v="127000"/>
    <n v="0.9"/>
    <n v="145"/>
    <n v="0"/>
    <n v="1"/>
    <s v="Male"/>
    <n v="0"/>
    <n v="1"/>
    <s v="Non Smoker"/>
    <n v="110"/>
    <s v="Alive"/>
    <n v="1"/>
    <n v="0"/>
  </r>
  <r>
    <n v="1"/>
    <n v="0"/>
    <s v="Anemia"/>
    <n v="582"/>
    <n v="1"/>
    <n v="0"/>
    <s v="Diabetes"/>
    <n v="35"/>
    <n v="0"/>
    <n v="1"/>
    <s v="No High Blood Pressure"/>
    <n v="263358.03000000003"/>
    <n v="1.5"/>
    <n v="136"/>
    <n v="1"/>
    <n v="0"/>
    <s v="Female"/>
    <n v="1"/>
    <n v="0"/>
    <s v="Smoker"/>
    <n v="145"/>
    <s v="Alive"/>
    <n v="1"/>
    <n v="0"/>
  </r>
  <r>
    <n v="1"/>
    <n v="0"/>
    <s v="Anemia"/>
    <n v="84"/>
    <n v="0"/>
    <n v="1"/>
    <s v="No Diabetes"/>
    <n v="40"/>
    <n v="1"/>
    <n v="0"/>
    <s v="High Blood Pressure"/>
    <n v="229000"/>
    <n v="0.9"/>
    <n v="141"/>
    <n v="0"/>
    <n v="1"/>
    <s v="Male"/>
    <n v="0"/>
    <n v="1"/>
    <s v="Non Smoker"/>
    <n v="111"/>
    <s v="Alive"/>
    <n v="1"/>
    <n v="0"/>
  </r>
  <r>
    <n v="1"/>
    <n v="0"/>
    <s v="Anemia"/>
    <n v="80"/>
    <n v="0"/>
    <n v="1"/>
    <s v="No Diabetes"/>
    <n v="40"/>
    <n v="0"/>
    <n v="1"/>
    <s v="No High Blood Pressure"/>
    <n v="164000"/>
    <n v="1"/>
    <n v="139"/>
    <n v="0"/>
    <n v="1"/>
    <s v="Female"/>
    <n v="0"/>
    <n v="1"/>
    <s v="Non Smoker"/>
    <n v="213"/>
    <s v="Alive"/>
    <n v="1"/>
    <n v="0"/>
  </r>
  <r>
    <n v="0"/>
    <n v="1"/>
    <s v="No Anemia"/>
    <n v="1380"/>
    <n v="0"/>
    <n v="1"/>
    <s v="No Diabetes"/>
    <n v="30"/>
    <n v="1"/>
    <n v="0"/>
    <s v="High Blood Pressure"/>
    <n v="267000"/>
    <n v="0.7"/>
    <n v="136"/>
    <n v="1"/>
    <n v="0"/>
    <s v="Female"/>
    <n v="1"/>
    <n v="0"/>
    <s v="Smoker"/>
    <n v="104"/>
    <s v="Alive"/>
    <n v="1"/>
    <n v="0"/>
  </r>
  <r>
    <n v="0"/>
    <n v="1"/>
    <s v="No Anemia"/>
    <n v="248"/>
    <n v="0"/>
    <n v="1"/>
    <s v="No Diabetes"/>
    <n v="30"/>
    <n v="1"/>
    <n v="0"/>
    <s v="High Blood Pressure"/>
    <n v="123000"/>
    <n v="0.7"/>
    <n v="136"/>
    <n v="1"/>
    <n v="0"/>
    <s v="Male"/>
    <n v="1"/>
    <n v="0"/>
    <s v="Smoker"/>
    <n v="104"/>
    <s v="Alive"/>
    <n v="1"/>
    <n v="0"/>
  </r>
  <r>
    <n v="1"/>
    <n v="0"/>
    <s v="Anemia"/>
    <n v="410"/>
    <n v="1"/>
    <n v="0"/>
    <s v="Diabetes"/>
    <n v="25"/>
    <n v="0"/>
    <n v="1"/>
    <s v="No High Blood Pressure"/>
    <n v="318000"/>
    <n v="1.2"/>
    <n v="137"/>
    <n v="0"/>
    <n v="1"/>
    <s v="Male"/>
    <n v="0"/>
    <n v="1"/>
    <s v="Non Smoker"/>
    <n v="213"/>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0"/>
    <n v="1"/>
    <s v="No Anemia"/>
    <n v="248"/>
    <n v="0"/>
    <n v="1"/>
    <s v="No Diabetes"/>
    <n v="30"/>
    <n v="1"/>
    <n v="0"/>
    <s v="High Blood Pressure"/>
    <n v="267000"/>
    <n v="0.7"/>
    <n v="136"/>
    <n v="1"/>
    <n v="0"/>
    <s v="Male"/>
    <n v="1"/>
    <n v="0"/>
    <s v="Smoker"/>
    <n v="104"/>
    <s v="Alive"/>
    <n v="1"/>
    <n v="0"/>
  </r>
  <r>
    <n v="1"/>
    <n v="0"/>
    <s v="Anemia"/>
    <n v="84"/>
    <n v="0"/>
    <n v="1"/>
    <s v="No Diabetes"/>
    <n v="40"/>
    <n v="1"/>
    <n v="0"/>
    <s v="High Blood Pressure"/>
    <n v="229000"/>
    <n v="0.9"/>
    <n v="141"/>
    <n v="0"/>
    <n v="1"/>
    <s v="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248"/>
    <n v="0"/>
    <n v="1"/>
    <s v="No Diabetes"/>
    <n v="30"/>
    <n v="1"/>
    <n v="0"/>
    <s v="High Blood Pressure"/>
    <n v="267000"/>
    <n v="0.7"/>
    <n v="136"/>
    <n v="1"/>
    <n v="0"/>
    <s v="Female"/>
    <n v="1"/>
    <n v="0"/>
    <s v="Smoker"/>
    <n v="104"/>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582"/>
    <n v="1"/>
    <n v="0"/>
    <s v="Diabetes"/>
    <n v="38"/>
    <n v="0"/>
    <n v="1"/>
    <s v="No High Blood Pressure"/>
    <n v="147000"/>
    <n v="1.2"/>
    <n v="141"/>
    <n v="1"/>
    <n v="0"/>
    <s v="Female"/>
    <n v="0"/>
    <n v="1"/>
    <s v="Non Smoker"/>
    <n v="237"/>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1"/>
    <n v="0"/>
    <s v="Anemia"/>
    <n v="84"/>
    <n v="0"/>
    <n v="1"/>
    <s v="No Diabetes"/>
    <n v="40"/>
    <n v="1"/>
    <n v="0"/>
    <s v="High Blood Pressure"/>
    <n v="229000"/>
    <n v="0.9"/>
    <n v="141"/>
    <n v="0"/>
    <n v="1"/>
    <s v="Female"/>
    <n v="0"/>
    <n v="1"/>
    <s v="Non Smoker"/>
    <n v="110"/>
    <s v="Alive"/>
    <n v="1"/>
    <n v="0"/>
  </r>
  <r>
    <n v="1"/>
    <n v="0"/>
    <s v="Anemia"/>
    <n v="80"/>
    <n v="1"/>
    <n v="0"/>
    <s v="Diabetes"/>
    <n v="38"/>
    <n v="0"/>
    <n v="1"/>
    <s v="No High Blood Pressure"/>
    <n v="282000"/>
    <n v="1.4"/>
    <n v="137"/>
    <n v="1"/>
    <n v="0"/>
    <s v="Female"/>
    <n v="0"/>
    <n v="1"/>
    <s v="Non Smoker"/>
    <n v="213"/>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248"/>
    <n v="0"/>
    <n v="1"/>
    <s v="No Diabetes"/>
    <n v="30"/>
    <n v="1"/>
    <n v="0"/>
    <s v="High Blood Pressure"/>
    <n v="267000"/>
    <n v="0.7"/>
    <n v="136"/>
    <n v="1"/>
    <n v="0"/>
    <s v="Male"/>
    <n v="1"/>
    <n v="0"/>
    <s v="Smoker"/>
    <n v="104"/>
    <s v="Alive"/>
    <n v="1"/>
    <n v="0"/>
  </r>
  <r>
    <n v="0"/>
    <n v="1"/>
    <s v="No Anemia"/>
    <n v="248"/>
    <n v="0"/>
    <n v="1"/>
    <s v="No Diabetes"/>
    <n v="30"/>
    <n v="1"/>
    <n v="0"/>
    <s v="High Blood Pressure"/>
    <n v="267000"/>
    <n v="0.7"/>
    <n v="136"/>
    <n v="1"/>
    <n v="0"/>
    <s v="Male"/>
    <n v="1"/>
    <n v="0"/>
    <s v="Smoker"/>
    <n v="104"/>
    <s v="Alive"/>
    <n v="1"/>
    <n v="0"/>
  </r>
  <r>
    <n v="0"/>
    <n v="1"/>
    <s v="No Anemia"/>
    <n v="582"/>
    <n v="1"/>
    <n v="0"/>
    <s v="Diabetes"/>
    <n v="38"/>
    <n v="0"/>
    <n v="1"/>
    <s v="No High Blood Pressure"/>
    <n v="147000"/>
    <n v="1.2"/>
    <n v="141"/>
    <n v="1"/>
    <n v="0"/>
    <s v="Male"/>
    <n v="0"/>
    <n v="1"/>
    <s v="Non Smoker"/>
    <n v="237"/>
    <s v="Alive"/>
    <n v="1"/>
    <n v="0"/>
  </r>
  <r>
    <n v="1"/>
    <n v="0"/>
    <s v="Anemia"/>
    <n v="80"/>
    <n v="1"/>
    <n v="0"/>
    <s v="Diabetes"/>
    <n v="38"/>
    <n v="0"/>
    <n v="1"/>
    <s v="No High Blood Pressure"/>
    <n v="282000"/>
    <n v="1.4"/>
    <n v="137"/>
    <n v="1"/>
    <n v="0"/>
    <s v="Male"/>
    <n v="0"/>
    <n v="1"/>
    <s v="Non Smoker"/>
    <n v="213"/>
    <s v="Alive"/>
    <n v="1"/>
    <n v="0"/>
  </r>
  <r>
    <n v="0"/>
    <n v="1"/>
    <s v="No Anemia"/>
    <n v="248"/>
    <n v="0"/>
    <n v="1"/>
    <s v="No Diabetes"/>
    <n v="30"/>
    <n v="1"/>
    <n v="0"/>
    <s v="High Blood Pressure"/>
    <n v="267000"/>
    <n v="0.7"/>
    <n v="136"/>
    <n v="1"/>
    <n v="0"/>
    <s v="Male"/>
    <n v="1"/>
    <n v="0"/>
    <s v="Smoker"/>
    <n v="104"/>
    <s v="Alive"/>
    <n v="1"/>
    <n v="0"/>
  </r>
  <r>
    <n v="1"/>
    <n v="0"/>
    <s v="Anemia"/>
    <n v="80"/>
    <n v="1"/>
    <n v="0"/>
    <s v="Diabetes"/>
    <n v="38"/>
    <n v="0"/>
    <n v="1"/>
    <s v="No High Blood Pressure"/>
    <n v="282000"/>
    <n v="1.4"/>
    <n v="137"/>
    <n v="1"/>
    <n v="0"/>
    <s v="Male"/>
    <n v="0"/>
    <n v="1"/>
    <s v="Non Smoker"/>
    <n v="213"/>
    <s v="Alive"/>
    <n v="1"/>
    <n v="0"/>
  </r>
  <r>
    <n v="1"/>
    <n v="0"/>
    <s v="Anemia"/>
    <n v="84"/>
    <n v="0"/>
    <n v="1"/>
    <s v="No Diabetes"/>
    <n v="40"/>
    <n v="1"/>
    <n v="0"/>
    <s v="High Blood Pressure"/>
    <n v="229000"/>
    <n v="0.9"/>
    <n v="141"/>
    <n v="0"/>
    <n v="1"/>
    <s v="Male"/>
    <n v="0"/>
    <n v="1"/>
    <s v="Non Smoker"/>
    <n v="110"/>
    <s v="Alive"/>
    <n v="1"/>
    <n v="0"/>
  </r>
  <r>
    <n v="0"/>
    <n v="1"/>
    <s v="No Anemia"/>
    <n v="248"/>
    <n v="0"/>
    <n v="1"/>
    <s v="No Diabetes"/>
    <n v="30"/>
    <n v="1"/>
    <n v="0"/>
    <s v="High Blood Pressure"/>
    <n v="267000"/>
    <n v="0.7"/>
    <n v="136"/>
    <n v="1"/>
    <n v="0"/>
    <s v="Female"/>
    <n v="1"/>
    <n v="0"/>
    <s v="Smoker"/>
    <n v="104"/>
    <s v="Alive"/>
    <n v="1"/>
    <n v="0"/>
  </r>
  <r>
    <n v="1"/>
    <n v="0"/>
    <s v="Anemia"/>
    <n v="80"/>
    <n v="1"/>
    <n v="0"/>
    <s v="Diabetes"/>
    <n v="38"/>
    <n v="0"/>
    <n v="1"/>
    <s v="No High Blood Pressure"/>
    <n v="282000"/>
    <n v="1.4"/>
    <n v="137"/>
    <n v="1"/>
    <n v="0"/>
    <s v="Male"/>
    <n v="0"/>
    <n v="1"/>
    <s v="Non Smoker"/>
    <n v="213"/>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0"/>
    <n v="1"/>
    <s v="No Anemia"/>
    <n v="582"/>
    <n v="1"/>
    <n v="0"/>
    <s v="Diabetes"/>
    <n v="38"/>
    <n v="0"/>
    <n v="1"/>
    <s v="No High Blood Pressure"/>
    <n v="147000"/>
    <n v="1.2"/>
    <n v="141"/>
    <n v="1"/>
    <n v="0"/>
    <s v="Female"/>
    <n v="0"/>
    <n v="1"/>
    <s v="Non Smoker"/>
    <n v="237"/>
    <s v="Alive"/>
    <n v="1"/>
    <n v="0"/>
  </r>
  <r>
    <n v="0"/>
    <n v="1"/>
    <s v="No Anemia"/>
    <n v="582"/>
    <n v="1"/>
    <n v="0"/>
    <s v="Diabetes"/>
    <n v="38"/>
    <n v="0"/>
    <n v="1"/>
    <s v="No High Blood Pressure"/>
    <n v="147000"/>
    <n v="1.2"/>
    <n v="141"/>
    <n v="1"/>
    <n v="0"/>
    <s v="Male"/>
    <n v="0"/>
    <n v="1"/>
    <s v="Non Smoker"/>
    <n v="237"/>
    <s v="Alive"/>
    <n v="1"/>
    <n v="0"/>
  </r>
  <r>
    <n v="1"/>
    <n v="0"/>
    <s v="Anemia"/>
    <n v="84"/>
    <n v="0"/>
    <n v="1"/>
    <s v="No Diabetes"/>
    <n v="40"/>
    <n v="1"/>
    <n v="0"/>
    <s v="High Blood Pressure"/>
    <n v="229000"/>
    <n v="0.9"/>
    <n v="141"/>
    <n v="0"/>
    <n v="1"/>
    <s v="Male"/>
    <n v="0"/>
    <n v="1"/>
    <s v="Non Smoker"/>
    <n v="110"/>
    <s v="Alive"/>
    <n v="1"/>
    <n v="0"/>
  </r>
  <r>
    <n v="1"/>
    <n v="0"/>
    <s v="Anemia"/>
    <n v="84"/>
    <n v="0"/>
    <n v="1"/>
    <s v="No Diabetes"/>
    <n v="40"/>
    <n v="1"/>
    <n v="0"/>
    <s v="High Blood Pressure"/>
    <n v="229000"/>
    <n v="0.9"/>
    <n v="141"/>
    <n v="0"/>
    <n v="1"/>
    <s v="Female"/>
    <n v="0"/>
    <n v="1"/>
    <s v="Non Smoker"/>
    <n v="110"/>
    <s v="Alive"/>
    <n v="1"/>
    <n v="0"/>
  </r>
  <r>
    <n v="0"/>
    <n v="1"/>
    <s v="No Anemia"/>
    <n v="91"/>
    <n v="0"/>
    <n v="1"/>
    <s v="No Diabetes"/>
    <n v="30"/>
    <n v="1"/>
    <n v="0"/>
    <s v="High Blood Pressure"/>
    <n v="136000"/>
    <n v="1.1000000000000001"/>
    <n v="137"/>
    <n v="1"/>
    <n v="0"/>
    <s v="Female"/>
    <n v="0"/>
    <n v="1"/>
    <s v="Non Smoker"/>
    <n v="11"/>
    <s v="Dead"/>
    <n v="0"/>
    <n v="1"/>
  </r>
  <r>
    <n v="0"/>
    <n v="1"/>
    <s v="No Anemia"/>
    <n v="521"/>
    <n v="1"/>
    <n v="0"/>
    <s v="Diabetes"/>
    <n v="60"/>
    <n v="1"/>
    <n v="0"/>
    <s v="High Blood Pressure"/>
    <n v="244000"/>
    <n v="0.9"/>
    <n v="139"/>
    <n v="1"/>
    <n v="0"/>
    <s v="Male"/>
    <n v="0"/>
    <n v="1"/>
    <s v="Non Smoker"/>
    <n v="117"/>
    <s v="Alive"/>
    <n v="1"/>
    <n v="0"/>
  </r>
  <r>
    <n v="0"/>
    <n v="1"/>
    <s v="No Anemia"/>
    <n v="66"/>
    <n v="1"/>
    <n v="0"/>
    <s v="Diabetes"/>
    <n v="35"/>
    <n v="0"/>
    <n v="1"/>
    <s v="No High Blood Pressure"/>
    <n v="221000"/>
    <n v="1"/>
    <n v="136"/>
    <n v="0"/>
    <n v="1"/>
    <s v="Male"/>
    <n v="0"/>
    <n v="1"/>
    <s v="Non Smoker"/>
    <n v="108"/>
    <s v="Alive"/>
    <n v="1"/>
    <n v="0"/>
  </r>
  <r>
    <n v="1"/>
    <n v="0"/>
    <s v="Anemia"/>
    <n v="577"/>
    <n v="1"/>
    <n v="0"/>
    <s v="Diabetes"/>
    <n v="35"/>
    <n v="0"/>
    <n v="1"/>
    <s v="No High Blood Pressure"/>
    <n v="221000"/>
    <n v="1"/>
    <n v="136"/>
    <n v="0"/>
    <n v="1"/>
    <s v="Female"/>
    <n v="0"/>
    <n v="1"/>
    <s v="Non Smoker"/>
    <n v="108"/>
    <s v="Alive"/>
    <n v="1"/>
    <n v="0"/>
  </r>
  <r>
    <n v="0"/>
    <n v="1"/>
    <s v="No Anemia"/>
    <n v="91"/>
    <n v="1"/>
    <n v="0"/>
    <s v="Diabetes"/>
    <n v="60"/>
    <n v="1"/>
    <n v="0"/>
    <s v="High Blood Pressure"/>
    <n v="244000"/>
    <n v="0.9"/>
    <n v="139"/>
    <n v="1"/>
    <n v="0"/>
    <s v="Female"/>
    <n v="0"/>
    <n v="1"/>
    <s v="Non Smoker"/>
    <n v="117"/>
    <s v="Alive"/>
    <n v="1"/>
    <n v="0"/>
  </r>
  <r>
    <n v="0"/>
    <n v="1"/>
    <s v="No Anemia"/>
    <n v="231"/>
    <n v="1"/>
    <n v="0"/>
    <s v="Diabetes"/>
    <n v="25"/>
    <n v="1"/>
    <n v="0"/>
    <s v="High Blood Pressure"/>
    <n v="70000"/>
    <n v="0.9"/>
    <n v="140"/>
    <n v="1"/>
    <n v="0"/>
    <s v="Male"/>
    <n v="0"/>
    <n v="1"/>
    <s v="Non Smoker"/>
    <n v="10"/>
    <s v="Dead"/>
    <n v="0"/>
    <n v="1"/>
  </r>
  <r>
    <n v="0"/>
    <n v="1"/>
    <s v="No Anemia"/>
    <n v="231"/>
    <n v="1"/>
    <n v="0"/>
    <s v="Diabetes"/>
    <n v="60"/>
    <n v="1"/>
    <n v="0"/>
    <s v="High Blood Pressure"/>
    <n v="244000"/>
    <n v="0.9"/>
    <n v="139"/>
    <n v="1"/>
    <n v="0"/>
    <s v="Male"/>
    <n v="0"/>
    <n v="1"/>
    <s v="Non Smoker"/>
    <n v="117"/>
    <s v="Alive"/>
    <n v="1"/>
    <n v="0"/>
  </r>
  <r>
    <n v="1"/>
    <n v="0"/>
    <s v="Anemia"/>
    <n v="379"/>
    <n v="0"/>
    <n v="1"/>
    <s v="No Diabetes"/>
    <n v="25"/>
    <n v="0"/>
    <n v="1"/>
    <s v="No High Blood Pressure"/>
    <n v="305000"/>
    <n v="2.1"/>
    <n v="130"/>
    <n v="1"/>
    <n v="0"/>
    <s v="Male"/>
    <n v="0"/>
    <n v="1"/>
    <s v="Non Smoker"/>
    <n v="108"/>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30"/>
    <n v="1"/>
    <n v="0"/>
    <s v="Diabetes"/>
    <n v="60"/>
    <n v="1"/>
    <n v="0"/>
    <s v="High Blood Pressure"/>
    <n v="244000"/>
    <n v="0.9"/>
    <n v="139"/>
    <n v="1"/>
    <n v="0"/>
    <s v="Male"/>
    <n v="0"/>
    <n v="1"/>
    <s v="Non Smoker"/>
    <n v="117"/>
    <s v="Alive"/>
    <n v="1"/>
    <n v="0"/>
  </r>
  <r>
    <n v="0"/>
    <n v="1"/>
    <s v="No Anemia"/>
    <n v="30"/>
    <n v="1"/>
    <n v="0"/>
    <s v="Diabetes"/>
    <n v="60"/>
    <n v="1"/>
    <n v="0"/>
    <s v="High Blood Pressure"/>
    <n v="244000"/>
    <n v="0.9"/>
    <n v="139"/>
    <n v="1"/>
    <n v="0"/>
    <s v="Male"/>
    <n v="0"/>
    <n v="1"/>
    <s v="Non Smoker"/>
    <n v="117"/>
    <s v="Alive"/>
    <n v="1"/>
    <n v="0"/>
  </r>
  <r>
    <n v="0"/>
    <n v="1"/>
    <s v="No Anemia"/>
    <n v="231"/>
    <n v="0"/>
    <n v="1"/>
    <s v="No Diabetes"/>
    <n v="25"/>
    <n v="1"/>
    <n v="0"/>
    <s v="High Blood Pressure"/>
    <n v="253000"/>
    <n v="0.9"/>
    <n v="140"/>
    <n v="1"/>
    <n v="0"/>
    <s v="Male"/>
    <n v="1"/>
    <n v="0"/>
    <s v="Smoker"/>
    <n v="10"/>
    <s v="Dead"/>
    <n v="0"/>
    <n v="1"/>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30"/>
    <n v="1"/>
    <n v="0"/>
    <s v="Diabetes"/>
    <n v="60"/>
    <n v="1"/>
    <n v="0"/>
    <s v="High Blood Pressure"/>
    <n v="244000"/>
    <n v="0.9"/>
    <n v="139"/>
    <n v="1"/>
    <n v="0"/>
    <s v="Male"/>
    <n v="0"/>
    <n v="1"/>
    <s v="Non Smoker"/>
    <n v="117"/>
    <s v="Alive"/>
    <n v="1"/>
    <n v="0"/>
  </r>
  <r>
    <n v="0"/>
    <n v="1"/>
    <s v="No Anemia"/>
    <n v="231"/>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30"/>
    <n v="1"/>
    <n v="0"/>
    <s v="Diabetes"/>
    <n v="60"/>
    <n v="1"/>
    <n v="0"/>
    <s v="High Blood Pressure"/>
    <n v="244000"/>
    <n v="0.9"/>
    <n v="139"/>
    <n v="1"/>
    <n v="0"/>
    <s v="Male"/>
    <n v="0"/>
    <n v="1"/>
    <s v="Non Smoker"/>
    <n v="117"/>
    <s v="Alive"/>
    <n v="1"/>
    <n v="0"/>
  </r>
  <r>
    <n v="1"/>
    <n v="0"/>
    <s v="Anemia"/>
    <n v="655"/>
    <n v="0"/>
    <n v="1"/>
    <s v="No Diabetes"/>
    <n v="40"/>
    <n v="0"/>
    <n v="1"/>
    <s v="No High Blood Pressure"/>
    <n v="283000"/>
    <n v="0.7"/>
    <n v="133"/>
    <n v="0"/>
    <n v="1"/>
    <s v="Male"/>
    <n v="0"/>
    <n v="1"/>
    <s v="Non Smoker"/>
    <n v="233"/>
    <s v="Alive"/>
    <n v="1"/>
    <n v="0"/>
  </r>
  <r>
    <n v="0"/>
    <n v="1"/>
    <s v="No Anemia"/>
    <n v="231"/>
    <n v="0"/>
    <n v="1"/>
    <s v="No Diabetes"/>
    <n v="25"/>
    <n v="1"/>
    <n v="0"/>
    <s v="High Blood Pressure"/>
    <n v="253000"/>
    <n v="0.9"/>
    <n v="140"/>
    <n v="1"/>
    <n v="0"/>
    <s v="Female"/>
    <n v="1"/>
    <n v="0"/>
    <s v="Smoker"/>
    <n v="10"/>
    <s v="Dead"/>
    <n v="0"/>
    <n v="1"/>
  </r>
  <r>
    <n v="0"/>
    <n v="1"/>
    <s v="No Anemia"/>
    <n v="281"/>
    <n v="1"/>
    <n v="0"/>
    <s v="Diabetes"/>
    <n v="35"/>
    <n v="0"/>
    <n v="1"/>
    <s v="No High Blood Pressure"/>
    <n v="221000"/>
    <n v="1"/>
    <n v="136"/>
    <n v="0"/>
    <n v="1"/>
    <s v="Male"/>
    <n v="0"/>
    <n v="1"/>
    <s v="Non Smoker"/>
    <n v="108"/>
    <s v="Alive"/>
    <n v="1"/>
    <n v="0"/>
  </r>
  <r>
    <n v="0"/>
    <n v="1"/>
    <s v="No Anemia"/>
    <n v="281"/>
    <n v="1"/>
    <n v="0"/>
    <s v="Diabetes"/>
    <n v="35"/>
    <n v="0"/>
    <n v="1"/>
    <s v="No High Blood Pressure"/>
    <n v="221000"/>
    <n v="1"/>
    <n v="136"/>
    <n v="0"/>
    <n v="1"/>
    <s v="Fe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61"/>
    <n v="1"/>
    <n v="0"/>
    <s v="Diabetes"/>
    <n v="38"/>
    <n v="1"/>
    <n v="0"/>
    <s v="High Blood Pressure"/>
    <n v="155000"/>
    <n v="1.1000000000000001"/>
    <n v="143"/>
    <n v="1"/>
    <n v="0"/>
    <s v="Fe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231"/>
    <n v="0"/>
    <n v="1"/>
    <s v="No Diabetes"/>
    <n v="25"/>
    <n v="1"/>
    <n v="0"/>
    <s v="High Blood Pressure"/>
    <n v="253000"/>
    <n v="0.9"/>
    <n v="140"/>
    <n v="1"/>
    <n v="0"/>
    <s v="Male"/>
    <n v="1"/>
    <n v="0"/>
    <s v="Smoker"/>
    <n v="10"/>
    <s v="Dead"/>
    <n v="0"/>
    <n v="1"/>
  </r>
  <r>
    <n v="1"/>
    <n v="0"/>
    <s v="Anemia"/>
    <n v="655"/>
    <n v="0"/>
    <n v="1"/>
    <s v="No Diabetes"/>
    <n v="40"/>
    <n v="0"/>
    <n v="1"/>
    <s v="No High Blood Pressure"/>
    <n v="283000"/>
    <n v="0.7"/>
    <n v="133"/>
    <n v="0"/>
    <n v="1"/>
    <s v="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1"/>
    <n v="0"/>
    <s v="Anemia"/>
    <n v="655"/>
    <n v="0"/>
    <n v="1"/>
    <s v="No Diabetes"/>
    <n v="40"/>
    <n v="0"/>
    <n v="1"/>
    <s v="No High Blood Pressure"/>
    <n v="283000"/>
    <n v="0.7"/>
    <n v="133"/>
    <n v="0"/>
    <n v="1"/>
    <s v="Male"/>
    <n v="0"/>
    <n v="1"/>
    <s v="Non Smoker"/>
    <n v="233"/>
    <s v="Alive"/>
    <n v="1"/>
    <n v="0"/>
  </r>
  <r>
    <n v="0"/>
    <n v="1"/>
    <s v="No Anemia"/>
    <n v="30"/>
    <n v="1"/>
    <n v="0"/>
    <s v="Diabetes"/>
    <n v="60"/>
    <n v="1"/>
    <n v="0"/>
    <s v="High Blood Pressure"/>
    <n v="244000"/>
    <n v="0.9"/>
    <n v="139"/>
    <n v="1"/>
    <n v="0"/>
    <s v="Female"/>
    <n v="0"/>
    <n v="1"/>
    <s v="Non Smoker"/>
    <n v="117"/>
    <s v="Alive"/>
    <n v="1"/>
    <n v="0"/>
  </r>
  <r>
    <n v="0"/>
    <n v="1"/>
    <s v="No Anemia"/>
    <n v="61"/>
    <n v="1"/>
    <n v="0"/>
    <s v="Diabetes"/>
    <n v="38"/>
    <n v="1"/>
    <n v="0"/>
    <s v="High Blood Pressure"/>
    <n v="155000"/>
    <n v="1.1000000000000001"/>
    <n v="143"/>
    <n v="1"/>
    <n v="0"/>
    <s v="Male"/>
    <n v="1"/>
    <n v="0"/>
    <s v="Smoker"/>
    <n v="270"/>
    <s v="Alive"/>
    <n v="1"/>
    <n v="0"/>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31"/>
    <n v="0"/>
    <n v="1"/>
    <s v="No Diabetes"/>
    <n v="25"/>
    <n v="1"/>
    <n v="0"/>
    <s v="High Blood Pressure"/>
    <n v="253000"/>
    <n v="0.9"/>
    <n v="140"/>
    <n v="1"/>
    <n v="0"/>
    <s v="Male"/>
    <n v="1"/>
    <n v="0"/>
    <s v="Smoker"/>
    <n v="10"/>
    <s v="Dead"/>
    <n v="0"/>
    <n v="1"/>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1"/>
    <n v="0"/>
    <s v="Anemia"/>
    <n v="655"/>
    <n v="0"/>
    <n v="1"/>
    <s v="No Diabetes"/>
    <n v="40"/>
    <n v="0"/>
    <n v="1"/>
    <s v="No High Blood Pressure"/>
    <n v="283000"/>
    <n v="0.7"/>
    <n v="133"/>
    <n v="0"/>
    <n v="1"/>
    <s v="Female"/>
    <n v="0"/>
    <n v="1"/>
    <s v="Non Smoker"/>
    <n v="233"/>
    <s v="Alive"/>
    <n v="1"/>
    <n v="0"/>
  </r>
  <r>
    <n v="0"/>
    <n v="1"/>
    <s v="No Anemia"/>
    <n v="61"/>
    <n v="1"/>
    <n v="0"/>
    <s v="Diabetes"/>
    <n v="38"/>
    <n v="1"/>
    <n v="0"/>
    <s v="High Blood Pressure"/>
    <n v="155000"/>
    <n v="1.1000000000000001"/>
    <n v="143"/>
    <n v="1"/>
    <n v="0"/>
    <s v="Female"/>
    <n v="1"/>
    <n v="0"/>
    <s v="Smoker"/>
    <n v="270"/>
    <s v="Alive"/>
    <n v="1"/>
    <n v="0"/>
  </r>
  <r>
    <n v="0"/>
    <n v="1"/>
    <s v="No Anemia"/>
    <n v="61"/>
    <n v="1"/>
    <n v="0"/>
    <s v="Diabetes"/>
    <n v="38"/>
    <n v="1"/>
    <n v="0"/>
    <s v="High Blood Pressure"/>
    <n v="155000"/>
    <n v="1.1000000000000001"/>
    <n v="143"/>
    <n v="1"/>
    <n v="0"/>
    <s v="Male"/>
    <n v="1"/>
    <n v="0"/>
    <s v="Smoker"/>
    <n v="270"/>
    <s v="Alive"/>
    <n v="1"/>
    <n v="0"/>
  </r>
  <r>
    <n v="0"/>
    <n v="1"/>
    <s v="No Anemia"/>
    <n v="281"/>
    <n v="1"/>
    <n v="0"/>
    <s v="Diabetes"/>
    <n v="35"/>
    <n v="0"/>
    <n v="1"/>
    <s v="No High Blood Pressure"/>
    <n v="221000"/>
    <n v="1"/>
    <n v="136"/>
    <n v="0"/>
    <n v="1"/>
    <s v="Male"/>
    <n v="0"/>
    <n v="1"/>
    <s v="Non Smoker"/>
    <n v="108"/>
    <s v="Alive"/>
    <n v="1"/>
    <n v="0"/>
  </r>
  <r>
    <n v="0"/>
    <n v="1"/>
    <s v="No Anemia"/>
    <n v="231"/>
    <n v="0"/>
    <n v="1"/>
    <s v="No Diabetes"/>
    <n v="25"/>
    <n v="1"/>
    <n v="0"/>
    <s v="High Blood Pressure"/>
    <n v="253000"/>
    <n v="0.9"/>
    <n v="140"/>
    <n v="1"/>
    <n v="0"/>
    <s v="Female"/>
    <n v="1"/>
    <n v="0"/>
    <s v="Smoker"/>
    <n v="10"/>
    <s v="Dead"/>
    <n v="0"/>
    <n v="1"/>
  </r>
  <r>
    <n v="1"/>
    <n v="0"/>
    <s v="Anemia"/>
    <n v="655"/>
    <n v="0"/>
    <n v="1"/>
    <s v="No Diabetes"/>
    <n v="40"/>
    <n v="0"/>
    <n v="1"/>
    <s v="No High Blood Pressure"/>
    <n v="283000"/>
    <n v="0.7"/>
    <n v="133"/>
    <n v="0"/>
    <n v="1"/>
    <s v="Male"/>
    <n v="0"/>
    <n v="1"/>
    <s v="Non Smoker"/>
    <n v="233"/>
    <s v="Alive"/>
    <n v="1"/>
    <n v="0"/>
  </r>
  <r>
    <n v="1"/>
    <n v="0"/>
    <s v="Anemia"/>
    <n v="655"/>
    <n v="0"/>
    <n v="1"/>
    <s v="No Diabetes"/>
    <n v="40"/>
    <n v="0"/>
    <n v="1"/>
    <s v="No High Blood Pressure"/>
    <n v="283000"/>
    <n v="0.7"/>
    <n v="133"/>
    <n v="0"/>
    <n v="1"/>
    <s v="Female"/>
    <n v="0"/>
    <n v="1"/>
    <s v="Non Smoker"/>
    <n v="233"/>
    <s v="Alive"/>
    <n v="1"/>
    <n v="0"/>
  </r>
  <r>
    <n v="0"/>
    <n v="1"/>
    <s v="No Anemia"/>
    <n v="231"/>
    <n v="0"/>
    <n v="1"/>
    <s v="No Diabetes"/>
    <n v="25"/>
    <n v="1"/>
    <n v="0"/>
    <s v="High Blood Pressure"/>
    <n v="253000"/>
    <n v="0.9"/>
    <n v="140"/>
    <n v="1"/>
    <n v="0"/>
    <s v="Female"/>
    <n v="1"/>
    <n v="0"/>
    <s v="Smoker"/>
    <n v="10"/>
    <s v="Dead"/>
    <n v="0"/>
    <n v="1"/>
  </r>
  <r>
    <n v="1"/>
    <n v="0"/>
    <s v="Anemia"/>
    <n v="122"/>
    <n v="1"/>
    <n v="0"/>
    <s v="Diabetes"/>
    <n v="60"/>
    <n v="0"/>
    <n v="1"/>
    <s v="No High Blood Pressure"/>
    <n v="172000"/>
    <n v="1.2"/>
    <n v="145"/>
    <n v="0"/>
    <n v="1"/>
    <s v="Male"/>
    <n v="0"/>
    <n v="1"/>
    <s v="Non Smoker"/>
    <n v="147"/>
    <s v="Alive"/>
    <n v="1"/>
    <n v="0"/>
  </r>
  <r>
    <n v="1"/>
    <n v="0"/>
    <s v="Anemia"/>
    <n v="103"/>
    <n v="1"/>
    <n v="0"/>
    <s v="Diabetes"/>
    <n v="35"/>
    <n v="0"/>
    <n v="1"/>
    <s v="No High Blood Pressure"/>
    <n v="287000"/>
    <n v="0.9"/>
    <n v="136"/>
    <n v="1"/>
    <n v="0"/>
    <s v="Female"/>
    <n v="1"/>
    <n v="0"/>
    <s v="Smoker"/>
    <n v="270"/>
    <s v="Alive"/>
    <n v="1"/>
    <n v="0"/>
  </r>
  <r>
    <n v="1"/>
    <n v="0"/>
    <s v="Anemia"/>
    <n v="1764"/>
    <n v="0"/>
    <n v="1"/>
    <s v="No Diabetes"/>
    <n v="45"/>
    <n v="0"/>
    <n v="1"/>
    <s v="No High Blood Pressure"/>
    <n v="73000"/>
    <n v="0.7"/>
    <n v="137"/>
    <n v="1"/>
    <n v="0"/>
    <s v="Male"/>
    <n v="0"/>
    <n v="1"/>
    <s v="Non Smoker"/>
    <n v="186"/>
    <s v="Alive"/>
    <n v="1"/>
    <n v="0"/>
  </r>
  <r>
    <n v="1"/>
    <n v="0"/>
    <s v="Anemia"/>
    <n v="757"/>
    <n v="0"/>
    <n v="1"/>
    <s v="No Diabetes"/>
    <n v="45"/>
    <n v="0"/>
    <n v="1"/>
    <s v="No High Blood Pressure"/>
    <n v="73000"/>
    <n v="0.7"/>
    <n v="137"/>
    <n v="1"/>
    <n v="0"/>
    <s v="Male"/>
    <n v="0"/>
    <n v="1"/>
    <s v="Non Smoker"/>
    <n v="186"/>
    <s v="Alive"/>
    <n v="1"/>
    <n v="0"/>
  </r>
  <r>
    <n v="1"/>
    <n v="0"/>
    <s v="Anemia"/>
    <n v="106"/>
    <n v="1"/>
    <n v="0"/>
    <s v="Diabetes"/>
    <n v="35"/>
    <n v="0"/>
    <n v="1"/>
    <s v="No High Blood Pressure"/>
    <n v="179000"/>
    <n v="0.9"/>
    <n v="136"/>
    <n v="1"/>
    <n v="0"/>
    <s v="Male"/>
    <n v="1"/>
    <n v="0"/>
    <s v="Smoker"/>
    <n v="270"/>
    <s v="Alive"/>
    <n v="1"/>
    <n v="0"/>
  </r>
  <r>
    <n v="1"/>
    <n v="0"/>
    <s v="Anemia"/>
    <n v="1767"/>
    <n v="0"/>
    <n v="1"/>
    <s v="No Diabetes"/>
    <n v="35"/>
    <n v="0"/>
    <n v="1"/>
    <s v="No High Blood Pressure"/>
    <n v="255000"/>
    <n v="0.8"/>
    <n v="134"/>
    <n v="1"/>
    <n v="0"/>
    <s v="Male"/>
    <n v="0"/>
    <n v="1"/>
    <s v="Non Smoker"/>
    <n v="186"/>
    <s v="Alive"/>
    <n v="1"/>
    <n v="0"/>
  </r>
  <r>
    <n v="0"/>
    <n v="1"/>
    <s v="No Anemia"/>
    <n v="936"/>
    <n v="0"/>
    <n v="1"/>
    <s v="No Diabetes"/>
    <n v="25"/>
    <n v="0"/>
    <n v="1"/>
    <s v="No High Blood Pressure"/>
    <n v="304000"/>
    <n v="1.1000000000000001"/>
    <n v="133"/>
    <n v="1"/>
    <n v="0"/>
    <s v="Male"/>
    <n v="1"/>
    <n v="0"/>
    <s v="Smoker"/>
    <n v="88"/>
    <s v="Alive"/>
    <n v="1"/>
    <n v="0"/>
  </r>
  <r>
    <n v="0"/>
    <n v="1"/>
    <s v="No Anemia"/>
    <n v="193"/>
    <n v="0"/>
    <n v="1"/>
    <s v="No Diabetes"/>
    <n v="25"/>
    <n v="1"/>
    <n v="0"/>
    <s v="High Blood Pressure"/>
    <n v="276000"/>
    <n v="6.3"/>
    <n v="137"/>
    <n v="0"/>
    <n v="1"/>
    <s v="Male"/>
    <n v="0"/>
    <n v="1"/>
    <s v="Non Smoker"/>
    <n v="107"/>
    <s v="Alive"/>
    <n v="1"/>
    <n v="0"/>
  </r>
  <r>
    <n v="0"/>
    <n v="1"/>
    <s v="No Anemia"/>
    <n v="936"/>
    <n v="0"/>
    <n v="1"/>
    <s v="No Diabetes"/>
    <n v="50"/>
    <n v="0"/>
    <n v="1"/>
    <s v="No High Blood Pressure"/>
    <n v="263358.03000000003"/>
    <n v="1.18"/>
    <n v="137"/>
    <n v="1"/>
    <n v="0"/>
    <s v="Female"/>
    <n v="1"/>
    <n v="0"/>
    <s v="Smoker"/>
    <n v="88"/>
    <s v="Alive"/>
    <n v="1"/>
    <n v="0"/>
  </r>
  <r>
    <n v="0"/>
    <n v="1"/>
    <s v="No Anemia"/>
    <n v="936"/>
    <n v="0"/>
    <n v="1"/>
    <s v="No Diabetes"/>
    <n v="50"/>
    <n v="0"/>
    <n v="1"/>
    <s v="No High Blood Pressure"/>
    <n v="263358.03000000003"/>
    <n v="1.18"/>
    <n v="137"/>
    <n v="1"/>
    <n v="0"/>
    <s v="Male"/>
    <n v="1"/>
    <n v="0"/>
    <s v="Smoker"/>
    <n v="88"/>
    <s v="Alive"/>
    <n v="1"/>
    <n v="0"/>
  </r>
  <r>
    <n v="1"/>
    <n v="0"/>
    <s v="Anemia"/>
    <n v="582"/>
    <n v="0"/>
    <n v="1"/>
    <s v="No Diabetes"/>
    <n v="40"/>
    <n v="0"/>
    <n v="1"/>
    <s v="No High Blood Pressure"/>
    <n v="242000"/>
    <n v="0.9"/>
    <n v="134"/>
    <n v="1"/>
    <n v="0"/>
    <s v="Male"/>
    <n v="0"/>
    <n v="1"/>
    <s v="Non Smoker"/>
    <n v="123"/>
    <s v="Alive"/>
    <n v="1"/>
    <n v="0"/>
  </r>
  <r>
    <n v="1"/>
    <n v="0"/>
    <s v="Anemia"/>
    <n v="582"/>
    <n v="1"/>
    <n v="0"/>
    <s v="Diabetes"/>
    <n v="40"/>
    <n v="0"/>
    <n v="1"/>
    <s v="No High Blood Pressure"/>
    <n v="221000"/>
    <n v="0.9"/>
    <n v="134"/>
    <n v="0"/>
    <n v="1"/>
    <s v="Male"/>
    <n v="0"/>
    <n v="1"/>
    <s v="Non Smoker"/>
    <n v="123"/>
    <s v="Alive"/>
    <n v="1"/>
    <n v="0"/>
  </r>
  <r>
    <n v="0"/>
    <n v="1"/>
    <s v="No Anemia"/>
    <n v="936"/>
    <n v="0"/>
    <n v="1"/>
    <s v="No Diabetes"/>
    <n v="60"/>
    <n v="1"/>
    <n v="0"/>
    <s v="High Blood Pressure"/>
    <n v="263358.03000000003"/>
    <n v="1.18"/>
    <n v="137"/>
    <n v="0"/>
    <n v="1"/>
    <s v="Female"/>
    <n v="0"/>
    <n v="1"/>
    <s v="Non Smoker"/>
    <n v="88"/>
    <s v="Alive"/>
    <n v="1"/>
    <n v="0"/>
  </r>
  <r>
    <n v="0"/>
    <n v="1"/>
    <s v="No Anemia"/>
    <n v="193"/>
    <n v="1"/>
    <n v="0"/>
    <s v="Diabetes"/>
    <n v="25"/>
    <n v="1"/>
    <n v="0"/>
    <s v="High Blood Pressure"/>
    <n v="504000"/>
    <n v="1.3"/>
    <n v="134"/>
    <n v="1"/>
    <n v="0"/>
    <s v="Female"/>
    <n v="0"/>
    <n v="1"/>
    <s v="Non Smoker"/>
    <n v="107"/>
    <s v="Alive"/>
    <n v="1"/>
    <n v="0"/>
  </r>
  <r>
    <n v="1"/>
    <n v="0"/>
    <s v="Anemia"/>
    <n v="719"/>
    <n v="0"/>
    <n v="1"/>
    <s v="No Diabetes"/>
    <n v="60"/>
    <n v="1"/>
    <n v="0"/>
    <s v="High Blood Pressure"/>
    <n v="295000"/>
    <n v="1.3"/>
    <n v="145"/>
    <n v="1"/>
    <n v="0"/>
    <s v="Male"/>
    <n v="1"/>
    <n v="0"/>
    <s v="Smoker"/>
    <n v="107"/>
    <s v="Alive"/>
    <n v="1"/>
    <n v="0"/>
  </r>
  <r>
    <n v="1"/>
    <n v="0"/>
    <s v="Anemia"/>
    <n v="582"/>
    <n v="0"/>
    <n v="1"/>
    <s v="No Diabetes"/>
    <n v="40"/>
    <n v="0"/>
    <n v="1"/>
    <s v="No High Blood Pressure"/>
    <n v="44800"/>
    <n v="0.9"/>
    <n v="137"/>
    <n v="1"/>
    <n v="0"/>
    <s v="Male"/>
    <n v="1"/>
    <n v="0"/>
    <s v="Smoker"/>
    <n v="123"/>
    <s v="Alive"/>
    <n v="1"/>
    <n v="0"/>
  </r>
  <r>
    <n v="0"/>
    <n v="1"/>
    <s v="No Anemia"/>
    <n v="193"/>
    <n v="0"/>
    <n v="1"/>
    <s v="No Diabetes"/>
    <n v="60"/>
    <n v="1"/>
    <n v="0"/>
    <s v="High Blood Pressure"/>
    <n v="297000"/>
    <n v="1.3"/>
    <n v="145"/>
    <n v="1"/>
    <n v="0"/>
    <s v="Male"/>
    <n v="1"/>
    <n v="0"/>
    <s v="Smoker"/>
    <n v="107"/>
    <s v="Alive"/>
    <n v="1"/>
    <n v="0"/>
  </r>
  <r>
    <n v="1"/>
    <n v="0"/>
    <s v="Anemia"/>
    <n v="514"/>
    <n v="1"/>
    <n v="0"/>
    <s v="Diabetes"/>
    <n v="60"/>
    <n v="0"/>
    <n v="1"/>
    <s v="No High Blood Pressure"/>
    <n v="267000"/>
    <n v="1.2"/>
    <n v="145"/>
    <n v="1"/>
    <n v="0"/>
    <s v="Male"/>
    <n v="0"/>
    <n v="1"/>
    <s v="Non Smoker"/>
    <n v="147"/>
    <s v="Alive"/>
    <n v="1"/>
    <n v="0"/>
  </r>
  <r>
    <n v="1"/>
    <n v="0"/>
    <s v="Anemia"/>
    <n v="1764"/>
    <n v="0"/>
    <n v="1"/>
    <s v="No Diabetes"/>
    <n v="45"/>
    <n v="0"/>
    <n v="1"/>
    <s v="No High Blood Pressure"/>
    <n v="73000"/>
    <n v="0.7"/>
    <n v="137"/>
    <n v="1"/>
    <n v="0"/>
    <s v="Male"/>
    <n v="0"/>
    <n v="1"/>
    <s v="Non Smoker"/>
    <n v="186"/>
    <s v="Alive"/>
    <n v="1"/>
    <n v="0"/>
  </r>
  <r>
    <n v="1"/>
    <n v="0"/>
    <s v="Anemia"/>
    <n v="514"/>
    <n v="1"/>
    <n v="0"/>
    <s v="Diabetes"/>
    <n v="25"/>
    <n v="1"/>
    <n v="0"/>
    <s v="High Blood Pressure"/>
    <n v="254000"/>
    <n v="1.2"/>
    <n v="134"/>
    <n v="1"/>
    <n v="0"/>
    <s v="Male"/>
    <n v="0"/>
    <n v="1"/>
    <s v="Non Smoker"/>
    <n v="83"/>
    <s v="Alive"/>
    <n v="1"/>
    <n v="0"/>
  </r>
  <r>
    <n v="1"/>
    <n v="0"/>
    <s v="Anemia"/>
    <n v="181"/>
    <n v="1"/>
    <n v="0"/>
    <s v="Diabetes"/>
    <n v="40"/>
    <n v="0"/>
    <n v="1"/>
    <s v="No High Blood Pressure"/>
    <n v="221000"/>
    <n v="1.1000000000000001"/>
    <n v="140"/>
    <n v="0"/>
    <n v="1"/>
    <s v="Male"/>
    <n v="0"/>
    <n v="1"/>
    <s v="Non Smoker"/>
    <n v="86"/>
    <s v="Alive"/>
    <n v="1"/>
    <n v="0"/>
  </r>
  <r>
    <n v="1"/>
    <n v="0"/>
    <s v="Anemia"/>
    <n v="122"/>
    <n v="1"/>
    <n v="0"/>
    <s v="Diabetes"/>
    <n v="60"/>
    <n v="0"/>
    <n v="1"/>
    <s v="No High Blood Pressure"/>
    <n v="172000"/>
    <n v="1.2"/>
    <n v="145"/>
    <n v="0"/>
    <n v="1"/>
    <s v="Female"/>
    <n v="0"/>
    <n v="1"/>
    <s v="Non Smoker"/>
    <n v="147"/>
    <s v="Alive"/>
    <n v="1"/>
    <n v="0"/>
  </r>
  <r>
    <n v="1"/>
    <n v="0"/>
    <s v="Anemia"/>
    <n v="1767"/>
    <n v="0"/>
    <n v="1"/>
    <s v="No Diabetes"/>
    <n v="45"/>
    <n v="0"/>
    <n v="1"/>
    <s v="No High Blood Pressure"/>
    <n v="730000"/>
    <n v="0.7"/>
    <n v="137"/>
    <n v="1"/>
    <n v="0"/>
    <s v="Female"/>
    <n v="0"/>
    <n v="1"/>
    <s v="Non Smoker"/>
    <n v="186"/>
    <s v="Alive"/>
    <n v="1"/>
    <n v="0"/>
  </r>
  <r>
    <n v="1"/>
    <n v="0"/>
    <s v="Anemia"/>
    <n v="122"/>
    <n v="1"/>
    <n v="0"/>
    <s v="Diabetes"/>
    <n v="60"/>
    <n v="0"/>
    <n v="1"/>
    <s v="No High Blood Pressure"/>
    <n v="497000"/>
    <n v="1.2"/>
    <n v="145"/>
    <n v="1"/>
    <n v="0"/>
    <s v="Male"/>
    <n v="0"/>
    <n v="1"/>
    <s v="Non Smoker"/>
    <n v="147"/>
    <s v="Alive"/>
    <n v="1"/>
    <n v="0"/>
  </r>
  <r>
    <n v="1"/>
    <n v="0"/>
    <s v="Anemia"/>
    <n v="103"/>
    <n v="0"/>
    <n v="1"/>
    <s v="No Diabetes"/>
    <n v="35"/>
    <n v="0"/>
    <n v="1"/>
    <s v="No High Blood Pressure"/>
    <n v="228000"/>
    <n v="0.9"/>
    <n v="136"/>
    <n v="1"/>
    <n v="0"/>
    <s v="Male"/>
    <n v="0"/>
    <n v="1"/>
    <s v="Non Smoker"/>
    <n v="270"/>
    <s v="Alive"/>
    <n v="1"/>
    <n v="0"/>
  </r>
  <r>
    <n v="1"/>
    <n v="0"/>
    <s v="Anemia"/>
    <n v="103"/>
    <n v="1"/>
    <n v="0"/>
    <s v="Diabetes"/>
    <n v="35"/>
    <n v="0"/>
    <n v="1"/>
    <s v="No High Blood Pressure"/>
    <n v="281000"/>
    <n v="0.9"/>
    <n v="136"/>
    <n v="1"/>
    <n v="0"/>
    <s v="Male"/>
    <n v="1"/>
    <n v="0"/>
    <s v="Smoker"/>
    <n v="270"/>
    <s v="Alive"/>
    <n v="1"/>
    <n v="0"/>
  </r>
  <r>
    <n v="1"/>
    <n v="0"/>
    <s v="Anemia"/>
    <n v="103"/>
    <n v="0"/>
    <n v="1"/>
    <s v="No Diabetes"/>
    <n v="35"/>
    <n v="0"/>
    <n v="1"/>
    <s v="No High Blood Pressure"/>
    <n v="279000"/>
    <n v="0.9"/>
    <n v="136"/>
    <n v="1"/>
    <n v="0"/>
    <s v="Male"/>
    <n v="1"/>
    <n v="0"/>
    <s v="Smoker"/>
    <n v="270"/>
    <s v="Alive"/>
    <n v="1"/>
    <n v="0"/>
  </r>
  <r>
    <n v="1"/>
    <n v="0"/>
    <s v="Anemia"/>
    <n v="122"/>
    <n v="1"/>
    <n v="0"/>
    <s v="Diabetes"/>
    <n v="50"/>
    <n v="0"/>
    <n v="1"/>
    <s v="No High Blood Pressure"/>
    <n v="208000"/>
    <n v="1"/>
    <n v="140"/>
    <n v="0"/>
    <n v="1"/>
    <s v="Male"/>
    <n v="0"/>
    <n v="1"/>
    <s v="Non Smoker"/>
    <n v="147"/>
    <s v="Alive"/>
    <n v="1"/>
    <n v="0"/>
  </r>
  <r>
    <n v="0"/>
    <n v="1"/>
    <s v="No Anemia"/>
    <n v="193"/>
    <n v="0"/>
    <n v="1"/>
    <s v="No Diabetes"/>
    <n v="60"/>
    <n v="1"/>
    <n v="0"/>
    <s v="High Blood Pressure"/>
    <n v="297000"/>
    <n v="1.3"/>
    <n v="145"/>
    <n v="1"/>
    <n v="0"/>
    <s v="Female"/>
    <n v="1"/>
    <n v="0"/>
    <s v="Smoker"/>
    <n v="107"/>
    <s v="Alive"/>
    <n v="1"/>
    <n v="0"/>
  </r>
  <r>
    <n v="0"/>
    <n v="1"/>
    <s v="No Anemia"/>
    <n v="936"/>
    <n v="0"/>
    <n v="1"/>
    <s v="No Diabetes"/>
    <n v="50"/>
    <n v="0"/>
    <n v="1"/>
    <s v="No High Blood Pressure"/>
    <n v="263358.03000000003"/>
    <n v="1.18"/>
    <n v="137"/>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193"/>
    <n v="0"/>
    <n v="1"/>
    <s v="No Diabetes"/>
    <n v="60"/>
    <n v="1"/>
    <n v="0"/>
    <s v="High Blood Pressure"/>
    <n v="295000"/>
    <n v="1.3"/>
    <n v="145"/>
    <n v="1"/>
    <n v="0"/>
    <s v="Male"/>
    <n v="1"/>
    <n v="0"/>
    <s v="Smoker"/>
    <n v="107"/>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1767"/>
    <n v="0"/>
    <n v="1"/>
    <s v="No Diabetes"/>
    <n v="45"/>
    <n v="0"/>
    <n v="1"/>
    <s v="No High Blood Pressure"/>
    <n v="73000"/>
    <n v="0.7"/>
    <n v="137"/>
    <n v="1"/>
    <n v="0"/>
    <s v="Fe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1"/>
    <n v="0"/>
    <s v="Anemia"/>
    <n v="582"/>
    <n v="0"/>
    <n v="1"/>
    <s v="No Diabetes"/>
    <n v="40"/>
    <n v="0"/>
    <n v="1"/>
    <s v="No High Blood Pressure"/>
    <n v="448000"/>
    <n v="0.9"/>
    <n v="137"/>
    <n v="1"/>
    <n v="0"/>
    <s v="Male"/>
    <n v="1"/>
    <n v="0"/>
    <s v="Smoker"/>
    <n v="123"/>
    <s v="Alive"/>
    <n v="1"/>
    <n v="0"/>
  </r>
  <r>
    <n v="1"/>
    <n v="0"/>
    <s v="Anemia"/>
    <n v="1767"/>
    <n v="0"/>
    <n v="1"/>
    <s v="No Diabetes"/>
    <n v="45"/>
    <n v="0"/>
    <n v="1"/>
    <s v="No High Blood Pressure"/>
    <n v="73000"/>
    <n v="0.7"/>
    <n v="137"/>
    <n v="1"/>
    <n v="0"/>
    <s v="Male"/>
    <n v="0"/>
    <n v="1"/>
    <s v="Non Smoker"/>
    <n v="186"/>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582"/>
    <n v="0"/>
    <n v="1"/>
    <s v="No Diabetes"/>
    <n v="40"/>
    <n v="0"/>
    <n v="1"/>
    <s v="No High Blood Pressure"/>
    <n v="448000"/>
    <n v="0.9"/>
    <n v="137"/>
    <n v="1"/>
    <n v="0"/>
    <s v="Fe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14"/>
    <n v="1"/>
    <n v="0"/>
    <s v="Diabetes"/>
    <n v="25"/>
    <n v="1"/>
    <n v="0"/>
    <s v="High Blood Pressure"/>
    <n v="254000"/>
    <n v="1.3"/>
    <n v="134"/>
    <n v="1"/>
    <n v="0"/>
    <s v="Male"/>
    <n v="0"/>
    <n v="1"/>
    <s v="Non Smoker"/>
    <n v="83"/>
    <s v="Alive"/>
    <n v="1"/>
    <n v="0"/>
  </r>
  <r>
    <n v="1"/>
    <n v="0"/>
    <s v="Anemia"/>
    <n v="582"/>
    <n v="0"/>
    <n v="1"/>
    <s v="No Diabetes"/>
    <n v="40"/>
    <n v="0"/>
    <n v="1"/>
    <s v="No High Blood Pressure"/>
    <n v="448000"/>
    <n v="0.9"/>
    <n v="137"/>
    <n v="1"/>
    <n v="0"/>
    <s v="Male"/>
    <n v="1"/>
    <n v="0"/>
    <s v="Smoker"/>
    <n v="123"/>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0"/>
    <n v="1"/>
    <s v="No Anemia"/>
    <n v="193"/>
    <n v="0"/>
    <n v="1"/>
    <s v="No Diabetes"/>
    <n v="60"/>
    <n v="1"/>
    <n v="0"/>
    <s v="High Blood Pressure"/>
    <n v="295000"/>
    <n v="1.3"/>
    <n v="145"/>
    <n v="1"/>
    <n v="0"/>
    <s v="Female"/>
    <n v="1"/>
    <n v="0"/>
    <s v="Smoker"/>
    <n v="107"/>
    <s v="Alive"/>
    <n v="1"/>
    <n v="0"/>
  </r>
  <r>
    <n v="0"/>
    <n v="1"/>
    <s v="No Anemia"/>
    <n v="193"/>
    <n v="0"/>
    <n v="1"/>
    <s v="No Diabetes"/>
    <n v="60"/>
    <n v="1"/>
    <n v="0"/>
    <s v="High Blood Pressure"/>
    <n v="295000"/>
    <n v="1.3"/>
    <n v="145"/>
    <n v="1"/>
    <n v="0"/>
    <s v="Male"/>
    <n v="1"/>
    <n v="0"/>
    <s v="Smoker"/>
    <n v="107"/>
    <s v="Alive"/>
    <n v="1"/>
    <n v="0"/>
  </r>
  <r>
    <n v="1"/>
    <n v="0"/>
    <s v="Anemia"/>
    <n v="122"/>
    <n v="1"/>
    <n v="0"/>
    <s v="Diabetes"/>
    <n v="60"/>
    <n v="0"/>
    <n v="1"/>
    <s v="No High Blood Pressure"/>
    <n v="267000"/>
    <n v="1.2"/>
    <n v="145"/>
    <n v="1"/>
    <n v="0"/>
    <s v="Male"/>
    <n v="0"/>
    <n v="1"/>
    <s v="Non Smoker"/>
    <n v="147"/>
    <s v="Alive"/>
    <n v="1"/>
    <n v="0"/>
  </r>
  <r>
    <n v="1"/>
    <n v="0"/>
    <s v="Anemia"/>
    <n v="514"/>
    <n v="1"/>
    <n v="0"/>
    <s v="Diabetes"/>
    <n v="25"/>
    <n v="1"/>
    <n v="0"/>
    <s v="High Blood Pressure"/>
    <n v="254000"/>
    <n v="1.3"/>
    <n v="134"/>
    <n v="1"/>
    <n v="0"/>
    <s v="Male"/>
    <n v="0"/>
    <n v="1"/>
    <s v="Non Smoker"/>
    <n v="83"/>
    <s v="Alive"/>
    <n v="1"/>
    <n v="0"/>
  </r>
  <r>
    <n v="1"/>
    <n v="0"/>
    <s v="Anemia"/>
    <n v="61"/>
    <n v="1"/>
    <n v="0"/>
    <s v="Diabetes"/>
    <n v="40"/>
    <n v="0"/>
    <n v="1"/>
    <s v="No High Blood Pressure"/>
    <n v="221000"/>
    <n v="1.1000000000000001"/>
    <n v="140"/>
    <n v="0"/>
    <n v="1"/>
    <s v="Male"/>
    <n v="0"/>
    <n v="1"/>
    <s v="Non Smoker"/>
    <n v="86"/>
    <s v="Alive"/>
    <n v="1"/>
    <n v="0"/>
  </r>
  <r>
    <n v="1"/>
    <n v="0"/>
    <s v="Anemia"/>
    <n v="122"/>
    <n v="1"/>
    <n v="0"/>
    <s v="Diabetes"/>
    <n v="60"/>
    <n v="0"/>
    <n v="1"/>
    <s v="No High Blood Pressure"/>
    <n v="267000"/>
    <n v="1.2"/>
    <n v="145"/>
    <n v="1"/>
    <n v="0"/>
    <s v="Female"/>
    <n v="0"/>
    <n v="1"/>
    <s v="Non Smoker"/>
    <n v="14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0"/>
    <n v="1"/>
    <s v="No Anemia"/>
    <n v="193"/>
    <n v="0"/>
    <n v="1"/>
    <s v="No Diabetes"/>
    <n v="60"/>
    <n v="1"/>
    <n v="0"/>
    <s v="High Blood Pressure"/>
    <n v="295000"/>
    <n v="1.3"/>
    <n v="145"/>
    <n v="1"/>
    <n v="0"/>
    <s v="Male"/>
    <n v="1"/>
    <n v="0"/>
    <s v="Smoker"/>
    <n v="107"/>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179000"/>
    <n v="0.9"/>
    <n v="136"/>
    <n v="1"/>
    <n v="0"/>
    <s v="Fe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514"/>
    <n v="1"/>
    <n v="0"/>
    <s v="Diabetes"/>
    <n v="25"/>
    <n v="1"/>
    <n v="0"/>
    <s v="High Blood Pressure"/>
    <n v="254000"/>
    <n v="1.3"/>
    <n v="134"/>
    <n v="1"/>
    <n v="0"/>
    <s v="Male"/>
    <n v="0"/>
    <n v="1"/>
    <s v="Non Smoker"/>
    <n v="83"/>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1"/>
    <n v="0"/>
    <s v="Anemia"/>
    <n v="1767"/>
    <n v="0"/>
    <n v="1"/>
    <s v="No Diabetes"/>
    <n v="45"/>
    <n v="0"/>
    <n v="1"/>
    <s v="No High Blood Pressure"/>
    <n v="73000"/>
    <n v="0.7"/>
    <n v="137"/>
    <n v="1"/>
    <n v="0"/>
    <s v="Male"/>
    <n v="0"/>
    <n v="1"/>
    <s v="Non Smoker"/>
    <n v="186"/>
    <s v="Alive"/>
    <n v="1"/>
    <n v="0"/>
  </r>
  <r>
    <n v="1"/>
    <n v="0"/>
    <s v="Anemia"/>
    <n v="61"/>
    <n v="1"/>
    <n v="0"/>
    <s v="Diabetes"/>
    <n v="40"/>
    <n v="0"/>
    <n v="1"/>
    <s v="No High Blood Pressure"/>
    <n v="221000"/>
    <n v="1.1000000000000001"/>
    <n v="140"/>
    <n v="0"/>
    <n v="1"/>
    <s v="Male"/>
    <n v="0"/>
    <n v="1"/>
    <s v="Non Smoker"/>
    <n v="86"/>
    <s v="Alive"/>
    <n v="1"/>
    <n v="0"/>
  </r>
  <r>
    <n v="1"/>
    <n v="0"/>
    <s v="Anemia"/>
    <n v="103"/>
    <n v="1"/>
    <n v="0"/>
    <s v="Diabetes"/>
    <n v="35"/>
    <n v="0"/>
    <n v="1"/>
    <s v="No High Blood Pressure"/>
    <n v="283000"/>
    <n v="0.9"/>
    <n v="136"/>
    <n v="1"/>
    <n v="0"/>
    <s v="Female"/>
    <n v="1"/>
    <n v="0"/>
    <s v="Smoker"/>
    <n v="270"/>
    <s v="Alive"/>
    <n v="1"/>
    <n v="0"/>
  </r>
  <r>
    <n v="1"/>
    <n v="0"/>
    <s v="Anemia"/>
    <n v="1767"/>
    <n v="0"/>
    <n v="1"/>
    <s v="No Diabetes"/>
    <n v="45"/>
    <n v="0"/>
    <n v="1"/>
    <s v="No High Blood Pressure"/>
    <n v="73000"/>
    <n v="0.7"/>
    <n v="137"/>
    <n v="1"/>
    <n v="0"/>
    <s v="Male"/>
    <n v="0"/>
    <n v="1"/>
    <s v="Non Smoker"/>
    <n v="186"/>
    <s v="Alive"/>
    <n v="1"/>
    <n v="0"/>
  </r>
  <r>
    <n v="0"/>
    <n v="1"/>
    <s v="No Anemia"/>
    <n v="936"/>
    <n v="0"/>
    <n v="1"/>
    <s v="No Diabetes"/>
    <n v="38"/>
    <n v="0"/>
    <n v="1"/>
    <s v="No High Blood Pressure"/>
    <n v="304000"/>
    <n v="1.1000000000000001"/>
    <n v="133"/>
    <n v="1"/>
    <n v="0"/>
    <s v="Male"/>
    <n v="1"/>
    <n v="0"/>
    <s v="Smoker"/>
    <n v="88"/>
    <s v="Alive"/>
    <n v="1"/>
    <n v="0"/>
  </r>
  <r>
    <n v="0"/>
    <n v="1"/>
    <s v="No Anemia"/>
    <n v="936"/>
    <n v="0"/>
    <n v="1"/>
    <s v="No Diabetes"/>
    <n v="38"/>
    <n v="0"/>
    <n v="1"/>
    <s v="No High Blood Pressure"/>
    <n v="304000"/>
    <n v="1.1000000000000001"/>
    <n v="133"/>
    <n v="1"/>
    <n v="0"/>
    <s v="Male"/>
    <n v="1"/>
    <n v="0"/>
    <s v="Smoker"/>
    <n v="88"/>
    <s v="Alive"/>
    <n v="1"/>
    <n v="0"/>
  </r>
  <r>
    <n v="1"/>
    <n v="0"/>
    <s v="Anemia"/>
    <n v="122"/>
    <n v="1"/>
    <n v="0"/>
    <s v="Diabetes"/>
    <n v="60"/>
    <n v="0"/>
    <n v="1"/>
    <s v="No High Blood Pressure"/>
    <n v="267000"/>
    <n v="1.2"/>
    <n v="145"/>
    <n v="1"/>
    <n v="0"/>
    <s v="Male"/>
    <n v="0"/>
    <n v="1"/>
    <s v="Non Smoker"/>
    <n v="147"/>
    <s v="Alive"/>
    <n v="1"/>
    <n v="0"/>
  </r>
  <r>
    <n v="1"/>
    <n v="0"/>
    <s v="Anemia"/>
    <n v="582"/>
    <n v="0"/>
    <n v="1"/>
    <s v="No Diabetes"/>
    <n v="40"/>
    <n v="0"/>
    <n v="1"/>
    <s v="No High Blood Pressure"/>
    <n v="448000"/>
    <n v="0.9"/>
    <n v="137"/>
    <n v="1"/>
    <n v="0"/>
    <s v="Male"/>
    <n v="1"/>
    <n v="0"/>
    <s v="Smoker"/>
    <n v="123"/>
    <s v="Alive"/>
    <n v="1"/>
    <n v="0"/>
  </r>
  <r>
    <n v="0"/>
    <n v="1"/>
    <s v="No Anemia"/>
    <n v="193"/>
    <n v="0"/>
    <n v="1"/>
    <s v="No Diabetes"/>
    <n v="60"/>
    <n v="1"/>
    <n v="0"/>
    <s v="High Blood Pressure"/>
    <n v="295000"/>
    <n v="1.3"/>
    <n v="145"/>
    <n v="1"/>
    <n v="0"/>
    <s v="Male"/>
    <n v="1"/>
    <n v="0"/>
    <s v="Smoker"/>
    <n v="107"/>
    <s v="Alive"/>
    <n v="1"/>
    <n v="0"/>
  </r>
  <r>
    <n v="0"/>
    <n v="1"/>
    <s v="No Anemia"/>
    <n v="936"/>
    <n v="0"/>
    <n v="1"/>
    <s v="No Diabetes"/>
    <n v="38"/>
    <n v="0"/>
    <n v="1"/>
    <s v="No High Blood Pressure"/>
    <n v="304000"/>
    <n v="1.1000000000000001"/>
    <n v="133"/>
    <n v="1"/>
    <n v="0"/>
    <s v="Male"/>
    <n v="1"/>
    <n v="0"/>
    <s v="Smoker"/>
    <n v="88"/>
    <s v="Alive"/>
    <n v="1"/>
    <n v="0"/>
  </r>
  <r>
    <n v="1"/>
    <n v="0"/>
    <s v="Anemia"/>
    <n v="61"/>
    <n v="1"/>
    <n v="0"/>
    <s v="Diabetes"/>
    <n v="40"/>
    <n v="0"/>
    <n v="1"/>
    <s v="No High Blood Pressure"/>
    <n v="221000"/>
    <n v="1.1000000000000001"/>
    <n v="140"/>
    <n v="0"/>
    <n v="1"/>
    <s v="Male"/>
    <n v="0"/>
    <n v="1"/>
    <s v="Non Smoker"/>
    <n v="86"/>
    <s v="Alive"/>
    <n v="1"/>
    <n v="0"/>
  </r>
  <r>
    <n v="1"/>
    <n v="0"/>
    <s v="Anemia"/>
    <n v="61"/>
    <n v="1"/>
    <n v="0"/>
    <s v="Diabetes"/>
    <n v="40"/>
    <n v="0"/>
    <n v="1"/>
    <s v="No High Blood Pressure"/>
    <n v="221000"/>
    <n v="1.1000000000000001"/>
    <n v="140"/>
    <n v="0"/>
    <n v="1"/>
    <s v="Fe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61"/>
    <n v="1"/>
    <n v="0"/>
    <s v="Diabetes"/>
    <n v="40"/>
    <n v="0"/>
    <n v="1"/>
    <s v="No High Blood Pressure"/>
    <n v="221000"/>
    <n v="1.1000000000000001"/>
    <n v="140"/>
    <n v="0"/>
    <n v="1"/>
    <s v="Male"/>
    <n v="0"/>
    <n v="1"/>
    <s v="Non Smoker"/>
    <n v="86"/>
    <s v="Alive"/>
    <n v="1"/>
    <n v="0"/>
  </r>
  <r>
    <n v="0"/>
    <n v="1"/>
    <s v="No Anemia"/>
    <n v="936"/>
    <n v="0"/>
    <n v="1"/>
    <s v="No Diabetes"/>
    <n v="38"/>
    <n v="0"/>
    <n v="1"/>
    <s v="No High Blood Pressure"/>
    <n v="304000"/>
    <n v="1.1000000000000001"/>
    <n v="133"/>
    <n v="1"/>
    <n v="0"/>
    <s v="Female"/>
    <n v="1"/>
    <n v="0"/>
    <s v="Smoker"/>
    <n v="88"/>
    <s v="Alive"/>
    <n v="1"/>
    <n v="0"/>
  </r>
  <r>
    <n v="1"/>
    <n v="0"/>
    <s v="Anemia"/>
    <n v="514"/>
    <n v="1"/>
    <n v="0"/>
    <s v="Diabetes"/>
    <n v="25"/>
    <n v="1"/>
    <n v="0"/>
    <s v="High Blood Pressure"/>
    <n v="254000"/>
    <n v="1.3"/>
    <n v="134"/>
    <n v="1"/>
    <n v="0"/>
    <s v="Male"/>
    <n v="0"/>
    <n v="1"/>
    <s v="Non Smoker"/>
    <n v="83"/>
    <s v="Alive"/>
    <n v="1"/>
    <n v="0"/>
  </r>
  <r>
    <n v="0"/>
    <n v="1"/>
    <s v="No Anemia"/>
    <n v="936"/>
    <n v="0"/>
    <n v="1"/>
    <s v="No Diabetes"/>
    <n v="50"/>
    <n v="0"/>
    <n v="1"/>
    <s v="No High Blood Pressure"/>
    <n v="235000"/>
    <n v="1.3"/>
    <n v="134"/>
    <n v="1"/>
    <n v="0"/>
    <s v="Male"/>
    <n v="0"/>
    <n v="1"/>
    <s v="Non Smoker"/>
    <n v="88"/>
    <s v="Alive"/>
    <n v="1"/>
    <n v="0"/>
  </r>
  <r>
    <n v="1"/>
    <n v="0"/>
    <s v="Anemia"/>
    <n v="122"/>
    <n v="1"/>
    <n v="0"/>
    <s v="Diabetes"/>
    <n v="60"/>
    <n v="0"/>
    <n v="1"/>
    <s v="No High Blood Pressure"/>
    <n v="267000"/>
    <n v="1.2"/>
    <n v="145"/>
    <n v="1"/>
    <n v="0"/>
    <s v="Male"/>
    <n v="0"/>
    <n v="1"/>
    <s v="Non Smoker"/>
    <n v="147"/>
    <s v="Alive"/>
    <n v="1"/>
    <n v="0"/>
  </r>
  <r>
    <n v="0"/>
    <n v="1"/>
    <s v="No Anemia"/>
    <n v="193"/>
    <n v="0"/>
    <n v="1"/>
    <s v="No Diabetes"/>
    <n v="60"/>
    <n v="1"/>
    <n v="0"/>
    <s v="High Blood Pressure"/>
    <n v="295000"/>
    <n v="1.3"/>
    <n v="145"/>
    <n v="1"/>
    <n v="0"/>
    <s v="Male"/>
    <n v="1"/>
    <n v="0"/>
    <s v="Smoker"/>
    <n v="107"/>
    <s v="Alive"/>
    <n v="1"/>
    <n v="0"/>
  </r>
  <r>
    <n v="1"/>
    <n v="0"/>
    <s v="Anemia"/>
    <n v="582"/>
    <n v="0"/>
    <n v="1"/>
    <s v="No Diabetes"/>
    <n v="40"/>
    <n v="0"/>
    <n v="1"/>
    <s v="No High Blood Pressure"/>
    <n v="448000"/>
    <n v="0.9"/>
    <n v="137"/>
    <n v="1"/>
    <n v="0"/>
    <s v="Male"/>
    <n v="1"/>
    <n v="0"/>
    <s v="Smoker"/>
    <n v="123"/>
    <s v="Alive"/>
    <n v="1"/>
    <n v="0"/>
  </r>
  <r>
    <n v="1"/>
    <n v="0"/>
    <s v="Anemia"/>
    <n v="514"/>
    <n v="1"/>
    <n v="0"/>
    <s v="Diabetes"/>
    <n v="25"/>
    <n v="1"/>
    <n v="0"/>
    <s v="High Blood Pressure"/>
    <n v="254000"/>
    <n v="1.3"/>
    <n v="134"/>
    <n v="1"/>
    <n v="0"/>
    <s v="Male"/>
    <n v="0"/>
    <n v="1"/>
    <s v="Non Smoker"/>
    <n v="83"/>
    <s v="Alive"/>
    <n v="1"/>
    <n v="0"/>
  </r>
  <r>
    <n v="1"/>
    <n v="0"/>
    <s v="Anemia"/>
    <n v="103"/>
    <n v="1"/>
    <n v="0"/>
    <s v="Diabetes"/>
    <n v="35"/>
    <n v="0"/>
    <n v="1"/>
    <s v="No High Blood Pressure"/>
    <n v="179000"/>
    <n v="0.9"/>
    <n v="136"/>
    <n v="1"/>
    <n v="0"/>
    <s v="Male"/>
    <n v="1"/>
    <n v="0"/>
    <s v="Smoker"/>
    <n v="270"/>
    <s v="Alive"/>
    <n v="1"/>
    <n v="0"/>
  </r>
  <r>
    <n v="1"/>
    <n v="0"/>
    <s v="Anemia"/>
    <n v="582"/>
    <n v="0"/>
    <n v="1"/>
    <s v="No Diabetes"/>
    <n v="40"/>
    <n v="0"/>
    <n v="1"/>
    <s v="No High Blood Pressure"/>
    <n v="448000"/>
    <n v="0.9"/>
    <n v="137"/>
    <n v="1"/>
    <n v="0"/>
    <s v="Male"/>
    <n v="1"/>
    <n v="0"/>
    <s v="Smoker"/>
    <n v="123"/>
    <s v="Alive"/>
    <n v="1"/>
    <n v="0"/>
  </r>
  <r>
    <n v="1"/>
    <n v="0"/>
    <s v="Anemia"/>
    <n v="103"/>
    <n v="1"/>
    <n v="0"/>
    <s v="Diabetes"/>
    <n v="35"/>
    <n v="0"/>
    <n v="1"/>
    <s v="No High Blood Pressure"/>
    <n v="179000"/>
    <n v="0.9"/>
    <n v="136"/>
    <n v="1"/>
    <n v="0"/>
    <s v="Male"/>
    <n v="1"/>
    <n v="0"/>
    <s v="Smoker"/>
    <n v="270"/>
    <s v="Alive"/>
    <n v="1"/>
    <n v="0"/>
  </r>
  <r>
    <n v="0"/>
    <n v="1"/>
    <s v="No Anemia"/>
    <n v="936"/>
    <n v="0"/>
    <n v="1"/>
    <s v="No Diabetes"/>
    <n v="38"/>
    <n v="0"/>
    <n v="1"/>
    <s v="No High Blood Pressure"/>
    <n v="304000"/>
    <n v="1.1000000000000001"/>
    <n v="133"/>
    <n v="1"/>
    <n v="0"/>
    <s v="Male"/>
    <n v="1"/>
    <n v="0"/>
    <s v="Smoker"/>
    <n v="88"/>
    <s v="Alive"/>
    <n v="1"/>
    <n v="0"/>
  </r>
  <r>
    <n v="1"/>
    <n v="0"/>
    <s v="Anemia"/>
    <n v="1767"/>
    <n v="0"/>
    <n v="1"/>
    <s v="No Diabetes"/>
    <n v="45"/>
    <n v="0"/>
    <n v="1"/>
    <s v="No High Blood Pressure"/>
    <n v="73000"/>
    <n v="0.7"/>
    <n v="137"/>
    <n v="1"/>
    <n v="0"/>
    <s v="Male"/>
    <n v="0"/>
    <n v="1"/>
    <s v="Non Smoker"/>
    <n v="186"/>
    <s v="Alive"/>
    <n v="1"/>
    <n v="0"/>
  </r>
  <r>
    <n v="1"/>
    <n v="0"/>
    <s v="Anemia"/>
    <n v="122"/>
    <n v="1"/>
    <n v="0"/>
    <s v="Diabetes"/>
    <n v="60"/>
    <n v="0"/>
    <n v="1"/>
    <s v="No High Blood Pressure"/>
    <n v="267000"/>
    <n v="1.2"/>
    <n v="145"/>
    <n v="1"/>
    <n v="0"/>
    <s v="Male"/>
    <n v="0"/>
    <n v="1"/>
    <s v="Non Smoker"/>
    <n v="147"/>
    <s v="Alive"/>
    <n v="1"/>
    <n v="0"/>
  </r>
  <r>
    <n v="1"/>
    <n v="0"/>
    <s v="Anemia"/>
    <n v="122"/>
    <n v="1"/>
    <n v="0"/>
    <s v="Diabetes"/>
    <n v="60"/>
    <n v="0"/>
    <n v="1"/>
    <s v="No High Blood Pressure"/>
    <n v="267000"/>
    <n v="1.2"/>
    <n v="145"/>
    <n v="1"/>
    <n v="0"/>
    <s v="Male"/>
    <n v="0"/>
    <n v="1"/>
    <s v="Non Smoker"/>
    <n v="147"/>
    <s v="Alive"/>
    <n v="1"/>
    <n v="0"/>
  </r>
  <r>
    <n v="1"/>
    <n v="0"/>
    <s v="Anemia"/>
    <n v="1767"/>
    <n v="0"/>
    <n v="1"/>
    <s v="No Diabetes"/>
    <n v="45"/>
    <n v="0"/>
    <n v="1"/>
    <s v="No High Blood Pressure"/>
    <n v="73000"/>
    <n v="0.7"/>
    <n v="137"/>
    <n v="1"/>
    <n v="0"/>
    <s v="Male"/>
    <n v="0"/>
    <n v="1"/>
    <s v="Non Smoker"/>
    <n v="186"/>
    <s v="Alive"/>
    <n v="1"/>
    <n v="0"/>
  </r>
  <r>
    <n v="0"/>
    <n v="1"/>
    <s v="No Anemia"/>
    <n v="1610"/>
    <n v="0"/>
    <n v="1"/>
    <s v="No Diabetes"/>
    <n v="60"/>
    <n v="0"/>
    <n v="1"/>
    <s v="No High Blood Pressure"/>
    <n v="263358.03000000003"/>
    <n v="1"/>
    <n v="137"/>
    <n v="1"/>
    <n v="0"/>
    <s v="Male"/>
    <n v="1"/>
    <n v="0"/>
    <s v="Smoker"/>
    <n v="113"/>
    <s v="Alive"/>
    <n v="1"/>
    <n v="0"/>
  </r>
  <r>
    <n v="1"/>
    <n v="0"/>
    <s v="Anemia"/>
    <n v="62"/>
    <n v="0"/>
    <n v="1"/>
    <s v="No Diabetes"/>
    <n v="20"/>
    <n v="0"/>
    <n v="1"/>
    <s v="No High Blood Pressure"/>
    <n v="210000"/>
    <n v="1.5"/>
    <n v="135"/>
    <n v="1"/>
    <n v="0"/>
    <s v="Male"/>
    <n v="0"/>
    <n v="1"/>
    <s v="Non Smoker"/>
    <n v="174"/>
    <s v="Dead"/>
    <n v="0"/>
    <n v="1"/>
  </r>
  <r>
    <n v="0"/>
    <n v="1"/>
    <s v="No Anemia"/>
    <n v="1610"/>
    <n v="0"/>
    <n v="1"/>
    <s v="No Diabetes"/>
    <n v="25"/>
    <n v="0"/>
    <n v="1"/>
    <s v="No High Blood Pressure"/>
    <n v="305000"/>
    <n v="2.1"/>
    <n v="130"/>
    <n v="1"/>
    <n v="0"/>
    <s v="Male"/>
    <n v="0"/>
    <n v="1"/>
    <s v="Non Smoker"/>
    <n v="108"/>
    <s v="Alive"/>
    <n v="1"/>
    <n v="0"/>
  </r>
  <r>
    <n v="1"/>
    <n v="0"/>
    <s v="Anemia"/>
    <n v="1333"/>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43"/>
    <n v="0"/>
    <n v="1"/>
    <s v="No Diabetes"/>
    <n v="25"/>
    <n v="0"/>
    <n v="1"/>
    <s v="No High Blood Pressure"/>
    <n v="246000"/>
    <n v="2.4"/>
    <n v="135"/>
    <n v="1"/>
    <n v="0"/>
    <s v="Fe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1"/>
    <n v="0"/>
    <s v="Anemia"/>
    <n v="62"/>
    <n v="0"/>
    <n v="1"/>
    <s v="No Diabetes"/>
    <n v="60"/>
    <n v="0"/>
    <n v="1"/>
    <s v="No High Blood Pressure"/>
    <n v="309000"/>
    <n v="1.5"/>
    <n v="135"/>
    <n v="0"/>
    <n v="1"/>
    <s v="Male"/>
    <n v="0"/>
    <n v="1"/>
    <s v="Non Smoker"/>
    <n v="174"/>
    <s v="Alive"/>
    <n v="1"/>
    <n v="0"/>
  </r>
  <r>
    <n v="0"/>
    <n v="1"/>
    <s v="No Anemia"/>
    <n v="143"/>
    <n v="0"/>
    <n v="1"/>
    <s v="No Diabetes"/>
    <n v="25"/>
    <n v="0"/>
    <n v="1"/>
    <s v="No High Blood Pressure"/>
    <n v="246000"/>
    <n v="2.4"/>
    <n v="135"/>
    <n v="1"/>
    <n v="0"/>
    <s v="Female"/>
    <n v="0"/>
    <n v="1"/>
    <s v="Non Smoker"/>
    <n v="214"/>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1"/>
    <n v="0"/>
    <s v="Anemia"/>
    <n v="62"/>
    <n v="0"/>
    <n v="1"/>
    <s v="No Diabetes"/>
    <n v="60"/>
    <n v="0"/>
    <n v="1"/>
    <s v="No High Blood Pressure"/>
    <n v="309000"/>
    <n v="1.5"/>
    <n v="135"/>
    <n v="0"/>
    <n v="1"/>
    <s v="Male"/>
    <n v="0"/>
    <n v="1"/>
    <s v="Non Smoker"/>
    <n v="174"/>
    <s v="Alive"/>
    <n v="1"/>
    <n v="0"/>
  </r>
  <r>
    <n v="1"/>
    <n v="0"/>
    <s v="Anemia"/>
    <n v="62"/>
    <n v="0"/>
    <n v="1"/>
    <s v="No Diabetes"/>
    <n v="60"/>
    <n v="0"/>
    <n v="1"/>
    <s v="No High Blood Pressure"/>
    <n v="309000"/>
    <n v="1.5"/>
    <n v="135"/>
    <n v="0"/>
    <n v="1"/>
    <s v="Female"/>
    <n v="0"/>
    <n v="1"/>
    <s v="Non Smoker"/>
    <n v="174"/>
    <s v="Alive"/>
    <n v="1"/>
    <n v="0"/>
  </r>
  <r>
    <n v="0"/>
    <n v="1"/>
    <s v="No Anemia"/>
    <n v="1610"/>
    <n v="0"/>
    <n v="1"/>
    <s v="No Diabetes"/>
    <n v="60"/>
    <n v="0"/>
    <n v="1"/>
    <s v="No High Blood Pressure"/>
    <n v="242000"/>
    <n v="1"/>
    <n v="137"/>
    <n v="1"/>
    <n v="0"/>
    <s v="Female"/>
    <n v="0"/>
    <n v="1"/>
    <s v="Non Smoker"/>
    <n v="113"/>
    <s v="Alive"/>
    <n v="1"/>
    <n v="0"/>
  </r>
  <r>
    <n v="0"/>
    <n v="1"/>
    <s v="No Anemia"/>
    <n v="1610"/>
    <n v="0"/>
    <n v="1"/>
    <s v="No Diabetes"/>
    <n v="60"/>
    <n v="0"/>
    <n v="1"/>
    <s v="No High Blood Pressure"/>
    <n v="242000"/>
    <n v="1"/>
    <n v="137"/>
    <n v="1"/>
    <n v="0"/>
    <s v="Male"/>
    <n v="0"/>
    <n v="1"/>
    <s v="Non Smoker"/>
    <n v="113"/>
    <s v="Alive"/>
    <n v="1"/>
    <n v="0"/>
  </r>
  <r>
    <n v="0"/>
    <n v="1"/>
    <s v="No Anemia"/>
    <n v="1610"/>
    <n v="0"/>
    <n v="1"/>
    <s v="No Diabetes"/>
    <n v="60"/>
    <n v="0"/>
    <n v="1"/>
    <s v="No High Blood Pressure"/>
    <n v="242000"/>
    <n v="1"/>
    <n v="137"/>
    <n v="1"/>
    <n v="0"/>
    <s v="Male"/>
    <n v="0"/>
    <n v="1"/>
    <s v="Non Smoker"/>
    <n v="113"/>
    <s v="Alive"/>
    <n v="1"/>
    <n v="0"/>
  </r>
  <r>
    <n v="0"/>
    <n v="1"/>
    <s v="No Anemia"/>
    <n v="143"/>
    <n v="0"/>
    <n v="1"/>
    <s v="No Diabetes"/>
    <n v="25"/>
    <n v="0"/>
    <n v="1"/>
    <s v="No High Blood Pressure"/>
    <n v="246000"/>
    <n v="2.4"/>
    <n v="135"/>
    <n v="1"/>
    <n v="0"/>
    <s v="Male"/>
    <n v="0"/>
    <n v="1"/>
    <s v="Non Smoker"/>
    <n v="214"/>
    <s v="Alive"/>
    <n v="1"/>
    <n v="0"/>
  </r>
  <r>
    <n v="0"/>
    <n v="1"/>
    <s v="No Anemia"/>
    <n v="143"/>
    <n v="0"/>
    <n v="1"/>
    <s v="No Diabetes"/>
    <n v="25"/>
    <n v="0"/>
    <n v="1"/>
    <s v="No High Blood Pressure"/>
    <n v="246000"/>
    <n v="2.4"/>
    <n v="135"/>
    <n v="1"/>
    <n v="0"/>
    <s v="Male"/>
    <n v="0"/>
    <n v="1"/>
    <s v="Non Smoker"/>
    <n v="214"/>
    <s v="Alive"/>
    <n v="1"/>
    <n v="0"/>
  </r>
  <r>
    <n v="1"/>
    <n v="0"/>
    <s v="Anemia"/>
    <n v="62"/>
    <n v="0"/>
    <n v="1"/>
    <s v="No Diabetes"/>
    <n v="60"/>
    <n v="0"/>
    <n v="1"/>
    <s v="No High Blood Pressure"/>
    <n v="309000"/>
    <n v="1.5"/>
    <n v="135"/>
    <n v="0"/>
    <n v="1"/>
    <s v="Male"/>
    <n v="0"/>
    <n v="1"/>
    <s v="Non Smoker"/>
    <n v="174"/>
    <s v="Alive"/>
    <n v="1"/>
    <n v="0"/>
  </r>
  <r>
    <n v="0"/>
    <n v="1"/>
    <s v="No Anemia"/>
    <n v="56"/>
    <n v="0"/>
    <n v="1"/>
    <s v="No Diabetes"/>
    <n v="25"/>
    <n v="0"/>
    <n v="1"/>
    <s v="No High Blood Pressure"/>
    <n v="305000"/>
    <n v="5"/>
    <n v="130"/>
    <n v="1"/>
    <n v="0"/>
    <s v="Female"/>
    <n v="0"/>
    <n v="1"/>
    <s v="Non Smoker"/>
    <n v="207"/>
    <s v="Alive"/>
    <n v="1"/>
    <n v="0"/>
  </r>
  <r>
    <n v="0"/>
    <n v="1"/>
    <s v="No Anemia"/>
    <n v="335"/>
    <n v="0"/>
    <n v="1"/>
    <s v="No Diabetes"/>
    <n v="35"/>
    <n v="1"/>
    <n v="0"/>
    <s v="High Blood Pressure"/>
    <n v="235000"/>
    <n v="0.8"/>
    <n v="136"/>
    <n v="0"/>
    <n v="1"/>
    <s v="Male"/>
    <n v="0"/>
    <n v="1"/>
    <s v="Non Smoker"/>
    <n v="120"/>
    <s v="Alive"/>
    <n v="1"/>
    <n v="0"/>
  </r>
  <r>
    <n v="1"/>
    <n v="0"/>
    <s v="Anemia"/>
    <n v="59"/>
    <n v="1"/>
    <n v="0"/>
    <s v="Diabetes"/>
    <n v="60"/>
    <n v="0"/>
    <n v="1"/>
    <s v="No High Blood Pressure"/>
    <n v="267000"/>
    <n v="0.9"/>
    <n v="137"/>
    <n v="1"/>
    <n v="0"/>
    <s v="Female"/>
    <n v="0"/>
    <n v="1"/>
    <s v="Non Smoker"/>
    <n v="107"/>
    <s v="Alive"/>
    <n v="1"/>
    <n v="0"/>
  </r>
  <r>
    <n v="1"/>
    <n v="0"/>
    <s v="Anemia"/>
    <n v="135"/>
    <n v="1"/>
    <n v="0"/>
    <s v="Diabetes"/>
    <n v="35"/>
    <n v="1"/>
    <n v="0"/>
    <s v="High Blood Pressure"/>
    <n v="297000"/>
    <n v="0.8"/>
    <n v="134"/>
    <n v="1"/>
    <n v="0"/>
    <s v="Male"/>
    <n v="0"/>
    <n v="1"/>
    <s v="Non Smoker"/>
    <n v="194"/>
    <s v="Alive"/>
    <n v="1"/>
    <n v="0"/>
  </r>
  <r>
    <n v="1"/>
    <n v="0"/>
    <s v="Anemia"/>
    <n v="305"/>
    <n v="1"/>
    <n v="0"/>
    <s v="Diabetes"/>
    <n v="25"/>
    <n v="0"/>
    <n v="1"/>
    <s v="No High Blood Pressure"/>
    <n v="254000"/>
    <n v="1.1000000000000001"/>
    <n v="141"/>
    <n v="1"/>
    <n v="0"/>
    <s v="Male"/>
    <n v="0"/>
    <n v="1"/>
    <s v="Non Smoker"/>
    <n v="87"/>
    <s v="Alive"/>
    <n v="1"/>
    <n v="0"/>
  </r>
  <r>
    <n v="1"/>
    <n v="0"/>
    <s v="Anemia"/>
    <n v="59"/>
    <n v="1"/>
    <n v="0"/>
    <s v="Diabetes"/>
    <n v="60"/>
    <n v="0"/>
    <n v="1"/>
    <s v="No High Blood Pressure"/>
    <n v="208000"/>
    <n v="0.9"/>
    <n v="137"/>
    <n v="0"/>
    <n v="1"/>
    <s v="Male"/>
    <n v="0"/>
    <n v="1"/>
    <s v="Non Smoker"/>
    <n v="107"/>
    <s v="Alive"/>
    <n v="1"/>
    <n v="0"/>
  </r>
  <r>
    <n v="1"/>
    <n v="0"/>
    <s v="Anemia"/>
    <n v="160"/>
    <n v="1"/>
    <n v="0"/>
    <s v="Diabetes"/>
    <n v="40"/>
    <n v="0"/>
    <n v="1"/>
    <s v="No High Blood Pressure"/>
    <n v="257000"/>
    <n v="1"/>
    <n v="136"/>
    <n v="0"/>
    <n v="1"/>
    <s v="Female"/>
    <n v="0"/>
    <n v="1"/>
    <s v="Non Smoker"/>
    <n v="210"/>
    <s v="Alive"/>
    <n v="1"/>
    <n v="0"/>
  </r>
  <r>
    <n v="0"/>
    <n v="1"/>
    <s v="No Anemia"/>
    <n v="118"/>
    <n v="0"/>
    <n v="1"/>
    <s v="No Diabetes"/>
    <n v="35"/>
    <n v="0"/>
    <n v="1"/>
    <s v="No High Blood Pressure"/>
    <n v="365000"/>
    <n v="1.1000000000000001"/>
    <n v="139"/>
    <n v="1"/>
    <n v="0"/>
    <s v="Female"/>
    <n v="1"/>
    <n v="0"/>
    <s v="Smoker"/>
    <n v="200"/>
    <s v="Alive"/>
    <n v="1"/>
    <n v="0"/>
  </r>
  <r>
    <n v="1"/>
    <n v="0"/>
    <s v="Anemia"/>
    <n v="82"/>
    <n v="1"/>
    <n v="0"/>
    <s v="Diabetes"/>
    <n v="60"/>
    <n v="1"/>
    <n v="0"/>
    <s v="High Blood Pressure"/>
    <n v="203000"/>
    <n v="0.9"/>
    <n v="140"/>
    <n v="0"/>
    <n v="1"/>
    <s v="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35"/>
    <n v="0"/>
    <n v="1"/>
    <s v="No Diabetes"/>
    <n v="35"/>
    <n v="1"/>
    <n v="0"/>
    <s v="High Blood Pressure"/>
    <n v="290000"/>
    <n v="0.8"/>
    <n v="134"/>
    <n v="1"/>
    <n v="0"/>
    <s v="Male"/>
    <n v="0"/>
    <n v="1"/>
    <s v="Non Smoker"/>
    <n v="194"/>
    <s v="Alive"/>
    <n v="1"/>
    <n v="0"/>
  </r>
  <r>
    <n v="0"/>
    <n v="1"/>
    <s v="No Anemia"/>
    <n v="118"/>
    <n v="0"/>
    <n v="1"/>
    <s v="No Diabetes"/>
    <n v="25"/>
    <n v="0"/>
    <n v="1"/>
    <s v="No High Blood Pressure"/>
    <n v="237000"/>
    <n v="5"/>
    <n v="130"/>
    <n v="0"/>
    <n v="1"/>
    <s v="Male"/>
    <n v="0"/>
    <n v="1"/>
    <s v="Non Smoker"/>
    <n v="207"/>
    <s v="Alive"/>
    <n v="1"/>
    <n v="0"/>
  </r>
  <r>
    <n v="1"/>
    <n v="0"/>
    <s v="Anemia"/>
    <n v="305"/>
    <n v="0"/>
    <n v="1"/>
    <s v="No Diabetes"/>
    <n v="50"/>
    <n v="0"/>
    <n v="1"/>
    <s v="No High Blood Pressure"/>
    <n v="263358.03000000003"/>
    <n v="1.18"/>
    <n v="137"/>
    <n v="1"/>
    <n v="0"/>
    <s v="Female"/>
    <n v="1"/>
    <n v="0"/>
    <s v="Smoker"/>
    <n v="87"/>
    <s v="Alive"/>
    <n v="1"/>
    <n v="0"/>
  </r>
  <r>
    <n v="1"/>
    <n v="0"/>
    <s v="Anemia"/>
    <n v="134"/>
    <n v="0"/>
    <n v="1"/>
    <s v="No Diabetes"/>
    <n v="35"/>
    <n v="1"/>
    <n v="0"/>
    <s v="High Blood Pressure"/>
    <n v="290000"/>
    <n v="0.8"/>
    <n v="134"/>
    <n v="1"/>
    <n v="0"/>
    <s v="Male"/>
    <n v="0"/>
    <n v="1"/>
    <s v="Non Smoker"/>
    <n v="194"/>
    <s v="Alive"/>
    <n v="1"/>
    <n v="0"/>
  </r>
  <r>
    <n v="1"/>
    <n v="0"/>
    <s v="Anemia"/>
    <n v="135"/>
    <n v="1"/>
    <n v="0"/>
    <s v="Diabetes"/>
    <n v="35"/>
    <n v="1"/>
    <n v="0"/>
    <s v="High Blood Pressure"/>
    <n v="297000"/>
    <n v="0.8"/>
    <n v="134"/>
    <n v="1"/>
    <n v="0"/>
    <s v="Male"/>
    <n v="0"/>
    <n v="1"/>
    <s v="Non Smoker"/>
    <n v="194"/>
    <s v="Alive"/>
    <n v="1"/>
    <n v="0"/>
  </r>
  <r>
    <n v="1"/>
    <n v="0"/>
    <s v="Anemia"/>
    <n v="68"/>
    <n v="0"/>
    <n v="1"/>
    <s v="No Diabetes"/>
    <n v="60"/>
    <n v="1"/>
    <n v="0"/>
    <s v="High Blood Pressure"/>
    <n v="309000"/>
    <n v="0.8"/>
    <n v="140"/>
    <n v="1"/>
    <n v="0"/>
    <s v="Male"/>
    <n v="0"/>
    <n v="1"/>
    <s v="Non Smoker"/>
    <n v="79"/>
    <s v="Alive"/>
    <n v="1"/>
    <n v="0"/>
  </r>
  <r>
    <n v="1"/>
    <n v="0"/>
    <s v="Anemia"/>
    <n v="135"/>
    <n v="0"/>
    <n v="1"/>
    <s v="No Diabetes"/>
    <n v="35"/>
    <n v="1"/>
    <n v="0"/>
    <s v="High Blood Pressure"/>
    <n v="235000"/>
    <n v="0.8"/>
    <n v="136"/>
    <n v="0"/>
    <n v="1"/>
    <s v="Male"/>
    <n v="0"/>
    <n v="1"/>
    <s v="Non Smoker"/>
    <n v="120"/>
    <s v="Alive"/>
    <n v="1"/>
    <n v="0"/>
  </r>
  <r>
    <n v="1"/>
    <n v="0"/>
    <s v="Anemia"/>
    <n v="160"/>
    <n v="1"/>
    <n v="0"/>
    <s v="Diabetes"/>
    <n v="20"/>
    <n v="0"/>
    <n v="1"/>
    <s v="No High Blood Pressure"/>
    <n v="368000"/>
    <n v="2.7"/>
    <n v="116"/>
    <n v="1"/>
    <n v="0"/>
    <s v="Female"/>
    <n v="0"/>
    <n v="1"/>
    <s v="Non Smoker"/>
    <n v="8"/>
    <s v="Dead"/>
    <n v="0"/>
    <n v="1"/>
  </r>
  <r>
    <n v="0"/>
    <n v="1"/>
    <s v="No Anemia"/>
    <n v="582"/>
    <n v="1"/>
    <n v="0"/>
    <s v="Diabetes"/>
    <n v="40"/>
    <n v="0"/>
    <n v="1"/>
    <s v="No High Blood Pressure"/>
    <n v="297000"/>
    <n v="1"/>
    <n v="138"/>
    <n v="1"/>
    <n v="0"/>
    <s v="Male"/>
    <n v="0"/>
    <n v="1"/>
    <s v="Non Smoker"/>
    <n v="140"/>
    <s v="Alive"/>
    <n v="1"/>
    <n v="0"/>
  </r>
  <r>
    <n v="1"/>
    <n v="0"/>
    <s v="Anemia"/>
    <n v="305"/>
    <n v="1"/>
    <n v="0"/>
    <s v="Diabetes"/>
    <n v="25"/>
    <n v="0"/>
    <n v="1"/>
    <s v="No High Blood Pressure"/>
    <n v="254000"/>
    <n v="1.1000000000000001"/>
    <n v="141"/>
    <n v="1"/>
    <n v="0"/>
    <s v="Male"/>
    <n v="0"/>
    <n v="1"/>
    <s v="Non Smoker"/>
    <n v="87"/>
    <s v="Alive"/>
    <n v="1"/>
    <n v="0"/>
  </r>
  <r>
    <n v="1"/>
    <n v="0"/>
    <s v="Anemia"/>
    <n v="128"/>
    <n v="1"/>
    <n v="0"/>
    <s v="Diabetes"/>
    <n v="30"/>
    <n v="1"/>
    <n v="0"/>
    <s v="High Blood Pressure"/>
    <n v="297000"/>
    <n v="1.5"/>
    <n v="136"/>
    <n v="0"/>
    <n v="1"/>
    <s v="Male"/>
    <n v="0"/>
    <n v="1"/>
    <s v="Non Smoker"/>
    <n v="20"/>
    <s v="Dead"/>
    <n v="0"/>
    <n v="1"/>
  </r>
  <r>
    <n v="1"/>
    <n v="0"/>
    <s v="Anemia"/>
    <n v="1688"/>
    <n v="0"/>
    <n v="1"/>
    <s v="No Diabetes"/>
    <n v="38"/>
    <n v="0"/>
    <n v="1"/>
    <s v="No High Blood Pressure"/>
    <n v="263358.03000000003"/>
    <n v="1.1000000000000001"/>
    <n v="138"/>
    <n v="1"/>
    <n v="0"/>
    <s v="Female"/>
    <n v="1"/>
    <n v="0"/>
    <s v="Smoker"/>
    <n v="250"/>
    <s v="Alive"/>
    <n v="1"/>
    <n v="0"/>
  </r>
  <r>
    <n v="1"/>
    <n v="0"/>
    <s v="Anemia"/>
    <n v="720"/>
    <n v="1"/>
    <n v="0"/>
    <s v="Diabetes"/>
    <n v="60"/>
    <n v="0"/>
    <n v="1"/>
    <s v="No High Blood Pressure"/>
    <n v="368000"/>
    <n v="0.8"/>
    <n v="135"/>
    <n v="1"/>
    <n v="0"/>
    <s v="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8"/>
    <n v="0"/>
    <n v="1"/>
    <s v="No Diabetes"/>
    <n v="35"/>
    <n v="0"/>
    <n v="1"/>
    <s v="No High Blood Pressure"/>
    <n v="365000"/>
    <n v="1.1000000000000001"/>
    <n v="139"/>
    <n v="1"/>
    <n v="0"/>
    <s v="Male"/>
    <n v="1"/>
    <n v="0"/>
    <s v="Smoker"/>
    <n v="200"/>
    <s v="Alive"/>
    <n v="1"/>
    <n v="0"/>
  </r>
  <r>
    <n v="1"/>
    <n v="0"/>
    <s v="Anemia"/>
    <n v="435"/>
    <n v="0"/>
    <n v="1"/>
    <s v="No Diabetes"/>
    <n v="35"/>
    <n v="1"/>
    <n v="0"/>
    <s v="High Blood Pressure"/>
    <n v="290000"/>
    <n v="0.8"/>
    <n v="134"/>
    <n v="1"/>
    <n v="0"/>
    <s v="Male"/>
    <n v="0"/>
    <n v="1"/>
    <s v="Non Smoker"/>
    <n v="194"/>
    <s v="Alive"/>
    <n v="1"/>
    <n v="0"/>
  </r>
  <r>
    <n v="0"/>
    <n v="1"/>
    <s v="No Anemia"/>
    <n v="582"/>
    <n v="0"/>
    <n v="1"/>
    <s v="No Diabetes"/>
    <n v="40"/>
    <n v="0"/>
    <n v="1"/>
    <s v="No High Blood Pressure"/>
    <n v="196000"/>
    <n v="1"/>
    <n v="138"/>
    <n v="0"/>
    <n v="1"/>
    <s v="Male"/>
    <n v="0"/>
    <n v="1"/>
    <s v="Non Smoker"/>
    <n v="140"/>
    <s v="Alive"/>
    <n v="1"/>
    <n v="0"/>
  </r>
  <r>
    <n v="0"/>
    <n v="1"/>
    <s v="No Anemia"/>
    <n v="1688"/>
    <n v="1"/>
    <n v="0"/>
    <s v="Diabetes"/>
    <n v="35"/>
    <n v="0"/>
    <n v="1"/>
    <s v="No High Blood Pressure"/>
    <n v="263358.03000000003"/>
    <n v="1.1000000000000001"/>
    <n v="142"/>
    <n v="0"/>
    <n v="1"/>
    <s v="Female"/>
    <n v="0"/>
    <n v="1"/>
    <s v="Non Smoker"/>
    <n v="256"/>
    <s v="Alive"/>
    <n v="1"/>
    <n v="0"/>
  </r>
  <r>
    <n v="1"/>
    <n v="0"/>
    <s v="Anemia"/>
    <n v="59"/>
    <n v="0"/>
    <n v="1"/>
    <s v="No Diabetes"/>
    <n v="35"/>
    <n v="0"/>
    <n v="1"/>
    <s v="No High Blood Pressure"/>
    <n v="365000"/>
    <n v="1.1000000000000001"/>
    <n v="139"/>
    <n v="1"/>
    <n v="0"/>
    <s v="Female"/>
    <n v="1"/>
    <n v="0"/>
    <s v="Smoker"/>
    <n v="111"/>
    <s v="Alive"/>
    <n v="1"/>
    <n v="0"/>
  </r>
  <r>
    <n v="1"/>
    <n v="0"/>
    <s v="Anemia"/>
    <n v="113"/>
    <n v="1"/>
    <n v="0"/>
    <s v="Diabetes"/>
    <n v="60"/>
    <n v="1"/>
    <n v="0"/>
    <s v="High Blood Pressure"/>
    <n v="203000"/>
    <n v="0.9"/>
    <n v="140"/>
    <n v="1"/>
    <n v="0"/>
    <s v="Male"/>
    <n v="0"/>
    <n v="1"/>
    <s v="Non Smoker"/>
    <n v="94"/>
    <s v="Alive"/>
    <n v="1"/>
    <n v="0"/>
  </r>
  <r>
    <n v="1"/>
    <n v="0"/>
    <s v="Anemia"/>
    <n v="180"/>
    <n v="0"/>
    <n v="1"/>
    <s v="No Diabetes"/>
    <n v="25"/>
    <n v="1"/>
    <n v="0"/>
    <s v="High Blood Pressure"/>
    <n v="276000"/>
    <n v="1.3"/>
    <n v="137"/>
    <n v="0"/>
    <n v="1"/>
    <s v="Male"/>
    <n v="0"/>
    <n v="1"/>
    <s v="Non Smoker"/>
    <n v="16"/>
    <s v="Alive"/>
    <n v="1"/>
    <n v="0"/>
  </r>
  <r>
    <n v="1"/>
    <n v="0"/>
    <s v="Anemia"/>
    <n v="135"/>
    <n v="1"/>
    <n v="0"/>
    <s v="Diabetes"/>
    <n v="35"/>
    <n v="1"/>
    <n v="0"/>
    <s v="High Blood Pressure"/>
    <n v="222000"/>
    <n v="0.8"/>
    <n v="134"/>
    <n v="1"/>
    <n v="0"/>
    <s v="Female"/>
    <n v="0"/>
    <n v="1"/>
    <s v="Non Smoker"/>
    <n v="194"/>
    <s v="Alive"/>
    <n v="1"/>
    <n v="0"/>
  </r>
  <r>
    <n v="1"/>
    <n v="0"/>
    <s v="Anemia"/>
    <n v="305"/>
    <n v="0"/>
    <n v="1"/>
    <s v="No Diabetes"/>
    <n v="50"/>
    <n v="0"/>
    <n v="1"/>
    <s v="No High Blood Pressure"/>
    <n v="263358.03000000003"/>
    <n v="1.18"/>
    <n v="137"/>
    <n v="1"/>
    <n v="0"/>
    <s v="Male"/>
    <n v="1"/>
    <n v="0"/>
    <s v="Smoker"/>
    <n v="87"/>
    <s v="Alive"/>
    <n v="1"/>
    <n v="0"/>
  </r>
  <r>
    <n v="0"/>
    <n v="1"/>
    <s v="No Anemia"/>
    <n v="1688"/>
    <n v="0"/>
    <n v="1"/>
    <s v="No Diabetes"/>
    <n v="50"/>
    <n v="0"/>
    <n v="1"/>
    <s v="No High Blood Pressure"/>
    <n v="248000"/>
    <n v="1.1000000000000001"/>
    <n v="148"/>
    <n v="1"/>
    <n v="0"/>
    <s v="Male"/>
    <n v="0"/>
    <n v="1"/>
    <s v="Non Smoker"/>
    <n v="256"/>
    <s v="Alive"/>
    <n v="1"/>
    <n v="0"/>
  </r>
  <r>
    <n v="1"/>
    <n v="0"/>
    <s v="Anemia"/>
    <n v="67"/>
    <n v="1"/>
    <n v="0"/>
    <s v="Diabetes"/>
    <n v="60"/>
    <n v="0"/>
    <n v="1"/>
    <s v="No High Blood Pressure"/>
    <n v="172000"/>
    <n v="0.9"/>
    <n v="137"/>
    <n v="0"/>
    <n v="1"/>
    <s v="Male"/>
    <n v="0"/>
    <n v="1"/>
    <s v="Non Smoker"/>
    <n v="107"/>
    <s v="Alive"/>
    <n v="1"/>
    <n v="0"/>
  </r>
  <r>
    <n v="0"/>
    <n v="1"/>
    <s v="No Anemia"/>
    <n v="582"/>
    <n v="1"/>
    <n v="0"/>
    <s v="Diabetes"/>
    <n v="40"/>
    <n v="0"/>
    <n v="1"/>
    <s v="No High Blood Pressure"/>
    <n v="27000"/>
    <n v="1"/>
    <n v="138"/>
    <n v="0"/>
    <n v="1"/>
    <s v="Female"/>
    <n v="0"/>
    <n v="1"/>
    <s v="Non Smoker"/>
    <n v="140"/>
    <s v="Alive"/>
    <n v="1"/>
    <n v="0"/>
  </r>
  <r>
    <n v="0"/>
    <n v="1"/>
    <s v="No Anemia"/>
    <n v="780"/>
    <n v="0"/>
    <n v="1"/>
    <s v="No Diabetes"/>
    <n v="35"/>
    <n v="1"/>
    <n v="0"/>
    <s v="High Blood Pressure"/>
    <n v="235000"/>
    <n v="0.8"/>
    <n v="136"/>
    <n v="0"/>
    <n v="1"/>
    <s v="Female"/>
    <n v="0"/>
    <n v="1"/>
    <s v="Non Smoker"/>
    <n v="120"/>
    <s v="Alive"/>
    <n v="1"/>
    <n v="0"/>
  </r>
  <r>
    <n v="0"/>
    <n v="1"/>
    <s v="No Anemia"/>
    <n v="118"/>
    <n v="0"/>
    <n v="1"/>
    <s v="No Diabetes"/>
    <n v="35"/>
    <n v="0"/>
    <n v="1"/>
    <s v="No High Blood Pressure"/>
    <n v="255000"/>
    <n v="1.1000000000000001"/>
    <n v="136"/>
    <n v="1"/>
    <n v="0"/>
    <s v="Female"/>
    <n v="1"/>
    <n v="0"/>
    <s v="Smoker"/>
    <n v="200"/>
    <s v="Alive"/>
    <n v="1"/>
    <n v="0"/>
  </r>
  <r>
    <n v="0"/>
    <n v="1"/>
    <s v="No Anemia"/>
    <n v="395"/>
    <n v="1"/>
    <n v="0"/>
    <s v="Diabetes"/>
    <n v="25"/>
    <n v="0"/>
    <n v="1"/>
    <s v="No High Blood Pressure"/>
    <n v="149000"/>
    <n v="1.2"/>
    <n v="136"/>
    <n v="1"/>
    <n v="0"/>
    <s v="Male"/>
    <n v="1"/>
    <n v="0"/>
    <s v="Smoker"/>
    <n v="154"/>
    <s v="Dead"/>
    <n v="0"/>
    <n v="1"/>
  </r>
  <r>
    <n v="0"/>
    <n v="1"/>
    <s v="No Anemia"/>
    <n v="198"/>
    <n v="0"/>
    <n v="1"/>
    <s v="No Diabetes"/>
    <n v="40"/>
    <n v="1"/>
    <n v="0"/>
    <s v="High Blood Pressure"/>
    <n v="283000"/>
    <n v="0.9"/>
    <n v="140"/>
    <n v="1"/>
    <n v="0"/>
    <s v="Male"/>
    <n v="1"/>
    <n v="0"/>
    <s v="Smoker"/>
    <n v="146"/>
    <s v="Alive"/>
    <n v="1"/>
    <n v="0"/>
  </r>
  <r>
    <n v="0"/>
    <n v="1"/>
    <s v="No Anemia"/>
    <n v="582"/>
    <n v="0"/>
    <n v="1"/>
    <s v="No Diabetes"/>
    <n v="40"/>
    <n v="0"/>
    <n v="1"/>
    <s v="No High Blood Pressure"/>
    <n v="203000"/>
    <n v="1"/>
    <n v="138"/>
    <n v="1"/>
    <n v="0"/>
    <s v="Male"/>
    <n v="0"/>
    <n v="1"/>
    <s v="Non Smoker"/>
    <n v="140"/>
    <s v="Alive"/>
    <n v="1"/>
    <n v="0"/>
  </r>
  <r>
    <n v="0"/>
    <n v="1"/>
    <s v="No Anemia"/>
    <n v="2713"/>
    <n v="1"/>
    <n v="0"/>
    <s v="Diabetes"/>
    <n v="25"/>
    <n v="0"/>
    <n v="1"/>
    <s v="No High Blood Pressure"/>
    <n v="497000"/>
    <n v="1.83"/>
    <n v="135"/>
    <n v="1"/>
    <n v="0"/>
    <s v="Male"/>
    <n v="0"/>
    <n v="1"/>
    <s v="Non Smoker"/>
    <n v="67"/>
    <s v="Dead"/>
    <n v="0"/>
    <n v="1"/>
  </r>
  <r>
    <n v="0"/>
    <n v="1"/>
    <s v="No Anemia"/>
    <n v="118"/>
    <n v="0"/>
    <n v="1"/>
    <s v="No Diabetes"/>
    <n v="35"/>
    <n v="0"/>
    <n v="1"/>
    <s v="No High Blood Pressure"/>
    <n v="365000"/>
    <n v="1.1000000000000001"/>
    <n v="139"/>
    <n v="1"/>
    <n v="0"/>
    <s v="Male"/>
    <n v="1"/>
    <n v="0"/>
    <s v="Smoker"/>
    <n v="200"/>
    <s v="Alive"/>
    <n v="1"/>
    <n v="0"/>
  </r>
  <r>
    <n v="0"/>
    <n v="1"/>
    <s v="No Anemia"/>
    <n v="892"/>
    <n v="0"/>
    <n v="1"/>
    <s v="No Diabetes"/>
    <n v="35"/>
    <n v="0"/>
    <n v="1"/>
    <s v="No High Blood Pressure"/>
    <n v="365000"/>
    <n v="1.1000000000000001"/>
    <n v="139"/>
    <n v="1"/>
    <n v="0"/>
    <s v="Male"/>
    <n v="1"/>
    <n v="0"/>
    <s v="Smoker"/>
    <n v="256"/>
    <s v="Alive"/>
    <n v="1"/>
    <n v="0"/>
  </r>
  <r>
    <n v="1"/>
    <n v="0"/>
    <s v="Anemia"/>
    <n v="135"/>
    <n v="0"/>
    <n v="1"/>
    <s v="No Diabetes"/>
    <n v="35"/>
    <n v="1"/>
    <n v="0"/>
    <s v="High Blood Pressure"/>
    <n v="173000"/>
    <n v="0.8"/>
    <n v="134"/>
    <n v="1"/>
    <n v="0"/>
    <s v="Male"/>
    <n v="0"/>
    <n v="1"/>
    <s v="Non Smoker"/>
    <n v="194"/>
    <s v="Alive"/>
    <n v="1"/>
    <n v="0"/>
  </r>
  <r>
    <n v="1"/>
    <n v="0"/>
    <s v="Anemia"/>
    <n v="335"/>
    <n v="0"/>
    <n v="1"/>
    <s v="No Diabetes"/>
    <n v="35"/>
    <n v="1"/>
    <n v="0"/>
    <s v="High Blood Pressure"/>
    <n v="235000"/>
    <n v="0.8"/>
    <n v="136"/>
    <n v="1"/>
    <n v="0"/>
    <s v="Male"/>
    <n v="0"/>
    <n v="1"/>
    <s v="Non Smoker"/>
    <n v="120"/>
    <s v="Alive"/>
    <n v="1"/>
    <n v="0"/>
  </r>
  <r>
    <n v="1"/>
    <n v="0"/>
    <s v="Anemia"/>
    <n v="75"/>
    <n v="1"/>
    <n v="0"/>
    <s v="Diabetes"/>
    <n v="60"/>
    <n v="0"/>
    <n v="1"/>
    <s v="No High Blood Pressure"/>
    <n v="172000"/>
    <n v="0.9"/>
    <n v="137"/>
    <n v="0"/>
    <n v="1"/>
    <s v="Male"/>
    <n v="0"/>
    <n v="1"/>
    <s v="Non Smoker"/>
    <n v="107"/>
    <s v="Alive"/>
    <n v="1"/>
    <n v="0"/>
  </r>
  <r>
    <n v="0"/>
    <n v="1"/>
    <s v="No Anemia"/>
    <n v="56"/>
    <n v="0"/>
    <n v="1"/>
    <s v="No Diabetes"/>
    <n v="25"/>
    <n v="0"/>
    <n v="1"/>
    <s v="No High Blood Pressure"/>
    <n v="305000"/>
    <n v="5"/>
    <n v="130"/>
    <n v="1"/>
    <n v="0"/>
    <s v="Female"/>
    <n v="0"/>
    <n v="1"/>
    <s v="Non Smoker"/>
    <n v="207"/>
    <s v="Alive"/>
    <n v="1"/>
    <n v="0"/>
  </r>
  <r>
    <n v="0"/>
    <n v="1"/>
    <s v="No Anemia"/>
    <n v="167"/>
    <n v="1"/>
    <n v="0"/>
    <s v="Diabetes"/>
    <n v="60"/>
    <n v="0"/>
    <n v="1"/>
    <s v="No High Blood Pressure"/>
    <n v="304000"/>
    <n v="0.8"/>
    <n v="140"/>
    <n v="1"/>
    <n v="0"/>
    <s v="Male"/>
    <n v="0"/>
    <n v="1"/>
    <s v="Non Smoker"/>
    <n v="186"/>
    <s v="Alive"/>
    <n v="1"/>
    <n v="0"/>
  </r>
  <r>
    <n v="0"/>
    <n v="1"/>
    <s v="No Anemia"/>
    <n v="582"/>
    <n v="1"/>
    <n v="0"/>
    <s v="Diabetes"/>
    <n v="40"/>
    <n v="0"/>
    <n v="1"/>
    <s v="No High Blood Pressure"/>
    <n v="27000"/>
    <n v="1"/>
    <n v="138"/>
    <n v="0"/>
    <n v="1"/>
    <s v="Male"/>
    <n v="0"/>
    <n v="1"/>
    <s v="Non Smoker"/>
    <n v="140"/>
    <s v="Alive"/>
    <n v="1"/>
    <n v="0"/>
  </r>
  <r>
    <n v="0"/>
    <n v="1"/>
    <s v="No Anemia"/>
    <n v="1688"/>
    <n v="1"/>
    <n v="0"/>
    <s v="Diabetes"/>
    <n v="25"/>
    <n v="0"/>
    <n v="1"/>
    <s v="No High Blood Pressure"/>
    <n v="194000"/>
    <n v="0.9"/>
    <n v="140"/>
    <n v="1"/>
    <n v="0"/>
    <s v="Female"/>
    <n v="0"/>
    <n v="1"/>
    <s v="Non Smoker"/>
    <n v="250"/>
    <s v="Dead"/>
    <n v="0"/>
    <n v="1"/>
  </r>
  <r>
    <n v="0"/>
    <n v="1"/>
    <s v="No Anemia"/>
    <n v="118"/>
    <n v="0"/>
    <n v="1"/>
    <s v="No Diabetes"/>
    <n v="35"/>
    <n v="0"/>
    <n v="1"/>
    <s v="No High Blood Pressure"/>
    <n v="289000"/>
    <n v="0.9"/>
    <n v="140"/>
    <n v="1"/>
    <n v="0"/>
    <s v="Male"/>
    <n v="1"/>
    <n v="0"/>
    <s v="Smoker"/>
    <n v="200"/>
    <s v="Alive"/>
    <n v="1"/>
    <n v="0"/>
  </r>
  <r>
    <n v="1"/>
    <n v="0"/>
    <s v="Anemia"/>
    <n v="410"/>
    <n v="1"/>
    <n v="0"/>
    <s v="Diabetes"/>
    <n v="40"/>
    <n v="0"/>
    <n v="1"/>
    <s v="No High Blood Pressure"/>
    <n v="257000"/>
    <n v="1"/>
    <n v="136"/>
    <n v="0"/>
    <n v="1"/>
    <s v="Male"/>
    <n v="0"/>
    <n v="1"/>
    <s v="Non Smoker"/>
    <n v="210"/>
    <s v="Alive"/>
    <n v="1"/>
    <n v="0"/>
  </r>
  <r>
    <n v="1"/>
    <n v="0"/>
    <s v="Anemia"/>
    <n v="135"/>
    <n v="1"/>
    <n v="0"/>
    <s v="Diabetes"/>
    <n v="20"/>
    <n v="1"/>
    <n v="0"/>
    <s v="High Blood Pressure"/>
    <n v="327000"/>
    <n v="2.7"/>
    <n v="116"/>
    <n v="0"/>
    <n v="1"/>
    <s v="Female"/>
    <n v="0"/>
    <n v="1"/>
    <s v="Non Smoker"/>
    <n v="194"/>
    <s v="Alive"/>
    <n v="1"/>
    <n v="0"/>
  </r>
  <r>
    <n v="0"/>
    <n v="1"/>
    <s v="No Anemia"/>
    <n v="146"/>
    <n v="0"/>
    <n v="1"/>
    <s v="No Diabetes"/>
    <n v="20"/>
    <n v="0"/>
    <n v="1"/>
    <s v="No High Blood Pressure"/>
    <n v="266000"/>
    <n v="1.3"/>
    <n v="129"/>
    <n v="1"/>
    <n v="0"/>
    <s v="Female"/>
    <n v="1"/>
    <n v="0"/>
    <s v="Smoker"/>
    <n v="7"/>
    <s v="Dead"/>
    <n v="0"/>
    <n v="1"/>
  </r>
  <r>
    <n v="1"/>
    <n v="0"/>
    <s v="Anemia"/>
    <n v="128"/>
    <n v="1"/>
    <n v="0"/>
    <s v="Diabetes"/>
    <n v="30"/>
    <n v="1"/>
    <n v="0"/>
    <s v="High Blood Pressure"/>
    <n v="29700"/>
    <n v="1.6"/>
    <n v="136"/>
    <n v="0"/>
    <n v="1"/>
    <s v="Male"/>
    <n v="0"/>
    <n v="1"/>
    <s v="Non Smoker"/>
    <n v="20"/>
    <s v="Dead"/>
    <n v="0"/>
    <n v="1"/>
  </r>
  <r>
    <n v="1"/>
    <n v="0"/>
    <s v="Anemia"/>
    <n v="720"/>
    <n v="0"/>
    <n v="1"/>
    <s v="No Diabetes"/>
    <n v="40"/>
    <n v="0"/>
    <n v="1"/>
    <s v="No High Blood Pressure"/>
    <n v="105000"/>
    <n v="1.2"/>
    <n v="135"/>
    <n v="1"/>
    <n v="0"/>
    <s v="Female"/>
    <n v="1"/>
    <n v="0"/>
    <s v="Smoker"/>
    <n v="210"/>
    <s v="Alive"/>
    <n v="1"/>
    <n v="0"/>
  </r>
  <r>
    <n v="0"/>
    <n v="1"/>
    <s v="No Anemia"/>
    <n v="118"/>
    <n v="0"/>
    <n v="1"/>
    <s v="No Diabetes"/>
    <n v="35"/>
    <n v="0"/>
    <n v="1"/>
    <s v="No High Blood Pressure"/>
    <n v="185000"/>
    <n v="1.1000000000000001"/>
    <n v="134"/>
    <n v="1"/>
    <n v="0"/>
    <s v="Male"/>
    <n v="1"/>
    <n v="0"/>
    <s v="Smoker"/>
    <n v="200"/>
    <s v="Alive"/>
    <n v="1"/>
    <n v="0"/>
  </r>
  <r>
    <n v="1"/>
    <n v="0"/>
    <s v="Anemia"/>
    <n v="160"/>
    <n v="1"/>
    <n v="0"/>
    <s v="Diabetes"/>
    <n v="15"/>
    <n v="0"/>
    <n v="1"/>
    <s v="No High Blood Pressure"/>
    <n v="213000"/>
    <n v="1.3"/>
    <n v="136"/>
    <n v="0"/>
    <n v="1"/>
    <s v="Male"/>
    <n v="0"/>
    <n v="1"/>
    <s v="Non Smoker"/>
    <n v="8"/>
    <s v="Dead"/>
    <n v="0"/>
    <n v="1"/>
  </r>
  <r>
    <n v="0"/>
    <n v="1"/>
    <s v="No Anemia"/>
    <n v="582"/>
    <n v="0"/>
    <n v="1"/>
    <s v="No Diabetes"/>
    <n v="40"/>
    <n v="0"/>
    <n v="1"/>
    <s v="No High Blood Pressure"/>
    <n v="203000"/>
    <n v="1"/>
    <n v="138"/>
    <n v="1"/>
    <n v="0"/>
    <s v="Female"/>
    <n v="0"/>
    <n v="1"/>
    <s v="Non Smoker"/>
    <n v="140"/>
    <s v="Alive"/>
    <n v="1"/>
    <n v="0"/>
  </r>
  <r>
    <n v="0"/>
    <n v="1"/>
    <s v="No Anemia"/>
    <n v="218"/>
    <n v="1"/>
    <n v="0"/>
    <s v="Diabetes"/>
    <n v="60"/>
    <n v="0"/>
    <n v="1"/>
    <s v="No High Blood Pressure"/>
    <n v="172000"/>
    <n v="0.9"/>
    <n v="137"/>
    <n v="0"/>
    <n v="1"/>
    <s v="Male"/>
    <n v="0"/>
    <n v="1"/>
    <s v="Non Smoker"/>
    <n v="107"/>
    <s v="Alive"/>
    <n v="1"/>
    <n v="0"/>
  </r>
  <r>
    <n v="1"/>
    <n v="0"/>
    <s v="Anemia"/>
    <n v="113"/>
    <n v="1"/>
    <n v="0"/>
    <s v="Diabetes"/>
    <n v="60"/>
    <n v="1"/>
    <n v="0"/>
    <s v="High Blood Pressure"/>
    <n v="204000"/>
    <n v="0.9"/>
    <n v="140"/>
    <n v="0"/>
    <n v="1"/>
    <s v="Female"/>
    <n v="0"/>
    <n v="1"/>
    <s v="Non Smoker"/>
    <n v="94"/>
    <s v="Alive"/>
    <n v="1"/>
    <n v="0"/>
  </r>
  <r>
    <n v="0"/>
    <n v="1"/>
    <s v="No Anemia"/>
    <n v="118"/>
    <n v="0"/>
    <n v="1"/>
    <s v="No Diabetes"/>
    <n v="35"/>
    <n v="0"/>
    <n v="1"/>
    <s v="No High Blood Pressure"/>
    <n v="365000"/>
    <n v="1.1000000000000001"/>
    <n v="139"/>
    <n v="1"/>
    <n v="0"/>
    <s v="Female"/>
    <n v="1"/>
    <n v="0"/>
    <s v="Smoker"/>
    <n v="200"/>
    <s v="Alive"/>
    <n v="1"/>
    <n v="0"/>
  </r>
  <r>
    <n v="0"/>
    <n v="1"/>
    <s v="No Anemia"/>
    <n v="167"/>
    <n v="1"/>
    <n v="0"/>
    <s v="Diabetes"/>
    <n v="60"/>
    <n v="0"/>
    <n v="1"/>
    <s v="No High Blood Pressure"/>
    <n v="304000"/>
    <n v="0.8"/>
    <n v="140"/>
    <n v="1"/>
    <n v="0"/>
    <s v="Male"/>
    <n v="0"/>
    <n v="1"/>
    <s v="Non Smoker"/>
    <n v="186"/>
    <s v="Alive"/>
    <n v="1"/>
    <n v="0"/>
  </r>
  <r>
    <n v="0"/>
    <n v="1"/>
    <s v="No Anemia"/>
    <n v="118"/>
    <n v="1"/>
    <n v="0"/>
    <s v="Diabetes"/>
    <n v="38"/>
    <n v="0"/>
    <n v="1"/>
    <s v="No High Blood Pressure"/>
    <n v="155000"/>
    <n v="1.1000000000000001"/>
    <n v="143"/>
    <n v="1"/>
    <n v="0"/>
    <s v="Male"/>
    <n v="1"/>
    <n v="0"/>
    <s v="Smoker"/>
    <n v="200"/>
    <s v="Alive"/>
    <n v="1"/>
    <n v="0"/>
  </r>
  <r>
    <n v="1"/>
    <n v="0"/>
    <s v="Anemia"/>
    <n v="305"/>
    <n v="0"/>
    <n v="1"/>
    <s v="No Diabetes"/>
    <n v="50"/>
    <n v="0"/>
    <n v="1"/>
    <s v="No High Blood Pressure"/>
    <n v="263358.03000000003"/>
    <n v="1.18"/>
    <n v="137"/>
    <n v="1"/>
    <n v="0"/>
    <s v="Male"/>
    <n v="1"/>
    <n v="0"/>
    <s v="Smoker"/>
    <n v="87"/>
    <s v="Alive"/>
    <n v="1"/>
    <n v="0"/>
  </r>
  <r>
    <n v="0"/>
    <n v="1"/>
    <s v="No Anemia"/>
    <n v="167"/>
    <n v="1"/>
    <n v="0"/>
    <s v="Diabetes"/>
    <n v="60"/>
    <n v="0"/>
    <n v="1"/>
    <s v="No High Blood Pressure"/>
    <n v="302000"/>
    <n v="0.8"/>
    <n v="140"/>
    <n v="0"/>
    <n v="1"/>
    <s v="Male"/>
    <n v="0"/>
    <n v="1"/>
    <s v="Non Smoker"/>
    <n v="186"/>
    <s v="Alive"/>
    <n v="1"/>
    <n v="0"/>
  </r>
  <r>
    <n v="1"/>
    <n v="0"/>
    <s v="Anemia"/>
    <n v="720"/>
    <n v="1"/>
    <n v="0"/>
    <s v="Diabetes"/>
    <n v="40"/>
    <n v="0"/>
    <n v="1"/>
    <s v="No High Blood Pressure"/>
    <n v="336000"/>
    <n v="1.2"/>
    <n v="135"/>
    <n v="1"/>
    <n v="0"/>
    <s v="Female"/>
    <n v="0"/>
    <n v="1"/>
    <s v="Non Smoker"/>
    <n v="210"/>
    <s v="Alive"/>
    <n v="1"/>
    <n v="0"/>
  </r>
  <r>
    <n v="0"/>
    <n v="1"/>
    <s v="No Anemia"/>
    <n v="118"/>
    <n v="0"/>
    <n v="1"/>
    <s v="No Diabetes"/>
    <n v="35"/>
    <n v="0"/>
    <n v="1"/>
    <s v="No High Blood Pressure"/>
    <n v="365000"/>
    <n v="1.1000000000000001"/>
    <n v="139"/>
    <n v="1"/>
    <n v="0"/>
    <s v="Male"/>
    <n v="1"/>
    <n v="0"/>
    <s v="Smoker"/>
    <n v="200"/>
    <s v="Alive"/>
    <n v="1"/>
    <n v="0"/>
  </r>
  <r>
    <n v="0"/>
    <n v="1"/>
    <s v="No Anemia"/>
    <n v="113"/>
    <n v="0"/>
    <n v="1"/>
    <s v="No Diabetes"/>
    <n v="38"/>
    <n v="0"/>
    <n v="1"/>
    <s v="No High Blood Pressure"/>
    <n v="224000"/>
    <n v="2.5"/>
    <n v="134"/>
    <n v="1"/>
    <n v="0"/>
    <s v="Male"/>
    <n v="0"/>
    <n v="1"/>
    <s v="Non Smoker"/>
    <n v="67"/>
    <s v="Dead"/>
    <n v="0"/>
    <n v="1"/>
  </r>
  <r>
    <n v="1"/>
    <n v="0"/>
    <s v="Anemia"/>
    <n v="68"/>
    <n v="1"/>
    <n v="0"/>
    <s v="Diabetes"/>
    <n v="60"/>
    <n v="1"/>
    <n v="0"/>
    <s v="High Blood Pressure"/>
    <n v="301000"/>
    <n v="0.8"/>
    <n v="140"/>
    <n v="1"/>
    <n v="0"/>
    <s v="Male"/>
    <n v="0"/>
    <n v="1"/>
    <s v="Non Smoker"/>
    <n v="79"/>
    <s v="Alive"/>
    <n v="1"/>
    <n v="0"/>
  </r>
  <r>
    <n v="0"/>
    <n v="1"/>
    <s v="No Anemia"/>
    <n v="175"/>
    <n v="0"/>
    <n v="1"/>
    <s v="No Diabetes"/>
    <n v="30"/>
    <n v="0"/>
    <n v="1"/>
    <s v="No High Blood Pressure"/>
    <n v="259000"/>
    <n v="0.8"/>
    <n v="138"/>
    <n v="0"/>
    <n v="1"/>
    <s v="Male"/>
    <n v="0"/>
    <n v="1"/>
    <s v="Non Smoker"/>
    <n v="186"/>
    <s v="Alive"/>
    <n v="1"/>
    <n v="0"/>
  </r>
  <r>
    <n v="1"/>
    <n v="0"/>
    <s v="Anemia"/>
    <n v="128"/>
    <n v="1"/>
    <n v="0"/>
    <s v="Diabetes"/>
    <n v="30"/>
    <n v="1"/>
    <n v="0"/>
    <s v="High Blood Pressure"/>
    <n v="162000"/>
    <n v="1.6"/>
    <n v="136"/>
    <n v="0"/>
    <n v="1"/>
    <s v="Female"/>
    <n v="0"/>
    <n v="1"/>
    <s v="Non Smoker"/>
    <n v="20"/>
    <s v="Dead"/>
    <n v="0"/>
    <n v="1"/>
  </r>
  <r>
    <n v="1"/>
    <n v="0"/>
    <s v="Anemia"/>
    <n v="258"/>
    <n v="1"/>
    <n v="0"/>
    <s v="Diabetes"/>
    <n v="25"/>
    <n v="0"/>
    <n v="1"/>
    <s v="No High Blood Pressure"/>
    <n v="198000"/>
    <n v="1.2"/>
    <n v="137"/>
    <n v="1"/>
    <n v="0"/>
    <s v="Female"/>
    <n v="0"/>
    <n v="1"/>
    <s v="Non Smoker"/>
    <n v="235"/>
    <s v="Dead"/>
    <n v="0"/>
    <n v="1"/>
  </r>
  <r>
    <n v="0"/>
    <n v="1"/>
    <s v="No Anemia"/>
    <n v="582"/>
    <n v="0"/>
    <n v="1"/>
    <s v="No Diabetes"/>
    <n v="50"/>
    <n v="0"/>
    <n v="1"/>
    <s v="No High Blood Pressure"/>
    <n v="263358.03000000003"/>
    <n v="1.18"/>
    <n v="137"/>
    <n v="1"/>
    <n v="0"/>
    <s v="Male"/>
    <n v="1"/>
    <n v="0"/>
    <s v="Smoker"/>
    <n v="76"/>
    <s v="Alive"/>
    <n v="1"/>
    <n v="0"/>
  </r>
  <r>
    <n v="1"/>
    <n v="0"/>
    <s v="Anemia"/>
    <n v="305"/>
    <n v="1"/>
    <n v="0"/>
    <s v="Diabetes"/>
    <n v="25"/>
    <n v="0"/>
    <n v="1"/>
    <s v="No High Blood Pressure"/>
    <n v="304000"/>
    <n v="1.1000000000000001"/>
    <n v="141"/>
    <n v="1"/>
    <n v="0"/>
    <s v="Male"/>
    <n v="0"/>
    <n v="1"/>
    <s v="Non Smoker"/>
    <n v="87"/>
    <s v="Alive"/>
    <n v="1"/>
    <n v="0"/>
  </r>
  <r>
    <n v="1"/>
    <n v="0"/>
    <s v="Anemia"/>
    <n v="305"/>
    <n v="0"/>
    <n v="1"/>
    <s v="No Diabetes"/>
    <n v="38"/>
    <n v="0"/>
    <n v="1"/>
    <s v="No High Blood Pressure"/>
    <n v="314000"/>
    <n v="1.1000000000000001"/>
    <n v="141"/>
    <n v="1"/>
    <n v="0"/>
    <s v="Male"/>
    <n v="1"/>
    <n v="0"/>
    <s v="Smoker"/>
    <n v="87"/>
    <s v="Alive"/>
    <n v="1"/>
    <n v="0"/>
  </r>
  <r>
    <n v="0"/>
    <n v="1"/>
    <s v="No Anemia"/>
    <n v="118"/>
    <n v="0"/>
    <n v="1"/>
    <s v="No Diabetes"/>
    <n v="35"/>
    <n v="0"/>
    <n v="1"/>
    <s v="No High Blood Pressure"/>
    <n v="365000"/>
    <n v="1.1000000000000001"/>
    <n v="139"/>
    <n v="1"/>
    <n v="0"/>
    <s v="Male"/>
    <n v="1"/>
    <n v="0"/>
    <s v="Smoker"/>
    <n v="200"/>
    <s v="Alive"/>
    <n v="1"/>
    <n v="0"/>
  </r>
  <r>
    <n v="1"/>
    <n v="0"/>
    <s v="Anemia"/>
    <n v="160"/>
    <n v="1"/>
    <n v="0"/>
    <s v="Diabetes"/>
    <n v="20"/>
    <n v="0"/>
    <n v="1"/>
    <s v="No High Blood Pressure"/>
    <n v="293000"/>
    <n v="2.7"/>
    <n v="116"/>
    <n v="0"/>
    <n v="1"/>
    <s v="Male"/>
    <n v="0"/>
    <n v="1"/>
    <s v="Non Smoker"/>
    <n v="8"/>
    <s v="Dead"/>
    <n v="0"/>
    <n v="1"/>
  </r>
  <r>
    <n v="0"/>
    <n v="1"/>
    <s v="No Anemia"/>
    <n v="1688"/>
    <n v="0"/>
    <n v="1"/>
    <s v="No Diabetes"/>
    <n v="50"/>
    <n v="0"/>
    <n v="1"/>
    <s v="No High Blood Pressure"/>
    <n v="406000"/>
    <n v="1.1000000000000001"/>
    <n v="137"/>
    <n v="1"/>
    <n v="0"/>
    <s v="Female"/>
    <n v="0"/>
    <n v="1"/>
    <s v="Non Smoker"/>
    <n v="256"/>
    <s v="Alive"/>
    <n v="1"/>
    <n v="0"/>
  </r>
  <r>
    <n v="1"/>
    <n v="0"/>
    <s v="Anemia"/>
    <n v="720"/>
    <n v="0"/>
    <n v="1"/>
    <s v="No Diabetes"/>
    <n v="45"/>
    <n v="0"/>
    <n v="1"/>
    <s v="No High Blood Pressure"/>
    <n v="184000"/>
    <n v="0.9"/>
    <n v="134"/>
    <n v="1"/>
    <n v="0"/>
    <s v="Male"/>
    <n v="1"/>
    <n v="0"/>
    <s v="Smoker"/>
    <n v="215"/>
    <s v="Alive"/>
    <n v="1"/>
    <n v="0"/>
  </r>
  <r>
    <n v="0"/>
    <n v="1"/>
    <s v="No Anemia"/>
    <n v="123"/>
    <n v="0"/>
    <n v="1"/>
    <s v="No Diabetes"/>
    <n v="50"/>
    <n v="0"/>
    <n v="1"/>
    <s v="No High Blood Pressure"/>
    <n v="194000"/>
    <n v="1.1000000000000001"/>
    <n v="145"/>
    <n v="1"/>
    <n v="0"/>
    <s v="Male"/>
    <n v="1"/>
    <n v="0"/>
    <s v="Smoker"/>
    <n v="200"/>
    <s v="Alive"/>
    <n v="1"/>
    <n v="0"/>
  </r>
  <r>
    <n v="0"/>
    <n v="1"/>
    <s v="No Anemia"/>
    <n v="167"/>
    <n v="0"/>
    <n v="1"/>
    <s v="No Diabetes"/>
    <n v="30"/>
    <n v="0"/>
    <n v="1"/>
    <s v="No High Blood Pressure"/>
    <n v="621000"/>
    <n v="0.8"/>
    <n v="138"/>
    <n v="0"/>
    <n v="1"/>
    <s v="Male"/>
    <n v="1"/>
    <n v="0"/>
    <s v="Smoker"/>
    <n v="186"/>
    <s v="Alive"/>
    <n v="1"/>
    <n v="0"/>
  </r>
  <r>
    <n v="0"/>
    <n v="1"/>
    <s v="No Anemia"/>
    <n v="167"/>
    <n v="0"/>
    <n v="1"/>
    <s v="No Diabetes"/>
    <n v="30"/>
    <n v="0"/>
    <n v="1"/>
    <s v="No High Blood Pressure"/>
    <n v="203000"/>
    <n v="0.8"/>
    <n v="138"/>
    <n v="1"/>
    <n v="0"/>
    <s v="Female"/>
    <n v="0"/>
    <n v="1"/>
    <s v="Non Smoker"/>
    <n v="186"/>
    <s v="Alive"/>
    <n v="1"/>
    <n v="0"/>
  </r>
  <r>
    <n v="1"/>
    <n v="0"/>
    <s v="Anemia"/>
    <n v="410"/>
    <n v="1"/>
    <n v="0"/>
    <s v="Diabetes"/>
    <n v="20"/>
    <n v="0"/>
    <n v="1"/>
    <s v="No High Blood Pressure"/>
    <n v="327000"/>
    <n v="2.7"/>
    <n v="116"/>
    <n v="0"/>
    <n v="1"/>
    <s v="Male"/>
    <n v="0"/>
    <n v="1"/>
    <s v="Non Smoker"/>
    <n v="8"/>
    <s v="Dead"/>
    <n v="0"/>
    <n v="1"/>
  </r>
  <r>
    <n v="0"/>
    <n v="1"/>
    <s v="No Anemia"/>
    <n v="198"/>
    <n v="0"/>
    <n v="1"/>
    <s v="No Diabetes"/>
    <n v="35"/>
    <n v="1"/>
    <n v="0"/>
    <s v="High Blood Pressure"/>
    <n v="327000"/>
    <n v="0.9"/>
    <n v="137"/>
    <n v="1"/>
    <n v="0"/>
    <s v="Female"/>
    <n v="1"/>
    <n v="0"/>
    <s v="Smoker"/>
    <n v="146"/>
    <s v="Alive"/>
    <n v="1"/>
    <n v="0"/>
  </r>
  <r>
    <n v="0"/>
    <n v="1"/>
    <s v="No Anemia"/>
    <n v="118"/>
    <n v="0"/>
    <n v="1"/>
    <s v="No Diabetes"/>
    <n v="35"/>
    <n v="0"/>
    <n v="1"/>
    <s v="No High Blood Pressure"/>
    <n v="365000"/>
    <n v="1.1000000000000001"/>
    <n v="139"/>
    <n v="1"/>
    <n v="0"/>
    <s v="Male"/>
    <n v="1"/>
    <n v="0"/>
    <s v="Smoker"/>
    <n v="200"/>
    <s v="Alive"/>
    <n v="1"/>
    <n v="0"/>
  </r>
  <r>
    <n v="0"/>
    <n v="1"/>
    <s v="No Anemia"/>
    <n v="224"/>
    <n v="1"/>
    <n v="0"/>
    <s v="Diabetes"/>
    <n v="25"/>
    <n v="0"/>
    <n v="1"/>
    <s v="No High Blood Pressure"/>
    <n v="265000"/>
    <n v="1.2"/>
    <n v="136"/>
    <n v="1"/>
    <n v="0"/>
    <s v="Male"/>
    <n v="1"/>
    <n v="0"/>
    <s v="Smoker"/>
    <n v="154"/>
    <s v="Dead"/>
    <n v="0"/>
    <n v="1"/>
  </r>
  <r>
    <n v="0"/>
    <n v="1"/>
    <s v="No Anemia"/>
    <n v="78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
    <n v="0.9"/>
    <n v="137"/>
    <n v="1"/>
    <n v="0"/>
    <s v="Female"/>
    <n v="1"/>
    <n v="0"/>
    <s v="Smoker"/>
    <n v="146"/>
    <s v="Alive"/>
    <n v="1"/>
    <n v="0"/>
  </r>
  <r>
    <n v="1"/>
    <n v="0"/>
    <s v="Anemia"/>
    <n v="128"/>
    <n v="0"/>
    <n v="1"/>
    <s v="No Diabetes"/>
    <n v="35"/>
    <n v="1"/>
    <n v="0"/>
    <s v="High Blood Pressure"/>
    <n v="289000"/>
    <n v="0.9"/>
    <n v="140"/>
    <n v="1"/>
    <n v="0"/>
    <s v="Male"/>
    <n v="1"/>
    <n v="0"/>
    <s v="Smoker"/>
    <n v="20"/>
    <s v="Dead"/>
    <n v="0"/>
    <n v="1"/>
  </r>
  <r>
    <n v="1"/>
    <n v="0"/>
    <s v="Anemia"/>
    <n v="53"/>
    <n v="1"/>
    <n v="0"/>
    <s v="Diabetes"/>
    <n v="60"/>
    <n v="1"/>
    <n v="0"/>
    <s v="High Blood Pressure"/>
    <n v="304000"/>
    <n v="0.8"/>
    <n v="140"/>
    <n v="1"/>
    <n v="0"/>
    <s v="Male"/>
    <n v="0"/>
    <n v="1"/>
    <s v="Non Smoker"/>
    <n v="79"/>
    <s v="Alive"/>
    <n v="1"/>
    <n v="0"/>
  </r>
  <r>
    <n v="0"/>
    <n v="1"/>
    <s v="No Anemia"/>
    <n v="582"/>
    <n v="0"/>
    <n v="1"/>
    <s v="No Diabetes"/>
    <n v="40"/>
    <n v="0"/>
    <n v="1"/>
    <s v="No High Blood Pressure"/>
    <n v="293000"/>
    <n v="1"/>
    <n v="138"/>
    <n v="0"/>
    <n v="1"/>
    <s v="Male"/>
    <n v="0"/>
    <n v="1"/>
    <s v="Non Smoker"/>
    <n v="140"/>
    <s v="Alive"/>
    <n v="1"/>
    <n v="0"/>
  </r>
  <r>
    <n v="1"/>
    <n v="0"/>
    <s v="Anemia"/>
    <n v="305"/>
    <n v="1"/>
    <n v="0"/>
    <s v="Diabetes"/>
    <n v="25"/>
    <n v="0"/>
    <n v="1"/>
    <s v="No High Blood Pressure"/>
    <n v="302000"/>
    <n v="1.1000000000000001"/>
    <n v="141"/>
    <n v="1"/>
    <n v="0"/>
    <s v="Female"/>
    <n v="0"/>
    <n v="1"/>
    <s v="Non Smoker"/>
    <n v="87"/>
    <s v="Alive"/>
    <n v="1"/>
    <n v="0"/>
  </r>
  <r>
    <n v="0"/>
    <n v="1"/>
    <s v="No Anemia"/>
    <n v="118"/>
    <n v="0"/>
    <n v="1"/>
    <s v="No Diabetes"/>
    <n v="35"/>
    <n v="0"/>
    <n v="1"/>
    <s v="No High Blood Pressure"/>
    <n v="365000"/>
    <n v="1.1000000000000001"/>
    <n v="139"/>
    <n v="1"/>
    <n v="0"/>
    <s v="Male"/>
    <n v="1"/>
    <n v="0"/>
    <s v="Smoker"/>
    <n v="200"/>
    <s v="Alive"/>
    <n v="1"/>
    <n v="0"/>
  </r>
  <r>
    <n v="1"/>
    <n v="0"/>
    <s v="Anemia"/>
    <n v="305"/>
    <n v="1"/>
    <n v="0"/>
    <s v="Diabetes"/>
    <n v="25"/>
    <n v="0"/>
    <n v="1"/>
    <s v="No High Blood Pressure"/>
    <n v="254000"/>
    <n v="1.1000000000000001"/>
    <n v="141"/>
    <n v="1"/>
    <n v="0"/>
    <s v="Male"/>
    <n v="0"/>
    <n v="1"/>
    <s v="Non Smoker"/>
    <n v="87"/>
    <s v="Alive"/>
    <n v="1"/>
    <n v="0"/>
  </r>
  <r>
    <n v="1"/>
    <n v="0"/>
    <s v="Anemia"/>
    <n v="110"/>
    <n v="1"/>
    <n v="0"/>
    <s v="Diabetes"/>
    <n v="20"/>
    <n v="0"/>
    <n v="1"/>
    <s v="No High Blood Pressure"/>
    <n v="327000"/>
    <n v="2.7"/>
    <n v="116"/>
    <n v="0"/>
    <n v="1"/>
    <s v="Male"/>
    <n v="0"/>
    <n v="1"/>
    <s v="Non Smoker"/>
    <n v="8"/>
    <s v="Dead"/>
    <n v="0"/>
    <n v="1"/>
  </r>
  <r>
    <n v="0"/>
    <n v="1"/>
    <s v="No Anemia"/>
    <n v="118"/>
    <n v="0"/>
    <n v="1"/>
    <s v="No Diabetes"/>
    <n v="35"/>
    <n v="0"/>
    <n v="1"/>
    <s v="No High Blood Pressure"/>
    <n v="365000"/>
    <n v="1.1000000000000001"/>
    <n v="139"/>
    <n v="1"/>
    <n v="0"/>
    <s v="Female"/>
    <n v="1"/>
    <n v="0"/>
    <s v="Smoker"/>
    <n v="200"/>
    <s v="Alive"/>
    <n v="1"/>
    <n v="0"/>
  </r>
  <r>
    <n v="1"/>
    <n v="0"/>
    <s v="Anemia"/>
    <n v="258"/>
    <n v="1"/>
    <n v="0"/>
    <s v="Diabetes"/>
    <n v="25"/>
    <n v="0"/>
    <n v="1"/>
    <s v="No High Blood Pressure"/>
    <n v="198000"/>
    <n v="1.2"/>
    <n v="137"/>
    <n v="1"/>
    <n v="0"/>
    <s v="Male"/>
    <n v="0"/>
    <n v="1"/>
    <s v="Non Smoker"/>
    <n v="235"/>
    <s v="Dead"/>
    <n v="0"/>
    <n v="1"/>
  </r>
  <r>
    <n v="1"/>
    <n v="0"/>
    <s v="Anemia"/>
    <n v="59"/>
    <n v="0"/>
    <n v="1"/>
    <s v="No Diabetes"/>
    <n v="25"/>
    <n v="0"/>
    <n v="1"/>
    <s v="No High Blood Pressure"/>
    <n v="237000"/>
    <n v="5"/>
    <n v="130"/>
    <n v="0"/>
    <n v="1"/>
    <s v="Male"/>
    <n v="0"/>
    <n v="1"/>
    <s v="Non Smoker"/>
    <n v="207"/>
    <s v="Alive"/>
    <n v="1"/>
    <n v="0"/>
  </r>
  <r>
    <n v="1"/>
    <n v="0"/>
    <s v="Anemia"/>
    <n v="59"/>
    <n v="1"/>
    <n v="0"/>
    <s v="Diabetes"/>
    <n v="40"/>
    <n v="0"/>
    <n v="1"/>
    <s v="No High Blood Pressure"/>
    <n v="270000"/>
    <n v="1"/>
    <n v="138"/>
    <n v="0"/>
    <n v="1"/>
    <s v="Female"/>
    <n v="0"/>
    <n v="1"/>
    <s v="Non Smoker"/>
    <n v="140"/>
    <s v="Alive"/>
    <n v="1"/>
    <n v="0"/>
  </r>
  <r>
    <n v="0"/>
    <n v="1"/>
    <s v="No Anemia"/>
    <n v="395"/>
    <n v="1"/>
    <n v="0"/>
    <s v="Diabetes"/>
    <n v="25"/>
    <n v="0"/>
    <n v="1"/>
    <s v="No High Blood Pressure"/>
    <n v="133000"/>
    <n v="1"/>
    <n v="139"/>
    <n v="1"/>
    <n v="0"/>
    <s v="Female"/>
    <n v="0"/>
    <n v="1"/>
    <s v="Non Smoker"/>
    <n v="154"/>
    <s v="Dead"/>
    <n v="0"/>
    <n v="1"/>
  </r>
  <r>
    <n v="1"/>
    <n v="0"/>
    <s v="Anemia"/>
    <n v="1688"/>
    <n v="0"/>
    <n v="1"/>
    <s v="No Diabetes"/>
    <n v="38"/>
    <n v="0"/>
    <n v="1"/>
    <s v="No High Blood Pressure"/>
    <n v="263358.03000000003"/>
    <n v="1.1000000000000001"/>
    <n v="138"/>
    <n v="1"/>
    <n v="0"/>
    <s v="Male"/>
    <n v="1"/>
    <n v="0"/>
    <s v="Smoker"/>
    <n v="250"/>
    <s v="Alive"/>
    <n v="1"/>
    <n v="0"/>
  </r>
  <r>
    <n v="0"/>
    <n v="1"/>
    <s v="No Anemia"/>
    <n v="56"/>
    <n v="1"/>
    <n v="0"/>
    <s v="Diabetes"/>
    <n v="25"/>
    <n v="0"/>
    <n v="1"/>
    <s v="No High Blood Pressure"/>
    <n v="368000"/>
    <n v="5"/>
    <n v="130"/>
    <n v="1"/>
    <n v="0"/>
    <s v="Male"/>
    <n v="1"/>
    <n v="0"/>
    <s v="Smoker"/>
    <n v="207"/>
    <s v="Alive"/>
    <n v="1"/>
    <n v="0"/>
  </r>
  <r>
    <n v="1"/>
    <n v="0"/>
    <s v="Anemia"/>
    <n v="128"/>
    <n v="1"/>
    <n v="0"/>
    <s v="Diabetes"/>
    <n v="30"/>
    <n v="1"/>
    <n v="0"/>
    <s v="High Blood Pressure"/>
    <n v="389000"/>
    <n v="1.6"/>
    <n v="136"/>
    <n v="1"/>
    <n v="0"/>
    <s v="Male"/>
    <n v="0"/>
    <n v="1"/>
    <s v="Non Smoker"/>
    <n v="20"/>
    <s v="Dead"/>
    <n v="0"/>
    <n v="1"/>
  </r>
  <r>
    <n v="1"/>
    <n v="0"/>
    <s v="Anemia"/>
    <n v="160"/>
    <n v="0"/>
    <n v="1"/>
    <s v="No Diabetes"/>
    <n v="20"/>
    <n v="0"/>
    <n v="1"/>
    <s v="No High Blood Pressure"/>
    <n v="162000"/>
    <n v="1.3"/>
    <n v="129"/>
    <n v="1"/>
    <n v="0"/>
    <s v="Male"/>
    <n v="1"/>
    <n v="0"/>
    <s v="Smoker"/>
    <n v="7"/>
    <s v="Dead"/>
    <n v="0"/>
    <n v="1"/>
  </r>
  <r>
    <n v="0"/>
    <n v="1"/>
    <s v="No Anemia"/>
    <n v="118"/>
    <n v="1"/>
    <n v="0"/>
    <s v="Diabetes"/>
    <n v="35"/>
    <n v="0"/>
    <n v="1"/>
    <s v="No High Blood Pressure"/>
    <n v="263358.03000000003"/>
    <n v="1.1000000000000001"/>
    <n v="142"/>
    <n v="0"/>
    <n v="1"/>
    <s v="Male"/>
    <n v="0"/>
    <n v="1"/>
    <s v="Non Smoker"/>
    <n v="200"/>
    <s v="Alive"/>
    <n v="1"/>
    <n v="0"/>
  </r>
  <r>
    <n v="1"/>
    <n v="0"/>
    <s v="Anemia"/>
    <n v="135"/>
    <n v="0"/>
    <n v="1"/>
    <s v="No Diabetes"/>
    <n v="35"/>
    <n v="1"/>
    <n v="0"/>
    <s v="High Blood Pressure"/>
    <n v="295000"/>
    <n v="0.8"/>
    <n v="134"/>
    <n v="1"/>
    <n v="0"/>
    <s v="Female"/>
    <n v="0"/>
    <n v="1"/>
    <s v="Non Smoker"/>
    <n v="194"/>
    <s v="Alive"/>
    <n v="1"/>
    <n v="0"/>
  </r>
  <r>
    <n v="0"/>
    <n v="1"/>
    <s v="No Anemia"/>
    <n v="118"/>
    <n v="0"/>
    <n v="1"/>
    <s v="No Diabetes"/>
    <n v="38"/>
    <n v="0"/>
    <n v="1"/>
    <s v="No High Blood Pressure"/>
    <n v="304000"/>
    <n v="1.1000000000000001"/>
    <n v="133"/>
    <n v="1"/>
    <n v="0"/>
    <s v="Male"/>
    <n v="1"/>
    <n v="0"/>
    <s v="Smoker"/>
    <n v="200"/>
    <s v="Alive"/>
    <n v="1"/>
    <n v="0"/>
  </r>
  <r>
    <n v="1"/>
    <n v="0"/>
    <s v="Anemia"/>
    <n v="129"/>
    <n v="0"/>
    <n v="1"/>
    <s v="No Diabetes"/>
    <n v="35"/>
    <n v="1"/>
    <n v="0"/>
    <s v="High Blood Pressure"/>
    <n v="290000"/>
    <n v="0.8"/>
    <n v="134"/>
    <n v="1"/>
    <n v="0"/>
    <s v="Male"/>
    <n v="0"/>
    <n v="1"/>
    <s v="Non Smoker"/>
    <n v="194"/>
    <s v="Alive"/>
    <n v="1"/>
    <n v="0"/>
  </r>
  <r>
    <n v="0"/>
    <n v="1"/>
    <s v="No Anemia"/>
    <n v="157"/>
    <n v="0"/>
    <n v="1"/>
    <s v="No Diabetes"/>
    <n v="35"/>
    <n v="0"/>
    <n v="1"/>
    <s v="No High Blood Pressure"/>
    <n v="231000"/>
    <n v="1.18"/>
    <n v="137"/>
    <n v="1"/>
    <n v="0"/>
    <s v="Male"/>
    <n v="1"/>
    <n v="0"/>
    <s v="Smoker"/>
    <n v="103"/>
    <s v="Alive"/>
    <n v="1"/>
    <n v="0"/>
  </r>
  <r>
    <n v="1"/>
    <n v="0"/>
    <s v="Anemia"/>
    <n v="305"/>
    <n v="1"/>
    <n v="0"/>
    <s v="Diabetes"/>
    <n v="25"/>
    <n v="0"/>
    <n v="1"/>
    <s v="No High Blood Pressure"/>
    <n v="265000"/>
    <n v="1.2"/>
    <n v="136"/>
    <n v="1"/>
    <n v="0"/>
    <s v="Male"/>
    <n v="1"/>
    <n v="0"/>
    <s v="Smoker"/>
    <n v="154"/>
    <s v="Dead"/>
    <n v="0"/>
    <n v="1"/>
  </r>
  <r>
    <n v="0"/>
    <n v="1"/>
    <s v="No Anemia"/>
    <n v="253"/>
    <n v="1"/>
    <n v="0"/>
    <s v="Diabetes"/>
    <n v="35"/>
    <n v="1"/>
    <n v="0"/>
    <s v="High Blood Pressure"/>
    <n v="281000"/>
    <n v="0.9"/>
    <n v="137"/>
    <n v="1"/>
    <n v="0"/>
    <s v="Male"/>
    <n v="1"/>
    <n v="0"/>
    <s v="Smoker"/>
    <n v="146"/>
    <s v="Alive"/>
    <n v="1"/>
    <n v="0"/>
  </r>
  <r>
    <n v="0"/>
    <n v="1"/>
    <s v="No Anemia"/>
    <n v="157"/>
    <n v="0"/>
    <n v="1"/>
    <s v="No Diabetes"/>
    <n v="65"/>
    <n v="0"/>
    <n v="1"/>
    <s v="No High Blood Pressure"/>
    <n v="263358.03000000003"/>
    <n v="1.5"/>
    <n v="138"/>
    <n v="0"/>
    <n v="1"/>
    <s v="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45"/>
    <n v="0"/>
    <n v="1"/>
    <s v="No Diabetes"/>
    <n v="20"/>
    <n v="0"/>
    <n v="1"/>
    <s v="No High Blood Pressure"/>
    <n v="162000"/>
    <n v="1.3"/>
    <n v="129"/>
    <n v="1"/>
    <n v="0"/>
    <s v="Female"/>
    <n v="1"/>
    <n v="0"/>
    <s v="Smoker"/>
    <n v="7"/>
    <s v="Dead"/>
    <n v="0"/>
    <n v="1"/>
  </r>
  <r>
    <n v="1"/>
    <n v="0"/>
    <s v="Anemia"/>
    <n v="128"/>
    <n v="1"/>
    <n v="0"/>
    <s v="Diabetes"/>
    <n v="30"/>
    <n v="1"/>
    <n v="0"/>
    <s v="High Blood Pressure"/>
    <n v="297000"/>
    <n v="1.6"/>
    <n v="136"/>
    <n v="0"/>
    <n v="1"/>
    <s v="Male"/>
    <n v="0"/>
    <n v="1"/>
    <s v="Non Smoker"/>
    <n v="20"/>
    <s v="Dead"/>
    <n v="0"/>
    <n v="1"/>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0"/>
    <n v="1"/>
    <s v="No Anemia"/>
    <n v="1688"/>
    <n v="0"/>
    <n v="1"/>
    <s v="No Diabetes"/>
    <n v="38"/>
    <n v="0"/>
    <n v="1"/>
    <s v="No High Blood Pressure"/>
    <n v="263358.03000000003"/>
    <n v="1.1000000000000001"/>
    <n v="138"/>
    <n v="1"/>
    <n v="0"/>
    <s v="Female"/>
    <n v="1"/>
    <n v="0"/>
    <s v="Smoker"/>
    <n v="250"/>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1"/>
    <n v="0"/>
    <s v="Anemia"/>
    <n v="335"/>
    <n v="0"/>
    <n v="1"/>
    <s v="No Diabetes"/>
    <n v="35"/>
    <n v="1"/>
    <n v="0"/>
    <s v="High Blood Pressure"/>
    <n v="235000"/>
    <n v="0.8"/>
    <n v="136"/>
    <n v="0"/>
    <n v="1"/>
    <s v="Male"/>
    <n v="0"/>
    <n v="1"/>
    <s v="Non Smoker"/>
    <n v="120"/>
    <s v="Alive"/>
    <n v="1"/>
    <n v="0"/>
  </r>
  <r>
    <n v="1"/>
    <n v="0"/>
    <s v="Anemia"/>
    <n v="68"/>
    <n v="1"/>
    <n v="0"/>
    <s v="Diabetes"/>
    <n v="60"/>
    <n v="1"/>
    <n v="0"/>
    <s v="High Blood Pressure"/>
    <n v="304000"/>
    <n v="0.8"/>
    <n v="140"/>
    <n v="1"/>
    <n v="0"/>
    <s v="Female"/>
    <n v="0"/>
    <n v="1"/>
    <s v="Non Smoker"/>
    <n v="79"/>
    <s v="Alive"/>
    <n v="1"/>
    <n v="0"/>
  </r>
  <r>
    <n v="0"/>
    <n v="1"/>
    <s v="No Anemia"/>
    <n v="326"/>
    <n v="0"/>
    <n v="1"/>
    <s v="No Diabetes"/>
    <n v="38"/>
    <n v="0"/>
    <n v="1"/>
    <s v="No High Blood Pressure"/>
    <n v="294000"/>
    <n v="1.7"/>
    <n v="139"/>
    <n v="0"/>
    <n v="1"/>
    <s v="Male"/>
    <n v="0"/>
    <n v="1"/>
    <s v="Non Smoker"/>
    <n v="220"/>
    <s v="Alive"/>
    <n v="1"/>
    <n v="0"/>
  </r>
  <r>
    <n v="0"/>
    <n v="1"/>
    <s v="No Anemia"/>
    <n v="224"/>
    <n v="1"/>
    <n v="0"/>
    <s v="Diabetes"/>
    <n v="50"/>
    <n v="0"/>
    <n v="1"/>
    <s v="No High Blood Pressure"/>
    <n v="149000"/>
    <n v="1.3"/>
    <n v="137"/>
    <n v="1"/>
    <n v="0"/>
    <s v="Female"/>
    <n v="1"/>
    <n v="0"/>
    <s v="Smoker"/>
    <n v="72"/>
    <s v="Alive"/>
    <n v="1"/>
    <n v="0"/>
  </r>
  <r>
    <n v="0"/>
    <n v="1"/>
    <s v="No Anemia"/>
    <n v="146"/>
    <n v="0"/>
    <n v="1"/>
    <s v="No Diabetes"/>
    <n v="20"/>
    <n v="0"/>
    <n v="1"/>
    <s v="No High Blood Pressure"/>
    <n v="162000"/>
    <n v="1.3"/>
    <n v="129"/>
    <n v="1"/>
    <n v="0"/>
    <s v="Male"/>
    <n v="1"/>
    <n v="0"/>
    <s v="Smoker"/>
    <n v="7"/>
    <s v="Dead"/>
    <n v="0"/>
    <n v="1"/>
  </r>
  <r>
    <n v="1"/>
    <n v="0"/>
    <s v="Anemia"/>
    <n v="160"/>
    <n v="1"/>
    <n v="0"/>
    <s v="Diabetes"/>
    <n v="20"/>
    <n v="0"/>
    <n v="1"/>
    <s v="No High Blood Pressure"/>
    <n v="327000"/>
    <n v="2.7"/>
    <n v="116"/>
    <n v="0"/>
    <n v="1"/>
    <s v="Male"/>
    <n v="0"/>
    <n v="1"/>
    <s v="Non Smoker"/>
    <n v="8"/>
    <s v="Dead"/>
    <n v="0"/>
    <n v="1"/>
  </r>
  <r>
    <n v="1"/>
    <n v="0"/>
    <s v="Anemia"/>
    <n v="135"/>
    <n v="0"/>
    <n v="1"/>
    <s v="No Diabetes"/>
    <n v="35"/>
    <n v="1"/>
    <n v="0"/>
    <s v="High Blood Pressure"/>
    <n v="290000"/>
    <n v="0.8"/>
    <n v="134"/>
    <n v="1"/>
    <n v="0"/>
    <s v="Female"/>
    <n v="0"/>
    <n v="1"/>
    <s v="Non Smoker"/>
    <n v="194"/>
    <s v="Alive"/>
    <n v="1"/>
    <n v="0"/>
  </r>
  <r>
    <n v="1"/>
    <n v="0"/>
    <s v="Anemia"/>
    <n v="720"/>
    <n v="1"/>
    <n v="0"/>
    <s v="Diabetes"/>
    <n v="40"/>
    <n v="0"/>
    <n v="1"/>
    <s v="No High Blood Pressure"/>
    <n v="257000"/>
    <n v="1"/>
    <n v="136"/>
    <n v="0"/>
    <n v="1"/>
    <s v="Male"/>
    <n v="0"/>
    <n v="1"/>
    <s v="Non Smoker"/>
    <n v="210"/>
    <s v="Alive"/>
    <n v="1"/>
    <n v="0"/>
  </r>
  <r>
    <n v="1"/>
    <n v="0"/>
    <s v="Anemia"/>
    <n v="68"/>
    <n v="1"/>
    <n v="0"/>
    <s v="Diabetes"/>
    <n v="60"/>
    <n v="1"/>
    <n v="0"/>
    <s v="High Blood Pressure"/>
    <n v="304000"/>
    <n v="0.8"/>
    <n v="140"/>
    <n v="1"/>
    <n v="0"/>
    <s v="Female"/>
    <n v="0"/>
    <n v="1"/>
    <s v="Non Smoker"/>
    <n v="79"/>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52"/>
    <n v="0"/>
    <n v="1"/>
    <s v="No Diabetes"/>
    <n v="25"/>
    <n v="1"/>
    <n v="0"/>
    <s v="High Blood Pressure"/>
    <n v="276000"/>
    <n v="1.3"/>
    <n v="137"/>
    <n v="0"/>
    <n v="1"/>
    <s v="Female"/>
    <n v="0"/>
    <n v="1"/>
    <s v="Non Smoker"/>
    <n v="16"/>
    <s v="Alive"/>
    <n v="1"/>
    <n v="0"/>
  </r>
  <r>
    <n v="1"/>
    <n v="0"/>
    <s v="Anemia"/>
    <n v="52"/>
    <n v="0"/>
    <n v="1"/>
    <s v="No Diabetes"/>
    <n v="25"/>
    <n v="1"/>
    <n v="0"/>
    <s v="High Blood Pressure"/>
    <n v="273000"/>
    <n v="1.3"/>
    <n v="137"/>
    <n v="0"/>
    <n v="1"/>
    <s v="Female"/>
    <n v="0"/>
    <n v="1"/>
    <s v="Non Smoker"/>
    <n v="16"/>
    <s v="Alive"/>
    <n v="1"/>
    <n v="0"/>
  </r>
  <r>
    <n v="1"/>
    <n v="0"/>
    <s v="Anemia"/>
    <n v="59"/>
    <n v="1"/>
    <n v="0"/>
    <s v="Diabetes"/>
    <n v="60"/>
    <n v="0"/>
    <n v="1"/>
    <s v="No High Blood Pressure"/>
    <n v="172000"/>
    <n v="0.9"/>
    <n v="137"/>
    <n v="0"/>
    <n v="1"/>
    <s v="Female"/>
    <n v="0"/>
    <n v="1"/>
    <s v="Non Smoker"/>
    <n v="107"/>
    <s v="Alive"/>
    <n v="1"/>
    <n v="0"/>
  </r>
  <r>
    <n v="0"/>
    <n v="1"/>
    <s v="No Anemia"/>
    <n v="224"/>
    <n v="1"/>
    <n v="0"/>
    <s v="Diabetes"/>
    <n v="50"/>
    <n v="0"/>
    <n v="1"/>
    <s v="No High Blood Pressure"/>
    <n v="149000"/>
    <n v="1.3"/>
    <n v="137"/>
    <n v="1"/>
    <n v="0"/>
    <s v="Female"/>
    <n v="1"/>
    <n v="0"/>
    <s v="Smoker"/>
    <n v="72"/>
    <s v="Alive"/>
    <n v="1"/>
    <n v="0"/>
  </r>
  <r>
    <n v="1"/>
    <n v="0"/>
    <s v="Anemia"/>
    <n v="335"/>
    <n v="0"/>
    <n v="1"/>
    <s v="No Diabetes"/>
    <n v="35"/>
    <n v="1"/>
    <n v="0"/>
    <s v="High Blood Pressure"/>
    <n v="235000"/>
    <n v="0.8"/>
    <n v="136"/>
    <n v="0"/>
    <n v="1"/>
    <s v="Male"/>
    <n v="0"/>
    <n v="1"/>
    <s v="Non Smoker"/>
    <n v="120"/>
    <s v="Alive"/>
    <n v="1"/>
    <n v="0"/>
  </r>
  <r>
    <n v="0"/>
    <n v="1"/>
    <s v="No Anemia"/>
    <n v="113"/>
    <n v="1"/>
    <n v="0"/>
    <s v="Diabetes"/>
    <n v="25"/>
    <n v="0"/>
    <n v="1"/>
    <s v="No High Blood Pressure"/>
    <n v="497000"/>
    <n v="1.83"/>
    <n v="135"/>
    <n v="1"/>
    <n v="0"/>
    <s v="Female"/>
    <n v="0"/>
    <n v="1"/>
    <s v="Non Smoker"/>
    <n v="67"/>
    <s v="Dead"/>
    <n v="0"/>
    <n v="1"/>
  </r>
  <r>
    <n v="0"/>
    <n v="1"/>
    <s v="No Anemia"/>
    <n v="146"/>
    <n v="0"/>
    <n v="1"/>
    <s v="No Diabetes"/>
    <n v="20"/>
    <n v="0"/>
    <n v="1"/>
    <s v="No High Blood Pressure"/>
    <n v="162000"/>
    <n v="1.3"/>
    <n v="129"/>
    <n v="1"/>
    <n v="0"/>
    <s v="Male"/>
    <n v="1"/>
    <n v="0"/>
    <s v="Smoker"/>
    <n v="7"/>
    <s v="Dead"/>
    <n v="0"/>
    <n v="1"/>
  </r>
  <r>
    <n v="0"/>
    <n v="1"/>
    <s v="No Anemia"/>
    <n v="146"/>
    <n v="0"/>
    <n v="1"/>
    <s v="No Diabetes"/>
    <n v="20"/>
    <n v="0"/>
    <n v="1"/>
    <s v="No High Blood Pressure"/>
    <n v="162000"/>
    <n v="1.3"/>
    <n v="129"/>
    <n v="1"/>
    <n v="0"/>
    <s v="Male"/>
    <n v="1"/>
    <n v="0"/>
    <s v="Smoker"/>
    <n v="7"/>
    <s v="Dead"/>
    <n v="0"/>
    <n v="1"/>
  </r>
  <r>
    <n v="0"/>
    <n v="1"/>
    <s v="No Anemia"/>
    <n v="198"/>
    <n v="1"/>
    <n v="0"/>
    <s v="Diabetes"/>
    <n v="35"/>
    <n v="1"/>
    <n v="0"/>
    <s v="High Blood Pressure"/>
    <n v="281000"/>
    <n v="0.9"/>
    <n v="137"/>
    <n v="1"/>
    <n v="0"/>
    <s v="Male"/>
    <n v="1"/>
    <n v="0"/>
    <s v="Smoker"/>
    <n v="146"/>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68"/>
    <n v="1"/>
    <n v="0"/>
    <s v="Diabetes"/>
    <n v="60"/>
    <n v="1"/>
    <n v="0"/>
    <s v="High Blood Pressure"/>
    <n v="304000"/>
    <n v="0.8"/>
    <n v="140"/>
    <n v="1"/>
    <n v="0"/>
    <s v="Male"/>
    <n v="0"/>
    <n v="1"/>
    <s v="Non Smoker"/>
    <n v="79"/>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258"/>
    <n v="1"/>
    <n v="0"/>
    <s v="Diabetes"/>
    <n v="25"/>
    <n v="0"/>
    <n v="1"/>
    <s v="No High Blood Pressure"/>
    <n v="198000"/>
    <n v="1.4"/>
    <n v="129"/>
    <n v="1"/>
    <n v="0"/>
    <s v="Male"/>
    <n v="0"/>
    <n v="1"/>
    <s v="Non Smoker"/>
    <n v="235"/>
    <s v="Dead"/>
    <n v="0"/>
    <n v="1"/>
  </r>
  <r>
    <n v="0"/>
    <n v="1"/>
    <s v="No Anemia"/>
    <n v="113"/>
    <n v="1"/>
    <n v="0"/>
    <s v="Diabetes"/>
    <n v="25"/>
    <n v="0"/>
    <n v="1"/>
    <s v="No High Blood Pressure"/>
    <n v="497000"/>
    <n v="1.83"/>
    <n v="135"/>
    <n v="1"/>
    <n v="0"/>
    <s v="Male"/>
    <n v="0"/>
    <n v="1"/>
    <s v="Non Smoker"/>
    <n v="67"/>
    <s v="Dead"/>
    <n v="0"/>
    <n v="1"/>
  </r>
  <r>
    <n v="1"/>
    <n v="0"/>
    <s v="Anemia"/>
    <n v="52"/>
    <n v="0"/>
    <n v="1"/>
    <s v="No Diabetes"/>
    <n v="25"/>
    <n v="1"/>
    <n v="0"/>
    <s v="High Blood Pressure"/>
    <n v="276000"/>
    <n v="1.3"/>
    <n v="137"/>
    <n v="0"/>
    <n v="1"/>
    <s v="Male"/>
    <n v="0"/>
    <n v="1"/>
    <s v="Non Smoker"/>
    <n v="16"/>
    <s v="Alive"/>
    <n v="1"/>
    <n v="0"/>
  </r>
  <r>
    <n v="1"/>
    <n v="0"/>
    <s v="Anemia"/>
    <n v="128"/>
    <n v="1"/>
    <n v="0"/>
    <s v="Diabetes"/>
    <n v="30"/>
    <n v="1"/>
    <n v="0"/>
    <s v="High Blood Pressure"/>
    <n v="297000"/>
    <n v="1.6"/>
    <n v="136"/>
    <n v="0"/>
    <n v="1"/>
    <s v="Female"/>
    <n v="0"/>
    <n v="1"/>
    <s v="Non Smoker"/>
    <n v="20"/>
    <s v="Dead"/>
    <n v="0"/>
    <n v="1"/>
  </r>
  <r>
    <n v="1"/>
    <n v="0"/>
    <s v="Anemia"/>
    <n v="128"/>
    <n v="0"/>
    <n v="1"/>
    <s v="No Diabetes"/>
    <n v="30"/>
    <n v="1"/>
    <n v="0"/>
    <s v="High Blood Pressure"/>
    <n v="210000"/>
    <n v="1.6"/>
    <n v="136"/>
    <n v="1"/>
    <n v="0"/>
    <s v="Female"/>
    <n v="0"/>
    <n v="1"/>
    <s v="Non Smoker"/>
    <n v="20"/>
    <s v="Dead"/>
    <n v="0"/>
    <n v="1"/>
  </r>
  <r>
    <n v="0"/>
    <n v="1"/>
    <s v="No Anemia"/>
    <n v="395"/>
    <n v="1"/>
    <n v="0"/>
    <s v="Diabetes"/>
    <n v="25"/>
    <n v="0"/>
    <n v="1"/>
    <s v="No High Blood Pressure"/>
    <n v="265000"/>
    <n v="1.2"/>
    <n v="136"/>
    <n v="1"/>
    <n v="0"/>
    <s v="Male"/>
    <n v="1"/>
    <n v="0"/>
    <s v="Smoker"/>
    <n v="154"/>
    <s v="Dead"/>
    <n v="0"/>
    <n v="1"/>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94"/>
    <n v="1"/>
    <n v="0"/>
    <s v="Diabetes"/>
    <n v="50"/>
    <n v="1"/>
    <n v="0"/>
    <s v="High Blood Pressure"/>
    <n v="188000"/>
    <n v="1"/>
    <n v="140"/>
    <n v="1"/>
    <n v="0"/>
    <s v="Female"/>
    <n v="0"/>
    <n v="1"/>
    <s v="Non Smoker"/>
    <n v="29"/>
    <s v="Dead"/>
    <n v="0"/>
    <n v="1"/>
  </r>
  <r>
    <n v="0"/>
    <n v="1"/>
    <s v="No Anemia"/>
    <n v="582"/>
    <n v="1"/>
    <n v="0"/>
    <s v="Diabetes"/>
    <n v="30"/>
    <n v="0"/>
    <n v="1"/>
    <s v="No High Blood Pressure"/>
    <n v="249000"/>
    <n v="1.3"/>
    <n v="136"/>
    <n v="1"/>
    <n v="0"/>
    <s v="Male"/>
    <n v="1"/>
    <n v="0"/>
    <s v="Smoker"/>
    <n v="212"/>
    <s v="Alive"/>
    <n v="1"/>
    <n v="0"/>
  </r>
  <r>
    <n v="1"/>
    <n v="0"/>
    <s v="Anemia"/>
    <n v="258"/>
    <n v="1"/>
    <n v="0"/>
    <s v="Diabetes"/>
    <n v="25"/>
    <n v="0"/>
    <n v="1"/>
    <s v="No High Blood Pressure"/>
    <n v="198000"/>
    <n v="1.4"/>
    <n v="129"/>
    <n v="1"/>
    <n v="0"/>
    <s v="Male"/>
    <n v="0"/>
    <n v="1"/>
    <s v="Non Smoker"/>
    <n v="235"/>
    <s v="Dead"/>
    <n v="0"/>
    <n v="1"/>
  </r>
  <r>
    <n v="0"/>
    <n v="1"/>
    <s v="No Anemia"/>
    <n v="198"/>
    <n v="1"/>
    <n v="0"/>
    <s v="Diabetes"/>
    <n v="35"/>
    <n v="1"/>
    <n v="0"/>
    <s v="High Blood Pressure"/>
    <n v="281000"/>
    <n v="0.9"/>
    <n v="137"/>
    <n v="1"/>
    <n v="0"/>
    <s v="Male"/>
    <n v="1"/>
    <n v="0"/>
    <s v="Smoker"/>
    <n v="146"/>
    <s v="Alive"/>
    <n v="1"/>
    <n v="0"/>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6"/>
    <n v="0"/>
    <n v="1"/>
    <s v="No Diabetes"/>
    <n v="25"/>
    <n v="0"/>
    <n v="1"/>
    <s v="No High Blood Pressure"/>
    <n v="237000"/>
    <n v="5"/>
    <n v="130"/>
    <n v="0"/>
    <n v="1"/>
    <s v="Male"/>
    <n v="0"/>
    <n v="1"/>
    <s v="Non Smoker"/>
    <n v="207"/>
    <s v="Alive"/>
    <n v="1"/>
    <n v="0"/>
  </r>
  <r>
    <n v="1"/>
    <n v="0"/>
    <s v="Anemia"/>
    <n v="128"/>
    <n v="1"/>
    <n v="0"/>
    <s v="Diabetes"/>
    <n v="30"/>
    <n v="1"/>
    <n v="0"/>
    <s v="High Blood Pressure"/>
    <n v="297000"/>
    <n v="1.6"/>
    <n v="136"/>
    <n v="0"/>
    <n v="1"/>
    <s v="Fe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335"/>
    <n v="0"/>
    <n v="1"/>
    <s v="No Diabetes"/>
    <n v="35"/>
    <n v="1"/>
    <n v="0"/>
    <s v="High Blood Pressure"/>
    <n v="235000"/>
    <n v="0.8"/>
    <n v="136"/>
    <n v="0"/>
    <n v="1"/>
    <s v="Male"/>
    <n v="0"/>
    <n v="1"/>
    <s v="Non Smoker"/>
    <n v="120"/>
    <s v="Alive"/>
    <n v="1"/>
    <n v="0"/>
  </r>
  <r>
    <n v="0"/>
    <n v="1"/>
    <s v="No Anemia"/>
    <n v="167"/>
    <n v="0"/>
    <n v="1"/>
    <s v="No Diabetes"/>
    <n v="30"/>
    <n v="0"/>
    <n v="1"/>
    <s v="No High Blood Pressure"/>
    <n v="259000"/>
    <n v="0.8"/>
    <n v="138"/>
    <n v="0"/>
    <n v="1"/>
    <s v="Female"/>
    <n v="0"/>
    <n v="1"/>
    <s v="Non Smoker"/>
    <n v="186"/>
    <s v="Alive"/>
    <n v="1"/>
    <n v="0"/>
  </r>
  <r>
    <n v="0"/>
    <n v="1"/>
    <s v="No Anemia"/>
    <n v="326"/>
    <n v="0"/>
    <n v="1"/>
    <s v="No Diabetes"/>
    <n v="38"/>
    <n v="0"/>
    <n v="1"/>
    <s v="No High Blood Pressure"/>
    <n v="294000"/>
    <n v="1.7"/>
    <n v="139"/>
    <n v="0"/>
    <n v="1"/>
    <s v="Female"/>
    <n v="0"/>
    <n v="1"/>
    <s v="Non Smoker"/>
    <n v="220"/>
    <s v="Alive"/>
    <n v="1"/>
    <n v="0"/>
  </r>
  <r>
    <n v="1"/>
    <n v="0"/>
    <s v="Anemia"/>
    <n v="128"/>
    <n v="1"/>
    <n v="0"/>
    <s v="Diabetes"/>
    <n v="30"/>
    <n v="1"/>
    <n v="0"/>
    <s v="High Blood Pressure"/>
    <n v="297000"/>
    <n v="1.6"/>
    <n v="136"/>
    <n v="0"/>
    <n v="1"/>
    <s v="Female"/>
    <n v="0"/>
    <n v="1"/>
    <s v="Non Smoker"/>
    <n v="20"/>
    <s v="Dead"/>
    <n v="0"/>
    <n v="1"/>
  </r>
  <r>
    <n v="0"/>
    <n v="1"/>
    <s v="No Anemia"/>
    <n v="892"/>
    <n v="1"/>
    <n v="0"/>
    <s v="Diabetes"/>
    <n v="35"/>
    <n v="0"/>
    <n v="1"/>
    <s v="No High Blood Pressure"/>
    <n v="263358.03000000003"/>
    <n v="1.1000000000000001"/>
    <n v="142"/>
    <n v="0"/>
    <n v="1"/>
    <s v="Female"/>
    <n v="0"/>
    <n v="1"/>
    <s v="Non Smoker"/>
    <n v="256"/>
    <s v="Alive"/>
    <n v="1"/>
    <n v="0"/>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395"/>
    <n v="1"/>
    <n v="0"/>
    <s v="Diabetes"/>
    <n v="25"/>
    <n v="0"/>
    <n v="1"/>
    <s v="No High Blood Pressure"/>
    <n v="265000"/>
    <n v="1.2"/>
    <n v="136"/>
    <n v="1"/>
    <n v="0"/>
    <s v="Female"/>
    <n v="1"/>
    <n v="0"/>
    <s v="Smoker"/>
    <n v="154"/>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0"/>
    <n v="1"/>
    <s v="No Anemia"/>
    <n v="1688"/>
    <n v="0"/>
    <n v="1"/>
    <s v="No Diabetes"/>
    <n v="38"/>
    <n v="0"/>
    <n v="1"/>
    <s v="No High Blood Pressure"/>
    <n v="263358.03000000003"/>
    <n v="1.1000000000000001"/>
    <n v="138"/>
    <n v="1"/>
    <n v="0"/>
    <s v="Female"/>
    <n v="1"/>
    <n v="0"/>
    <s v="Smoker"/>
    <n v="250"/>
    <s v="Alive"/>
    <n v="1"/>
    <n v="0"/>
  </r>
  <r>
    <n v="0"/>
    <n v="1"/>
    <s v="No Anemia"/>
    <n v="582"/>
    <n v="1"/>
    <n v="0"/>
    <s v="Diabetes"/>
    <n v="40"/>
    <n v="0"/>
    <n v="1"/>
    <s v="No High Blood Pressure"/>
    <n v="270000"/>
    <n v="1"/>
    <n v="138"/>
    <n v="0"/>
    <n v="1"/>
    <s v="Male"/>
    <n v="0"/>
    <n v="1"/>
    <s v="Non Smoker"/>
    <n v="140"/>
    <s v="Alive"/>
    <n v="1"/>
    <n v="0"/>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0"/>
    <n v="1"/>
    <s v="No Anemia"/>
    <n v="113"/>
    <n v="1"/>
    <n v="0"/>
    <s v="Diabetes"/>
    <n v="25"/>
    <n v="0"/>
    <n v="1"/>
    <s v="No High Blood Pressure"/>
    <n v="497000"/>
    <n v="1.83"/>
    <n v="135"/>
    <n v="1"/>
    <n v="0"/>
    <s v="Male"/>
    <n v="0"/>
    <n v="1"/>
    <s v="Non Smoker"/>
    <n v="67"/>
    <s v="Dead"/>
    <n v="0"/>
    <n v="1"/>
  </r>
  <r>
    <n v="0"/>
    <n v="1"/>
    <s v="No Anemia"/>
    <n v="118"/>
    <n v="0"/>
    <n v="1"/>
    <s v="No Diabetes"/>
    <n v="50"/>
    <n v="0"/>
    <n v="1"/>
    <s v="No High Blood Pressure"/>
    <n v="194000"/>
    <n v="1.1000000000000001"/>
    <n v="145"/>
    <n v="1"/>
    <n v="0"/>
    <s v="Male"/>
    <n v="1"/>
    <n v="0"/>
    <s v="Smoker"/>
    <n v="200"/>
    <s v="Alive"/>
    <n v="1"/>
    <n v="0"/>
  </r>
  <r>
    <n v="0"/>
    <n v="1"/>
    <s v="No Anemia"/>
    <n v="582"/>
    <n v="1"/>
    <n v="0"/>
    <s v="Diabetes"/>
    <n v="40"/>
    <n v="0"/>
    <n v="1"/>
    <s v="No High Blood Pressure"/>
    <n v="270000"/>
    <n v="1"/>
    <n v="138"/>
    <n v="0"/>
    <n v="1"/>
    <s v="Male"/>
    <n v="0"/>
    <n v="1"/>
    <s v="Non Smoker"/>
    <n v="140"/>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0"/>
    <n v="1"/>
    <s v="No Anemia"/>
    <n v="146"/>
    <n v="0"/>
    <n v="1"/>
    <s v="No Diabetes"/>
    <n v="20"/>
    <n v="0"/>
    <n v="1"/>
    <s v="No High Blood Pressure"/>
    <n v="162000"/>
    <n v="1.3"/>
    <n v="129"/>
    <n v="1"/>
    <n v="0"/>
    <s v="Female"/>
    <n v="1"/>
    <n v="0"/>
    <s v="Smoker"/>
    <n v="7"/>
    <s v="Dead"/>
    <n v="0"/>
    <n v="1"/>
  </r>
  <r>
    <n v="1"/>
    <n v="0"/>
    <s v="Anemia"/>
    <n v="135"/>
    <n v="0"/>
    <n v="1"/>
    <s v="No Diabetes"/>
    <n v="35"/>
    <n v="1"/>
    <n v="0"/>
    <s v="High Blood Pressure"/>
    <n v="290000"/>
    <n v="0.8"/>
    <n v="134"/>
    <n v="1"/>
    <n v="0"/>
    <s v="Male"/>
    <n v="0"/>
    <n v="1"/>
    <s v="Non Smoker"/>
    <n v="194"/>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0"/>
    <n v="1"/>
    <s v="No Anemia"/>
    <n v="224"/>
    <n v="1"/>
    <n v="0"/>
    <s v="Diabetes"/>
    <n v="50"/>
    <n v="0"/>
    <n v="1"/>
    <s v="No High Blood Pressure"/>
    <n v="149000"/>
    <n v="1.3"/>
    <n v="137"/>
    <n v="1"/>
    <n v="0"/>
    <s v="Female"/>
    <n v="1"/>
    <n v="0"/>
    <s v="Smoker"/>
    <n v="72"/>
    <s v="Alive"/>
    <n v="1"/>
    <n v="0"/>
  </r>
  <r>
    <n v="0"/>
    <n v="1"/>
    <s v="No Anemia"/>
    <n v="56"/>
    <n v="0"/>
    <n v="1"/>
    <s v="No Diabetes"/>
    <n v="25"/>
    <n v="0"/>
    <n v="1"/>
    <s v="No High Blood Pressure"/>
    <n v="237000"/>
    <n v="5"/>
    <n v="130"/>
    <n v="0"/>
    <n v="1"/>
    <s v="Male"/>
    <n v="0"/>
    <n v="1"/>
    <s v="Non Smoker"/>
    <n v="207"/>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0"/>
    <n v="1"/>
    <s v="No Anemia"/>
    <n v="582"/>
    <n v="1"/>
    <n v="0"/>
    <s v="Diabetes"/>
    <n v="30"/>
    <n v="0"/>
    <n v="1"/>
    <s v="No High Blood Pressure"/>
    <n v="249000"/>
    <n v="1.3"/>
    <n v="136"/>
    <n v="1"/>
    <n v="0"/>
    <s v="Male"/>
    <n v="1"/>
    <n v="0"/>
    <s v="Smoker"/>
    <n v="212"/>
    <s v="Alive"/>
    <n v="1"/>
    <n v="0"/>
  </r>
  <r>
    <n v="0"/>
    <n v="1"/>
    <s v="No Anemia"/>
    <n v="146"/>
    <n v="0"/>
    <n v="1"/>
    <s v="No Diabetes"/>
    <n v="20"/>
    <n v="0"/>
    <n v="1"/>
    <s v="No High Blood Pressure"/>
    <n v="162000"/>
    <n v="1.3"/>
    <n v="129"/>
    <n v="1"/>
    <n v="0"/>
    <s v="Male"/>
    <n v="1"/>
    <n v="0"/>
    <s v="Smoker"/>
    <n v="7"/>
    <s v="Dead"/>
    <n v="0"/>
    <n v="1"/>
  </r>
  <r>
    <n v="1"/>
    <n v="0"/>
    <s v="Anemia"/>
    <n v="135"/>
    <n v="0"/>
    <n v="1"/>
    <s v="No Diabetes"/>
    <n v="35"/>
    <n v="1"/>
    <n v="0"/>
    <s v="High Blood Pressure"/>
    <n v="290000"/>
    <n v="0.8"/>
    <n v="134"/>
    <n v="1"/>
    <n v="0"/>
    <s v="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395"/>
    <n v="1"/>
    <n v="0"/>
    <s v="Diabetes"/>
    <n v="25"/>
    <n v="0"/>
    <n v="1"/>
    <s v="No High Blood Pressure"/>
    <n v="265000"/>
    <n v="1.2"/>
    <n v="136"/>
    <n v="1"/>
    <n v="0"/>
    <s v="Male"/>
    <n v="1"/>
    <n v="0"/>
    <s v="Smoker"/>
    <n v="154"/>
    <s v="Dead"/>
    <n v="0"/>
    <n v="1"/>
  </r>
  <r>
    <n v="1"/>
    <n v="0"/>
    <s v="Anemia"/>
    <n v="135"/>
    <n v="0"/>
    <n v="1"/>
    <s v="No Diabetes"/>
    <n v="35"/>
    <n v="1"/>
    <n v="0"/>
    <s v="High Blood Pressure"/>
    <n v="290000"/>
    <n v="0.8"/>
    <n v="134"/>
    <n v="1"/>
    <n v="0"/>
    <s v="Male"/>
    <n v="0"/>
    <n v="1"/>
    <s v="Non Smoker"/>
    <n v="194"/>
    <s v="Alive"/>
    <n v="1"/>
    <n v="0"/>
  </r>
  <r>
    <n v="1"/>
    <n v="0"/>
    <s v="Anemia"/>
    <n v="68"/>
    <n v="0"/>
    <n v="1"/>
    <s v="No Diabetes"/>
    <n v="60"/>
    <n v="1"/>
    <n v="0"/>
    <s v="High Blood Pressure"/>
    <n v="325000"/>
    <n v="0.8"/>
    <n v="140"/>
    <n v="1"/>
    <n v="0"/>
    <s v="Male"/>
    <n v="1"/>
    <n v="0"/>
    <s v="Smoker"/>
    <n v="79"/>
    <s v="Alive"/>
    <n v="1"/>
    <n v="0"/>
  </r>
  <r>
    <n v="0"/>
    <n v="1"/>
    <s v="No Anemia"/>
    <n v="146"/>
    <n v="0"/>
    <n v="1"/>
    <s v="No Diabetes"/>
    <n v="20"/>
    <n v="0"/>
    <n v="1"/>
    <s v="No High Blood Pressure"/>
    <n v="162000"/>
    <n v="1.3"/>
    <n v="129"/>
    <n v="1"/>
    <n v="0"/>
    <s v="Male"/>
    <n v="1"/>
    <n v="0"/>
    <s v="Smoker"/>
    <n v="7"/>
    <s v="Dead"/>
    <n v="0"/>
    <n v="1"/>
  </r>
  <r>
    <n v="1"/>
    <n v="0"/>
    <s v="Anemia"/>
    <n v="335"/>
    <n v="0"/>
    <n v="1"/>
    <s v="No Diabetes"/>
    <n v="35"/>
    <n v="1"/>
    <n v="0"/>
    <s v="High Blood Pressure"/>
    <n v="235000"/>
    <n v="0.8"/>
    <n v="136"/>
    <n v="0"/>
    <n v="1"/>
    <s v="Male"/>
    <n v="0"/>
    <n v="1"/>
    <s v="Non Smoker"/>
    <n v="120"/>
    <s v="Alive"/>
    <n v="1"/>
    <n v="0"/>
  </r>
  <r>
    <n v="0"/>
    <n v="1"/>
    <s v="No Anemia"/>
    <n v="157"/>
    <n v="0"/>
    <n v="1"/>
    <s v="No Diabetes"/>
    <n v="65"/>
    <n v="0"/>
    <n v="1"/>
    <s v="No High Blood Pressure"/>
    <n v="263358.03000000003"/>
    <n v="1.5"/>
    <n v="138"/>
    <n v="0"/>
    <n v="1"/>
    <s v="Female"/>
    <n v="0"/>
    <n v="1"/>
    <s v="Non Smoker"/>
    <n v="10"/>
    <s v="Dead"/>
    <n v="0"/>
    <n v="1"/>
  </r>
  <r>
    <n v="1"/>
    <n v="0"/>
    <s v="Anemia"/>
    <n v="258"/>
    <n v="1"/>
    <n v="0"/>
    <s v="Diabetes"/>
    <n v="25"/>
    <n v="0"/>
    <n v="1"/>
    <s v="No High Blood Pressure"/>
    <n v="198000"/>
    <n v="1.4"/>
    <n v="129"/>
    <n v="1"/>
    <n v="0"/>
    <s v="Female"/>
    <n v="0"/>
    <n v="1"/>
    <s v="Non Smoker"/>
    <n v="235"/>
    <s v="Dead"/>
    <n v="0"/>
    <n v="1"/>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1"/>
    <n v="0"/>
    <s v="Anemia"/>
    <n v="128"/>
    <n v="1"/>
    <n v="0"/>
    <s v="Diabetes"/>
    <n v="30"/>
    <n v="1"/>
    <n v="0"/>
    <s v="High Blood Pressure"/>
    <n v="297000"/>
    <n v="1.6"/>
    <n v="136"/>
    <n v="0"/>
    <n v="1"/>
    <s v="Male"/>
    <n v="0"/>
    <n v="1"/>
    <s v="Non Smoker"/>
    <n v="20"/>
    <s v="Dead"/>
    <n v="0"/>
    <n v="1"/>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56"/>
    <n v="0"/>
    <n v="1"/>
    <s v="No Diabetes"/>
    <n v="25"/>
    <n v="0"/>
    <n v="1"/>
    <s v="No High Blood Pressure"/>
    <n v="237000"/>
    <n v="5"/>
    <n v="130"/>
    <n v="0"/>
    <n v="1"/>
    <s v="Male"/>
    <n v="0"/>
    <n v="1"/>
    <s v="Non Smoker"/>
    <n v="207"/>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0"/>
    <n v="1"/>
    <s v="No Anemia"/>
    <n v="113"/>
    <n v="1"/>
    <n v="0"/>
    <s v="Diabetes"/>
    <n v="25"/>
    <n v="0"/>
    <n v="1"/>
    <s v="No High Blood Pressure"/>
    <n v="497000"/>
    <n v="1.83"/>
    <n v="135"/>
    <n v="1"/>
    <n v="0"/>
    <s v="Female"/>
    <n v="0"/>
    <n v="1"/>
    <s v="Non Smoker"/>
    <n v="67"/>
    <s v="Dead"/>
    <n v="0"/>
    <n v="1"/>
  </r>
  <r>
    <n v="1"/>
    <n v="0"/>
    <s v="Anemia"/>
    <n v="128"/>
    <n v="1"/>
    <n v="0"/>
    <s v="Diabetes"/>
    <n v="30"/>
    <n v="1"/>
    <n v="0"/>
    <s v="High Blood Pressure"/>
    <n v="297000"/>
    <n v="1.6"/>
    <n v="136"/>
    <n v="0"/>
    <n v="1"/>
    <s v="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40"/>
    <n v="0"/>
    <n v="1"/>
    <s v="No High Blood Pressure"/>
    <n v="270000"/>
    <n v="1"/>
    <n v="138"/>
    <n v="0"/>
    <n v="1"/>
    <s v="Female"/>
    <n v="0"/>
    <n v="1"/>
    <s v="Non Smoker"/>
    <n v="140"/>
    <s v="Alive"/>
    <n v="1"/>
    <n v="0"/>
  </r>
  <r>
    <n v="0"/>
    <n v="1"/>
    <s v="No Anemia"/>
    <n v="146"/>
    <n v="0"/>
    <n v="1"/>
    <s v="No Diabetes"/>
    <n v="20"/>
    <n v="0"/>
    <n v="1"/>
    <s v="No High Blood Pressure"/>
    <n v="162000"/>
    <n v="1.3"/>
    <n v="129"/>
    <n v="1"/>
    <n v="0"/>
    <s v="Female"/>
    <n v="1"/>
    <n v="0"/>
    <s v="Smoker"/>
    <n v="7"/>
    <s v="Dead"/>
    <n v="0"/>
    <n v="1"/>
  </r>
  <r>
    <n v="1"/>
    <n v="0"/>
    <s v="Anemia"/>
    <n v="335"/>
    <n v="0"/>
    <n v="1"/>
    <s v="No Diabetes"/>
    <n v="35"/>
    <n v="1"/>
    <n v="0"/>
    <s v="High Blood Pressure"/>
    <n v="235000"/>
    <n v="0.8"/>
    <n v="136"/>
    <n v="0"/>
    <n v="1"/>
    <s v="Male"/>
    <n v="0"/>
    <n v="1"/>
    <s v="Non Smoker"/>
    <n v="120"/>
    <s v="Alive"/>
    <n v="1"/>
    <n v="0"/>
  </r>
  <r>
    <n v="1"/>
    <n v="0"/>
    <s v="Anemia"/>
    <n v="335"/>
    <n v="0"/>
    <n v="1"/>
    <s v="No Diabetes"/>
    <n v="35"/>
    <n v="1"/>
    <n v="0"/>
    <s v="High Blood Pressure"/>
    <n v="235000"/>
    <n v="0.8"/>
    <n v="136"/>
    <n v="0"/>
    <n v="1"/>
    <s v="Female"/>
    <n v="0"/>
    <n v="1"/>
    <s v="Non Smoker"/>
    <n v="1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128"/>
    <n v="1"/>
    <n v="0"/>
    <s v="Diabetes"/>
    <n v="30"/>
    <n v="1"/>
    <n v="0"/>
    <s v="High Blood Pressure"/>
    <n v="297000"/>
    <n v="1.6"/>
    <n v="136"/>
    <n v="0"/>
    <n v="1"/>
    <s v="Male"/>
    <n v="0"/>
    <n v="1"/>
    <s v="Non Smoker"/>
    <n v="20"/>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582"/>
    <n v="1"/>
    <n v="0"/>
    <s v="Diabetes"/>
    <n v="40"/>
    <n v="0"/>
    <n v="1"/>
    <s v="No High Blood Pressure"/>
    <n v="270000"/>
    <n v="1"/>
    <n v="138"/>
    <n v="0"/>
    <n v="1"/>
    <s v="Female"/>
    <n v="0"/>
    <n v="1"/>
    <s v="Non Smoker"/>
    <n v="140"/>
    <s v="Alive"/>
    <n v="1"/>
    <n v="0"/>
  </r>
  <r>
    <n v="0"/>
    <n v="1"/>
    <s v="No Anemia"/>
    <n v="582"/>
    <n v="1"/>
    <n v="0"/>
    <s v="Diabetes"/>
    <n v="40"/>
    <n v="0"/>
    <n v="1"/>
    <s v="No High Blood Pressure"/>
    <n v="270000"/>
    <n v="1"/>
    <n v="138"/>
    <n v="0"/>
    <n v="1"/>
    <s v="Female"/>
    <n v="0"/>
    <n v="1"/>
    <s v="Non Smoker"/>
    <n v="140"/>
    <s v="Alive"/>
    <n v="1"/>
    <n v="0"/>
  </r>
  <r>
    <n v="0"/>
    <n v="1"/>
    <s v="No Anemia"/>
    <n v="224"/>
    <n v="1"/>
    <n v="0"/>
    <s v="Diabetes"/>
    <n v="50"/>
    <n v="0"/>
    <n v="1"/>
    <s v="No High Blood Pressure"/>
    <n v="149000"/>
    <n v="1.3"/>
    <n v="137"/>
    <n v="1"/>
    <n v="0"/>
    <s v="Female"/>
    <n v="1"/>
    <n v="0"/>
    <s v="Smoker"/>
    <n v="72"/>
    <s v="Alive"/>
    <n v="1"/>
    <n v="0"/>
  </r>
  <r>
    <n v="1"/>
    <n v="0"/>
    <s v="Anemia"/>
    <n v="258"/>
    <n v="1"/>
    <n v="0"/>
    <s v="Diabetes"/>
    <n v="25"/>
    <n v="0"/>
    <n v="1"/>
    <s v="No High Blood Pressure"/>
    <n v="198000"/>
    <n v="1.4"/>
    <n v="129"/>
    <n v="1"/>
    <n v="0"/>
    <s v="Male"/>
    <n v="0"/>
    <n v="1"/>
    <s v="Non Smoker"/>
    <n v="235"/>
    <s v="Dead"/>
    <n v="0"/>
    <n v="1"/>
  </r>
  <r>
    <n v="1"/>
    <n v="0"/>
    <s v="Anemia"/>
    <n v="52"/>
    <n v="0"/>
    <n v="1"/>
    <s v="No Diabetes"/>
    <n v="25"/>
    <n v="1"/>
    <n v="0"/>
    <s v="High Blood Pressure"/>
    <n v="276000"/>
    <n v="1.3"/>
    <n v="137"/>
    <n v="0"/>
    <n v="1"/>
    <s v="Male"/>
    <n v="0"/>
    <n v="1"/>
    <s v="Non Smoker"/>
    <n v="16"/>
    <s v="Alive"/>
    <n v="1"/>
    <n v="0"/>
  </r>
  <r>
    <n v="0"/>
    <n v="1"/>
    <s v="No Anemia"/>
    <n v="167"/>
    <n v="0"/>
    <n v="1"/>
    <s v="No Diabetes"/>
    <n v="30"/>
    <n v="0"/>
    <n v="1"/>
    <s v="No High Blood Pressure"/>
    <n v="259000"/>
    <n v="0.8"/>
    <n v="138"/>
    <n v="0"/>
    <n v="1"/>
    <s v="Female"/>
    <n v="0"/>
    <n v="1"/>
    <s v="Non Smoker"/>
    <n v="186"/>
    <s v="Alive"/>
    <n v="1"/>
    <n v="0"/>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0"/>
    <n v="1"/>
    <s v="No Anemia"/>
    <n v="118"/>
    <n v="0"/>
    <n v="1"/>
    <s v="No Diabetes"/>
    <n v="50"/>
    <n v="0"/>
    <n v="1"/>
    <s v="No High Blood Pressure"/>
    <n v="194000"/>
    <n v="1.1000000000000001"/>
    <n v="145"/>
    <n v="1"/>
    <n v="0"/>
    <s v="Male"/>
    <n v="1"/>
    <n v="0"/>
    <s v="Smoker"/>
    <n v="200"/>
    <s v="Alive"/>
    <n v="1"/>
    <n v="0"/>
  </r>
  <r>
    <n v="0"/>
    <n v="1"/>
    <s v="No Anemia"/>
    <n v="157"/>
    <n v="0"/>
    <n v="1"/>
    <s v="No Diabetes"/>
    <n v="65"/>
    <n v="0"/>
    <n v="1"/>
    <s v="No High Blood Pressure"/>
    <n v="263358.03000000003"/>
    <n v="1.5"/>
    <n v="138"/>
    <n v="0"/>
    <n v="1"/>
    <s v="Male"/>
    <n v="0"/>
    <n v="1"/>
    <s v="Non Smoker"/>
    <n v="10"/>
    <s v="Dead"/>
    <n v="0"/>
    <n v="1"/>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0"/>
    <n v="1"/>
    <s v="No Anemia"/>
    <n v="113"/>
    <n v="1"/>
    <n v="0"/>
    <s v="Diabetes"/>
    <n v="25"/>
    <n v="0"/>
    <n v="1"/>
    <s v="No High Blood Pressure"/>
    <n v="497000"/>
    <n v="1.83"/>
    <n v="135"/>
    <n v="1"/>
    <n v="0"/>
    <s v="Male"/>
    <n v="0"/>
    <n v="1"/>
    <s v="Non Smoker"/>
    <n v="67"/>
    <s v="Dead"/>
    <n v="0"/>
    <n v="1"/>
  </r>
  <r>
    <n v="0"/>
    <n v="1"/>
    <s v="No Anemia"/>
    <n v="113"/>
    <n v="1"/>
    <n v="0"/>
    <s v="Diabetes"/>
    <n v="25"/>
    <n v="0"/>
    <n v="1"/>
    <s v="No High Blood Pressure"/>
    <n v="497000"/>
    <n v="1.83"/>
    <n v="135"/>
    <n v="1"/>
    <n v="0"/>
    <s v="Male"/>
    <n v="0"/>
    <n v="1"/>
    <s v="Non Smoker"/>
    <n v="67"/>
    <s v="Dead"/>
    <n v="0"/>
    <n v="1"/>
  </r>
  <r>
    <n v="0"/>
    <n v="1"/>
    <s v="No Anemia"/>
    <n v="146"/>
    <n v="0"/>
    <n v="1"/>
    <s v="No Diabetes"/>
    <n v="20"/>
    <n v="0"/>
    <n v="1"/>
    <s v="No High Blood Pressure"/>
    <n v="162000"/>
    <n v="1.3"/>
    <n v="129"/>
    <n v="1"/>
    <n v="0"/>
    <s v="Male"/>
    <n v="1"/>
    <n v="0"/>
    <s v="Smoker"/>
    <n v="7"/>
    <s v="Dead"/>
    <n v="0"/>
    <n v="1"/>
  </r>
  <r>
    <n v="0"/>
    <n v="1"/>
    <s v="No Anemia"/>
    <n v="56"/>
    <n v="0"/>
    <n v="1"/>
    <s v="No Diabetes"/>
    <n v="25"/>
    <n v="0"/>
    <n v="1"/>
    <s v="No High Blood Pressure"/>
    <n v="237000"/>
    <n v="5"/>
    <n v="130"/>
    <n v="0"/>
    <n v="1"/>
    <s v="Male"/>
    <n v="0"/>
    <n v="1"/>
    <s v="Non Smoker"/>
    <n v="207"/>
    <s v="Alive"/>
    <n v="1"/>
    <n v="0"/>
  </r>
  <r>
    <n v="0"/>
    <n v="1"/>
    <s v="No Anemia"/>
    <n v="1688"/>
    <n v="0"/>
    <n v="1"/>
    <s v="No Diabetes"/>
    <n v="38"/>
    <n v="0"/>
    <n v="1"/>
    <s v="No High Blood Pressure"/>
    <n v="263358.03000000003"/>
    <n v="1.1000000000000001"/>
    <n v="138"/>
    <n v="1"/>
    <n v="0"/>
    <s v="Female"/>
    <n v="1"/>
    <n v="0"/>
    <s v="Smoker"/>
    <n v="250"/>
    <s v="Alive"/>
    <n v="1"/>
    <n v="0"/>
  </r>
  <r>
    <n v="0"/>
    <n v="1"/>
    <s v="No Anemia"/>
    <n v="157"/>
    <n v="0"/>
    <n v="1"/>
    <s v="No Diabetes"/>
    <n v="65"/>
    <n v="0"/>
    <n v="1"/>
    <s v="No High Blood Pressure"/>
    <n v="263358.03000000003"/>
    <n v="1.5"/>
    <n v="138"/>
    <n v="0"/>
    <n v="1"/>
    <s v="Male"/>
    <n v="0"/>
    <n v="1"/>
    <s v="Non Smoker"/>
    <n v="10"/>
    <s v="Dead"/>
    <n v="0"/>
    <n v="1"/>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1"/>
    <n v="0"/>
    <s v="Anemia"/>
    <n v="52"/>
    <n v="0"/>
    <n v="1"/>
    <s v="No Diabetes"/>
    <n v="25"/>
    <n v="1"/>
    <n v="0"/>
    <s v="High Blood Pressure"/>
    <n v="276000"/>
    <n v="1.3"/>
    <n v="137"/>
    <n v="0"/>
    <n v="1"/>
    <s v="Male"/>
    <n v="0"/>
    <n v="1"/>
    <s v="Non Smoker"/>
    <n v="16"/>
    <s v="Alive"/>
    <n v="1"/>
    <n v="0"/>
  </r>
  <r>
    <n v="0"/>
    <n v="1"/>
    <s v="No Anemia"/>
    <n v="113"/>
    <n v="1"/>
    <n v="0"/>
    <s v="Diabetes"/>
    <n v="25"/>
    <n v="0"/>
    <n v="1"/>
    <s v="No High Blood Pressure"/>
    <n v="497000"/>
    <n v="1.83"/>
    <n v="135"/>
    <n v="1"/>
    <n v="0"/>
    <s v="Female"/>
    <n v="0"/>
    <n v="1"/>
    <s v="Non Smoker"/>
    <n v="67"/>
    <s v="Dead"/>
    <n v="0"/>
    <n v="1"/>
  </r>
  <r>
    <n v="1"/>
    <n v="0"/>
    <s v="Anemia"/>
    <n v="135"/>
    <n v="0"/>
    <n v="1"/>
    <s v="No Diabetes"/>
    <n v="35"/>
    <n v="1"/>
    <n v="0"/>
    <s v="High Blood Pressure"/>
    <n v="290000"/>
    <n v="0.8"/>
    <n v="134"/>
    <n v="1"/>
    <n v="0"/>
    <s v="Male"/>
    <n v="0"/>
    <n v="1"/>
    <s v="Non Smoker"/>
    <n v="194"/>
    <s v="Alive"/>
    <n v="1"/>
    <n v="0"/>
  </r>
  <r>
    <n v="0"/>
    <n v="1"/>
    <s v="No Anemia"/>
    <n v="326"/>
    <n v="0"/>
    <n v="1"/>
    <s v="No Diabetes"/>
    <n v="38"/>
    <n v="0"/>
    <n v="1"/>
    <s v="No High Blood Pressure"/>
    <n v="294000"/>
    <n v="1.7"/>
    <n v="139"/>
    <n v="0"/>
    <n v="1"/>
    <s v="Male"/>
    <n v="0"/>
    <n v="1"/>
    <s v="Non Smoker"/>
    <n v="220"/>
    <s v="Alive"/>
    <n v="1"/>
    <n v="0"/>
  </r>
  <r>
    <n v="1"/>
    <n v="0"/>
    <s v="Anemia"/>
    <n v="59"/>
    <n v="1"/>
    <n v="0"/>
    <s v="Diabetes"/>
    <n v="60"/>
    <n v="0"/>
    <n v="1"/>
    <s v="No High Blood Pressure"/>
    <n v="172000"/>
    <n v="0.9"/>
    <n v="137"/>
    <n v="0"/>
    <n v="1"/>
    <s v="Female"/>
    <n v="0"/>
    <n v="1"/>
    <s v="Non Smoker"/>
    <n v="107"/>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582"/>
    <n v="1"/>
    <n v="0"/>
    <s v="Diabetes"/>
    <n v="30"/>
    <n v="0"/>
    <n v="1"/>
    <s v="No High Blood Pressure"/>
    <n v="249000"/>
    <n v="1.3"/>
    <n v="136"/>
    <n v="1"/>
    <n v="0"/>
    <s v="Male"/>
    <n v="1"/>
    <n v="0"/>
    <s v="Smoker"/>
    <n v="212"/>
    <s v="Alive"/>
    <n v="1"/>
    <n v="0"/>
  </r>
  <r>
    <n v="0"/>
    <n v="1"/>
    <s v="No Anemia"/>
    <n v="167"/>
    <n v="0"/>
    <n v="1"/>
    <s v="No Diabetes"/>
    <n v="30"/>
    <n v="0"/>
    <n v="1"/>
    <s v="No High Blood Pressure"/>
    <n v="259000"/>
    <n v="0.8"/>
    <n v="138"/>
    <n v="0"/>
    <n v="1"/>
    <s v="Male"/>
    <n v="0"/>
    <n v="1"/>
    <s v="Non Smoker"/>
    <n v="186"/>
    <s v="Alive"/>
    <n v="1"/>
    <n v="0"/>
  </r>
  <r>
    <n v="0"/>
    <n v="1"/>
    <s v="No Anemia"/>
    <n v="167"/>
    <n v="0"/>
    <n v="1"/>
    <s v="No Diabetes"/>
    <n v="30"/>
    <n v="0"/>
    <n v="1"/>
    <s v="No High Blood Pressure"/>
    <n v="259000"/>
    <n v="0.8"/>
    <n v="138"/>
    <n v="0"/>
    <n v="1"/>
    <s v="Female"/>
    <n v="0"/>
    <n v="1"/>
    <s v="Non Smoker"/>
    <n v="186"/>
    <s v="Alive"/>
    <n v="1"/>
    <n v="0"/>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56"/>
    <n v="0"/>
    <n v="1"/>
    <s v="No Diabetes"/>
    <n v="25"/>
    <n v="0"/>
    <n v="1"/>
    <s v="No High Blood Pressure"/>
    <n v="237000"/>
    <n v="5"/>
    <n v="130"/>
    <n v="0"/>
    <n v="1"/>
    <s v="Male"/>
    <n v="0"/>
    <n v="1"/>
    <s v="Non Smoker"/>
    <n v="207"/>
    <s v="Alive"/>
    <n v="1"/>
    <n v="0"/>
  </r>
  <r>
    <n v="0"/>
    <n v="1"/>
    <s v="No Anemia"/>
    <n v="157"/>
    <n v="0"/>
    <n v="1"/>
    <s v="No Diabetes"/>
    <n v="65"/>
    <n v="0"/>
    <n v="1"/>
    <s v="No High Blood Pressure"/>
    <n v="263358.03000000003"/>
    <n v="1.5"/>
    <n v="138"/>
    <n v="0"/>
    <n v="1"/>
    <s v="Female"/>
    <n v="0"/>
    <n v="1"/>
    <s v="Non Smoker"/>
    <n v="10"/>
    <s v="Dead"/>
    <n v="0"/>
    <n v="1"/>
  </r>
  <r>
    <n v="0"/>
    <n v="1"/>
    <s v="No Anemia"/>
    <n v="892"/>
    <n v="1"/>
    <n v="0"/>
    <s v="Diabetes"/>
    <n v="35"/>
    <n v="0"/>
    <n v="1"/>
    <s v="No High Blood Pressure"/>
    <n v="263358.03000000003"/>
    <n v="1.1000000000000001"/>
    <n v="142"/>
    <n v="0"/>
    <n v="1"/>
    <s v="Female"/>
    <n v="0"/>
    <n v="1"/>
    <s v="Non Smoker"/>
    <n v="256"/>
    <s v="Alive"/>
    <n v="1"/>
    <n v="0"/>
  </r>
  <r>
    <n v="0"/>
    <n v="1"/>
    <s v="No Anemia"/>
    <n v="582"/>
    <n v="1"/>
    <n v="0"/>
    <s v="Diabetes"/>
    <n v="30"/>
    <n v="0"/>
    <n v="1"/>
    <s v="No High Blood Pressure"/>
    <n v="249000"/>
    <n v="1.3"/>
    <n v="136"/>
    <n v="1"/>
    <n v="0"/>
    <s v="Female"/>
    <n v="1"/>
    <n v="0"/>
    <s v="Smoker"/>
    <n v="212"/>
    <s v="Alive"/>
    <n v="1"/>
    <n v="0"/>
  </r>
  <r>
    <n v="0"/>
    <n v="1"/>
    <s v="No Anemia"/>
    <n v="113"/>
    <n v="1"/>
    <n v="0"/>
    <s v="Diabetes"/>
    <n v="25"/>
    <n v="0"/>
    <n v="1"/>
    <s v="No High Blood Pressure"/>
    <n v="497000"/>
    <n v="1.83"/>
    <n v="135"/>
    <n v="1"/>
    <n v="0"/>
    <s v="Male"/>
    <n v="0"/>
    <n v="1"/>
    <s v="Non Smoker"/>
    <n v="67"/>
    <s v="Dead"/>
    <n v="0"/>
    <n v="1"/>
  </r>
  <r>
    <n v="1"/>
    <n v="0"/>
    <s v="Anemia"/>
    <n v="59"/>
    <n v="1"/>
    <n v="0"/>
    <s v="Diabetes"/>
    <n v="60"/>
    <n v="0"/>
    <n v="1"/>
    <s v="No High Blood Pressure"/>
    <n v="172000"/>
    <n v="0.9"/>
    <n v="137"/>
    <n v="0"/>
    <n v="1"/>
    <s v="Male"/>
    <n v="0"/>
    <n v="1"/>
    <s v="Non Smoker"/>
    <n v="107"/>
    <s v="Alive"/>
    <n v="1"/>
    <n v="0"/>
  </r>
  <r>
    <n v="0"/>
    <n v="1"/>
    <s v="No Anemia"/>
    <n v="118"/>
    <n v="0"/>
    <n v="1"/>
    <s v="No Diabetes"/>
    <n v="50"/>
    <n v="0"/>
    <n v="1"/>
    <s v="No High Blood Pressure"/>
    <n v="194000"/>
    <n v="1.1000000000000001"/>
    <n v="145"/>
    <n v="1"/>
    <n v="0"/>
    <s v="Female"/>
    <n v="1"/>
    <n v="0"/>
    <s v="Smoker"/>
    <n v="200"/>
    <s v="Alive"/>
    <n v="1"/>
    <n v="0"/>
  </r>
  <r>
    <n v="0"/>
    <n v="1"/>
    <s v="No Anemia"/>
    <n v="94"/>
    <n v="1"/>
    <n v="0"/>
    <s v="Diabetes"/>
    <n v="50"/>
    <n v="1"/>
    <n v="0"/>
    <s v="High Blood Pressure"/>
    <n v="188000"/>
    <n v="1"/>
    <n v="140"/>
    <n v="1"/>
    <n v="0"/>
    <s v="Male"/>
    <n v="0"/>
    <n v="1"/>
    <s v="Non Smoker"/>
    <n v="29"/>
    <s v="Dead"/>
    <n v="0"/>
    <n v="1"/>
  </r>
  <r>
    <n v="1"/>
    <n v="0"/>
    <s v="Anemia"/>
    <n v="258"/>
    <n v="1"/>
    <n v="0"/>
    <s v="Diabetes"/>
    <n v="25"/>
    <n v="0"/>
    <n v="1"/>
    <s v="No High Blood Pressure"/>
    <n v="198000"/>
    <n v="1.4"/>
    <n v="129"/>
    <n v="1"/>
    <n v="0"/>
    <s v="Male"/>
    <n v="0"/>
    <n v="1"/>
    <s v="Non Smoker"/>
    <n v="235"/>
    <s v="Dead"/>
    <n v="0"/>
    <n v="1"/>
  </r>
  <r>
    <n v="0"/>
    <n v="1"/>
    <s v="No Anemia"/>
    <n v="326"/>
    <n v="0"/>
    <n v="1"/>
    <s v="No Diabetes"/>
    <n v="38"/>
    <n v="0"/>
    <n v="1"/>
    <s v="No High Blood Pressure"/>
    <n v="294000"/>
    <n v="1.7"/>
    <n v="139"/>
    <n v="0"/>
    <n v="1"/>
    <s v="Male"/>
    <n v="0"/>
    <n v="1"/>
    <s v="Non Smoker"/>
    <n v="220"/>
    <s v="Alive"/>
    <n v="1"/>
    <n v="0"/>
  </r>
  <r>
    <n v="1"/>
    <n v="0"/>
    <s v="Anemia"/>
    <n v="135"/>
    <n v="0"/>
    <n v="1"/>
    <s v="No Diabetes"/>
    <n v="35"/>
    <n v="1"/>
    <n v="0"/>
    <s v="High Blood Pressure"/>
    <n v="290000"/>
    <n v="0.8"/>
    <n v="134"/>
    <n v="1"/>
    <n v="0"/>
    <s v="Female"/>
    <n v="0"/>
    <n v="1"/>
    <s v="Non Smoker"/>
    <n v="194"/>
    <s v="Alive"/>
    <n v="1"/>
    <n v="0"/>
  </r>
  <r>
    <n v="0"/>
    <n v="1"/>
    <s v="No Anemia"/>
    <n v="118"/>
    <n v="0"/>
    <n v="1"/>
    <s v="No Diabetes"/>
    <n v="50"/>
    <n v="0"/>
    <n v="1"/>
    <s v="No High Blood Pressure"/>
    <n v="194000"/>
    <n v="1.1000000000000001"/>
    <n v="145"/>
    <n v="1"/>
    <n v="0"/>
    <s v="Male"/>
    <n v="1"/>
    <n v="0"/>
    <s v="Smoker"/>
    <n v="200"/>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0"/>
    <n v="1"/>
    <s v="No Anemia"/>
    <n v="94"/>
    <n v="1"/>
    <n v="0"/>
    <s v="Diabetes"/>
    <n v="50"/>
    <n v="1"/>
    <n v="0"/>
    <s v="High Blood Pressure"/>
    <n v="188000"/>
    <n v="1"/>
    <n v="140"/>
    <n v="1"/>
    <n v="0"/>
    <s v="Male"/>
    <n v="0"/>
    <n v="1"/>
    <s v="Non Smoker"/>
    <n v="29"/>
    <s v="Dead"/>
    <n v="0"/>
    <n v="1"/>
  </r>
  <r>
    <n v="1"/>
    <n v="0"/>
    <s v="Anemia"/>
    <n v="135"/>
    <n v="0"/>
    <n v="1"/>
    <s v="No Diabetes"/>
    <n v="35"/>
    <n v="1"/>
    <n v="0"/>
    <s v="High Blood Pressure"/>
    <n v="290000"/>
    <n v="0.8"/>
    <n v="134"/>
    <n v="1"/>
    <n v="0"/>
    <s v="Male"/>
    <n v="0"/>
    <n v="1"/>
    <s v="Non Smoker"/>
    <n v="194"/>
    <s v="Alive"/>
    <n v="1"/>
    <n v="0"/>
  </r>
  <r>
    <n v="1"/>
    <n v="0"/>
    <s v="Anemia"/>
    <n v="52"/>
    <n v="0"/>
    <n v="1"/>
    <s v="No Diabetes"/>
    <n v="25"/>
    <n v="1"/>
    <n v="0"/>
    <s v="High Blood Pressure"/>
    <n v="276000"/>
    <n v="1.3"/>
    <n v="137"/>
    <n v="0"/>
    <n v="1"/>
    <s v="Male"/>
    <n v="0"/>
    <n v="1"/>
    <s v="Non Smoker"/>
    <n v="16"/>
    <s v="Alive"/>
    <n v="1"/>
    <n v="0"/>
  </r>
  <r>
    <n v="1"/>
    <n v="0"/>
    <s v="Anemia"/>
    <n v="135"/>
    <n v="0"/>
    <n v="1"/>
    <s v="No Diabetes"/>
    <n v="35"/>
    <n v="1"/>
    <n v="0"/>
    <s v="High Blood Pressure"/>
    <n v="290000"/>
    <n v="0.8"/>
    <n v="134"/>
    <n v="1"/>
    <n v="0"/>
    <s v="Female"/>
    <n v="0"/>
    <n v="1"/>
    <s v="Non Smoker"/>
    <n v="194"/>
    <s v="Alive"/>
    <n v="1"/>
    <n v="0"/>
  </r>
  <r>
    <n v="0"/>
    <n v="1"/>
    <s v="No Anemia"/>
    <n v="892"/>
    <n v="1"/>
    <n v="0"/>
    <s v="Diabetes"/>
    <n v="35"/>
    <n v="0"/>
    <n v="1"/>
    <s v="No High Blood Pressure"/>
    <n v="263358.03000000003"/>
    <n v="1.1000000000000001"/>
    <n v="142"/>
    <n v="0"/>
    <n v="1"/>
    <s v="Male"/>
    <n v="0"/>
    <n v="1"/>
    <s v="Non Smoker"/>
    <n v="256"/>
    <s v="Alive"/>
    <n v="1"/>
    <n v="0"/>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1"/>
    <n v="0"/>
    <s v="Anemia"/>
    <n v="335"/>
    <n v="0"/>
    <n v="1"/>
    <s v="No Diabetes"/>
    <n v="35"/>
    <n v="1"/>
    <n v="0"/>
    <s v="High Blood Pressure"/>
    <n v="235000"/>
    <n v="0.8"/>
    <n v="136"/>
    <n v="0"/>
    <n v="1"/>
    <s v="Female"/>
    <n v="0"/>
    <n v="1"/>
    <s v="Non Smoker"/>
    <n v="120"/>
    <s v="Alive"/>
    <n v="1"/>
    <n v="0"/>
  </r>
  <r>
    <n v="1"/>
    <n v="0"/>
    <s v="Anemia"/>
    <n v="128"/>
    <n v="1"/>
    <n v="0"/>
    <s v="Diabetes"/>
    <n v="30"/>
    <n v="1"/>
    <n v="0"/>
    <s v="High Blood Pressure"/>
    <n v="297000"/>
    <n v="1.6"/>
    <n v="136"/>
    <n v="0"/>
    <n v="1"/>
    <s v="Female"/>
    <n v="0"/>
    <n v="1"/>
    <s v="Non Smoker"/>
    <n v="20"/>
    <s v="Dead"/>
    <n v="0"/>
    <n v="1"/>
  </r>
  <r>
    <n v="0"/>
    <n v="1"/>
    <s v="No Anemia"/>
    <n v="157"/>
    <n v="0"/>
    <n v="1"/>
    <s v="No Diabetes"/>
    <n v="65"/>
    <n v="0"/>
    <n v="1"/>
    <s v="No High Blood Pressure"/>
    <n v="263358.03000000003"/>
    <n v="1.5"/>
    <n v="138"/>
    <n v="0"/>
    <n v="1"/>
    <s v="Female"/>
    <n v="0"/>
    <n v="1"/>
    <s v="Non Smoker"/>
    <n v="10"/>
    <s v="Dead"/>
    <n v="0"/>
    <n v="1"/>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60"/>
    <n v="1"/>
    <n v="0"/>
    <s v="Diabetes"/>
    <n v="20"/>
    <n v="0"/>
    <n v="1"/>
    <s v="No High Blood Pressure"/>
    <n v="327000"/>
    <n v="2.7"/>
    <n v="116"/>
    <n v="0"/>
    <n v="1"/>
    <s v="Female"/>
    <n v="0"/>
    <n v="1"/>
    <s v="Non Smoker"/>
    <n v="8"/>
    <s v="Dead"/>
    <n v="0"/>
    <n v="1"/>
  </r>
  <r>
    <n v="0"/>
    <n v="1"/>
    <s v="No Anemia"/>
    <n v="118"/>
    <n v="0"/>
    <n v="1"/>
    <s v="No Diabetes"/>
    <n v="50"/>
    <n v="0"/>
    <n v="1"/>
    <s v="No High Blood Pressure"/>
    <n v="194000"/>
    <n v="1.1000000000000001"/>
    <n v="145"/>
    <n v="1"/>
    <n v="0"/>
    <s v="Female"/>
    <n v="1"/>
    <n v="0"/>
    <s v="Smoker"/>
    <n v="200"/>
    <s v="Alive"/>
    <n v="1"/>
    <n v="0"/>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1"/>
    <n v="0"/>
    <s v="Anemia"/>
    <n v="258"/>
    <n v="1"/>
    <n v="0"/>
    <s v="Diabetes"/>
    <n v="25"/>
    <n v="0"/>
    <n v="1"/>
    <s v="No High Blood Pressure"/>
    <n v="198000"/>
    <n v="1.4"/>
    <n v="129"/>
    <n v="1"/>
    <n v="0"/>
    <s v="Female"/>
    <n v="0"/>
    <n v="1"/>
    <s v="Non Smoker"/>
    <n v="235"/>
    <s v="Dead"/>
    <n v="0"/>
    <n v="1"/>
  </r>
  <r>
    <n v="0"/>
    <n v="1"/>
    <s v="No Anemia"/>
    <n v="113"/>
    <n v="1"/>
    <n v="0"/>
    <s v="Diabetes"/>
    <n v="25"/>
    <n v="0"/>
    <n v="1"/>
    <s v="No High Blood Pressure"/>
    <n v="497000"/>
    <n v="1.83"/>
    <n v="135"/>
    <n v="1"/>
    <n v="0"/>
    <s v="Male"/>
    <n v="0"/>
    <n v="1"/>
    <s v="Non Smoker"/>
    <n v="67"/>
    <s v="Dead"/>
    <n v="0"/>
    <n v="1"/>
  </r>
  <r>
    <n v="1"/>
    <n v="0"/>
    <s v="Anemia"/>
    <n v="68"/>
    <n v="1"/>
    <n v="0"/>
    <s v="Diabetes"/>
    <n v="60"/>
    <n v="1"/>
    <n v="0"/>
    <s v="High Blood Pressure"/>
    <n v="304000"/>
    <n v="0.8"/>
    <n v="140"/>
    <n v="1"/>
    <n v="0"/>
    <s v="Male"/>
    <n v="0"/>
    <n v="1"/>
    <s v="Non Smoker"/>
    <n v="79"/>
    <s v="Alive"/>
    <n v="1"/>
    <n v="0"/>
  </r>
  <r>
    <n v="1"/>
    <n v="0"/>
    <s v="Anemia"/>
    <n v="128"/>
    <n v="1"/>
    <n v="0"/>
    <s v="Diabetes"/>
    <n v="30"/>
    <n v="1"/>
    <n v="0"/>
    <s v="High Blood Pressure"/>
    <n v="297000"/>
    <n v="1.6"/>
    <n v="136"/>
    <n v="0"/>
    <n v="1"/>
    <s v="Male"/>
    <n v="0"/>
    <n v="1"/>
    <s v="Non Smoker"/>
    <n v="20"/>
    <s v="Dead"/>
    <n v="0"/>
    <n v="1"/>
  </r>
  <r>
    <n v="0"/>
    <n v="1"/>
    <s v="No Anemia"/>
    <n v="118"/>
    <n v="0"/>
    <n v="1"/>
    <s v="No Diabetes"/>
    <n v="50"/>
    <n v="0"/>
    <n v="1"/>
    <s v="No High Blood Pressure"/>
    <n v="194000"/>
    <n v="1.1000000000000001"/>
    <n v="145"/>
    <n v="1"/>
    <n v="0"/>
    <s v="Female"/>
    <n v="1"/>
    <n v="0"/>
    <s v="Smoker"/>
    <n v="200"/>
    <s v="Alive"/>
    <n v="1"/>
    <n v="0"/>
  </r>
  <r>
    <n v="1"/>
    <n v="0"/>
    <s v="Anemia"/>
    <n v="128"/>
    <n v="1"/>
    <n v="0"/>
    <s v="Diabetes"/>
    <n v="30"/>
    <n v="1"/>
    <n v="0"/>
    <s v="High Blood Pressure"/>
    <n v="297000"/>
    <n v="1.6"/>
    <n v="136"/>
    <n v="0"/>
    <n v="1"/>
    <s v="Male"/>
    <n v="0"/>
    <n v="1"/>
    <s v="Non Smoker"/>
    <n v="20"/>
    <s v="Dead"/>
    <n v="0"/>
    <n v="1"/>
  </r>
  <r>
    <n v="1"/>
    <n v="0"/>
    <s v="Anemia"/>
    <n v="305"/>
    <n v="0"/>
    <n v="1"/>
    <s v="No Diabetes"/>
    <n v="25"/>
    <n v="0"/>
    <n v="1"/>
    <s v="No High Blood Pressure"/>
    <n v="298000"/>
    <n v="1.1000000000000001"/>
    <n v="141"/>
    <n v="1"/>
    <n v="0"/>
    <s v="Female"/>
    <n v="0"/>
    <n v="1"/>
    <s v="Non Smoker"/>
    <n v="87"/>
    <s v="Alive"/>
    <n v="1"/>
    <n v="0"/>
  </r>
  <r>
    <n v="0"/>
    <n v="1"/>
    <s v="No Anemia"/>
    <n v="582"/>
    <n v="1"/>
    <n v="0"/>
    <s v="Diabetes"/>
    <n v="30"/>
    <n v="0"/>
    <n v="1"/>
    <s v="No High Blood Pressure"/>
    <n v="249000"/>
    <n v="1.3"/>
    <n v="136"/>
    <n v="1"/>
    <n v="0"/>
    <s v="Male"/>
    <n v="1"/>
    <n v="0"/>
    <s v="Smoker"/>
    <n v="212"/>
    <s v="Alive"/>
    <n v="1"/>
    <n v="0"/>
  </r>
  <r>
    <n v="0"/>
    <n v="1"/>
    <s v="No Anemia"/>
    <n v="113"/>
    <n v="1"/>
    <n v="0"/>
    <s v="Diabetes"/>
    <n v="25"/>
    <n v="0"/>
    <n v="1"/>
    <s v="No High Blood Pressure"/>
    <n v="497000"/>
    <n v="1.83"/>
    <n v="135"/>
    <n v="1"/>
    <n v="0"/>
    <s v="Male"/>
    <n v="0"/>
    <n v="1"/>
    <s v="Non Smoker"/>
    <n v="67"/>
    <s v="Dead"/>
    <n v="0"/>
    <n v="1"/>
  </r>
  <r>
    <n v="0"/>
    <n v="1"/>
    <s v="No Anemia"/>
    <n v="167"/>
    <n v="0"/>
    <n v="1"/>
    <s v="No Diabetes"/>
    <n v="30"/>
    <n v="0"/>
    <n v="1"/>
    <s v="No High Blood Pressure"/>
    <n v="259000"/>
    <n v="0.8"/>
    <n v="138"/>
    <n v="0"/>
    <n v="1"/>
    <s v="Male"/>
    <n v="0"/>
    <n v="1"/>
    <s v="Non Smoker"/>
    <n v="186"/>
    <s v="Alive"/>
    <n v="1"/>
    <n v="0"/>
  </r>
  <r>
    <n v="1"/>
    <n v="0"/>
    <s v="Anemia"/>
    <n v="128"/>
    <n v="1"/>
    <n v="0"/>
    <s v="Diabetes"/>
    <n v="30"/>
    <n v="1"/>
    <n v="0"/>
    <s v="High Blood Pressure"/>
    <n v="297000"/>
    <n v="1.6"/>
    <n v="136"/>
    <n v="0"/>
    <n v="1"/>
    <s v="Female"/>
    <n v="0"/>
    <n v="1"/>
    <s v="Non Smoker"/>
    <n v="20"/>
    <s v="Dead"/>
    <n v="0"/>
    <n v="1"/>
  </r>
  <r>
    <n v="1"/>
    <n v="0"/>
    <s v="Anemia"/>
    <n v="59"/>
    <n v="1"/>
    <n v="0"/>
    <s v="Diabetes"/>
    <n v="60"/>
    <n v="0"/>
    <n v="1"/>
    <s v="No High Blood Pressure"/>
    <n v="172000"/>
    <n v="0.9"/>
    <n v="137"/>
    <n v="0"/>
    <n v="1"/>
    <s v="Female"/>
    <n v="0"/>
    <n v="1"/>
    <s v="Non Smoker"/>
    <n v="107"/>
    <s v="Alive"/>
    <n v="1"/>
    <n v="0"/>
  </r>
  <r>
    <n v="1"/>
    <n v="0"/>
    <s v="Anemia"/>
    <n v="59"/>
    <n v="1"/>
    <n v="0"/>
    <s v="Diabetes"/>
    <n v="60"/>
    <n v="0"/>
    <n v="1"/>
    <s v="No High Blood Pressure"/>
    <n v="172000"/>
    <n v="0.9"/>
    <n v="137"/>
    <n v="0"/>
    <n v="1"/>
    <s v="Female"/>
    <n v="0"/>
    <n v="1"/>
    <s v="Non Smoker"/>
    <n v="107"/>
    <s v="Alive"/>
    <n v="1"/>
    <n v="0"/>
  </r>
  <r>
    <n v="1"/>
    <n v="0"/>
    <s v="Anemia"/>
    <n v="113"/>
    <n v="1"/>
    <n v="0"/>
    <s v="Diabetes"/>
    <n v="60"/>
    <n v="1"/>
    <n v="0"/>
    <s v="High Blood Pressure"/>
    <n v="203000"/>
    <n v="0.9"/>
    <n v="140"/>
    <n v="0"/>
    <n v="1"/>
    <s v="Female"/>
    <n v="0"/>
    <n v="1"/>
    <s v="Non Smoker"/>
    <n v="94"/>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688"/>
    <n v="0"/>
    <n v="1"/>
    <s v="No Diabetes"/>
    <n v="38"/>
    <n v="0"/>
    <n v="1"/>
    <s v="No High Blood Pressure"/>
    <n v="263358.03000000003"/>
    <n v="1.1000000000000001"/>
    <n v="138"/>
    <n v="1"/>
    <n v="0"/>
    <s v="Male"/>
    <n v="1"/>
    <n v="0"/>
    <s v="Smoker"/>
    <n v="250"/>
    <s v="Alive"/>
    <n v="1"/>
    <n v="0"/>
  </r>
  <r>
    <n v="0"/>
    <n v="1"/>
    <s v="No Anemia"/>
    <n v="146"/>
    <n v="0"/>
    <n v="1"/>
    <s v="No Diabetes"/>
    <n v="20"/>
    <n v="0"/>
    <n v="1"/>
    <s v="No High Blood Pressure"/>
    <n v="162000"/>
    <n v="1.3"/>
    <n v="129"/>
    <n v="1"/>
    <n v="0"/>
    <s v="Male"/>
    <n v="1"/>
    <n v="0"/>
    <s v="Smoker"/>
    <n v="7"/>
    <s v="Dead"/>
    <n v="0"/>
    <n v="1"/>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1"/>
    <n v="0"/>
    <s v="Anemia"/>
    <n v="135"/>
    <n v="0"/>
    <n v="1"/>
    <s v="No Diabetes"/>
    <n v="35"/>
    <n v="1"/>
    <n v="0"/>
    <s v="High Blood Pressure"/>
    <n v="290000"/>
    <n v="0.8"/>
    <n v="134"/>
    <n v="1"/>
    <n v="0"/>
    <s v="Male"/>
    <n v="0"/>
    <n v="1"/>
    <s v="Non Smoker"/>
    <n v="194"/>
    <s v="Alive"/>
    <n v="1"/>
    <n v="0"/>
  </r>
  <r>
    <n v="0"/>
    <n v="1"/>
    <s v="No Anemia"/>
    <n v="395"/>
    <n v="1"/>
    <n v="0"/>
    <s v="Diabetes"/>
    <n v="25"/>
    <n v="0"/>
    <n v="1"/>
    <s v="No High Blood Pressure"/>
    <n v="265000"/>
    <n v="1.2"/>
    <n v="136"/>
    <n v="1"/>
    <n v="0"/>
    <s v="Male"/>
    <n v="1"/>
    <n v="0"/>
    <s v="Smoker"/>
    <n v="154"/>
    <s v="Dead"/>
    <n v="0"/>
    <n v="1"/>
  </r>
  <r>
    <n v="0"/>
    <n v="1"/>
    <s v="No Anemia"/>
    <n v="198"/>
    <n v="1"/>
    <n v="0"/>
    <s v="Diabetes"/>
    <n v="35"/>
    <n v="1"/>
    <n v="0"/>
    <s v="High Blood Pressure"/>
    <n v="281000"/>
    <n v="0.9"/>
    <n v="137"/>
    <n v="1"/>
    <n v="0"/>
    <s v="Male"/>
    <n v="1"/>
    <n v="0"/>
    <s v="Smoker"/>
    <n v="146"/>
    <s v="Alive"/>
    <n v="1"/>
    <n v="0"/>
  </r>
  <r>
    <n v="0"/>
    <n v="1"/>
    <s v="No Anemia"/>
    <n v="118"/>
    <n v="0"/>
    <n v="1"/>
    <s v="No Diabetes"/>
    <n v="50"/>
    <n v="0"/>
    <n v="1"/>
    <s v="No High Blood Pressure"/>
    <n v="194000"/>
    <n v="1.1000000000000001"/>
    <n v="145"/>
    <n v="1"/>
    <n v="0"/>
    <s v="Male"/>
    <n v="1"/>
    <n v="0"/>
    <s v="Smoker"/>
    <n v="200"/>
    <s v="Alive"/>
    <n v="1"/>
    <n v="0"/>
  </r>
  <r>
    <n v="1"/>
    <n v="0"/>
    <s v="Anemia"/>
    <n v="720"/>
    <n v="1"/>
    <n v="0"/>
    <s v="Diabetes"/>
    <n v="40"/>
    <n v="0"/>
    <n v="1"/>
    <s v="No High Blood Pressure"/>
    <n v="257000"/>
    <n v="1"/>
    <n v="136"/>
    <n v="0"/>
    <n v="1"/>
    <s v="Male"/>
    <n v="0"/>
    <n v="1"/>
    <s v="Non Smoker"/>
    <n v="210"/>
    <s v="Alive"/>
    <n v="1"/>
    <n v="0"/>
  </r>
  <r>
    <n v="1"/>
    <n v="0"/>
    <s v="Anemia"/>
    <n v="720"/>
    <n v="1"/>
    <n v="0"/>
    <s v="Diabetes"/>
    <n v="40"/>
    <n v="0"/>
    <n v="1"/>
    <s v="No High Blood Pressure"/>
    <n v="257000"/>
    <n v="1"/>
    <n v="136"/>
    <n v="0"/>
    <n v="1"/>
    <s v="Female"/>
    <n v="0"/>
    <n v="1"/>
    <s v="Non Smoker"/>
    <n v="210"/>
    <s v="Alive"/>
    <n v="1"/>
    <n v="0"/>
  </r>
  <r>
    <n v="1"/>
    <n v="0"/>
    <s v="Anemia"/>
    <n v="113"/>
    <n v="1"/>
    <n v="0"/>
    <s v="Diabetes"/>
    <n v="60"/>
    <n v="1"/>
    <n v="0"/>
    <s v="High Blood Pressure"/>
    <n v="203000"/>
    <n v="0.9"/>
    <n v="140"/>
    <n v="0"/>
    <n v="1"/>
    <s v="Female"/>
    <n v="0"/>
    <n v="1"/>
    <s v="Non Smoker"/>
    <n v="94"/>
    <s v="Alive"/>
    <n v="1"/>
    <n v="0"/>
  </r>
  <r>
    <n v="0"/>
    <n v="1"/>
    <s v="No Anemia"/>
    <n v="892"/>
    <n v="1"/>
    <n v="0"/>
    <s v="Diabetes"/>
    <n v="35"/>
    <n v="0"/>
    <n v="1"/>
    <s v="No High Blood Pressure"/>
    <n v="263358.03000000003"/>
    <n v="1.1000000000000001"/>
    <n v="142"/>
    <n v="0"/>
    <n v="1"/>
    <s v="Female"/>
    <n v="0"/>
    <n v="1"/>
    <s v="Non Smoker"/>
    <n v="256"/>
    <s v="Alive"/>
    <n v="1"/>
    <n v="0"/>
  </r>
  <r>
    <n v="1"/>
    <n v="0"/>
    <s v="Anemia"/>
    <n v="160"/>
    <n v="1"/>
    <n v="0"/>
    <s v="Diabetes"/>
    <n v="20"/>
    <n v="0"/>
    <n v="1"/>
    <s v="No High Blood Pressure"/>
    <n v="327000"/>
    <n v="2.7"/>
    <n v="116"/>
    <n v="0"/>
    <n v="1"/>
    <s v="Female"/>
    <n v="0"/>
    <n v="1"/>
    <s v="Non Smoker"/>
    <n v="8"/>
    <s v="Dead"/>
    <n v="0"/>
    <n v="1"/>
  </r>
  <r>
    <n v="1"/>
    <n v="0"/>
    <s v="Anemia"/>
    <n v="59"/>
    <n v="1"/>
    <n v="0"/>
    <s v="Diabetes"/>
    <n v="60"/>
    <n v="0"/>
    <n v="1"/>
    <s v="No High Blood Pressure"/>
    <n v="172000"/>
    <n v="0.9"/>
    <n v="137"/>
    <n v="0"/>
    <n v="1"/>
    <s v="Female"/>
    <n v="0"/>
    <n v="1"/>
    <s v="Non Smoker"/>
    <n v="107"/>
    <s v="Alive"/>
    <n v="1"/>
    <n v="0"/>
  </r>
  <r>
    <n v="0"/>
    <n v="1"/>
    <s v="No Anemia"/>
    <n v="395"/>
    <n v="1"/>
    <n v="0"/>
    <s v="Diabetes"/>
    <n v="25"/>
    <n v="0"/>
    <n v="1"/>
    <s v="No High Blood Pressure"/>
    <n v="265000"/>
    <n v="1.2"/>
    <n v="136"/>
    <n v="1"/>
    <n v="0"/>
    <s v="Female"/>
    <n v="1"/>
    <n v="0"/>
    <s v="Smoker"/>
    <n v="154"/>
    <s v="Dead"/>
    <n v="0"/>
    <n v="1"/>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35"/>
    <n v="0"/>
    <n v="1"/>
    <s v="No Diabetes"/>
    <n v="35"/>
    <n v="1"/>
    <n v="0"/>
    <s v="High Blood Pressure"/>
    <n v="290000"/>
    <n v="0.8"/>
    <n v="134"/>
    <n v="1"/>
    <n v="0"/>
    <s v="Male"/>
    <n v="0"/>
    <n v="1"/>
    <s v="Non Smoker"/>
    <n v="194"/>
    <s v="Alive"/>
    <n v="1"/>
    <n v="0"/>
  </r>
  <r>
    <n v="1"/>
    <n v="0"/>
    <s v="Anemia"/>
    <n v="335"/>
    <n v="0"/>
    <n v="1"/>
    <s v="No Diabetes"/>
    <n v="35"/>
    <n v="1"/>
    <n v="0"/>
    <s v="High Blood Pressure"/>
    <n v="235000"/>
    <n v="0.8"/>
    <n v="136"/>
    <n v="0"/>
    <n v="1"/>
    <s v="Male"/>
    <n v="0"/>
    <n v="1"/>
    <s v="Non Smoker"/>
    <n v="120"/>
    <s v="Alive"/>
    <n v="1"/>
    <n v="0"/>
  </r>
  <r>
    <n v="1"/>
    <n v="0"/>
    <s v="Anemia"/>
    <n v="59"/>
    <n v="1"/>
    <n v="0"/>
    <s v="Diabetes"/>
    <n v="60"/>
    <n v="0"/>
    <n v="1"/>
    <s v="No High Blood Pressure"/>
    <n v="172000"/>
    <n v="0.9"/>
    <n v="137"/>
    <n v="0"/>
    <n v="1"/>
    <s v="Female"/>
    <n v="0"/>
    <n v="1"/>
    <s v="Non Smoker"/>
    <n v="107"/>
    <s v="Alive"/>
    <n v="1"/>
    <n v="0"/>
  </r>
  <r>
    <n v="1"/>
    <n v="0"/>
    <s v="Anemia"/>
    <n v="305"/>
    <n v="0"/>
    <n v="1"/>
    <s v="No Diabetes"/>
    <n v="25"/>
    <n v="0"/>
    <n v="1"/>
    <s v="No High Blood Pressure"/>
    <n v="298000"/>
    <n v="1.1000000000000001"/>
    <n v="141"/>
    <n v="1"/>
    <n v="0"/>
    <s v="Female"/>
    <n v="0"/>
    <n v="1"/>
    <s v="Non Smoker"/>
    <n v="87"/>
    <s v="Alive"/>
    <n v="1"/>
    <n v="0"/>
  </r>
  <r>
    <n v="0"/>
    <n v="1"/>
    <s v="No Anemia"/>
    <n v="395"/>
    <n v="1"/>
    <n v="0"/>
    <s v="Diabetes"/>
    <n v="25"/>
    <n v="0"/>
    <n v="1"/>
    <s v="No High Blood Pressure"/>
    <n v="265000"/>
    <n v="1.2"/>
    <n v="136"/>
    <n v="1"/>
    <n v="0"/>
    <s v="Male"/>
    <n v="1"/>
    <n v="0"/>
    <s v="Smoker"/>
    <n v="154"/>
    <s v="Dead"/>
    <n v="0"/>
    <n v="1"/>
  </r>
  <r>
    <n v="0"/>
    <n v="1"/>
    <s v="No Anemia"/>
    <n v="118"/>
    <n v="0"/>
    <n v="1"/>
    <s v="No Diabetes"/>
    <n v="65"/>
    <n v="0"/>
    <n v="1"/>
    <s v="No High Blood Pressure"/>
    <n v="263358.03000000003"/>
    <n v="1.5"/>
    <n v="138"/>
    <n v="0"/>
    <n v="1"/>
    <s v="Male"/>
    <n v="0"/>
    <n v="1"/>
    <s v="Non Smoker"/>
    <n v="10"/>
    <s v="Dead"/>
    <n v="0"/>
    <n v="1"/>
  </r>
  <r>
    <n v="1"/>
    <n v="0"/>
    <s v="Anemia"/>
    <n v="258"/>
    <n v="1"/>
    <n v="0"/>
    <s v="Diabetes"/>
    <n v="25"/>
    <n v="0"/>
    <n v="1"/>
    <s v="No High Blood Pressure"/>
    <n v="198000"/>
    <n v="1.4"/>
    <n v="129"/>
    <n v="1"/>
    <n v="0"/>
    <s v="Female"/>
    <n v="0"/>
    <n v="1"/>
    <s v="Non Smoker"/>
    <n v="235"/>
    <s v="Dead"/>
    <n v="0"/>
    <n v="1"/>
  </r>
  <r>
    <n v="1"/>
    <n v="0"/>
    <s v="Anemia"/>
    <n v="135"/>
    <n v="0"/>
    <n v="1"/>
    <s v="No Diabetes"/>
    <n v="35"/>
    <n v="1"/>
    <n v="0"/>
    <s v="High Blood Pressure"/>
    <n v="290000"/>
    <n v="0.8"/>
    <n v="134"/>
    <n v="1"/>
    <n v="0"/>
    <s v="Male"/>
    <n v="0"/>
    <n v="1"/>
    <s v="Non Smoker"/>
    <n v="194"/>
    <s v="Alive"/>
    <n v="1"/>
    <n v="0"/>
  </r>
  <r>
    <n v="1"/>
    <n v="0"/>
    <s v="Anemia"/>
    <n v="720"/>
    <n v="1"/>
    <n v="0"/>
    <s v="Diabetes"/>
    <n v="40"/>
    <n v="0"/>
    <n v="1"/>
    <s v="No High Blood Pressure"/>
    <n v="257000"/>
    <n v="1"/>
    <n v="136"/>
    <n v="0"/>
    <n v="1"/>
    <s v="Male"/>
    <n v="0"/>
    <n v="1"/>
    <s v="Non Smoker"/>
    <n v="210"/>
    <s v="Alive"/>
    <n v="1"/>
    <n v="0"/>
  </r>
  <r>
    <n v="1"/>
    <n v="0"/>
    <s v="Anemia"/>
    <n v="305"/>
    <n v="0"/>
    <n v="1"/>
    <s v="No Diabetes"/>
    <n v="25"/>
    <n v="0"/>
    <n v="1"/>
    <s v="No High Blood Pressure"/>
    <n v="298000"/>
    <n v="1.1000000000000001"/>
    <n v="141"/>
    <n v="1"/>
    <n v="0"/>
    <s v="Female"/>
    <n v="0"/>
    <n v="1"/>
    <s v="Non Smoker"/>
    <n v="87"/>
    <s v="Alive"/>
    <n v="1"/>
    <n v="0"/>
  </r>
  <r>
    <n v="0"/>
    <n v="1"/>
    <s v="No Anemia"/>
    <n v="892"/>
    <n v="1"/>
    <n v="0"/>
    <s v="Diabetes"/>
    <n v="35"/>
    <n v="0"/>
    <n v="1"/>
    <s v="No High Blood Pressure"/>
    <n v="263358.03000000003"/>
    <n v="1.1000000000000001"/>
    <n v="142"/>
    <n v="0"/>
    <n v="1"/>
    <s v="Male"/>
    <n v="0"/>
    <n v="1"/>
    <s v="Non Smoker"/>
    <n v="256"/>
    <s v="Alive"/>
    <n v="1"/>
    <n v="0"/>
  </r>
  <r>
    <n v="0"/>
    <n v="1"/>
    <s v="No Anemia"/>
    <n v="94"/>
    <n v="1"/>
    <n v="0"/>
    <s v="Diabetes"/>
    <n v="50"/>
    <n v="1"/>
    <n v="0"/>
    <s v="High Blood Pressure"/>
    <n v="188000"/>
    <n v="1"/>
    <n v="140"/>
    <n v="1"/>
    <n v="0"/>
    <s v="Female"/>
    <n v="0"/>
    <n v="1"/>
    <s v="Non Smoker"/>
    <n v="29"/>
    <s v="Dead"/>
    <n v="0"/>
    <n v="1"/>
  </r>
  <r>
    <n v="0"/>
    <n v="1"/>
    <s v="No Anemia"/>
    <n v="146"/>
    <n v="0"/>
    <n v="1"/>
    <s v="No Diabetes"/>
    <n v="20"/>
    <n v="0"/>
    <n v="1"/>
    <s v="No High Blood Pressure"/>
    <n v="162000"/>
    <n v="1.3"/>
    <n v="129"/>
    <n v="1"/>
    <n v="0"/>
    <s v="Male"/>
    <n v="1"/>
    <n v="0"/>
    <s v="Smoker"/>
    <n v="7"/>
    <s v="Dead"/>
    <n v="0"/>
    <n v="1"/>
  </r>
  <r>
    <n v="0"/>
    <n v="1"/>
    <s v="No Anemia"/>
    <n v="113"/>
    <n v="1"/>
    <n v="0"/>
    <s v="Diabetes"/>
    <n v="25"/>
    <n v="0"/>
    <n v="1"/>
    <s v="No High Blood Pressure"/>
    <n v="497000"/>
    <n v="1.83"/>
    <n v="135"/>
    <n v="1"/>
    <n v="0"/>
    <s v="Male"/>
    <n v="0"/>
    <n v="1"/>
    <s v="Non Smoker"/>
    <n v="67"/>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6"/>
    <n v="0"/>
    <n v="1"/>
    <s v="No Diabetes"/>
    <n v="25"/>
    <n v="0"/>
    <n v="1"/>
    <s v="No High Blood Pressure"/>
    <n v="237000"/>
    <n v="5"/>
    <n v="130"/>
    <n v="0"/>
    <n v="1"/>
    <s v="Female"/>
    <n v="0"/>
    <n v="1"/>
    <s v="Non Smoker"/>
    <n v="207"/>
    <s v="Alive"/>
    <n v="1"/>
    <n v="0"/>
  </r>
  <r>
    <n v="0"/>
    <n v="1"/>
    <s v="No Anemia"/>
    <n v="892"/>
    <n v="1"/>
    <n v="0"/>
    <s v="Diabetes"/>
    <n v="35"/>
    <n v="0"/>
    <n v="1"/>
    <s v="No High Blood Pressure"/>
    <n v="263358.03000000003"/>
    <n v="1.1000000000000001"/>
    <n v="142"/>
    <n v="0"/>
    <n v="1"/>
    <s v="Female"/>
    <n v="0"/>
    <n v="1"/>
    <s v="Non Smoker"/>
    <n v="25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56"/>
    <n v="0"/>
    <n v="1"/>
    <s v="No Diabetes"/>
    <n v="25"/>
    <n v="0"/>
    <n v="1"/>
    <s v="No High Blood Pressure"/>
    <n v="237000"/>
    <n v="5"/>
    <n v="130"/>
    <n v="0"/>
    <n v="1"/>
    <s v="Male"/>
    <n v="0"/>
    <n v="1"/>
    <s v="Non Smoker"/>
    <n v="207"/>
    <s v="Alive"/>
    <n v="1"/>
    <n v="0"/>
  </r>
  <r>
    <n v="0"/>
    <n v="1"/>
    <s v="No Anemia"/>
    <n v="146"/>
    <n v="0"/>
    <n v="1"/>
    <s v="No Diabetes"/>
    <n v="20"/>
    <n v="0"/>
    <n v="1"/>
    <s v="No High Blood Pressure"/>
    <n v="162000"/>
    <n v="1.3"/>
    <n v="129"/>
    <n v="1"/>
    <n v="0"/>
    <s v="Female"/>
    <n v="1"/>
    <n v="0"/>
    <s v="Smoker"/>
    <n v="7"/>
    <s v="Dead"/>
    <n v="0"/>
    <n v="1"/>
  </r>
  <r>
    <n v="0"/>
    <n v="1"/>
    <s v="No Anemia"/>
    <n v="146"/>
    <n v="0"/>
    <n v="1"/>
    <s v="No Diabetes"/>
    <n v="20"/>
    <n v="0"/>
    <n v="1"/>
    <s v="No High Blood Pressure"/>
    <n v="162000"/>
    <n v="1.3"/>
    <n v="129"/>
    <n v="1"/>
    <n v="0"/>
    <s v="Male"/>
    <n v="1"/>
    <n v="0"/>
    <s v="Smoker"/>
    <n v="7"/>
    <s v="Dead"/>
    <n v="0"/>
    <n v="1"/>
  </r>
  <r>
    <n v="1"/>
    <n v="0"/>
    <s v="Anemia"/>
    <n v="128"/>
    <n v="1"/>
    <n v="0"/>
    <s v="Diabetes"/>
    <n v="30"/>
    <n v="1"/>
    <n v="0"/>
    <s v="High Blood Pressure"/>
    <n v="297000"/>
    <n v="1.6"/>
    <n v="136"/>
    <n v="0"/>
    <n v="1"/>
    <s v="Male"/>
    <n v="0"/>
    <n v="1"/>
    <s v="Non Smoker"/>
    <n v="20"/>
    <s v="Dead"/>
    <n v="0"/>
    <n v="1"/>
  </r>
  <r>
    <n v="0"/>
    <n v="1"/>
    <s v="No Anemia"/>
    <n v="326"/>
    <n v="0"/>
    <n v="1"/>
    <s v="No Diabetes"/>
    <n v="38"/>
    <n v="0"/>
    <n v="1"/>
    <s v="No High Blood Pressure"/>
    <n v="294000"/>
    <n v="1.7"/>
    <n v="139"/>
    <n v="0"/>
    <n v="1"/>
    <s v="Female"/>
    <n v="0"/>
    <n v="1"/>
    <s v="Non Smoker"/>
    <n v="220"/>
    <s v="Alive"/>
    <n v="1"/>
    <n v="0"/>
  </r>
  <r>
    <n v="0"/>
    <n v="1"/>
    <s v="No Anemia"/>
    <n v="118"/>
    <n v="0"/>
    <n v="1"/>
    <s v="No Diabetes"/>
    <n v="50"/>
    <n v="0"/>
    <n v="1"/>
    <s v="No High Blood Pressure"/>
    <n v="194000"/>
    <n v="1.1000000000000001"/>
    <n v="145"/>
    <n v="1"/>
    <n v="0"/>
    <s v="Female"/>
    <n v="1"/>
    <n v="0"/>
    <s v="Smoker"/>
    <n v="200"/>
    <s v="Alive"/>
    <n v="1"/>
    <n v="0"/>
  </r>
  <r>
    <n v="0"/>
    <n v="1"/>
    <s v="No Anemia"/>
    <n v="1688"/>
    <n v="0"/>
    <n v="1"/>
    <s v="No Diabetes"/>
    <n v="38"/>
    <n v="0"/>
    <n v="1"/>
    <s v="No High Blood Pressure"/>
    <n v="263358.03000000003"/>
    <n v="1.1000000000000001"/>
    <n v="138"/>
    <n v="1"/>
    <n v="0"/>
    <s v="Male"/>
    <n v="1"/>
    <n v="0"/>
    <s v="Smoker"/>
    <n v="250"/>
    <s v="Alive"/>
    <n v="1"/>
    <n v="0"/>
  </r>
  <r>
    <n v="0"/>
    <n v="1"/>
    <s v="No Anemia"/>
    <n v="582"/>
    <n v="1"/>
    <n v="0"/>
    <s v="Diabetes"/>
    <n v="40"/>
    <n v="0"/>
    <n v="1"/>
    <s v="No High Blood Pressure"/>
    <n v="270000"/>
    <n v="1"/>
    <n v="138"/>
    <n v="0"/>
    <n v="1"/>
    <s v="Male"/>
    <n v="0"/>
    <n v="1"/>
    <s v="Non Smoker"/>
    <n v="140"/>
    <s v="Alive"/>
    <n v="1"/>
    <n v="0"/>
  </r>
  <r>
    <n v="0"/>
    <n v="1"/>
    <s v="No Anemia"/>
    <n v="94"/>
    <n v="1"/>
    <n v="0"/>
    <s v="Diabetes"/>
    <n v="50"/>
    <n v="1"/>
    <n v="0"/>
    <s v="High Blood Pressure"/>
    <n v="188000"/>
    <n v="1"/>
    <n v="140"/>
    <n v="1"/>
    <n v="0"/>
    <s v="Female"/>
    <n v="0"/>
    <n v="1"/>
    <s v="Non Smoker"/>
    <n v="29"/>
    <s v="Dead"/>
    <n v="0"/>
    <n v="1"/>
  </r>
  <r>
    <n v="1"/>
    <n v="0"/>
    <s v="Anemia"/>
    <n v="135"/>
    <n v="0"/>
    <n v="1"/>
    <s v="No Diabetes"/>
    <n v="35"/>
    <n v="1"/>
    <n v="0"/>
    <s v="High Blood Pressure"/>
    <n v="290000"/>
    <n v="0.8"/>
    <n v="134"/>
    <n v="1"/>
    <n v="0"/>
    <s v="Male"/>
    <n v="0"/>
    <n v="1"/>
    <s v="Non Smoker"/>
    <n v="194"/>
    <s v="Alive"/>
    <n v="1"/>
    <n v="0"/>
  </r>
  <r>
    <n v="0"/>
    <n v="1"/>
    <s v="No Anemia"/>
    <n v="146"/>
    <n v="0"/>
    <n v="1"/>
    <s v="No Diabetes"/>
    <n v="20"/>
    <n v="0"/>
    <n v="1"/>
    <s v="No High Blood Pressure"/>
    <n v="162000"/>
    <n v="1.3"/>
    <n v="129"/>
    <n v="1"/>
    <n v="0"/>
    <s v="Male"/>
    <n v="1"/>
    <n v="0"/>
    <s v="Smoker"/>
    <n v="7"/>
    <s v="Dead"/>
    <n v="0"/>
    <n v="1"/>
  </r>
  <r>
    <n v="0"/>
    <n v="1"/>
    <s v="No Anemia"/>
    <n v="326"/>
    <n v="0"/>
    <n v="1"/>
    <s v="No Diabetes"/>
    <n v="38"/>
    <n v="0"/>
    <n v="1"/>
    <s v="No High Blood Pressure"/>
    <n v="294000"/>
    <n v="1.7"/>
    <n v="139"/>
    <n v="0"/>
    <n v="1"/>
    <s v="Male"/>
    <n v="0"/>
    <n v="1"/>
    <s v="Non Smoker"/>
    <n v="220"/>
    <s v="Alive"/>
    <n v="1"/>
    <n v="0"/>
  </r>
  <r>
    <n v="0"/>
    <n v="1"/>
    <s v="No Anemia"/>
    <n v="1688"/>
    <n v="0"/>
    <n v="1"/>
    <s v="No Diabetes"/>
    <n v="38"/>
    <n v="0"/>
    <n v="1"/>
    <s v="No High Blood Pressure"/>
    <n v="263358.03000000003"/>
    <n v="1.1000000000000001"/>
    <n v="138"/>
    <n v="1"/>
    <n v="0"/>
    <s v="Female"/>
    <n v="1"/>
    <n v="0"/>
    <s v="Smoker"/>
    <n v="250"/>
    <s v="Alive"/>
    <n v="1"/>
    <n v="0"/>
  </r>
  <r>
    <n v="0"/>
    <n v="1"/>
    <s v="No Anemia"/>
    <n v="892"/>
    <n v="1"/>
    <n v="0"/>
    <s v="Diabetes"/>
    <n v="35"/>
    <n v="0"/>
    <n v="1"/>
    <s v="No High Blood Pressure"/>
    <n v="263358.03000000003"/>
    <n v="1.1000000000000001"/>
    <n v="142"/>
    <n v="0"/>
    <n v="1"/>
    <s v="Male"/>
    <n v="0"/>
    <n v="1"/>
    <s v="Non Smoker"/>
    <n v="256"/>
    <s v="Alive"/>
    <n v="1"/>
    <n v="0"/>
  </r>
  <r>
    <n v="0"/>
    <n v="1"/>
    <s v="No Anemia"/>
    <n v="198"/>
    <n v="1"/>
    <n v="0"/>
    <s v="Diabetes"/>
    <n v="35"/>
    <n v="1"/>
    <n v="0"/>
    <s v="High Blood Pressure"/>
    <n v="281000"/>
    <n v="0.9"/>
    <n v="137"/>
    <n v="1"/>
    <n v="0"/>
    <s v="Female"/>
    <n v="1"/>
    <n v="0"/>
    <s v="Smoker"/>
    <n v="146"/>
    <s v="Alive"/>
    <n v="1"/>
    <n v="0"/>
  </r>
  <r>
    <n v="0"/>
    <n v="1"/>
    <s v="No Anemia"/>
    <n v="94"/>
    <n v="1"/>
    <n v="0"/>
    <s v="Diabetes"/>
    <n v="50"/>
    <n v="1"/>
    <n v="0"/>
    <s v="High Blood Pressure"/>
    <n v="188000"/>
    <n v="1"/>
    <n v="140"/>
    <n v="1"/>
    <n v="0"/>
    <s v="Male"/>
    <n v="0"/>
    <n v="1"/>
    <s v="Non Smoker"/>
    <n v="29"/>
    <s v="Dead"/>
    <n v="0"/>
    <n v="1"/>
  </r>
  <r>
    <n v="0"/>
    <n v="1"/>
    <s v="No Anemia"/>
    <n v="582"/>
    <n v="1"/>
    <n v="0"/>
    <s v="Diabetes"/>
    <n v="30"/>
    <n v="0"/>
    <n v="1"/>
    <s v="No High Blood Pressure"/>
    <n v="249000"/>
    <n v="1.3"/>
    <n v="136"/>
    <n v="1"/>
    <n v="0"/>
    <s v="Male"/>
    <n v="1"/>
    <n v="0"/>
    <s v="Smoker"/>
    <n v="212"/>
    <s v="Alive"/>
    <n v="1"/>
    <n v="0"/>
  </r>
  <r>
    <n v="0"/>
    <n v="1"/>
    <s v="No Anemia"/>
    <n v="224"/>
    <n v="1"/>
    <n v="0"/>
    <s v="Diabetes"/>
    <n v="50"/>
    <n v="0"/>
    <n v="1"/>
    <s v="No High Blood Pressure"/>
    <n v="149000"/>
    <n v="1.3"/>
    <n v="137"/>
    <n v="1"/>
    <n v="0"/>
    <s v="Male"/>
    <n v="1"/>
    <n v="0"/>
    <s v="Smoker"/>
    <n v="72"/>
    <s v="Alive"/>
    <n v="1"/>
    <n v="0"/>
  </r>
  <r>
    <n v="0"/>
    <n v="1"/>
    <s v="No Anemia"/>
    <n v="224"/>
    <n v="1"/>
    <n v="0"/>
    <s v="Diabetes"/>
    <n v="50"/>
    <n v="0"/>
    <n v="1"/>
    <s v="No High Blood Pressure"/>
    <n v="149000"/>
    <n v="1.3"/>
    <n v="137"/>
    <n v="1"/>
    <n v="0"/>
    <s v="Male"/>
    <n v="1"/>
    <n v="0"/>
    <s v="Smoker"/>
    <n v="72"/>
    <s v="Alive"/>
    <n v="1"/>
    <n v="0"/>
  </r>
  <r>
    <n v="0"/>
    <n v="1"/>
    <s v="No Anemia"/>
    <n v="582"/>
    <n v="0"/>
    <n v="1"/>
    <s v="No Diabetes"/>
    <n v="40"/>
    <n v="0"/>
    <n v="1"/>
    <s v="No High Blood Pressure"/>
    <n v="196000"/>
    <n v="1"/>
    <n v="138"/>
    <n v="0"/>
    <n v="1"/>
    <s v="Male"/>
    <n v="0"/>
    <n v="1"/>
    <s v="Non Smoker"/>
    <n v="140"/>
    <s v="Alive"/>
    <n v="1"/>
    <n v="0"/>
  </r>
  <r>
    <n v="0"/>
    <n v="1"/>
    <s v="No Anemia"/>
    <n v="167"/>
    <n v="0"/>
    <n v="1"/>
    <s v="No Diabetes"/>
    <n v="30"/>
    <n v="0"/>
    <n v="1"/>
    <s v="No High Blood Pressure"/>
    <n v="259000"/>
    <n v="0.8"/>
    <n v="138"/>
    <n v="0"/>
    <n v="1"/>
    <s v="Female"/>
    <n v="0"/>
    <n v="1"/>
    <s v="Non Smoker"/>
    <n v="186"/>
    <s v="Alive"/>
    <n v="1"/>
    <n v="0"/>
  </r>
  <r>
    <n v="1"/>
    <n v="0"/>
    <s v="Anemia"/>
    <n v="335"/>
    <n v="0"/>
    <n v="1"/>
    <s v="No Diabetes"/>
    <n v="35"/>
    <n v="1"/>
    <n v="0"/>
    <s v="High Blood Pressure"/>
    <n v="235000"/>
    <n v="0.8"/>
    <n v="136"/>
    <n v="0"/>
    <n v="1"/>
    <s v="Female"/>
    <n v="0"/>
    <n v="1"/>
    <s v="Non Smoker"/>
    <n v="120"/>
    <s v="Alive"/>
    <n v="1"/>
    <n v="0"/>
  </r>
  <r>
    <n v="1"/>
    <n v="0"/>
    <s v="Anemia"/>
    <n v="68"/>
    <n v="1"/>
    <n v="0"/>
    <s v="Diabetes"/>
    <n v="60"/>
    <n v="1"/>
    <n v="0"/>
    <s v="High Blood Pressure"/>
    <n v="304000"/>
    <n v="0.8"/>
    <n v="140"/>
    <n v="1"/>
    <n v="0"/>
    <s v="Female"/>
    <n v="0"/>
    <n v="1"/>
    <s v="Non Smoker"/>
    <n v="79"/>
    <s v="Alive"/>
    <n v="1"/>
    <n v="0"/>
  </r>
  <r>
    <n v="1"/>
    <n v="0"/>
    <s v="Anemia"/>
    <n v="305"/>
    <n v="0"/>
    <n v="1"/>
    <s v="No Diabetes"/>
    <n v="25"/>
    <n v="0"/>
    <n v="1"/>
    <s v="No High Blood Pressure"/>
    <n v="298000"/>
    <n v="1.1000000000000001"/>
    <n v="141"/>
    <n v="1"/>
    <n v="0"/>
    <s v="Male"/>
    <n v="0"/>
    <n v="1"/>
    <s v="Non Smoker"/>
    <n v="87"/>
    <s v="Alive"/>
    <n v="1"/>
    <n v="0"/>
  </r>
  <r>
    <n v="0"/>
    <n v="1"/>
    <s v="No Anemia"/>
    <n v="1688"/>
    <n v="0"/>
    <n v="1"/>
    <s v="No Diabetes"/>
    <n v="38"/>
    <n v="0"/>
    <n v="1"/>
    <s v="No High Blood Pressure"/>
    <n v="263358.03000000003"/>
    <n v="1.1000000000000001"/>
    <n v="138"/>
    <n v="1"/>
    <n v="0"/>
    <s v="Male"/>
    <n v="1"/>
    <n v="0"/>
    <s v="Smoker"/>
    <n v="250"/>
    <s v="Alive"/>
    <n v="1"/>
    <n v="0"/>
  </r>
  <r>
    <n v="0"/>
    <n v="1"/>
    <s v="No Anemia"/>
    <n v="395"/>
    <n v="1"/>
    <n v="0"/>
    <s v="Diabetes"/>
    <n v="25"/>
    <n v="0"/>
    <n v="1"/>
    <s v="No High Blood Pressure"/>
    <n v="265000"/>
    <n v="1.2"/>
    <n v="136"/>
    <n v="1"/>
    <n v="0"/>
    <s v="Male"/>
    <n v="1"/>
    <n v="0"/>
    <s v="Smoker"/>
    <n v="154"/>
    <s v="Dead"/>
    <n v="0"/>
    <n v="1"/>
  </r>
  <r>
    <n v="1"/>
    <n v="0"/>
    <s v="Anemia"/>
    <n v="258"/>
    <n v="1"/>
    <n v="0"/>
    <s v="Diabetes"/>
    <n v="25"/>
    <n v="0"/>
    <n v="1"/>
    <s v="No High Blood Pressure"/>
    <n v="198000"/>
    <n v="1.4"/>
    <n v="129"/>
    <n v="1"/>
    <n v="0"/>
    <s v="Male"/>
    <n v="0"/>
    <n v="1"/>
    <s v="Non Smoker"/>
    <n v="235"/>
    <s v="Dead"/>
    <n v="0"/>
    <n v="1"/>
  </r>
  <r>
    <n v="1"/>
    <n v="0"/>
    <s v="Anemia"/>
    <n v="160"/>
    <n v="1"/>
    <n v="0"/>
    <s v="Diabetes"/>
    <n v="20"/>
    <n v="0"/>
    <n v="1"/>
    <s v="No High Blood Pressure"/>
    <n v="327000"/>
    <n v="2.7"/>
    <n v="116"/>
    <n v="0"/>
    <n v="1"/>
    <s v="Male"/>
    <n v="0"/>
    <n v="1"/>
    <s v="Non Smoker"/>
    <n v="8"/>
    <s v="Dead"/>
    <n v="0"/>
    <n v="1"/>
  </r>
  <r>
    <n v="0"/>
    <n v="1"/>
    <s v="No Anemia"/>
    <n v="167"/>
    <n v="0"/>
    <n v="1"/>
    <s v="No Diabetes"/>
    <n v="30"/>
    <n v="0"/>
    <n v="1"/>
    <s v="No High Blood Pressure"/>
    <n v="259000"/>
    <n v="0.8"/>
    <n v="138"/>
    <n v="0"/>
    <n v="1"/>
    <s v="Female"/>
    <n v="0"/>
    <n v="1"/>
    <s v="Non Smoker"/>
    <n v="186"/>
    <s v="Alive"/>
    <n v="1"/>
    <n v="0"/>
  </r>
  <r>
    <n v="0"/>
    <n v="1"/>
    <s v="No Anemia"/>
    <n v="582"/>
    <n v="1"/>
    <n v="0"/>
    <s v="Diabetes"/>
    <n v="30"/>
    <n v="0"/>
    <n v="1"/>
    <s v="No High Blood Pressure"/>
    <n v="249000"/>
    <n v="1.3"/>
    <n v="136"/>
    <n v="1"/>
    <n v="0"/>
    <s v="Female"/>
    <n v="1"/>
    <n v="0"/>
    <s v="Smoker"/>
    <n v="212"/>
    <s v="Alive"/>
    <n v="1"/>
    <n v="0"/>
  </r>
  <r>
    <n v="0"/>
    <n v="1"/>
    <s v="No Anemia"/>
    <n v="113"/>
    <n v="0"/>
    <n v="1"/>
    <s v="No Diabetes"/>
    <n v="25"/>
    <n v="0"/>
    <n v="1"/>
    <s v="No High Blood Pressure"/>
    <n v="338000"/>
    <n v="1.7"/>
    <n v="139"/>
    <n v="1"/>
    <n v="0"/>
    <s v="Male"/>
    <n v="1"/>
    <n v="0"/>
    <s v="Smoker"/>
    <n v="67"/>
    <s v="Dead"/>
    <n v="0"/>
    <n v="1"/>
  </r>
  <r>
    <n v="1"/>
    <n v="0"/>
    <s v="Anemia"/>
    <n v="68"/>
    <n v="1"/>
    <n v="0"/>
    <s v="Diabetes"/>
    <n v="60"/>
    <n v="1"/>
    <n v="0"/>
    <s v="High Blood Pressure"/>
    <n v="304000"/>
    <n v="0.8"/>
    <n v="140"/>
    <n v="1"/>
    <n v="0"/>
    <s v="Male"/>
    <n v="0"/>
    <n v="1"/>
    <s v="Non Smoker"/>
    <n v="79"/>
    <s v="Alive"/>
    <n v="1"/>
    <n v="0"/>
  </r>
  <r>
    <n v="1"/>
    <n v="0"/>
    <s v="Anemia"/>
    <n v="113"/>
    <n v="1"/>
    <n v="0"/>
    <s v="Diabetes"/>
    <n v="60"/>
    <n v="1"/>
    <n v="0"/>
    <s v="High Blood Pressure"/>
    <n v="203000"/>
    <n v="0.9"/>
    <n v="140"/>
    <n v="0"/>
    <n v="1"/>
    <s v="Male"/>
    <n v="0"/>
    <n v="1"/>
    <s v="Non Smoker"/>
    <n v="94"/>
    <s v="Alive"/>
    <n v="1"/>
    <n v="0"/>
  </r>
  <r>
    <n v="0"/>
    <n v="1"/>
    <s v="No Anemia"/>
    <n v="224"/>
    <n v="1"/>
    <n v="0"/>
    <s v="Diabetes"/>
    <n v="50"/>
    <n v="0"/>
    <n v="1"/>
    <s v="No High Blood Pressure"/>
    <n v="149000"/>
    <n v="1.3"/>
    <n v="137"/>
    <n v="1"/>
    <n v="0"/>
    <s v="Female"/>
    <n v="1"/>
    <n v="0"/>
    <s v="Smoker"/>
    <n v="72"/>
    <s v="Alive"/>
    <n v="1"/>
    <n v="0"/>
  </r>
  <r>
    <n v="0"/>
    <n v="1"/>
    <s v="No Anemia"/>
    <n v="224"/>
    <n v="1"/>
    <n v="0"/>
    <s v="Diabetes"/>
    <n v="50"/>
    <n v="0"/>
    <n v="1"/>
    <s v="No High Blood Pressure"/>
    <n v="149000"/>
    <n v="1.3"/>
    <n v="137"/>
    <n v="1"/>
    <n v="0"/>
    <s v="Male"/>
    <n v="1"/>
    <n v="0"/>
    <s v="Smoker"/>
    <n v="72"/>
    <s v="Alive"/>
    <n v="1"/>
    <n v="0"/>
  </r>
  <r>
    <n v="1"/>
    <n v="0"/>
    <s v="Anemia"/>
    <n v="160"/>
    <n v="1"/>
    <n v="0"/>
    <s v="Diabetes"/>
    <n v="20"/>
    <n v="0"/>
    <n v="1"/>
    <s v="No High Blood Pressure"/>
    <n v="327000"/>
    <n v="2.7"/>
    <n v="116"/>
    <n v="0"/>
    <n v="1"/>
    <s v="Male"/>
    <n v="0"/>
    <n v="1"/>
    <s v="Non Smoker"/>
    <n v="8"/>
    <s v="Dead"/>
    <n v="0"/>
    <n v="1"/>
  </r>
  <r>
    <n v="1"/>
    <n v="0"/>
    <s v="Anemia"/>
    <n v="52"/>
    <n v="0"/>
    <n v="1"/>
    <s v="No Diabetes"/>
    <n v="25"/>
    <n v="1"/>
    <n v="0"/>
    <s v="High Blood Pressure"/>
    <n v="276000"/>
    <n v="1.3"/>
    <n v="137"/>
    <n v="0"/>
    <n v="1"/>
    <s v="Female"/>
    <n v="0"/>
    <n v="1"/>
    <s v="Non Smoker"/>
    <n v="16"/>
    <s v="Alive"/>
    <n v="1"/>
    <n v="0"/>
  </r>
  <r>
    <n v="0"/>
    <n v="1"/>
    <s v="No Anemia"/>
    <n v="167"/>
    <n v="0"/>
    <n v="1"/>
    <s v="No Diabetes"/>
    <n v="30"/>
    <n v="0"/>
    <n v="1"/>
    <s v="No High Blood Pressure"/>
    <n v="259000"/>
    <n v="0.8"/>
    <n v="138"/>
    <n v="0"/>
    <n v="1"/>
    <s v="Female"/>
    <n v="0"/>
    <n v="1"/>
    <s v="Non Smoker"/>
    <n v="186"/>
    <s v="Alive"/>
    <n v="1"/>
    <n v="0"/>
  </r>
  <r>
    <n v="1"/>
    <n v="0"/>
    <s v="Anemia"/>
    <n v="305"/>
    <n v="0"/>
    <n v="1"/>
    <s v="No Diabetes"/>
    <n v="25"/>
    <n v="0"/>
    <n v="1"/>
    <s v="No High Blood Pressure"/>
    <n v="298000"/>
    <n v="1.1000000000000001"/>
    <n v="141"/>
    <n v="1"/>
    <n v="0"/>
    <s v="Female"/>
    <n v="0"/>
    <n v="1"/>
    <s v="Non Smoker"/>
    <n v="87"/>
    <s v="Alive"/>
    <n v="1"/>
    <n v="0"/>
  </r>
  <r>
    <n v="0"/>
    <n v="1"/>
    <s v="No Anemia"/>
    <n v="157"/>
    <n v="0"/>
    <n v="1"/>
    <s v="No Diabetes"/>
    <n v="65"/>
    <n v="0"/>
    <n v="1"/>
    <s v="No High Blood Pressure"/>
    <n v="263358.03000000003"/>
    <n v="1.5"/>
    <n v="138"/>
    <n v="0"/>
    <n v="1"/>
    <s v="Male"/>
    <n v="0"/>
    <n v="1"/>
    <s v="Non Smoker"/>
    <n v="10"/>
    <s v="Dead"/>
    <n v="0"/>
    <n v="1"/>
  </r>
  <r>
    <n v="1"/>
    <n v="0"/>
    <s v="Anemia"/>
    <n v="135"/>
    <n v="0"/>
    <n v="1"/>
    <s v="No Diabetes"/>
    <n v="35"/>
    <n v="1"/>
    <n v="0"/>
    <s v="High Blood Pressure"/>
    <n v="290000"/>
    <n v="0.8"/>
    <n v="134"/>
    <n v="1"/>
    <n v="0"/>
    <s v="Female"/>
    <n v="0"/>
    <n v="1"/>
    <s v="Non Smoker"/>
    <n v="194"/>
    <s v="Alive"/>
    <n v="1"/>
    <n v="0"/>
  </r>
  <r>
    <n v="1"/>
    <n v="0"/>
    <s v="Anemia"/>
    <n v="160"/>
    <n v="1"/>
    <n v="0"/>
    <s v="Diabetes"/>
    <n v="20"/>
    <n v="0"/>
    <n v="1"/>
    <s v="No High Blood Pressure"/>
    <n v="327000"/>
    <n v="2.7"/>
    <n v="116"/>
    <n v="0"/>
    <n v="1"/>
    <s v="Male"/>
    <n v="0"/>
    <n v="1"/>
    <s v="Non Smoker"/>
    <n v="8"/>
    <s v="Dead"/>
    <n v="0"/>
    <n v="1"/>
  </r>
  <r>
    <n v="1"/>
    <n v="0"/>
    <s v="Anemia"/>
    <n v="305"/>
    <n v="0"/>
    <n v="1"/>
    <s v="No Diabetes"/>
    <n v="25"/>
    <n v="0"/>
    <n v="1"/>
    <s v="No High Blood Pressure"/>
    <n v="298000"/>
    <n v="1.1000000000000001"/>
    <n v="141"/>
    <n v="1"/>
    <n v="0"/>
    <s v="Female"/>
    <n v="0"/>
    <n v="1"/>
    <s v="Non Smoker"/>
    <n v="87"/>
    <s v="Alive"/>
    <n v="1"/>
    <n v="0"/>
  </r>
  <r>
    <n v="1"/>
    <n v="0"/>
    <s v="Anemia"/>
    <n v="305"/>
    <n v="0"/>
    <n v="1"/>
    <s v="No Diabetes"/>
    <n v="25"/>
    <n v="0"/>
    <n v="1"/>
    <s v="No High Blood Pressure"/>
    <n v="298000"/>
    <n v="1.1000000000000001"/>
    <n v="141"/>
    <n v="1"/>
    <n v="0"/>
    <s v="Male"/>
    <n v="0"/>
    <n v="1"/>
    <s v="Non Smoker"/>
    <n v="87"/>
    <s v="Alive"/>
    <n v="1"/>
    <n v="0"/>
  </r>
  <r>
    <n v="0"/>
    <n v="1"/>
    <s v="No Anemia"/>
    <n v="224"/>
    <n v="1"/>
    <n v="0"/>
    <s v="Diabetes"/>
    <n v="50"/>
    <n v="0"/>
    <n v="1"/>
    <s v="No High Blood Pressure"/>
    <n v="149000"/>
    <n v="1.3"/>
    <n v="137"/>
    <n v="1"/>
    <n v="0"/>
    <s v="Male"/>
    <n v="1"/>
    <n v="0"/>
    <s v="Smoker"/>
    <n v="72"/>
    <s v="Alive"/>
    <n v="1"/>
    <n v="0"/>
  </r>
  <r>
    <n v="0"/>
    <n v="1"/>
    <s v="No Anemia"/>
    <n v="94"/>
    <n v="1"/>
    <n v="0"/>
    <s v="Diabetes"/>
    <n v="50"/>
    <n v="1"/>
    <n v="0"/>
    <s v="High Blood Pressure"/>
    <n v="188000"/>
    <n v="1"/>
    <n v="140"/>
    <n v="1"/>
    <n v="0"/>
    <s v="Male"/>
    <n v="0"/>
    <n v="1"/>
    <s v="Non Smoker"/>
    <n v="29"/>
    <s v="Dead"/>
    <n v="0"/>
    <n v="1"/>
  </r>
  <r>
    <n v="1"/>
    <n v="0"/>
    <s v="Anemia"/>
    <n v="52"/>
    <n v="0"/>
    <n v="1"/>
    <s v="No Diabetes"/>
    <n v="25"/>
    <n v="1"/>
    <n v="0"/>
    <s v="High Blood Pressure"/>
    <n v="276000"/>
    <n v="1.3"/>
    <n v="137"/>
    <n v="0"/>
    <n v="1"/>
    <s v="Male"/>
    <n v="0"/>
    <n v="1"/>
    <s v="Non Smoker"/>
    <n v="16"/>
    <s v="Alive"/>
    <n v="1"/>
    <n v="0"/>
  </r>
  <r>
    <n v="1"/>
    <n v="0"/>
    <s v="Anemia"/>
    <n v="335"/>
    <n v="0"/>
    <n v="1"/>
    <s v="No Diabetes"/>
    <n v="35"/>
    <n v="1"/>
    <n v="0"/>
    <s v="High Blood Pressure"/>
    <n v="235000"/>
    <n v="0.8"/>
    <n v="136"/>
    <n v="0"/>
    <n v="1"/>
    <s v="Female"/>
    <n v="0"/>
    <n v="1"/>
    <s v="Non Smoker"/>
    <n v="120"/>
    <s v="Alive"/>
    <n v="1"/>
    <n v="0"/>
  </r>
  <r>
    <n v="0"/>
    <n v="1"/>
    <s v="No Anemia"/>
    <n v="146"/>
    <n v="0"/>
    <n v="1"/>
    <s v="No Diabetes"/>
    <n v="20"/>
    <n v="0"/>
    <n v="1"/>
    <s v="No High Blood Pressure"/>
    <n v="162000"/>
    <n v="1.3"/>
    <n v="129"/>
    <n v="1"/>
    <n v="0"/>
    <s v="Female"/>
    <n v="1"/>
    <n v="0"/>
    <s v="Smoker"/>
    <n v="7"/>
    <s v="Dead"/>
    <n v="0"/>
    <n v="1"/>
  </r>
  <r>
    <n v="0"/>
    <n v="1"/>
    <s v="No Anemia"/>
    <n v="198"/>
    <n v="1"/>
    <n v="0"/>
    <s v="Diabetes"/>
    <n v="35"/>
    <n v="1"/>
    <n v="0"/>
    <s v="High Blood Pressure"/>
    <n v="281000"/>
    <n v="0.9"/>
    <n v="137"/>
    <n v="1"/>
    <n v="0"/>
    <s v="Male"/>
    <n v="1"/>
    <n v="0"/>
    <s v="Smoker"/>
    <n v="146"/>
    <s v="Alive"/>
    <n v="1"/>
    <n v="0"/>
  </r>
  <r>
    <n v="0"/>
    <n v="1"/>
    <s v="No Anemia"/>
    <n v="113"/>
    <n v="1"/>
    <n v="0"/>
    <s v="Diabetes"/>
    <n v="25"/>
    <n v="0"/>
    <n v="1"/>
    <s v="No High Blood Pressure"/>
    <n v="497000"/>
    <n v="1.83"/>
    <n v="135"/>
    <n v="1"/>
    <n v="0"/>
    <s v="Male"/>
    <n v="0"/>
    <n v="1"/>
    <s v="Non Smoker"/>
    <n v="67"/>
    <s v="Dead"/>
    <n v="0"/>
    <n v="1"/>
  </r>
  <r>
    <n v="0"/>
    <n v="1"/>
    <s v="No Anemia"/>
    <n v="582"/>
    <n v="1"/>
    <n v="0"/>
    <s v="Diabetes"/>
    <n v="40"/>
    <n v="0"/>
    <n v="1"/>
    <s v="No High Blood Pressure"/>
    <n v="270000"/>
    <n v="1"/>
    <n v="138"/>
    <n v="0"/>
    <n v="1"/>
    <s v="Male"/>
    <n v="0"/>
    <n v="1"/>
    <s v="Non Smoker"/>
    <n v="140"/>
    <s v="Alive"/>
    <n v="1"/>
    <n v="0"/>
  </r>
  <r>
    <n v="0"/>
    <n v="1"/>
    <s v="No Anemia"/>
    <n v="157"/>
    <n v="0"/>
    <n v="1"/>
    <s v="No Diabetes"/>
    <n v="65"/>
    <n v="0"/>
    <n v="1"/>
    <s v="No High Blood Pressure"/>
    <n v="263358.03000000003"/>
    <n v="1.5"/>
    <n v="138"/>
    <n v="0"/>
    <n v="1"/>
    <s v="Female"/>
    <n v="0"/>
    <n v="1"/>
    <s v="Non Smoker"/>
    <n v="10"/>
    <s v="Dead"/>
    <n v="0"/>
    <n v="1"/>
  </r>
  <r>
    <n v="0"/>
    <n v="1"/>
    <s v="No Anemia"/>
    <n v="582"/>
    <n v="1"/>
    <n v="0"/>
    <s v="Diabetes"/>
    <n v="30"/>
    <n v="0"/>
    <n v="1"/>
    <s v="No High Blood Pressure"/>
    <n v="249000"/>
    <n v="1.3"/>
    <n v="136"/>
    <n v="1"/>
    <n v="0"/>
    <s v="Female"/>
    <n v="1"/>
    <n v="0"/>
    <s v="Smoker"/>
    <n v="212"/>
    <s v="Alive"/>
    <n v="1"/>
    <n v="0"/>
  </r>
  <r>
    <n v="0"/>
    <n v="1"/>
    <s v="No Anemia"/>
    <n v="94"/>
    <n v="1"/>
    <n v="0"/>
    <s v="Diabetes"/>
    <n v="50"/>
    <n v="1"/>
    <n v="0"/>
    <s v="High Blood Pressure"/>
    <n v="188000"/>
    <n v="1"/>
    <n v="140"/>
    <n v="1"/>
    <n v="0"/>
    <s v="Male"/>
    <n v="0"/>
    <n v="1"/>
    <s v="Non Smoker"/>
    <n v="29"/>
    <s v="Dead"/>
    <n v="0"/>
    <n v="1"/>
  </r>
  <r>
    <n v="0"/>
    <n v="1"/>
    <s v="No Anemia"/>
    <n v="198"/>
    <n v="1"/>
    <n v="0"/>
    <s v="Diabetes"/>
    <n v="35"/>
    <n v="1"/>
    <n v="0"/>
    <s v="High Blood Pressure"/>
    <n v="281000"/>
    <n v="0.9"/>
    <n v="137"/>
    <n v="1"/>
    <n v="0"/>
    <s v="Male"/>
    <n v="1"/>
    <n v="0"/>
    <s v="Smoker"/>
    <n v="146"/>
    <s v="Alive"/>
    <n v="1"/>
    <n v="0"/>
  </r>
  <r>
    <n v="1"/>
    <n v="0"/>
    <s v="Anemia"/>
    <n v="135"/>
    <n v="0"/>
    <n v="1"/>
    <s v="No Diabetes"/>
    <n v="35"/>
    <n v="1"/>
    <n v="0"/>
    <s v="High Blood Pressure"/>
    <n v="290000"/>
    <n v="0.8"/>
    <n v="134"/>
    <n v="1"/>
    <n v="0"/>
    <s v="Male"/>
    <n v="0"/>
    <n v="1"/>
    <s v="Non Smoker"/>
    <n v="194"/>
    <s v="Alive"/>
    <n v="1"/>
    <n v="0"/>
  </r>
  <r>
    <n v="1"/>
    <n v="0"/>
    <s v="Anemia"/>
    <n v="113"/>
    <n v="1"/>
    <n v="0"/>
    <s v="Diabetes"/>
    <n v="60"/>
    <n v="1"/>
    <n v="0"/>
    <s v="High Blood Pressure"/>
    <n v="203000"/>
    <n v="0.9"/>
    <n v="140"/>
    <n v="0"/>
    <n v="1"/>
    <s v="Male"/>
    <n v="0"/>
    <n v="1"/>
    <s v="Non Smoker"/>
    <n v="94"/>
    <s v="Alive"/>
    <n v="1"/>
    <n v="0"/>
  </r>
  <r>
    <n v="0"/>
    <n v="1"/>
    <s v="No Anemia"/>
    <n v="395"/>
    <n v="1"/>
    <n v="0"/>
    <s v="Diabetes"/>
    <n v="25"/>
    <n v="0"/>
    <n v="1"/>
    <s v="No High Blood Pressure"/>
    <n v="265000"/>
    <n v="1.2"/>
    <n v="136"/>
    <n v="1"/>
    <n v="0"/>
    <s v="Female"/>
    <n v="1"/>
    <n v="0"/>
    <s v="Smoker"/>
    <n v="154"/>
    <s v="Dead"/>
    <n v="0"/>
    <n v="1"/>
  </r>
  <r>
    <n v="0"/>
    <n v="1"/>
    <s v="No Anemia"/>
    <n v="892"/>
    <n v="1"/>
    <n v="0"/>
    <s v="Diabetes"/>
    <n v="35"/>
    <n v="0"/>
    <n v="1"/>
    <s v="No High Blood Pressure"/>
    <n v="263358.03000000003"/>
    <n v="1.1000000000000001"/>
    <n v="142"/>
    <n v="0"/>
    <n v="1"/>
    <s v="Male"/>
    <n v="0"/>
    <n v="1"/>
    <s v="Non Smoker"/>
    <n v="256"/>
    <s v="Alive"/>
    <n v="1"/>
    <n v="0"/>
  </r>
  <r>
    <n v="0"/>
    <n v="1"/>
    <s v="No Anemia"/>
    <n v="224"/>
    <n v="1"/>
    <n v="0"/>
    <s v="Diabetes"/>
    <n v="50"/>
    <n v="0"/>
    <n v="1"/>
    <s v="No High Blood Pressure"/>
    <n v="149000"/>
    <n v="1.3"/>
    <n v="137"/>
    <n v="1"/>
    <n v="0"/>
    <s v="Female"/>
    <n v="1"/>
    <n v="0"/>
    <s v="Smoker"/>
    <n v="72"/>
    <s v="Alive"/>
    <n v="1"/>
    <n v="0"/>
  </r>
  <r>
    <n v="1"/>
    <n v="0"/>
    <s v="Anemia"/>
    <n v="160"/>
    <n v="1"/>
    <n v="0"/>
    <s v="Diabetes"/>
    <n v="20"/>
    <n v="0"/>
    <n v="1"/>
    <s v="No High Blood Pressure"/>
    <n v="327000"/>
    <n v="2.7"/>
    <n v="116"/>
    <n v="0"/>
    <n v="1"/>
    <s v="Male"/>
    <n v="0"/>
    <n v="1"/>
    <s v="Non Smoker"/>
    <n v="8"/>
    <s v="Dead"/>
    <n v="0"/>
    <n v="1"/>
  </r>
  <r>
    <n v="1"/>
    <n v="0"/>
    <s v="Anemia"/>
    <n v="128"/>
    <n v="1"/>
    <n v="0"/>
    <s v="Diabetes"/>
    <n v="30"/>
    <n v="1"/>
    <n v="0"/>
    <s v="High Blood Pressure"/>
    <n v="297000"/>
    <n v="1.6"/>
    <n v="136"/>
    <n v="0"/>
    <n v="1"/>
    <s v="Female"/>
    <n v="0"/>
    <n v="1"/>
    <s v="Non Smoker"/>
    <n v="20"/>
    <s v="Dead"/>
    <n v="0"/>
    <n v="1"/>
  </r>
  <r>
    <n v="1"/>
    <n v="0"/>
    <s v="Anemia"/>
    <n v="258"/>
    <n v="1"/>
    <n v="0"/>
    <s v="Diabetes"/>
    <n v="25"/>
    <n v="0"/>
    <n v="1"/>
    <s v="No High Blood Pressure"/>
    <n v="198000"/>
    <n v="1.4"/>
    <n v="129"/>
    <n v="1"/>
    <n v="0"/>
    <s v="Female"/>
    <n v="0"/>
    <n v="1"/>
    <s v="Non Smoker"/>
    <n v="235"/>
    <s v="Dead"/>
    <n v="0"/>
    <n v="1"/>
  </r>
  <r>
    <n v="1"/>
    <n v="0"/>
    <s v="Anemia"/>
    <n v="335"/>
    <n v="0"/>
    <n v="1"/>
    <s v="No Diabetes"/>
    <n v="35"/>
    <n v="1"/>
    <n v="0"/>
    <s v="High Blood Pressure"/>
    <n v="235000"/>
    <n v="0.8"/>
    <n v="136"/>
    <n v="0"/>
    <n v="1"/>
    <s v="Male"/>
    <n v="0"/>
    <n v="1"/>
    <s v="Non Smoker"/>
    <n v="120"/>
    <s v="Alive"/>
    <n v="1"/>
    <n v="0"/>
  </r>
  <r>
    <n v="1"/>
    <n v="0"/>
    <s v="Anemia"/>
    <n v="160"/>
    <n v="1"/>
    <n v="0"/>
    <s v="Diabetes"/>
    <n v="20"/>
    <n v="0"/>
    <n v="1"/>
    <s v="No High Blood Pressure"/>
    <n v="327000"/>
    <n v="2.7"/>
    <n v="116"/>
    <n v="0"/>
    <n v="1"/>
    <s v="Female"/>
    <n v="0"/>
    <n v="1"/>
    <s v="Non Smoker"/>
    <n v="8"/>
    <s v="Dead"/>
    <n v="0"/>
    <n v="1"/>
  </r>
  <r>
    <n v="1"/>
    <n v="0"/>
    <s v="Anemia"/>
    <n v="160"/>
    <n v="1"/>
    <n v="0"/>
    <s v="Diabetes"/>
    <n v="20"/>
    <n v="0"/>
    <n v="1"/>
    <s v="No High Blood Pressure"/>
    <n v="327000"/>
    <n v="2.7"/>
    <n v="116"/>
    <n v="0"/>
    <n v="1"/>
    <s v="Female"/>
    <n v="0"/>
    <n v="1"/>
    <s v="Non Smoker"/>
    <n v="8"/>
    <s v="Dead"/>
    <n v="0"/>
    <n v="1"/>
  </r>
  <r>
    <n v="1"/>
    <n v="0"/>
    <s v="Anemia"/>
    <n v="68"/>
    <n v="1"/>
    <n v="0"/>
    <s v="Diabetes"/>
    <n v="38"/>
    <n v="1"/>
    <n v="0"/>
    <s v="High Blood Pressure"/>
    <n v="303000"/>
    <n v="1"/>
    <n v="136"/>
    <n v="1"/>
    <n v="0"/>
    <s v="Female"/>
    <n v="0"/>
    <n v="1"/>
    <s v="Non Smoker"/>
    <n v="95"/>
    <s v="Alive"/>
    <n v="1"/>
    <n v="0"/>
  </r>
  <r>
    <n v="1"/>
    <n v="0"/>
    <s v="Anemia"/>
    <n v="68"/>
    <n v="1"/>
    <n v="0"/>
    <s v="Diabetes"/>
    <n v="38"/>
    <n v="1"/>
    <n v="0"/>
    <s v="High Blood Pressure"/>
    <n v="25100"/>
    <n v="1"/>
    <n v="136"/>
    <n v="1"/>
    <n v="0"/>
    <s v="Male"/>
    <n v="0"/>
    <n v="1"/>
    <s v="Non Smoker"/>
    <n v="95"/>
    <s v="Alive"/>
    <n v="1"/>
    <n v="0"/>
  </r>
  <r>
    <n v="1"/>
    <n v="0"/>
    <s v="Anemia"/>
    <n v="68"/>
    <n v="1"/>
    <n v="0"/>
    <s v="Diabetes"/>
    <n v="45"/>
    <n v="1"/>
    <n v="0"/>
    <s v="High Blood Pressure"/>
    <n v="254000"/>
    <n v="3"/>
    <n v="132"/>
    <n v="1"/>
    <n v="0"/>
    <s v="Male"/>
    <n v="0"/>
    <n v="1"/>
    <s v="Non Smoker"/>
    <n v="95"/>
    <s v="Alive"/>
    <n v="1"/>
    <n v="0"/>
  </r>
  <r>
    <n v="1"/>
    <n v="0"/>
    <s v="Anemia"/>
    <n v="68"/>
    <n v="1"/>
    <n v="0"/>
    <s v="Diabetes"/>
    <n v="38"/>
    <n v="1"/>
    <n v="0"/>
    <s v="High Blood Pressure"/>
    <n v="303000"/>
    <n v="1"/>
    <n v="136"/>
    <n v="1"/>
    <n v="0"/>
    <s v="Male"/>
    <n v="0"/>
    <n v="1"/>
    <s v="Non Smoker"/>
    <n v="95"/>
    <s v="Alive"/>
    <n v="1"/>
    <n v="0"/>
  </r>
  <r>
    <n v="1"/>
    <n v="0"/>
    <s v="Anemia"/>
    <n v="68"/>
    <n v="1"/>
    <n v="0"/>
    <s v="Diabetes"/>
    <n v="40"/>
    <n v="1"/>
    <n v="0"/>
    <s v="High Blood Pressure"/>
    <n v="221000"/>
    <n v="0.9"/>
    <n v="134"/>
    <n v="0"/>
    <n v="1"/>
    <s v="Male"/>
    <n v="0"/>
    <n v="1"/>
    <s v="Non Smoker"/>
    <n v="95"/>
    <s v="Alive"/>
    <n v="1"/>
    <n v="0"/>
  </r>
  <r>
    <n v="0"/>
    <n v="1"/>
    <s v="No Anemia"/>
    <n v="72"/>
    <n v="0"/>
    <n v="1"/>
    <s v="No Diabetes"/>
    <n v="40"/>
    <n v="1"/>
    <n v="0"/>
    <s v="High Blood Pressure"/>
    <n v="242000"/>
    <n v="1.2"/>
    <n v="134"/>
    <n v="1"/>
    <n v="0"/>
    <s v="Female"/>
    <n v="0"/>
    <n v="1"/>
    <s v="Non Smoker"/>
    <n v="121"/>
    <s v="Alive"/>
    <n v="1"/>
    <n v="0"/>
  </r>
  <r>
    <n v="1"/>
    <n v="0"/>
    <s v="Anemia"/>
    <n v="94"/>
    <n v="1"/>
    <n v="0"/>
    <s v="Diabetes"/>
    <n v="38"/>
    <n v="1"/>
    <n v="0"/>
    <s v="High Blood Pressure"/>
    <n v="162000"/>
    <n v="1"/>
    <n v="136"/>
    <n v="0"/>
    <n v="1"/>
    <s v="Male"/>
    <n v="0"/>
    <n v="1"/>
    <s v="Non Smoker"/>
    <n v="95"/>
    <s v="Alive"/>
    <n v="1"/>
    <n v="0"/>
  </r>
  <r>
    <n v="1"/>
    <n v="0"/>
    <s v="Anemia"/>
    <n v="68"/>
    <n v="1"/>
    <n v="0"/>
    <s v="Diabetes"/>
    <n v="60"/>
    <n v="1"/>
    <n v="0"/>
    <s v="High Blood Pressure"/>
    <n v="377000"/>
    <n v="1"/>
    <n v="136"/>
    <n v="1"/>
    <n v="0"/>
    <s v="Female"/>
    <n v="0"/>
    <n v="1"/>
    <s v="Non Smoker"/>
    <n v="95"/>
    <s v="Alive"/>
    <n v="1"/>
    <n v="0"/>
  </r>
  <r>
    <n v="1"/>
    <n v="0"/>
    <s v="Anemia"/>
    <n v="100"/>
    <n v="0"/>
    <n v="1"/>
    <s v="No Diabetes"/>
    <n v="45"/>
    <n v="1"/>
    <n v="0"/>
    <s v="High Blood Pressure"/>
    <n v="362000"/>
    <n v="1.1000000000000001"/>
    <n v="139"/>
    <n v="1"/>
    <n v="0"/>
    <s v="Male"/>
    <n v="1"/>
    <n v="0"/>
    <s v="Smoker"/>
    <n v="121"/>
    <s v="Alive"/>
    <n v="1"/>
    <n v="0"/>
  </r>
  <r>
    <n v="1"/>
    <n v="0"/>
    <s v="Anemia"/>
    <n v="68"/>
    <n v="0"/>
    <n v="1"/>
    <s v="No Diabetes"/>
    <n v="25"/>
    <n v="1"/>
    <n v="0"/>
    <s v="High Blood Pressure"/>
    <n v="181000"/>
    <n v="1.1000000000000001"/>
    <n v="144"/>
    <n v="1"/>
    <n v="0"/>
    <s v="Male"/>
    <n v="0"/>
    <n v="1"/>
    <s v="Non Smoker"/>
    <n v="95"/>
    <s v="Alive"/>
    <n v="1"/>
    <n v="0"/>
  </r>
  <r>
    <n v="0"/>
    <n v="1"/>
    <s v="No Anemia"/>
    <n v="72"/>
    <n v="0"/>
    <n v="1"/>
    <s v="No Diabetes"/>
    <n v="40"/>
    <n v="1"/>
    <n v="0"/>
    <s v="High Blood Pressure"/>
    <n v="242000"/>
    <n v="1.2"/>
    <n v="134"/>
    <n v="1"/>
    <n v="0"/>
    <s v="Male"/>
    <n v="0"/>
    <n v="1"/>
    <s v="Non Smoker"/>
    <n v="121"/>
    <s v="Alive"/>
    <n v="1"/>
    <n v="0"/>
  </r>
  <r>
    <n v="1"/>
    <n v="0"/>
    <s v="Anemia"/>
    <n v="68"/>
    <n v="1"/>
    <n v="0"/>
    <s v="Diabetes"/>
    <n v="20"/>
    <n v="1"/>
    <n v="0"/>
    <s v="High Blood Pressure"/>
    <n v="351000"/>
    <n v="1"/>
    <n v="134"/>
    <n v="1"/>
    <n v="0"/>
    <s v="Male"/>
    <n v="0"/>
    <n v="1"/>
    <s v="Non Smoker"/>
    <n v="95"/>
    <s v="Alive"/>
    <n v="1"/>
    <n v="0"/>
  </r>
  <r>
    <n v="1"/>
    <n v="0"/>
    <s v="Anemia"/>
    <n v="72"/>
    <n v="0"/>
    <n v="1"/>
    <s v="No Diabetes"/>
    <n v="40"/>
    <n v="1"/>
    <n v="0"/>
    <s v="High Blood Pressure"/>
    <n v="263358.03000000003"/>
    <n v="1.2"/>
    <n v="134"/>
    <n v="1"/>
    <n v="0"/>
    <s v="Male"/>
    <n v="0"/>
    <n v="1"/>
    <s v="Non Smoker"/>
    <n v="121"/>
    <s v="Alive"/>
    <n v="1"/>
    <n v="0"/>
  </r>
  <r>
    <n v="1"/>
    <n v="0"/>
    <s v="Anemia"/>
    <n v="68"/>
    <n v="1"/>
    <n v="0"/>
    <s v="Diabetes"/>
    <n v="60"/>
    <n v="1"/>
    <n v="0"/>
    <s v="High Blood Pressure"/>
    <n v="377000"/>
    <n v="1"/>
    <n v="136"/>
    <n v="1"/>
    <n v="0"/>
    <s v="Male"/>
    <n v="0"/>
    <n v="1"/>
    <s v="Non Smoker"/>
    <n v="95"/>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1"/>
    <n v="0"/>
    <s v="Anemia"/>
    <n v="68"/>
    <n v="1"/>
    <n v="0"/>
    <s v="Diabetes"/>
    <n v="38"/>
    <n v="1"/>
    <n v="0"/>
    <s v="High Blood Pressure"/>
    <n v="162000"/>
    <n v="1"/>
    <n v="136"/>
    <n v="0"/>
    <n v="1"/>
    <s v="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68"/>
    <n v="1"/>
    <n v="0"/>
    <s v="Diabetes"/>
    <n v="38"/>
    <n v="1"/>
    <n v="0"/>
    <s v="High Blood Pressure"/>
    <n v="162000"/>
    <n v="1"/>
    <n v="136"/>
    <n v="0"/>
    <n v="1"/>
    <s v="Female"/>
    <n v="0"/>
    <n v="1"/>
    <s v="Non Smoker"/>
    <n v="95"/>
    <s v="Alive"/>
    <n v="1"/>
    <n v="0"/>
  </r>
  <r>
    <n v="1"/>
    <n v="0"/>
    <s v="Anemia"/>
    <n v="72"/>
    <n v="0"/>
    <n v="1"/>
    <s v="No Diabetes"/>
    <n v="40"/>
    <n v="1"/>
    <n v="0"/>
    <s v="High Blood Pressure"/>
    <n v="242000"/>
    <n v="1.2"/>
    <n v="134"/>
    <n v="1"/>
    <n v="0"/>
    <s v="Female"/>
    <n v="0"/>
    <n v="1"/>
    <s v="Non Smoker"/>
    <n v="121"/>
    <s v="Alive"/>
    <n v="1"/>
    <n v="0"/>
  </r>
  <r>
    <n v="1"/>
    <n v="0"/>
    <s v="Anemia"/>
    <n v="72"/>
    <n v="0"/>
    <n v="1"/>
    <s v="No Diabetes"/>
    <n v="40"/>
    <n v="1"/>
    <n v="0"/>
    <s v="High Blood Pressure"/>
    <n v="242000"/>
    <n v="1.2"/>
    <n v="134"/>
    <n v="1"/>
    <n v="0"/>
    <s v="Male"/>
    <n v="0"/>
    <n v="1"/>
    <s v="Non Smoker"/>
    <n v="121"/>
    <s v="Alive"/>
    <n v="1"/>
    <n v="0"/>
  </r>
  <r>
    <n v="0"/>
    <n v="1"/>
    <s v="No Anemia"/>
    <n v="148"/>
    <n v="1"/>
    <n v="0"/>
    <s v="Diabetes"/>
    <n v="60"/>
    <n v="0"/>
    <n v="1"/>
    <s v="No High Blood Pressure"/>
    <n v="267000"/>
    <n v="1.2"/>
    <n v="145"/>
    <n v="1"/>
    <n v="0"/>
    <s v="Male"/>
    <n v="0"/>
    <n v="1"/>
    <s v="Non Smoker"/>
    <n v="147"/>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0"/>
    <n v="1"/>
    <s v="Male"/>
    <n v="0"/>
    <n v="1"/>
    <s v="Non Smoker"/>
    <n v="76"/>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213"/>
    <n v="0"/>
    <n v="1"/>
    <s v="No Diabetes"/>
    <n v="38"/>
    <n v="0"/>
    <n v="1"/>
    <s v="No High Blood Pressure"/>
    <n v="215000"/>
    <n v="1.2"/>
    <n v="133"/>
    <n v="0"/>
    <n v="1"/>
    <s v="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213"/>
    <n v="0"/>
    <n v="1"/>
    <s v="No Diabetes"/>
    <n v="38"/>
    <n v="0"/>
    <n v="1"/>
    <s v="No High Blood Pressure"/>
    <n v="215000"/>
    <n v="1.2"/>
    <n v="133"/>
    <n v="0"/>
    <n v="1"/>
    <s v="Male"/>
    <n v="0"/>
    <n v="1"/>
    <s v="Non Smoker"/>
    <n v="245"/>
    <s v="Alive"/>
    <n v="1"/>
    <n v="0"/>
  </r>
  <r>
    <n v="0"/>
    <n v="1"/>
    <s v="No Anemia"/>
    <n v="213"/>
    <n v="0"/>
    <n v="1"/>
    <s v="No Diabetes"/>
    <n v="38"/>
    <n v="0"/>
    <n v="1"/>
    <s v="No High Blood Pressure"/>
    <n v="215000"/>
    <n v="1.2"/>
    <n v="133"/>
    <n v="0"/>
    <n v="1"/>
    <s v="Female"/>
    <n v="0"/>
    <n v="1"/>
    <s v="Non Smoker"/>
    <n v="245"/>
    <s v="Alive"/>
    <n v="1"/>
    <n v="0"/>
  </r>
  <r>
    <n v="0"/>
    <n v="1"/>
    <s v="No Anemia"/>
    <n v="582"/>
    <n v="0"/>
    <n v="1"/>
    <s v="No Diabetes"/>
    <n v="50"/>
    <n v="0"/>
    <n v="1"/>
    <s v="No High Blood Pressure"/>
    <n v="263358.03000000003"/>
    <n v="1.18"/>
    <n v="137"/>
    <n v="1"/>
    <n v="0"/>
    <s v="Female"/>
    <n v="1"/>
    <n v="0"/>
    <s v="Smoker"/>
    <n v="76"/>
    <s v="Alive"/>
    <n v="1"/>
    <n v="0"/>
  </r>
  <r>
    <n v="0"/>
    <n v="1"/>
    <s v="No Anemia"/>
    <n v="582"/>
    <n v="0"/>
    <n v="1"/>
    <s v="No Diabetes"/>
    <n v="50"/>
    <n v="0"/>
    <n v="1"/>
    <s v="No High Blood Pressure"/>
    <n v="263358.03000000003"/>
    <n v="1.18"/>
    <n v="137"/>
    <n v="1"/>
    <n v="0"/>
    <s v="Male"/>
    <n v="1"/>
    <n v="0"/>
    <s v="Smoker"/>
    <n v="76"/>
    <s v="Alive"/>
    <n v="1"/>
    <n v="0"/>
  </r>
  <r>
    <n v="0"/>
    <n v="1"/>
    <s v="No Anemia"/>
    <n v="582"/>
    <n v="0"/>
    <n v="1"/>
    <s v="No Diabetes"/>
    <n v="50"/>
    <n v="0"/>
    <n v="1"/>
    <s v="No High Blood Pressure"/>
    <n v="263358.03000000003"/>
    <n v="1.18"/>
    <n v="137"/>
    <n v="1"/>
    <n v="0"/>
    <s v="Male"/>
    <n v="1"/>
    <n v="0"/>
    <s v="Smoker"/>
    <n v="76"/>
    <s v="Alive"/>
    <n v="1"/>
    <n v="0"/>
  </r>
  <r>
    <n v="1"/>
    <n v="0"/>
    <s v="Anemia"/>
    <n v="220"/>
    <n v="0"/>
    <n v="1"/>
    <s v="No Diabetes"/>
    <n v="35"/>
    <n v="1"/>
    <n v="0"/>
    <s v="High Blood Pressure"/>
    <n v="365000"/>
    <n v="1.1000000000000001"/>
    <n v="139"/>
    <n v="1"/>
    <n v="0"/>
    <s v="Male"/>
    <n v="1"/>
    <n v="0"/>
    <s v="Smoker"/>
    <n v="20"/>
    <s v="Alive"/>
    <n v="1"/>
    <n v="0"/>
  </r>
  <r>
    <n v="1"/>
    <n v="0"/>
    <s v="Anemia"/>
    <n v="221"/>
    <n v="0"/>
    <n v="1"/>
    <s v="No Diabetes"/>
    <n v="35"/>
    <n v="1"/>
    <n v="0"/>
    <s v="High Blood Pressure"/>
    <n v="289000"/>
    <n v="0.9"/>
    <n v="140"/>
    <n v="1"/>
    <n v="0"/>
    <s v="Male"/>
    <n v="1"/>
    <n v="0"/>
    <s v="Smoker"/>
    <n v="20"/>
    <s v="Dead"/>
    <n v="0"/>
    <n v="1"/>
  </r>
  <r>
    <n v="1"/>
    <n v="0"/>
    <s v="Anemia"/>
    <n v="157"/>
    <n v="1"/>
    <n v="0"/>
    <s v="Diabetes"/>
    <n v="40"/>
    <n v="0"/>
    <n v="1"/>
    <s v="No High Blood Pressure"/>
    <n v="328000"/>
    <n v="1.2"/>
    <n v="145"/>
    <n v="1"/>
    <n v="0"/>
    <s v="Male"/>
    <n v="0"/>
    <n v="1"/>
    <s v="Non Smoker"/>
    <n v="237"/>
    <s v="Alive"/>
    <n v="1"/>
    <n v="0"/>
  </r>
  <r>
    <n v="1"/>
    <n v="0"/>
    <s v="Anemia"/>
    <n v="577"/>
    <n v="1"/>
    <n v="0"/>
    <s v="Diabetes"/>
    <n v="25"/>
    <n v="1"/>
    <n v="0"/>
    <s v="High Blood Pressure"/>
    <n v="302000"/>
    <n v="1"/>
    <n v="138"/>
    <n v="0"/>
    <n v="1"/>
    <s v="Male"/>
    <n v="0"/>
    <n v="1"/>
    <s v="Non Smoker"/>
    <n v="43"/>
    <s v="Dead"/>
    <n v="0"/>
    <n v="1"/>
  </r>
  <r>
    <n v="1"/>
    <n v="0"/>
    <s v="Anemia"/>
    <n v="181"/>
    <n v="1"/>
    <n v="0"/>
    <s v="Diabetes"/>
    <n v="35"/>
    <n v="0"/>
    <n v="1"/>
    <s v="No High Blood Pressure"/>
    <n v="271000"/>
    <n v="1.1000000000000001"/>
    <n v="134"/>
    <n v="1"/>
    <n v="0"/>
    <s v="Female"/>
    <n v="0"/>
    <n v="1"/>
    <s v="Non Smoker"/>
    <n v="197"/>
    <s v="Alive"/>
    <n v="1"/>
    <n v="0"/>
  </r>
  <r>
    <n v="1"/>
    <n v="0"/>
    <s v="Anemia"/>
    <n v="646"/>
    <n v="1"/>
    <n v="0"/>
    <s v="Diabetes"/>
    <n v="25"/>
    <n v="0"/>
    <n v="1"/>
    <s v="No High Blood Pressure"/>
    <n v="127000"/>
    <n v="2.1"/>
    <n v="130"/>
    <n v="1"/>
    <n v="0"/>
    <s v="Male"/>
    <n v="0"/>
    <n v="1"/>
    <s v="Non Smoker"/>
    <n v="108"/>
    <s v="Alive"/>
    <n v="1"/>
    <n v="0"/>
  </r>
  <r>
    <n v="1"/>
    <n v="0"/>
    <s v="Anemia"/>
    <n v="1021"/>
    <n v="0"/>
    <n v="1"/>
    <s v="No Diabetes"/>
    <n v="35"/>
    <n v="0"/>
    <n v="1"/>
    <s v="No High Blood Pressure"/>
    <n v="185000"/>
    <n v="1.1000000000000001"/>
    <n v="134"/>
    <n v="1"/>
    <n v="0"/>
    <s v="Male"/>
    <n v="1"/>
    <n v="0"/>
    <s v="Smoker"/>
    <n v="197"/>
    <s v="Alive"/>
    <n v="1"/>
    <n v="0"/>
  </r>
  <r>
    <n v="1"/>
    <n v="0"/>
    <s v="Anemia"/>
    <n v="646"/>
    <n v="1"/>
    <n v="0"/>
    <s v="Diabetes"/>
    <n v="30"/>
    <n v="0"/>
    <n v="1"/>
    <s v="No High Blood Pressure"/>
    <n v="309000"/>
    <n v="2.1"/>
    <n v="130"/>
    <n v="0"/>
    <n v="1"/>
    <s v="Male"/>
    <n v="0"/>
    <n v="1"/>
    <s v="Non Smoker"/>
    <n v="108"/>
    <s v="Alive"/>
    <n v="1"/>
    <n v="0"/>
  </r>
  <r>
    <n v="1"/>
    <n v="0"/>
    <s v="Anemia"/>
    <n v="157"/>
    <n v="0"/>
    <n v="1"/>
    <s v="No Diabetes"/>
    <n v="40"/>
    <n v="0"/>
    <n v="1"/>
    <s v="No High Blood Pressure"/>
    <n v="215000"/>
    <n v="1"/>
    <n v="135"/>
    <n v="1"/>
    <n v="0"/>
    <s v="Female"/>
    <n v="1"/>
    <n v="0"/>
    <s v="Smoker"/>
    <n v="237"/>
    <s v="Alive"/>
    <n v="1"/>
    <n v="0"/>
  </r>
  <r>
    <n v="1"/>
    <n v="0"/>
    <s v="Anemia"/>
    <n v="577"/>
    <n v="0"/>
    <n v="1"/>
    <s v="No Diabetes"/>
    <n v="35"/>
    <n v="1"/>
    <n v="0"/>
    <s v="High Blood Pressure"/>
    <n v="385000"/>
    <n v="1"/>
    <n v="145"/>
    <n v="1"/>
    <n v="0"/>
    <s v="Male"/>
    <n v="0"/>
    <n v="1"/>
    <s v="Non Smoker"/>
    <n v="43"/>
    <s v="Dead"/>
    <n v="0"/>
    <n v="1"/>
  </r>
  <r>
    <n v="1"/>
    <n v="0"/>
    <s v="Anemia"/>
    <n v="1021"/>
    <n v="0"/>
    <n v="1"/>
    <s v="No Diabetes"/>
    <n v="35"/>
    <n v="0"/>
    <n v="1"/>
    <s v="No High Blood Pressure"/>
    <n v="271000"/>
    <n v="1.1000000000000001"/>
    <n v="134"/>
    <n v="1"/>
    <n v="0"/>
    <s v="Male"/>
    <n v="0"/>
    <n v="1"/>
    <s v="Non Smoker"/>
    <n v="197"/>
    <s v="Alive"/>
    <n v="1"/>
    <n v="0"/>
  </r>
  <r>
    <n v="1"/>
    <n v="0"/>
    <s v="Anemia"/>
    <n v="146"/>
    <n v="1"/>
    <n v="0"/>
    <s v="Diabetes"/>
    <n v="60"/>
    <n v="0"/>
    <n v="1"/>
    <s v="No High Blood Pressure"/>
    <n v="208000"/>
    <n v="1"/>
    <n v="140"/>
    <n v="0"/>
    <n v="1"/>
    <s v="Male"/>
    <n v="0"/>
    <n v="1"/>
    <s v="Non Smoker"/>
    <n v="237"/>
    <s v="Alive"/>
    <n v="1"/>
    <n v="0"/>
  </r>
  <r>
    <n v="1"/>
    <n v="0"/>
    <s v="Anemia"/>
    <n v="245"/>
    <n v="0"/>
    <n v="1"/>
    <s v="No Diabetes"/>
    <n v="25"/>
    <n v="0"/>
    <n v="1"/>
    <s v="No High Blood Pressure"/>
    <n v="305000"/>
    <n v="2.1"/>
    <n v="130"/>
    <n v="1"/>
    <n v="0"/>
    <s v="Female"/>
    <n v="0"/>
    <n v="1"/>
    <s v="Non Smoker"/>
    <n v="108"/>
    <s v="Alive"/>
    <n v="1"/>
    <n v="0"/>
  </r>
  <r>
    <n v="1"/>
    <n v="0"/>
    <s v="Anemia"/>
    <n v="157"/>
    <n v="1"/>
    <n v="0"/>
    <s v="Diabetes"/>
    <n v="25"/>
    <n v="0"/>
    <n v="1"/>
    <s v="No High Blood Pressure"/>
    <n v="254000"/>
    <n v="1.3"/>
    <n v="134"/>
    <n v="1"/>
    <n v="0"/>
    <s v="Male"/>
    <n v="0"/>
    <n v="1"/>
    <s v="Non Smoker"/>
    <n v="237"/>
    <s v="Alive"/>
    <n v="1"/>
    <n v="0"/>
  </r>
  <r>
    <n v="1"/>
    <n v="0"/>
    <s v="Anemia"/>
    <n v="1021"/>
    <n v="0"/>
    <n v="1"/>
    <s v="No Diabetes"/>
    <n v="35"/>
    <n v="0"/>
    <n v="1"/>
    <s v="No High Blood Pressure"/>
    <n v="185000"/>
    <n v="1.1000000000000001"/>
    <n v="134"/>
    <n v="1"/>
    <n v="0"/>
    <s v="Male"/>
    <n v="1"/>
    <n v="0"/>
    <s v="Smoker"/>
    <n v="197"/>
    <s v="Alive"/>
    <n v="1"/>
    <n v="0"/>
  </r>
  <r>
    <n v="1"/>
    <n v="0"/>
    <s v="Anemia"/>
    <n v="646"/>
    <n v="0"/>
    <n v="1"/>
    <s v="No Diabetes"/>
    <n v="20"/>
    <n v="0"/>
    <n v="1"/>
    <s v="No High Blood Pressure"/>
    <n v="265000"/>
    <n v="2.9"/>
    <n v="130"/>
    <n v="1"/>
    <n v="0"/>
    <s v="Male"/>
    <n v="0"/>
    <n v="1"/>
    <s v="Non Smoker"/>
    <n v="108"/>
    <s v="Alive"/>
    <n v="1"/>
    <n v="0"/>
  </r>
  <r>
    <n v="1"/>
    <n v="0"/>
    <s v="Anemia"/>
    <n v="157"/>
    <n v="0"/>
    <n v="1"/>
    <s v="No Diabetes"/>
    <n v="60"/>
    <n v="0"/>
    <n v="1"/>
    <s v="No High Blood Pressure"/>
    <n v="404000"/>
    <n v="1"/>
    <n v="140"/>
    <n v="0"/>
    <n v="1"/>
    <s v="Male"/>
    <n v="1"/>
    <n v="0"/>
    <s v="Smoker"/>
    <n v="237"/>
    <s v="Alive"/>
    <n v="1"/>
    <n v="0"/>
  </r>
  <r>
    <n v="1"/>
    <n v="0"/>
    <s v="Anemia"/>
    <n v="221"/>
    <n v="0"/>
    <n v="1"/>
    <s v="No Diabetes"/>
    <n v="35"/>
    <n v="1"/>
    <n v="0"/>
    <s v="High Blood Pressure"/>
    <n v="289000"/>
    <n v="0.9"/>
    <n v="140"/>
    <n v="1"/>
    <n v="0"/>
    <s v="Female"/>
    <n v="1"/>
    <n v="0"/>
    <s v="Smoker"/>
    <n v="20"/>
    <s v="Dead"/>
    <n v="0"/>
    <n v="1"/>
  </r>
  <r>
    <n v="1"/>
    <n v="0"/>
    <s v="Anemia"/>
    <n v="181"/>
    <n v="1"/>
    <n v="0"/>
    <s v="Diabetes"/>
    <n v="35"/>
    <n v="0"/>
    <n v="1"/>
    <s v="No High Blood Pressure"/>
    <n v="271000"/>
    <n v="1.1000000000000001"/>
    <n v="134"/>
    <n v="1"/>
    <n v="0"/>
    <s v="Male"/>
    <n v="0"/>
    <n v="1"/>
    <s v="Non Smoker"/>
    <n v="197"/>
    <s v="Alive"/>
    <n v="1"/>
    <n v="0"/>
  </r>
  <r>
    <n v="1"/>
    <n v="0"/>
    <s v="Anemia"/>
    <n v="1021"/>
    <n v="0"/>
    <n v="1"/>
    <s v="No Diabetes"/>
    <n v="35"/>
    <n v="0"/>
    <n v="1"/>
    <s v="No High Blood Pressure"/>
    <n v="185000"/>
    <n v="1.1000000000000001"/>
    <n v="134"/>
    <n v="1"/>
    <n v="0"/>
    <s v="Male"/>
    <n v="1"/>
    <n v="0"/>
    <s v="Smoker"/>
    <n v="197"/>
    <s v="Alive"/>
    <n v="1"/>
    <n v="0"/>
  </r>
  <r>
    <n v="1"/>
    <n v="0"/>
    <s v="Anemia"/>
    <n v="65"/>
    <n v="0"/>
    <n v="1"/>
    <s v="No Diabetes"/>
    <n v="25"/>
    <n v="1"/>
    <n v="0"/>
    <s v="High Blood Pressure"/>
    <n v="166000"/>
    <n v="1"/>
    <n v="138"/>
    <n v="1"/>
    <n v="0"/>
    <s v="Male"/>
    <n v="0"/>
    <n v="1"/>
    <s v="Non Smoker"/>
    <n v="43"/>
    <s v="Dead"/>
    <n v="0"/>
    <n v="1"/>
  </r>
  <r>
    <n v="1"/>
    <n v="0"/>
    <s v="Anemia"/>
    <n v="1021"/>
    <n v="0"/>
    <n v="1"/>
    <s v="No Diabetes"/>
    <n v="35"/>
    <n v="0"/>
    <n v="1"/>
    <s v="No High Blood Pressure"/>
    <n v="185000"/>
    <n v="1.1000000000000001"/>
    <n v="134"/>
    <n v="1"/>
    <n v="0"/>
    <s v="Male"/>
    <n v="1"/>
    <n v="0"/>
    <s v="Smoker"/>
    <n v="197"/>
    <s v="Alive"/>
    <n v="1"/>
    <n v="0"/>
  </r>
  <r>
    <n v="1"/>
    <n v="0"/>
    <s v="Anemia"/>
    <n v="1021"/>
    <n v="0"/>
    <n v="1"/>
    <s v="No Diabetes"/>
    <n v="25"/>
    <n v="1"/>
    <n v="0"/>
    <s v="High Blood Pressure"/>
    <n v="166000"/>
    <n v="1"/>
    <n v="138"/>
    <n v="1"/>
    <n v="0"/>
    <s v="Male"/>
    <n v="0"/>
    <n v="1"/>
    <s v="Non Smoker"/>
    <n v="43"/>
    <s v="Dead"/>
    <n v="0"/>
    <n v="1"/>
  </r>
  <r>
    <n v="1"/>
    <n v="0"/>
    <s v="Anemia"/>
    <n v="577"/>
    <n v="1"/>
    <n v="0"/>
    <s v="Diabetes"/>
    <n v="30"/>
    <n v="1"/>
    <n v="0"/>
    <s v="High Blood Pressure"/>
    <n v="228000"/>
    <n v="1.6"/>
    <n v="136"/>
    <n v="0"/>
    <n v="1"/>
    <s v="Male"/>
    <n v="0"/>
    <n v="1"/>
    <s v="Non Smoker"/>
    <n v="43"/>
    <s v="Dead"/>
    <n v="0"/>
    <n v="1"/>
  </r>
  <r>
    <n v="0"/>
    <n v="1"/>
    <s v="No Anemia"/>
    <n v="646"/>
    <n v="0"/>
    <n v="1"/>
    <s v="No Diabetes"/>
    <n v="25"/>
    <n v="0"/>
    <n v="1"/>
    <s v="No High Blood Pressure"/>
    <n v="305000"/>
    <n v="2.1"/>
    <n v="130"/>
    <n v="1"/>
    <n v="0"/>
    <s v="Female"/>
    <n v="0"/>
    <n v="1"/>
    <s v="Non Smoker"/>
    <n v="108"/>
    <s v="Alive"/>
    <n v="1"/>
    <n v="0"/>
  </r>
  <r>
    <n v="1"/>
    <n v="0"/>
    <s v="Anemia"/>
    <n v="646"/>
    <n v="1"/>
    <n v="0"/>
    <s v="Diabetes"/>
    <n v="25"/>
    <n v="0"/>
    <n v="1"/>
    <s v="No High Blood Pressure"/>
    <n v="404000"/>
    <n v="2.2999999999999998"/>
    <n v="134"/>
    <n v="1"/>
    <n v="0"/>
    <s v="Male"/>
    <n v="0"/>
    <n v="1"/>
    <s v="Non Smoker"/>
    <n v="108"/>
    <s v="Alive"/>
    <n v="1"/>
    <n v="0"/>
  </r>
  <r>
    <n v="1"/>
    <n v="0"/>
    <s v="Anemia"/>
    <n v="129"/>
    <n v="1"/>
    <n v="0"/>
    <s v="Diabetes"/>
    <n v="25"/>
    <n v="1"/>
    <n v="0"/>
    <s v="High Blood Pressure"/>
    <n v="504000"/>
    <n v="1"/>
    <n v="138"/>
    <n v="1"/>
    <n v="0"/>
    <s v="Male"/>
    <n v="0"/>
    <n v="1"/>
    <s v="Non Smoker"/>
    <n v="43"/>
    <s v="Dead"/>
    <n v="0"/>
    <n v="1"/>
  </r>
  <r>
    <n v="0"/>
    <n v="1"/>
    <s v="No Anemia"/>
    <n v="65"/>
    <n v="0"/>
    <n v="1"/>
    <s v="No Diabetes"/>
    <n v="35"/>
    <n v="1"/>
    <n v="0"/>
    <s v="High Blood Pressure"/>
    <n v="289000"/>
    <n v="0.9"/>
    <n v="140"/>
    <n v="1"/>
    <n v="0"/>
    <s v="Male"/>
    <n v="1"/>
    <n v="0"/>
    <s v="Smoker"/>
    <n v="20"/>
    <s v="Dead"/>
    <n v="0"/>
    <n v="1"/>
  </r>
  <r>
    <n v="1"/>
    <n v="0"/>
    <s v="Anemia"/>
    <n v="26"/>
    <n v="0"/>
    <n v="1"/>
    <s v="No Diabetes"/>
    <n v="25"/>
    <n v="1"/>
    <n v="0"/>
    <s v="High Blood Pressure"/>
    <n v="166000"/>
    <n v="1"/>
    <n v="138"/>
    <n v="1"/>
    <n v="0"/>
    <s v="Male"/>
    <n v="0"/>
    <n v="1"/>
    <s v="Non Smoker"/>
    <n v="43"/>
    <s v="Dead"/>
    <n v="0"/>
    <n v="1"/>
  </r>
  <r>
    <n v="1"/>
    <n v="0"/>
    <s v="Anemia"/>
    <n v="1021"/>
    <n v="0"/>
    <n v="1"/>
    <s v="No Diabetes"/>
    <n v="25"/>
    <n v="1"/>
    <n v="0"/>
    <s v="High Blood Pressure"/>
    <n v="166000"/>
    <n v="1"/>
    <n v="138"/>
    <n v="1"/>
    <n v="0"/>
    <s v="Male"/>
    <n v="0"/>
    <n v="1"/>
    <s v="Non Smoker"/>
    <n v="43"/>
    <s v="Dead"/>
    <n v="0"/>
    <n v="1"/>
  </r>
  <r>
    <n v="1"/>
    <n v="0"/>
    <s v="Anemia"/>
    <n v="1021"/>
    <n v="0"/>
    <n v="1"/>
    <s v="No Diabetes"/>
    <n v="35"/>
    <n v="0"/>
    <n v="1"/>
    <s v="No High Blood Pressure"/>
    <n v="133000"/>
    <n v="1.1000000000000001"/>
    <n v="134"/>
    <n v="1"/>
    <n v="0"/>
    <s v="Male"/>
    <n v="0"/>
    <n v="1"/>
    <s v="Non Smoker"/>
    <n v="197"/>
    <s v="Alive"/>
    <n v="1"/>
    <n v="0"/>
  </r>
  <r>
    <n v="1"/>
    <n v="0"/>
    <s v="Anemia"/>
    <n v="110"/>
    <n v="0"/>
    <n v="1"/>
    <s v="No Diabetes"/>
    <n v="25"/>
    <n v="0"/>
    <n v="1"/>
    <s v="No High Blood Pressure"/>
    <n v="305000"/>
    <n v="2.1"/>
    <n v="130"/>
    <n v="1"/>
    <n v="0"/>
    <s v="Male"/>
    <n v="0"/>
    <n v="1"/>
    <s v="Non Smoker"/>
    <n v="108"/>
    <s v="Alive"/>
    <n v="1"/>
    <n v="0"/>
  </r>
  <r>
    <n v="1"/>
    <n v="0"/>
    <s v="Anemia"/>
    <n v="546"/>
    <n v="0"/>
    <n v="1"/>
    <s v="No Diabetes"/>
    <n v="25"/>
    <n v="1"/>
    <n v="0"/>
    <s v="High Blood Pressure"/>
    <n v="166000"/>
    <n v="1"/>
    <n v="138"/>
    <n v="1"/>
    <n v="0"/>
    <s v="Male"/>
    <n v="0"/>
    <n v="1"/>
    <s v="Non Smoker"/>
    <n v="43"/>
    <s v="Dead"/>
    <n v="0"/>
    <n v="1"/>
  </r>
  <r>
    <n v="1"/>
    <n v="0"/>
    <s v="Anemia"/>
    <n v="220"/>
    <n v="0"/>
    <n v="1"/>
    <s v="No Diabetes"/>
    <n v="20"/>
    <n v="1"/>
    <n v="0"/>
    <s v="High Blood Pressure"/>
    <n v="325000"/>
    <n v="0.9"/>
    <n v="140"/>
    <n v="1"/>
    <n v="0"/>
    <s v="Male"/>
    <n v="1"/>
    <n v="0"/>
    <s v="Smoker"/>
    <n v="20"/>
    <s v="Dead"/>
    <n v="0"/>
    <n v="1"/>
  </r>
  <r>
    <n v="0"/>
    <n v="1"/>
    <s v="No Anemia"/>
    <n v="161"/>
    <n v="1"/>
    <n v="0"/>
    <s v="Diabetes"/>
    <n v="35"/>
    <n v="0"/>
    <n v="1"/>
    <s v="No High Blood Pressure"/>
    <n v="271000"/>
    <n v="1.1000000000000001"/>
    <n v="134"/>
    <n v="1"/>
    <n v="0"/>
    <s v="Male"/>
    <n v="0"/>
    <n v="1"/>
    <s v="Non Smoker"/>
    <n v="197"/>
    <s v="Alive"/>
    <n v="1"/>
    <n v="0"/>
  </r>
  <r>
    <n v="1"/>
    <n v="0"/>
    <s v="Anemia"/>
    <n v="645"/>
    <n v="0"/>
    <n v="1"/>
    <s v="No Diabetes"/>
    <n v="25"/>
    <n v="0"/>
    <n v="1"/>
    <s v="No High Blood Pressure"/>
    <n v="305000"/>
    <n v="2.1"/>
    <n v="130"/>
    <n v="1"/>
    <n v="0"/>
    <s v="Male"/>
    <n v="0"/>
    <n v="1"/>
    <s v="Non Smoker"/>
    <n v="108"/>
    <s v="Alive"/>
    <n v="1"/>
    <n v="0"/>
  </r>
  <r>
    <n v="1"/>
    <n v="0"/>
    <s v="Anemia"/>
    <n v="180"/>
    <n v="0"/>
    <n v="1"/>
    <s v="No Diabetes"/>
    <n v="35"/>
    <n v="1"/>
    <n v="0"/>
    <s v="High Blood Pressure"/>
    <n v="289000"/>
    <n v="0.9"/>
    <n v="140"/>
    <n v="1"/>
    <n v="0"/>
    <s v="Male"/>
    <n v="1"/>
    <n v="0"/>
    <s v="Smoker"/>
    <n v="20"/>
    <s v="Dead"/>
    <n v="0"/>
    <n v="1"/>
  </r>
  <r>
    <n v="1"/>
    <n v="0"/>
    <s v="Anemia"/>
    <n v="1021"/>
    <n v="0"/>
    <n v="1"/>
    <s v="No Diabetes"/>
    <n v="35"/>
    <n v="0"/>
    <n v="1"/>
    <s v="No High Blood Pressure"/>
    <n v="263358.03000000003"/>
    <n v="1.18"/>
    <n v="137"/>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646"/>
    <n v="0"/>
    <n v="1"/>
    <s v="No Diabetes"/>
    <n v="25"/>
    <n v="0"/>
    <n v="1"/>
    <s v="No High Blood Pressure"/>
    <n v="305000"/>
    <n v="2.1"/>
    <n v="130"/>
    <n v="1"/>
    <n v="0"/>
    <s v="Male"/>
    <n v="0"/>
    <n v="1"/>
    <s v="Non Smoker"/>
    <n v="108"/>
    <s v="Alive"/>
    <n v="1"/>
    <n v="0"/>
  </r>
  <r>
    <n v="1"/>
    <n v="0"/>
    <s v="Anemia"/>
    <n v="646"/>
    <n v="0"/>
    <n v="1"/>
    <s v="No Diabetes"/>
    <n v="25"/>
    <n v="0"/>
    <n v="1"/>
    <s v="No High Blood Pressure"/>
    <n v="305000"/>
    <n v="2.1"/>
    <n v="130"/>
    <n v="1"/>
    <n v="0"/>
    <s v="Male"/>
    <n v="0"/>
    <n v="1"/>
    <s v="Non Smoker"/>
    <n v="108"/>
    <s v="Alive"/>
    <n v="1"/>
    <n v="0"/>
  </r>
  <r>
    <n v="1"/>
    <n v="0"/>
    <s v="Anemia"/>
    <n v="220"/>
    <n v="0"/>
    <n v="1"/>
    <s v="No Diabetes"/>
    <n v="35"/>
    <n v="1"/>
    <n v="0"/>
    <s v="High Blood Pressure"/>
    <n v="289000"/>
    <n v="0.9"/>
    <n v="140"/>
    <n v="1"/>
    <n v="0"/>
    <s v="Male"/>
    <n v="1"/>
    <n v="0"/>
    <s v="Smoker"/>
    <n v="20"/>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646"/>
    <n v="1"/>
    <n v="0"/>
    <s v="Diabetes"/>
    <n v="25"/>
    <n v="0"/>
    <n v="1"/>
    <s v="No High Blood Pressure"/>
    <n v="127000"/>
    <n v="2.1"/>
    <n v="130"/>
    <n v="1"/>
    <n v="0"/>
    <s v="Female"/>
    <n v="0"/>
    <n v="1"/>
    <s v="Non Smoker"/>
    <n v="108"/>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57"/>
    <n v="1"/>
    <n v="0"/>
    <s v="Diabetes"/>
    <n v="60"/>
    <n v="0"/>
    <n v="1"/>
    <s v="No High Blood Pressure"/>
    <n v="208000"/>
    <n v="1"/>
    <n v="140"/>
    <n v="0"/>
    <n v="1"/>
    <s v="Fe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220"/>
    <n v="0"/>
    <n v="1"/>
    <s v="No Diabetes"/>
    <n v="35"/>
    <n v="1"/>
    <n v="0"/>
    <s v="High Blood Pressure"/>
    <n v="289000"/>
    <n v="0.9"/>
    <n v="140"/>
    <n v="1"/>
    <n v="0"/>
    <s v="Male"/>
    <n v="1"/>
    <n v="0"/>
    <s v="Smoker"/>
    <n v="20"/>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646"/>
    <n v="0"/>
    <n v="1"/>
    <s v="No Diabetes"/>
    <n v="25"/>
    <n v="0"/>
    <n v="1"/>
    <s v="No High Blood Pressure"/>
    <n v="305000"/>
    <n v="2.1"/>
    <n v="130"/>
    <n v="1"/>
    <n v="0"/>
    <s v="Female"/>
    <n v="0"/>
    <n v="1"/>
    <s v="Non Smoker"/>
    <n v="108"/>
    <s v="Alive"/>
    <n v="1"/>
    <n v="0"/>
  </r>
  <r>
    <n v="0"/>
    <n v="1"/>
    <s v="No Anemia"/>
    <n v="61"/>
    <n v="0"/>
    <n v="1"/>
    <s v="No Diabetes"/>
    <n v="25"/>
    <n v="0"/>
    <n v="1"/>
    <s v="No High Blood Pressure"/>
    <n v="305000"/>
    <n v="2.1"/>
    <n v="130"/>
    <n v="1"/>
    <n v="0"/>
    <s v="Male"/>
    <n v="0"/>
    <n v="1"/>
    <s v="Non Smoker"/>
    <n v="108"/>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1"/>
    <n v="0"/>
    <s v="Anemia"/>
    <n v="1021"/>
    <n v="1"/>
    <n v="0"/>
    <s v="Diabetes"/>
    <n v="35"/>
    <n v="0"/>
    <n v="1"/>
    <s v="No High Blood Pressure"/>
    <n v="271000"/>
    <n v="1.1000000000000001"/>
    <n v="134"/>
    <n v="1"/>
    <n v="0"/>
    <s v="Male"/>
    <n v="0"/>
    <n v="1"/>
    <s v="Non Smoker"/>
    <n v="197"/>
    <s v="Alive"/>
    <n v="1"/>
    <n v="0"/>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577"/>
    <n v="0"/>
    <n v="1"/>
    <s v="No Diabetes"/>
    <n v="25"/>
    <n v="1"/>
    <n v="0"/>
    <s v="High Blood Pressure"/>
    <n v="166000"/>
    <n v="1"/>
    <n v="138"/>
    <n v="1"/>
    <n v="0"/>
    <s v="Male"/>
    <n v="0"/>
    <n v="1"/>
    <s v="Non Smoker"/>
    <n v="43"/>
    <s v="Dead"/>
    <n v="0"/>
    <n v="1"/>
  </r>
  <r>
    <n v="1"/>
    <n v="0"/>
    <s v="Anemia"/>
    <n v="577"/>
    <n v="0"/>
    <n v="1"/>
    <s v="No Diabetes"/>
    <n v="25"/>
    <n v="1"/>
    <n v="0"/>
    <s v="High Blood Pressure"/>
    <n v="166000"/>
    <n v="1"/>
    <n v="138"/>
    <n v="1"/>
    <n v="0"/>
    <s v="Male"/>
    <n v="0"/>
    <n v="1"/>
    <s v="Non Smoker"/>
    <n v="43"/>
    <s v="Dead"/>
    <n v="0"/>
    <n v="1"/>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577"/>
    <n v="0"/>
    <n v="1"/>
    <s v="No Diabetes"/>
    <n v="25"/>
    <n v="1"/>
    <n v="0"/>
    <s v="High Blood Pressure"/>
    <n v="166000"/>
    <n v="1"/>
    <n v="138"/>
    <n v="1"/>
    <n v="0"/>
    <s v="Female"/>
    <n v="0"/>
    <n v="1"/>
    <s v="Non Smoker"/>
    <n v="43"/>
    <s v="Dead"/>
    <n v="0"/>
    <n v="1"/>
  </r>
  <r>
    <n v="1"/>
    <n v="0"/>
    <s v="Anemia"/>
    <n v="646"/>
    <n v="0"/>
    <n v="1"/>
    <s v="No Diabetes"/>
    <n v="25"/>
    <n v="0"/>
    <n v="1"/>
    <s v="No High Blood Pressure"/>
    <n v="305000"/>
    <n v="2.1"/>
    <n v="130"/>
    <n v="1"/>
    <n v="0"/>
    <s v="Male"/>
    <n v="0"/>
    <n v="1"/>
    <s v="Non Smoker"/>
    <n v="108"/>
    <s v="Alive"/>
    <n v="1"/>
    <n v="0"/>
  </r>
  <r>
    <n v="1"/>
    <n v="0"/>
    <s v="Anemia"/>
    <n v="157"/>
    <n v="1"/>
    <n v="0"/>
    <s v="Diabetes"/>
    <n v="50"/>
    <n v="0"/>
    <n v="1"/>
    <s v="No High Blood Pressure"/>
    <n v="208000"/>
    <n v="1"/>
    <n v="140"/>
    <n v="0"/>
    <n v="1"/>
    <s v="Male"/>
    <n v="0"/>
    <n v="1"/>
    <s v="Non Smoker"/>
    <n v="237"/>
    <s v="Alive"/>
    <n v="1"/>
    <n v="0"/>
  </r>
  <r>
    <n v="1"/>
    <n v="0"/>
    <s v="Anemia"/>
    <n v="181"/>
    <n v="1"/>
    <n v="0"/>
    <s v="Diabetes"/>
    <n v="35"/>
    <n v="0"/>
    <n v="1"/>
    <s v="No High Blood Pressure"/>
    <n v="271000"/>
    <n v="1.1000000000000001"/>
    <n v="134"/>
    <n v="1"/>
    <n v="0"/>
    <s v="Fe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1021"/>
    <n v="1"/>
    <n v="0"/>
    <s v="Diabetes"/>
    <n v="35"/>
    <n v="0"/>
    <n v="1"/>
    <s v="No High Blood Pressure"/>
    <n v="271000"/>
    <n v="1.1000000000000001"/>
    <n v="134"/>
    <n v="1"/>
    <n v="0"/>
    <s v="Male"/>
    <n v="0"/>
    <n v="1"/>
    <s v="Non Smoker"/>
    <n v="197"/>
    <s v="Alive"/>
    <n v="1"/>
    <n v="0"/>
  </r>
  <r>
    <n v="1"/>
    <n v="0"/>
    <s v="Anemia"/>
    <n v="157"/>
    <n v="1"/>
    <n v="0"/>
    <s v="Diabetes"/>
    <n v="60"/>
    <n v="0"/>
    <n v="1"/>
    <s v="No High Blood Pressure"/>
    <n v="208000"/>
    <n v="1"/>
    <n v="140"/>
    <n v="0"/>
    <n v="1"/>
    <s v="Male"/>
    <n v="0"/>
    <n v="1"/>
    <s v="Non Smoker"/>
    <n v="237"/>
    <s v="Alive"/>
    <n v="1"/>
    <n v="0"/>
  </r>
  <r>
    <n v="1"/>
    <n v="0"/>
    <s v="Anemia"/>
    <n v="1021"/>
    <n v="1"/>
    <n v="0"/>
    <s v="Diabetes"/>
    <n v="35"/>
    <n v="0"/>
    <n v="1"/>
    <s v="No High Blood Pressure"/>
    <n v="271000"/>
    <n v="1.1000000000000001"/>
    <n v="134"/>
    <n v="1"/>
    <n v="0"/>
    <s v="Female"/>
    <n v="0"/>
    <n v="1"/>
    <s v="Non Smoker"/>
    <n v="197"/>
    <s v="Alive"/>
    <n v="1"/>
    <n v="0"/>
  </r>
  <r>
    <n v="1"/>
    <n v="0"/>
    <s v="Anemia"/>
    <n v="646"/>
    <n v="0"/>
    <n v="1"/>
    <s v="No Diabetes"/>
    <n v="25"/>
    <n v="0"/>
    <n v="1"/>
    <s v="No High Blood Pressure"/>
    <n v="305000"/>
    <n v="2.1"/>
    <n v="130"/>
    <n v="1"/>
    <n v="0"/>
    <s v="Male"/>
    <n v="0"/>
    <n v="1"/>
    <s v="Non Smoker"/>
    <n v="108"/>
    <s v="Alive"/>
    <n v="1"/>
    <n v="0"/>
  </r>
  <r>
    <n v="1"/>
    <n v="0"/>
    <s v="Anemia"/>
    <n v="1021"/>
    <n v="1"/>
    <n v="0"/>
    <s v="Diabetes"/>
    <n v="35"/>
    <n v="0"/>
    <n v="1"/>
    <s v="No High Blood Pressure"/>
    <n v="271000"/>
    <n v="1.1000000000000001"/>
    <n v="134"/>
    <n v="1"/>
    <n v="0"/>
    <s v="Male"/>
    <n v="0"/>
    <n v="1"/>
    <s v="Non Smoker"/>
    <n v="197"/>
    <s v="Alive"/>
    <n v="1"/>
    <n v="0"/>
  </r>
  <r>
    <n v="1"/>
    <n v="0"/>
    <s v="Anemia"/>
    <n v="220"/>
    <n v="0"/>
    <n v="1"/>
    <s v="No Diabetes"/>
    <n v="35"/>
    <n v="1"/>
    <n v="0"/>
    <s v="High Blood Pressure"/>
    <n v="289000"/>
    <n v="0.9"/>
    <n v="140"/>
    <n v="1"/>
    <n v="0"/>
    <s v="Male"/>
    <n v="1"/>
    <n v="0"/>
    <s v="Smoker"/>
    <n v="20"/>
    <s v="Dead"/>
    <n v="0"/>
    <n v="1"/>
  </r>
  <r>
    <n v="1"/>
    <n v="0"/>
    <s v="Anemia"/>
    <n v="577"/>
    <n v="0"/>
    <n v="1"/>
    <s v="No Diabetes"/>
    <n v="25"/>
    <n v="1"/>
    <n v="0"/>
    <s v="High Blood Pressure"/>
    <n v="166000"/>
    <n v="1"/>
    <n v="138"/>
    <n v="1"/>
    <n v="0"/>
    <s v="Male"/>
    <n v="0"/>
    <n v="1"/>
    <s v="Non Smoker"/>
    <n v="43"/>
    <s v="Dead"/>
    <n v="0"/>
    <n v="1"/>
  </r>
  <r>
    <n v="1"/>
    <n v="0"/>
    <s v="Anemia"/>
    <n v="157"/>
    <n v="1"/>
    <n v="0"/>
    <s v="Diabetes"/>
    <n v="60"/>
    <n v="0"/>
    <n v="1"/>
    <s v="No High Blood Pressure"/>
    <n v="208000"/>
    <n v="1"/>
    <n v="140"/>
    <n v="0"/>
    <n v="1"/>
    <s v="Male"/>
    <n v="0"/>
    <n v="1"/>
    <s v="Non Smoker"/>
    <n v="237"/>
    <s v="Alive"/>
    <n v="1"/>
    <n v="0"/>
  </r>
  <r>
    <n v="1"/>
    <n v="0"/>
    <s v="Anemia"/>
    <n v="220"/>
    <n v="0"/>
    <n v="1"/>
    <s v="No Diabetes"/>
    <n v="35"/>
    <n v="1"/>
    <n v="0"/>
    <s v="High Blood Pressure"/>
    <n v="289000"/>
    <n v="0.9"/>
    <n v="140"/>
    <n v="1"/>
    <n v="0"/>
    <s v="Female"/>
    <n v="1"/>
    <n v="0"/>
    <s v="Smoker"/>
    <n v="2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2449"/>
    <n v="0"/>
    <n v="1"/>
    <s v="No Diabetes"/>
    <n v="40"/>
    <n v="0"/>
    <n v="1"/>
    <s v="No High Blood Pressure"/>
    <n v="105000"/>
    <n v="1"/>
    <n v="135"/>
    <n v="1"/>
    <n v="0"/>
    <s v="Male"/>
    <n v="1"/>
    <n v="0"/>
    <s v="Smoker"/>
    <n v="147"/>
    <s v="Alive"/>
    <n v="1"/>
    <n v="0"/>
  </r>
  <r>
    <n v="0"/>
    <n v="1"/>
    <s v="No Anemia"/>
    <n v="582"/>
    <n v="0"/>
    <n v="1"/>
    <s v="No Diabetes"/>
    <n v="25"/>
    <n v="0"/>
    <n v="1"/>
    <s v="No High Blood Pressure"/>
    <n v="130000"/>
    <n v="0.8"/>
    <n v="134"/>
    <n v="1"/>
    <n v="0"/>
    <s v="Male"/>
    <n v="0"/>
    <n v="1"/>
    <s v="Non Smoker"/>
    <n v="201"/>
    <s v="Alive"/>
    <n v="1"/>
    <n v="0"/>
  </r>
  <r>
    <n v="0"/>
    <n v="1"/>
    <s v="No Anemia"/>
    <n v="582"/>
    <n v="1"/>
    <n v="0"/>
    <s v="Diabetes"/>
    <n v="35"/>
    <n v="0"/>
    <n v="1"/>
    <s v="No High Blood Pressure"/>
    <n v="226000"/>
    <n v="3.5"/>
    <n v="134"/>
    <n v="1"/>
    <n v="0"/>
    <s v="Male"/>
    <n v="0"/>
    <n v="1"/>
    <s v="Non Smoker"/>
    <n v="30"/>
    <s v="Dead"/>
    <n v="0"/>
    <n v="1"/>
  </r>
  <r>
    <n v="0"/>
    <n v="1"/>
    <s v="No Anemia"/>
    <n v="1419"/>
    <n v="1"/>
    <n v="0"/>
    <s v="Diabetes"/>
    <n v="50"/>
    <n v="0"/>
    <n v="1"/>
    <s v="No High Blood Pressure"/>
    <n v="260000"/>
    <n v="0.7"/>
    <n v="140"/>
    <n v="1"/>
    <n v="0"/>
    <s v="Male"/>
    <n v="0"/>
    <n v="1"/>
    <s v="Non Smoker"/>
    <n v="147"/>
    <s v="Alive"/>
    <n v="1"/>
    <n v="0"/>
  </r>
  <r>
    <n v="0"/>
    <n v="1"/>
    <s v="No Anemia"/>
    <n v="748"/>
    <n v="0"/>
    <n v="1"/>
    <s v="No Diabetes"/>
    <n v="40"/>
    <n v="0"/>
    <n v="1"/>
    <s v="No High Blood Pressure"/>
    <n v="105000"/>
    <n v="1"/>
    <n v="135"/>
    <n v="1"/>
    <n v="0"/>
    <s v="Male"/>
    <n v="1"/>
    <n v="0"/>
    <s v="Smoker"/>
    <n v="147"/>
    <s v="Alive"/>
    <n v="1"/>
    <n v="0"/>
  </r>
  <r>
    <n v="0"/>
    <n v="1"/>
    <s v="No Anemia"/>
    <n v="655"/>
    <n v="0"/>
    <n v="1"/>
    <s v="No Diabetes"/>
    <n v="40"/>
    <n v="0"/>
    <n v="1"/>
    <s v="No High Blood Pressure"/>
    <n v="105000"/>
    <n v="1"/>
    <n v="135"/>
    <n v="1"/>
    <n v="0"/>
    <s v="Male"/>
    <n v="1"/>
    <n v="0"/>
    <s v="Smoker"/>
    <n v="147"/>
    <s v="Alive"/>
    <n v="1"/>
    <n v="0"/>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1419"/>
    <n v="0"/>
    <n v="1"/>
    <s v="No Diabetes"/>
    <n v="40"/>
    <n v="0"/>
    <n v="1"/>
    <s v="No High Blood Pressure"/>
    <n v="217000"/>
    <n v="1"/>
    <n v="134"/>
    <n v="1"/>
    <n v="0"/>
    <s v="Male"/>
    <n v="0"/>
    <n v="1"/>
    <s v="Non Smoker"/>
    <n v="147"/>
    <s v="Alive"/>
    <n v="1"/>
    <n v="0"/>
  </r>
  <r>
    <n v="0"/>
    <n v="1"/>
    <s v="No Anemia"/>
    <n v="1419"/>
    <n v="0"/>
    <n v="1"/>
    <s v="No Diabetes"/>
    <n v="40"/>
    <n v="0"/>
    <n v="1"/>
    <s v="No High Blood Pressure"/>
    <n v="277000"/>
    <n v="1"/>
    <n v="135"/>
    <n v="1"/>
    <n v="0"/>
    <s v="Male"/>
    <n v="1"/>
    <n v="0"/>
    <s v="Smoker"/>
    <n v="147"/>
    <s v="Alive"/>
    <n v="1"/>
    <n v="0"/>
  </r>
  <r>
    <n v="0"/>
    <n v="1"/>
    <s v="No Anemia"/>
    <n v="582"/>
    <n v="0"/>
    <n v="1"/>
    <s v="No Diabetes"/>
    <n v="35"/>
    <n v="0"/>
    <n v="1"/>
    <s v="No High Blood Pressure"/>
    <n v="185000"/>
    <n v="3.5"/>
    <n v="134"/>
    <n v="1"/>
    <n v="0"/>
    <s v="Male"/>
    <n v="1"/>
    <n v="0"/>
    <s v="Smoker"/>
    <n v="30"/>
    <s v="Dead"/>
    <n v="0"/>
    <n v="1"/>
  </r>
  <r>
    <n v="0"/>
    <n v="1"/>
    <s v="No Anemia"/>
    <n v="582"/>
    <n v="1"/>
    <n v="0"/>
    <s v="Diabetes"/>
    <n v="35"/>
    <n v="0"/>
    <n v="1"/>
    <s v="No High Blood Pressure"/>
    <n v="351000"/>
    <n v="3.5"/>
    <n v="134"/>
    <n v="1"/>
    <n v="0"/>
    <s v="Male"/>
    <n v="0"/>
    <n v="1"/>
    <s v="Non Smoker"/>
    <n v="30"/>
    <s v="Dead"/>
    <n v="0"/>
    <n v="1"/>
  </r>
  <r>
    <n v="0"/>
    <n v="1"/>
    <s v="No Anemia"/>
    <n v="472"/>
    <n v="0"/>
    <n v="1"/>
    <s v="No Diabetes"/>
    <n v="40"/>
    <n v="0"/>
    <n v="1"/>
    <s v="No High Blood Pressure"/>
    <n v="105000"/>
    <n v="1"/>
    <n v="135"/>
    <n v="1"/>
    <n v="0"/>
    <s v="Male"/>
    <n v="1"/>
    <n v="0"/>
    <s v="Smoker"/>
    <n v="147"/>
    <s v="Alive"/>
    <n v="1"/>
    <n v="0"/>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48000"/>
    <n v="3.5"/>
    <n v="134"/>
    <n v="1"/>
    <n v="0"/>
    <s v="Male"/>
    <n v="0"/>
    <n v="1"/>
    <s v="Non Smoker"/>
    <n v="30"/>
    <s v="Dead"/>
    <n v="0"/>
    <n v="1"/>
  </r>
  <r>
    <n v="0"/>
    <n v="1"/>
    <s v="No Anemia"/>
    <n v="582"/>
    <n v="1"/>
    <n v="0"/>
    <s v="Diabetes"/>
    <n v="35"/>
    <n v="0"/>
    <n v="1"/>
    <s v="No High Blood Pressure"/>
    <n v="227000"/>
    <n v="3.5"/>
    <n v="134"/>
    <n v="1"/>
    <n v="0"/>
    <s v="Male"/>
    <n v="0"/>
    <n v="1"/>
    <s v="Non Smoker"/>
    <n v="30"/>
    <s v="Dead"/>
    <n v="0"/>
    <n v="1"/>
  </r>
  <r>
    <n v="0"/>
    <n v="1"/>
    <s v="No Anemia"/>
    <n v="1419"/>
    <n v="0"/>
    <n v="1"/>
    <s v="No Diabetes"/>
    <n v="40"/>
    <n v="0"/>
    <n v="1"/>
    <s v="No High Blood Pressure"/>
    <n v="104000"/>
    <n v="1"/>
    <n v="135"/>
    <n v="1"/>
    <n v="0"/>
    <s v="Male"/>
    <n v="1"/>
    <n v="0"/>
    <s v="Smoker"/>
    <n v="147"/>
    <s v="Alive"/>
    <n v="1"/>
    <n v="0"/>
  </r>
  <r>
    <n v="1"/>
    <n v="0"/>
    <s v="Anemia"/>
    <n v="582"/>
    <n v="0"/>
    <n v="1"/>
    <s v="No Diabetes"/>
    <n v="20"/>
    <n v="0"/>
    <n v="1"/>
    <s v="No High Blood Pressure"/>
    <n v="266000"/>
    <n v="1.2"/>
    <n v="134"/>
    <n v="1"/>
    <n v="0"/>
    <s v="Male"/>
    <n v="1"/>
    <n v="0"/>
    <s v="Smoker"/>
    <n v="73"/>
    <s v="Dead"/>
    <n v="0"/>
    <n v="1"/>
  </r>
  <r>
    <n v="0"/>
    <n v="1"/>
    <s v="No Anemia"/>
    <n v="582"/>
    <n v="1"/>
    <n v="0"/>
    <s v="Diabetes"/>
    <n v="35"/>
    <n v="0"/>
    <n v="1"/>
    <s v="No High Blood Pressure"/>
    <n v="226000"/>
    <n v="3.5"/>
    <n v="134"/>
    <n v="1"/>
    <n v="0"/>
    <s v="Male"/>
    <n v="0"/>
    <n v="1"/>
    <s v="Non Smoker"/>
    <n v="30"/>
    <s v="Dead"/>
    <n v="0"/>
    <n v="1"/>
  </r>
  <r>
    <n v="0"/>
    <n v="1"/>
    <s v="No Anemia"/>
    <n v="582"/>
    <n v="1"/>
    <n v="0"/>
    <s v="Diabetes"/>
    <n v="25"/>
    <n v="0"/>
    <n v="1"/>
    <s v="No High Blood Pressure"/>
    <n v="198000"/>
    <n v="2.2999999999999998"/>
    <n v="137"/>
    <n v="1"/>
    <n v="0"/>
    <s v="Male"/>
    <n v="0"/>
    <n v="1"/>
    <s v="Non Smoker"/>
    <n v="6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350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582"/>
    <n v="1"/>
    <n v="0"/>
    <s v="Diabetes"/>
    <n v="35"/>
    <n v="0"/>
    <n v="1"/>
    <s v="No High Blood Pressure"/>
    <n v="226000"/>
    <n v="3.5"/>
    <n v="134"/>
    <n v="1"/>
    <n v="0"/>
    <s v="Male"/>
    <n v="0"/>
    <n v="1"/>
    <s v="Non Smoker"/>
    <n v="30"/>
    <s v="Dead"/>
    <n v="0"/>
    <n v="1"/>
  </r>
  <r>
    <n v="0"/>
    <n v="1"/>
    <s v="No Anemia"/>
    <n v="1419"/>
    <n v="0"/>
    <n v="1"/>
    <s v="No Diabetes"/>
    <n v="40"/>
    <n v="0"/>
    <n v="1"/>
    <s v="No High Blood Pressure"/>
    <n v="104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0"/>
    <n v="1"/>
    <s v="No Diabetes"/>
    <n v="20"/>
    <n v="0"/>
    <n v="1"/>
    <s v="No High Blood Pressure"/>
    <n v="266000"/>
    <n v="1.2"/>
    <n v="134"/>
    <n v="1"/>
    <n v="0"/>
    <s v="Male"/>
    <n v="1"/>
    <n v="0"/>
    <s v="Smoker"/>
    <n v="73"/>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1419"/>
    <n v="0"/>
    <n v="1"/>
    <s v="No Diabetes"/>
    <n v="40"/>
    <n v="0"/>
    <n v="1"/>
    <s v="No High Blood Pressure"/>
    <n v="105000"/>
    <n v="1"/>
    <n v="135"/>
    <n v="1"/>
    <n v="0"/>
    <s v="Male"/>
    <n v="1"/>
    <n v="0"/>
    <s v="Smoker"/>
    <n v="147"/>
    <s v="Alive"/>
    <n v="1"/>
    <n v="0"/>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1"/>
    <n v="0"/>
    <s v="Diabetes"/>
    <n v="35"/>
    <n v="0"/>
    <n v="1"/>
    <s v="No High Blood Pressure"/>
    <n v="228000"/>
    <n v="3.5"/>
    <n v="134"/>
    <n v="1"/>
    <n v="0"/>
    <s v="Male"/>
    <n v="0"/>
    <n v="1"/>
    <s v="Non Smoker"/>
    <n v="30"/>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582"/>
    <n v="0"/>
    <n v="1"/>
    <s v="No Diabetes"/>
    <n v="20"/>
    <n v="0"/>
    <n v="1"/>
    <s v="No High Blood Pressure"/>
    <n v="266000"/>
    <n v="1.2"/>
    <n v="134"/>
    <n v="1"/>
    <n v="0"/>
    <s v="Male"/>
    <n v="1"/>
    <n v="0"/>
    <s v="Smoker"/>
    <n v="73"/>
    <s v="Dead"/>
    <n v="0"/>
    <n v="1"/>
  </r>
  <r>
    <n v="0"/>
    <n v="1"/>
    <s v="No Anemia"/>
    <n v="232"/>
    <n v="1"/>
    <n v="0"/>
    <s v="Diabetes"/>
    <n v="30"/>
    <n v="0"/>
    <n v="1"/>
    <s v="No High Blood Pressure"/>
    <n v="302000"/>
    <n v="1.2"/>
    <n v="132"/>
    <n v="1"/>
    <n v="0"/>
    <s v="Male"/>
    <n v="0"/>
    <n v="1"/>
    <s v="Non Smoker"/>
    <n v="210"/>
    <s v="Alive"/>
    <n v="1"/>
    <n v="0"/>
  </r>
  <r>
    <n v="1"/>
    <n v="0"/>
    <s v="Anemia"/>
    <n v="171"/>
    <n v="0"/>
    <n v="1"/>
    <s v="No Diabetes"/>
    <n v="50"/>
    <n v="1"/>
    <n v="0"/>
    <s v="High Blood Pressure"/>
    <n v="358000"/>
    <n v="0.9"/>
    <n v="141"/>
    <n v="0"/>
    <n v="1"/>
    <s v="Male"/>
    <n v="0"/>
    <n v="1"/>
    <s v="Non Smoker"/>
    <n v="196"/>
    <s v="Alive"/>
    <n v="1"/>
    <n v="0"/>
  </r>
  <r>
    <n v="0"/>
    <n v="1"/>
    <s v="No Anemia"/>
    <n v="2695"/>
    <n v="0"/>
    <n v="1"/>
    <s v="No Diabetes"/>
    <n v="40"/>
    <n v="0"/>
    <n v="1"/>
    <s v="No High Blood Pressure"/>
    <n v="277000"/>
    <n v="1"/>
    <n v="137"/>
    <n v="1"/>
    <n v="0"/>
    <s v="Female"/>
    <n v="1"/>
    <n v="0"/>
    <s v="Smoker"/>
    <n v="247"/>
    <s v="Alive"/>
    <n v="1"/>
    <n v="0"/>
  </r>
  <r>
    <n v="1"/>
    <n v="0"/>
    <s v="Anemia"/>
    <n v="67"/>
    <n v="0"/>
    <n v="1"/>
    <s v="No Diabetes"/>
    <n v="35"/>
    <n v="0"/>
    <n v="1"/>
    <s v="No High Blood Pressure"/>
    <n v="223000"/>
    <n v="2.7"/>
    <n v="138"/>
    <n v="1"/>
    <n v="0"/>
    <s v="Male"/>
    <n v="1"/>
    <n v="0"/>
    <s v="Smoker"/>
    <n v="54"/>
    <s v="Alive"/>
    <n v="1"/>
    <n v="0"/>
  </r>
  <r>
    <n v="0"/>
    <n v="1"/>
    <s v="No Anemia"/>
    <n v="582"/>
    <n v="0"/>
    <n v="1"/>
    <s v="No Diabetes"/>
    <n v="50"/>
    <n v="1"/>
    <n v="0"/>
    <s v="High Blood Pressure"/>
    <n v="358000"/>
    <n v="0.9"/>
    <n v="141"/>
    <n v="0"/>
    <n v="1"/>
    <s v="Male"/>
    <n v="0"/>
    <n v="1"/>
    <s v="Non Smoker"/>
    <n v="196"/>
    <s v="Alive"/>
    <n v="1"/>
    <n v="0"/>
  </r>
  <r>
    <n v="0"/>
    <n v="1"/>
    <s v="No Anemia"/>
    <n v="582"/>
    <n v="0"/>
    <n v="1"/>
    <s v="No Diabetes"/>
    <n v="40"/>
    <n v="0"/>
    <n v="1"/>
    <s v="No High Blood Pressure"/>
    <n v="621000"/>
    <n v="2.7"/>
    <n v="136"/>
    <n v="0"/>
    <n v="1"/>
    <s v="Female"/>
    <n v="1"/>
    <n v="0"/>
    <s v="Smoker"/>
    <n v="250"/>
    <s v="Alive"/>
    <n v="1"/>
    <n v="0"/>
  </r>
  <r>
    <n v="0"/>
    <n v="1"/>
    <s v="No Anemia"/>
    <n v="196"/>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1"/>
    <n v="0"/>
    <s v="Smoker"/>
    <n v="246"/>
    <s v="Alive"/>
    <n v="1"/>
    <n v="0"/>
  </r>
  <r>
    <n v="0"/>
    <n v="1"/>
    <s v="No Anemia"/>
    <n v="292"/>
    <n v="0"/>
    <n v="1"/>
    <s v="No Diabetes"/>
    <n v="40"/>
    <n v="0"/>
    <n v="1"/>
    <s v="No High Blood Pressure"/>
    <n v="51000"/>
    <n v="2.7"/>
    <n v="136"/>
    <n v="1"/>
    <n v="0"/>
    <s v="Male"/>
    <n v="1"/>
    <n v="0"/>
    <s v="Smoker"/>
    <n v="250"/>
    <s v="Alive"/>
    <n v="1"/>
    <n v="0"/>
  </r>
  <r>
    <n v="1"/>
    <n v="0"/>
    <s v="Anemia"/>
    <n v="59"/>
    <n v="1"/>
    <n v="0"/>
    <s v="Diabetes"/>
    <n v="50"/>
    <n v="1"/>
    <n v="0"/>
    <s v="High Blood Pressure"/>
    <n v="351000"/>
    <n v="1"/>
    <n v="134"/>
    <n v="0"/>
    <n v="1"/>
    <s v="Male"/>
    <n v="0"/>
    <n v="1"/>
    <s v="Non Smoker"/>
    <n v="44"/>
    <s v="Dead"/>
    <n v="0"/>
    <n v="1"/>
  </r>
  <r>
    <n v="0"/>
    <n v="1"/>
    <s v="No Anemia"/>
    <n v="92"/>
    <n v="1"/>
    <n v="0"/>
    <s v="Diabetes"/>
    <n v="38"/>
    <n v="1"/>
    <n v="0"/>
    <s v="High Blood Pressure"/>
    <n v="133000"/>
    <n v="1.7"/>
    <n v="140"/>
    <n v="1"/>
    <n v="0"/>
    <s v="Female"/>
    <n v="0"/>
    <n v="1"/>
    <s v="Non Smoker"/>
    <n v="74"/>
    <s v="Alive"/>
    <n v="1"/>
    <n v="0"/>
  </r>
  <r>
    <n v="0"/>
    <n v="1"/>
    <s v="No Anemia"/>
    <n v="212"/>
    <n v="0"/>
    <n v="1"/>
    <s v="No Diabetes"/>
    <n v="40"/>
    <n v="1"/>
    <n v="0"/>
    <s v="High Blood Pressure"/>
    <n v="164000"/>
    <n v="1"/>
    <n v="139"/>
    <n v="0"/>
    <n v="1"/>
    <s v="Male"/>
    <n v="0"/>
    <n v="1"/>
    <s v="Non Smoker"/>
    <n v="188"/>
    <s v="Alive"/>
    <n v="1"/>
    <n v="0"/>
  </r>
  <r>
    <n v="0"/>
    <n v="1"/>
    <s v="No Anemia"/>
    <n v="582"/>
    <n v="0"/>
    <n v="1"/>
    <s v="No Diabetes"/>
    <n v="40"/>
    <n v="0"/>
    <n v="1"/>
    <s v="No High Blood Pressure"/>
    <n v="210000"/>
    <n v="2.7"/>
    <n v="136"/>
    <n v="1"/>
    <n v="0"/>
    <s v="Female"/>
    <n v="1"/>
    <n v="0"/>
    <s v="Smoker"/>
    <n v="250"/>
    <s v="Alive"/>
    <n v="1"/>
    <n v="0"/>
  </r>
  <r>
    <n v="0"/>
    <n v="1"/>
    <s v="No Anemia"/>
    <n v="855"/>
    <n v="1"/>
    <n v="0"/>
    <s v="Diabetes"/>
    <n v="45"/>
    <n v="0"/>
    <n v="1"/>
    <s v="No High Blood Pressure"/>
    <n v="249000"/>
    <n v="0.8"/>
    <n v="136"/>
    <n v="1"/>
    <n v="0"/>
    <s v="Male"/>
    <n v="1"/>
    <n v="0"/>
    <s v="Smoker"/>
    <n v="80"/>
    <s v="Alive"/>
    <n v="1"/>
    <n v="0"/>
  </r>
  <r>
    <n v="0"/>
    <n v="1"/>
    <s v="No Anemia"/>
    <n v="96"/>
    <n v="0"/>
    <n v="1"/>
    <s v="No Diabetes"/>
    <n v="60"/>
    <n v="1"/>
    <n v="0"/>
    <s v="High Blood Pressure"/>
    <n v="317000"/>
    <n v="0.8"/>
    <n v="140"/>
    <n v="0"/>
    <n v="1"/>
    <s v="Male"/>
    <n v="1"/>
    <n v="0"/>
    <s v="Smoker"/>
    <n v="74"/>
    <s v="Alive"/>
    <n v="1"/>
    <n v="0"/>
  </r>
  <r>
    <n v="0"/>
    <n v="1"/>
    <s v="No Anemia"/>
    <n v="92"/>
    <n v="1"/>
    <n v="0"/>
    <s v="Diabetes"/>
    <n v="38"/>
    <n v="1"/>
    <n v="0"/>
    <s v="High Blood Pressure"/>
    <n v="133000"/>
    <n v="1.7"/>
    <n v="140"/>
    <n v="1"/>
    <n v="0"/>
    <s v="Female"/>
    <n v="0"/>
    <n v="1"/>
    <s v="Non Smoker"/>
    <n v="74"/>
    <s v="Alive"/>
    <n v="1"/>
    <n v="0"/>
  </r>
  <r>
    <n v="1"/>
    <n v="0"/>
    <s v="Anemia"/>
    <n v="86"/>
    <n v="1"/>
    <n v="0"/>
    <s v="Diabetes"/>
    <n v="35"/>
    <n v="1"/>
    <n v="0"/>
    <s v="High Blood Pressure"/>
    <n v="236000"/>
    <n v="1.2"/>
    <n v="132"/>
    <n v="0"/>
    <n v="1"/>
    <s v="Male"/>
    <n v="0"/>
    <n v="1"/>
    <s v="Non Smoker"/>
    <n v="215"/>
    <s v="Alive"/>
    <n v="1"/>
    <n v="0"/>
  </r>
  <r>
    <n v="0"/>
    <n v="1"/>
    <s v="No Anemia"/>
    <n v="835"/>
    <n v="0"/>
    <n v="1"/>
    <s v="No Diabetes"/>
    <n v="40"/>
    <n v="1"/>
    <n v="0"/>
    <s v="High Blood Pressure"/>
    <n v="226000"/>
    <n v="0.8"/>
    <n v="141"/>
    <n v="0"/>
    <n v="1"/>
    <s v="Female"/>
    <n v="0"/>
    <n v="1"/>
    <s v="Non Smoker"/>
    <n v="145"/>
    <s v="Alive"/>
    <n v="1"/>
    <n v="0"/>
  </r>
  <r>
    <n v="0"/>
    <n v="1"/>
    <s v="No Anemia"/>
    <n v="1202"/>
    <n v="1"/>
    <n v="0"/>
    <s v="Diabetes"/>
    <n v="50"/>
    <n v="1"/>
    <n v="0"/>
    <s v="High Blood Pressure"/>
    <n v="351000"/>
    <n v="2.1"/>
    <n v="134"/>
    <n v="0"/>
    <n v="1"/>
    <s v="Female"/>
    <n v="0"/>
    <n v="1"/>
    <s v="Non Smoker"/>
    <n v="196"/>
    <s v="Dead"/>
    <n v="0"/>
    <n v="1"/>
  </r>
  <r>
    <n v="0"/>
    <n v="1"/>
    <s v="No Anemia"/>
    <n v="582"/>
    <n v="0"/>
    <n v="1"/>
    <s v="No Diabetes"/>
    <n v="40"/>
    <n v="0"/>
    <n v="1"/>
    <s v="No High Blood Pressure"/>
    <n v="210000"/>
    <n v="2.7"/>
    <n v="136"/>
    <n v="1"/>
    <n v="0"/>
    <s v="Female"/>
    <n v="1"/>
    <n v="0"/>
    <s v="Smoker"/>
    <n v="250"/>
    <s v="Alive"/>
    <n v="1"/>
    <n v="0"/>
  </r>
  <r>
    <n v="0"/>
    <n v="1"/>
    <s v="No Anemia"/>
    <n v="122"/>
    <n v="1"/>
    <n v="0"/>
    <s v="Diabetes"/>
    <n v="20"/>
    <n v="1"/>
    <n v="0"/>
    <s v="High Blood Pressure"/>
    <n v="254000"/>
    <n v="1.3"/>
    <n v="136"/>
    <n v="1"/>
    <n v="0"/>
    <s v="Male"/>
    <n v="1"/>
    <n v="0"/>
    <s v="Smoker"/>
    <n v="26"/>
    <s v="Dead"/>
    <n v="0"/>
    <n v="1"/>
  </r>
  <r>
    <n v="0"/>
    <n v="1"/>
    <s v="No Anemia"/>
    <n v="75"/>
    <n v="0"/>
    <n v="1"/>
    <s v="No Diabetes"/>
    <n v="30"/>
    <n v="0"/>
    <n v="1"/>
    <s v="No High Blood Pressure"/>
    <n v="173000"/>
    <n v="1.2"/>
    <n v="132"/>
    <n v="1"/>
    <n v="0"/>
    <s v="Male"/>
    <n v="0"/>
    <n v="1"/>
    <s v="Non Smoker"/>
    <n v="210"/>
    <s v="Alive"/>
    <n v="1"/>
    <n v="0"/>
  </r>
  <r>
    <n v="0"/>
    <n v="1"/>
    <s v="No Anemia"/>
    <n v="618"/>
    <n v="0"/>
    <n v="1"/>
    <s v="No Diabetes"/>
    <n v="40"/>
    <n v="0"/>
    <n v="1"/>
    <s v="No High Blood Pressure"/>
    <n v="51000"/>
    <n v="2.7"/>
    <n v="136"/>
    <n v="1"/>
    <n v="0"/>
    <s v="Male"/>
    <n v="1"/>
    <n v="0"/>
    <s v="Smoker"/>
    <n v="250"/>
    <s v="Alive"/>
    <n v="1"/>
    <n v="0"/>
  </r>
  <r>
    <n v="0"/>
    <n v="1"/>
    <s v="No Anemia"/>
    <n v="237"/>
    <n v="0"/>
    <n v="1"/>
    <s v="No Diabetes"/>
    <n v="60"/>
    <n v="1"/>
    <n v="0"/>
    <s v="High Blood Pressure"/>
    <n v="220000"/>
    <n v="0.9"/>
    <n v="138"/>
    <n v="1"/>
    <n v="0"/>
    <s v="Male"/>
    <n v="0"/>
    <n v="1"/>
    <s v="Non Smoker"/>
    <n v="186"/>
    <s v="Alive"/>
    <n v="1"/>
    <n v="0"/>
  </r>
  <r>
    <n v="0"/>
    <n v="1"/>
    <s v="No Anemia"/>
    <n v="125"/>
    <n v="0"/>
    <n v="1"/>
    <s v="No Diabetes"/>
    <n v="50"/>
    <n v="1"/>
    <n v="0"/>
    <s v="High Blood Pressure"/>
    <n v="358000"/>
    <n v="0.9"/>
    <n v="141"/>
    <n v="0"/>
    <n v="1"/>
    <s v="Male"/>
    <n v="0"/>
    <n v="1"/>
    <s v="Non Smoker"/>
    <n v="196"/>
    <s v="Alive"/>
    <n v="1"/>
    <n v="0"/>
  </r>
  <r>
    <n v="0"/>
    <n v="1"/>
    <s v="No Anemia"/>
    <n v="66"/>
    <n v="0"/>
    <n v="1"/>
    <s v="No Diabetes"/>
    <n v="45"/>
    <n v="0"/>
    <n v="1"/>
    <s v="No High Blood Pressure"/>
    <n v="310000"/>
    <n v="0.8"/>
    <n v="136"/>
    <n v="1"/>
    <n v="0"/>
    <s v="Female"/>
    <n v="1"/>
    <n v="0"/>
    <s v="Smoker"/>
    <n v="80"/>
    <s v="Alive"/>
    <n v="1"/>
    <n v="0"/>
  </r>
  <r>
    <n v="0"/>
    <n v="1"/>
    <s v="No Anemia"/>
    <n v="66"/>
    <n v="0"/>
    <n v="1"/>
    <s v="No Diabetes"/>
    <n v="45"/>
    <n v="0"/>
    <n v="1"/>
    <s v="No High Blood Pressure"/>
    <n v="289000"/>
    <n v="0.8"/>
    <n v="136"/>
    <n v="1"/>
    <n v="0"/>
    <s v="Male"/>
    <n v="1"/>
    <n v="0"/>
    <s v="Smoker"/>
    <n v="80"/>
    <s v="Alive"/>
    <n v="1"/>
    <n v="0"/>
  </r>
  <r>
    <n v="1"/>
    <n v="0"/>
    <s v="Anemia"/>
    <n v="171"/>
    <n v="0"/>
    <n v="1"/>
    <s v="No Diabetes"/>
    <n v="50"/>
    <n v="1"/>
    <n v="0"/>
    <s v="High Blood Pressure"/>
    <n v="358000"/>
    <n v="0.9"/>
    <n v="141"/>
    <n v="0"/>
    <n v="1"/>
    <s v="Male"/>
    <n v="0"/>
    <n v="1"/>
    <s v="Non Smoker"/>
    <n v="196"/>
    <s v="Alive"/>
    <n v="1"/>
    <n v="0"/>
  </r>
  <r>
    <n v="0"/>
    <n v="1"/>
    <s v="No Anemia"/>
    <n v="1202"/>
    <n v="0"/>
    <n v="1"/>
    <s v="No Diabetes"/>
    <n v="40"/>
    <n v="1"/>
    <n v="0"/>
    <s v="High Blood Pressure"/>
    <n v="220000"/>
    <n v="0.9"/>
    <n v="141"/>
    <n v="0"/>
    <n v="1"/>
    <s v="Female"/>
    <n v="0"/>
    <n v="1"/>
    <s v="Non Smoker"/>
    <n v="196"/>
    <s v="Alive"/>
    <n v="1"/>
    <n v="0"/>
  </r>
  <r>
    <n v="0"/>
    <n v="1"/>
    <s v="No Anemia"/>
    <n v="97"/>
    <n v="0"/>
    <n v="1"/>
    <s v="No Diabetes"/>
    <n v="30"/>
    <n v="1"/>
    <n v="0"/>
    <s v="High Blood Pressure"/>
    <n v="210000"/>
    <n v="0.9"/>
    <n v="138"/>
    <n v="1"/>
    <n v="0"/>
    <s v="Female"/>
    <n v="0"/>
    <n v="1"/>
    <s v="Non Smoker"/>
    <n v="186"/>
    <s v="Alive"/>
    <n v="1"/>
    <n v="0"/>
  </r>
  <r>
    <n v="0"/>
    <n v="1"/>
    <s v="No Anemia"/>
    <n v="92"/>
    <n v="1"/>
    <n v="0"/>
    <s v="Diabetes"/>
    <n v="38"/>
    <n v="1"/>
    <n v="0"/>
    <s v="High Blood Pressure"/>
    <n v="264000"/>
    <n v="1.8"/>
    <n v="134"/>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92"/>
    <n v="0"/>
    <n v="1"/>
    <s v="No Diabetes"/>
    <n v="40"/>
    <n v="1"/>
    <n v="0"/>
    <s v="High Blood Pressure"/>
    <n v="220000"/>
    <n v="0.9"/>
    <n v="141"/>
    <n v="0"/>
    <n v="1"/>
    <s v="Female"/>
    <n v="0"/>
    <n v="1"/>
    <s v="Non Smoker"/>
    <n v="74"/>
    <s v="Alive"/>
    <n v="1"/>
    <n v="0"/>
  </r>
  <r>
    <n v="0"/>
    <n v="1"/>
    <s v="No Anemia"/>
    <n v="92"/>
    <n v="1"/>
    <n v="0"/>
    <s v="Diabetes"/>
    <n v="60"/>
    <n v="1"/>
    <n v="0"/>
    <s v="High Blood Pressure"/>
    <n v="300000"/>
    <n v="0.8"/>
    <n v="140"/>
    <n v="0"/>
    <n v="1"/>
    <s v="Female"/>
    <n v="1"/>
    <n v="0"/>
    <s v="Smoker"/>
    <n v="74"/>
    <s v="Alive"/>
    <n v="1"/>
    <n v="0"/>
  </r>
  <r>
    <n v="0"/>
    <n v="1"/>
    <s v="No Anemia"/>
    <n v="66"/>
    <n v="0"/>
    <n v="1"/>
    <s v="No Diabetes"/>
    <n v="40"/>
    <n v="0"/>
    <n v="1"/>
    <s v="No High Blood Pressure"/>
    <n v="279000"/>
    <n v="0.8"/>
    <n v="141"/>
    <n v="1"/>
    <n v="0"/>
    <s v="Female"/>
    <n v="0"/>
    <n v="1"/>
    <s v="Non Smoker"/>
    <n v="80"/>
    <s v="Alive"/>
    <n v="1"/>
    <n v="0"/>
  </r>
  <r>
    <n v="0"/>
    <n v="1"/>
    <s v="No Anemia"/>
    <n v="618"/>
    <n v="1"/>
    <n v="0"/>
    <s v="Diabetes"/>
    <n v="45"/>
    <n v="1"/>
    <n v="0"/>
    <s v="High Blood Pressure"/>
    <n v="185000"/>
    <n v="1.2"/>
    <n v="139"/>
    <n v="1"/>
    <n v="0"/>
    <s v="Male"/>
    <n v="1"/>
    <n v="0"/>
    <s v="Smoker"/>
    <n v="33"/>
    <s v="Dead"/>
    <n v="0"/>
    <n v="1"/>
  </r>
  <r>
    <n v="0"/>
    <n v="1"/>
    <s v="No Anemia"/>
    <n v="1202"/>
    <n v="0"/>
    <n v="1"/>
    <s v="No Diabetes"/>
    <n v="50"/>
    <n v="1"/>
    <n v="0"/>
    <s v="High Blood Pressure"/>
    <n v="263358.03000000003"/>
    <n v="0.9"/>
    <n v="141"/>
    <n v="1"/>
    <n v="0"/>
    <s v="Male"/>
    <n v="0"/>
    <n v="1"/>
    <s v="Non Smoker"/>
    <n v="196"/>
    <s v="Alive"/>
    <n v="1"/>
    <n v="0"/>
  </r>
  <r>
    <n v="0"/>
    <n v="1"/>
    <s v="No Anemia"/>
    <n v="92"/>
    <n v="0"/>
    <n v="1"/>
    <s v="No Diabetes"/>
    <n v="40"/>
    <n v="1"/>
    <n v="0"/>
    <s v="High Blood Pressure"/>
    <n v="220000"/>
    <n v="0.9"/>
    <n v="141"/>
    <n v="0"/>
    <n v="1"/>
    <s v="Male"/>
    <n v="0"/>
    <n v="1"/>
    <s v="Non Smoker"/>
    <n v="74"/>
    <s v="Alive"/>
    <n v="1"/>
    <n v="0"/>
  </r>
  <r>
    <n v="0"/>
    <n v="1"/>
    <s v="No Anemia"/>
    <n v="92"/>
    <n v="0"/>
    <n v="1"/>
    <s v="No Diabetes"/>
    <n v="30"/>
    <n v="0"/>
    <n v="1"/>
    <s v="No High Blood Pressure"/>
    <n v="215000"/>
    <n v="3.8"/>
    <n v="128"/>
    <n v="1"/>
    <n v="0"/>
    <s v="Female"/>
    <n v="1"/>
    <n v="0"/>
    <s v="Smoker"/>
    <n v="250"/>
    <s v="Alive"/>
    <n v="1"/>
    <n v="0"/>
  </r>
  <r>
    <n v="0"/>
    <n v="1"/>
    <s v="No Anemia"/>
    <n v="92"/>
    <n v="0"/>
    <n v="1"/>
    <s v="No Diabetes"/>
    <n v="60"/>
    <n v="1"/>
    <n v="0"/>
    <s v="High Blood Pressure"/>
    <n v="319000"/>
    <n v="0.8"/>
    <n v="140"/>
    <n v="1"/>
    <n v="0"/>
    <s v="Male"/>
    <n v="1"/>
    <n v="0"/>
    <s v="Smoker"/>
    <n v="74"/>
    <s v="Alive"/>
    <n v="1"/>
    <n v="0"/>
  </r>
  <r>
    <n v="0"/>
    <n v="1"/>
    <s v="No Anemia"/>
    <n v="122"/>
    <n v="1"/>
    <n v="0"/>
    <s v="Diabetes"/>
    <n v="45"/>
    <n v="1"/>
    <n v="0"/>
    <s v="High Blood Pressure"/>
    <n v="289000"/>
    <n v="1.3"/>
    <n v="136"/>
    <n v="1"/>
    <n v="0"/>
    <s v="Male"/>
    <n v="1"/>
    <n v="0"/>
    <s v="Smoker"/>
    <n v="26"/>
    <s v="Dead"/>
    <n v="0"/>
    <n v="1"/>
  </r>
  <r>
    <n v="1"/>
    <n v="0"/>
    <s v="Anemia"/>
    <n v="122"/>
    <n v="1"/>
    <n v="0"/>
    <s v="Diabetes"/>
    <n v="45"/>
    <n v="1"/>
    <n v="0"/>
    <s v="High Blood Pressure"/>
    <n v="284000"/>
    <n v="1.3"/>
    <n v="136"/>
    <n v="1"/>
    <n v="0"/>
    <s v="Male"/>
    <n v="1"/>
    <n v="0"/>
    <s v="Smoker"/>
    <n v="26"/>
    <s v="Dead"/>
    <n v="0"/>
    <n v="1"/>
  </r>
  <r>
    <n v="0"/>
    <n v="1"/>
    <s v="No Anemia"/>
    <n v="782"/>
    <n v="0"/>
    <n v="1"/>
    <s v="No Diabetes"/>
    <n v="50"/>
    <n v="1"/>
    <n v="0"/>
    <s v="High Blood Pressure"/>
    <n v="358000"/>
    <n v="0.9"/>
    <n v="141"/>
    <n v="0"/>
    <n v="1"/>
    <s v="Male"/>
    <n v="0"/>
    <n v="1"/>
    <s v="Non Smoker"/>
    <n v="196"/>
    <s v="Alive"/>
    <n v="1"/>
    <n v="0"/>
  </r>
  <r>
    <n v="0"/>
    <n v="1"/>
    <s v="No Anemia"/>
    <n v="618"/>
    <n v="1"/>
    <n v="0"/>
    <s v="Diabetes"/>
    <n v="40"/>
    <n v="0"/>
    <n v="1"/>
    <s v="No High Blood Pressure"/>
    <n v="241000"/>
    <n v="1"/>
    <n v="137"/>
    <n v="1"/>
    <n v="0"/>
    <s v="Female"/>
    <n v="0"/>
    <n v="1"/>
    <s v="Non Smoker"/>
    <n v="247"/>
    <s v="Alive"/>
    <n v="1"/>
    <n v="0"/>
  </r>
  <r>
    <n v="1"/>
    <n v="0"/>
    <s v="Anemia"/>
    <n v="582"/>
    <n v="1"/>
    <n v="0"/>
    <s v="Diabetes"/>
    <n v="38"/>
    <n v="0"/>
    <n v="1"/>
    <s v="No High Blood Pressure"/>
    <n v="25100"/>
    <n v="1.1000000000000001"/>
    <n v="140"/>
    <n v="1"/>
    <n v="0"/>
    <s v="Male"/>
    <n v="0"/>
    <n v="1"/>
    <s v="Non Smoker"/>
    <n v="246"/>
    <s v="Alive"/>
    <n v="1"/>
    <n v="0"/>
  </r>
  <r>
    <n v="1"/>
    <n v="0"/>
    <s v="Anemia"/>
    <n v="835"/>
    <n v="0"/>
    <n v="1"/>
    <s v="No Diabetes"/>
    <n v="35"/>
    <n v="1"/>
    <n v="0"/>
    <s v="High Blood Pressure"/>
    <n v="305000"/>
    <n v="0.8"/>
    <n v="133"/>
    <n v="0"/>
    <n v="1"/>
    <s v="Male"/>
    <n v="0"/>
    <n v="1"/>
    <s v="Non Smoker"/>
    <n v="145"/>
    <s v="Alive"/>
    <n v="1"/>
    <n v="0"/>
  </r>
  <r>
    <n v="0"/>
    <n v="1"/>
    <s v="No Anemia"/>
    <n v="232"/>
    <n v="0"/>
    <n v="1"/>
    <s v="No Diabetes"/>
    <n v="30"/>
    <n v="0"/>
    <n v="1"/>
    <s v="No High Blood Pressure"/>
    <n v="126000"/>
    <n v="1.2"/>
    <n v="132"/>
    <n v="1"/>
    <n v="0"/>
    <s v="Female"/>
    <n v="0"/>
    <n v="1"/>
    <s v="Non Smoker"/>
    <n v="210"/>
    <s v="Alive"/>
    <n v="1"/>
    <n v="0"/>
  </r>
  <r>
    <n v="0"/>
    <n v="1"/>
    <s v="No Anemia"/>
    <n v="92"/>
    <n v="1"/>
    <n v="0"/>
    <s v="Diabetes"/>
    <n v="38"/>
    <n v="1"/>
    <n v="0"/>
    <s v="High Blood Pressure"/>
    <n v="133000"/>
    <n v="1.7"/>
    <n v="140"/>
    <n v="1"/>
    <n v="0"/>
    <s v="Male"/>
    <n v="0"/>
    <n v="1"/>
    <s v="Non Smoker"/>
    <n v="74"/>
    <s v="Alive"/>
    <n v="1"/>
    <n v="0"/>
  </r>
  <r>
    <n v="0"/>
    <n v="1"/>
    <s v="No Anemia"/>
    <n v="618"/>
    <n v="0"/>
    <n v="1"/>
    <s v="No Diabetes"/>
    <n v="60"/>
    <n v="1"/>
    <n v="0"/>
    <s v="High Blood Pressure"/>
    <n v="317000"/>
    <n v="0.8"/>
    <n v="140"/>
    <n v="0"/>
    <n v="1"/>
    <s v="Male"/>
    <n v="1"/>
    <n v="0"/>
    <s v="Smoker"/>
    <n v="74"/>
    <s v="Alive"/>
    <n v="1"/>
    <n v="0"/>
  </r>
  <r>
    <n v="1"/>
    <n v="0"/>
    <s v="Anemia"/>
    <n v="71"/>
    <n v="0"/>
    <n v="1"/>
    <s v="No Diabetes"/>
    <n v="60"/>
    <n v="1"/>
    <n v="0"/>
    <s v="High Blood Pressure"/>
    <n v="176000"/>
    <n v="1.1000000000000001"/>
    <n v="145"/>
    <n v="1"/>
    <n v="0"/>
    <s v="Female"/>
    <n v="1"/>
    <n v="0"/>
    <s v="Smoker"/>
    <n v="146"/>
    <s v="Alive"/>
    <n v="1"/>
    <n v="0"/>
  </r>
  <r>
    <n v="0"/>
    <n v="1"/>
    <s v="No Anemia"/>
    <n v="88"/>
    <n v="0"/>
    <n v="1"/>
    <s v="No Diabetes"/>
    <n v="30"/>
    <n v="1"/>
    <n v="0"/>
    <s v="High Blood Pressure"/>
    <n v="127000"/>
    <n v="0.9"/>
    <n v="145"/>
    <n v="0"/>
    <n v="1"/>
    <s v="Male"/>
    <n v="0"/>
    <n v="1"/>
    <s v="Non Smoker"/>
    <n v="215"/>
    <s v="Alive"/>
    <n v="1"/>
    <n v="0"/>
  </r>
  <r>
    <n v="0"/>
    <n v="1"/>
    <s v="No Anemia"/>
    <n v="521"/>
    <n v="1"/>
    <n v="0"/>
    <s v="Diabetes"/>
    <n v="45"/>
    <n v="1"/>
    <n v="0"/>
    <s v="High Blood Pressure"/>
    <n v="185000"/>
    <n v="1.2"/>
    <n v="139"/>
    <n v="1"/>
    <n v="0"/>
    <s v="Female"/>
    <n v="1"/>
    <n v="0"/>
    <s v="Smoker"/>
    <n v="33"/>
    <s v="Dead"/>
    <n v="0"/>
    <n v="1"/>
  </r>
  <r>
    <n v="1"/>
    <n v="0"/>
    <s v="Anemia"/>
    <n v="582"/>
    <n v="1"/>
    <n v="0"/>
    <s v="Diabetes"/>
    <n v="38"/>
    <n v="0"/>
    <n v="1"/>
    <s v="No High Blood Pressure"/>
    <n v="25100"/>
    <n v="1.1000000000000001"/>
    <n v="140"/>
    <n v="1"/>
    <n v="0"/>
    <s v="Male"/>
    <n v="0"/>
    <n v="1"/>
    <s v="Non Smoker"/>
    <n v="246"/>
    <s v="Alive"/>
    <n v="1"/>
    <n v="0"/>
  </r>
  <r>
    <n v="0"/>
    <n v="1"/>
    <s v="No Anemia"/>
    <n v="835"/>
    <n v="1"/>
    <n v="0"/>
    <s v="Diabetes"/>
    <n v="35"/>
    <n v="1"/>
    <n v="0"/>
    <s v="High Blood Pressure"/>
    <n v="268000"/>
    <n v="0.8"/>
    <n v="133"/>
    <n v="0"/>
    <n v="1"/>
    <s v="Male"/>
    <n v="0"/>
    <n v="1"/>
    <s v="Non Smoker"/>
    <n v="145"/>
    <s v="Alive"/>
    <n v="1"/>
    <n v="0"/>
  </r>
  <r>
    <n v="1"/>
    <n v="0"/>
    <s v="Anemia"/>
    <n v="125"/>
    <n v="0"/>
    <n v="1"/>
    <s v="No Diabetes"/>
    <n v="50"/>
    <n v="1"/>
    <n v="0"/>
    <s v="High Blood Pressure"/>
    <n v="358000"/>
    <n v="0.9"/>
    <n v="141"/>
    <n v="0"/>
    <n v="1"/>
    <s v="Female"/>
    <n v="0"/>
    <n v="1"/>
    <s v="Non Smoker"/>
    <n v="196"/>
    <s v="Alive"/>
    <n v="1"/>
    <n v="0"/>
  </r>
  <r>
    <n v="1"/>
    <n v="0"/>
    <s v="Anemia"/>
    <n v="125"/>
    <n v="0"/>
    <n v="1"/>
    <s v="No Diabetes"/>
    <n v="50"/>
    <n v="1"/>
    <n v="0"/>
    <s v="High Blood Pressure"/>
    <n v="358000"/>
    <n v="0.9"/>
    <n v="141"/>
    <n v="0"/>
    <n v="1"/>
    <s v="Female"/>
    <n v="0"/>
    <n v="1"/>
    <s v="Non Smoker"/>
    <n v="196"/>
    <s v="Alive"/>
    <n v="1"/>
    <n v="0"/>
  </r>
  <r>
    <n v="0"/>
    <n v="1"/>
    <s v="No Anemia"/>
    <n v="618"/>
    <n v="1"/>
    <n v="0"/>
    <s v="Diabetes"/>
    <n v="38"/>
    <n v="0"/>
    <n v="1"/>
    <s v="No High Blood Pressure"/>
    <n v="327000"/>
    <n v="1.1000000000000001"/>
    <n v="142"/>
    <n v="0"/>
    <n v="1"/>
    <s v="Female"/>
    <n v="0"/>
    <n v="1"/>
    <s v="Non Smoker"/>
    <n v="245"/>
    <s v="Alive"/>
    <n v="1"/>
    <n v="0"/>
  </r>
  <r>
    <n v="0"/>
    <n v="1"/>
    <s v="No Anemia"/>
    <n v="69"/>
    <n v="0"/>
    <n v="1"/>
    <s v="No Diabetes"/>
    <n v="60"/>
    <n v="0"/>
    <n v="1"/>
    <s v="No High Blood Pressure"/>
    <n v="507000"/>
    <n v="1.7"/>
    <n v="138"/>
    <n v="0"/>
    <n v="1"/>
    <s v="Female"/>
    <n v="0"/>
    <n v="1"/>
    <s v="Non Smoker"/>
    <n v="75"/>
    <s v="Alive"/>
    <n v="1"/>
    <n v="0"/>
  </r>
  <r>
    <n v="1"/>
    <n v="0"/>
    <s v="Anemia"/>
    <n v="143"/>
    <n v="0"/>
    <n v="1"/>
    <s v="No Diabetes"/>
    <n v="35"/>
    <n v="0"/>
    <n v="1"/>
    <s v="No High Blood Pressure"/>
    <n v="327000"/>
    <n v="1.1000000000000001"/>
    <n v="142"/>
    <n v="0"/>
    <n v="1"/>
    <s v="Female"/>
    <n v="0"/>
    <n v="1"/>
    <s v="Non Smoker"/>
    <n v="245"/>
    <s v="Alive"/>
    <n v="1"/>
    <n v="0"/>
  </r>
  <r>
    <n v="0"/>
    <n v="1"/>
    <s v="No Anemia"/>
    <n v="582"/>
    <n v="0"/>
    <n v="1"/>
    <s v="No Diabetes"/>
    <n v="50"/>
    <n v="1"/>
    <n v="0"/>
    <s v="High Blood Pressure"/>
    <n v="358000"/>
    <n v="0.9"/>
    <n v="141"/>
    <n v="0"/>
    <n v="1"/>
    <s v="Female"/>
    <n v="0"/>
    <n v="1"/>
    <s v="Non Smoker"/>
    <n v="196"/>
    <s v="Alive"/>
    <n v="1"/>
    <n v="0"/>
  </r>
  <r>
    <n v="0"/>
    <n v="1"/>
    <s v="No Anemia"/>
    <n v="66"/>
    <n v="0"/>
    <n v="1"/>
    <s v="No Diabetes"/>
    <n v="45"/>
    <n v="0"/>
    <n v="1"/>
    <s v="No High Blood Pressure"/>
    <n v="368000"/>
    <n v="0.8"/>
    <n v="136"/>
    <n v="1"/>
    <n v="0"/>
    <s v="Female"/>
    <n v="1"/>
    <n v="0"/>
    <s v="Smoker"/>
    <n v="80"/>
    <s v="Alive"/>
    <n v="1"/>
    <n v="0"/>
  </r>
  <r>
    <n v="1"/>
    <n v="0"/>
    <s v="Anemia"/>
    <n v="143"/>
    <n v="1"/>
    <n v="0"/>
    <s v="Diabetes"/>
    <n v="30"/>
    <n v="0"/>
    <n v="1"/>
    <s v="No High Blood Pressure"/>
    <n v="200000"/>
    <n v="1.2"/>
    <n v="132"/>
    <n v="1"/>
    <n v="0"/>
    <s v="Male"/>
    <n v="1"/>
    <n v="0"/>
    <s v="Smoker"/>
    <n v="90"/>
    <s v="Dead"/>
    <n v="0"/>
    <n v="1"/>
  </r>
  <r>
    <n v="1"/>
    <n v="0"/>
    <s v="Anemia"/>
    <n v="835"/>
    <n v="0"/>
    <n v="1"/>
    <s v="No Diabetes"/>
    <n v="35"/>
    <n v="1"/>
    <n v="0"/>
    <s v="High Blood Pressure"/>
    <n v="305000"/>
    <n v="0.8"/>
    <n v="133"/>
    <n v="0"/>
    <n v="1"/>
    <s v="Male"/>
    <n v="0"/>
    <n v="1"/>
    <s v="Non Smoker"/>
    <n v="145"/>
    <s v="Alive"/>
    <n v="1"/>
    <n v="0"/>
  </r>
  <r>
    <n v="0"/>
    <n v="1"/>
    <s v="No Anemia"/>
    <n v="521"/>
    <n v="1"/>
    <n v="0"/>
    <s v="Diabetes"/>
    <n v="45"/>
    <n v="1"/>
    <n v="0"/>
    <s v="High Blood Pressure"/>
    <n v="185000"/>
    <n v="1.2"/>
    <n v="139"/>
    <n v="1"/>
    <n v="0"/>
    <s v="Female"/>
    <n v="1"/>
    <n v="0"/>
    <s v="Smoker"/>
    <n v="33"/>
    <s v="Dead"/>
    <n v="0"/>
    <n v="1"/>
  </r>
  <r>
    <n v="0"/>
    <n v="1"/>
    <s v="No Anemia"/>
    <n v="582"/>
    <n v="1"/>
    <n v="0"/>
    <s v="Diabetes"/>
    <n v="50"/>
    <n v="0"/>
    <n v="1"/>
    <s v="No High Blood Pressure"/>
    <n v="226000"/>
    <n v="1"/>
    <n v="134"/>
    <n v="1"/>
    <n v="0"/>
    <s v="Male"/>
    <n v="0"/>
    <n v="1"/>
    <s v="Non Smoker"/>
    <n v="30"/>
    <s v="Dead"/>
    <n v="0"/>
    <n v="1"/>
  </r>
  <r>
    <n v="0"/>
    <n v="1"/>
    <s v="No Anemia"/>
    <n v="922"/>
    <n v="0"/>
    <n v="1"/>
    <s v="No Diabetes"/>
    <n v="60"/>
    <n v="1"/>
    <n v="0"/>
    <s v="High Blood Pressure"/>
    <n v="317000"/>
    <n v="0.8"/>
    <n v="140"/>
    <n v="0"/>
    <n v="1"/>
    <s v="Male"/>
    <n v="1"/>
    <n v="0"/>
    <s v="Smoker"/>
    <n v="74"/>
    <s v="Alive"/>
    <n v="1"/>
    <n v="0"/>
  </r>
  <r>
    <n v="0"/>
    <n v="1"/>
    <s v="No Anemia"/>
    <n v="582"/>
    <n v="0"/>
    <n v="1"/>
    <s v="No Diabetes"/>
    <n v="40"/>
    <n v="0"/>
    <n v="1"/>
    <s v="No High Blood Pressure"/>
    <n v="295000"/>
    <n v="2.7"/>
    <n v="136"/>
    <n v="1"/>
    <n v="0"/>
    <s v="Female"/>
    <n v="1"/>
    <n v="0"/>
    <s v="Smoker"/>
    <n v="250"/>
    <s v="Alive"/>
    <n v="1"/>
    <n v="0"/>
  </r>
  <r>
    <n v="0"/>
    <n v="1"/>
    <s v="No Anemia"/>
    <n v="1202"/>
    <n v="0"/>
    <n v="1"/>
    <s v="No Diabetes"/>
    <n v="50"/>
    <n v="1"/>
    <n v="0"/>
    <s v="High Blood Pressure"/>
    <n v="507000"/>
    <n v="0.9"/>
    <n v="141"/>
    <n v="0"/>
    <n v="1"/>
    <s v="Male"/>
    <n v="0"/>
    <n v="1"/>
    <s v="Non Smoker"/>
    <n v="196"/>
    <s v="Alive"/>
    <n v="1"/>
    <n v="0"/>
  </r>
  <r>
    <n v="1"/>
    <n v="0"/>
    <s v="Anemia"/>
    <n v="69"/>
    <n v="1"/>
    <n v="0"/>
    <s v="Diabetes"/>
    <n v="50"/>
    <n v="1"/>
    <n v="0"/>
    <s v="High Blood Pressure"/>
    <n v="226000"/>
    <n v="1"/>
    <n v="134"/>
    <n v="1"/>
    <n v="0"/>
    <s v="Female"/>
    <n v="0"/>
    <n v="1"/>
    <s v="Non Smoker"/>
    <n v="44"/>
    <s v="Dead"/>
    <n v="0"/>
    <n v="1"/>
  </r>
  <r>
    <n v="0"/>
    <n v="1"/>
    <s v="No Anemia"/>
    <n v="618"/>
    <n v="0"/>
    <n v="1"/>
    <s v="No Diabetes"/>
    <n v="35"/>
    <n v="0"/>
    <n v="1"/>
    <s v="No High Blood Pressure"/>
    <n v="289000"/>
    <n v="1.1000000000000001"/>
    <n v="137"/>
    <n v="1"/>
    <n v="0"/>
    <s v="Male"/>
    <n v="1"/>
    <n v="0"/>
    <s v="Smoker"/>
    <n v="245"/>
    <s v="Alive"/>
    <n v="1"/>
    <n v="0"/>
  </r>
  <r>
    <n v="0"/>
    <n v="1"/>
    <s v="No Anemia"/>
    <n v="212"/>
    <n v="0"/>
    <n v="1"/>
    <s v="No Diabetes"/>
    <n v="17"/>
    <n v="1"/>
    <n v="0"/>
    <s v="High Blood Pressure"/>
    <n v="219000"/>
    <n v="1"/>
    <n v="136"/>
    <n v="1"/>
    <n v="0"/>
    <s v="Male"/>
    <n v="1"/>
    <n v="0"/>
    <s v="Smoker"/>
    <n v="188"/>
    <s v="Alive"/>
    <n v="1"/>
    <n v="0"/>
  </r>
  <r>
    <n v="1"/>
    <n v="0"/>
    <s v="Anemia"/>
    <n v="122"/>
    <n v="1"/>
    <n v="0"/>
    <s v="Diabetes"/>
    <n v="50"/>
    <n v="1"/>
    <n v="0"/>
    <s v="High Blood Pressure"/>
    <n v="351000"/>
    <n v="1"/>
    <n v="134"/>
    <n v="0"/>
    <n v="1"/>
    <s v="Male"/>
    <n v="0"/>
    <n v="1"/>
    <s v="Non Smoker"/>
    <n v="44"/>
    <s v="Dead"/>
    <n v="0"/>
    <n v="1"/>
  </r>
  <r>
    <n v="0"/>
    <n v="1"/>
    <s v="No Anemia"/>
    <n v="618"/>
    <n v="0"/>
    <n v="1"/>
    <s v="No Diabetes"/>
    <n v="35"/>
    <n v="0"/>
    <n v="1"/>
    <s v="No High Blood Pressure"/>
    <n v="185000"/>
    <n v="1.1000000000000001"/>
    <n v="134"/>
    <n v="1"/>
    <n v="0"/>
    <s v="Female"/>
    <n v="1"/>
    <n v="0"/>
    <s v="Smoker"/>
    <n v="245"/>
    <s v="Alive"/>
    <n v="1"/>
    <n v="0"/>
  </r>
  <r>
    <n v="0"/>
    <n v="1"/>
    <s v="No Anemia"/>
    <n v="582"/>
    <n v="0"/>
    <n v="1"/>
    <s v="No Diabetes"/>
    <n v="60"/>
    <n v="0"/>
    <n v="1"/>
    <s v="No High Blood Pressure"/>
    <n v="351000"/>
    <n v="1.3"/>
    <n v="137"/>
    <n v="0"/>
    <n v="1"/>
    <s v="Male"/>
    <n v="0"/>
    <n v="1"/>
    <s v="Non Smoker"/>
    <n v="90"/>
    <s v="Dead"/>
    <n v="0"/>
    <n v="1"/>
  </r>
  <r>
    <n v="0"/>
    <n v="1"/>
    <s v="No Anemia"/>
    <n v="66"/>
    <n v="1"/>
    <n v="0"/>
    <s v="Diabetes"/>
    <n v="45"/>
    <n v="0"/>
    <n v="1"/>
    <s v="No High Blood Pressure"/>
    <n v="362000"/>
    <n v="1"/>
    <n v="136"/>
    <n v="0"/>
    <n v="1"/>
    <s v="Female"/>
    <n v="0"/>
    <n v="1"/>
    <s v="Non Smoker"/>
    <n v="80"/>
    <s v="Alive"/>
    <n v="1"/>
    <n v="0"/>
  </r>
  <r>
    <n v="1"/>
    <n v="0"/>
    <s v="Anemia"/>
    <n v="170"/>
    <n v="0"/>
    <n v="1"/>
    <s v="No Diabetes"/>
    <n v="60"/>
    <n v="1"/>
    <n v="0"/>
    <s v="High Blood Pressure"/>
    <n v="176000"/>
    <n v="1.1000000000000001"/>
    <n v="145"/>
    <n v="1"/>
    <n v="0"/>
    <s v="Female"/>
    <n v="1"/>
    <n v="0"/>
    <s v="Smoker"/>
    <n v="146"/>
    <s v="Alive"/>
    <n v="1"/>
    <n v="0"/>
  </r>
  <r>
    <n v="0"/>
    <n v="1"/>
    <s v="No Anemia"/>
    <n v="92"/>
    <n v="1"/>
    <n v="0"/>
    <s v="Diabetes"/>
    <n v="35"/>
    <n v="1"/>
    <n v="0"/>
    <s v="High Blood Pressure"/>
    <n v="497000"/>
    <n v="0.8"/>
    <n v="143"/>
    <n v="1"/>
    <n v="0"/>
    <s v="Male"/>
    <n v="0"/>
    <n v="1"/>
    <s v="Non Smoker"/>
    <n v="74"/>
    <s v="Alive"/>
    <n v="1"/>
    <n v="0"/>
  </r>
  <r>
    <n v="0"/>
    <n v="1"/>
    <s v="No Anemia"/>
    <n v="92"/>
    <n v="1"/>
    <n v="0"/>
    <s v="Diabetes"/>
    <n v="60"/>
    <n v="1"/>
    <n v="0"/>
    <s v="High Blood Pressure"/>
    <n v="302000"/>
    <n v="0.8"/>
    <n v="140"/>
    <n v="0"/>
    <n v="1"/>
    <s v="Male"/>
    <n v="1"/>
    <n v="0"/>
    <s v="Smoker"/>
    <n v="74"/>
    <s v="Alive"/>
    <n v="1"/>
    <n v="0"/>
  </r>
  <r>
    <n v="0"/>
    <n v="1"/>
    <s v="No Anemia"/>
    <n v="69"/>
    <n v="0"/>
    <n v="1"/>
    <s v="No Diabetes"/>
    <n v="40"/>
    <n v="0"/>
    <n v="1"/>
    <s v="No High Blood Pressure"/>
    <n v="29300"/>
    <n v="1.7"/>
    <n v="136"/>
    <n v="0"/>
    <n v="1"/>
    <s v="Female"/>
    <n v="0"/>
    <n v="1"/>
    <s v="Non Smoker"/>
    <n v="75"/>
    <s v="Alive"/>
    <n v="1"/>
    <n v="0"/>
  </r>
  <r>
    <n v="0"/>
    <n v="1"/>
    <s v="No Anemia"/>
    <n v="618"/>
    <n v="0"/>
    <n v="1"/>
    <s v="No Diabetes"/>
    <n v="60"/>
    <n v="1"/>
    <n v="0"/>
    <s v="High Blood Pressure"/>
    <n v="317000"/>
    <n v="0.8"/>
    <n v="140"/>
    <n v="0"/>
    <n v="1"/>
    <s v="Female"/>
    <n v="1"/>
    <n v="0"/>
    <s v="Smoker"/>
    <n v="74"/>
    <s v="Alive"/>
    <n v="1"/>
    <n v="0"/>
  </r>
  <r>
    <n v="1"/>
    <n v="0"/>
    <s v="Anemia"/>
    <n v="143"/>
    <n v="1"/>
    <n v="0"/>
    <s v="Diabetes"/>
    <n v="60"/>
    <n v="0"/>
    <n v="1"/>
    <s v="No High Blood Pressure"/>
    <n v="172000"/>
    <n v="1.3"/>
    <n v="137"/>
    <n v="0"/>
    <n v="1"/>
    <s v="Female"/>
    <n v="0"/>
    <n v="1"/>
    <s v="Non Smoker"/>
    <n v="90"/>
    <s v="Dead"/>
    <n v="0"/>
    <n v="1"/>
  </r>
  <r>
    <n v="1"/>
    <n v="0"/>
    <s v="Anemia"/>
    <n v="125"/>
    <n v="0"/>
    <n v="1"/>
    <s v="No Diabetes"/>
    <n v="50"/>
    <n v="1"/>
    <n v="0"/>
    <s v="High Blood Pressure"/>
    <n v="358000"/>
    <n v="0.9"/>
    <n v="141"/>
    <n v="0"/>
    <n v="1"/>
    <s v="Female"/>
    <n v="0"/>
    <n v="1"/>
    <s v="Non Smoker"/>
    <n v="196"/>
    <s v="Alive"/>
    <n v="1"/>
    <n v="0"/>
  </r>
  <r>
    <n v="0"/>
    <n v="1"/>
    <s v="No Anemia"/>
    <n v="92"/>
    <n v="0"/>
    <n v="1"/>
    <s v="No Diabetes"/>
    <n v="60"/>
    <n v="1"/>
    <n v="0"/>
    <s v="High Blood Pressure"/>
    <n v="325000"/>
    <n v="0.8"/>
    <n v="140"/>
    <n v="1"/>
    <n v="0"/>
    <s v="Female"/>
    <n v="1"/>
    <n v="0"/>
    <s v="Smoker"/>
    <n v="74"/>
    <s v="Alive"/>
    <n v="1"/>
    <n v="0"/>
  </r>
  <r>
    <n v="0"/>
    <n v="1"/>
    <s v="No Anemia"/>
    <n v="151"/>
    <n v="0"/>
    <n v="1"/>
    <s v="No Diabetes"/>
    <n v="50"/>
    <n v="1"/>
    <n v="0"/>
    <s v="High Blood Pressure"/>
    <n v="358000"/>
    <n v="0.9"/>
    <n v="141"/>
    <n v="0"/>
    <n v="1"/>
    <s v="Male"/>
    <n v="0"/>
    <n v="1"/>
    <s v="Non Smoker"/>
    <n v="196"/>
    <s v="Alive"/>
    <n v="1"/>
    <n v="0"/>
  </r>
  <r>
    <n v="1"/>
    <n v="0"/>
    <s v="Anemia"/>
    <n v="281"/>
    <n v="0"/>
    <n v="1"/>
    <s v="No Diabetes"/>
    <n v="60"/>
    <n v="1"/>
    <n v="0"/>
    <s v="High Blood Pressure"/>
    <n v="176000"/>
    <n v="1.1000000000000001"/>
    <n v="145"/>
    <n v="1"/>
    <n v="0"/>
    <s v="Female"/>
    <n v="1"/>
    <n v="0"/>
    <s v="Smoker"/>
    <n v="146"/>
    <s v="Alive"/>
    <n v="1"/>
    <n v="0"/>
  </r>
  <r>
    <n v="1"/>
    <n v="0"/>
    <s v="Anemia"/>
    <n v="69"/>
    <n v="1"/>
    <n v="0"/>
    <s v="Diabetes"/>
    <n v="40"/>
    <n v="1"/>
    <n v="0"/>
    <s v="High Blood Pressure"/>
    <n v="201000"/>
    <n v="1"/>
    <n v="136"/>
    <n v="0"/>
    <n v="1"/>
    <s v="Male"/>
    <n v="0"/>
    <n v="1"/>
    <s v="Non Smoker"/>
    <n v="44"/>
    <s v="Dead"/>
    <n v="0"/>
    <n v="1"/>
  </r>
  <r>
    <n v="0"/>
    <n v="1"/>
    <s v="No Anemia"/>
    <n v="95"/>
    <n v="0"/>
    <n v="1"/>
    <s v="No Diabetes"/>
    <n v="60"/>
    <n v="1"/>
    <n v="0"/>
    <s v="High Blood Pressure"/>
    <n v="317000"/>
    <n v="0.8"/>
    <n v="140"/>
    <n v="0"/>
    <n v="1"/>
    <s v="Female"/>
    <n v="1"/>
    <n v="0"/>
    <s v="Smoker"/>
    <n v="74"/>
    <s v="Alive"/>
    <n v="1"/>
    <n v="0"/>
  </r>
  <r>
    <n v="0"/>
    <n v="1"/>
    <s v="No Anemia"/>
    <n v="92"/>
    <n v="1"/>
    <n v="0"/>
    <s v="Diabetes"/>
    <n v="60"/>
    <n v="1"/>
    <n v="0"/>
    <s v="High Blood Pressure"/>
    <n v="304000"/>
    <n v="0.8"/>
    <n v="140"/>
    <n v="1"/>
    <n v="0"/>
    <s v="Female"/>
    <n v="0"/>
    <n v="1"/>
    <s v="Non Smoker"/>
    <n v="74"/>
    <s v="Alive"/>
    <n v="1"/>
    <n v="0"/>
  </r>
  <r>
    <n v="0"/>
    <n v="1"/>
    <s v="No Anemia"/>
    <n v="92"/>
    <n v="1"/>
    <n v="0"/>
    <s v="Diabetes"/>
    <n v="38"/>
    <n v="1"/>
    <n v="0"/>
    <s v="High Blood Pressure"/>
    <n v="133000"/>
    <n v="1.7"/>
    <n v="140"/>
    <n v="1"/>
    <n v="0"/>
    <s v="Male"/>
    <n v="0"/>
    <n v="1"/>
    <s v="Non Smoker"/>
    <n v="74"/>
    <s v="Alive"/>
    <n v="1"/>
    <n v="0"/>
  </r>
  <r>
    <n v="1"/>
    <n v="0"/>
    <s v="Anemia"/>
    <n v="171"/>
    <n v="0"/>
    <n v="1"/>
    <s v="No Diabetes"/>
    <n v="25"/>
    <n v="1"/>
    <n v="0"/>
    <s v="High Blood Pressure"/>
    <n v="237000"/>
    <n v="1"/>
    <n v="140"/>
    <n v="0"/>
    <n v="1"/>
    <s v="Male"/>
    <n v="0"/>
    <n v="1"/>
    <s v="Non Smoker"/>
    <n v="15"/>
    <s v="Dead"/>
    <n v="0"/>
    <n v="1"/>
  </r>
  <r>
    <n v="0"/>
    <n v="1"/>
    <s v="No Anemia"/>
    <n v="81"/>
    <n v="0"/>
    <n v="1"/>
    <s v="No Diabetes"/>
    <n v="35"/>
    <n v="1"/>
    <n v="0"/>
    <s v="High Blood Pressure"/>
    <n v="186000"/>
    <n v="1.3"/>
    <n v="139"/>
    <n v="1"/>
    <n v="0"/>
    <s v="Female"/>
    <n v="0"/>
    <n v="1"/>
    <s v="Non Smoker"/>
    <n v="212"/>
    <s v="Alive"/>
    <n v="1"/>
    <n v="0"/>
  </r>
  <r>
    <n v="1"/>
    <n v="0"/>
    <s v="Anemia"/>
    <n v="125"/>
    <n v="0"/>
    <n v="1"/>
    <s v="No Diabetes"/>
    <n v="50"/>
    <n v="1"/>
    <n v="0"/>
    <s v="High Blood Pressure"/>
    <n v="358000"/>
    <n v="0.9"/>
    <n v="141"/>
    <n v="0"/>
    <n v="1"/>
    <s v="Male"/>
    <n v="0"/>
    <n v="1"/>
    <s v="Non Smoker"/>
    <n v="196"/>
    <s v="Alive"/>
    <n v="1"/>
    <n v="0"/>
  </r>
  <r>
    <n v="0"/>
    <n v="1"/>
    <s v="No Anemia"/>
    <n v="582"/>
    <n v="0"/>
    <n v="1"/>
    <s v="No Diabetes"/>
    <n v="40"/>
    <n v="0"/>
    <n v="1"/>
    <s v="No High Blood Pressure"/>
    <n v="245000"/>
    <n v="2.7"/>
    <n v="136"/>
    <n v="1"/>
    <n v="0"/>
    <s v="Female"/>
    <n v="1"/>
    <n v="0"/>
    <s v="Smoker"/>
    <n v="250"/>
    <s v="Alive"/>
    <n v="1"/>
    <n v="0"/>
  </r>
  <r>
    <n v="0"/>
    <n v="1"/>
    <s v="No Anemia"/>
    <n v="151"/>
    <n v="0"/>
    <n v="1"/>
    <s v="No Diabetes"/>
    <n v="50"/>
    <n v="1"/>
    <n v="0"/>
    <s v="High Blood Pressure"/>
    <n v="358000"/>
    <n v="0.9"/>
    <n v="141"/>
    <n v="0"/>
    <n v="1"/>
    <s v="Male"/>
    <n v="0"/>
    <n v="1"/>
    <s v="Non Smoker"/>
    <n v="196"/>
    <s v="Alive"/>
    <n v="1"/>
    <n v="0"/>
  </r>
  <r>
    <n v="1"/>
    <n v="0"/>
    <s v="Anemia"/>
    <n v="835"/>
    <n v="0"/>
    <n v="1"/>
    <s v="No Diabetes"/>
    <n v="35"/>
    <n v="1"/>
    <n v="0"/>
    <s v="High Blood Pressure"/>
    <n v="305000"/>
    <n v="0.8"/>
    <n v="133"/>
    <n v="0"/>
    <n v="1"/>
    <s v="Female"/>
    <n v="0"/>
    <n v="1"/>
    <s v="Non Smoker"/>
    <n v="145"/>
    <s v="Alive"/>
    <n v="1"/>
    <n v="0"/>
  </r>
  <r>
    <n v="0"/>
    <n v="1"/>
    <s v="No Anemia"/>
    <n v="256"/>
    <n v="0"/>
    <n v="1"/>
    <s v="No Diabetes"/>
    <n v="25"/>
    <n v="0"/>
    <n v="1"/>
    <s v="No High Blood Pressure"/>
    <n v="244000"/>
    <n v="1.2"/>
    <n v="142"/>
    <n v="0"/>
    <n v="1"/>
    <s v="Female"/>
    <n v="0"/>
    <n v="1"/>
    <s v="Non Smoker"/>
    <n v="66"/>
    <s v="Dead"/>
    <n v="0"/>
    <n v="1"/>
  </r>
  <r>
    <n v="0"/>
    <n v="1"/>
    <s v="No Anemia"/>
    <n v="69"/>
    <n v="1"/>
    <n v="0"/>
    <s v="Diabetes"/>
    <n v="17"/>
    <n v="1"/>
    <n v="0"/>
    <s v="High Blood Pressure"/>
    <n v="389000"/>
    <n v="1"/>
    <n v="136"/>
    <n v="1"/>
    <n v="0"/>
    <s v="Female"/>
    <n v="1"/>
    <n v="0"/>
    <s v="Smoker"/>
    <n v="188"/>
    <s v="Alive"/>
    <n v="1"/>
    <n v="0"/>
  </r>
  <r>
    <n v="0"/>
    <n v="1"/>
    <s v="No Anemia"/>
    <n v="618"/>
    <n v="1"/>
    <n v="0"/>
    <s v="Diabetes"/>
    <n v="35"/>
    <n v="0"/>
    <n v="1"/>
    <s v="No High Blood Pressure"/>
    <n v="327000"/>
    <n v="1.1000000000000001"/>
    <n v="142"/>
    <n v="0"/>
    <n v="1"/>
    <s v="Male"/>
    <n v="0"/>
    <n v="1"/>
    <s v="Non Smoker"/>
    <n v="245"/>
    <s v="Alive"/>
    <n v="1"/>
    <n v="0"/>
  </r>
  <r>
    <n v="0"/>
    <n v="1"/>
    <s v="No Anemia"/>
    <n v="197"/>
    <n v="0"/>
    <n v="1"/>
    <s v="No Diabetes"/>
    <n v="40"/>
    <n v="0"/>
    <n v="1"/>
    <s v="No High Blood Pressure"/>
    <n v="293000"/>
    <n v="1.7"/>
    <n v="136"/>
    <n v="0"/>
    <n v="1"/>
    <s v="Female"/>
    <n v="0"/>
    <n v="1"/>
    <s v="Non Smoker"/>
    <n v="75"/>
    <s v="Alive"/>
    <n v="1"/>
    <n v="0"/>
  </r>
  <r>
    <n v="0"/>
    <n v="1"/>
    <s v="No Anemia"/>
    <n v="92"/>
    <n v="0"/>
    <n v="1"/>
    <s v="No Diabetes"/>
    <n v="40"/>
    <n v="1"/>
    <n v="0"/>
    <s v="High Blood Pressure"/>
    <n v="220000"/>
    <n v="0.9"/>
    <n v="141"/>
    <n v="0"/>
    <n v="1"/>
    <s v="Female"/>
    <n v="0"/>
    <n v="1"/>
    <s v="Non Smoker"/>
    <n v="74"/>
    <s v="Alive"/>
    <n v="1"/>
    <n v="0"/>
  </r>
  <r>
    <n v="0"/>
    <n v="1"/>
    <s v="No Anemia"/>
    <n v="618"/>
    <n v="1"/>
    <n v="0"/>
    <s v="Diabetes"/>
    <n v="60"/>
    <n v="0"/>
    <n v="1"/>
    <s v="No High Blood Pressure"/>
    <n v="351000"/>
    <n v="1.1000000000000001"/>
    <n v="142"/>
    <n v="0"/>
    <n v="1"/>
    <s v="Female"/>
    <n v="0"/>
    <n v="1"/>
    <s v="Non Smoker"/>
    <n v="245"/>
    <s v="Alive"/>
    <n v="1"/>
    <n v="0"/>
  </r>
  <r>
    <n v="0"/>
    <n v="1"/>
    <s v="No Anemia"/>
    <n v="2695"/>
    <n v="1"/>
    <n v="0"/>
    <s v="Diabetes"/>
    <n v="40"/>
    <n v="0"/>
    <n v="1"/>
    <s v="No High Blood Pressure"/>
    <n v="336000"/>
    <n v="1"/>
    <n v="137"/>
    <n v="1"/>
    <n v="0"/>
    <s v="Female"/>
    <n v="0"/>
    <n v="1"/>
    <s v="Non Smoker"/>
    <n v="247"/>
    <s v="Alive"/>
    <n v="1"/>
    <n v="0"/>
  </r>
  <r>
    <n v="1"/>
    <n v="0"/>
    <s v="Anemia"/>
    <n v="125"/>
    <n v="1"/>
    <n v="0"/>
    <s v="Diabetes"/>
    <n v="45"/>
    <n v="1"/>
    <n v="0"/>
    <s v="High Blood Pressure"/>
    <n v="185000"/>
    <n v="1.2"/>
    <n v="139"/>
    <n v="1"/>
    <n v="0"/>
    <s v="Male"/>
    <n v="1"/>
    <n v="0"/>
    <s v="Smoker"/>
    <n v="66"/>
    <s v="Dead"/>
    <n v="0"/>
    <n v="1"/>
  </r>
  <r>
    <n v="1"/>
    <n v="0"/>
    <s v="Anemia"/>
    <n v="60"/>
    <n v="0"/>
    <n v="1"/>
    <s v="No Diabetes"/>
    <n v="50"/>
    <n v="1"/>
    <n v="0"/>
    <s v="High Blood Pressure"/>
    <n v="358000"/>
    <n v="0.9"/>
    <n v="141"/>
    <n v="0"/>
    <n v="1"/>
    <s v="Male"/>
    <n v="0"/>
    <n v="1"/>
    <s v="Non Smoker"/>
    <n v="196"/>
    <s v="Alive"/>
    <n v="1"/>
    <n v="0"/>
  </r>
  <r>
    <n v="1"/>
    <n v="0"/>
    <s v="Anemia"/>
    <n v="171"/>
    <n v="0"/>
    <n v="1"/>
    <s v="No Diabetes"/>
    <n v="30"/>
    <n v="1"/>
    <n v="0"/>
    <s v="High Blood Pressure"/>
    <n v="136000"/>
    <n v="1.1000000000000001"/>
    <n v="137"/>
    <n v="1"/>
    <n v="0"/>
    <s v="Female"/>
    <n v="0"/>
    <n v="1"/>
    <s v="Non Smoker"/>
    <n v="11"/>
    <s v="Dead"/>
    <n v="0"/>
    <n v="1"/>
  </r>
  <r>
    <n v="1"/>
    <n v="0"/>
    <s v="Anemia"/>
    <n v="143"/>
    <n v="0"/>
    <n v="1"/>
    <s v="No Diabetes"/>
    <n v="45"/>
    <n v="0"/>
    <n v="1"/>
    <s v="No High Blood Pressure"/>
    <n v="223000"/>
    <n v="1.3"/>
    <n v="137"/>
    <n v="1"/>
    <n v="0"/>
    <s v="Male"/>
    <n v="0"/>
    <n v="1"/>
    <s v="Non Smoker"/>
    <n v="90"/>
    <s v="Dead"/>
    <n v="0"/>
    <n v="1"/>
  </r>
  <r>
    <n v="0"/>
    <n v="1"/>
    <s v="No Anemia"/>
    <n v="618"/>
    <n v="0"/>
    <n v="1"/>
    <s v="No Diabetes"/>
    <n v="60"/>
    <n v="1"/>
    <n v="0"/>
    <s v="High Blood Pressure"/>
    <n v="317000"/>
    <n v="0.8"/>
    <n v="140"/>
    <n v="0"/>
    <n v="1"/>
    <s v="Male"/>
    <n v="1"/>
    <n v="0"/>
    <s v="Smoker"/>
    <n v="74"/>
    <s v="Alive"/>
    <n v="1"/>
    <n v="0"/>
  </r>
  <r>
    <n v="0"/>
    <n v="1"/>
    <s v="No Anemia"/>
    <n v="151"/>
    <n v="0"/>
    <n v="1"/>
    <s v="No Diabetes"/>
    <n v="50"/>
    <n v="1"/>
    <n v="0"/>
    <s v="High Blood Pressure"/>
    <n v="358000"/>
    <n v="0.9"/>
    <n v="141"/>
    <n v="0"/>
    <n v="1"/>
    <s v="Female"/>
    <n v="0"/>
    <n v="1"/>
    <s v="Non Smoker"/>
    <n v="196"/>
    <s v="Alive"/>
    <n v="1"/>
    <n v="0"/>
  </r>
  <r>
    <n v="0"/>
    <n v="1"/>
    <s v="No Anemia"/>
    <n v="161"/>
    <n v="1"/>
    <n v="0"/>
    <s v="Diabetes"/>
    <n v="25"/>
    <n v="0"/>
    <n v="1"/>
    <s v="No High Blood Pressure"/>
    <n v="318000"/>
    <n v="1.2"/>
    <n v="142"/>
    <n v="0"/>
    <n v="1"/>
    <s v="Female"/>
    <n v="0"/>
    <n v="1"/>
    <s v="Non Smoker"/>
    <n v="66"/>
    <s v="Dead"/>
    <n v="0"/>
    <n v="1"/>
  </r>
  <r>
    <n v="1"/>
    <n v="0"/>
    <s v="Anemia"/>
    <n v="171"/>
    <n v="0"/>
    <n v="1"/>
    <s v="No Diabetes"/>
    <n v="60"/>
    <n v="1"/>
    <n v="0"/>
    <s v="High Blood Pressure"/>
    <n v="271000"/>
    <n v="1.1000000000000001"/>
    <n v="145"/>
    <n v="1"/>
    <n v="0"/>
    <s v="Female"/>
    <n v="1"/>
    <n v="0"/>
    <s v="Smoker"/>
    <n v="146"/>
    <s v="Alive"/>
    <n v="1"/>
    <n v="0"/>
  </r>
  <r>
    <n v="1"/>
    <n v="0"/>
    <s v="Anemia"/>
    <n v="246"/>
    <n v="1"/>
    <n v="0"/>
    <s v="Diabetes"/>
    <n v="35"/>
    <n v="1"/>
    <n v="0"/>
    <s v="High Blood Pressure"/>
    <n v="236000"/>
    <n v="1.2"/>
    <n v="132"/>
    <n v="0"/>
    <n v="1"/>
    <s v="Male"/>
    <n v="0"/>
    <n v="1"/>
    <s v="Non Smoker"/>
    <n v="215"/>
    <s v="Alive"/>
    <n v="1"/>
    <n v="0"/>
  </r>
  <r>
    <n v="0"/>
    <n v="1"/>
    <s v="No Anemia"/>
    <n v="582"/>
    <n v="1"/>
    <n v="0"/>
    <s v="Diabetes"/>
    <n v="38"/>
    <n v="1"/>
    <n v="0"/>
    <s v="High Blood Pressure"/>
    <n v="451000"/>
    <n v="0.6"/>
    <n v="138"/>
    <n v="1"/>
    <n v="0"/>
    <s v="Female"/>
    <n v="1"/>
    <n v="0"/>
    <s v="Smoker"/>
    <n v="30"/>
    <s v="Dead"/>
    <n v="0"/>
    <n v="1"/>
  </r>
  <r>
    <n v="0"/>
    <n v="1"/>
    <s v="No Anemia"/>
    <n v="582"/>
    <n v="0"/>
    <n v="1"/>
    <s v="No Diabetes"/>
    <n v="38"/>
    <n v="0"/>
    <n v="1"/>
    <s v="No High Blood Pressure"/>
    <n v="368000"/>
    <n v="4"/>
    <n v="131"/>
    <n v="1"/>
    <n v="0"/>
    <s v="Male"/>
    <n v="1"/>
    <n v="0"/>
    <s v="Smoker"/>
    <n v="250"/>
    <s v="Dead"/>
    <n v="0"/>
    <n v="1"/>
  </r>
  <r>
    <n v="0"/>
    <n v="1"/>
    <s v="No Anemia"/>
    <n v="92"/>
    <n v="0"/>
    <n v="1"/>
    <s v="No Diabetes"/>
    <n v="60"/>
    <n v="1"/>
    <n v="0"/>
    <s v="High Blood Pressure"/>
    <n v="325000"/>
    <n v="0.8"/>
    <n v="140"/>
    <n v="1"/>
    <n v="0"/>
    <s v="Male"/>
    <n v="1"/>
    <n v="0"/>
    <s v="Smoker"/>
    <n v="74"/>
    <s v="Alive"/>
    <n v="1"/>
    <n v="0"/>
  </r>
  <r>
    <n v="0"/>
    <n v="1"/>
    <s v="No Anemia"/>
    <n v="2695"/>
    <n v="0"/>
    <n v="1"/>
    <s v="No Diabetes"/>
    <n v="40"/>
    <n v="0"/>
    <n v="1"/>
    <s v="No High Blood Pressure"/>
    <n v="277000"/>
    <n v="1"/>
    <n v="137"/>
    <n v="1"/>
    <n v="0"/>
    <s v="Male"/>
    <n v="1"/>
    <n v="0"/>
    <s v="Smoker"/>
    <n v="247"/>
    <s v="Alive"/>
    <n v="1"/>
    <n v="0"/>
  </r>
  <r>
    <n v="0"/>
    <n v="1"/>
    <s v="No Anemia"/>
    <n v="1907"/>
    <n v="0"/>
    <n v="1"/>
    <s v="No Diabetes"/>
    <n v="40"/>
    <n v="0"/>
    <n v="1"/>
    <s v="No High Blood Pressure"/>
    <n v="51000"/>
    <n v="2.7"/>
    <n v="136"/>
    <n v="1"/>
    <n v="0"/>
    <s v="Male"/>
    <n v="1"/>
    <n v="0"/>
    <s v="Smoker"/>
    <n v="250"/>
    <s v="Alive"/>
    <n v="1"/>
    <n v="0"/>
  </r>
  <r>
    <n v="1"/>
    <n v="0"/>
    <s v="Anemia"/>
    <n v="582"/>
    <n v="1"/>
    <n v="0"/>
    <s v="Diabetes"/>
    <n v="38"/>
    <n v="0"/>
    <n v="1"/>
    <s v="No High Blood Pressure"/>
    <n v="25100"/>
    <n v="1.1000000000000001"/>
    <n v="140"/>
    <n v="1"/>
    <n v="0"/>
    <s v="Male"/>
    <n v="0"/>
    <n v="1"/>
    <s v="Non Smoker"/>
    <n v="246"/>
    <s v="Alive"/>
    <n v="1"/>
    <n v="0"/>
  </r>
  <r>
    <n v="0"/>
    <n v="1"/>
    <s v="No Anemia"/>
    <n v="618"/>
    <n v="1"/>
    <n v="0"/>
    <s v="Diabetes"/>
    <n v="35"/>
    <n v="0"/>
    <n v="1"/>
    <s v="No High Blood Pressure"/>
    <n v="329000"/>
    <n v="1.1000000000000001"/>
    <n v="142"/>
    <n v="0"/>
    <n v="1"/>
    <s v="Male"/>
    <n v="0"/>
    <n v="1"/>
    <s v="Non Smoker"/>
    <n v="245"/>
    <s v="Alive"/>
    <n v="1"/>
    <n v="0"/>
  </r>
  <r>
    <n v="0"/>
    <n v="1"/>
    <s v="No Anemia"/>
    <n v="92"/>
    <n v="1"/>
    <n v="0"/>
    <s v="Diabetes"/>
    <n v="38"/>
    <n v="1"/>
    <n v="0"/>
    <s v="High Blood Pressure"/>
    <n v="133000"/>
    <n v="1.7"/>
    <n v="140"/>
    <n v="1"/>
    <n v="0"/>
    <s v="Female"/>
    <n v="0"/>
    <n v="1"/>
    <s v="Non Smoker"/>
    <n v="74"/>
    <s v="Alive"/>
    <n v="1"/>
    <n v="0"/>
  </r>
  <r>
    <n v="0"/>
    <n v="1"/>
    <s v="No Anemia"/>
    <n v="835"/>
    <n v="0"/>
    <n v="1"/>
    <s v="No Diabetes"/>
    <n v="35"/>
    <n v="1"/>
    <n v="0"/>
    <s v="High Blood Pressure"/>
    <n v="305000"/>
    <n v="0.8"/>
    <n v="133"/>
    <n v="1"/>
    <n v="0"/>
    <s v="Male"/>
    <n v="0"/>
    <n v="1"/>
    <s v="Non Smoker"/>
    <n v="145"/>
    <s v="Alive"/>
    <n v="1"/>
    <n v="0"/>
  </r>
  <r>
    <n v="0"/>
    <n v="1"/>
    <s v="No Anemia"/>
    <n v="253"/>
    <n v="0"/>
    <n v="1"/>
    <s v="No Diabetes"/>
    <n v="20"/>
    <n v="1"/>
    <n v="0"/>
    <s v="High Blood Pressure"/>
    <n v="263358.03000000003"/>
    <n v="1.83"/>
    <n v="134"/>
    <n v="1"/>
    <n v="0"/>
    <s v="Male"/>
    <n v="1"/>
    <n v="0"/>
    <s v="Smoker"/>
    <n v="41"/>
    <s v="Dead"/>
    <n v="0"/>
    <n v="1"/>
  </r>
  <r>
    <n v="0"/>
    <n v="1"/>
    <s v="No Anemia"/>
    <n v="1610"/>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1"/>
    <n v="0"/>
    <s v="Anemia"/>
    <n v="125"/>
    <n v="0"/>
    <n v="1"/>
    <s v="No Diabetes"/>
    <n v="25"/>
    <n v="1"/>
    <n v="0"/>
    <s v="High Blood Pressure"/>
    <n v="237000"/>
    <n v="1"/>
    <n v="140"/>
    <n v="0"/>
    <n v="1"/>
    <s v="Male"/>
    <n v="0"/>
    <n v="1"/>
    <s v="Non Smoker"/>
    <n v="15"/>
    <s v="Dead"/>
    <n v="0"/>
    <n v="1"/>
  </r>
  <r>
    <n v="1"/>
    <n v="0"/>
    <s v="Anemia"/>
    <n v="59"/>
    <n v="0"/>
    <n v="1"/>
    <s v="No Diabetes"/>
    <n v="60"/>
    <n v="0"/>
    <n v="1"/>
    <s v="No High Blood Pressure"/>
    <n v="255000"/>
    <n v="1.1000000000000001"/>
    <n v="136"/>
    <n v="0"/>
    <n v="1"/>
    <s v="Fe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618"/>
    <n v="0"/>
    <n v="1"/>
    <s v="No Diabetes"/>
    <n v="35"/>
    <n v="0"/>
    <n v="1"/>
    <s v="No High Blood Pressure"/>
    <n v="327000"/>
    <n v="1.1000000000000001"/>
    <n v="142"/>
    <n v="0"/>
    <n v="1"/>
    <s v="Male"/>
    <n v="0"/>
    <n v="1"/>
    <s v="Non Smoker"/>
    <n v="245"/>
    <s v="Alive"/>
    <n v="1"/>
    <n v="0"/>
  </r>
  <r>
    <n v="0"/>
    <n v="1"/>
    <s v="No Anemia"/>
    <n v="93"/>
    <n v="0"/>
    <n v="1"/>
    <s v="No Diabetes"/>
    <n v="35"/>
    <n v="0"/>
    <n v="1"/>
    <s v="No High Blood Pressure"/>
    <n v="185000"/>
    <n v="1.1000000000000001"/>
    <n v="134"/>
    <n v="1"/>
    <n v="0"/>
    <s v="Female"/>
    <n v="1"/>
    <n v="0"/>
    <s v="Smoker"/>
    <n v="208"/>
    <s v="Alive"/>
    <n v="1"/>
    <n v="0"/>
  </r>
  <r>
    <n v="1"/>
    <n v="0"/>
    <s v="Anemia"/>
    <n v="171"/>
    <n v="0"/>
    <n v="1"/>
    <s v="No Diabetes"/>
    <n v="60"/>
    <n v="1"/>
    <n v="0"/>
    <s v="High Blood Pressure"/>
    <n v="176000"/>
    <n v="1.1000000000000001"/>
    <n v="145"/>
    <n v="1"/>
    <n v="0"/>
    <s v="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122"/>
    <n v="1"/>
    <n v="0"/>
    <s v="Diabetes"/>
    <n v="45"/>
    <n v="1"/>
    <n v="0"/>
    <s v="High Blood Pressure"/>
    <n v="284000"/>
    <n v="1.3"/>
    <n v="136"/>
    <n v="1"/>
    <n v="0"/>
    <s v="Male"/>
    <n v="1"/>
    <n v="0"/>
    <s v="Smoker"/>
    <n v="26"/>
    <s v="Dead"/>
    <n v="0"/>
    <n v="1"/>
  </r>
  <r>
    <n v="0"/>
    <n v="1"/>
    <s v="No Anemia"/>
    <n v="232"/>
    <n v="0"/>
    <n v="1"/>
    <s v="No Diabetes"/>
    <n v="30"/>
    <n v="0"/>
    <n v="1"/>
    <s v="No High Blood Pressure"/>
    <n v="173000"/>
    <n v="1.2"/>
    <n v="132"/>
    <n v="1"/>
    <n v="0"/>
    <s v="Male"/>
    <n v="0"/>
    <n v="1"/>
    <s v="Non Smoker"/>
    <n v="210"/>
    <s v="Alive"/>
    <n v="1"/>
    <n v="0"/>
  </r>
  <r>
    <n v="0"/>
    <n v="1"/>
    <s v="No Anemia"/>
    <n v="232"/>
    <n v="0"/>
    <n v="1"/>
    <s v="No Diabetes"/>
    <n v="30"/>
    <n v="0"/>
    <n v="1"/>
    <s v="No High Blood Pressure"/>
    <n v="173000"/>
    <n v="1.2"/>
    <n v="132"/>
    <n v="1"/>
    <n v="0"/>
    <s v="Male"/>
    <n v="0"/>
    <n v="1"/>
    <s v="Non Smoker"/>
    <n v="210"/>
    <s v="Alive"/>
    <n v="1"/>
    <n v="0"/>
  </r>
  <r>
    <n v="1"/>
    <n v="0"/>
    <s v="Anemia"/>
    <n v="143"/>
    <n v="0"/>
    <n v="1"/>
    <s v="No Diabetes"/>
    <n v="60"/>
    <n v="0"/>
    <n v="1"/>
    <s v="No High Blood Pressure"/>
    <n v="351000"/>
    <n v="1.3"/>
    <n v="137"/>
    <n v="0"/>
    <n v="1"/>
    <s v="Male"/>
    <n v="0"/>
    <n v="1"/>
    <s v="Non Smoker"/>
    <n v="90"/>
    <s v="Dead"/>
    <n v="0"/>
    <n v="1"/>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582"/>
    <n v="0"/>
    <n v="1"/>
    <s v="No Diabetes"/>
    <n v="20"/>
    <n v="1"/>
    <n v="0"/>
    <s v="High Blood Pressure"/>
    <n v="263358.03000000003"/>
    <n v="1.83"/>
    <n v="134"/>
    <n v="1"/>
    <n v="0"/>
    <s v="Male"/>
    <n v="1"/>
    <n v="0"/>
    <s v="Smoker"/>
    <n v="31"/>
    <s v="Dead"/>
    <n v="0"/>
    <n v="1"/>
  </r>
  <r>
    <n v="1"/>
    <n v="0"/>
    <s v="Anemia"/>
    <n v="125"/>
    <n v="0"/>
    <n v="1"/>
    <s v="No Diabetes"/>
    <n v="25"/>
    <n v="1"/>
    <n v="0"/>
    <s v="High Blood Pressure"/>
    <n v="237000"/>
    <n v="1"/>
    <n v="140"/>
    <n v="0"/>
    <n v="1"/>
    <s v="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122"/>
    <n v="1"/>
    <n v="0"/>
    <s v="Diabetes"/>
    <n v="45"/>
    <n v="1"/>
    <n v="0"/>
    <s v="High Blood Pressure"/>
    <n v="284000"/>
    <n v="1.3"/>
    <n v="136"/>
    <n v="1"/>
    <n v="0"/>
    <s v="Female"/>
    <n v="1"/>
    <n v="0"/>
    <s v="Smoker"/>
    <n v="26"/>
    <s v="Dead"/>
    <n v="0"/>
    <n v="1"/>
  </r>
  <r>
    <n v="0"/>
    <n v="1"/>
    <s v="No Anemia"/>
    <n v="69"/>
    <n v="0"/>
    <n v="1"/>
    <s v="No Diabetes"/>
    <n v="40"/>
    <n v="0"/>
    <n v="1"/>
    <s v="No High Blood Pressure"/>
    <n v="293000"/>
    <n v="1.7"/>
    <n v="136"/>
    <n v="0"/>
    <n v="1"/>
    <s v="Male"/>
    <n v="0"/>
    <n v="1"/>
    <s v="Non Smoker"/>
    <n v="7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1"/>
    <n v="0"/>
    <s v="Anemia"/>
    <n v="69"/>
    <n v="1"/>
    <n v="0"/>
    <s v="Diabetes"/>
    <n v="50"/>
    <n v="1"/>
    <n v="0"/>
    <s v="High Blood Pressure"/>
    <n v="351000"/>
    <n v="1"/>
    <n v="134"/>
    <n v="0"/>
    <n v="1"/>
    <s v="Female"/>
    <n v="0"/>
    <n v="1"/>
    <s v="Non Smoker"/>
    <n v="44"/>
    <s v="Dead"/>
    <n v="0"/>
    <n v="1"/>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582"/>
    <n v="1"/>
    <n v="0"/>
    <s v="Diabetes"/>
    <n v="38"/>
    <n v="0"/>
    <n v="1"/>
    <s v="No High Blood Pressure"/>
    <n v="25100"/>
    <n v="1.1000000000000001"/>
    <n v="140"/>
    <n v="1"/>
    <n v="0"/>
    <s v="Male"/>
    <n v="0"/>
    <n v="1"/>
    <s v="Non Smoker"/>
    <n v="2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0"/>
    <n v="1"/>
    <s v="No Anemia"/>
    <n v="58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618"/>
    <n v="0"/>
    <n v="1"/>
    <s v="No Diabetes"/>
    <n v="35"/>
    <n v="0"/>
    <n v="1"/>
    <s v="No High Blood Pressure"/>
    <n v="327000"/>
    <n v="1.1000000000000001"/>
    <n v="142"/>
    <n v="0"/>
    <n v="1"/>
    <s v="Male"/>
    <n v="0"/>
    <n v="1"/>
    <s v="Non Smoker"/>
    <n v="245"/>
    <s v="Alive"/>
    <n v="1"/>
    <n v="0"/>
  </r>
  <r>
    <n v="0"/>
    <n v="1"/>
    <s v="No Anemia"/>
    <n v="618"/>
    <n v="0"/>
    <n v="1"/>
    <s v="No Diabetes"/>
    <n v="35"/>
    <n v="0"/>
    <n v="1"/>
    <s v="No High Blood Pressure"/>
    <n v="327000"/>
    <n v="1.1000000000000001"/>
    <n v="142"/>
    <n v="0"/>
    <n v="1"/>
    <s v="Female"/>
    <n v="0"/>
    <n v="1"/>
    <s v="Non Smoker"/>
    <n v="245"/>
    <s v="Alive"/>
    <n v="1"/>
    <n v="0"/>
  </r>
  <r>
    <n v="0"/>
    <n v="1"/>
    <s v="No Anemia"/>
    <n v="212"/>
    <n v="1"/>
    <n v="0"/>
    <s v="Diabetes"/>
    <n v="17"/>
    <n v="1"/>
    <n v="0"/>
    <s v="High Blood Pressure"/>
    <n v="389000"/>
    <n v="1"/>
    <n v="136"/>
    <n v="1"/>
    <n v="0"/>
    <s v="Fe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40"/>
    <n v="0"/>
    <n v="1"/>
    <s v="No High Blood Pressure"/>
    <n v="51000"/>
    <n v="2.7"/>
    <n v="136"/>
    <n v="1"/>
    <n v="0"/>
    <s v="Male"/>
    <n v="1"/>
    <n v="0"/>
    <s v="Smoker"/>
    <n v="250"/>
    <s v="Alive"/>
    <n v="1"/>
    <n v="0"/>
  </r>
  <r>
    <n v="0"/>
    <n v="1"/>
    <s v="No Anemia"/>
    <n v="2695"/>
    <n v="1"/>
    <n v="0"/>
    <s v="Diabetes"/>
    <n v="40"/>
    <n v="0"/>
    <n v="1"/>
    <s v="No High Blood Pressure"/>
    <n v="241000"/>
    <n v="1"/>
    <n v="137"/>
    <n v="1"/>
    <n v="0"/>
    <s v="Male"/>
    <n v="0"/>
    <n v="1"/>
    <s v="Non Smoker"/>
    <n v="247"/>
    <s v="Alive"/>
    <n v="1"/>
    <n v="0"/>
  </r>
  <r>
    <n v="0"/>
    <n v="1"/>
    <s v="No Anemia"/>
    <n v="835"/>
    <n v="0"/>
    <n v="1"/>
    <s v="No Diabetes"/>
    <n v="35"/>
    <n v="1"/>
    <n v="0"/>
    <s v="High Blood Pressure"/>
    <n v="305000"/>
    <n v="0.8"/>
    <n v="133"/>
    <n v="0"/>
    <n v="1"/>
    <s v="Male"/>
    <n v="0"/>
    <n v="1"/>
    <s v="Non Smoker"/>
    <n v="145"/>
    <s v="Alive"/>
    <n v="1"/>
    <n v="0"/>
  </r>
  <r>
    <n v="0"/>
    <n v="1"/>
    <s v="No Anemia"/>
    <n v="212"/>
    <n v="1"/>
    <n v="0"/>
    <s v="Diabetes"/>
    <n v="17"/>
    <n v="1"/>
    <n v="0"/>
    <s v="High Blood Pressure"/>
    <n v="389000"/>
    <n v="1"/>
    <n v="136"/>
    <n v="1"/>
    <n v="0"/>
    <s v="Female"/>
    <n v="1"/>
    <n v="0"/>
    <s v="Smoker"/>
    <n v="188"/>
    <s v="Alive"/>
    <n v="1"/>
    <n v="0"/>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582"/>
    <n v="0"/>
    <n v="1"/>
    <s v="No Diabetes"/>
    <n v="20"/>
    <n v="1"/>
    <n v="0"/>
    <s v="High Blood Pressure"/>
    <n v="263358.03000000003"/>
    <n v="1.83"/>
    <n v="134"/>
    <n v="1"/>
    <n v="0"/>
    <s v="Male"/>
    <n v="1"/>
    <n v="0"/>
    <s v="Smoker"/>
    <n v="31"/>
    <s v="Dead"/>
    <n v="0"/>
    <n v="1"/>
  </r>
  <r>
    <n v="0"/>
    <n v="1"/>
    <s v="No Anemia"/>
    <n v="81"/>
    <n v="1"/>
    <n v="0"/>
    <s v="Diabetes"/>
    <n v="35"/>
    <n v="1"/>
    <n v="0"/>
    <s v="High Blood Pressure"/>
    <n v="533000"/>
    <n v="1.3"/>
    <n v="139"/>
    <n v="0"/>
    <n v="1"/>
    <s v="Male"/>
    <n v="0"/>
    <n v="1"/>
    <s v="Non Smoker"/>
    <n v="212"/>
    <s v="Alive"/>
    <n v="1"/>
    <n v="0"/>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97"/>
    <n v="0"/>
    <n v="1"/>
    <s v="No Diabetes"/>
    <n v="60"/>
    <n v="1"/>
    <n v="0"/>
    <s v="High Blood Pressure"/>
    <n v="220000"/>
    <n v="0.9"/>
    <n v="138"/>
    <n v="1"/>
    <n v="0"/>
    <s v="Male"/>
    <n v="0"/>
    <n v="1"/>
    <s v="Non Smoker"/>
    <n v="186"/>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40"/>
    <n v="0"/>
    <n v="1"/>
    <s v="No High Blood Pressure"/>
    <n v="51000"/>
    <n v="2.7"/>
    <n v="136"/>
    <n v="1"/>
    <n v="0"/>
    <s v="Male"/>
    <n v="1"/>
    <n v="0"/>
    <s v="Smoker"/>
    <n v="250"/>
    <s v="Alive"/>
    <n v="1"/>
    <n v="0"/>
  </r>
  <r>
    <n v="0"/>
    <n v="1"/>
    <s v="No Anemia"/>
    <n v="97"/>
    <n v="0"/>
    <n v="1"/>
    <s v="No Diabetes"/>
    <n v="60"/>
    <n v="1"/>
    <n v="0"/>
    <s v="High Blood Pressure"/>
    <n v="220000"/>
    <n v="0.9"/>
    <n v="138"/>
    <n v="1"/>
    <n v="0"/>
    <s v="Male"/>
    <n v="0"/>
    <n v="1"/>
    <s v="Non Smoker"/>
    <n v="186"/>
    <s v="Alive"/>
    <n v="1"/>
    <n v="0"/>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0"/>
    <n v="1"/>
    <s v="No Anemia"/>
    <n v="122"/>
    <n v="1"/>
    <n v="0"/>
    <s v="Diabetes"/>
    <n v="45"/>
    <n v="1"/>
    <n v="0"/>
    <s v="High Blood Pressure"/>
    <n v="284000"/>
    <n v="1.3"/>
    <n v="136"/>
    <n v="1"/>
    <n v="0"/>
    <s v="Male"/>
    <n v="1"/>
    <n v="0"/>
    <s v="Smoker"/>
    <n v="26"/>
    <s v="Dead"/>
    <n v="0"/>
    <n v="1"/>
  </r>
  <r>
    <n v="0"/>
    <n v="1"/>
    <s v="No Anemia"/>
    <n v="81"/>
    <n v="1"/>
    <n v="0"/>
    <s v="Diabetes"/>
    <n v="35"/>
    <n v="1"/>
    <n v="0"/>
    <s v="High Blood Pressure"/>
    <n v="533000"/>
    <n v="1.3"/>
    <n v="139"/>
    <n v="0"/>
    <n v="1"/>
    <s v="Male"/>
    <n v="0"/>
    <n v="1"/>
    <s v="Non Smoker"/>
    <n v="212"/>
    <s v="Alive"/>
    <n v="1"/>
    <n v="0"/>
  </r>
  <r>
    <n v="1"/>
    <n v="0"/>
    <s v="Anemia"/>
    <n v="69"/>
    <n v="1"/>
    <n v="0"/>
    <s v="Diabetes"/>
    <n v="50"/>
    <n v="1"/>
    <n v="0"/>
    <s v="High Blood Pressure"/>
    <n v="351000"/>
    <n v="1"/>
    <n v="134"/>
    <n v="0"/>
    <n v="1"/>
    <s v="Female"/>
    <n v="0"/>
    <n v="1"/>
    <s v="Non Smoker"/>
    <n v="44"/>
    <s v="Dead"/>
    <n v="0"/>
    <n v="1"/>
  </r>
  <r>
    <n v="0"/>
    <n v="1"/>
    <s v="No Anemia"/>
    <n v="81"/>
    <n v="1"/>
    <n v="0"/>
    <s v="Diabetes"/>
    <n v="35"/>
    <n v="1"/>
    <n v="0"/>
    <s v="High Blood Pressure"/>
    <n v="533000"/>
    <n v="1.3"/>
    <n v="139"/>
    <n v="0"/>
    <n v="1"/>
    <s v="Female"/>
    <n v="0"/>
    <n v="1"/>
    <s v="Non Smoker"/>
    <n v="212"/>
    <s v="Alive"/>
    <n v="1"/>
    <n v="0"/>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1"/>
    <n v="0"/>
    <s v="Anemia"/>
    <n v="59"/>
    <n v="0"/>
    <n v="1"/>
    <s v="No Diabetes"/>
    <n v="60"/>
    <n v="0"/>
    <n v="1"/>
    <s v="No High Blood Pressure"/>
    <n v="255000"/>
    <n v="1.1000000000000001"/>
    <n v="136"/>
    <n v="0"/>
    <n v="1"/>
    <s v="Female"/>
    <n v="0"/>
    <n v="1"/>
    <s v="Non Smoker"/>
    <n v="85"/>
    <s v="Alive"/>
    <n v="1"/>
    <n v="0"/>
  </r>
  <r>
    <n v="0"/>
    <n v="1"/>
    <s v="No Anemia"/>
    <n v="88"/>
    <n v="1"/>
    <n v="0"/>
    <s v="Diabetes"/>
    <n v="35"/>
    <n v="1"/>
    <n v="0"/>
    <s v="High Blood Pressure"/>
    <n v="236000"/>
    <n v="1.2"/>
    <n v="132"/>
    <n v="0"/>
    <n v="1"/>
    <s v="Female"/>
    <n v="0"/>
    <n v="1"/>
    <s v="Non Smoker"/>
    <n v="21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93"/>
    <n v="0"/>
    <n v="1"/>
    <s v="No Diabetes"/>
    <n v="35"/>
    <n v="0"/>
    <n v="1"/>
    <s v="No High Blood Pressure"/>
    <n v="185000"/>
    <n v="1.1000000000000001"/>
    <n v="134"/>
    <n v="1"/>
    <n v="0"/>
    <s v="Male"/>
    <n v="1"/>
    <n v="0"/>
    <s v="Smoker"/>
    <n v="208"/>
    <s v="Alive"/>
    <n v="1"/>
    <n v="0"/>
  </r>
  <r>
    <n v="0"/>
    <n v="1"/>
    <s v="No Anemia"/>
    <n v="582"/>
    <n v="0"/>
    <n v="1"/>
    <s v="No Diabetes"/>
    <n v="20"/>
    <n v="1"/>
    <n v="0"/>
    <s v="High Blood Pressure"/>
    <n v="263358.03000000003"/>
    <n v="1.83"/>
    <n v="134"/>
    <n v="1"/>
    <n v="0"/>
    <s v="Male"/>
    <n v="1"/>
    <n v="0"/>
    <s v="Smoker"/>
    <n v="31"/>
    <s v="Dead"/>
    <n v="0"/>
    <n v="1"/>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92"/>
    <n v="0"/>
    <n v="1"/>
    <s v="No Diabetes"/>
    <n v="60"/>
    <n v="1"/>
    <n v="0"/>
    <s v="High Blood Pressure"/>
    <n v="317000"/>
    <n v="0.8"/>
    <n v="140"/>
    <n v="0"/>
    <n v="1"/>
    <s v="Male"/>
    <n v="1"/>
    <n v="0"/>
    <s v="Smoker"/>
    <n v="74"/>
    <s v="Alive"/>
    <n v="1"/>
    <n v="0"/>
  </r>
  <r>
    <n v="0"/>
    <n v="1"/>
    <s v="No Anemia"/>
    <n v="97"/>
    <n v="0"/>
    <n v="1"/>
    <s v="No Diabetes"/>
    <n v="60"/>
    <n v="1"/>
    <n v="0"/>
    <s v="High Blood Pressure"/>
    <n v="220000"/>
    <n v="0.9"/>
    <n v="138"/>
    <n v="1"/>
    <n v="0"/>
    <s v="Female"/>
    <n v="0"/>
    <n v="1"/>
    <s v="Non Smoker"/>
    <n v="186"/>
    <s v="Alive"/>
    <n v="1"/>
    <n v="0"/>
  </r>
  <r>
    <n v="0"/>
    <n v="1"/>
    <s v="No Anemia"/>
    <n v="571"/>
    <n v="1"/>
    <n v="0"/>
    <s v="Diabetes"/>
    <n v="45"/>
    <n v="1"/>
    <n v="0"/>
    <s v="High Blood Pressure"/>
    <n v="185000"/>
    <n v="1.2"/>
    <n v="139"/>
    <n v="1"/>
    <n v="0"/>
    <s v="Male"/>
    <n v="1"/>
    <n v="0"/>
    <s v="Smoker"/>
    <n v="33"/>
    <s v="Dead"/>
    <n v="0"/>
    <n v="1"/>
  </r>
  <r>
    <n v="0"/>
    <n v="1"/>
    <s v="No Anemia"/>
    <n v="69"/>
    <n v="0"/>
    <n v="1"/>
    <s v="No Diabetes"/>
    <n v="40"/>
    <n v="0"/>
    <n v="1"/>
    <s v="No High Blood Pressure"/>
    <n v="293000"/>
    <n v="1.7"/>
    <n v="136"/>
    <n v="0"/>
    <n v="1"/>
    <s v="Male"/>
    <n v="0"/>
    <n v="1"/>
    <s v="Non Smoker"/>
    <n v="75"/>
    <s v="Alive"/>
    <n v="1"/>
    <n v="0"/>
  </r>
  <r>
    <n v="0"/>
    <n v="1"/>
    <s v="No Anemia"/>
    <n v="582"/>
    <n v="0"/>
    <n v="1"/>
    <s v="No Diabetes"/>
    <n v="20"/>
    <n v="1"/>
    <n v="0"/>
    <s v="High Blood Pressure"/>
    <n v="263358.03000000003"/>
    <n v="1.83"/>
    <n v="134"/>
    <n v="1"/>
    <n v="0"/>
    <s v="Female"/>
    <n v="1"/>
    <n v="0"/>
    <s v="Smoker"/>
    <n v="31"/>
    <s v="Dead"/>
    <n v="0"/>
    <n v="1"/>
  </r>
  <r>
    <n v="0"/>
    <n v="1"/>
    <s v="No Anemia"/>
    <n v="161"/>
    <n v="0"/>
    <n v="1"/>
    <s v="No Diabetes"/>
    <n v="25"/>
    <n v="0"/>
    <n v="1"/>
    <s v="No High Blood Pressure"/>
    <n v="244000"/>
    <n v="1.2"/>
    <n v="142"/>
    <n v="0"/>
    <n v="1"/>
    <s v="Male"/>
    <n v="0"/>
    <n v="1"/>
    <s v="Non Smoker"/>
    <n v="66"/>
    <s v="Dead"/>
    <n v="0"/>
    <n v="1"/>
  </r>
  <r>
    <n v="0"/>
    <n v="1"/>
    <s v="No Anemia"/>
    <n v="232"/>
    <n v="0"/>
    <n v="1"/>
    <s v="No Diabetes"/>
    <n v="30"/>
    <n v="0"/>
    <n v="1"/>
    <s v="No High Blood Pressure"/>
    <n v="173000"/>
    <n v="1.2"/>
    <n v="132"/>
    <n v="1"/>
    <n v="0"/>
    <s v="Female"/>
    <n v="0"/>
    <n v="1"/>
    <s v="Non Smoker"/>
    <n v="210"/>
    <s v="Alive"/>
    <n v="1"/>
    <n v="0"/>
  </r>
  <r>
    <n v="0"/>
    <n v="1"/>
    <s v="No Anemia"/>
    <n v="97"/>
    <n v="0"/>
    <n v="1"/>
    <s v="No Diabetes"/>
    <n v="60"/>
    <n v="1"/>
    <n v="0"/>
    <s v="High Blood Pressure"/>
    <n v="220000"/>
    <n v="0.9"/>
    <n v="138"/>
    <n v="1"/>
    <n v="0"/>
    <s v="Male"/>
    <n v="0"/>
    <n v="1"/>
    <s v="Non Smoker"/>
    <n v="186"/>
    <s v="Alive"/>
    <n v="1"/>
    <n v="0"/>
  </r>
  <r>
    <n v="0"/>
    <n v="1"/>
    <s v="No Anemia"/>
    <n v="582"/>
    <n v="0"/>
    <n v="1"/>
    <s v="No Diabetes"/>
    <n v="20"/>
    <n v="1"/>
    <n v="0"/>
    <s v="High Blood Pressure"/>
    <n v="263358.03000000003"/>
    <n v="1.83"/>
    <n v="134"/>
    <n v="1"/>
    <n v="0"/>
    <s v="Male"/>
    <n v="1"/>
    <n v="0"/>
    <s v="Smoker"/>
    <n v="31"/>
    <s v="Dead"/>
    <n v="0"/>
    <n v="1"/>
  </r>
  <r>
    <n v="0"/>
    <n v="1"/>
    <s v="No Anemia"/>
    <n v="88"/>
    <n v="1"/>
    <n v="0"/>
    <s v="Diabetes"/>
    <n v="35"/>
    <n v="1"/>
    <n v="0"/>
    <s v="High Blood Pressure"/>
    <n v="236000"/>
    <n v="1.2"/>
    <n v="132"/>
    <n v="0"/>
    <n v="1"/>
    <s v="Male"/>
    <n v="0"/>
    <n v="1"/>
    <s v="Non Smoker"/>
    <n v="215"/>
    <s v="Alive"/>
    <n v="1"/>
    <n v="0"/>
  </r>
  <r>
    <n v="0"/>
    <n v="1"/>
    <s v="No Anemia"/>
    <n v="582"/>
    <n v="1"/>
    <n v="0"/>
    <s v="Diabetes"/>
    <n v="38"/>
    <n v="0"/>
    <n v="1"/>
    <s v="No High Blood Pressure"/>
    <n v="25100"/>
    <n v="1.1000000000000001"/>
    <n v="140"/>
    <n v="1"/>
    <n v="0"/>
    <s v="Female"/>
    <n v="0"/>
    <n v="1"/>
    <s v="Non Smoker"/>
    <n v="246"/>
    <s v="Alive"/>
    <n v="1"/>
    <n v="0"/>
  </r>
  <r>
    <n v="0"/>
    <n v="1"/>
    <s v="No Anemia"/>
    <n v="81"/>
    <n v="1"/>
    <n v="0"/>
    <s v="Diabetes"/>
    <n v="35"/>
    <n v="1"/>
    <n v="0"/>
    <s v="High Blood Pressure"/>
    <n v="533000"/>
    <n v="1.3"/>
    <n v="139"/>
    <n v="0"/>
    <n v="1"/>
    <s v="Male"/>
    <n v="0"/>
    <n v="1"/>
    <s v="Non Smoker"/>
    <n v="212"/>
    <s v="Alive"/>
    <n v="1"/>
    <n v="0"/>
  </r>
  <r>
    <n v="0"/>
    <n v="1"/>
    <s v="No Anemia"/>
    <n v="582"/>
    <n v="0"/>
    <n v="1"/>
    <s v="No Diabetes"/>
    <n v="40"/>
    <n v="0"/>
    <n v="1"/>
    <s v="No High Blood Pressure"/>
    <n v="51000"/>
    <n v="2.7"/>
    <n v="136"/>
    <n v="1"/>
    <n v="0"/>
    <s v="Female"/>
    <n v="1"/>
    <n v="0"/>
    <s v="Smoker"/>
    <n v="25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0"/>
    <n v="1"/>
    <s v="No Anemia"/>
    <n v="69"/>
    <n v="0"/>
    <n v="1"/>
    <s v="No Diabetes"/>
    <n v="40"/>
    <n v="0"/>
    <n v="1"/>
    <s v="No High Blood Pressure"/>
    <n v="293000"/>
    <n v="1.7"/>
    <n v="136"/>
    <n v="0"/>
    <n v="1"/>
    <s v="Female"/>
    <n v="0"/>
    <n v="1"/>
    <s v="Non Smoker"/>
    <n v="75"/>
    <s v="Alive"/>
    <n v="1"/>
    <n v="0"/>
  </r>
  <r>
    <n v="1"/>
    <n v="0"/>
    <s v="Anemia"/>
    <n v="171"/>
    <n v="0"/>
    <n v="1"/>
    <s v="No Diabetes"/>
    <n v="60"/>
    <n v="1"/>
    <n v="0"/>
    <s v="High Blood Pressure"/>
    <n v="176000"/>
    <n v="1.1000000000000001"/>
    <n v="145"/>
    <n v="1"/>
    <n v="0"/>
    <s v="Female"/>
    <n v="1"/>
    <n v="0"/>
    <s v="Smoker"/>
    <n v="146"/>
    <s v="Alive"/>
    <n v="1"/>
    <n v="0"/>
  </r>
  <r>
    <n v="1"/>
    <n v="0"/>
    <s v="Anemia"/>
    <n v="143"/>
    <n v="0"/>
    <n v="1"/>
    <s v="No Diabetes"/>
    <n v="60"/>
    <n v="0"/>
    <n v="1"/>
    <s v="No High Blood Pressure"/>
    <n v="351000"/>
    <n v="1.3"/>
    <n v="137"/>
    <n v="0"/>
    <n v="1"/>
    <s v="Male"/>
    <n v="0"/>
    <n v="1"/>
    <s v="Non Smoker"/>
    <n v="90"/>
    <s v="Dead"/>
    <n v="0"/>
    <n v="1"/>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835"/>
    <n v="0"/>
    <n v="1"/>
    <s v="No Diabetes"/>
    <n v="35"/>
    <n v="1"/>
    <n v="0"/>
    <s v="High Blood Pressure"/>
    <n v="305000"/>
    <n v="0.8"/>
    <n v="133"/>
    <n v="0"/>
    <n v="1"/>
    <s v="Female"/>
    <n v="0"/>
    <n v="1"/>
    <s v="Non Smoker"/>
    <n v="145"/>
    <s v="Alive"/>
    <n v="1"/>
    <n v="0"/>
  </r>
  <r>
    <n v="1"/>
    <n v="0"/>
    <s v="Anemia"/>
    <n v="143"/>
    <n v="0"/>
    <n v="1"/>
    <s v="No Diabetes"/>
    <n v="60"/>
    <n v="0"/>
    <n v="1"/>
    <s v="No High Blood Pressure"/>
    <n v="351000"/>
    <n v="1.3"/>
    <n v="137"/>
    <n v="0"/>
    <n v="1"/>
    <s v="Female"/>
    <n v="0"/>
    <n v="1"/>
    <s v="Non Smoker"/>
    <n v="90"/>
    <s v="Dead"/>
    <n v="0"/>
    <n v="1"/>
  </r>
  <r>
    <n v="0"/>
    <n v="1"/>
    <s v="No Anemia"/>
    <n v="618"/>
    <n v="0"/>
    <n v="1"/>
    <s v="No Diabetes"/>
    <n v="35"/>
    <n v="0"/>
    <n v="1"/>
    <s v="No High Blood Pressure"/>
    <n v="327000"/>
    <n v="1.1000000000000001"/>
    <n v="142"/>
    <n v="0"/>
    <n v="1"/>
    <s v="Female"/>
    <n v="0"/>
    <n v="1"/>
    <s v="Non Smoker"/>
    <n v="245"/>
    <s v="Alive"/>
    <n v="1"/>
    <n v="0"/>
  </r>
  <r>
    <n v="0"/>
    <n v="1"/>
    <s v="No Anemia"/>
    <n v="582"/>
    <n v="1"/>
    <n v="0"/>
    <s v="Diabetes"/>
    <n v="38"/>
    <n v="0"/>
    <n v="1"/>
    <s v="No High Blood Pressure"/>
    <n v="25100"/>
    <n v="1.1000000000000001"/>
    <n v="140"/>
    <n v="1"/>
    <n v="0"/>
    <s v="Female"/>
    <n v="0"/>
    <n v="1"/>
    <s v="Non Smoker"/>
    <n v="246"/>
    <s v="Alive"/>
    <n v="1"/>
    <n v="0"/>
  </r>
  <r>
    <n v="0"/>
    <n v="1"/>
    <s v="No Anemia"/>
    <n v="212"/>
    <n v="1"/>
    <n v="0"/>
    <s v="Diabetes"/>
    <n v="17"/>
    <n v="1"/>
    <n v="0"/>
    <s v="High Blood Pressure"/>
    <n v="389000"/>
    <n v="1"/>
    <n v="136"/>
    <n v="1"/>
    <n v="0"/>
    <s v="Male"/>
    <n v="1"/>
    <n v="0"/>
    <s v="Smoker"/>
    <n v="188"/>
    <s v="Alive"/>
    <n v="1"/>
    <n v="0"/>
  </r>
  <r>
    <n v="0"/>
    <n v="1"/>
    <s v="No Anemia"/>
    <n v="618"/>
    <n v="0"/>
    <n v="1"/>
    <s v="No Diabetes"/>
    <n v="35"/>
    <n v="0"/>
    <n v="1"/>
    <s v="No High Blood Pressure"/>
    <n v="327000"/>
    <n v="1.1000000000000001"/>
    <n v="142"/>
    <n v="0"/>
    <n v="1"/>
    <s v="Male"/>
    <n v="0"/>
    <n v="1"/>
    <s v="Non Smoker"/>
    <n v="245"/>
    <s v="Alive"/>
    <n v="1"/>
    <n v="0"/>
  </r>
  <r>
    <n v="0"/>
    <n v="1"/>
    <s v="No Anemia"/>
    <n v="66"/>
    <n v="1"/>
    <n v="0"/>
    <s v="Diabetes"/>
    <n v="45"/>
    <n v="0"/>
    <n v="1"/>
    <s v="No High Blood Pressure"/>
    <n v="249000"/>
    <n v="0.8"/>
    <n v="136"/>
    <n v="1"/>
    <n v="0"/>
    <s v="Female"/>
    <n v="1"/>
    <n v="0"/>
    <s v="Smoker"/>
    <n v="80"/>
    <s v="Alive"/>
    <n v="1"/>
    <n v="0"/>
  </r>
  <r>
    <n v="0"/>
    <n v="1"/>
    <s v="No Anemia"/>
    <n v="582"/>
    <n v="1"/>
    <n v="0"/>
    <s v="Diabetes"/>
    <n v="38"/>
    <n v="0"/>
    <n v="1"/>
    <s v="No High Blood Pressure"/>
    <n v="25100"/>
    <n v="1.1000000000000001"/>
    <n v="140"/>
    <n v="1"/>
    <n v="0"/>
    <s v="Male"/>
    <n v="0"/>
    <n v="1"/>
    <s v="Non Smoker"/>
    <n v="246"/>
    <s v="Alive"/>
    <n v="1"/>
    <n v="0"/>
  </r>
  <r>
    <n v="0"/>
    <n v="1"/>
    <s v="No Anemia"/>
    <n v="122"/>
    <n v="1"/>
    <n v="0"/>
    <s v="Diabetes"/>
    <n v="45"/>
    <n v="1"/>
    <n v="0"/>
    <s v="High Blood Pressure"/>
    <n v="284000"/>
    <n v="1.3"/>
    <n v="136"/>
    <n v="1"/>
    <n v="0"/>
    <s v="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97"/>
    <n v="0"/>
    <n v="1"/>
    <s v="No Diabetes"/>
    <n v="60"/>
    <n v="1"/>
    <n v="0"/>
    <s v="High Blood Pressure"/>
    <n v="220000"/>
    <n v="0.9"/>
    <n v="138"/>
    <n v="1"/>
    <n v="0"/>
    <s v="Male"/>
    <n v="0"/>
    <n v="1"/>
    <s v="Non Smoker"/>
    <n v="186"/>
    <s v="Alive"/>
    <n v="1"/>
    <n v="0"/>
  </r>
  <r>
    <n v="0"/>
    <n v="1"/>
    <s v="No Anemia"/>
    <n v="93"/>
    <n v="0"/>
    <n v="1"/>
    <s v="No Diabetes"/>
    <n v="35"/>
    <n v="0"/>
    <n v="1"/>
    <s v="No High Blood Pressure"/>
    <n v="185000"/>
    <n v="1.1000000000000001"/>
    <n v="134"/>
    <n v="1"/>
    <n v="0"/>
    <s v="Male"/>
    <n v="1"/>
    <n v="0"/>
    <s v="Smoker"/>
    <n v="208"/>
    <s v="Alive"/>
    <n v="1"/>
    <n v="0"/>
  </r>
  <r>
    <n v="1"/>
    <n v="0"/>
    <s v="Anemia"/>
    <n v="171"/>
    <n v="0"/>
    <n v="1"/>
    <s v="No Diabetes"/>
    <n v="60"/>
    <n v="1"/>
    <n v="0"/>
    <s v="High Blood Pressure"/>
    <n v="176000"/>
    <n v="1.1000000000000001"/>
    <n v="145"/>
    <n v="1"/>
    <n v="0"/>
    <s v="Male"/>
    <n v="1"/>
    <n v="0"/>
    <s v="Smoker"/>
    <n v="146"/>
    <s v="Alive"/>
    <n v="1"/>
    <n v="0"/>
  </r>
  <r>
    <n v="0"/>
    <n v="1"/>
    <s v="No Anemia"/>
    <n v="2695"/>
    <n v="1"/>
    <n v="0"/>
    <s v="Diabetes"/>
    <n v="40"/>
    <n v="0"/>
    <n v="1"/>
    <s v="No High Blood Pressure"/>
    <n v="241000"/>
    <n v="1"/>
    <n v="137"/>
    <n v="1"/>
    <n v="0"/>
    <s v="Male"/>
    <n v="0"/>
    <n v="1"/>
    <s v="Non Smoker"/>
    <n v="247"/>
    <s v="Alive"/>
    <n v="1"/>
    <n v="0"/>
  </r>
  <r>
    <n v="0"/>
    <n v="1"/>
    <s v="No Anemia"/>
    <n v="582"/>
    <n v="1"/>
    <n v="0"/>
    <s v="Diabetes"/>
    <n v="38"/>
    <n v="0"/>
    <n v="1"/>
    <s v="No High Blood Pressure"/>
    <n v="25100"/>
    <n v="1.1000000000000001"/>
    <n v="140"/>
    <n v="1"/>
    <n v="0"/>
    <s v="Male"/>
    <n v="0"/>
    <n v="1"/>
    <s v="Non Smoker"/>
    <n v="246"/>
    <s v="Alive"/>
    <n v="1"/>
    <n v="0"/>
  </r>
  <r>
    <n v="0"/>
    <n v="1"/>
    <s v="No Anemia"/>
    <n v="212"/>
    <n v="1"/>
    <n v="0"/>
    <s v="Diabetes"/>
    <n v="17"/>
    <n v="1"/>
    <n v="0"/>
    <s v="High Blood Pressure"/>
    <n v="389000"/>
    <n v="1"/>
    <n v="136"/>
    <n v="1"/>
    <n v="0"/>
    <s v="Male"/>
    <n v="1"/>
    <n v="0"/>
    <s v="Smoker"/>
    <n v="188"/>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1"/>
    <n v="0"/>
    <s v="Anemia"/>
    <n v="171"/>
    <n v="0"/>
    <n v="1"/>
    <s v="No Diabetes"/>
    <n v="60"/>
    <n v="1"/>
    <n v="0"/>
    <s v="High Blood Pressure"/>
    <n v="176000"/>
    <n v="1.1000000000000001"/>
    <n v="145"/>
    <n v="1"/>
    <n v="0"/>
    <s v="Female"/>
    <n v="1"/>
    <n v="0"/>
    <s v="Smoker"/>
    <n v="146"/>
    <s v="Alive"/>
    <n v="1"/>
    <n v="0"/>
  </r>
  <r>
    <n v="0"/>
    <n v="1"/>
    <s v="No Anemia"/>
    <n v="93"/>
    <n v="0"/>
    <n v="1"/>
    <s v="No Diabetes"/>
    <n v="35"/>
    <n v="0"/>
    <n v="1"/>
    <s v="No High Blood Pressure"/>
    <n v="185000"/>
    <n v="1.1000000000000001"/>
    <n v="134"/>
    <n v="1"/>
    <n v="0"/>
    <s v="Male"/>
    <n v="1"/>
    <n v="0"/>
    <s v="Smoker"/>
    <n v="208"/>
    <s v="Alive"/>
    <n v="1"/>
    <n v="0"/>
  </r>
  <r>
    <n v="0"/>
    <n v="1"/>
    <s v="No Anemia"/>
    <n v="66"/>
    <n v="1"/>
    <n v="0"/>
    <s v="Diabetes"/>
    <n v="45"/>
    <n v="0"/>
    <n v="1"/>
    <s v="No High Blood Pressure"/>
    <n v="249000"/>
    <n v="0.8"/>
    <n v="136"/>
    <n v="1"/>
    <n v="0"/>
    <s v="Male"/>
    <n v="1"/>
    <n v="0"/>
    <s v="Smoker"/>
    <n v="80"/>
    <s v="Alive"/>
    <n v="1"/>
    <n v="0"/>
  </r>
  <r>
    <n v="0"/>
    <n v="1"/>
    <s v="No Anemia"/>
    <n v="88"/>
    <n v="1"/>
    <n v="0"/>
    <s v="Diabetes"/>
    <n v="35"/>
    <n v="1"/>
    <n v="0"/>
    <s v="High Blood Pressure"/>
    <n v="236000"/>
    <n v="1.2"/>
    <n v="132"/>
    <n v="0"/>
    <n v="1"/>
    <s v="Male"/>
    <n v="0"/>
    <n v="1"/>
    <s v="Non Smoker"/>
    <n v="215"/>
    <s v="Alive"/>
    <n v="1"/>
    <n v="0"/>
  </r>
  <r>
    <n v="1"/>
    <n v="0"/>
    <s v="Anemia"/>
    <n v="59"/>
    <n v="0"/>
    <n v="1"/>
    <s v="No Diabetes"/>
    <n v="60"/>
    <n v="0"/>
    <n v="1"/>
    <s v="No High Blood Pressure"/>
    <n v="255000"/>
    <n v="1.1000000000000001"/>
    <n v="136"/>
    <n v="0"/>
    <n v="1"/>
    <s v="Female"/>
    <n v="0"/>
    <n v="1"/>
    <s v="Non Smoker"/>
    <n v="85"/>
    <s v="Alive"/>
    <n v="1"/>
    <n v="0"/>
  </r>
  <r>
    <n v="1"/>
    <n v="0"/>
    <s v="Anemia"/>
    <n v="125"/>
    <n v="0"/>
    <n v="1"/>
    <s v="No Diabetes"/>
    <n v="25"/>
    <n v="1"/>
    <n v="0"/>
    <s v="High Blood Pressure"/>
    <n v="237000"/>
    <n v="1"/>
    <n v="140"/>
    <n v="0"/>
    <n v="1"/>
    <s v="Female"/>
    <n v="0"/>
    <n v="1"/>
    <s v="Non Smoker"/>
    <n v="15"/>
    <s v="Dead"/>
    <n v="0"/>
    <n v="1"/>
  </r>
  <r>
    <n v="1"/>
    <n v="0"/>
    <s v="Anemia"/>
    <n v="171"/>
    <n v="0"/>
    <n v="1"/>
    <s v="No Diabetes"/>
    <n v="60"/>
    <n v="1"/>
    <n v="0"/>
    <s v="High Blood Pressure"/>
    <n v="176000"/>
    <n v="1.1000000000000001"/>
    <n v="145"/>
    <n v="1"/>
    <n v="0"/>
    <s v="Female"/>
    <n v="1"/>
    <n v="0"/>
    <s v="Smoker"/>
    <n v="146"/>
    <s v="Alive"/>
    <n v="1"/>
    <n v="0"/>
  </r>
  <r>
    <n v="0"/>
    <n v="1"/>
    <s v="No Anemia"/>
    <n v="582"/>
    <n v="1"/>
    <n v="0"/>
    <s v="Diabetes"/>
    <n v="38"/>
    <n v="0"/>
    <n v="1"/>
    <s v="No High Blood Pressure"/>
    <n v="25100"/>
    <n v="1.1000000000000001"/>
    <n v="140"/>
    <n v="1"/>
    <n v="0"/>
    <s v="Male"/>
    <n v="0"/>
    <n v="1"/>
    <s v="Non Smoker"/>
    <n v="246"/>
    <s v="Alive"/>
    <n v="1"/>
    <n v="0"/>
  </r>
  <r>
    <n v="0"/>
    <n v="1"/>
    <s v="No Anemia"/>
    <n v="835"/>
    <n v="0"/>
    <n v="1"/>
    <s v="No Diabetes"/>
    <n v="35"/>
    <n v="1"/>
    <n v="0"/>
    <s v="High Blood Pressure"/>
    <n v="305000"/>
    <n v="0.8"/>
    <n v="133"/>
    <n v="0"/>
    <n v="1"/>
    <s v="Male"/>
    <n v="0"/>
    <n v="1"/>
    <s v="Non Smoker"/>
    <n v="14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212"/>
    <n v="1"/>
    <n v="0"/>
    <s v="Diabetes"/>
    <n v="17"/>
    <n v="1"/>
    <n v="0"/>
    <s v="High Blood Pressure"/>
    <n v="389000"/>
    <n v="1"/>
    <n v="136"/>
    <n v="1"/>
    <n v="0"/>
    <s v="Male"/>
    <n v="1"/>
    <n v="0"/>
    <s v="Smoker"/>
    <n v="188"/>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25"/>
    <n v="0"/>
    <n v="1"/>
    <s v="No Diabetes"/>
    <n v="25"/>
    <n v="1"/>
    <n v="0"/>
    <s v="High Blood Pressure"/>
    <n v="237000"/>
    <n v="1"/>
    <n v="140"/>
    <n v="0"/>
    <n v="1"/>
    <s v="Female"/>
    <n v="0"/>
    <n v="1"/>
    <s v="Non Smoker"/>
    <n v="15"/>
    <s v="Dead"/>
    <n v="0"/>
    <n v="1"/>
  </r>
  <r>
    <n v="0"/>
    <n v="1"/>
    <s v="No Anemia"/>
    <n v="582"/>
    <n v="0"/>
    <n v="1"/>
    <s v="No Diabetes"/>
    <n v="20"/>
    <n v="1"/>
    <n v="0"/>
    <s v="High Blood Pressure"/>
    <n v="263358.03000000003"/>
    <n v="1.83"/>
    <n v="134"/>
    <n v="1"/>
    <n v="0"/>
    <s v="Female"/>
    <n v="1"/>
    <n v="0"/>
    <s v="Smoker"/>
    <n v="31"/>
    <s v="Dead"/>
    <n v="0"/>
    <n v="1"/>
  </r>
  <r>
    <n v="1"/>
    <n v="0"/>
    <s v="Anemia"/>
    <n v="59"/>
    <n v="0"/>
    <n v="1"/>
    <s v="No Diabetes"/>
    <n v="60"/>
    <n v="0"/>
    <n v="1"/>
    <s v="No High Blood Pressure"/>
    <n v="255000"/>
    <n v="1.1000000000000001"/>
    <n v="136"/>
    <n v="0"/>
    <n v="1"/>
    <s v="Male"/>
    <n v="0"/>
    <n v="1"/>
    <s v="Non Smoker"/>
    <n v="85"/>
    <s v="Alive"/>
    <n v="1"/>
    <n v="0"/>
  </r>
  <r>
    <n v="1"/>
    <n v="0"/>
    <s v="Anemia"/>
    <n v="59"/>
    <n v="0"/>
    <n v="1"/>
    <s v="No Diabetes"/>
    <n v="60"/>
    <n v="0"/>
    <n v="1"/>
    <s v="No High Blood Pressure"/>
    <n v="255000"/>
    <n v="1.1000000000000001"/>
    <n v="136"/>
    <n v="0"/>
    <n v="1"/>
    <s v="Female"/>
    <n v="0"/>
    <n v="1"/>
    <s v="Non Smoker"/>
    <n v="85"/>
    <s v="Alive"/>
    <n v="1"/>
    <n v="0"/>
  </r>
  <r>
    <n v="0"/>
    <n v="1"/>
    <s v="No Anemia"/>
    <n v="582"/>
    <n v="1"/>
    <n v="0"/>
    <s v="Diabetes"/>
    <n v="38"/>
    <n v="0"/>
    <n v="1"/>
    <s v="No High Blood Pressure"/>
    <n v="25100"/>
    <n v="1.1000000000000001"/>
    <n v="140"/>
    <n v="1"/>
    <n v="0"/>
    <s v="Female"/>
    <n v="0"/>
    <n v="1"/>
    <s v="Non Smoker"/>
    <n v="246"/>
    <s v="Alive"/>
    <n v="1"/>
    <n v="0"/>
  </r>
  <r>
    <n v="1"/>
    <n v="0"/>
    <s v="Anemia"/>
    <n v="59"/>
    <n v="0"/>
    <n v="1"/>
    <s v="No Diabetes"/>
    <n v="60"/>
    <n v="0"/>
    <n v="1"/>
    <s v="No High Blood Pressure"/>
    <n v="255000"/>
    <n v="1.1000000000000001"/>
    <n v="136"/>
    <n v="0"/>
    <n v="1"/>
    <s v="Male"/>
    <n v="0"/>
    <n v="1"/>
    <s v="Non Smoker"/>
    <n v="85"/>
    <s v="Alive"/>
    <n v="1"/>
    <n v="0"/>
  </r>
  <r>
    <n v="0"/>
    <n v="1"/>
    <s v="No Anemia"/>
    <n v="93"/>
    <n v="0"/>
    <n v="1"/>
    <s v="No Diabetes"/>
    <n v="35"/>
    <n v="0"/>
    <n v="1"/>
    <s v="No High Blood Pressure"/>
    <n v="185000"/>
    <n v="1.1000000000000001"/>
    <n v="134"/>
    <n v="1"/>
    <n v="0"/>
    <s v="Female"/>
    <n v="1"/>
    <n v="0"/>
    <s v="Smoker"/>
    <n v="208"/>
    <s v="Alive"/>
    <n v="1"/>
    <n v="0"/>
  </r>
  <r>
    <n v="1"/>
    <n v="0"/>
    <s v="Anemia"/>
    <n v="59"/>
    <n v="0"/>
    <n v="1"/>
    <s v="No Diabetes"/>
    <n v="60"/>
    <n v="0"/>
    <n v="1"/>
    <s v="No High Blood Pressure"/>
    <n v="255000"/>
    <n v="1.1000000000000001"/>
    <n v="136"/>
    <n v="0"/>
    <n v="1"/>
    <s v="Male"/>
    <n v="0"/>
    <n v="1"/>
    <s v="Non Smoker"/>
    <n v="85"/>
    <s v="Alive"/>
    <n v="1"/>
    <n v="0"/>
  </r>
  <r>
    <n v="0"/>
    <n v="1"/>
    <s v="No Anemia"/>
    <n v="69"/>
    <n v="0"/>
    <n v="1"/>
    <s v="No Diabetes"/>
    <n v="40"/>
    <n v="0"/>
    <n v="1"/>
    <s v="No High Blood Pressure"/>
    <n v="293000"/>
    <n v="1.7"/>
    <n v="136"/>
    <n v="0"/>
    <n v="1"/>
    <s v="Female"/>
    <n v="0"/>
    <n v="1"/>
    <s v="Non Smoker"/>
    <n v="75"/>
    <s v="Alive"/>
    <n v="1"/>
    <n v="0"/>
  </r>
  <r>
    <n v="0"/>
    <n v="1"/>
    <s v="No Anemia"/>
    <n v="122"/>
    <n v="1"/>
    <n v="0"/>
    <s v="Diabetes"/>
    <n v="45"/>
    <n v="1"/>
    <n v="0"/>
    <s v="High Blood Pressure"/>
    <n v="284000"/>
    <n v="1.3"/>
    <n v="136"/>
    <n v="1"/>
    <n v="0"/>
    <s v="Female"/>
    <n v="1"/>
    <n v="0"/>
    <s v="Smoker"/>
    <n v="26"/>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1"/>
    <n v="0"/>
    <s v="Anemia"/>
    <n v="143"/>
    <n v="0"/>
    <n v="1"/>
    <s v="No Diabetes"/>
    <n v="60"/>
    <n v="0"/>
    <n v="1"/>
    <s v="No High Blood Pressure"/>
    <n v="351000"/>
    <n v="1.3"/>
    <n v="137"/>
    <n v="0"/>
    <n v="1"/>
    <s v="Male"/>
    <n v="0"/>
    <n v="1"/>
    <s v="Non Smoker"/>
    <n v="90"/>
    <s v="Dead"/>
    <n v="0"/>
    <n v="1"/>
  </r>
  <r>
    <n v="0"/>
    <n v="1"/>
    <s v="No Anemia"/>
    <n v="212"/>
    <n v="1"/>
    <n v="0"/>
    <s v="Diabetes"/>
    <n v="17"/>
    <n v="1"/>
    <n v="0"/>
    <s v="High Blood Pressure"/>
    <n v="389000"/>
    <n v="1"/>
    <n v="136"/>
    <n v="1"/>
    <n v="0"/>
    <s v="Female"/>
    <n v="1"/>
    <n v="0"/>
    <s v="Smoker"/>
    <n v="188"/>
    <s v="Alive"/>
    <n v="1"/>
    <n v="0"/>
  </r>
  <r>
    <n v="0"/>
    <n v="1"/>
    <s v="No Anemia"/>
    <n v="161"/>
    <n v="0"/>
    <n v="1"/>
    <s v="No Diabetes"/>
    <n v="25"/>
    <n v="0"/>
    <n v="1"/>
    <s v="No High Blood Pressure"/>
    <n v="244000"/>
    <n v="1.2"/>
    <n v="142"/>
    <n v="0"/>
    <n v="1"/>
    <s v="Male"/>
    <n v="0"/>
    <n v="1"/>
    <s v="Non Smoker"/>
    <n v="66"/>
    <s v="Dead"/>
    <n v="0"/>
    <n v="1"/>
  </r>
  <r>
    <n v="1"/>
    <n v="0"/>
    <s v="Anemia"/>
    <n v="125"/>
    <n v="0"/>
    <n v="1"/>
    <s v="No Diabetes"/>
    <n v="25"/>
    <n v="1"/>
    <n v="0"/>
    <s v="High Blood Pressure"/>
    <n v="237000"/>
    <n v="1"/>
    <n v="140"/>
    <n v="0"/>
    <n v="1"/>
    <s v="Female"/>
    <n v="0"/>
    <n v="1"/>
    <s v="Non Smoker"/>
    <n v="15"/>
    <s v="Dead"/>
    <n v="0"/>
    <n v="1"/>
  </r>
  <r>
    <n v="0"/>
    <n v="1"/>
    <s v="No Anemia"/>
    <n v="582"/>
    <n v="0"/>
    <n v="1"/>
    <s v="No Diabetes"/>
    <n v="40"/>
    <n v="0"/>
    <n v="1"/>
    <s v="No High Blood Pressure"/>
    <n v="51000"/>
    <n v="2.7"/>
    <n v="136"/>
    <n v="1"/>
    <n v="0"/>
    <s v="Female"/>
    <n v="1"/>
    <n v="0"/>
    <s v="Smoker"/>
    <n v="250"/>
    <s v="Alive"/>
    <n v="1"/>
    <n v="0"/>
  </r>
  <r>
    <n v="1"/>
    <n v="0"/>
    <s v="Anemia"/>
    <n v="59"/>
    <n v="0"/>
    <n v="1"/>
    <s v="No Diabetes"/>
    <n v="60"/>
    <n v="0"/>
    <n v="1"/>
    <s v="No High Blood Pressure"/>
    <n v="255000"/>
    <n v="1.1000000000000001"/>
    <n v="136"/>
    <n v="0"/>
    <n v="1"/>
    <s v="Male"/>
    <n v="0"/>
    <n v="1"/>
    <s v="Non Smoker"/>
    <n v="85"/>
    <s v="Alive"/>
    <n v="1"/>
    <n v="0"/>
  </r>
  <r>
    <n v="0"/>
    <n v="1"/>
    <s v="No Anemia"/>
    <n v="212"/>
    <n v="1"/>
    <n v="0"/>
    <s v="Diabetes"/>
    <n v="17"/>
    <n v="1"/>
    <n v="0"/>
    <s v="High Blood Pressure"/>
    <n v="389000"/>
    <n v="1"/>
    <n v="136"/>
    <n v="1"/>
    <n v="0"/>
    <s v="Female"/>
    <n v="1"/>
    <n v="0"/>
    <s v="Smoker"/>
    <n v="188"/>
    <s v="Alive"/>
    <n v="1"/>
    <n v="0"/>
  </r>
  <r>
    <n v="0"/>
    <n v="1"/>
    <s v="No Anemia"/>
    <n v="582"/>
    <n v="0"/>
    <n v="1"/>
    <s v="No Diabetes"/>
    <n v="20"/>
    <n v="1"/>
    <n v="0"/>
    <s v="High Blood Pressure"/>
    <n v="263358.03000000003"/>
    <n v="1.83"/>
    <n v="134"/>
    <n v="1"/>
    <n v="0"/>
    <s v="Male"/>
    <n v="1"/>
    <n v="0"/>
    <s v="Smoker"/>
    <n v="31"/>
    <s v="Dead"/>
    <n v="0"/>
    <n v="1"/>
  </r>
  <r>
    <n v="0"/>
    <n v="1"/>
    <s v="No Anemia"/>
    <n v="122"/>
    <n v="1"/>
    <n v="0"/>
    <s v="Diabetes"/>
    <n v="45"/>
    <n v="1"/>
    <n v="0"/>
    <s v="High Blood Pressure"/>
    <n v="284000"/>
    <n v="1.3"/>
    <n v="136"/>
    <n v="1"/>
    <n v="0"/>
    <s v="Male"/>
    <n v="1"/>
    <n v="0"/>
    <s v="Smoker"/>
    <n v="26"/>
    <s v="Dead"/>
    <n v="0"/>
    <n v="1"/>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6"/>
    <n v="1"/>
    <n v="0"/>
    <s v="Diabetes"/>
    <n v="45"/>
    <n v="0"/>
    <n v="1"/>
    <s v="No High Blood Pressure"/>
    <n v="249000"/>
    <n v="0.8"/>
    <n v="136"/>
    <n v="1"/>
    <n v="0"/>
    <s v="Female"/>
    <n v="1"/>
    <n v="0"/>
    <s v="Smoker"/>
    <n v="80"/>
    <s v="Alive"/>
    <n v="1"/>
    <n v="0"/>
  </r>
  <r>
    <n v="1"/>
    <n v="0"/>
    <s v="Anemia"/>
    <n v="125"/>
    <n v="0"/>
    <n v="1"/>
    <s v="No Diabetes"/>
    <n v="25"/>
    <n v="1"/>
    <n v="0"/>
    <s v="High Blood Pressure"/>
    <n v="237000"/>
    <n v="1"/>
    <n v="140"/>
    <n v="0"/>
    <n v="1"/>
    <s v="Male"/>
    <n v="0"/>
    <n v="1"/>
    <s v="Non Smoker"/>
    <n v="15"/>
    <s v="Dead"/>
    <n v="0"/>
    <n v="1"/>
  </r>
  <r>
    <n v="0"/>
    <n v="1"/>
    <s v="No Anemia"/>
    <n v="1202"/>
    <n v="0"/>
    <n v="1"/>
    <s v="No Diabetes"/>
    <n v="50"/>
    <n v="1"/>
    <n v="0"/>
    <s v="High Blood Pressure"/>
    <n v="358000"/>
    <n v="0.9"/>
    <n v="141"/>
    <n v="0"/>
    <n v="1"/>
    <s v="Female"/>
    <n v="0"/>
    <n v="1"/>
    <s v="Non Smoker"/>
    <n v="196"/>
    <s v="Alive"/>
    <n v="1"/>
    <n v="0"/>
  </r>
  <r>
    <n v="0"/>
    <n v="1"/>
    <s v="No Anemia"/>
    <n v="97"/>
    <n v="0"/>
    <n v="1"/>
    <s v="No Diabetes"/>
    <n v="60"/>
    <n v="1"/>
    <n v="0"/>
    <s v="High Blood Pressure"/>
    <n v="220000"/>
    <n v="0.9"/>
    <n v="138"/>
    <n v="1"/>
    <n v="0"/>
    <s v="Female"/>
    <n v="0"/>
    <n v="1"/>
    <s v="Non Smoker"/>
    <n v="186"/>
    <s v="Alive"/>
    <n v="1"/>
    <n v="0"/>
  </r>
  <r>
    <n v="0"/>
    <n v="1"/>
    <s v="No Anemia"/>
    <n v="88"/>
    <n v="1"/>
    <n v="0"/>
    <s v="Diabetes"/>
    <n v="35"/>
    <n v="1"/>
    <n v="0"/>
    <s v="High Blood Pressure"/>
    <n v="236000"/>
    <n v="1.2"/>
    <n v="132"/>
    <n v="0"/>
    <n v="1"/>
    <s v="Male"/>
    <n v="0"/>
    <n v="1"/>
    <s v="Non Smoker"/>
    <n v="215"/>
    <s v="Alive"/>
    <n v="1"/>
    <n v="0"/>
  </r>
  <r>
    <n v="1"/>
    <n v="0"/>
    <s v="Anemia"/>
    <n v="171"/>
    <n v="0"/>
    <n v="1"/>
    <s v="No Diabetes"/>
    <n v="60"/>
    <n v="1"/>
    <n v="0"/>
    <s v="High Blood Pressure"/>
    <n v="176000"/>
    <n v="1.1000000000000001"/>
    <n v="145"/>
    <n v="1"/>
    <n v="0"/>
    <s v="Female"/>
    <n v="1"/>
    <n v="0"/>
    <s v="Smoker"/>
    <n v="146"/>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1"/>
    <n v="0"/>
    <s v="Anemia"/>
    <n v="143"/>
    <n v="0"/>
    <n v="1"/>
    <s v="No Diabetes"/>
    <n v="60"/>
    <n v="0"/>
    <n v="1"/>
    <s v="No High Blood Pressure"/>
    <n v="351000"/>
    <n v="1.3"/>
    <n v="137"/>
    <n v="0"/>
    <n v="1"/>
    <s v="Female"/>
    <n v="0"/>
    <n v="1"/>
    <s v="Non Smoker"/>
    <n v="90"/>
    <s v="Dead"/>
    <n v="0"/>
    <n v="1"/>
  </r>
  <r>
    <n v="0"/>
    <n v="1"/>
    <s v="No Anemia"/>
    <n v="66"/>
    <n v="1"/>
    <n v="0"/>
    <s v="Diabetes"/>
    <n v="45"/>
    <n v="0"/>
    <n v="1"/>
    <s v="No High Blood Pressure"/>
    <n v="249000"/>
    <n v="0.8"/>
    <n v="136"/>
    <n v="1"/>
    <n v="0"/>
    <s v="Female"/>
    <n v="1"/>
    <n v="0"/>
    <s v="Smoker"/>
    <n v="80"/>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571"/>
    <n v="1"/>
    <n v="0"/>
    <s v="Diabetes"/>
    <n v="45"/>
    <n v="1"/>
    <n v="0"/>
    <s v="High Blood Pressure"/>
    <n v="185000"/>
    <n v="1.2"/>
    <n v="139"/>
    <n v="1"/>
    <n v="0"/>
    <s v="Male"/>
    <n v="1"/>
    <n v="0"/>
    <s v="Smoker"/>
    <n v="33"/>
    <s v="Dead"/>
    <n v="0"/>
    <n v="1"/>
  </r>
  <r>
    <n v="0"/>
    <n v="1"/>
    <s v="No Anemia"/>
    <n v="122"/>
    <n v="1"/>
    <n v="0"/>
    <s v="Diabetes"/>
    <n v="45"/>
    <n v="1"/>
    <n v="0"/>
    <s v="High Blood Pressure"/>
    <n v="284000"/>
    <n v="1.3"/>
    <n v="136"/>
    <n v="1"/>
    <n v="0"/>
    <s v="Male"/>
    <n v="1"/>
    <n v="0"/>
    <s v="Smoker"/>
    <n v="26"/>
    <s v="Dead"/>
    <n v="0"/>
    <n v="1"/>
  </r>
  <r>
    <n v="1"/>
    <n v="0"/>
    <s v="Anemia"/>
    <n v="125"/>
    <n v="0"/>
    <n v="1"/>
    <s v="No Diabetes"/>
    <n v="25"/>
    <n v="1"/>
    <n v="0"/>
    <s v="High Blood Pressure"/>
    <n v="237000"/>
    <n v="1"/>
    <n v="140"/>
    <n v="0"/>
    <n v="1"/>
    <s v="Male"/>
    <n v="0"/>
    <n v="1"/>
    <s v="Non Smoker"/>
    <n v="15"/>
    <s v="Dead"/>
    <n v="0"/>
    <n v="1"/>
  </r>
  <r>
    <n v="0"/>
    <n v="1"/>
    <s v="No Anemia"/>
    <n v="232"/>
    <n v="0"/>
    <n v="1"/>
    <s v="No Diabetes"/>
    <n v="30"/>
    <n v="0"/>
    <n v="1"/>
    <s v="No High Blood Pressure"/>
    <n v="173000"/>
    <n v="1.2"/>
    <n v="132"/>
    <n v="1"/>
    <n v="0"/>
    <s v="Female"/>
    <n v="0"/>
    <n v="1"/>
    <s v="Non Smoker"/>
    <n v="210"/>
    <s v="Alive"/>
    <n v="1"/>
    <n v="0"/>
  </r>
  <r>
    <n v="0"/>
    <n v="1"/>
    <s v="No Anemia"/>
    <n v="88"/>
    <n v="1"/>
    <n v="0"/>
    <s v="Diabetes"/>
    <n v="35"/>
    <n v="1"/>
    <n v="0"/>
    <s v="High Blood Pressure"/>
    <n v="236000"/>
    <n v="1.2"/>
    <n v="132"/>
    <n v="0"/>
    <n v="1"/>
    <s v="Male"/>
    <n v="0"/>
    <n v="1"/>
    <s v="Non Smoker"/>
    <n v="215"/>
    <s v="Alive"/>
    <n v="1"/>
    <n v="0"/>
  </r>
  <r>
    <n v="0"/>
    <n v="1"/>
    <s v="No Anemia"/>
    <n v="212"/>
    <n v="1"/>
    <n v="0"/>
    <s v="Diabetes"/>
    <n v="17"/>
    <n v="1"/>
    <n v="0"/>
    <s v="High Blood Pressure"/>
    <n v="389000"/>
    <n v="1"/>
    <n v="136"/>
    <n v="1"/>
    <n v="0"/>
    <s v="Female"/>
    <n v="1"/>
    <n v="0"/>
    <s v="Smoker"/>
    <n v="188"/>
    <s v="Alive"/>
    <n v="1"/>
    <n v="0"/>
  </r>
  <r>
    <n v="0"/>
    <n v="1"/>
    <s v="No Anemia"/>
    <n v="93"/>
    <n v="0"/>
    <n v="1"/>
    <s v="No Diabetes"/>
    <n v="35"/>
    <n v="0"/>
    <n v="1"/>
    <s v="No High Blood Pressure"/>
    <n v="185000"/>
    <n v="1.1000000000000001"/>
    <n v="134"/>
    <n v="1"/>
    <n v="0"/>
    <s v="Male"/>
    <n v="1"/>
    <n v="0"/>
    <s v="Smoker"/>
    <n v="208"/>
    <s v="Alive"/>
    <n v="1"/>
    <n v="0"/>
  </r>
  <r>
    <n v="0"/>
    <n v="1"/>
    <s v="No Anemia"/>
    <n v="1202"/>
    <n v="0"/>
    <n v="1"/>
    <s v="No Diabetes"/>
    <n v="50"/>
    <n v="1"/>
    <n v="0"/>
    <s v="High Blood Pressure"/>
    <n v="358000"/>
    <n v="0.9"/>
    <n v="141"/>
    <n v="0"/>
    <n v="1"/>
    <s v="Male"/>
    <n v="0"/>
    <n v="1"/>
    <s v="Non Smoker"/>
    <n v="196"/>
    <s v="Alive"/>
    <n v="1"/>
    <n v="0"/>
  </r>
  <r>
    <n v="0"/>
    <n v="1"/>
    <s v="No Anemia"/>
    <n v="232"/>
    <n v="0"/>
    <n v="1"/>
    <s v="No Diabetes"/>
    <n v="30"/>
    <n v="0"/>
    <n v="1"/>
    <s v="No High Blood Pressure"/>
    <n v="173000"/>
    <n v="1.2"/>
    <n v="132"/>
    <n v="1"/>
    <n v="0"/>
    <s v="Female"/>
    <n v="0"/>
    <n v="1"/>
    <s v="Non Smoker"/>
    <n v="210"/>
    <s v="Alive"/>
    <n v="1"/>
    <n v="0"/>
  </r>
  <r>
    <n v="0"/>
    <n v="1"/>
    <s v="No Anemia"/>
    <n v="582"/>
    <n v="1"/>
    <n v="0"/>
    <s v="Diabetes"/>
    <n v="38"/>
    <n v="0"/>
    <n v="1"/>
    <s v="No High Blood Pressure"/>
    <n v="25100"/>
    <n v="1.1000000000000001"/>
    <n v="140"/>
    <n v="1"/>
    <n v="0"/>
    <s v="Male"/>
    <n v="0"/>
    <n v="1"/>
    <s v="Non Smoker"/>
    <n v="246"/>
    <s v="Alive"/>
    <n v="1"/>
    <n v="0"/>
  </r>
  <r>
    <n v="0"/>
    <n v="1"/>
    <s v="No Anemia"/>
    <n v="81"/>
    <n v="1"/>
    <n v="0"/>
    <s v="Diabetes"/>
    <n v="35"/>
    <n v="1"/>
    <n v="0"/>
    <s v="High Blood Pressure"/>
    <n v="533000"/>
    <n v="1.3"/>
    <n v="139"/>
    <n v="0"/>
    <n v="1"/>
    <s v="Male"/>
    <n v="0"/>
    <n v="1"/>
    <s v="Non Smoker"/>
    <n v="212"/>
    <s v="Alive"/>
    <n v="1"/>
    <n v="0"/>
  </r>
  <r>
    <n v="0"/>
    <n v="1"/>
    <s v="No Anemia"/>
    <n v="81"/>
    <n v="1"/>
    <n v="0"/>
    <s v="Diabetes"/>
    <n v="35"/>
    <n v="1"/>
    <n v="0"/>
    <s v="High Blood Pressure"/>
    <n v="533000"/>
    <n v="1.3"/>
    <n v="139"/>
    <n v="0"/>
    <n v="1"/>
    <s v="Female"/>
    <n v="0"/>
    <n v="1"/>
    <s v="Non Smoker"/>
    <n v="212"/>
    <s v="Alive"/>
    <n v="1"/>
    <n v="0"/>
  </r>
  <r>
    <n v="0"/>
    <n v="1"/>
    <s v="No Anemia"/>
    <n v="618"/>
    <n v="0"/>
    <n v="1"/>
    <s v="No Diabetes"/>
    <n v="35"/>
    <n v="0"/>
    <n v="1"/>
    <s v="No High Blood Pressure"/>
    <n v="327000"/>
    <n v="1.1000000000000001"/>
    <n v="142"/>
    <n v="0"/>
    <n v="1"/>
    <s v="Female"/>
    <n v="0"/>
    <n v="1"/>
    <s v="Non Smoker"/>
    <n v="245"/>
    <s v="Alive"/>
    <n v="1"/>
    <n v="0"/>
  </r>
  <r>
    <n v="0"/>
    <n v="1"/>
    <s v="No Anemia"/>
    <n v="66"/>
    <n v="1"/>
    <n v="0"/>
    <s v="Diabetes"/>
    <n v="45"/>
    <n v="0"/>
    <n v="1"/>
    <s v="No High Blood Pressure"/>
    <n v="249000"/>
    <n v="0.8"/>
    <n v="136"/>
    <n v="1"/>
    <n v="0"/>
    <s v="Female"/>
    <n v="1"/>
    <n v="0"/>
    <s v="Smoker"/>
    <n v="80"/>
    <s v="Alive"/>
    <n v="1"/>
    <n v="0"/>
  </r>
  <r>
    <n v="0"/>
    <n v="1"/>
    <s v="No Anemia"/>
    <n v="161"/>
    <n v="0"/>
    <n v="1"/>
    <s v="No Diabetes"/>
    <n v="25"/>
    <n v="0"/>
    <n v="1"/>
    <s v="No High Blood Pressure"/>
    <n v="244000"/>
    <n v="1.2"/>
    <n v="142"/>
    <n v="0"/>
    <n v="1"/>
    <s v="Male"/>
    <n v="0"/>
    <n v="1"/>
    <s v="Non Smoker"/>
    <n v="66"/>
    <s v="Dead"/>
    <n v="0"/>
    <n v="1"/>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0"/>
    <n v="1"/>
    <s v="No Anemia"/>
    <n v="66"/>
    <n v="1"/>
    <n v="0"/>
    <s v="Diabetes"/>
    <n v="45"/>
    <n v="0"/>
    <n v="1"/>
    <s v="No High Blood Pressure"/>
    <n v="249000"/>
    <n v="0.8"/>
    <n v="136"/>
    <n v="1"/>
    <n v="0"/>
    <s v="Male"/>
    <n v="1"/>
    <n v="0"/>
    <s v="Smoker"/>
    <n v="80"/>
    <s v="Alive"/>
    <n v="1"/>
    <n v="0"/>
  </r>
  <r>
    <n v="0"/>
    <n v="1"/>
    <s v="No Anemia"/>
    <n v="93"/>
    <n v="0"/>
    <n v="1"/>
    <s v="No Diabetes"/>
    <n v="35"/>
    <n v="0"/>
    <n v="1"/>
    <s v="No High Blood Pressure"/>
    <n v="185000"/>
    <n v="1.1000000000000001"/>
    <n v="134"/>
    <n v="1"/>
    <n v="0"/>
    <s v="Male"/>
    <n v="1"/>
    <n v="0"/>
    <s v="Smoker"/>
    <n v="208"/>
    <s v="Alive"/>
    <n v="1"/>
    <n v="0"/>
  </r>
  <r>
    <n v="0"/>
    <n v="1"/>
    <s v="No Anemia"/>
    <n v="232"/>
    <n v="0"/>
    <n v="1"/>
    <s v="No Diabetes"/>
    <n v="40"/>
    <n v="0"/>
    <n v="1"/>
    <s v="No High Blood Pressure"/>
    <n v="293000"/>
    <n v="1.7"/>
    <n v="136"/>
    <n v="0"/>
    <n v="1"/>
    <s v="Male"/>
    <n v="0"/>
    <n v="1"/>
    <s v="Non Smoker"/>
    <n v="75"/>
    <s v="Alive"/>
    <n v="1"/>
    <n v="0"/>
  </r>
  <r>
    <n v="0"/>
    <n v="1"/>
    <s v="No Anemia"/>
    <n v="212"/>
    <n v="1"/>
    <n v="0"/>
    <s v="Diabetes"/>
    <n v="17"/>
    <n v="1"/>
    <n v="0"/>
    <s v="High Blood Pressure"/>
    <n v="389000"/>
    <n v="1"/>
    <n v="136"/>
    <n v="1"/>
    <n v="0"/>
    <s v="Female"/>
    <n v="1"/>
    <n v="0"/>
    <s v="Smoker"/>
    <n v="188"/>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69"/>
    <n v="0"/>
    <n v="1"/>
    <s v="No Diabetes"/>
    <n v="40"/>
    <n v="0"/>
    <n v="1"/>
    <s v="No High Blood Pressure"/>
    <n v="293000"/>
    <n v="1.7"/>
    <n v="136"/>
    <n v="0"/>
    <n v="1"/>
    <s v="Female"/>
    <n v="0"/>
    <n v="1"/>
    <s v="Non Smoker"/>
    <n v="75"/>
    <s v="Alive"/>
    <n v="1"/>
    <n v="0"/>
  </r>
  <r>
    <n v="0"/>
    <n v="1"/>
    <s v="No Anemia"/>
    <n v="92"/>
    <n v="1"/>
    <n v="0"/>
    <s v="Diabetes"/>
    <n v="38"/>
    <n v="1"/>
    <n v="0"/>
    <s v="High Blood Pressure"/>
    <n v="133000"/>
    <n v="1.7"/>
    <n v="140"/>
    <n v="1"/>
    <n v="0"/>
    <s v="Female"/>
    <n v="0"/>
    <n v="1"/>
    <s v="Non Smoker"/>
    <n v="74"/>
    <s v="Alive"/>
    <n v="1"/>
    <n v="0"/>
  </r>
  <r>
    <n v="0"/>
    <n v="1"/>
    <s v="No Anemia"/>
    <n v="212"/>
    <n v="1"/>
    <n v="0"/>
    <s v="Diabetes"/>
    <n v="17"/>
    <n v="1"/>
    <n v="0"/>
    <s v="High Blood Pressure"/>
    <n v="389000"/>
    <n v="1"/>
    <n v="136"/>
    <n v="1"/>
    <n v="0"/>
    <s v="Male"/>
    <n v="1"/>
    <n v="0"/>
    <s v="Smoker"/>
    <n v="188"/>
    <s v="Alive"/>
    <n v="1"/>
    <n v="0"/>
  </r>
  <r>
    <n v="0"/>
    <n v="1"/>
    <s v="No Anemia"/>
    <n v="1202"/>
    <n v="0"/>
    <n v="1"/>
    <s v="No Diabetes"/>
    <n v="50"/>
    <n v="1"/>
    <n v="0"/>
    <s v="High Blood Pressure"/>
    <n v="358000"/>
    <n v="0.9"/>
    <n v="141"/>
    <n v="0"/>
    <n v="1"/>
    <s v="Male"/>
    <n v="0"/>
    <n v="1"/>
    <s v="Non Smoker"/>
    <n v="196"/>
    <s v="Alive"/>
    <n v="1"/>
    <n v="0"/>
  </r>
  <r>
    <n v="0"/>
    <n v="1"/>
    <s v="No Anemia"/>
    <n v="122"/>
    <n v="1"/>
    <n v="0"/>
    <s v="Diabetes"/>
    <n v="45"/>
    <n v="1"/>
    <n v="0"/>
    <s v="High Blood Pressure"/>
    <n v="284000"/>
    <n v="1.3"/>
    <n v="136"/>
    <n v="1"/>
    <n v="0"/>
    <s v="Female"/>
    <n v="1"/>
    <n v="0"/>
    <s v="Smoker"/>
    <n v="26"/>
    <s v="Dead"/>
    <n v="0"/>
    <n v="1"/>
  </r>
  <r>
    <n v="0"/>
    <n v="1"/>
    <s v="No Anemia"/>
    <n v="161"/>
    <n v="0"/>
    <n v="1"/>
    <s v="No Diabetes"/>
    <n v="25"/>
    <n v="0"/>
    <n v="1"/>
    <s v="No High Blood Pressure"/>
    <n v="244000"/>
    <n v="1.2"/>
    <n v="142"/>
    <n v="0"/>
    <n v="1"/>
    <s v="Male"/>
    <n v="0"/>
    <n v="1"/>
    <s v="Non Smoker"/>
    <n v="66"/>
    <s v="Dead"/>
    <n v="0"/>
    <n v="1"/>
  </r>
  <r>
    <n v="1"/>
    <n v="0"/>
    <s v="Anemia"/>
    <n v="59"/>
    <n v="0"/>
    <n v="1"/>
    <s v="No Diabetes"/>
    <n v="60"/>
    <n v="0"/>
    <n v="1"/>
    <s v="No High Blood Pressure"/>
    <n v="255000"/>
    <n v="1.1000000000000001"/>
    <n v="136"/>
    <n v="0"/>
    <n v="1"/>
    <s v="Female"/>
    <n v="0"/>
    <n v="1"/>
    <s v="Non Smoker"/>
    <n v="85"/>
    <s v="Alive"/>
    <n v="1"/>
    <n v="0"/>
  </r>
  <r>
    <n v="0"/>
    <n v="1"/>
    <s v="No Anemia"/>
    <n v="81"/>
    <n v="1"/>
    <n v="0"/>
    <s v="Diabetes"/>
    <n v="35"/>
    <n v="1"/>
    <n v="0"/>
    <s v="High Blood Pressure"/>
    <n v="533000"/>
    <n v="1.3"/>
    <n v="139"/>
    <n v="0"/>
    <n v="1"/>
    <s v="Female"/>
    <n v="0"/>
    <n v="1"/>
    <s v="Non Smoker"/>
    <n v="212"/>
    <s v="Alive"/>
    <n v="1"/>
    <n v="0"/>
  </r>
  <r>
    <n v="1"/>
    <n v="0"/>
    <s v="Anemia"/>
    <n v="1185"/>
    <n v="1"/>
    <n v="0"/>
    <s v="Diabetes"/>
    <n v="50"/>
    <n v="1"/>
    <n v="0"/>
    <s v="High Blood Pressure"/>
    <n v="351000"/>
    <n v="1"/>
    <n v="134"/>
    <n v="0"/>
    <n v="1"/>
    <s v="Female"/>
    <n v="0"/>
    <n v="1"/>
    <s v="Non Smoker"/>
    <n v="44"/>
    <s v="Dead"/>
    <n v="0"/>
    <n v="1"/>
  </r>
  <r>
    <n v="0"/>
    <n v="1"/>
    <s v="No Anemia"/>
    <n v="92"/>
    <n v="0"/>
    <n v="1"/>
    <s v="No Diabetes"/>
    <n v="60"/>
    <n v="1"/>
    <n v="0"/>
    <s v="High Blood Pressure"/>
    <n v="317000"/>
    <n v="0.8"/>
    <n v="140"/>
    <n v="0"/>
    <n v="1"/>
    <s v="Female"/>
    <n v="1"/>
    <n v="0"/>
    <s v="Smoker"/>
    <n v="74"/>
    <s v="Alive"/>
    <n v="1"/>
    <n v="0"/>
  </r>
  <r>
    <n v="0"/>
    <n v="1"/>
    <s v="No Anemia"/>
    <n v="97"/>
    <n v="0"/>
    <n v="1"/>
    <s v="No Diabetes"/>
    <n v="60"/>
    <n v="1"/>
    <n v="0"/>
    <s v="High Blood Pressure"/>
    <n v="220000"/>
    <n v="0.9"/>
    <n v="138"/>
    <n v="1"/>
    <n v="0"/>
    <s v="Female"/>
    <n v="0"/>
    <n v="1"/>
    <s v="Non Smoker"/>
    <n v="186"/>
    <s v="Alive"/>
    <n v="1"/>
    <n v="0"/>
  </r>
  <r>
    <n v="1"/>
    <n v="0"/>
    <s v="Anemia"/>
    <n v="59"/>
    <n v="0"/>
    <n v="1"/>
    <s v="No Diabetes"/>
    <n v="60"/>
    <n v="0"/>
    <n v="1"/>
    <s v="No High Blood Pressure"/>
    <n v="255000"/>
    <n v="1.1000000000000001"/>
    <n v="136"/>
    <n v="0"/>
    <n v="1"/>
    <s v="Male"/>
    <n v="0"/>
    <n v="1"/>
    <s v="Non Smoker"/>
    <n v="85"/>
    <s v="Alive"/>
    <n v="1"/>
    <n v="0"/>
  </r>
  <r>
    <n v="0"/>
    <n v="1"/>
    <s v="No Anemia"/>
    <n v="835"/>
    <n v="0"/>
    <n v="1"/>
    <s v="No Diabetes"/>
    <n v="35"/>
    <n v="1"/>
    <n v="0"/>
    <s v="High Blood Pressure"/>
    <n v="305000"/>
    <n v="0.8"/>
    <n v="133"/>
    <n v="0"/>
    <n v="1"/>
    <s v="Female"/>
    <n v="0"/>
    <n v="1"/>
    <s v="Non Smoker"/>
    <n v="145"/>
    <s v="Alive"/>
    <n v="1"/>
    <n v="0"/>
  </r>
  <r>
    <n v="0"/>
    <n v="1"/>
    <s v="No Anemia"/>
    <n v="69"/>
    <n v="0"/>
    <n v="1"/>
    <s v="No Diabetes"/>
    <n v="40"/>
    <n v="0"/>
    <n v="1"/>
    <s v="No High Blood Pressure"/>
    <n v="293000"/>
    <n v="1.7"/>
    <n v="136"/>
    <n v="0"/>
    <n v="1"/>
    <s v="Female"/>
    <n v="0"/>
    <n v="1"/>
    <s v="Non Smoker"/>
    <n v="75"/>
    <s v="Alive"/>
    <n v="1"/>
    <n v="0"/>
  </r>
  <r>
    <n v="0"/>
    <n v="1"/>
    <s v="No Anemia"/>
    <n v="835"/>
    <n v="0"/>
    <n v="1"/>
    <s v="No Diabetes"/>
    <n v="35"/>
    <n v="1"/>
    <n v="0"/>
    <s v="High Blood Pressure"/>
    <n v="235000"/>
    <n v="0.8"/>
    <n v="133"/>
    <n v="0"/>
    <n v="1"/>
    <s v="Female"/>
    <n v="0"/>
    <n v="1"/>
    <s v="Non Smoker"/>
    <n v="145"/>
    <s v="Alive"/>
    <n v="1"/>
    <n v="0"/>
  </r>
  <r>
    <n v="0"/>
    <n v="1"/>
    <s v="No Anemia"/>
    <n v="618"/>
    <n v="0"/>
    <n v="1"/>
    <s v="No Diabetes"/>
    <n v="35"/>
    <n v="0"/>
    <n v="1"/>
    <s v="No High Blood Pressure"/>
    <n v="327000"/>
    <n v="1.1000000000000001"/>
    <n v="142"/>
    <n v="0"/>
    <n v="1"/>
    <s v="Female"/>
    <n v="0"/>
    <n v="1"/>
    <s v="Non Smoker"/>
    <n v="245"/>
    <s v="Alive"/>
    <n v="1"/>
    <n v="0"/>
  </r>
  <r>
    <n v="1"/>
    <n v="0"/>
    <s v="Anemia"/>
    <n v="59"/>
    <n v="0"/>
    <n v="1"/>
    <s v="No Diabetes"/>
    <n v="60"/>
    <n v="0"/>
    <n v="1"/>
    <s v="No High Blood Pressure"/>
    <n v="255000"/>
    <n v="1.1000000000000001"/>
    <n v="136"/>
    <n v="0"/>
    <n v="1"/>
    <s v="Female"/>
    <n v="0"/>
    <n v="1"/>
    <s v="Non Smoker"/>
    <n v="85"/>
    <s v="Alive"/>
    <n v="1"/>
    <n v="0"/>
  </r>
  <r>
    <n v="0"/>
    <n v="1"/>
    <s v="No Anemia"/>
    <n v="66"/>
    <n v="1"/>
    <n v="0"/>
    <s v="Diabetes"/>
    <n v="45"/>
    <n v="0"/>
    <n v="1"/>
    <s v="No High Blood Pressure"/>
    <n v="249000"/>
    <n v="0.8"/>
    <n v="136"/>
    <n v="1"/>
    <n v="0"/>
    <s v="Female"/>
    <n v="1"/>
    <n v="0"/>
    <s v="Smoker"/>
    <n v="80"/>
    <s v="Alive"/>
    <n v="1"/>
    <n v="0"/>
  </r>
  <r>
    <n v="1"/>
    <n v="0"/>
    <s v="Anemia"/>
    <n v="59"/>
    <n v="0"/>
    <n v="1"/>
    <s v="No Diabetes"/>
    <n v="60"/>
    <n v="0"/>
    <n v="1"/>
    <s v="No High Blood Pressure"/>
    <n v="255000"/>
    <n v="1.1000000000000001"/>
    <n v="136"/>
    <n v="0"/>
    <n v="1"/>
    <s v="Male"/>
    <n v="0"/>
    <n v="1"/>
    <s v="Non Smoker"/>
    <n v="85"/>
    <s v="Alive"/>
    <n v="1"/>
    <n v="0"/>
  </r>
  <r>
    <n v="0"/>
    <n v="1"/>
    <s v="No Anemia"/>
    <n v="81"/>
    <n v="1"/>
    <n v="0"/>
    <s v="Diabetes"/>
    <n v="35"/>
    <n v="1"/>
    <n v="0"/>
    <s v="High Blood Pressure"/>
    <n v="533000"/>
    <n v="1.3"/>
    <n v="139"/>
    <n v="0"/>
    <n v="1"/>
    <s v="Female"/>
    <n v="0"/>
    <n v="1"/>
    <s v="Non Smoker"/>
    <n v="212"/>
    <s v="Alive"/>
    <n v="1"/>
    <n v="0"/>
  </r>
  <r>
    <n v="0"/>
    <n v="1"/>
    <s v="No Anemia"/>
    <n v="582"/>
    <n v="0"/>
    <n v="1"/>
    <s v="No Diabetes"/>
    <n v="20"/>
    <n v="1"/>
    <n v="0"/>
    <s v="High Blood Pressure"/>
    <n v="263358.03000000003"/>
    <n v="1.83"/>
    <n v="134"/>
    <n v="1"/>
    <n v="0"/>
    <s v="Female"/>
    <n v="1"/>
    <n v="0"/>
    <s v="Smoker"/>
    <n v="31"/>
    <s v="Dead"/>
    <n v="0"/>
    <n v="1"/>
  </r>
  <r>
    <n v="0"/>
    <n v="1"/>
    <s v="No Anemia"/>
    <n v="81"/>
    <n v="1"/>
    <n v="0"/>
    <s v="Diabetes"/>
    <n v="35"/>
    <n v="1"/>
    <n v="0"/>
    <s v="High Blood Pressure"/>
    <n v="533000"/>
    <n v="1.3"/>
    <n v="139"/>
    <n v="0"/>
    <n v="1"/>
    <s v="Male"/>
    <n v="0"/>
    <n v="1"/>
    <s v="Non Smoker"/>
    <n v="212"/>
    <s v="Alive"/>
    <n v="1"/>
    <n v="0"/>
  </r>
  <r>
    <n v="0"/>
    <n v="1"/>
    <s v="No Anemia"/>
    <n v="232"/>
    <n v="0"/>
    <n v="1"/>
    <s v="No Diabetes"/>
    <n v="30"/>
    <n v="0"/>
    <n v="1"/>
    <s v="No High Blood Pressure"/>
    <n v="173000"/>
    <n v="1.2"/>
    <n v="132"/>
    <n v="1"/>
    <n v="0"/>
    <s v="Female"/>
    <n v="0"/>
    <n v="1"/>
    <s v="Non Smoker"/>
    <n v="210"/>
    <s v="Alive"/>
    <n v="1"/>
    <n v="0"/>
  </r>
  <r>
    <n v="1"/>
    <n v="0"/>
    <s v="Anemia"/>
    <n v="59"/>
    <n v="0"/>
    <n v="1"/>
    <s v="No Diabetes"/>
    <n v="60"/>
    <n v="0"/>
    <n v="1"/>
    <s v="No High Blood Pressure"/>
    <n v="255000"/>
    <n v="1.1000000000000001"/>
    <n v="136"/>
    <n v="0"/>
    <n v="1"/>
    <s v="Male"/>
    <n v="0"/>
    <n v="1"/>
    <s v="Non Smoker"/>
    <n v="85"/>
    <s v="Alive"/>
    <n v="1"/>
    <n v="0"/>
  </r>
  <r>
    <n v="0"/>
    <n v="1"/>
    <s v="No Anemia"/>
    <n v="66"/>
    <n v="1"/>
    <n v="0"/>
    <s v="Diabetes"/>
    <n v="45"/>
    <n v="0"/>
    <n v="1"/>
    <s v="No High Blood Pressure"/>
    <n v="249000"/>
    <n v="0.8"/>
    <n v="136"/>
    <n v="1"/>
    <n v="0"/>
    <s v="Female"/>
    <n v="1"/>
    <n v="0"/>
    <s v="Smoker"/>
    <n v="80"/>
    <s v="Alive"/>
    <n v="1"/>
    <n v="0"/>
  </r>
  <r>
    <n v="0"/>
    <n v="1"/>
    <s v="No Anemia"/>
    <n v="212"/>
    <n v="1"/>
    <n v="0"/>
    <s v="Diabetes"/>
    <n v="17"/>
    <n v="1"/>
    <n v="0"/>
    <s v="High Blood Pressure"/>
    <n v="389000"/>
    <n v="1"/>
    <n v="136"/>
    <n v="1"/>
    <n v="0"/>
    <s v="Male"/>
    <n v="1"/>
    <n v="0"/>
    <s v="Smoker"/>
    <n v="188"/>
    <s v="Alive"/>
    <n v="1"/>
    <n v="0"/>
  </r>
  <r>
    <n v="0"/>
    <n v="1"/>
    <s v="No Anemia"/>
    <n v="122"/>
    <n v="1"/>
    <n v="0"/>
    <s v="Diabetes"/>
    <n v="45"/>
    <n v="1"/>
    <n v="0"/>
    <s v="High Blood Pressure"/>
    <n v="284000"/>
    <n v="1.3"/>
    <n v="136"/>
    <n v="1"/>
    <n v="0"/>
    <s v="Male"/>
    <n v="1"/>
    <n v="0"/>
    <s v="Smoker"/>
    <n v="26"/>
    <s v="Dead"/>
    <n v="0"/>
    <n v="1"/>
  </r>
  <r>
    <n v="0"/>
    <n v="1"/>
    <s v="No Anemia"/>
    <n v="582"/>
    <n v="0"/>
    <n v="1"/>
    <s v="No Diabetes"/>
    <n v="20"/>
    <n v="1"/>
    <n v="0"/>
    <s v="High Blood Pressure"/>
    <n v="263358.03000000003"/>
    <n v="1.83"/>
    <n v="134"/>
    <n v="1"/>
    <n v="0"/>
    <s v="Male"/>
    <n v="1"/>
    <n v="0"/>
    <s v="Smoker"/>
    <n v="31"/>
    <s v="Dead"/>
    <n v="0"/>
    <n v="1"/>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97"/>
    <n v="0"/>
    <n v="1"/>
    <s v="No Diabetes"/>
    <n v="60"/>
    <n v="1"/>
    <n v="0"/>
    <s v="High Blood Pressure"/>
    <n v="220000"/>
    <n v="0.9"/>
    <n v="138"/>
    <n v="1"/>
    <n v="0"/>
    <s v="Female"/>
    <n v="0"/>
    <n v="1"/>
    <s v="Non Smoker"/>
    <n v="186"/>
    <s v="Alive"/>
    <n v="1"/>
    <n v="0"/>
  </r>
  <r>
    <n v="0"/>
    <n v="1"/>
    <s v="No Anemia"/>
    <n v="2695"/>
    <n v="1"/>
    <n v="0"/>
    <s v="Diabetes"/>
    <n v="40"/>
    <n v="0"/>
    <n v="1"/>
    <s v="No High Blood Pressure"/>
    <n v="241000"/>
    <n v="1"/>
    <n v="137"/>
    <n v="1"/>
    <n v="0"/>
    <s v="Male"/>
    <n v="0"/>
    <n v="1"/>
    <s v="Non Smoker"/>
    <n v="247"/>
    <s v="Alive"/>
    <n v="1"/>
    <n v="0"/>
  </r>
  <r>
    <n v="0"/>
    <n v="1"/>
    <s v="No Anemia"/>
    <n v="66"/>
    <n v="1"/>
    <n v="0"/>
    <s v="Diabetes"/>
    <n v="45"/>
    <n v="0"/>
    <n v="1"/>
    <s v="No High Blood Pressure"/>
    <n v="249000"/>
    <n v="0.8"/>
    <n v="136"/>
    <n v="1"/>
    <n v="0"/>
    <s v="Male"/>
    <n v="1"/>
    <n v="0"/>
    <s v="Smoker"/>
    <n v="80"/>
    <s v="Alive"/>
    <n v="1"/>
    <n v="0"/>
  </r>
  <r>
    <n v="0"/>
    <n v="1"/>
    <s v="No Anemia"/>
    <n v="66"/>
    <n v="1"/>
    <n v="0"/>
    <s v="Diabetes"/>
    <n v="45"/>
    <n v="0"/>
    <n v="1"/>
    <s v="No High Blood Pressure"/>
    <n v="249000"/>
    <n v="0.8"/>
    <n v="136"/>
    <n v="1"/>
    <n v="0"/>
    <s v="Male"/>
    <n v="1"/>
    <n v="0"/>
    <s v="Smoker"/>
    <n v="80"/>
    <s v="Alive"/>
    <n v="1"/>
    <n v="0"/>
  </r>
  <r>
    <n v="0"/>
    <n v="1"/>
    <s v="No Anemia"/>
    <n v="212"/>
    <n v="1"/>
    <n v="0"/>
    <s v="Diabetes"/>
    <n v="17"/>
    <n v="1"/>
    <n v="0"/>
    <s v="High Blood Pressure"/>
    <n v="389000"/>
    <n v="1"/>
    <n v="136"/>
    <n v="1"/>
    <n v="0"/>
    <s v="Male"/>
    <n v="1"/>
    <n v="0"/>
    <s v="Smoker"/>
    <n v="188"/>
    <s v="Alive"/>
    <n v="1"/>
    <n v="0"/>
  </r>
  <r>
    <n v="0"/>
    <n v="1"/>
    <s v="No Anemia"/>
    <n v="2695"/>
    <n v="1"/>
    <n v="0"/>
    <s v="Diabetes"/>
    <n v="40"/>
    <n v="0"/>
    <n v="1"/>
    <s v="No High Blood Pressure"/>
    <n v="241000"/>
    <n v="1"/>
    <n v="137"/>
    <n v="1"/>
    <n v="0"/>
    <s v="Male"/>
    <n v="0"/>
    <n v="1"/>
    <s v="Non Smoker"/>
    <n v="247"/>
    <s v="Alive"/>
    <n v="1"/>
    <n v="0"/>
  </r>
  <r>
    <n v="0"/>
    <n v="1"/>
    <s v="No Anemia"/>
    <n v="97"/>
    <n v="0"/>
    <n v="1"/>
    <s v="No Diabetes"/>
    <n v="60"/>
    <n v="1"/>
    <n v="0"/>
    <s v="High Blood Pressure"/>
    <n v="220000"/>
    <n v="0.9"/>
    <n v="138"/>
    <n v="1"/>
    <n v="0"/>
    <s v="Male"/>
    <n v="0"/>
    <n v="1"/>
    <s v="Non Smoker"/>
    <n v="186"/>
    <s v="Alive"/>
    <n v="1"/>
    <n v="0"/>
  </r>
  <r>
    <n v="0"/>
    <n v="1"/>
    <s v="No Anemia"/>
    <n v="212"/>
    <n v="1"/>
    <n v="0"/>
    <s v="Diabetes"/>
    <n v="17"/>
    <n v="1"/>
    <n v="0"/>
    <s v="High Blood Pressure"/>
    <n v="389000"/>
    <n v="1"/>
    <n v="136"/>
    <n v="1"/>
    <n v="0"/>
    <s v="Male"/>
    <n v="1"/>
    <n v="0"/>
    <s v="Smoker"/>
    <n v="188"/>
    <s v="Alive"/>
    <n v="1"/>
    <n v="0"/>
  </r>
  <r>
    <n v="1"/>
    <n v="0"/>
    <s v="Anemia"/>
    <n v="171"/>
    <n v="0"/>
    <n v="1"/>
    <s v="No Diabetes"/>
    <n v="60"/>
    <n v="1"/>
    <n v="0"/>
    <s v="High Blood Pressure"/>
    <n v="176000"/>
    <n v="1.1000000000000001"/>
    <n v="145"/>
    <n v="1"/>
    <n v="0"/>
    <s v="Male"/>
    <n v="1"/>
    <n v="0"/>
    <s v="Smoker"/>
    <n v="146"/>
    <s v="Alive"/>
    <n v="1"/>
    <n v="0"/>
  </r>
  <r>
    <n v="0"/>
    <n v="1"/>
    <s v="No Anemia"/>
    <n v="1202"/>
    <n v="0"/>
    <n v="1"/>
    <s v="No Diabetes"/>
    <n v="50"/>
    <n v="1"/>
    <n v="0"/>
    <s v="High Blood Pressure"/>
    <n v="358000"/>
    <n v="0.9"/>
    <n v="141"/>
    <n v="0"/>
    <n v="1"/>
    <s v="Male"/>
    <n v="0"/>
    <n v="1"/>
    <s v="Non Smoker"/>
    <n v="196"/>
    <s v="Alive"/>
    <n v="1"/>
    <n v="0"/>
  </r>
  <r>
    <n v="0"/>
    <n v="1"/>
    <s v="No Anemia"/>
    <n v="618"/>
    <n v="0"/>
    <n v="1"/>
    <s v="No Diabetes"/>
    <n v="35"/>
    <n v="0"/>
    <n v="1"/>
    <s v="No High Blood Pressure"/>
    <n v="327000"/>
    <n v="1.1000000000000001"/>
    <n v="142"/>
    <n v="0"/>
    <n v="1"/>
    <s v="Female"/>
    <n v="0"/>
    <n v="1"/>
    <s v="Non Smoker"/>
    <n v="245"/>
    <s v="Alive"/>
    <n v="1"/>
    <n v="0"/>
  </r>
  <r>
    <n v="0"/>
    <n v="1"/>
    <s v="No Anemia"/>
    <n v="88"/>
    <n v="1"/>
    <n v="0"/>
    <s v="Diabetes"/>
    <n v="35"/>
    <n v="1"/>
    <n v="0"/>
    <s v="High Blood Pressure"/>
    <n v="236000"/>
    <n v="1.2"/>
    <n v="132"/>
    <n v="0"/>
    <n v="1"/>
    <s v="Female"/>
    <n v="0"/>
    <n v="1"/>
    <s v="Non Smoker"/>
    <n v="215"/>
    <s v="Alive"/>
    <n v="1"/>
    <n v="0"/>
  </r>
  <r>
    <n v="0"/>
    <n v="1"/>
    <s v="No Anemia"/>
    <n v="93"/>
    <n v="0"/>
    <n v="1"/>
    <s v="No Diabetes"/>
    <n v="35"/>
    <n v="0"/>
    <n v="1"/>
    <s v="No High Blood Pressure"/>
    <n v="185000"/>
    <n v="1.1000000000000001"/>
    <n v="134"/>
    <n v="1"/>
    <n v="0"/>
    <s v="Female"/>
    <n v="1"/>
    <n v="0"/>
    <s v="Smoker"/>
    <n v="208"/>
    <s v="Alive"/>
    <n v="1"/>
    <n v="0"/>
  </r>
  <r>
    <n v="0"/>
    <n v="1"/>
    <s v="No Anemia"/>
    <n v="66"/>
    <n v="1"/>
    <n v="0"/>
    <s v="Diabetes"/>
    <n v="45"/>
    <n v="0"/>
    <n v="1"/>
    <s v="No High Blood Pressure"/>
    <n v="249000"/>
    <n v="0.8"/>
    <n v="136"/>
    <n v="1"/>
    <n v="0"/>
    <s v="Male"/>
    <n v="1"/>
    <n v="0"/>
    <s v="Smoker"/>
    <n v="80"/>
    <s v="Alive"/>
    <n v="1"/>
    <n v="0"/>
  </r>
  <r>
    <n v="0"/>
    <n v="1"/>
    <s v="No Anemia"/>
    <n v="161"/>
    <n v="0"/>
    <n v="1"/>
    <s v="No Diabetes"/>
    <n v="25"/>
    <n v="0"/>
    <n v="1"/>
    <s v="No High Blood Pressure"/>
    <n v="244000"/>
    <n v="1.2"/>
    <n v="142"/>
    <n v="0"/>
    <n v="1"/>
    <s v="Male"/>
    <n v="0"/>
    <n v="1"/>
    <s v="Non Smoker"/>
    <n v="66"/>
    <s v="Dead"/>
    <n v="0"/>
    <n v="1"/>
  </r>
  <r>
    <n v="0"/>
    <n v="1"/>
    <s v="No Anemia"/>
    <n v="582"/>
    <n v="0"/>
    <n v="1"/>
    <s v="No Diabetes"/>
    <n v="20"/>
    <n v="1"/>
    <n v="0"/>
    <s v="High Blood Pressure"/>
    <n v="263358.03000000003"/>
    <n v="1.83"/>
    <n v="134"/>
    <n v="1"/>
    <n v="0"/>
    <s v="Female"/>
    <n v="1"/>
    <n v="0"/>
    <s v="Smoker"/>
    <n v="31"/>
    <s v="Dead"/>
    <n v="0"/>
    <n v="1"/>
  </r>
  <r>
    <n v="0"/>
    <n v="1"/>
    <s v="No Anemia"/>
    <n v="582"/>
    <n v="0"/>
    <n v="1"/>
    <s v="No Diabetes"/>
    <n v="40"/>
    <n v="0"/>
    <n v="1"/>
    <s v="No High Blood Pressure"/>
    <n v="51000"/>
    <n v="2.7"/>
    <n v="136"/>
    <n v="1"/>
    <n v="0"/>
    <s v="Male"/>
    <n v="1"/>
    <n v="0"/>
    <s v="Smoker"/>
    <n v="250"/>
    <s v="Alive"/>
    <n v="1"/>
    <n v="0"/>
  </r>
  <r>
    <n v="0"/>
    <n v="1"/>
    <s v="No Anemia"/>
    <n v="69"/>
    <n v="0"/>
    <n v="1"/>
    <s v="No Diabetes"/>
    <n v="40"/>
    <n v="0"/>
    <n v="1"/>
    <s v="No High Blood Pressure"/>
    <n v="293000"/>
    <n v="1.7"/>
    <n v="136"/>
    <n v="0"/>
    <n v="1"/>
    <s v="Male"/>
    <n v="0"/>
    <n v="1"/>
    <s v="Non Smoker"/>
    <n v="75"/>
    <s v="Alive"/>
    <n v="1"/>
    <n v="0"/>
  </r>
  <r>
    <n v="0"/>
    <n v="1"/>
    <s v="No Anemia"/>
    <n v="97"/>
    <n v="0"/>
    <n v="1"/>
    <s v="No Diabetes"/>
    <n v="60"/>
    <n v="1"/>
    <n v="0"/>
    <s v="High Blood Pressure"/>
    <n v="220000"/>
    <n v="0.9"/>
    <n v="138"/>
    <n v="1"/>
    <n v="0"/>
    <s v="Female"/>
    <n v="0"/>
    <n v="1"/>
    <s v="Non Smoker"/>
    <n v="186"/>
    <s v="Alive"/>
    <n v="1"/>
    <n v="0"/>
  </r>
  <r>
    <n v="0"/>
    <n v="1"/>
    <s v="No Anemia"/>
    <n v="66"/>
    <n v="1"/>
    <n v="0"/>
    <s v="Diabetes"/>
    <n v="45"/>
    <n v="0"/>
    <n v="1"/>
    <s v="No High Blood Pressure"/>
    <n v="249000"/>
    <n v="0.8"/>
    <n v="136"/>
    <n v="1"/>
    <n v="0"/>
    <s v="Male"/>
    <n v="1"/>
    <n v="0"/>
    <s v="Smoker"/>
    <n v="80"/>
    <s v="Alive"/>
    <n v="1"/>
    <n v="0"/>
  </r>
  <r>
    <n v="1"/>
    <n v="0"/>
    <s v="Anemia"/>
    <n v="69"/>
    <n v="1"/>
    <n v="0"/>
    <s v="Diabetes"/>
    <n v="50"/>
    <n v="1"/>
    <n v="0"/>
    <s v="High Blood Pressure"/>
    <n v="351000"/>
    <n v="1"/>
    <n v="134"/>
    <n v="0"/>
    <n v="1"/>
    <s v="Male"/>
    <n v="0"/>
    <n v="1"/>
    <s v="Non Smoker"/>
    <n v="44"/>
    <s v="Dead"/>
    <n v="0"/>
    <n v="1"/>
  </r>
  <r>
    <n v="1"/>
    <n v="0"/>
    <s v="Anemia"/>
    <n v="171"/>
    <n v="0"/>
    <n v="1"/>
    <s v="No Diabetes"/>
    <n v="60"/>
    <n v="1"/>
    <n v="0"/>
    <s v="High Blood Pressure"/>
    <n v="176000"/>
    <n v="1.1000000000000001"/>
    <n v="145"/>
    <n v="1"/>
    <n v="0"/>
    <s v="Female"/>
    <n v="1"/>
    <n v="0"/>
    <s v="Smoker"/>
    <n v="146"/>
    <s v="Alive"/>
    <n v="1"/>
    <n v="0"/>
  </r>
  <r>
    <n v="0"/>
    <n v="1"/>
    <s v="No Anemia"/>
    <n v="582"/>
    <n v="0"/>
    <n v="1"/>
    <s v="No Diabetes"/>
    <n v="40"/>
    <n v="0"/>
    <n v="1"/>
    <s v="No High Blood Pressure"/>
    <n v="51000"/>
    <n v="2.7"/>
    <n v="136"/>
    <n v="1"/>
    <n v="0"/>
    <s v="Male"/>
    <n v="1"/>
    <n v="0"/>
    <s v="Smoker"/>
    <n v="250"/>
    <s v="Alive"/>
    <n v="1"/>
    <n v="0"/>
  </r>
  <r>
    <n v="0"/>
    <n v="1"/>
    <s v="No Anemia"/>
    <n v="1202"/>
    <n v="0"/>
    <n v="1"/>
    <s v="No Diabetes"/>
    <n v="50"/>
    <n v="1"/>
    <n v="0"/>
    <s v="High Blood Pressure"/>
    <n v="358000"/>
    <n v="0.9"/>
    <n v="141"/>
    <n v="0"/>
    <n v="1"/>
    <s v="Male"/>
    <n v="0"/>
    <n v="1"/>
    <s v="Non Smoker"/>
    <n v="196"/>
    <s v="Alive"/>
    <n v="1"/>
    <n v="0"/>
  </r>
  <r>
    <n v="0"/>
    <n v="1"/>
    <s v="No Anemia"/>
    <n v="582"/>
    <n v="1"/>
    <n v="0"/>
    <s v="Diabetes"/>
    <n v="38"/>
    <n v="0"/>
    <n v="1"/>
    <s v="No High Blood Pressure"/>
    <n v="25100"/>
    <n v="1.1000000000000001"/>
    <n v="140"/>
    <n v="1"/>
    <n v="0"/>
    <s v="Female"/>
    <n v="0"/>
    <n v="1"/>
    <s v="Non Smoker"/>
    <n v="246"/>
    <s v="Alive"/>
    <n v="1"/>
    <n v="0"/>
  </r>
  <r>
    <n v="0"/>
    <n v="1"/>
    <s v="No Anemia"/>
    <n v="88"/>
    <n v="1"/>
    <n v="0"/>
    <s v="Diabetes"/>
    <n v="35"/>
    <n v="1"/>
    <n v="0"/>
    <s v="High Blood Pressure"/>
    <n v="236000"/>
    <n v="1.2"/>
    <n v="132"/>
    <n v="0"/>
    <n v="1"/>
    <s v="Male"/>
    <n v="0"/>
    <n v="1"/>
    <s v="Non Smoker"/>
    <n v="215"/>
    <s v="Alive"/>
    <n v="1"/>
    <n v="0"/>
  </r>
  <r>
    <n v="0"/>
    <n v="1"/>
    <s v="No Anemia"/>
    <n v="582"/>
    <n v="0"/>
    <n v="1"/>
    <s v="No Diabetes"/>
    <n v="20"/>
    <n v="1"/>
    <n v="0"/>
    <s v="High Blood Pressure"/>
    <n v="263358.03000000003"/>
    <n v="1.83"/>
    <n v="134"/>
    <n v="1"/>
    <n v="0"/>
    <s v="Female"/>
    <n v="1"/>
    <n v="0"/>
    <s v="Smoker"/>
    <n v="31"/>
    <s v="Dead"/>
    <n v="0"/>
    <n v="1"/>
  </r>
  <r>
    <n v="1"/>
    <n v="0"/>
    <s v="Anemia"/>
    <n v="171"/>
    <n v="0"/>
    <n v="1"/>
    <s v="No Diabetes"/>
    <n v="60"/>
    <n v="1"/>
    <n v="0"/>
    <s v="High Blood Pressure"/>
    <n v="176000"/>
    <n v="1.1000000000000001"/>
    <n v="145"/>
    <n v="1"/>
    <n v="0"/>
    <s v="Male"/>
    <n v="1"/>
    <n v="0"/>
    <s v="Smoker"/>
    <n v="146"/>
    <s v="Alive"/>
    <n v="1"/>
    <n v="0"/>
  </r>
  <r>
    <n v="1"/>
    <n v="0"/>
    <s v="Anemia"/>
    <n v="171"/>
    <n v="0"/>
    <n v="1"/>
    <s v="No Diabetes"/>
    <n v="60"/>
    <n v="1"/>
    <n v="0"/>
    <s v="High Blood Pressure"/>
    <n v="176000"/>
    <n v="1.1000000000000001"/>
    <n v="145"/>
    <n v="1"/>
    <n v="0"/>
    <s v="Male"/>
    <n v="1"/>
    <n v="0"/>
    <s v="Smoker"/>
    <n v="146"/>
    <s v="Alive"/>
    <n v="1"/>
    <n v="0"/>
  </r>
  <r>
    <n v="1"/>
    <n v="0"/>
    <s v="Anemia"/>
    <n v="143"/>
    <n v="0"/>
    <n v="1"/>
    <s v="No Diabetes"/>
    <n v="60"/>
    <n v="0"/>
    <n v="1"/>
    <s v="No High Blood Pressure"/>
    <n v="351000"/>
    <n v="1.3"/>
    <n v="137"/>
    <n v="0"/>
    <n v="1"/>
    <s v="Male"/>
    <n v="0"/>
    <n v="1"/>
    <s v="Non Smoker"/>
    <n v="90"/>
    <s v="Dead"/>
    <n v="0"/>
    <n v="1"/>
  </r>
  <r>
    <n v="0"/>
    <n v="1"/>
    <s v="No Anemia"/>
    <n v="92"/>
    <n v="0"/>
    <n v="1"/>
    <s v="No Diabetes"/>
    <n v="60"/>
    <n v="1"/>
    <n v="0"/>
    <s v="High Blood Pressure"/>
    <n v="317000"/>
    <n v="0.8"/>
    <n v="140"/>
    <n v="0"/>
    <n v="1"/>
    <s v="Female"/>
    <n v="1"/>
    <n v="0"/>
    <s v="Smoker"/>
    <n v="74"/>
    <s v="Alive"/>
    <n v="1"/>
    <n v="0"/>
  </r>
  <r>
    <n v="0"/>
    <n v="1"/>
    <s v="No Anemia"/>
    <n v="618"/>
    <n v="0"/>
    <n v="1"/>
    <s v="No Diabetes"/>
    <n v="35"/>
    <n v="0"/>
    <n v="1"/>
    <s v="No High Blood Pressure"/>
    <n v="327000"/>
    <n v="1.1000000000000001"/>
    <n v="142"/>
    <n v="0"/>
    <n v="1"/>
    <s v="Female"/>
    <n v="0"/>
    <n v="1"/>
    <s v="Non Smoker"/>
    <n v="245"/>
    <s v="Alive"/>
    <n v="1"/>
    <n v="0"/>
  </r>
  <r>
    <n v="0"/>
    <n v="1"/>
    <s v="No Anemia"/>
    <n v="81"/>
    <n v="1"/>
    <n v="0"/>
    <s v="Diabetes"/>
    <n v="35"/>
    <n v="1"/>
    <n v="0"/>
    <s v="High Blood Pressure"/>
    <n v="533000"/>
    <n v="1.3"/>
    <n v="139"/>
    <n v="0"/>
    <n v="1"/>
    <s v="Female"/>
    <n v="0"/>
    <n v="1"/>
    <s v="Non Smoker"/>
    <n v="212"/>
    <s v="Alive"/>
    <n v="1"/>
    <n v="0"/>
  </r>
  <r>
    <n v="0"/>
    <n v="1"/>
    <s v="No Anemia"/>
    <n v="1202"/>
    <n v="0"/>
    <n v="1"/>
    <s v="No Diabetes"/>
    <n v="50"/>
    <n v="1"/>
    <n v="0"/>
    <s v="High Blood Pressure"/>
    <n v="358000"/>
    <n v="0.9"/>
    <n v="141"/>
    <n v="0"/>
    <n v="1"/>
    <s v="Female"/>
    <n v="0"/>
    <n v="1"/>
    <s v="Non Smoker"/>
    <n v="196"/>
    <s v="Alive"/>
    <n v="1"/>
    <n v="0"/>
  </r>
  <r>
    <n v="0"/>
    <n v="1"/>
    <s v="No Anemia"/>
    <n v="232"/>
    <n v="0"/>
    <n v="1"/>
    <s v="No Diabetes"/>
    <n v="30"/>
    <n v="0"/>
    <n v="1"/>
    <s v="No High Blood Pressure"/>
    <n v="173000"/>
    <n v="1.2"/>
    <n v="132"/>
    <n v="1"/>
    <n v="0"/>
    <s v="Female"/>
    <n v="0"/>
    <n v="1"/>
    <s v="Non Smoker"/>
    <n v="210"/>
    <s v="Alive"/>
    <n v="1"/>
    <n v="0"/>
  </r>
  <r>
    <n v="1"/>
    <n v="0"/>
    <s v="Anemia"/>
    <n v="143"/>
    <n v="0"/>
    <n v="1"/>
    <s v="No Diabetes"/>
    <n v="60"/>
    <n v="0"/>
    <n v="1"/>
    <s v="No High Blood Pressure"/>
    <n v="351000"/>
    <n v="1.3"/>
    <n v="137"/>
    <n v="0"/>
    <n v="1"/>
    <s v="Male"/>
    <n v="0"/>
    <n v="1"/>
    <s v="Non Smoker"/>
    <n v="90"/>
    <s v="Dead"/>
    <n v="0"/>
    <n v="1"/>
  </r>
  <r>
    <n v="0"/>
    <n v="1"/>
    <s v="No Anemia"/>
    <n v="2695"/>
    <n v="1"/>
    <n v="0"/>
    <s v="Diabetes"/>
    <n v="40"/>
    <n v="0"/>
    <n v="1"/>
    <s v="No High Blood Pressure"/>
    <n v="241000"/>
    <n v="1"/>
    <n v="137"/>
    <n v="1"/>
    <n v="0"/>
    <s v="Female"/>
    <n v="0"/>
    <n v="1"/>
    <s v="Non Smoker"/>
    <n v="247"/>
    <s v="Alive"/>
    <n v="1"/>
    <n v="0"/>
  </r>
  <r>
    <n v="0"/>
    <n v="1"/>
    <s v="No Anemia"/>
    <n v="835"/>
    <n v="0"/>
    <n v="1"/>
    <s v="No Diabetes"/>
    <n v="35"/>
    <n v="0"/>
    <n v="1"/>
    <s v="No High Blood Pressure"/>
    <n v="327000"/>
    <n v="1.1000000000000001"/>
    <n v="142"/>
    <n v="0"/>
    <n v="1"/>
    <s v="Male"/>
    <n v="0"/>
    <n v="1"/>
    <s v="Non Smoker"/>
    <n v="245"/>
    <s v="Alive"/>
    <n v="1"/>
    <n v="0"/>
  </r>
  <r>
    <n v="0"/>
    <n v="1"/>
    <s v="No Anemia"/>
    <n v="69"/>
    <n v="0"/>
    <n v="1"/>
    <s v="No Diabetes"/>
    <n v="40"/>
    <n v="0"/>
    <n v="1"/>
    <s v="No High Blood Pressure"/>
    <n v="293000"/>
    <n v="1.7"/>
    <n v="136"/>
    <n v="0"/>
    <n v="1"/>
    <s v="Female"/>
    <n v="0"/>
    <n v="1"/>
    <s v="Non Smoker"/>
    <n v="75"/>
    <s v="Alive"/>
    <n v="1"/>
    <n v="0"/>
  </r>
  <r>
    <n v="0"/>
    <n v="1"/>
    <s v="No Anemia"/>
    <n v="582"/>
    <n v="0"/>
    <n v="1"/>
    <s v="No Diabetes"/>
    <n v="20"/>
    <n v="1"/>
    <n v="0"/>
    <s v="High Blood Pressure"/>
    <n v="140000"/>
    <n v="4.4000000000000004"/>
    <n v="133"/>
    <n v="1"/>
    <n v="0"/>
    <s v="Female"/>
    <n v="0"/>
    <n v="1"/>
    <s v="Non Smoker"/>
    <n v="21"/>
    <s v="Dead"/>
    <n v="0"/>
    <n v="1"/>
  </r>
  <r>
    <n v="1"/>
    <n v="0"/>
    <s v="Anemia"/>
    <n v="110"/>
    <n v="0"/>
    <n v="1"/>
    <s v="No Diabetes"/>
    <n v="25"/>
    <n v="0"/>
    <n v="1"/>
    <s v="No High Blood Pressure"/>
    <n v="237000"/>
    <n v="1"/>
    <n v="140"/>
    <n v="0"/>
    <n v="1"/>
    <s v="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1"/>
    <n v="0"/>
    <s v="Anemia"/>
    <n v="110"/>
    <n v="1"/>
    <n v="0"/>
    <s v="Diabetes"/>
    <n v="50"/>
    <n v="1"/>
    <n v="0"/>
    <s v="High Blood Pressure"/>
    <n v="218000"/>
    <n v="1"/>
    <n v="134"/>
    <n v="1"/>
    <n v="0"/>
    <s v="Female"/>
    <n v="0"/>
    <n v="1"/>
    <s v="Non Smoker"/>
    <n v="33"/>
    <s v="Alive"/>
    <n v="1"/>
    <n v="0"/>
  </r>
  <r>
    <n v="1"/>
    <n v="0"/>
    <s v="Anemia"/>
    <n v="328"/>
    <n v="0"/>
    <n v="1"/>
    <s v="No Diabetes"/>
    <n v="30"/>
    <n v="1"/>
    <n v="0"/>
    <s v="High Blood Pressure"/>
    <n v="621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66000"/>
    <n v="1.7"/>
    <n v="138"/>
    <n v="1"/>
    <n v="0"/>
    <s v="Female"/>
    <n v="1"/>
    <n v="0"/>
    <s v="Smoker"/>
    <n v="88"/>
    <s v="Dead"/>
    <n v="0"/>
    <n v="1"/>
  </r>
  <r>
    <n v="1"/>
    <n v="0"/>
    <s v="Anemia"/>
    <n v="110"/>
    <n v="0"/>
    <n v="1"/>
    <s v="No Diabetes"/>
    <n v="25"/>
    <n v="0"/>
    <n v="1"/>
    <s v="No High Blood Pressure"/>
    <n v="237000"/>
    <n v="1"/>
    <n v="140"/>
    <n v="0"/>
    <n v="1"/>
    <s v="Male"/>
    <n v="0"/>
    <n v="1"/>
    <s v="Non Smoker"/>
    <n v="65"/>
    <s v="Dead"/>
    <n v="0"/>
    <n v="1"/>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210000"/>
    <n v="1.7"/>
    <n v="138"/>
    <n v="1"/>
    <n v="0"/>
    <s v="Female"/>
    <n v="1"/>
    <n v="0"/>
    <s v="Smoker"/>
    <n v="88"/>
    <s v="Dead"/>
    <n v="0"/>
    <n v="1"/>
  </r>
  <r>
    <n v="0"/>
    <n v="1"/>
    <s v="No Anemia"/>
    <n v="211"/>
    <n v="1"/>
    <n v="0"/>
    <s v="Diabetes"/>
    <n v="25"/>
    <n v="0"/>
    <n v="1"/>
    <s v="No High Blood Pressure"/>
    <n v="318000"/>
    <n v="1.2"/>
    <n v="134"/>
    <n v="0"/>
    <n v="1"/>
    <s v="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189"/>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0"/>
    <n v="1"/>
    <s v="Non Smoker"/>
    <n v="88"/>
    <s v="Dead"/>
    <n v="0"/>
    <n v="1"/>
  </r>
  <r>
    <n v="1"/>
    <n v="0"/>
    <s v="Anemia"/>
    <n v="110"/>
    <n v="0"/>
    <n v="1"/>
    <s v="No Diabetes"/>
    <n v="25"/>
    <n v="0"/>
    <n v="1"/>
    <s v="No High Blood Pressure"/>
    <n v="237000"/>
    <n v="1"/>
    <n v="140"/>
    <n v="0"/>
    <n v="1"/>
    <s v="Female"/>
    <n v="0"/>
    <n v="1"/>
    <s v="Non Smoker"/>
    <n v="65"/>
    <s v="Dead"/>
    <n v="0"/>
    <n v="1"/>
  </r>
  <r>
    <n v="1"/>
    <n v="0"/>
    <s v="Anemia"/>
    <n v="110"/>
    <n v="1"/>
    <n v="0"/>
    <s v="Diabetes"/>
    <n v="20"/>
    <n v="0"/>
    <n v="1"/>
    <s v="No High Blood Pressure"/>
    <n v="327000"/>
    <n v="2.7"/>
    <n v="116"/>
    <n v="0"/>
    <n v="1"/>
    <s v="Female"/>
    <n v="0"/>
    <n v="1"/>
    <s v="Non Smoker"/>
    <n v="8"/>
    <s v="Dead"/>
    <n v="0"/>
    <n v="1"/>
  </r>
  <r>
    <n v="0"/>
    <n v="1"/>
    <s v="No Anemia"/>
    <n v="211"/>
    <n v="1"/>
    <n v="0"/>
    <s v="Diabetes"/>
    <n v="60"/>
    <n v="0"/>
    <n v="1"/>
    <s v="No High Blood Pressure"/>
    <n v="265000"/>
    <n v="1.4"/>
    <n v="125"/>
    <n v="0"/>
    <n v="1"/>
    <s v="Female"/>
    <n v="0"/>
    <n v="1"/>
    <s v="Non Smoker"/>
    <n v="210"/>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870"/>
    <n v="0"/>
    <n v="1"/>
    <s v="No Diabetes"/>
    <n v="25"/>
    <n v="0"/>
    <n v="1"/>
    <s v="No High Blood Pressure"/>
    <n v="274000"/>
    <n v="1"/>
    <n v="140"/>
    <n v="1"/>
    <n v="0"/>
    <s v="Female"/>
    <n v="1"/>
    <n v="0"/>
    <s v="Smoker"/>
    <n v="65"/>
    <s v="Dead"/>
    <n v="0"/>
    <n v="1"/>
  </r>
  <r>
    <n v="1"/>
    <n v="0"/>
    <s v="Anemia"/>
    <n v="943"/>
    <n v="0"/>
    <n v="1"/>
    <s v="No Diabetes"/>
    <n v="45"/>
    <n v="1"/>
    <n v="0"/>
    <s v="High Blood Pressure"/>
    <n v="235000"/>
    <n v="2.5"/>
    <n v="135"/>
    <n v="0"/>
    <n v="1"/>
    <s v="Male"/>
    <n v="0"/>
    <n v="1"/>
    <s v="Non Smoker"/>
    <n v="116"/>
    <s v="Dead"/>
    <n v="0"/>
    <n v="1"/>
  </r>
  <r>
    <n v="0"/>
    <n v="1"/>
    <s v="No Anemia"/>
    <n v="211"/>
    <n v="1"/>
    <n v="0"/>
    <s v="Diabetes"/>
    <n v="25"/>
    <n v="0"/>
    <n v="1"/>
    <s v="No High Blood Pressure"/>
    <n v="254000"/>
    <n v="1.2"/>
    <n v="134"/>
    <n v="1"/>
    <n v="0"/>
    <s v="Female"/>
    <n v="0"/>
    <n v="1"/>
    <s v="Non Smoker"/>
    <n v="207"/>
    <s v="Alive"/>
    <n v="1"/>
    <n v="0"/>
  </r>
  <r>
    <n v="0"/>
    <n v="1"/>
    <s v="No Anemia"/>
    <n v="211"/>
    <n v="0"/>
    <n v="1"/>
    <s v="No Diabetes"/>
    <n v="60"/>
    <n v="0"/>
    <n v="1"/>
    <s v="No High Blood Pressure"/>
    <n v="507000"/>
    <n v="1"/>
    <n v="138"/>
    <n v="0"/>
    <n v="1"/>
    <s v="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0"/>
    <n v="1"/>
    <s v="No Anemia"/>
    <n v="211"/>
    <n v="1"/>
    <n v="0"/>
    <s v="Diabetes"/>
    <n v="25"/>
    <n v="0"/>
    <n v="1"/>
    <s v="No High Blood Pressure"/>
    <n v="318000"/>
    <n v="1.2"/>
    <n v="134"/>
    <n v="0"/>
    <n v="1"/>
    <s v="Female"/>
    <n v="0"/>
    <n v="1"/>
    <s v="Non Smoker"/>
    <n v="207"/>
    <s v="Alive"/>
    <n v="1"/>
    <n v="0"/>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37000"/>
    <n v="1"/>
    <n v="140"/>
    <n v="0"/>
    <n v="1"/>
    <s v="Female"/>
    <n v="0"/>
    <n v="1"/>
    <s v="Non Smoker"/>
    <n v="65"/>
    <s v="Dead"/>
    <n v="0"/>
    <n v="1"/>
  </r>
  <r>
    <n v="1"/>
    <n v="0"/>
    <s v="Anemia"/>
    <n v="328"/>
    <n v="0"/>
    <n v="1"/>
    <s v="No Diabetes"/>
    <n v="30"/>
    <n v="1"/>
    <n v="0"/>
    <s v="High Blood Pressure"/>
    <n v="317000"/>
    <n v="1.7"/>
    <n v="138"/>
    <n v="0"/>
    <n v="1"/>
    <s v="Female"/>
    <n v="1"/>
    <n v="0"/>
    <s v="Smoker"/>
    <n v="88"/>
    <s v="Dead"/>
    <n v="0"/>
    <n v="1"/>
  </r>
  <r>
    <n v="0"/>
    <n v="1"/>
    <s v="No Anemia"/>
    <n v="110"/>
    <n v="0"/>
    <n v="1"/>
    <s v="No Diabetes"/>
    <n v="25"/>
    <n v="0"/>
    <n v="1"/>
    <s v="No High Blood Pressure"/>
    <n v="274000"/>
    <n v="1"/>
    <n v="140"/>
    <n v="1"/>
    <n v="0"/>
    <s v="Female"/>
    <n v="1"/>
    <n v="0"/>
    <s v="Smoker"/>
    <n v="65"/>
    <s v="Dead"/>
    <n v="0"/>
    <n v="1"/>
  </r>
  <r>
    <n v="1"/>
    <n v="0"/>
    <s v="Anemia"/>
    <n v="100"/>
    <n v="0"/>
    <n v="1"/>
    <s v="No Diabetes"/>
    <n v="30"/>
    <n v="1"/>
    <n v="0"/>
    <s v="High Blood Pressure"/>
    <n v="621000"/>
    <n v="1.7"/>
    <n v="138"/>
    <n v="0"/>
    <n v="1"/>
    <s v="Male"/>
    <n v="1"/>
    <n v="0"/>
    <s v="Smoker"/>
    <n v="88"/>
    <s v="Dead"/>
    <n v="0"/>
    <n v="1"/>
  </r>
  <r>
    <n v="0"/>
    <n v="1"/>
    <s v="No Anemia"/>
    <n v="211"/>
    <n v="0"/>
    <n v="1"/>
    <s v="No Diabetes"/>
    <n v="25"/>
    <n v="0"/>
    <n v="1"/>
    <s v="No High Blood Pressure"/>
    <n v="277000"/>
    <n v="1.2"/>
    <n v="134"/>
    <n v="0"/>
    <n v="1"/>
    <s v="Female"/>
    <n v="0"/>
    <n v="1"/>
    <s v="Non Smoker"/>
    <n v="207"/>
    <s v="Alive"/>
    <n v="1"/>
    <n v="0"/>
  </r>
  <r>
    <n v="1"/>
    <n v="0"/>
    <s v="Anemia"/>
    <n v="328"/>
    <n v="0"/>
    <n v="1"/>
    <s v="No Diabetes"/>
    <n v="30"/>
    <n v="1"/>
    <n v="0"/>
    <s v="High Blood Pressure"/>
    <n v="266000"/>
    <n v="1.7"/>
    <n v="138"/>
    <n v="1"/>
    <n v="0"/>
    <s v="Female"/>
    <n v="1"/>
    <n v="0"/>
    <s v="Smoker"/>
    <n v="88"/>
    <s v="Dead"/>
    <n v="0"/>
    <n v="1"/>
  </r>
  <r>
    <n v="0"/>
    <n v="1"/>
    <s v="No Anemia"/>
    <n v="364"/>
    <n v="1"/>
    <n v="0"/>
    <s v="Diabetes"/>
    <n v="20"/>
    <n v="1"/>
    <n v="0"/>
    <s v="High Blood Pressure"/>
    <n v="254000"/>
    <n v="1.3"/>
    <n v="136"/>
    <n v="1"/>
    <n v="0"/>
    <s v="Male"/>
    <n v="1"/>
    <n v="0"/>
    <s v="Smoker"/>
    <n v="59"/>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127"/>
    <n v="1"/>
    <n v="0"/>
    <s v="Diabetes"/>
    <n v="50"/>
    <n v="1"/>
    <n v="0"/>
    <s v="High Blood Pressure"/>
    <n v="218000"/>
    <n v="1"/>
    <n v="134"/>
    <n v="1"/>
    <n v="0"/>
    <s v="Male"/>
    <n v="0"/>
    <n v="1"/>
    <s v="Non Smoker"/>
    <n v="33"/>
    <s v="Alive"/>
    <n v="1"/>
    <n v="0"/>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127"/>
    <n v="1"/>
    <n v="0"/>
    <s v="Diabetes"/>
    <n v="50"/>
    <n v="1"/>
    <n v="0"/>
    <s v="High Blood Pressure"/>
    <n v="218000"/>
    <n v="1"/>
    <n v="134"/>
    <n v="1"/>
    <n v="0"/>
    <s v="Male"/>
    <n v="0"/>
    <n v="1"/>
    <s v="Non Smoker"/>
    <n v="33"/>
    <s v="Alive"/>
    <n v="1"/>
    <n v="0"/>
  </r>
  <r>
    <n v="0"/>
    <n v="1"/>
    <s v="No Anemia"/>
    <n v="211"/>
    <n v="0"/>
    <n v="1"/>
    <s v="No Diabetes"/>
    <n v="25"/>
    <n v="0"/>
    <n v="1"/>
    <s v="No High Blood Pressure"/>
    <n v="274000"/>
    <n v="1.2"/>
    <n v="134"/>
    <n v="0"/>
    <n v="1"/>
    <s v="Male"/>
    <n v="0"/>
    <n v="1"/>
    <s v="Non Smoker"/>
    <n v="207"/>
    <s v="Alive"/>
    <n v="1"/>
    <n v="0"/>
  </r>
  <r>
    <n v="1"/>
    <n v="0"/>
    <s v="Anemia"/>
    <n v="328"/>
    <n v="0"/>
    <n v="1"/>
    <s v="No Diabetes"/>
    <n v="30"/>
    <n v="1"/>
    <n v="0"/>
    <s v="High Blood Pressure"/>
    <n v="621000"/>
    <n v="1.7"/>
    <n v="138"/>
    <n v="0"/>
    <n v="1"/>
    <s v="Fe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0"/>
    <n v="1"/>
    <s v="Non Smoker"/>
    <n v="88"/>
    <s v="Dead"/>
    <n v="0"/>
    <n v="1"/>
  </r>
  <r>
    <n v="1"/>
    <n v="0"/>
    <s v="Anemia"/>
    <n v="328"/>
    <n v="0"/>
    <n v="1"/>
    <s v="No Diabetes"/>
    <n v="30"/>
    <n v="1"/>
    <n v="0"/>
    <s v="High Blood Pressure"/>
    <n v="621000"/>
    <n v="1.7"/>
    <n v="138"/>
    <n v="0"/>
    <n v="1"/>
    <s v="Female"/>
    <n v="1"/>
    <n v="0"/>
    <s v="Smoker"/>
    <n v="88"/>
    <s v="Dead"/>
    <n v="0"/>
    <n v="1"/>
  </r>
  <r>
    <n v="1"/>
    <n v="0"/>
    <s v="Anemia"/>
    <n v="943"/>
    <n v="0"/>
    <n v="1"/>
    <s v="No Diabetes"/>
    <n v="25"/>
    <n v="1"/>
    <n v="0"/>
    <s v="High Blood Pressure"/>
    <n v="338000"/>
    <n v="1.7"/>
    <n v="139"/>
    <n v="1"/>
    <n v="0"/>
    <s v="Fe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1"/>
    <n v="0"/>
    <s v="Anemia"/>
    <n v="328"/>
    <n v="0"/>
    <n v="1"/>
    <s v="No Diabetes"/>
    <n v="30"/>
    <n v="1"/>
    <n v="0"/>
    <s v="High Blood Pressure"/>
    <n v="621000"/>
    <n v="1.7"/>
    <n v="138"/>
    <n v="0"/>
    <n v="1"/>
    <s v="Male"/>
    <n v="1"/>
    <n v="0"/>
    <s v="Smoker"/>
    <n v="88"/>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1"/>
    <n v="0"/>
    <s v="Anemia"/>
    <n v="328"/>
    <n v="0"/>
    <n v="1"/>
    <s v="No Diabetes"/>
    <n v="30"/>
    <n v="1"/>
    <n v="0"/>
    <s v="High Blood Pressure"/>
    <n v="621000"/>
    <n v="1.7"/>
    <n v="138"/>
    <n v="0"/>
    <n v="1"/>
    <s v="Male"/>
    <n v="1"/>
    <n v="0"/>
    <s v="Smoker"/>
    <n v="88"/>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0"/>
    <n v="1"/>
    <s v="No Anemia"/>
    <n v="233"/>
    <n v="0"/>
    <n v="1"/>
    <s v="No Diabetes"/>
    <n v="45"/>
    <n v="1"/>
    <n v="0"/>
    <s v="High Blood Pressure"/>
    <n v="235000"/>
    <n v="2.5"/>
    <n v="135"/>
    <n v="0"/>
    <n v="1"/>
    <s v="Male"/>
    <n v="0"/>
    <n v="1"/>
    <s v="Non Smoker"/>
    <n v="115"/>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427"/>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127"/>
    <n v="1"/>
    <n v="0"/>
    <s v="Diabetes"/>
    <n v="50"/>
    <n v="1"/>
    <n v="0"/>
    <s v="High Blood Pressure"/>
    <n v="218000"/>
    <n v="1"/>
    <n v="134"/>
    <n v="1"/>
    <n v="0"/>
    <s v="Female"/>
    <n v="0"/>
    <n v="1"/>
    <s v="Non Smoker"/>
    <n v="33"/>
    <s v="Alive"/>
    <n v="1"/>
    <n v="0"/>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110"/>
    <n v="0"/>
    <n v="1"/>
    <s v="No Diabetes"/>
    <n v="25"/>
    <n v="0"/>
    <n v="1"/>
    <s v="No High Blood Pressure"/>
    <n v="237000"/>
    <n v="1"/>
    <n v="140"/>
    <n v="0"/>
    <n v="1"/>
    <s v="Female"/>
    <n v="0"/>
    <n v="1"/>
    <s v="Non Smoker"/>
    <n v="65"/>
    <s v="Dead"/>
    <n v="0"/>
    <n v="1"/>
  </r>
  <r>
    <n v="1"/>
    <n v="0"/>
    <s v="Anemia"/>
    <n v="110"/>
    <n v="0"/>
    <n v="1"/>
    <s v="No Diabetes"/>
    <n v="25"/>
    <n v="0"/>
    <n v="1"/>
    <s v="No High Blood Pressure"/>
    <n v="274000"/>
    <n v="1"/>
    <n v="140"/>
    <n v="1"/>
    <n v="0"/>
    <s v="Female"/>
    <n v="1"/>
    <n v="0"/>
    <s v="Smoker"/>
    <n v="65"/>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233"/>
    <n v="0"/>
    <n v="1"/>
    <s v="No Diabetes"/>
    <n v="45"/>
    <n v="1"/>
    <n v="0"/>
    <s v="High Blood Pressure"/>
    <n v="235000"/>
    <n v="2.5"/>
    <n v="135"/>
    <n v="0"/>
    <n v="1"/>
    <s v="Female"/>
    <n v="0"/>
    <n v="1"/>
    <s v="Non Smoker"/>
    <n v="115"/>
    <s v="Dead"/>
    <n v="0"/>
    <n v="1"/>
  </r>
  <r>
    <n v="1"/>
    <n v="0"/>
    <s v="Anemia"/>
    <n v="943"/>
    <n v="0"/>
    <n v="1"/>
    <s v="No Diabetes"/>
    <n v="25"/>
    <n v="1"/>
    <n v="0"/>
    <s v="High Blood Pressure"/>
    <n v="338000"/>
    <n v="1.7"/>
    <n v="139"/>
    <n v="1"/>
    <n v="0"/>
    <s v="Female"/>
    <n v="1"/>
    <n v="0"/>
    <s v="Smoker"/>
    <n v="111"/>
    <s v="Dead"/>
    <n v="0"/>
    <n v="1"/>
  </r>
  <r>
    <n v="0"/>
    <n v="1"/>
    <s v="No Anemia"/>
    <n v="127"/>
    <n v="1"/>
    <n v="0"/>
    <s v="Diabetes"/>
    <n v="50"/>
    <n v="1"/>
    <n v="0"/>
    <s v="High Blood Pressure"/>
    <n v="218000"/>
    <n v="1"/>
    <n v="134"/>
    <n v="1"/>
    <n v="0"/>
    <s v="Male"/>
    <n v="0"/>
    <n v="1"/>
    <s v="Non Smoker"/>
    <n v="33"/>
    <s v="Alive"/>
    <n v="1"/>
    <n v="0"/>
  </r>
  <r>
    <n v="1"/>
    <n v="0"/>
    <s v="Anemia"/>
    <n v="943"/>
    <n v="0"/>
    <n v="1"/>
    <s v="No Diabetes"/>
    <n v="25"/>
    <n v="1"/>
    <n v="0"/>
    <s v="High Blood Pressure"/>
    <n v="338000"/>
    <n v="1.7"/>
    <n v="139"/>
    <n v="1"/>
    <n v="0"/>
    <s v="Male"/>
    <n v="1"/>
    <n v="0"/>
    <s v="Smoker"/>
    <n v="111"/>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1"/>
    <n v="0"/>
    <s v="Anemia"/>
    <n v="943"/>
    <n v="0"/>
    <n v="1"/>
    <s v="No Diabetes"/>
    <n v="25"/>
    <n v="1"/>
    <n v="0"/>
    <s v="High Blood Pressure"/>
    <n v="338000"/>
    <n v="1.7"/>
    <n v="139"/>
    <n v="1"/>
    <n v="0"/>
    <s v="Male"/>
    <n v="1"/>
    <n v="0"/>
    <s v="Smoker"/>
    <n v="111"/>
    <s v="Dead"/>
    <n v="0"/>
    <n v="1"/>
  </r>
  <r>
    <n v="0"/>
    <n v="1"/>
    <s v="No Anemia"/>
    <n v="211"/>
    <n v="0"/>
    <n v="1"/>
    <s v="No Diabetes"/>
    <n v="25"/>
    <n v="0"/>
    <n v="1"/>
    <s v="No High Blood Pressure"/>
    <n v="274000"/>
    <n v="1.2"/>
    <n v="134"/>
    <n v="0"/>
    <n v="1"/>
    <s v="Male"/>
    <n v="0"/>
    <n v="1"/>
    <s v="Non Smoker"/>
    <n v="207"/>
    <s v="Alive"/>
    <n v="1"/>
    <n v="0"/>
  </r>
  <r>
    <n v="0"/>
    <n v="1"/>
    <s v="No Anemia"/>
    <n v="364"/>
    <n v="1"/>
    <n v="0"/>
    <s v="Diabetes"/>
    <n v="20"/>
    <n v="1"/>
    <n v="0"/>
    <s v="High Blood Pressure"/>
    <n v="254000"/>
    <n v="1.3"/>
    <n v="136"/>
    <n v="1"/>
    <n v="0"/>
    <s v="Female"/>
    <n v="1"/>
    <n v="0"/>
    <s v="Smoker"/>
    <n v="59"/>
    <s v="Dead"/>
    <n v="0"/>
    <n v="1"/>
  </r>
  <r>
    <n v="0"/>
    <n v="1"/>
    <s v="No Anemia"/>
    <n v="364"/>
    <n v="1"/>
    <n v="0"/>
    <s v="Diabetes"/>
    <n v="20"/>
    <n v="1"/>
    <n v="0"/>
    <s v="High Blood Pressure"/>
    <n v="254000"/>
    <n v="1.3"/>
    <n v="136"/>
    <n v="1"/>
    <n v="0"/>
    <s v="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0"/>
    <n v="1"/>
    <s v="No Anemia"/>
    <n v="233"/>
    <n v="0"/>
    <n v="1"/>
    <s v="No Diabetes"/>
    <n v="45"/>
    <n v="1"/>
    <n v="0"/>
    <s v="High Blood Pressure"/>
    <n v="235000"/>
    <n v="2.5"/>
    <n v="135"/>
    <n v="0"/>
    <n v="1"/>
    <s v="Female"/>
    <n v="0"/>
    <n v="1"/>
    <s v="Non Smoker"/>
    <n v="115"/>
    <s v="Dead"/>
    <n v="0"/>
    <n v="1"/>
  </r>
  <r>
    <n v="0"/>
    <n v="1"/>
    <s v="No Anemia"/>
    <n v="233"/>
    <n v="0"/>
    <n v="1"/>
    <s v="No Diabetes"/>
    <n v="45"/>
    <n v="1"/>
    <n v="0"/>
    <s v="High Blood Pressure"/>
    <n v="235000"/>
    <n v="2.5"/>
    <n v="135"/>
    <n v="0"/>
    <n v="1"/>
    <s v="Female"/>
    <n v="0"/>
    <n v="1"/>
    <s v="Non Smoker"/>
    <n v="115"/>
    <s v="Dead"/>
    <n v="0"/>
    <n v="1"/>
  </r>
  <r>
    <n v="0"/>
    <n v="1"/>
    <s v="No Anemia"/>
    <n v="364"/>
    <n v="1"/>
    <n v="0"/>
    <s v="Diabetes"/>
    <n v="20"/>
    <n v="1"/>
    <n v="0"/>
    <s v="High Blood Pressure"/>
    <n v="254000"/>
    <n v="1.3"/>
    <n v="136"/>
    <n v="1"/>
    <n v="0"/>
    <s v="Female"/>
    <n v="1"/>
    <n v="0"/>
    <s v="Smoker"/>
    <n v="59"/>
    <s v="Dead"/>
    <n v="0"/>
    <n v="1"/>
  </r>
  <r>
    <n v="1"/>
    <n v="0"/>
    <s v="Anemia"/>
    <n v="943"/>
    <n v="0"/>
    <n v="1"/>
    <s v="No Diabetes"/>
    <n v="25"/>
    <n v="1"/>
    <n v="0"/>
    <s v="High Blood Pressure"/>
    <n v="338000"/>
    <n v="1.7"/>
    <n v="139"/>
    <n v="1"/>
    <n v="0"/>
    <s v="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1"/>
    <n v="0"/>
    <s v="Anemia"/>
    <n v="328"/>
    <n v="0"/>
    <n v="1"/>
    <s v="No Diabetes"/>
    <n v="30"/>
    <n v="1"/>
    <n v="0"/>
    <s v="High Blood Pressure"/>
    <n v="621000"/>
    <n v="1.7"/>
    <n v="138"/>
    <n v="0"/>
    <n v="1"/>
    <s v="Male"/>
    <n v="1"/>
    <n v="0"/>
    <s v="Smoker"/>
    <n v="88"/>
    <s v="Dead"/>
    <n v="0"/>
    <n v="1"/>
  </r>
  <r>
    <n v="1"/>
    <n v="0"/>
    <s v="Anemia"/>
    <n v="943"/>
    <n v="0"/>
    <n v="1"/>
    <s v="No Diabetes"/>
    <n v="25"/>
    <n v="1"/>
    <n v="0"/>
    <s v="High Blood Pressure"/>
    <n v="338000"/>
    <n v="1.7"/>
    <n v="139"/>
    <n v="1"/>
    <n v="0"/>
    <s v="Female"/>
    <n v="1"/>
    <n v="0"/>
    <s v="Smoker"/>
    <n v="111"/>
    <s v="Dead"/>
    <n v="0"/>
    <n v="1"/>
  </r>
  <r>
    <n v="0"/>
    <n v="1"/>
    <s v="No Anemia"/>
    <n v="364"/>
    <n v="1"/>
    <n v="0"/>
    <s v="Diabetes"/>
    <n v="20"/>
    <n v="1"/>
    <n v="0"/>
    <s v="High Blood Pressure"/>
    <n v="254000"/>
    <n v="1.3"/>
    <n v="136"/>
    <n v="1"/>
    <n v="0"/>
    <s v="Male"/>
    <n v="1"/>
    <n v="0"/>
    <s v="Smoker"/>
    <n v="59"/>
    <s v="Dead"/>
    <n v="0"/>
    <n v="1"/>
  </r>
  <r>
    <n v="0"/>
    <n v="1"/>
    <s v="No Anemia"/>
    <n v="364"/>
    <n v="1"/>
    <n v="0"/>
    <s v="Diabetes"/>
    <n v="20"/>
    <n v="1"/>
    <n v="0"/>
    <s v="High Blood Pressure"/>
    <n v="254000"/>
    <n v="1.3"/>
    <n v="136"/>
    <n v="1"/>
    <n v="0"/>
    <s v="Male"/>
    <n v="1"/>
    <n v="0"/>
    <s v="Smoker"/>
    <n v="59"/>
    <s v="Dead"/>
    <n v="0"/>
    <n v="1"/>
  </r>
  <r>
    <n v="0"/>
    <n v="1"/>
    <s v="No Anemia"/>
    <n v="211"/>
    <n v="1"/>
    <n v="0"/>
    <s v="Diabetes"/>
    <n v="25"/>
    <n v="0"/>
    <n v="1"/>
    <s v="No High Blood Pressure"/>
    <n v="318000"/>
    <n v="1.2"/>
    <n v="134"/>
    <n v="0"/>
    <n v="1"/>
    <s v="Male"/>
    <n v="0"/>
    <n v="1"/>
    <s v="Non Smoker"/>
    <n v="207"/>
    <s v="Alive"/>
    <n v="1"/>
    <n v="0"/>
  </r>
  <r>
    <n v="1"/>
    <n v="0"/>
    <s v="Anemia"/>
    <n v="328"/>
    <n v="0"/>
    <n v="1"/>
    <s v="No Diabetes"/>
    <n v="30"/>
    <n v="1"/>
    <n v="0"/>
    <s v="High Blood Pressure"/>
    <n v="621000"/>
    <n v="1.7"/>
    <n v="138"/>
    <n v="0"/>
    <n v="1"/>
    <s v="Female"/>
    <n v="1"/>
    <n v="0"/>
    <s v="Smoker"/>
    <n v="88"/>
    <s v="Dead"/>
    <n v="0"/>
    <n v="1"/>
  </r>
  <r>
    <n v="1"/>
    <n v="0"/>
    <s v="Anemia"/>
    <n v="110"/>
    <n v="0"/>
    <n v="1"/>
    <s v="No Diabetes"/>
    <n v="25"/>
    <n v="0"/>
    <n v="1"/>
    <s v="No High Blood Pressure"/>
    <n v="274000"/>
    <n v="1"/>
    <n v="140"/>
    <n v="1"/>
    <n v="0"/>
    <s v="Female"/>
    <n v="1"/>
    <n v="0"/>
    <s v="Smoker"/>
    <n v="65"/>
    <s v="Dead"/>
    <n v="0"/>
    <n v="1"/>
  </r>
  <r>
    <n v="1"/>
    <n v="0"/>
    <s v="Anemia"/>
    <n v="231"/>
    <n v="1"/>
    <n v="0"/>
    <s v="Diabetes"/>
    <n v="30"/>
    <n v="0"/>
    <n v="1"/>
    <s v="No High Blood Pressure"/>
    <n v="150000"/>
    <n v="1.18"/>
    <n v="142"/>
    <n v="1"/>
    <n v="0"/>
    <s v="Male"/>
    <n v="1"/>
    <n v="0"/>
    <s v="Smoker"/>
    <n v="180"/>
    <s v="Alive"/>
    <n v="1"/>
    <n v="0"/>
  </r>
  <r>
    <n v="0"/>
    <n v="1"/>
    <s v="No Anemia"/>
    <n v="582"/>
    <n v="0"/>
    <n v="1"/>
    <s v="No Diabetes"/>
    <n v="20"/>
    <n v="1"/>
    <n v="0"/>
    <s v="High Blood Pressure"/>
    <n v="263358.03000000003"/>
    <n v="1.3"/>
    <n v="134"/>
    <n v="1"/>
    <n v="0"/>
    <s v="Male"/>
    <n v="0"/>
    <n v="1"/>
    <s v="Non Smoker"/>
    <n v="195"/>
    <s v="Alive"/>
    <n v="1"/>
    <n v="0"/>
  </r>
  <r>
    <n v="0"/>
    <n v="1"/>
    <s v="No Anemia"/>
    <n v="582"/>
    <n v="0"/>
    <n v="1"/>
    <s v="No Diabetes"/>
    <n v="35"/>
    <n v="1"/>
    <n v="0"/>
    <s v="High Blood Pressure"/>
    <n v="200000"/>
    <n v="1.3"/>
    <n v="134"/>
    <n v="1"/>
    <n v="0"/>
    <s v="Male"/>
    <n v="0"/>
    <n v="1"/>
    <s v="Non Smoker"/>
    <n v="195"/>
    <s v="Alive"/>
    <n v="1"/>
    <n v="0"/>
  </r>
  <r>
    <n v="1"/>
    <n v="0"/>
    <s v="Anemia"/>
    <n v="231"/>
    <n v="1"/>
    <n v="0"/>
    <s v="Diabetes"/>
    <n v="30"/>
    <n v="0"/>
    <n v="1"/>
    <s v="No High Blood Pressure"/>
    <n v="150000"/>
    <n v="1.18"/>
    <n v="142"/>
    <n v="1"/>
    <n v="0"/>
    <s v="Male"/>
    <n v="1"/>
    <n v="0"/>
    <s v="Smoker"/>
    <n v="180"/>
    <s v="Alive"/>
    <n v="1"/>
    <n v="0"/>
  </r>
  <r>
    <n v="0"/>
    <n v="1"/>
    <s v="No Anemia"/>
    <n v="2281"/>
    <n v="1"/>
    <n v="0"/>
    <s v="Diabetes"/>
    <n v="15"/>
    <n v="0"/>
    <n v="1"/>
    <s v="No High Blood Pressure"/>
    <n v="213000"/>
    <n v="1.3"/>
    <n v="136"/>
    <n v="0"/>
    <n v="1"/>
    <s v="Male"/>
    <n v="0"/>
    <n v="1"/>
    <s v="Non Smoker"/>
    <n v="26"/>
    <s v="Dead"/>
    <n v="0"/>
    <n v="1"/>
  </r>
  <r>
    <n v="1"/>
    <n v="0"/>
    <s v="Anemia"/>
    <n v="231"/>
    <n v="0"/>
    <n v="1"/>
    <s v="No Diabetes"/>
    <n v="35"/>
    <n v="0"/>
    <n v="1"/>
    <s v="No High Blood Pressure"/>
    <n v="289000"/>
    <n v="0.9"/>
    <n v="140"/>
    <n v="1"/>
    <n v="0"/>
    <s v="Female"/>
    <n v="1"/>
    <n v="0"/>
    <s v="Smoker"/>
    <n v="180"/>
    <s v="Alive"/>
    <n v="1"/>
    <n v="0"/>
  </r>
  <r>
    <n v="0"/>
    <n v="1"/>
    <s v="No Anemia"/>
    <n v="582"/>
    <n v="0"/>
    <n v="1"/>
    <s v="No Diabetes"/>
    <n v="35"/>
    <n v="1"/>
    <n v="0"/>
    <s v="High Blood Pressure"/>
    <n v="210000"/>
    <n v="1.3"/>
    <n v="134"/>
    <n v="1"/>
    <n v="0"/>
    <s v="Male"/>
    <n v="0"/>
    <n v="1"/>
    <s v="Non Smoker"/>
    <n v="195"/>
    <s v="Alive"/>
    <n v="1"/>
    <n v="0"/>
  </r>
  <r>
    <n v="0"/>
    <n v="1"/>
    <s v="No Anemia"/>
    <n v="582"/>
    <n v="0"/>
    <n v="1"/>
    <s v="No Diabetes"/>
    <n v="40"/>
    <n v="1"/>
    <n v="0"/>
    <s v="High Blood Pressure"/>
    <n v="242000"/>
    <n v="1.3"/>
    <n v="134"/>
    <n v="1"/>
    <n v="0"/>
    <s v="Male"/>
    <n v="0"/>
    <n v="1"/>
    <s v="Non Smoker"/>
    <n v="195"/>
    <s v="Alive"/>
    <n v="1"/>
    <n v="0"/>
  </r>
  <r>
    <n v="1"/>
    <n v="0"/>
    <s v="Anemia"/>
    <n v="231"/>
    <n v="1"/>
    <n v="0"/>
    <s v="Diabetes"/>
    <n v="30"/>
    <n v="0"/>
    <n v="1"/>
    <s v="No High Blood Pressure"/>
    <n v="150000"/>
    <n v="1.18"/>
    <n v="142"/>
    <n v="1"/>
    <n v="0"/>
    <s v="Male"/>
    <n v="1"/>
    <n v="0"/>
    <s v="Smoker"/>
    <n v="180"/>
    <s v="Alive"/>
    <n v="1"/>
    <n v="0"/>
  </r>
  <r>
    <n v="1"/>
    <n v="0"/>
    <s v="Anemia"/>
    <n v="1185"/>
    <n v="0"/>
    <n v="1"/>
    <s v="No Diabetes"/>
    <n v="70"/>
    <n v="1"/>
    <n v="0"/>
    <s v="High Blood Pressure"/>
    <n v="151000"/>
    <n v="9"/>
    <n v="137"/>
    <n v="0"/>
    <n v="1"/>
    <s v="Male"/>
    <n v="0"/>
    <n v="1"/>
    <s v="Non Smoker"/>
    <n v="213"/>
    <s v="Dead"/>
    <n v="0"/>
    <n v="1"/>
  </r>
  <r>
    <n v="1"/>
    <n v="0"/>
    <s v="Anemia"/>
    <n v="249"/>
    <n v="0"/>
    <n v="1"/>
    <s v="No Diabetes"/>
    <n v="20"/>
    <n v="0"/>
    <n v="1"/>
    <s v="No High Blood Pressure"/>
    <n v="263358.03000000003"/>
    <n v="1.83"/>
    <n v="134"/>
    <n v="1"/>
    <n v="0"/>
    <s v="Female"/>
    <n v="0"/>
    <n v="1"/>
    <s v="Non Smoker"/>
    <n v="198"/>
    <s v="Dead"/>
    <n v="0"/>
    <n v="1"/>
  </r>
  <r>
    <n v="0"/>
    <n v="1"/>
    <s v="No Anemia"/>
    <n v="582"/>
    <n v="0"/>
    <n v="1"/>
    <s v="No Diabetes"/>
    <n v="35"/>
    <n v="1"/>
    <n v="0"/>
    <s v="High Blood Pressure"/>
    <n v="215000"/>
    <n v="1.3"/>
    <n v="134"/>
    <n v="1"/>
    <n v="0"/>
    <s v="Male"/>
    <n v="0"/>
    <n v="1"/>
    <s v="Non Smoker"/>
    <n v="195"/>
    <s v="Alive"/>
    <n v="1"/>
    <n v="0"/>
  </r>
  <r>
    <n v="1"/>
    <n v="0"/>
    <s v="Anemia"/>
    <n v="249"/>
    <n v="1"/>
    <n v="0"/>
    <s v="Diabetes"/>
    <n v="30"/>
    <n v="0"/>
    <n v="1"/>
    <s v="No High Blood Pressure"/>
    <n v="160000"/>
    <n v="1.18"/>
    <n v="142"/>
    <n v="1"/>
    <n v="0"/>
    <s v="Male"/>
    <n v="1"/>
    <n v="0"/>
    <s v="Smoker"/>
    <n v="180"/>
    <s v="Alive"/>
    <n v="1"/>
    <n v="0"/>
  </r>
  <r>
    <n v="0"/>
    <n v="1"/>
    <s v="No Anemia"/>
    <n v="582"/>
    <n v="1"/>
    <n v="0"/>
    <s v="Diabetes"/>
    <n v="35"/>
    <n v="1"/>
    <n v="0"/>
    <s v="High Blood Pressure"/>
    <n v="203000"/>
    <n v="1.3"/>
    <n v="134"/>
    <n v="1"/>
    <n v="0"/>
    <s v="Male"/>
    <n v="0"/>
    <n v="1"/>
    <s v="Non Smoker"/>
    <n v="195"/>
    <s v="Alive"/>
    <n v="1"/>
    <n v="0"/>
  </r>
  <r>
    <n v="0"/>
    <n v="1"/>
    <s v="No Anemia"/>
    <n v="582"/>
    <n v="1"/>
    <n v="0"/>
    <s v="Diabetes"/>
    <n v="35"/>
    <n v="1"/>
    <n v="0"/>
    <s v="High Blood Pressure"/>
    <n v="263358.03000000003"/>
    <n v="1.3"/>
    <n v="134"/>
    <n v="1"/>
    <n v="0"/>
    <s v="Male"/>
    <n v="0"/>
    <n v="1"/>
    <s v="Non Smoker"/>
    <n v="195"/>
    <s v="Alive"/>
    <n v="1"/>
    <n v="0"/>
  </r>
  <r>
    <n v="1"/>
    <n v="0"/>
    <s v="Anemia"/>
    <n v="231"/>
    <n v="0"/>
    <n v="1"/>
    <s v="No Diabetes"/>
    <n v="45"/>
    <n v="0"/>
    <n v="1"/>
    <s v="No High Blood Pressure"/>
    <n v="263358.03000000003"/>
    <n v="1.18"/>
    <n v="137"/>
    <n v="1"/>
    <n v="0"/>
    <s v="Male"/>
    <n v="1"/>
    <n v="0"/>
    <s v="Smoker"/>
    <n v="180"/>
    <s v="Alive"/>
    <n v="1"/>
    <n v="0"/>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1185"/>
    <n v="0"/>
    <n v="1"/>
    <s v="No Diabetes"/>
    <n v="40"/>
    <n v="1"/>
    <n v="0"/>
    <s v="High Blood Pressure"/>
    <n v="220000"/>
    <n v="0.9"/>
    <n v="141"/>
    <n v="0"/>
    <n v="1"/>
    <s v="Female"/>
    <n v="0"/>
    <n v="1"/>
    <s v="Non Smoker"/>
    <n v="213"/>
    <s v="Alive"/>
    <n v="1"/>
    <n v="0"/>
  </r>
  <r>
    <n v="0"/>
    <n v="1"/>
    <s v="No Anemia"/>
    <n v="582"/>
    <n v="0"/>
    <n v="1"/>
    <s v="No Diabetes"/>
    <n v="20"/>
    <n v="0"/>
    <n v="1"/>
    <s v="No High Blood Pressure"/>
    <n v="263358.03000000003"/>
    <n v="1.83"/>
    <n v="134"/>
    <n v="1"/>
    <n v="0"/>
    <s v="Female"/>
    <n v="0"/>
    <n v="1"/>
    <s v="Non Smoker"/>
    <n v="198"/>
    <s v="Dead"/>
    <n v="0"/>
    <n v="1"/>
  </r>
  <r>
    <n v="1"/>
    <n v="0"/>
    <s v="Anemia"/>
    <n v="249"/>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582"/>
    <n v="0"/>
    <n v="1"/>
    <s v="No Diabetes"/>
    <n v="20"/>
    <n v="0"/>
    <n v="1"/>
    <s v="No High Blood Pressure"/>
    <n v="263358.03000000003"/>
    <n v="1.83"/>
    <n v="134"/>
    <n v="1"/>
    <n v="0"/>
    <s v="Male"/>
    <n v="0"/>
    <n v="1"/>
    <s v="Non 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20"/>
    <n v="0"/>
    <n v="1"/>
    <s v="No High Blood Pressure"/>
    <n v="263358.03000000003"/>
    <n v="1.83"/>
    <n v="134"/>
    <n v="1"/>
    <n v="0"/>
    <s v="Male"/>
    <n v="0"/>
    <n v="1"/>
    <s v="Non Smoker"/>
    <n v="198"/>
    <s v="Dead"/>
    <n v="0"/>
    <n v="1"/>
  </r>
  <r>
    <n v="1"/>
    <n v="0"/>
    <s v="Anemia"/>
    <n v="1185"/>
    <n v="0"/>
    <n v="1"/>
    <s v="No Diabetes"/>
    <n v="40"/>
    <n v="1"/>
    <n v="0"/>
    <s v="High Blood Pressure"/>
    <n v="220000"/>
    <n v="0.9"/>
    <n v="141"/>
    <n v="0"/>
    <n v="1"/>
    <s v="Male"/>
    <n v="0"/>
    <n v="1"/>
    <s v="Non Smoker"/>
    <n v="213"/>
    <s v="Alive"/>
    <n v="1"/>
    <n v="0"/>
  </r>
  <r>
    <n v="1"/>
    <n v="0"/>
    <s v="Anemia"/>
    <n v="231"/>
    <n v="1"/>
    <n v="0"/>
    <s v="Diabetes"/>
    <n v="30"/>
    <n v="0"/>
    <n v="1"/>
    <s v="No High Blood Pressure"/>
    <n v="160000"/>
    <n v="1.18"/>
    <n v="142"/>
    <n v="1"/>
    <n v="0"/>
    <s v="Female"/>
    <n v="1"/>
    <n v="0"/>
    <s v="Smoker"/>
    <n v="180"/>
    <s v="Alive"/>
    <n v="1"/>
    <n v="0"/>
  </r>
  <r>
    <n v="1"/>
    <n v="0"/>
    <s v="Anemia"/>
    <n v="1185"/>
    <n v="0"/>
    <n v="1"/>
    <s v="No Diabetes"/>
    <n v="40"/>
    <n v="1"/>
    <n v="0"/>
    <s v="High Blood Pressure"/>
    <n v="220000"/>
    <n v="0.9"/>
    <n v="141"/>
    <n v="0"/>
    <n v="1"/>
    <s v="Male"/>
    <n v="0"/>
    <n v="1"/>
    <s v="Non Smoker"/>
    <n v="213"/>
    <s v="Alive"/>
    <n v="1"/>
    <n v="0"/>
  </r>
  <r>
    <n v="0"/>
    <n v="1"/>
    <s v="No Anemia"/>
    <n v="582"/>
    <n v="0"/>
    <n v="1"/>
    <s v="No Diabetes"/>
    <n v="35"/>
    <n v="1"/>
    <n v="0"/>
    <s v="High Blood Pressure"/>
    <n v="203000"/>
    <n v="1.3"/>
    <n v="134"/>
    <n v="1"/>
    <n v="0"/>
    <s v="Fe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1"/>
    <n v="0"/>
    <s v="Anemia"/>
    <n v="1185"/>
    <n v="0"/>
    <n v="1"/>
    <s v="No Diabetes"/>
    <n v="40"/>
    <n v="1"/>
    <n v="0"/>
    <s v="High Blood Pressure"/>
    <n v="220000"/>
    <n v="0.9"/>
    <n v="141"/>
    <n v="0"/>
    <n v="1"/>
    <s v="Female"/>
    <n v="0"/>
    <n v="1"/>
    <s v="Non Smoker"/>
    <n v="213"/>
    <s v="Alive"/>
    <n v="1"/>
    <n v="0"/>
  </r>
  <r>
    <n v="1"/>
    <n v="0"/>
    <s v="Anemia"/>
    <n v="231"/>
    <n v="1"/>
    <n v="0"/>
    <s v="Diabetes"/>
    <n v="30"/>
    <n v="0"/>
    <n v="1"/>
    <s v="No High Blood Pressure"/>
    <n v="160000"/>
    <n v="1.18"/>
    <n v="142"/>
    <n v="1"/>
    <n v="0"/>
    <s v="Fe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1"/>
    <n v="0"/>
    <s v="Anemia"/>
    <n v="231"/>
    <n v="1"/>
    <n v="0"/>
    <s v="Diabetes"/>
    <n v="30"/>
    <n v="0"/>
    <n v="1"/>
    <s v="No High Blood Pressure"/>
    <n v="160000"/>
    <n v="1.18"/>
    <n v="142"/>
    <n v="1"/>
    <n v="0"/>
    <s v="Male"/>
    <n v="1"/>
    <n v="0"/>
    <s v="Smoker"/>
    <n v="180"/>
    <s v="Alive"/>
    <n v="1"/>
    <n v="0"/>
  </r>
  <r>
    <n v="0"/>
    <n v="1"/>
    <s v="No Anemia"/>
    <n v="582"/>
    <n v="0"/>
    <n v="1"/>
    <s v="No Diabetes"/>
    <n v="20"/>
    <n v="0"/>
    <n v="1"/>
    <s v="No High Blood Pressure"/>
    <n v="263358.03000000003"/>
    <n v="1.83"/>
    <n v="134"/>
    <n v="1"/>
    <n v="0"/>
    <s v="Male"/>
    <n v="0"/>
    <n v="1"/>
    <s v="Non Smoker"/>
    <n v="198"/>
    <s v="Dead"/>
    <n v="0"/>
    <n v="1"/>
  </r>
  <r>
    <n v="0"/>
    <n v="1"/>
    <s v="No Anemia"/>
    <n v="582"/>
    <n v="0"/>
    <n v="1"/>
    <s v="No Diabetes"/>
    <n v="20"/>
    <n v="0"/>
    <n v="1"/>
    <s v="No High Blood Pressure"/>
    <n v="263358.03000000003"/>
    <n v="1.83"/>
    <n v="134"/>
    <n v="1"/>
    <n v="0"/>
    <s v="Male"/>
    <n v="1"/>
    <n v="0"/>
    <s v="Smoker"/>
    <n v="198"/>
    <s v="Dead"/>
    <n v="0"/>
    <n v="1"/>
  </r>
  <r>
    <n v="0"/>
    <n v="1"/>
    <s v="No Anemia"/>
    <n v="582"/>
    <n v="0"/>
    <n v="1"/>
    <s v="No Diabetes"/>
    <n v="35"/>
    <n v="1"/>
    <n v="0"/>
    <s v="High Blood Pressure"/>
    <n v="203000"/>
    <n v="1.3"/>
    <n v="134"/>
    <n v="1"/>
    <n v="0"/>
    <s v="Male"/>
    <n v="0"/>
    <n v="1"/>
    <s v="Non Smoker"/>
    <n v="195"/>
    <s v="Alive"/>
    <n v="1"/>
    <n v="0"/>
  </r>
  <r>
    <n v="0"/>
    <n v="1"/>
    <s v="No Anemia"/>
    <n v="582"/>
    <n v="0"/>
    <n v="1"/>
    <s v="No Diabetes"/>
    <n v="35"/>
    <n v="1"/>
    <n v="0"/>
    <s v="High Blood Pressure"/>
    <n v="203000"/>
    <n v="1.3"/>
    <n v="134"/>
    <n v="1"/>
    <n v="0"/>
    <s v="Male"/>
    <n v="0"/>
    <n v="1"/>
    <s v="Non Smoker"/>
    <n v="195"/>
    <s v="Alive"/>
    <n v="1"/>
    <n v="0"/>
  </r>
  <r>
    <n v="1"/>
    <n v="0"/>
    <s v="Anemia"/>
    <n v="1185"/>
    <n v="0"/>
    <n v="1"/>
    <s v="No Diabetes"/>
    <n v="40"/>
    <n v="1"/>
    <n v="0"/>
    <s v="High Blood Pressure"/>
    <n v="220000"/>
    <n v="0.9"/>
    <n v="141"/>
    <n v="0"/>
    <n v="1"/>
    <s v="Male"/>
    <n v="0"/>
    <n v="1"/>
    <s v="Non Smoker"/>
    <n v="213"/>
    <s v="Alive"/>
    <n v="1"/>
    <n v="0"/>
  </r>
  <r>
    <n v="0"/>
    <n v="1"/>
    <s v="No Anemia"/>
    <n v="582"/>
    <n v="0"/>
    <n v="1"/>
    <s v="No Diabetes"/>
    <n v="20"/>
    <n v="0"/>
    <n v="1"/>
    <s v="No High Blood Pressure"/>
    <n v="263358.03000000003"/>
    <n v="1.83"/>
    <n v="134"/>
    <n v="1"/>
    <n v="0"/>
    <s v="Female"/>
    <n v="0"/>
    <n v="1"/>
    <s v="Non Smoker"/>
    <n v="198"/>
    <s v="Dead"/>
    <n v="0"/>
    <n v="1"/>
  </r>
  <r>
    <n v="0"/>
    <n v="1"/>
    <s v="No Anemia"/>
    <n v="99"/>
    <n v="1"/>
    <n v="0"/>
    <s v="Diabetes"/>
    <n v="20"/>
    <n v="1"/>
    <n v="0"/>
    <s v="High Blood Pressure"/>
    <n v="70000"/>
    <n v="2.2999999999999998"/>
    <n v="134"/>
    <n v="1"/>
    <n v="0"/>
    <s v="Male"/>
    <n v="0"/>
    <n v="1"/>
    <s v="Non Smoker"/>
    <n v="162"/>
    <s v="Dead"/>
    <n v="0"/>
    <n v="1"/>
  </r>
  <r>
    <n v="1"/>
    <n v="0"/>
    <s v="Anemia"/>
    <n v="246"/>
    <n v="1"/>
    <n v="0"/>
    <s v="Diabetes"/>
    <n v="15"/>
    <n v="0"/>
    <n v="1"/>
    <s v="No High Blood Pressure"/>
    <n v="127000"/>
    <n v="1.2"/>
    <n v="137"/>
    <n v="1"/>
    <n v="0"/>
    <s v="Male"/>
    <n v="0"/>
    <n v="1"/>
    <s v="Non Smoker"/>
    <n v="10"/>
    <s v="Dead"/>
    <n v="0"/>
    <n v="1"/>
  </r>
  <r>
    <n v="1"/>
    <n v="0"/>
    <s v="Anemia"/>
    <n v="204"/>
    <n v="1"/>
    <n v="0"/>
    <s v="Diabetes"/>
    <n v="38"/>
    <n v="1"/>
    <n v="0"/>
    <s v="High Blood Pressure"/>
    <n v="283000"/>
    <n v="0.6"/>
    <n v="131"/>
    <n v="1"/>
    <n v="0"/>
    <s v="Male"/>
    <n v="1"/>
    <n v="0"/>
    <s v="Smoker"/>
    <n v="74"/>
    <s v="Alive"/>
    <n v="1"/>
    <n v="0"/>
  </r>
  <r>
    <n v="0"/>
    <n v="1"/>
    <s v="No Anemia"/>
    <n v="675"/>
    <n v="1"/>
    <n v="0"/>
    <s v="Diabetes"/>
    <n v="60"/>
    <n v="0"/>
    <n v="1"/>
    <s v="No High Blood Pressure"/>
    <n v="26500"/>
    <n v="1.4"/>
    <n v="125"/>
    <n v="0"/>
    <n v="1"/>
    <s v="Male"/>
    <n v="0"/>
    <n v="1"/>
    <s v="Non Smoker"/>
    <n v="205"/>
    <s v="Alive"/>
    <n v="1"/>
    <n v="0"/>
  </r>
  <r>
    <n v="1"/>
    <n v="0"/>
    <s v="Anemia"/>
    <n v="81"/>
    <n v="0"/>
    <n v="1"/>
    <s v="No Diabetes"/>
    <n v="38"/>
    <n v="1"/>
    <n v="0"/>
    <s v="High Blood Pressure"/>
    <n v="295000"/>
    <n v="4"/>
    <n v="131"/>
    <n v="1"/>
    <n v="0"/>
    <s v="Female"/>
    <n v="1"/>
    <n v="0"/>
    <s v="Smoker"/>
    <n v="10"/>
    <s v="Dead"/>
    <n v="0"/>
    <n v="1"/>
  </r>
  <r>
    <n v="1"/>
    <n v="0"/>
    <s v="Anemia"/>
    <n v="81"/>
    <n v="0"/>
    <n v="1"/>
    <s v="No Diabetes"/>
    <n v="40"/>
    <n v="1"/>
    <n v="0"/>
    <s v="High Blood Pressure"/>
    <n v="283000"/>
    <n v="4"/>
    <n v="131"/>
    <n v="0"/>
    <n v="1"/>
    <s v="Male"/>
    <n v="0"/>
    <n v="1"/>
    <s v="Non Smoker"/>
    <n v="10"/>
    <s v="Dead"/>
    <n v="0"/>
    <n v="1"/>
  </r>
  <r>
    <n v="0"/>
    <n v="1"/>
    <s v="No Anemia"/>
    <n v="675"/>
    <n v="0"/>
    <n v="1"/>
    <s v="No Diabetes"/>
    <n v="15"/>
    <n v="0"/>
    <n v="1"/>
    <s v="No High Blood Pressure"/>
    <n v="127000"/>
    <n v="1.2"/>
    <n v="137"/>
    <n v="1"/>
    <n v="0"/>
    <s v="Female"/>
    <n v="0"/>
    <n v="1"/>
    <s v="Non Smoker"/>
    <n v="10"/>
    <s v="Dead"/>
    <n v="0"/>
    <n v="1"/>
  </r>
  <r>
    <n v="1"/>
    <n v="0"/>
    <s v="Anemia"/>
    <n v="582"/>
    <n v="0"/>
    <n v="1"/>
    <s v="No Diabetes"/>
    <n v="40"/>
    <n v="0"/>
    <n v="1"/>
    <s v="No High Blood Pressure"/>
    <n v="242000"/>
    <n v="1.83"/>
    <n v="134"/>
    <n v="1"/>
    <n v="0"/>
    <s v="Male"/>
    <n v="0"/>
    <n v="1"/>
    <s v="Non Smoker"/>
    <n v="113"/>
    <s v="Dead"/>
    <n v="0"/>
    <n v="1"/>
  </r>
  <r>
    <n v="0"/>
    <n v="1"/>
    <s v="No Anemia"/>
    <n v="582"/>
    <n v="0"/>
    <n v="1"/>
    <s v="No Diabetes"/>
    <n v="25"/>
    <n v="1"/>
    <n v="0"/>
    <s v="High Blood Pressure"/>
    <n v="362000"/>
    <n v="1.7"/>
    <n v="139"/>
    <n v="1"/>
    <n v="0"/>
    <s v="Male"/>
    <n v="1"/>
    <n v="0"/>
    <s v="Smoker"/>
    <n v="87"/>
    <s v="Dead"/>
    <n v="0"/>
    <n v="1"/>
  </r>
  <r>
    <n v="0"/>
    <n v="1"/>
    <s v="No Anemia"/>
    <n v="31"/>
    <n v="0"/>
    <n v="1"/>
    <s v="No Diabetes"/>
    <n v="20"/>
    <n v="1"/>
    <n v="0"/>
    <s v="High Blood Pressure"/>
    <n v="265000"/>
    <n v="1.9"/>
    <n v="130"/>
    <n v="1"/>
    <n v="0"/>
    <s v="Male"/>
    <n v="0"/>
    <n v="1"/>
    <s v="Non Smoker"/>
    <n v="4"/>
    <s v="Dead"/>
    <n v="0"/>
    <n v="1"/>
  </r>
  <r>
    <n v="1"/>
    <n v="0"/>
    <s v="Anemia"/>
    <n v="303"/>
    <n v="0"/>
    <n v="1"/>
    <s v="No Diabetes"/>
    <n v="38"/>
    <n v="1"/>
    <n v="0"/>
    <s v="High Blood Pressure"/>
    <n v="224000"/>
    <n v="2.5"/>
    <n v="134"/>
    <n v="1"/>
    <n v="0"/>
    <s v="Male"/>
    <n v="0"/>
    <n v="1"/>
    <s v="Non Smoker"/>
    <n v="162"/>
    <s v="Dead"/>
    <n v="0"/>
    <n v="1"/>
  </r>
  <r>
    <n v="1"/>
    <n v="0"/>
    <s v="Anemia"/>
    <n v="246"/>
    <n v="1"/>
    <n v="0"/>
    <s v="Diabetes"/>
    <n v="15"/>
    <n v="0"/>
    <n v="1"/>
    <s v="No High Blood Pressure"/>
    <n v="237000"/>
    <n v="1.2"/>
    <n v="137"/>
    <n v="1"/>
    <n v="0"/>
    <s v="Male"/>
    <n v="0"/>
    <n v="1"/>
    <s v="Non Smoker"/>
    <n v="10"/>
    <s v="Dead"/>
    <n v="0"/>
    <n v="1"/>
  </r>
  <r>
    <n v="1"/>
    <n v="0"/>
    <s v="Anemia"/>
    <n v="246"/>
    <n v="1"/>
    <n v="0"/>
    <s v="Diabetes"/>
    <n v="15"/>
    <n v="0"/>
    <n v="1"/>
    <s v="No High Blood Pressure"/>
    <n v="194000"/>
    <n v="1.2"/>
    <n v="137"/>
    <n v="1"/>
    <n v="0"/>
    <s v="Male"/>
    <n v="0"/>
    <n v="1"/>
    <s v="Non Smoker"/>
    <n v="10"/>
    <s v="Dead"/>
    <n v="0"/>
    <n v="1"/>
  </r>
  <r>
    <n v="1"/>
    <n v="0"/>
    <s v="Anemia"/>
    <n v="246"/>
    <n v="1"/>
    <n v="0"/>
    <s v="Diabetes"/>
    <n v="15"/>
    <n v="0"/>
    <n v="1"/>
    <s v="No High Blood Pressure"/>
    <n v="194000"/>
    <n v="1.2"/>
    <n v="137"/>
    <n v="1"/>
    <n v="0"/>
    <s v="Male"/>
    <n v="0"/>
    <n v="1"/>
    <s v="Non Smoker"/>
    <n v="10"/>
    <s v="Dead"/>
    <n v="0"/>
    <n v="1"/>
  </r>
  <r>
    <n v="0"/>
    <n v="1"/>
    <s v="No Anemia"/>
    <n v="582"/>
    <n v="1"/>
    <n v="0"/>
    <s v="Diabetes"/>
    <n v="20"/>
    <n v="1"/>
    <n v="0"/>
    <s v="High Blood Pressure"/>
    <n v="254000"/>
    <n v="1.9"/>
    <n v="130"/>
    <n v="1"/>
    <n v="0"/>
    <s v="Male"/>
    <n v="0"/>
    <n v="1"/>
    <s v="Non Smoker"/>
    <n v="4"/>
    <s v="Dead"/>
    <n v="0"/>
    <n v="1"/>
  </r>
  <r>
    <n v="0"/>
    <n v="1"/>
    <s v="No Anemia"/>
    <n v="582"/>
    <n v="1"/>
    <n v="0"/>
    <s v="Diabetes"/>
    <n v="30"/>
    <n v="1"/>
    <n v="0"/>
    <s v="High Blood Pressure"/>
    <n v="266000"/>
    <n v="1.83"/>
    <n v="134"/>
    <n v="1"/>
    <n v="0"/>
    <s v="Male"/>
    <n v="0"/>
    <n v="1"/>
    <s v="Non Smoker"/>
    <n v="23"/>
    <s v="Dead"/>
    <n v="0"/>
    <n v="1"/>
  </r>
  <r>
    <n v="1"/>
    <n v="0"/>
    <s v="Anemia"/>
    <n v="203"/>
    <n v="1"/>
    <n v="0"/>
    <s v="Diabetes"/>
    <n v="38"/>
    <n v="1"/>
    <n v="0"/>
    <s v="High Blood Pressure"/>
    <n v="284000"/>
    <n v="0.6"/>
    <n v="131"/>
    <n v="1"/>
    <n v="0"/>
    <s v="Male"/>
    <n v="1"/>
    <n v="0"/>
    <s v="Smoker"/>
    <n v="74"/>
    <s v="Alive"/>
    <n v="1"/>
    <n v="0"/>
  </r>
  <r>
    <n v="0"/>
    <n v="1"/>
    <s v="No Anemia"/>
    <n v="98"/>
    <n v="0"/>
    <n v="1"/>
    <s v="No Diabetes"/>
    <n v="38"/>
    <n v="1"/>
    <n v="0"/>
    <s v="High Blood Pressure"/>
    <n v="224000"/>
    <n v="2.5"/>
    <n v="134"/>
    <n v="1"/>
    <n v="0"/>
    <s v="Male"/>
    <n v="0"/>
    <n v="1"/>
    <s v="Non Smoker"/>
    <n v="162"/>
    <s v="Dead"/>
    <n v="0"/>
    <n v="1"/>
  </r>
  <r>
    <n v="1"/>
    <n v="0"/>
    <s v="Anemia"/>
    <n v="81"/>
    <n v="0"/>
    <n v="1"/>
    <s v="No Diabetes"/>
    <n v="60"/>
    <n v="1"/>
    <n v="0"/>
    <s v="High Blood Pressure"/>
    <n v="295000"/>
    <n v="1.3"/>
    <n v="145"/>
    <n v="1"/>
    <n v="0"/>
    <s v="Male"/>
    <n v="1"/>
    <n v="0"/>
    <s v="Smoker"/>
    <n v="107"/>
    <s v="Alive"/>
    <n v="1"/>
    <n v="0"/>
  </r>
  <r>
    <n v="1"/>
    <n v="0"/>
    <s v="Anemia"/>
    <n v="582"/>
    <n v="1"/>
    <n v="0"/>
    <s v="Diabetes"/>
    <n v="30"/>
    <n v="0"/>
    <n v="1"/>
    <s v="No High Blood Pressure"/>
    <n v="282000"/>
    <n v="1.83"/>
    <n v="134"/>
    <n v="1"/>
    <n v="0"/>
    <s v="Male"/>
    <n v="0"/>
    <n v="1"/>
    <s v="Non Smoker"/>
    <n v="113"/>
    <s v="Dead"/>
    <n v="0"/>
    <n v="1"/>
  </r>
  <r>
    <n v="1"/>
    <n v="0"/>
    <s v="Anemia"/>
    <n v="246"/>
    <n v="1"/>
    <n v="0"/>
    <s v="Diabetes"/>
    <n v="15"/>
    <n v="0"/>
    <n v="1"/>
    <s v="No High Blood Pressure"/>
    <n v="198000"/>
    <n v="1.2"/>
    <n v="137"/>
    <n v="1"/>
    <n v="0"/>
    <s v="Male"/>
    <n v="0"/>
    <n v="1"/>
    <s v="Non Smoker"/>
    <n v="10"/>
    <s v="Dead"/>
    <n v="0"/>
    <n v="1"/>
  </r>
  <r>
    <n v="0"/>
    <n v="1"/>
    <s v="No Anemia"/>
    <n v="319"/>
    <n v="0"/>
    <n v="1"/>
    <s v="No Diabetes"/>
    <n v="38"/>
    <n v="1"/>
    <n v="0"/>
    <s v="High Blood Pressure"/>
    <n v="224000"/>
    <n v="2.5"/>
    <n v="134"/>
    <n v="1"/>
    <n v="0"/>
    <s v="Male"/>
    <n v="0"/>
    <n v="1"/>
    <s v="Non Smoker"/>
    <n v="162"/>
    <s v="Dead"/>
    <n v="0"/>
    <n v="1"/>
  </r>
  <r>
    <n v="0"/>
    <n v="1"/>
    <s v="No Anemia"/>
    <n v="582"/>
    <n v="1"/>
    <n v="0"/>
    <s v="Diabetes"/>
    <n v="38"/>
    <n v="1"/>
    <n v="0"/>
    <s v="High Blood Pressure"/>
    <n v="263358.03000000003"/>
    <n v="1.83"/>
    <n v="134"/>
    <n v="1"/>
    <n v="0"/>
    <s v="Male"/>
    <n v="0"/>
    <n v="1"/>
    <s v="Non Smoker"/>
    <n v="27"/>
    <s v="Dead"/>
    <n v="0"/>
    <n v="1"/>
  </r>
  <r>
    <n v="1"/>
    <n v="0"/>
    <s v="Anemia"/>
    <n v="203"/>
    <n v="1"/>
    <n v="0"/>
    <s v="Diabetes"/>
    <n v="38"/>
    <n v="1"/>
    <n v="0"/>
    <s v="High Blood Pressure"/>
    <n v="28300"/>
    <n v="0.6"/>
    <n v="131"/>
    <n v="1"/>
    <n v="0"/>
    <s v="Male"/>
    <n v="1"/>
    <n v="0"/>
    <s v="Smoker"/>
    <n v="74"/>
    <s v="Alive"/>
    <n v="1"/>
    <n v="0"/>
  </r>
  <r>
    <n v="0"/>
    <n v="1"/>
    <s v="No Anemia"/>
    <n v="99"/>
    <n v="0"/>
    <n v="1"/>
    <s v="No Diabetes"/>
    <n v="20"/>
    <n v="1"/>
    <n v="0"/>
    <s v="High Blood Pressure"/>
    <n v="265000"/>
    <n v="2.9"/>
    <n v="130"/>
    <n v="1"/>
    <n v="0"/>
    <s v="Male"/>
    <n v="0"/>
    <n v="1"/>
    <s v="Non Smoker"/>
    <n v="162"/>
    <s v="Dead"/>
    <n v="0"/>
    <n v="1"/>
  </r>
  <r>
    <n v="0"/>
    <n v="1"/>
    <s v="No Anemia"/>
    <n v="99"/>
    <n v="0"/>
    <n v="1"/>
    <s v="No Diabetes"/>
    <n v="38"/>
    <n v="1"/>
    <n v="0"/>
    <s v="High Blood Pressure"/>
    <n v="224000"/>
    <n v="2.5"/>
    <n v="134"/>
    <n v="1"/>
    <n v="0"/>
    <s v="Male"/>
    <n v="0"/>
    <n v="1"/>
    <s v="Non Smoker"/>
    <n v="162"/>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99"/>
    <n v="0"/>
    <n v="1"/>
    <s v="No Diabetes"/>
    <n v="38"/>
    <n v="1"/>
    <n v="0"/>
    <s v="High Blood Pressure"/>
    <n v="224000"/>
    <n v="2.5"/>
    <n v="134"/>
    <n v="1"/>
    <n v="0"/>
    <s v="Male"/>
    <n v="0"/>
    <n v="1"/>
    <s v="Non Smoker"/>
    <n v="162"/>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582"/>
    <n v="0"/>
    <n v="1"/>
    <s v="No Diabetes"/>
    <n v="20"/>
    <n v="1"/>
    <n v="0"/>
    <s v="High Blood Pressure"/>
    <n v="317000"/>
    <n v="1.9"/>
    <n v="130"/>
    <n v="0"/>
    <n v="1"/>
    <s v="Female"/>
    <n v="1"/>
    <n v="0"/>
    <s v="Smoker"/>
    <n v="4"/>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03"/>
    <n v="1"/>
    <n v="0"/>
    <s v="Diabetes"/>
    <n v="38"/>
    <n v="1"/>
    <n v="0"/>
    <s v="High Blood Pressure"/>
    <n v="283000"/>
    <n v="0.6"/>
    <n v="131"/>
    <n v="1"/>
    <n v="0"/>
    <s v="Male"/>
    <n v="1"/>
    <n v="0"/>
    <s v="Smoker"/>
    <n v="74"/>
    <s v="Alive"/>
    <n v="1"/>
    <n v="0"/>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0"/>
    <n v="1"/>
    <s v="No Anemia"/>
    <n v="582"/>
    <n v="1"/>
    <n v="0"/>
    <s v="Diabetes"/>
    <n v="30"/>
    <n v="1"/>
    <n v="0"/>
    <s v="High Blood Pressure"/>
    <n v="263358.03000000003"/>
    <n v="1.83"/>
    <n v="134"/>
    <n v="0"/>
    <n v="1"/>
    <s v="Male"/>
    <n v="0"/>
    <n v="1"/>
    <s v="Non Smoker"/>
    <n v="23"/>
    <s v="Dead"/>
    <n v="0"/>
    <n v="1"/>
  </r>
  <r>
    <n v="1"/>
    <n v="0"/>
    <s v="Anemia"/>
    <n v="81"/>
    <n v="0"/>
    <n v="1"/>
    <s v="No Diabetes"/>
    <n v="38"/>
    <n v="1"/>
    <n v="0"/>
    <s v="High Blood Pressure"/>
    <n v="368000"/>
    <n v="4"/>
    <n v="131"/>
    <n v="1"/>
    <n v="0"/>
    <s v="Female"/>
    <n v="1"/>
    <n v="0"/>
    <s v="Smoker"/>
    <n v="10"/>
    <s v="Dead"/>
    <n v="0"/>
    <n v="1"/>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0"/>
    <n v="1"/>
    <s v="No Anemia"/>
    <n v="119"/>
    <n v="0"/>
    <n v="1"/>
    <s v="No Diabetes"/>
    <n v="50"/>
    <n v="1"/>
    <n v="0"/>
    <s v="High Blood Pressure"/>
    <n v="248000"/>
    <n v="1.1000000000000001"/>
    <n v="148"/>
    <n v="1"/>
    <n v="0"/>
    <s v="Female"/>
    <n v="0"/>
    <n v="1"/>
    <s v="Non Smoker"/>
    <n v="209"/>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0"/>
    <n v="1"/>
    <s v="No Anemia"/>
    <n v="582"/>
    <n v="0"/>
    <n v="1"/>
    <s v="No Diabetes"/>
    <n v="20"/>
    <n v="1"/>
    <n v="0"/>
    <s v="High Blood Pressure"/>
    <n v="265000"/>
    <n v="1.9"/>
    <n v="130"/>
    <n v="1"/>
    <n v="0"/>
    <s v="Male"/>
    <n v="0"/>
    <n v="1"/>
    <s v="Non Smoker"/>
    <n v="4"/>
    <s v="Dead"/>
    <n v="0"/>
    <n v="1"/>
  </r>
  <r>
    <n v="0"/>
    <n v="1"/>
    <s v="No Anemia"/>
    <n v="582"/>
    <n v="0"/>
    <n v="1"/>
    <s v="No Diabetes"/>
    <n v="40"/>
    <n v="0"/>
    <n v="1"/>
    <s v="No High Blood Pressure"/>
    <n v="263358.03000000003"/>
    <n v="1.18"/>
    <n v="137"/>
    <n v="1"/>
    <n v="0"/>
    <s v="Male"/>
    <n v="0"/>
    <n v="1"/>
    <s v="Non Smoker"/>
    <n v="107"/>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1"/>
    <n v="0"/>
    <s v="Anemia"/>
    <n v="246"/>
    <n v="0"/>
    <n v="1"/>
    <s v="No Diabetes"/>
    <n v="15"/>
    <n v="0"/>
    <n v="1"/>
    <s v="No High Blood Pressure"/>
    <n v="127000"/>
    <n v="1.2"/>
    <n v="137"/>
    <n v="1"/>
    <n v="0"/>
    <s v="Male"/>
    <n v="0"/>
    <n v="1"/>
    <s v="Non Smoker"/>
    <n v="10"/>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0"/>
    <n v="1"/>
    <s v="No Diabetes"/>
    <n v="45"/>
    <n v="1"/>
    <n v="0"/>
    <s v="High Blood Pressure"/>
    <n v="263358.03000000003"/>
    <n v="1.18"/>
    <n v="137"/>
    <n v="1"/>
    <n v="0"/>
    <s v="Male"/>
    <n v="0"/>
    <n v="1"/>
    <s v="Non Smoker"/>
    <n v="87"/>
    <s v="Alive"/>
    <n v="1"/>
    <n v="0"/>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582"/>
    <n v="0"/>
    <n v="1"/>
    <s v="No Diabetes"/>
    <n v="45"/>
    <n v="1"/>
    <n v="0"/>
    <s v="High Blood Pressure"/>
    <n v="263358.03000000003"/>
    <n v="1.18"/>
    <n v="137"/>
    <n v="1"/>
    <n v="0"/>
    <s v="Male"/>
    <n v="0"/>
    <n v="1"/>
    <s v="Non Smoker"/>
    <n v="87"/>
    <s v="Alive"/>
    <n v="1"/>
    <n v="0"/>
  </r>
  <r>
    <n v="1"/>
    <n v="0"/>
    <s v="Anemia"/>
    <n v="246"/>
    <n v="0"/>
    <n v="1"/>
    <s v="No Diabetes"/>
    <n v="15"/>
    <n v="0"/>
    <n v="1"/>
    <s v="No High Blood Pressure"/>
    <n v="127000"/>
    <n v="1.2"/>
    <n v="137"/>
    <n v="1"/>
    <n v="0"/>
    <s v="Male"/>
    <n v="0"/>
    <n v="1"/>
    <s v="Non Smoker"/>
    <n v="10"/>
    <s v="Dead"/>
    <n v="0"/>
    <n v="1"/>
  </r>
  <r>
    <n v="0"/>
    <n v="1"/>
    <s v="No Anemia"/>
    <n v="119"/>
    <n v="0"/>
    <n v="1"/>
    <s v="No Diabetes"/>
    <n v="45"/>
    <n v="1"/>
    <n v="0"/>
    <s v="High Blood Pressure"/>
    <n v="305000"/>
    <n v="1.18"/>
    <n v="137"/>
    <n v="1"/>
    <n v="0"/>
    <s v="Male"/>
    <n v="1"/>
    <n v="0"/>
    <s v="Smoker"/>
    <n v="209"/>
    <s v="Alive"/>
    <n v="1"/>
    <n v="0"/>
  </r>
  <r>
    <n v="0"/>
    <n v="1"/>
    <s v="No Anemia"/>
    <n v="582"/>
    <n v="1"/>
    <n v="0"/>
    <s v="Diabetes"/>
    <n v="30"/>
    <n v="1"/>
    <n v="0"/>
    <s v="High Blood Pressure"/>
    <n v="263358.03000000003"/>
    <n v="1.83"/>
    <n v="134"/>
    <n v="0"/>
    <n v="1"/>
    <s v="Male"/>
    <n v="0"/>
    <n v="1"/>
    <s v="Non Smoker"/>
    <n v="23"/>
    <s v="Dead"/>
    <n v="0"/>
    <n v="1"/>
  </r>
  <r>
    <n v="1"/>
    <n v="0"/>
    <s v="Anemia"/>
    <n v="246"/>
    <n v="0"/>
    <n v="1"/>
    <s v="No Diabetes"/>
    <n v="15"/>
    <n v="0"/>
    <n v="1"/>
    <s v="No High Blood Pressure"/>
    <n v="127000"/>
    <n v="1.2"/>
    <n v="137"/>
    <n v="1"/>
    <n v="0"/>
    <s v="Female"/>
    <n v="0"/>
    <n v="1"/>
    <s v="Non Smoker"/>
    <n v="10"/>
    <s v="Dead"/>
    <n v="0"/>
    <n v="1"/>
  </r>
  <r>
    <n v="0"/>
    <n v="1"/>
    <s v="No Anemia"/>
    <n v="119"/>
    <n v="0"/>
    <n v="1"/>
    <s v="No Diabetes"/>
    <n v="50"/>
    <n v="1"/>
    <n v="0"/>
    <s v="High Blood Pressure"/>
    <n v="248000"/>
    <n v="1.1000000000000001"/>
    <n v="148"/>
    <n v="1"/>
    <n v="0"/>
    <s v="Male"/>
    <n v="0"/>
    <n v="1"/>
    <s v="Non Smoker"/>
    <n v="209"/>
    <s v="Alive"/>
    <n v="1"/>
    <n v="0"/>
  </r>
  <r>
    <n v="0"/>
    <n v="1"/>
    <s v="No Anemia"/>
    <n v="675"/>
    <n v="1"/>
    <n v="0"/>
    <s v="Diabetes"/>
    <n v="60"/>
    <n v="0"/>
    <n v="1"/>
    <s v="No High Blood Pressure"/>
    <n v="265000"/>
    <n v="1.4"/>
    <n v="125"/>
    <n v="0"/>
    <n v="1"/>
    <s v="Male"/>
    <n v="0"/>
    <n v="1"/>
    <s v="Non Smoker"/>
    <n v="205"/>
    <s v="Alive"/>
    <n v="1"/>
    <n v="0"/>
  </r>
  <r>
    <n v="1"/>
    <n v="0"/>
    <s v="Anemia"/>
    <n v="246"/>
    <n v="0"/>
    <n v="1"/>
    <s v="No Diabetes"/>
    <n v="15"/>
    <n v="0"/>
    <n v="1"/>
    <s v="No High Blood Pressure"/>
    <n v="127000"/>
    <n v="1.2"/>
    <n v="137"/>
    <n v="1"/>
    <n v="0"/>
    <s v="Female"/>
    <n v="0"/>
    <n v="1"/>
    <s v="Non 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1"/>
    <n v="0"/>
    <s v="Anemia"/>
    <n v="203"/>
    <n v="1"/>
    <n v="0"/>
    <s v="Diabetes"/>
    <n v="38"/>
    <n v="1"/>
    <n v="0"/>
    <s v="High Blood Pressure"/>
    <n v="283000"/>
    <n v="0.6"/>
    <n v="131"/>
    <n v="1"/>
    <n v="0"/>
    <s v="Fe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25000"/>
    <n v="1.83"/>
    <n v="134"/>
    <n v="1"/>
    <n v="0"/>
    <s v="Male"/>
    <n v="0"/>
    <n v="1"/>
    <s v="Non Smoker"/>
    <n v="11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582"/>
    <n v="1"/>
    <n v="0"/>
    <s v="Diabetes"/>
    <n v="30"/>
    <n v="1"/>
    <n v="0"/>
    <s v="High Blood Pressure"/>
    <n v="263358.03000000003"/>
    <n v="1.83"/>
    <n v="134"/>
    <n v="0"/>
    <n v="1"/>
    <s v="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81"/>
    <n v="0"/>
    <n v="1"/>
    <s v="No Diabetes"/>
    <n v="38"/>
    <n v="1"/>
    <n v="0"/>
    <s v="High Blood Pressure"/>
    <n v="368000"/>
    <n v="4"/>
    <n v="131"/>
    <n v="1"/>
    <n v="0"/>
    <s v="Male"/>
    <n v="1"/>
    <n v="0"/>
    <s v="Smoker"/>
    <n v="10"/>
    <s v="Dead"/>
    <n v="0"/>
    <n v="1"/>
  </r>
  <r>
    <n v="1"/>
    <n v="0"/>
    <s v="Anemia"/>
    <n v="582"/>
    <n v="0"/>
    <n v="1"/>
    <s v="No Diabetes"/>
    <n v="30"/>
    <n v="0"/>
    <n v="1"/>
    <s v="No High Blood Pressure"/>
    <n v="225000"/>
    <n v="1.83"/>
    <n v="134"/>
    <n v="1"/>
    <n v="0"/>
    <s v="Male"/>
    <n v="0"/>
    <n v="1"/>
    <s v="Non Smoker"/>
    <n v="113"/>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203"/>
    <n v="1"/>
    <n v="0"/>
    <s v="Diabetes"/>
    <n v="38"/>
    <n v="1"/>
    <n v="0"/>
    <s v="High Blood Pressure"/>
    <n v="283000"/>
    <n v="0.6"/>
    <n v="131"/>
    <n v="1"/>
    <n v="0"/>
    <s v="Male"/>
    <n v="1"/>
    <n v="0"/>
    <s v="Smoker"/>
    <n v="74"/>
    <s v="Alive"/>
    <n v="1"/>
    <n v="0"/>
  </r>
  <r>
    <n v="0"/>
    <n v="1"/>
    <s v="No Anemia"/>
    <n v="582"/>
    <n v="0"/>
    <n v="1"/>
    <s v="No Diabetes"/>
    <n v="40"/>
    <n v="0"/>
    <n v="1"/>
    <s v="No High Blood Pressure"/>
    <n v="263358.03000000003"/>
    <n v="1.18"/>
    <n v="137"/>
    <n v="1"/>
    <n v="0"/>
    <s v="Male"/>
    <n v="0"/>
    <n v="1"/>
    <s v="Non Smoker"/>
    <n v="107"/>
    <s v="Alive"/>
    <n v="1"/>
    <n v="0"/>
  </r>
  <r>
    <n v="0"/>
    <n v="1"/>
    <s v="No Anemia"/>
    <n v="582"/>
    <n v="0"/>
    <n v="1"/>
    <s v="No Diabetes"/>
    <n v="40"/>
    <n v="0"/>
    <n v="1"/>
    <s v="No High Blood Pressure"/>
    <n v="263358.03000000003"/>
    <n v="1.18"/>
    <n v="137"/>
    <n v="1"/>
    <n v="0"/>
    <s v="Male"/>
    <n v="0"/>
    <n v="1"/>
    <s v="Non Smoker"/>
    <n v="107"/>
    <s v="Alive"/>
    <n v="1"/>
    <n v="0"/>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1"/>
    <n v="0"/>
    <s v="Anemia"/>
    <n v="203"/>
    <n v="1"/>
    <n v="0"/>
    <s v="Diabetes"/>
    <n v="38"/>
    <n v="1"/>
    <n v="0"/>
    <s v="High Blood Pressure"/>
    <n v="283000"/>
    <n v="0.6"/>
    <n v="131"/>
    <n v="1"/>
    <n v="0"/>
    <s v="Male"/>
    <n v="1"/>
    <n v="0"/>
    <s v="Smoker"/>
    <n v="74"/>
    <s v="Alive"/>
    <n v="1"/>
    <n v="0"/>
  </r>
  <r>
    <n v="1"/>
    <n v="0"/>
    <s v="Anemia"/>
    <n v="582"/>
    <n v="0"/>
    <n v="1"/>
    <s v="No Diabetes"/>
    <n v="30"/>
    <n v="0"/>
    <n v="1"/>
    <s v="No High Blood Pressure"/>
    <n v="225000"/>
    <n v="1.83"/>
    <n v="134"/>
    <n v="1"/>
    <n v="0"/>
    <s v="Male"/>
    <n v="0"/>
    <n v="1"/>
    <s v="Non Smoker"/>
    <n v="113"/>
    <s v="Dead"/>
    <n v="0"/>
    <n v="1"/>
  </r>
  <r>
    <n v="1"/>
    <n v="0"/>
    <s v="Anemia"/>
    <n v="582"/>
    <n v="0"/>
    <n v="1"/>
    <s v="No Diabetes"/>
    <n v="30"/>
    <n v="0"/>
    <n v="1"/>
    <s v="No High Blood Pressure"/>
    <n v="219000"/>
    <n v="1.83"/>
    <n v="134"/>
    <n v="1"/>
    <n v="0"/>
    <s v="Male"/>
    <n v="1"/>
    <n v="0"/>
    <s v="Smoker"/>
    <n v="113"/>
    <s v="Dead"/>
    <n v="0"/>
    <n v="1"/>
  </r>
  <r>
    <n v="0"/>
    <n v="1"/>
    <s v="No Anemia"/>
    <n v="582"/>
    <n v="0"/>
    <n v="1"/>
    <s v="No Diabetes"/>
    <n v="45"/>
    <n v="1"/>
    <n v="0"/>
    <s v="High Blood Pressure"/>
    <n v="263358.03000000003"/>
    <n v="1.18"/>
    <n v="137"/>
    <n v="1"/>
    <n v="0"/>
    <s v="Male"/>
    <n v="0"/>
    <n v="1"/>
    <s v="Non Smoker"/>
    <n v="87"/>
    <s v="Alive"/>
    <n v="1"/>
    <n v="0"/>
  </r>
  <r>
    <n v="0"/>
    <n v="1"/>
    <s v="No Anemia"/>
    <n v="119"/>
    <n v="0"/>
    <n v="1"/>
    <s v="No Diabetes"/>
    <n v="50"/>
    <n v="1"/>
    <n v="0"/>
    <s v="High Blood Pressure"/>
    <n v="248000"/>
    <n v="1.1000000000000001"/>
    <n v="148"/>
    <n v="1"/>
    <n v="0"/>
    <s v="Male"/>
    <n v="0"/>
    <n v="1"/>
    <s v="Non Smoker"/>
    <n v="209"/>
    <s v="Alive"/>
    <n v="1"/>
    <n v="0"/>
  </r>
  <r>
    <n v="1"/>
    <n v="0"/>
    <s v="Anemia"/>
    <n v="81"/>
    <n v="0"/>
    <n v="1"/>
    <s v="No Diabetes"/>
    <n v="38"/>
    <n v="1"/>
    <n v="0"/>
    <s v="High Blood Pressure"/>
    <n v="368000"/>
    <n v="4"/>
    <n v="131"/>
    <n v="1"/>
    <n v="0"/>
    <s v="Male"/>
    <n v="1"/>
    <n v="0"/>
    <s v="Smoker"/>
    <n v="10"/>
    <s v="Dead"/>
    <n v="0"/>
    <n v="1"/>
  </r>
  <r>
    <n v="0"/>
    <n v="1"/>
    <s v="No Anemia"/>
    <n v="582"/>
    <n v="0"/>
    <n v="1"/>
    <s v="No Diabetes"/>
    <n v="45"/>
    <n v="1"/>
    <n v="0"/>
    <s v="High Blood Pressure"/>
    <n v="263358.03000000003"/>
    <n v="1.18"/>
    <n v="137"/>
    <n v="1"/>
    <n v="0"/>
    <s v="Male"/>
    <n v="0"/>
    <n v="1"/>
    <s v="Non Smoker"/>
    <n v="87"/>
    <s v="Alive"/>
    <n v="1"/>
    <n v="0"/>
  </r>
  <r>
    <n v="1"/>
    <n v="0"/>
    <s v="Anemia"/>
    <n v="81"/>
    <n v="0"/>
    <n v="1"/>
    <s v="No Diabetes"/>
    <n v="38"/>
    <n v="1"/>
    <n v="0"/>
    <s v="High Blood Pressure"/>
    <n v="368000"/>
    <n v="4"/>
    <n v="131"/>
    <n v="1"/>
    <n v="0"/>
    <s v="Male"/>
    <n v="1"/>
    <n v="0"/>
    <s v="Smoker"/>
    <n v="10"/>
    <s v="Dead"/>
    <n v="0"/>
    <n v="1"/>
  </r>
  <r>
    <n v="0"/>
    <n v="1"/>
    <s v="No Anemia"/>
    <n v="99"/>
    <n v="0"/>
    <n v="1"/>
    <s v="No Diabetes"/>
    <n v="38"/>
    <n v="1"/>
    <n v="0"/>
    <s v="High Blood Pressure"/>
    <n v="224000"/>
    <n v="2.5"/>
    <n v="134"/>
    <n v="1"/>
    <n v="0"/>
    <s v="Male"/>
    <n v="0"/>
    <n v="1"/>
    <s v="Non Smoker"/>
    <n v="162"/>
    <s v="Dead"/>
    <n v="0"/>
    <n v="1"/>
  </r>
  <r>
    <n v="0"/>
    <n v="1"/>
    <s v="No Anemia"/>
    <n v="582"/>
    <n v="0"/>
    <n v="1"/>
    <s v="No Diabetes"/>
    <n v="20"/>
    <n v="1"/>
    <n v="0"/>
    <s v="High Blood Pressure"/>
    <n v="265000"/>
    <n v="1.9"/>
    <n v="130"/>
    <n v="1"/>
    <n v="0"/>
    <s v="Male"/>
    <n v="0"/>
    <n v="1"/>
    <s v="Non Smoker"/>
    <n v="4"/>
    <s v="Dead"/>
    <n v="0"/>
    <n v="1"/>
  </r>
  <r>
    <n v="0"/>
    <n v="1"/>
    <s v="No Anemia"/>
    <n v="675"/>
    <n v="1"/>
    <n v="0"/>
    <s v="Diabetes"/>
    <n v="60"/>
    <n v="0"/>
    <n v="1"/>
    <s v="No High Blood Pressure"/>
    <n v="265000"/>
    <n v="1.4"/>
    <n v="125"/>
    <n v="0"/>
    <n v="1"/>
    <s v="Male"/>
    <n v="0"/>
    <n v="1"/>
    <s v="Non Smoker"/>
    <n v="205"/>
    <s v="Alive"/>
    <n v="1"/>
    <n v="0"/>
  </r>
  <r>
    <n v="0"/>
    <n v="1"/>
    <s v="No Anemia"/>
    <n v="582"/>
    <n v="1"/>
    <n v="0"/>
    <s v="Diabetes"/>
    <n v="30"/>
    <n v="1"/>
    <n v="0"/>
    <s v="High Blood Pressure"/>
    <n v="263358.03000000003"/>
    <n v="1.83"/>
    <n v="134"/>
    <n v="0"/>
    <n v="1"/>
    <s v="Female"/>
    <n v="0"/>
    <n v="1"/>
    <s v="Non Smoker"/>
    <n v="23"/>
    <s v="Dead"/>
    <n v="0"/>
    <n v="1"/>
  </r>
  <r>
    <n v="0"/>
    <n v="1"/>
    <s v="No Anemia"/>
    <n v="119"/>
    <n v="0"/>
    <n v="1"/>
    <s v="No Diabetes"/>
    <n v="50"/>
    <n v="1"/>
    <n v="0"/>
    <s v="High Blood Pressure"/>
    <n v="248000"/>
    <n v="1.1000000000000001"/>
    <n v="148"/>
    <n v="1"/>
    <n v="0"/>
    <s v="Female"/>
    <n v="0"/>
    <n v="1"/>
    <s v="Non Smoker"/>
    <n v="209"/>
    <s v="Alive"/>
    <n v="1"/>
    <n v="0"/>
  </r>
  <r>
    <n v="1"/>
    <n v="0"/>
    <s v="Anemia"/>
    <n v="582"/>
    <n v="0"/>
    <n v="1"/>
    <s v="No Diabetes"/>
    <n v="30"/>
    <n v="0"/>
    <n v="1"/>
    <s v="No High Blood Pressure"/>
    <n v="225000"/>
    <n v="1.83"/>
    <n v="134"/>
    <n v="1"/>
    <n v="0"/>
    <s v="Male"/>
    <n v="0"/>
    <n v="1"/>
    <s v="Non Smoker"/>
    <n v="113"/>
    <s v="Dead"/>
    <n v="0"/>
    <n v="1"/>
  </r>
  <r>
    <n v="1"/>
    <n v="0"/>
    <s v="Anemia"/>
    <n v="81"/>
    <n v="0"/>
    <n v="1"/>
    <s v="No Diabetes"/>
    <n v="38"/>
    <n v="1"/>
    <n v="0"/>
    <s v="High Blood Pressure"/>
    <n v="368000"/>
    <n v="4"/>
    <n v="131"/>
    <n v="1"/>
    <n v="0"/>
    <s v="Male"/>
    <n v="1"/>
    <n v="0"/>
    <s v="Smoker"/>
    <n v="10"/>
    <s v="Dead"/>
    <n v="0"/>
    <n v="1"/>
  </r>
  <r>
    <n v="1"/>
    <n v="0"/>
    <s v="Anemia"/>
    <n v="81"/>
    <n v="0"/>
    <n v="1"/>
    <s v="No Diabetes"/>
    <n v="38"/>
    <n v="1"/>
    <n v="0"/>
    <s v="High Blood Pressure"/>
    <n v="368000"/>
    <n v="4"/>
    <n v="131"/>
    <n v="1"/>
    <n v="0"/>
    <s v="Male"/>
    <n v="1"/>
    <n v="0"/>
    <s v="Smoker"/>
    <n v="10"/>
    <s v="Dead"/>
    <n v="0"/>
    <n v="1"/>
  </r>
  <r>
    <n v="0"/>
    <n v="1"/>
    <s v="No Anemia"/>
    <n v="675"/>
    <n v="1"/>
    <n v="0"/>
    <s v="Diabetes"/>
    <n v="60"/>
    <n v="0"/>
    <n v="1"/>
    <s v="No High Blood Pressure"/>
    <n v="265000"/>
    <n v="1.4"/>
    <n v="125"/>
    <n v="0"/>
    <n v="1"/>
    <s v="Male"/>
    <n v="0"/>
    <n v="1"/>
    <s v="Non Smoker"/>
    <n v="205"/>
    <s v="Alive"/>
    <n v="1"/>
    <n v="0"/>
  </r>
  <r>
    <n v="1"/>
    <n v="0"/>
    <s v="Anemia"/>
    <n v="582"/>
    <n v="0"/>
    <n v="1"/>
    <s v="No Diabetes"/>
    <n v="30"/>
    <n v="0"/>
    <n v="1"/>
    <s v="No High Blood Pressure"/>
    <n v="225000"/>
    <n v="1.83"/>
    <n v="134"/>
    <n v="1"/>
    <n v="0"/>
    <s v="Female"/>
    <n v="0"/>
    <n v="1"/>
    <s v="Non Smoker"/>
    <n v="113"/>
    <s v="Dead"/>
    <n v="0"/>
    <n v="1"/>
  </r>
  <r>
    <n v="1"/>
    <n v="0"/>
    <s v="Anemia"/>
    <n v="246"/>
    <n v="0"/>
    <n v="1"/>
    <s v="No Diabetes"/>
    <n v="15"/>
    <n v="0"/>
    <n v="1"/>
    <s v="No High Blood Pressure"/>
    <n v="127000"/>
    <n v="1.2"/>
    <n v="137"/>
    <n v="1"/>
    <n v="0"/>
    <s v="Male"/>
    <n v="0"/>
    <n v="1"/>
    <s v="Non Smoker"/>
    <n v="10"/>
    <s v="Dead"/>
    <n v="0"/>
    <n v="1"/>
  </r>
  <r>
    <n v="1"/>
    <n v="0"/>
    <s v="Anemia"/>
    <n v="246"/>
    <n v="0"/>
    <n v="1"/>
    <s v="No Diabetes"/>
    <n v="15"/>
    <n v="0"/>
    <n v="1"/>
    <s v="No High Blood Pressure"/>
    <n v="127000"/>
    <n v="1.2"/>
    <n v="137"/>
    <n v="1"/>
    <n v="0"/>
    <s v="Male"/>
    <n v="0"/>
    <n v="1"/>
    <s v="Non Smoker"/>
    <n v="10"/>
    <s v="Dead"/>
    <n v="0"/>
    <n v="1"/>
  </r>
  <r>
    <n v="1"/>
    <n v="0"/>
    <s v="Anemia"/>
    <n v="203"/>
    <n v="1"/>
    <n v="0"/>
    <s v="Diabetes"/>
    <n v="38"/>
    <n v="1"/>
    <n v="0"/>
    <s v="High Blood Pressure"/>
    <n v="283000"/>
    <n v="0.6"/>
    <n v="131"/>
    <n v="1"/>
    <n v="0"/>
    <s v="Male"/>
    <n v="1"/>
    <n v="0"/>
    <s v="Smoker"/>
    <n v="74"/>
    <s v="Alive"/>
    <n v="1"/>
    <n v="0"/>
  </r>
  <r>
    <n v="1"/>
    <n v="0"/>
    <s v="Anemia"/>
    <n v="81"/>
    <n v="0"/>
    <n v="1"/>
    <s v="No Diabetes"/>
    <n v="38"/>
    <n v="1"/>
    <n v="0"/>
    <s v="High Blood Pressure"/>
    <n v="368000"/>
    <n v="4"/>
    <n v="131"/>
    <n v="1"/>
    <n v="0"/>
    <s v="Male"/>
    <n v="1"/>
    <n v="0"/>
    <s v="Smoker"/>
    <n v="10"/>
    <s v="Dead"/>
    <n v="0"/>
    <n v="1"/>
  </r>
  <r>
    <n v="0"/>
    <n v="1"/>
    <s v="No Anemia"/>
    <n v="582"/>
    <n v="1"/>
    <n v="0"/>
    <s v="Diabetes"/>
    <n v="30"/>
    <n v="1"/>
    <n v="0"/>
    <s v="High Blood Pressure"/>
    <n v="263358.03000000003"/>
    <n v="1.83"/>
    <n v="134"/>
    <n v="1"/>
    <n v="0"/>
    <s v="Male"/>
    <n v="0"/>
    <n v="1"/>
    <s v="Non Smoker"/>
    <n v="23"/>
    <s v="Dead"/>
    <n v="0"/>
    <n v="1"/>
  </r>
  <r>
    <n v="0"/>
    <n v="1"/>
    <s v="No Anemia"/>
    <n v="582"/>
    <n v="1"/>
    <n v="0"/>
    <s v="Diabetes"/>
    <n v="30"/>
    <n v="1"/>
    <n v="0"/>
    <s v="High Blood Pressure"/>
    <n v="263358.03000000003"/>
    <n v="1.83"/>
    <n v="134"/>
    <n v="0"/>
    <n v="1"/>
    <s v="Male"/>
    <n v="0"/>
    <n v="1"/>
    <s v="Non Smoker"/>
    <n v="23"/>
    <s v="Dead"/>
    <n v="0"/>
    <n v="1"/>
  </r>
  <r>
    <n v="0"/>
    <n v="1"/>
    <s v="No Anemia"/>
    <n v="582"/>
    <n v="0"/>
    <n v="1"/>
    <s v="No Diabetes"/>
    <n v="40"/>
    <n v="0"/>
    <n v="1"/>
    <s v="No High Blood Pressure"/>
    <n v="263358.03000000003"/>
    <n v="1.18"/>
    <n v="137"/>
    <n v="1"/>
    <n v="0"/>
    <s v="Female"/>
    <n v="0"/>
    <n v="1"/>
    <s v="Non Smoker"/>
    <n v="107"/>
    <s v="Alive"/>
    <n v="1"/>
    <n v="0"/>
  </r>
  <r>
    <n v="0"/>
    <n v="1"/>
    <s v="No Anemia"/>
    <n v="119"/>
    <n v="0"/>
    <n v="1"/>
    <s v="No Diabetes"/>
    <n v="50"/>
    <n v="1"/>
    <n v="0"/>
    <s v="High Blood Pressure"/>
    <n v="248000"/>
    <n v="1.1000000000000001"/>
    <n v="148"/>
    <n v="1"/>
    <n v="0"/>
    <s v="Male"/>
    <n v="0"/>
    <n v="1"/>
    <s v="Non Smoker"/>
    <n v="209"/>
    <s v="Alive"/>
    <n v="1"/>
    <n v="0"/>
  </r>
  <r>
    <n v="0"/>
    <n v="1"/>
    <s v="No Anemia"/>
    <n v="582"/>
    <n v="0"/>
    <n v="1"/>
    <s v="No Diabetes"/>
    <n v="45"/>
    <n v="1"/>
    <n v="0"/>
    <s v="High Blood Pressure"/>
    <n v="263358.03000000003"/>
    <n v="1.18"/>
    <n v="137"/>
    <n v="1"/>
    <n v="0"/>
    <s v="Male"/>
    <n v="0"/>
    <n v="1"/>
    <s v="Non Smoker"/>
    <n v="87"/>
    <s v="Alive"/>
    <n v="1"/>
    <n v="0"/>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0"/>
    <n v="1"/>
    <s v="No Anemia"/>
    <n v="582"/>
    <n v="0"/>
    <n v="1"/>
    <s v="No Diabetes"/>
    <n v="20"/>
    <n v="1"/>
    <n v="0"/>
    <s v="High Blood Pressure"/>
    <n v="265000"/>
    <n v="1.9"/>
    <n v="130"/>
    <n v="1"/>
    <n v="0"/>
    <s v="Male"/>
    <n v="0"/>
    <n v="1"/>
    <s v="Non Smoker"/>
    <n v="4"/>
    <s v="Dead"/>
    <n v="0"/>
    <n v="1"/>
  </r>
  <r>
    <n v="1"/>
    <n v="0"/>
    <s v="Anemia"/>
    <n v="246"/>
    <n v="0"/>
    <n v="1"/>
    <s v="No Diabetes"/>
    <n v="15"/>
    <n v="0"/>
    <n v="1"/>
    <s v="No High Blood Pressure"/>
    <n v="127000"/>
    <n v="1.2"/>
    <n v="137"/>
    <n v="1"/>
    <n v="0"/>
    <s v="Male"/>
    <n v="0"/>
    <n v="1"/>
    <s v="Non Smoker"/>
    <n v="10"/>
    <s v="Dead"/>
    <n v="0"/>
    <n v="1"/>
  </r>
  <r>
    <n v="1"/>
    <n v="0"/>
    <s v="Anemia"/>
    <n v="582"/>
    <n v="0"/>
    <n v="1"/>
    <s v="No Diabetes"/>
    <n v="30"/>
    <n v="0"/>
    <n v="1"/>
    <s v="No High Blood Pressure"/>
    <n v="225000"/>
    <n v="1.83"/>
    <n v="134"/>
    <n v="1"/>
    <n v="0"/>
    <s v="Male"/>
    <n v="0"/>
    <n v="1"/>
    <s v="Non Smoker"/>
    <n v="113"/>
    <s v="Dead"/>
    <n v="0"/>
    <n v="1"/>
  </r>
  <r>
    <n v="0"/>
    <n v="1"/>
    <s v="No Anemia"/>
    <n v="119"/>
    <n v="0"/>
    <n v="1"/>
    <s v="No Diabetes"/>
    <n v="50"/>
    <n v="1"/>
    <n v="0"/>
    <s v="High Blood Pressure"/>
    <n v="248000"/>
    <n v="1.1000000000000001"/>
    <n v="148"/>
    <n v="1"/>
    <n v="0"/>
    <s v="Male"/>
    <n v="0"/>
    <n v="1"/>
    <s v="Non Smoker"/>
    <n v="209"/>
    <s v="Alive"/>
    <n v="1"/>
    <n v="0"/>
  </r>
  <r>
    <n v="1"/>
    <n v="0"/>
    <s v="Anemia"/>
    <n v="109"/>
    <n v="1"/>
    <n v="0"/>
    <s v="Diabetes"/>
    <n v="35"/>
    <n v="1"/>
    <n v="0"/>
    <s v="High Blood Pressure"/>
    <n v="497000"/>
    <n v="1"/>
    <n v="140"/>
    <n v="1"/>
    <n v="0"/>
    <s v="Male"/>
    <n v="0"/>
    <n v="1"/>
    <s v="Non Smoker"/>
    <n v="206"/>
    <s v="Alive"/>
    <n v="1"/>
    <n v="0"/>
  </r>
  <r>
    <n v="1"/>
    <n v="0"/>
    <s v="Anemia"/>
    <n v="109"/>
    <n v="0"/>
    <n v="1"/>
    <s v="No Diabetes"/>
    <n v="50"/>
    <n v="1"/>
    <n v="0"/>
    <s v="High Blood Pressure"/>
    <n v="406000"/>
    <n v="1.1000000000000001"/>
    <n v="137"/>
    <n v="1"/>
    <n v="0"/>
    <s v="Male"/>
    <n v="0"/>
    <n v="1"/>
    <s v="Non Smoker"/>
    <n v="202"/>
    <s v="Alive"/>
    <n v="1"/>
    <n v="0"/>
  </r>
  <r>
    <n v="1"/>
    <n v="0"/>
    <s v="Anemia"/>
    <n v="11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109"/>
    <n v="0"/>
    <n v="1"/>
    <s v="No Diabetes"/>
    <n v="50"/>
    <n v="1"/>
    <n v="0"/>
    <s v="High Blood Pressure"/>
    <n v="406000"/>
    <n v="1.1000000000000001"/>
    <n v="137"/>
    <n v="1"/>
    <n v="0"/>
    <s v="Male"/>
    <n v="0"/>
    <n v="1"/>
    <s v="Non Smoker"/>
    <n v="209"/>
    <s v="Alive"/>
    <n v="1"/>
    <n v="0"/>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418"/>
    <n v="0"/>
    <n v="1"/>
    <s v="No Diabetes"/>
    <n v="45"/>
    <n v="0"/>
    <n v="1"/>
    <s v="No High Blood Pressure"/>
    <n v="223000"/>
    <n v="1.8"/>
    <n v="145"/>
    <n v="1"/>
    <n v="0"/>
    <s v="Male"/>
    <n v="0"/>
    <n v="1"/>
    <s v="Non Smoker"/>
    <n v="180"/>
    <s v="Dead"/>
    <n v="0"/>
    <n v="1"/>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0"/>
    <n v="1"/>
    <s v="No Anemia"/>
    <n v="224"/>
    <n v="0"/>
    <n v="1"/>
    <s v="No Diabetes"/>
    <n v="50"/>
    <n v="0"/>
    <n v="1"/>
    <s v="No High Blood Pressure"/>
    <n v="481000"/>
    <n v="1.4"/>
    <n v="138"/>
    <n v="1"/>
    <n v="0"/>
    <s v="Male"/>
    <n v="1"/>
    <n v="0"/>
    <s v="Smoker"/>
    <n v="192"/>
    <s v="Alive"/>
    <n v="1"/>
    <n v="0"/>
  </r>
  <r>
    <n v="0"/>
    <n v="1"/>
    <s v="No Anemia"/>
    <n v="224"/>
    <n v="0"/>
    <n v="1"/>
    <s v="No Diabetes"/>
    <n v="50"/>
    <n v="0"/>
    <n v="1"/>
    <s v="No High Blood Pressure"/>
    <n v="481000"/>
    <n v="1.4"/>
    <n v="138"/>
    <n v="1"/>
    <n v="0"/>
    <s v="Male"/>
    <n v="1"/>
    <n v="0"/>
    <s v="Smoker"/>
    <n v="192"/>
    <s v="Alive"/>
    <n v="1"/>
    <n v="0"/>
  </r>
  <r>
    <n v="1"/>
    <n v="0"/>
    <s v="Anemia"/>
    <n v="64"/>
    <n v="0"/>
    <n v="1"/>
    <s v="No Diabetes"/>
    <n v="40"/>
    <n v="0"/>
    <n v="1"/>
    <s v="No High Blood Pressure"/>
    <n v="277000"/>
    <n v="0.7"/>
    <n v="137"/>
    <n v="1"/>
    <n v="0"/>
    <s v="Male"/>
    <n v="1"/>
    <n v="0"/>
    <s v="Smoker"/>
    <n v="187"/>
    <s v="Alive"/>
    <n v="1"/>
    <n v="0"/>
  </r>
  <r>
    <n v="1"/>
    <n v="0"/>
    <s v="Anemia"/>
    <n v="55"/>
    <n v="1"/>
    <n v="0"/>
    <s v="Diabetes"/>
    <n v="30"/>
    <n v="1"/>
    <n v="0"/>
    <s v="High Blood Pressure"/>
    <n v="334000"/>
    <n v="1"/>
    <n v="137"/>
    <n v="1"/>
    <n v="0"/>
    <s v="Male"/>
    <n v="0"/>
    <n v="1"/>
    <s v="Non Smoker"/>
    <n v="83"/>
    <s v="Alive"/>
    <n v="1"/>
    <n v="0"/>
  </r>
  <r>
    <n v="1"/>
    <n v="0"/>
    <s v="Anemia"/>
    <n v="55"/>
    <n v="1"/>
    <n v="0"/>
    <s v="Diabetes"/>
    <n v="38"/>
    <n v="1"/>
    <n v="0"/>
    <s v="High Blood Pressure"/>
    <n v="263358.03000000003"/>
    <n v="1.83"/>
    <n v="134"/>
    <n v="1"/>
    <n v="0"/>
    <s v="Male"/>
    <n v="0"/>
    <n v="1"/>
    <s v="Non Smoker"/>
    <n v="78"/>
    <s v="Dead"/>
    <n v="0"/>
    <n v="1"/>
  </r>
  <r>
    <n v="1"/>
    <n v="0"/>
    <s v="Anemia"/>
    <n v="55"/>
    <n v="0"/>
    <n v="1"/>
    <s v="No Diabetes"/>
    <n v="30"/>
    <n v="1"/>
    <n v="0"/>
    <s v="High Blood Pressure"/>
    <n v="461000"/>
    <n v="2"/>
    <n v="132"/>
    <n v="1"/>
    <n v="0"/>
    <s v="Male"/>
    <n v="0"/>
    <n v="1"/>
    <s v="Non Smoker"/>
    <n v="30"/>
    <s v="Dead"/>
    <n v="0"/>
    <n v="1"/>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55"/>
    <n v="0"/>
    <n v="1"/>
    <s v="No Diabetes"/>
    <n v="50"/>
    <n v="1"/>
    <n v="0"/>
    <s v="High Blood Pressure"/>
    <n v="172000"/>
    <n v="1.8"/>
    <n v="133"/>
    <n v="1"/>
    <n v="0"/>
    <s v="Male"/>
    <n v="0"/>
    <n v="1"/>
    <s v="Non Smoker"/>
    <n v="78"/>
    <s v="Alive"/>
    <n v="1"/>
    <n v="0"/>
  </r>
  <r>
    <n v="1"/>
    <n v="0"/>
    <s v="Anemia"/>
    <n v="653"/>
    <n v="0"/>
    <n v="1"/>
    <s v="No Diabetes"/>
    <n v="20"/>
    <n v="1"/>
    <n v="0"/>
    <s v="High Blood Pressure"/>
    <n v="140000"/>
    <n v="4.4000000000000004"/>
    <n v="133"/>
    <n v="1"/>
    <n v="0"/>
    <s v="Male"/>
    <n v="0"/>
    <n v="1"/>
    <s v="Non Smoker"/>
    <n v="41"/>
    <s v="Dead"/>
    <n v="0"/>
    <n v="1"/>
  </r>
  <r>
    <n v="1"/>
    <n v="0"/>
    <s v="Anemia"/>
    <n v="608"/>
    <n v="0"/>
    <n v="1"/>
    <s v="No Diabetes"/>
    <n v="35"/>
    <n v="1"/>
    <n v="0"/>
    <s v="High Blood Pressure"/>
    <n v="388000"/>
    <n v="9.4"/>
    <n v="133"/>
    <n v="1"/>
    <n v="0"/>
    <s v="Male"/>
    <n v="1"/>
    <n v="0"/>
    <s v="Smoker"/>
    <n v="10"/>
    <s v="Dead"/>
    <n v="0"/>
    <n v="1"/>
  </r>
  <r>
    <n v="0"/>
    <n v="1"/>
    <s v="No Anemia"/>
    <n v="582"/>
    <n v="0"/>
    <n v="1"/>
    <s v="No Diabetes"/>
    <n v="25"/>
    <n v="0"/>
    <n v="1"/>
    <s v="No High Blood Pressure"/>
    <n v="149000"/>
    <n v="1.1000000000000001"/>
    <n v="144"/>
    <n v="1"/>
    <n v="0"/>
    <s v="Male"/>
    <n v="1"/>
    <n v="0"/>
    <s v="Smoker"/>
    <n v="87"/>
    <s v="Alive"/>
    <n v="1"/>
    <n v="0"/>
  </r>
  <r>
    <n v="1"/>
    <n v="0"/>
    <s v="Anemia"/>
    <n v="582"/>
    <n v="1"/>
    <n v="0"/>
    <s v="Diabetes"/>
    <n v="35"/>
    <n v="0"/>
    <n v="1"/>
    <s v="No High Blood Pressure"/>
    <n v="350000"/>
    <n v="2.1"/>
    <n v="134"/>
    <n v="1"/>
    <n v="0"/>
    <s v="Male"/>
    <n v="0"/>
    <n v="1"/>
    <s v="Non Smoker"/>
    <n v="174"/>
    <s v="Alive"/>
    <n v="1"/>
    <n v="0"/>
  </r>
  <r>
    <n v="0"/>
    <n v="1"/>
    <s v="No Anemia"/>
    <n v="582"/>
    <n v="1"/>
    <n v="0"/>
    <s v="Diabetes"/>
    <n v="35"/>
    <n v="0"/>
    <n v="1"/>
    <s v="No High Blood Pressure"/>
    <n v="222000"/>
    <n v="1"/>
    <n v="132"/>
    <n v="1"/>
    <n v="0"/>
    <s v="Male"/>
    <n v="0"/>
    <n v="1"/>
    <s v="Non Smoker"/>
    <n v="244"/>
    <s v="Alive"/>
    <n v="1"/>
    <n v="0"/>
  </r>
  <r>
    <n v="1"/>
    <n v="0"/>
    <s v="Anemia"/>
    <n v="223"/>
    <n v="0"/>
    <n v="1"/>
    <s v="No Diabetes"/>
    <n v="35"/>
    <n v="1"/>
    <n v="0"/>
    <s v="High Blood Pressure"/>
    <n v="388000"/>
    <n v="9.4"/>
    <n v="133"/>
    <n v="1"/>
    <n v="0"/>
    <s v="Male"/>
    <n v="1"/>
    <n v="0"/>
    <s v="Smoker"/>
    <n v="10"/>
    <s v="Dead"/>
    <n v="0"/>
    <n v="1"/>
  </r>
  <r>
    <n v="0"/>
    <n v="1"/>
    <s v="No Anemia"/>
    <n v="898"/>
    <n v="0"/>
    <n v="1"/>
    <s v="No Diabetes"/>
    <n v="25"/>
    <n v="0"/>
    <n v="1"/>
    <s v="No High Blood Pressure"/>
    <n v="282000"/>
    <n v="1.1000000000000001"/>
    <n v="144"/>
    <n v="1"/>
    <n v="0"/>
    <s v="Male"/>
    <n v="1"/>
    <n v="0"/>
    <s v="Smoker"/>
    <n v="87"/>
    <s v="Alive"/>
    <n v="1"/>
    <n v="0"/>
  </r>
  <r>
    <n v="0"/>
    <n v="1"/>
    <s v="No Anemia"/>
    <n v="4540"/>
    <n v="0"/>
    <n v="1"/>
    <s v="No Diabetes"/>
    <n v="38"/>
    <n v="0"/>
    <n v="1"/>
    <s v="No High Blood Pressure"/>
    <n v="263358.03000000003"/>
    <n v="1.1000000000000001"/>
    <n v="134"/>
    <n v="1"/>
    <n v="0"/>
    <s v="Male"/>
    <n v="0"/>
    <n v="1"/>
    <s v="Non Smoker"/>
    <n v="109"/>
    <s v="Dead"/>
    <n v="0"/>
    <n v="1"/>
  </r>
  <r>
    <n v="1"/>
    <n v="0"/>
    <s v="Anemia"/>
    <n v="719"/>
    <n v="0"/>
    <n v="1"/>
    <s v="No Diabetes"/>
    <n v="35"/>
    <n v="1"/>
    <n v="0"/>
    <s v="High Blood Pressure"/>
    <n v="388000"/>
    <n v="9.4"/>
    <n v="133"/>
    <n v="1"/>
    <n v="0"/>
    <s v="Male"/>
    <n v="1"/>
    <n v="0"/>
    <s v="Smoker"/>
    <n v="10"/>
    <s v="Dead"/>
    <n v="0"/>
    <n v="1"/>
  </r>
  <r>
    <n v="0"/>
    <n v="1"/>
    <s v="No Anemia"/>
    <n v="776"/>
    <n v="1"/>
    <n v="0"/>
    <s v="Diabetes"/>
    <n v="50"/>
    <n v="1"/>
    <n v="0"/>
    <s v="High Blood Pressure"/>
    <n v="226000"/>
    <n v="1"/>
    <n v="134"/>
    <n v="1"/>
    <n v="0"/>
    <s v="Male"/>
    <n v="0"/>
    <n v="1"/>
    <s v="Non Smoker"/>
    <n v="130"/>
    <s v="Dead"/>
    <n v="0"/>
    <n v="1"/>
  </r>
  <r>
    <n v="1"/>
    <n v="0"/>
    <s v="Anemia"/>
    <n v="1807"/>
    <n v="0"/>
    <n v="1"/>
    <s v="No Diabetes"/>
    <n v="35"/>
    <n v="1"/>
    <n v="0"/>
    <s v="High Blood Pressure"/>
    <n v="388000"/>
    <n v="9.4"/>
    <n v="133"/>
    <n v="1"/>
    <n v="0"/>
    <s v="Male"/>
    <n v="1"/>
    <n v="0"/>
    <s v="Smoker"/>
    <n v="10"/>
    <s v="Dead"/>
    <n v="0"/>
    <n v="1"/>
  </r>
  <r>
    <n v="0"/>
    <n v="1"/>
    <s v="No Anemia"/>
    <n v="148"/>
    <n v="0"/>
    <n v="1"/>
    <s v="No Diabetes"/>
    <n v="38"/>
    <n v="0"/>
    <n v="1"/>
    <s v="No High Blood Pressure"/>
    <n v="330000"/>
    <n v="1.9"/>
    <n v="144"/>
    <n v="1"/>
    <n v="0"/>
    <s v="Male"/>
    <n v="1"/>
    <n v="0"/>
    <s v="Smoker"/>
    <n v="23"/>
    <s v="Dead"/>
    <n v="0"/>
    <n v="1"/>
  </r>
  <r>
    <n v="0"/>
    <n v="1"/>
    <s v="No Anemia"/>
    <n v="582"/>
    <n v="0"/>
    <n v="1"/>
    <s v="No Diabetes"/>
    <n v="20"/>
    <n v="0"/>
    <n v="1"/>
    <s v="No High Blood Pressure"/>
    <n v="263358.03000000003"/>
    <n v="1.83"/>
    <n v="134"/>
    <n v="1"/>
    <n v="0"/>
    <s v="Male"/>
    <n v="0"/>
    <n v="1"/>
    <s v="Non Smoker"/>
    <n v="198"/>
    <s v="Dead"/>
    <n v="0"/>
    <n v="1"/>
  </r>
  <r>
    <n v="0"/>
    <n v="1"/>
    <s v="No Anemia"/>
    <n v="4540"/>
    <n v="0"/>
    <n v="1"/>
    <s v="No Diabetes"/>
    <n v="38"/>
    <n v="0"/>
    <n v="1"/>
    <s v="No High Blood Pressure"/>
    <n v="263358.03000000003"/>
    <n v="1.1000000000000001"/>
    <n v="134"/>
    <n v="1"/>
    <n v="0"/>
    <s v="Male"/>
    <n v="0"/>
    <n v="1"/>
    <s v="Non Smoker"/>
    <n v="109"/>
    <s v="Dead"/>
    <n v="0"/>
    <n v="1"/>
  </r>
  <r>
    <n v="0"/>
    <n v="1"/>
    <s v="No Anemia"/>
    <n v="66"/>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0"/>
    <n v="1"/>
    <s v="No Anemia"/>
    <n v="898"/>
    <n v="0"/>
    <n v="1"/>
    <s v="No Diabetes"/>
    <n v="25"/>
    <n v="0"/>
    <n v="1"/>
    <s v="No High Blood Pressure"/>
    <n v="149000"/>
    <n v="1.1000000000000001"/>
    <n v="144"/>
    <n v="1"/>
    <n v="0"/>
    <s v="Male"/>
    <n v="1"/>
    <n v="0"/>
    <s v="Smoker"/>
    <n v="87"/>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0"/>
    <n v="1"/>
    <s v="No Anemia"/>
    <n v="898"/>
    <n v="0"/>
    <n v="1"/>
    <s v="No Diabetes"/>
    <n v="25"/>
    <n v="0"/>
    <n v="1"/>
    <s v="No High Blood Pressure"/>
    <n v="149000"/>
    <n v="1.1000000000000001"/>
    <n v="144"/>
    <n v="1"/>
    <n v="0"/>
    <s v="Male"/>
    <n v="1"/>
    <n v="0"/>
    <s v="Smoker"/>
    <n v="87"/>
    <s v="Alive"/>
    <n v="1"/>
    <n v="0"/>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1"/>
    <n v="0"/>
    <s v="Anemia"/>
    <n v="553"/>
    <n v="0"/>
    <n v="1"/>
    <s v="No Diabetes"/>
    <n v="20"/>
    <n v="1"/>
    <n v="0"/>
    <s v="High Blood Pressure"/>
    <n v="140000"/>
    <n v="4.4000000000000004"/>
    <n v="133"/>
    <n v="1"/>
    <n v="0"/>
    <s v="Male"/>
    <n v="0"/>
    <n v="1"/>
    <s v="Non Smoker"/>
    <n v="41"/>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1"/>
    <n v="0"/>
    <s v="Anemia"/>
    <n v="553"/>
    <n v="0"/>
    <n v="1"/>
    <s v="No Diabetes"/>
    <n v="20"/>
    <n v="1"/>
    <n v="0"/>
    <s v="High Blood Pressure"/>
    <n v="140000"/>
    <n v="4.4000000000000004"/>
    <n v="133"/>
    <n v="1"/>
    <n v="0"/>
    <s v="Male"/>
    <n v="0"/>
    <n v="1"/>
    <s v="Non Smoker"/>
    <n v="41"/>
    <s v="Dead"/>
    <n v="0"/>
    <n v="1"/>
  </r>
  <r>
    <n v="1"/>
    <n v="0"/>
    <s v="Anemia"/>
    <n v="553"/>
    <n v="0"/>
    <n v="1"/>
    <s v="No Diabetes"/>
    <n v="20"/>
    <n v="1"/>
    <n v="0"/>
    <s v="High Blood Pressure"/>
    <n v="140000"/>
    <n v="4.4000000000000004"/>
    <n v="133"/>
    <n v="1"/>
    <n v="0"/>
    <s v="Male"/>
    <n v="0"/>
    <n v="1"/>
    <s v="Non Smoker"/>
    <n v="41"/>
    <s v="Dead"/>
    <n v="0"/>
    <n v="1"/>
  </r>
  <r>
    <n v="0"/>
    <n v="1"/>
    <s v="No Anemia"/>
    <n v="898"/>
    <n v="0"/>
    <n v="1"/>
    <s v="No Diabetes"/>
    <n v="25"/>
    <n v="0"/>
    <n v="1"/>
    <s v="No High Blood Pressure"/>
    <n v="149000"/>
    <n v="1.1000000000000001"/>
    <n v="144"/>
    <n v="1"/>
    <n v="0"/>
    <s v="Male"/>
    <n v="1"/>
    <n v="0"/>
    <s v="Smoker"/>
    <n v="87"/>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582"/>
    <n v="1"/>
    <n v="0"/>
    <s v="Diabetes"/>
    <n v="35"/>
    <n v="0"/>
    <n v="1"/>
    <s v="No High Blood Pressure"/>
    <n v="350000"/>
    <n v="2.1"/>
    <n v="134"/>
    <n v="1"/>
    <n v="0"/>
    <s v="Male"/>
    <n v="0"/>
    <n v="1"/>
    <s v="Non Smoker"/>
    <n v="174"/>
    <s v="Alive"/>
    <n v="1"/>
    <n v="0"/>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0"/>
    <n v="1"/>
    <s v="No Anemia"/>
    <n v="776"/>
    <n v="1"/>
    <n v="0"/>
    <s v="Diabetes"/>
    <n v="38"/>
    <n v="1"/>
    <n v="0"/>
    <s v="High Blood Pressure"/>
    <n v="192000"/>
    <n v="1.3"/>
    <n v="137"/>
    <n v="0"/>
    <n v="1"/>
    <s v="Male"/>
    <n v="0"/>
    <n v="1"/>
    <s v="Non Smoker"/>
    <n v="130"/>
    <s v="Dead"/>
    <n v="0"/>
    <n v="1"/>
  </r>
  <r>
    <n v="0"/>
    <n v="1"/>
    <s v="No Anemia"/>
    <n v="148"/>
    <n v="1"/>
    <n v="0"/>
    <s v="Diabetes"/>
    <n v="38"/>
    <n v="0"/>
    <n v="1"/>
    <s v="No High Blood Pressure"/>
    <n v="149000"/>
    <n v="1.9"/>
    <n v="144"/>
    <n v="1"/>
    <n v="0"/>
    <s v="Female"/>
    <n v="1"/>
    <n v="0"/>
    <s v="Smoker"/>
    <n v="23"/>
    <s v="Dead"/>
    <n v="0"/>
    <n v="1"/>
  </r>
  <r>
    <n v="1"/>
    <n v="0"/>
    <s v="Anemia"/>
    <n v="123"/>
    <n v="0"/>
    <n v="1"/>
    <s v="No Diabetes"/>
    <n v="35"/>
    <n v="1"/>
    <n v="0"/>
    <s v="High Blood Pressure"/>
    <n v="388000"/>
    <n v="9.4"/>
    <n v="133"/>
    <n v="1"/>
    <n v="0"/>
    <s v="Male"/>
    <n v="1"/>
    <n v="0"/>
    <s v="Smoker"/>
    <n v="10"/>
    <s v="Dead"/>
    <n v="0"/>
    <n v="1"/>
  </r>
  <r>
    <n v="0"/>
    <n v="1"/>
    <s v="No Anemia"/>
    <n v="805"/>
    <n v="0"/>
    <n v="1"/>
    <s v="No Diabetes"/>
    <n v="38"/>
    <n v="0"/>
    <n v="1"/>
    <s v="No High Blood Pressure"/>
    <n v="263358.03000000003"/>
    <n v="1.1000000000000001"/>
    <n v="134"/>
    <n v="1"/>
    <n v="0"/>
    <s v="Male"/>
    <n v="0"/>
    <n v="1"/>
    <s v="Non Smoker"/>
    <n v="109"/>
    <s v="Dead"/>
    <n v="0"/>
    <n v="1"/>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148"/>
    <n v="1"/>
    <n v="0"/>
    <s v="Diabetes"/>
    <n v="38"/>
    <n v="0"/>
    <n v="1"/>
    <s v="No High Blood Pressure"/>
    <n v="149000"/>
    <n v="1.9"/>
    <n v="144"/>
    <n v="1"/>
    <n v="0"/>
    <s v="Male"/>
    <n v="1"/>
    <n v="0"/>
    <s v="Smoker"/>
    <n v="23"/>
    <s v="Dead"/>
    <n v="0"/>
    <n v="1"/>
  </r>
  <r>
    <n v="0"/>
    <n v="1"/>
    <s v="No Anemia"/>
    <n v="148"/>
    <n v="1"/>
    <n v="0"/>
    <s v="Diabetes"/>
    <n v="38"/>
    <n v="0"/>
    <n v="1"/>
    <s v="No High Blood Pressure"/>
    <n v="149000"/>
    <n v="1.9"/>
    <n v="144"/>
    <n v="1"/>
    <n v="0"/>
    <s v="Male"/>
    <n v="1"/>
    <n v="0"/>
    <s v="Smoker"/>
    <n v="23"/>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1"/>
    <n v="0"/>
    <s v="Anemia"/>
    <n v="123"/>
    <n v="0"/>
    <n v="1"/>
    <s v="No Diabetes"/>
    <n v="35"/>
    <n v="1"/>
    <n v="0"/>
    <s v="High Blood Pressure"/>
    <n v="388000"/>
    <n v="9.4"/>
    <n v="133"/>
    <n v="1"/>
    <n v="0"/>
    <s v="Male"/>
    <n v="1"/>
    <n v="0"/>
    <s v="Smoker"/>
    <n v="10"/>
    <s v="Dead"/>
    <n v="0"/>
    <n v="1"/>
  </r>
  <r>
    <n v="0"/>
    <n v="1"/>
    <s v="No Anemia"/>
    <n v="898"/>
    <n v="0"/>
    <n v="1"/>
    <s v="No Diabetes"/>
    <n v="25"/>
    <n v="0"/>
    <n v="1"/>
    <s v="No High Blood Pressure"/>
    <n v="149000"/>
    <n v="1.1000000000000001"/>
    <n v="144"/>
    <n v="1"/>
    <n v="0"/>
    <s v="Male"/>
    <n v="1"/>
    <n v="0"/>
    <s v="Smoker"/>
    <n v="87"/>
    <s v="Alive"/>
    <n v="1"/>
    <n v="0"/>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1"/>
    <n v="0"/>
    <s v="Anemia"/>
    <n v="123"/>
    <n v="0"/>
    <n v="1"/>
    <s v="No Diabetes"/>
    <n v="35"/>
    <n v="1"/>
    <n v="0"/>
    <s v="High Blood Pressure"/>
    <n v="388000"/>
    <n v="9.4"/>
    <n v="133"/>
    <n v="1"/>
    <n v="0"/>
    <s v="Male"/>
    <n v="1"/>
    <n v="0"/>
    <s v="Smoker"/>
    <n v="10"/>
    <s v="Dead"/>
    <n v="0"/>
    <n v="1"/>
  </r>
  <r>
    <n v="0"/>
    <n v="1"/>
    <s v="No Anemia"/>
    <n v="148"/>
    <n v="1"/>
    <n v="0"/>
    <s v="Diabetes"/>
    <n v="38"/>
    <n v="0"/>
    <n v="1"/>
    <s v="No High Blood Pressure"/>
    <n v="149000"/>
    <n v="1.9"/>
    <n v="144"/>
    <n v="1"/>
    <n v="0"/>
    <s v="Male"/>
    <n v="1"/>
    <n v="0"/>
    <s v="Smoker"/>
    <n v="23"/>
    <s v="Dead"/>
    <n v="0"/>
    <n v="1"/>
  </r>
  <r>
    <n v="0"/>
    <n v="1"/>
    <s v="No Anemia"/>
    <n v="805"/>
    <n v="0"/>
    <n v="1"/>
    <s v="No Diabetes"/>
    <n v="38"/>
    <n v="0"/>
    <n v="1"/>
    <s v="No High Blood Pressure"/>
    <n v="263358.03000000003"/>
    <n v="1.1000000000000001"/>
    <n v="134"/>
    <n v="1"/>
    <n v="0"/>
    <s v="Male"/>
    <n v="0"/>
    <n v="1"/>
    <s v="Non Smoker"/>
    <n v="109"/>
    <s v="Dead"/>
    <n v="0"/>
    <n v="1"/>
  </r>
  <r>
    <n v="0"/>
    <n v="1"/>
    <s v="No Anemia"/>
    <n v="582"/>
    <n v="1"/>
    <n v="0"/>
    <s v="Diabetes"/>
    <n v="35"/>
    <n v="0"/>
    <n v="1"/>
    <s v="No High Blood Pressure"/>
    <n v="350000"/>
    <n v="2.1"/>
    <n v="134"/>
    <n v="1"/>
    <n v="0"/>
    <s v="Male"/>
    <n v="0"/>
    <n v="1"/>
    <s v="Non Smoker"/>
    <n v="174"/>
    <s v="Alive"/>
    <n v="1"/>
    <n v="0"/>
  </r>
  <r>
    <n v="0"/>
    <n v="1"/>
    <s v="No Anemia"/>
    <n v="582"/>
    <n v="1"/>
    <n v="0"/>
    <s v="Diabetes"/>
    <n v="35"/>
    <n v="0"/>
    <n v="1"/>
    <s v="No High Blood Pressure"/>
    <n v="350000"/>
    <n v="2.1"/>
    <n v="134"/>
    <n v="1"/>
    <n v="0"/>
    <s v="Male"/>
    <n v="0"/>
    <n v="1"/>
    <s v="Non Smoker"/>
    <n v="174"/>
    <s v="Alive"/>
    <n v="1"/>
    <n v="0"/>
  </r>
  <r>
    <n v="0"/>
    <n v="1"/>
    <s v="No Anemia"/>
    <n v="805"/>
    <n v="0"/>
    <n v="1"/>
    <s v="No Diabetes"/>
    <n v="38"/>
    <n v="0"/>
    <n v="1"/>
    <s v="No High Blood Pressure"/>
    <n v="263358.03000000003"/>
    <n v="1.1000000000000001"/>
    <n v="134"/>
    <n v="1"/>
    <n v="0"/>
    <s v="Male"/>
    <n v="0"/>
    <n v="1"/>
    <s v="Non Smoker"/>
    <n v="109"/>
    <s v="Dead"/>
    <n v="0"/>
    <n v="1"/>
  </r>
  <r>
    <n v="1"/>
    <n v="0"/>
    <s v="Anemia"/>
    <n v="553"/>
    <n v="0"/>
    <n v="1"/>
    <s v="No Diabetes"/>
    <n v="20"/>
    <n v="1"/>
    <n v="0"/>
    <s v="High Blood Pressure"/>
    <n v="140000"/>
    <n v="4.4000000000000004"/>
    <n v="133"/>
    <n v="1"/>
    <n v="0"/>
    <s v="Male"/>
    <n v="0"/>
    <n v="1"/>
    <s v="Non Smoker"/>
    <n v="41"/>
    <s v="Dead"/>
    <n v="0"/>
    <n v="1"/>
  </r>
  <r>
    <n v="0"/>
    <n v="1"/>
    <s v="No Anemia"/>
    <n v="805"/>
    <n v="0"/>
    <n v="1"/>
    <s v="No Diabetes"/>
    <n v="38"/>
    <n v="0"/>
    <n v="1"/>
    <s v="No High Blood Pressure"/>
    <n v="263358.03000000003"/>
    <n v="1.1000000000000001"/>
    <n v="134"/>
    <n v="1"/>
    <n v="0"/>
    <s v="Male"/>
    <n v="0"/>
    <n v="1"/>
    <s v="Non Smoker"/>
    <n v="109"/>
    <s v="Dead"/>
    <n v="0"/>
    <n v="1"/>
  </r>
  <r>
    <n v="0"/>
    <n v="1"/>
    <s v="No Anemia"/>
    <n v="4540"/>
    <n v="1"/>
    <n v="0"/>
    <s v="Diabetes"/>
    <n v="35"/>
    <n v="0"/>
    <n v="1"/>
    <s v="No High Blood Pressure"/>
    <n v="263358.03000000003"/>
    <n v="1.18"/>
    <n v="137"/>
    <n v="1"/>
    <n v="0"/>
    <s v="Male"/>
    <n v="1"/>
    <n v="0"/>
    <s v="Smoker"/>
    <n v="108"/>
    <s v="Alive"/>
    <n v="1"/>
    <n v="0"/>
  </r>
  <r>
    <n v="0"/>
    <n v="1"/>
    <s v="No Anemia"/>
    <n v="4540"/>
    <n v="0"/>
    <n v="1"/>
    <s v="No Diabetes"/>
    <n v="60"/>
    <n v="0"/>
    <n v="1"/>
    <s v="No High Blood Pressure"/>
    <n v="295000"/>
    <n v="1.3"/>
    <n v="145"/>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0"/>
    <n v="1"/>
    <s v="No Anemia"/>
    <n v="4540"/>
    <n v="0"/>
    <n v="1"/>
    <s v="No Diabetes"/>
    <n v="35"/>
    <n v="0"/>
    <n v="1"/>
    <s v="No High Blood Pressure"/>
    <n v="231000"/>
    <n v="1.18"/>
    <n v="137"/>
    <n v="1"/>
    <n v="0"/>
    <s v="Male"/>
    <n v="1"/>
    <n v="0"/>
    <s v="Smoker"/>
    <n v="107"/>
    <s v="Alive"/>
    <n v="1"/>
    <n v="0"/>
  </r>
  <r>
    <n v="1"/>
    <n v="0"/>
    <s v="Anemia"/>
    <n v="379"/>
    <n v="1"/>
    <n v="0"/>
    <s v="Diabetes"/>
    <n v="50"/>
    <n v="1"/>
    <n v="0"/>
    <s v="High Blood Pressure"/>
    <n v="321000"/>
    <n v="1"/>
    <n v="145"/>
    <n v="0"/>
    <n v="1"/>
    <s v="Male"/>
    <n v="0"/>
    <n v="1"/>
    <s v="Non Smoker"/>
    <n v="30"/>
    <s v="Dead"/>
    <n v="0"/>
    <n v="1"/>
  </r>
  <r>
    <n v="1"/>
    <n v="0"/>
    <s v="Anemia"/>
    <n v="855"/>
    <n v="1"/>
    <n v="0"/>
    <s v="Diabetes"/>
    <n v="50"/>
    <n v="1"/>
    <n v="0"/>
    <s v="High Blood Pressure"/>
    <n v="267000"/>
    <n v="1"/>
    <n v="145"/>
    <n v="1"/>
    <n v="0"/>
    <s v="Female"/>
    <n v="0"/>
    <n v="1"/>
    <s v="Non Smoker"/>
    <n v="30"/>
    <s v="Dead"/>
    <n v="0"/>
    <n v="1"/>
  </r>
  <r>
    <n v="0"/>
    <n v="1"/>
    <s v="No Anemia"/>
    <n v="559"/>
    <n v="1"/>
    <n v="0"/>
    <s v="Diabetes"/>
    <n v="38"/>
    <n v="1"/>
    <n v="0"/>
    <s v="High Blood Pressure"/>
    <n v="283000"/>
    <n v="0.6"/>
    <n v="131"/>
    <n v="1"/>
    <n v="0"/>
    <s v="Male"/>
    <n v="1"/>
    <n v="0"/>
    <s v="Smoker"/>
    <n v="74"/>
    <s v="Alive"/>
    <n v="1"/>
    <n v="0"/>
  </r>
  <r>
    <n v="1"/>
    <n v="0"/>
    <s v="Anemia"/>
    <n v="855"/>
    <n v="1"/>
    <n v="0"/>
    <s v="Diabetes"/>
    <n v="50"/>
    <n v="1"/>
    <n v="0"/>
    <s v="High Blood Pressure"/>
    <n v="267000"/>
    <n v="1"/>
    <n v="145"/>
    <n v="1"/>
    <n v="0"/>
    <s v="Male"/>
    <n v="0"/>
    <n v="1"/>
    <s v="Non Smoker"/>
    <n v="30"/>
    <s v="Dead"/>
    <n v="0"/>
    <n v="1"/>
  </r>
  <r>
    <n v="1"/>
    <n v="0"/>
    <s v="Anemia"/>
    <n v="379"/>
    <n v="1"/>
    <n v="0"/>
    <s v="Diabetes"/>
    <n v="50"/>
    <n v="1"/>
    <n v="0"/>
    <s v="High Blood Pressure"/>
    <n v="321000"/>
    <n v="1"/>
    <n v="145"/>
    <n v="0"/>
    <n v="1"/>
    <s v="Male"/>
    <n v="0"/>
    <n v="1"/>
    <s v="Non Smoker"/>
    <n v="30"/>
    <s v="Dead"/>
    <n v="0"/>
    <n v="1"/>
  </r>
  <r>
    <n v="0"/>
    <n v="1"/>
    <s v="No Anemia"/>
    <n v="1411"/>
    <n v="1"/>
    <n v="0"/>
    <s v="Diabetes"/>
    <n v="50"/>
    <n v="1"/>
    <n v="0"/>
    <s v="High Blood Pressure"/>
    <n v="321000"/>
    <n v="1"/>
    <n v="145"/>
    <n v="0"/>
    <n v="1"/>
    <s v="Female"/>
    <n v="0"/>
    <n v="1"/>
    <s v="Non Smoker"/>
    <n v="30"/>
    <s v="Dead"/>
    <n v="0"/>
    <n v="1"/>
  </r>
  <r>
    <n v="1"/>
    <n v="0"/>
    <s v="Anemia"/>
    <n v="855"/>
    <n v="1"/>
    <n v="0"/>
    <s v="Diabetes"/>
    <n v="50"/>
    <n v="1"/>
    <n v="0"/>
    <s v="High Blood Pressure"/>
    <n v="267000"/>
    <n v="1"/>
    <n v="145"/>
    <n v="1"/>
    <n v="0"/>
    <s v="Female"/>
    <n v="0"/>
    <n v="1"/>
    <s v="Non Smoker"/>
    <n v="30"/>
    <s v="Dead"/>
    <n v="0"/>
    <n v="1"/>
  </r>
  <r>
    <n v="1"/>
    <n v="0"/>
    <s v="Anemia"/>
    <n v="855"/>
    <n v="0"/>
    <n v="1"/>
    <s v="No Diabetes"/>
    <n v="38"/>
    <n v="1"/>
    <n v="0"/>
    <s v="High Blood Pressure"/>
    <n v="368000"/>
    <n v="4"/>
    <n v="131"/>
    <n v="1"/>
    <n v="0"/>
    <s v="Male"/>
    <n v="1"/>
    <n v="0"/>
    <s v="Smoker"/>
    <n v="10"/>
    <s v="Dead"/>
    <n v="0"/>
    <n v="1"/>
  </r>
  <r>
    <n v="1"/>
    <n v="0"/>
    <s v="Anemia"/>
    <n v="855"/>
    <n v="0"/>
    <n v="1"/>
    <s v="No Diabetes"/>
    <n v="38"/>
    <n v="1"/>
    <n v="0"/>
    <s v="High Blood Pressure"/>
    <n v="368000"/>
    <n v="4"/>
    <n v="131"/>
    <n v="1"/>
    <n v="0"/>
    <s v="Male"/>
    <n v="1"/>
    <n v="0"/>
    <s v="Smoker"/>
    <n v="10"/>
    <s v="Dead"/>
    <n v="0"/>
    <n v="1"/>
  </r>
  <r>
    <n v="1"/>
    <n v="0"/>
    <s v="Anemia"/>
    <n v="379"/>
    <n v="0"/>
    <n v="1"/>
    <s v="No Diabetes"/>
    <n v="50"/>
    <n v="1"/>
    <n v="0"/>
    <s v="High Blood Pressure"/>
    <n v="47000"/>
    <n v="1.3"/>
    <n v="136"/>
    <n v="1"/>
    <n v="0"/>
    <s v="Male"/>
    <n v="0"/>
    <n v="1"/>
    <s v="Non Smoker"/>
    <n v="13"/>
    <s v="Dead"/>
    <n v="0"/>
    <n v="1"/>
  </r>
  <r>
    <n v="1"/>
    <n v="0"/>
    <s v="Anemia"/>
    <n v="855"/>
    <n v="1"/>
    <n v="0"/>
    <s v="Diabetes"/>
    <n v="50"/>
    <n v="1"/>
    <n v="0"/>
    <s v="High Blood Pressure"/>
    <n v="267000"/>
    <n v="1"/>
    <n v="145"/>
    <n v="1"/>
    <n v="0"/>
    <s v="Male"/>
    <n v="0"/>
    <n v="1"/>
    <s v="Non Smoker"/>
    <n v="30"/>
    <s v="Dead"/>
    <n v="0"/>
    <n v="1"/>
  </r>
  <r>
    <n v="1"/>
    <n v="0"/>
    <s v="Anemia"/>
    <n v="855"/>
    <n v="1"/>
    <n v="0"/>
    <s v="Diabetes"/>
    <n v="60"/>
    <n v="1"/>
    <n v="0"/>
    <s v="High Blood Pressure"/>
    <n v="208000"/>
    <n v="1"/>
    <n v="136"/>
    <n v="0"/>
    <n v="1"/>
    <s v="Male"/>
    <n v="0"/>
    <n v="1"/>
    <s v="Non Smoker"/>
    <n v="30"/>
    <s v="Dead"/>
    <n v="0"/>
    <n v="1"/>
  </r>
  <r>
    <n v="1"/>
    <n v="0"/>
    <s v="Anemia"/>
    <n v="379"/>
    <n v="0"/>
    <n v="1"/>
    <s v="No Diabetes"/>
    <n v="50"/>
    <n v="0"/>
    <n v="1"/>
    <s v="No High Blood Pressure"/>
    <n v="47000"/>
    <n v="1.3"/>
    <n v="136"/>
    <n v="1"/>
    <n v="0"/>
    <s v="Female"/>
    <n v="1"/>
    <n v="0"/>
    <s v="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0"/>
    <n v="1"/>
    <s v="No Anemia"/>
    <n v="70"/>
    <n v="1"/>
    <n v="0"/>
    <s v="Diabetes"/>
    <n v="30"/>
    <n v="0"/>
    <n v="1"/>
    <s v="No High Blood Pressure"/>
    <n v="200000"/>
    <n v="1.2"/>
    <n v="132"/>
    <n v="1"/>
    <n v="0"/>
    <s v="Female"/>
    <n v="1"/>
    <n v="0"/>
    <s v="Smoker"/>
    <n v="26"/>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855"/>
    <n v="1"/>
    <n v="0"/>
    <s v="Diabetes"/>
    <n v="50"/>
    <n v="1"/>
    <n v="0"/>
    <s v="High Blood Pressure"/>
    <n v="321000"/>
    <n v="1"/>
    <n v="145"/>
    <n v="0"/>
    <n v="1"/>
    <s v="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855"/>
    <n v="1"/>
    <n v="0"/>
    <s v="Diabetes"/>
    <n v="50"/>
    <n v="1"/>
    <n v="0"/>
    <s v="High Blood Pressure"/>
    <n v="321000"/>
    <n v="1"/>
    <n v="145"/>
    <n v="0"/>
    <n v="1"/>
    <s v="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855"/>
    <n v="1"/>
    <n v="0"/>
    <s v="Diabetes"/>
    <n v="50"/>
    <n v="1"/>
    <n v="0"/>
    <s v="High Blood Pressure"/>
    <n v="321000"/>
    <n v="1"/>
    <n v="145"/>
    <n v="0"/>
    <n v="1"/>
    <s v="Female"/>
    <n v="0"/>
    <n v="1"/>
    <s v="Non Smoker"/>
    <n v="30"/>
    <s v="Dead"/>
    <n v="0"/>
    <n v="1"/>
  </r>
  <r>
    <n v="1"/>
    <n v="0"/>
    <s v="Anemia"/>
    <n v="379"/>
    <n v="0"/>
    <n v="1"/>
    <s v="No Diabetes"/>
    <n v="50"/>
    <n v="0"/>
    <n v="1"/>
    <s v="No High Blood Pressure"/>
    <n v="47000"/>
    <n v="1.3"/>
    <n v="136"/>
    <n v="1"/>
    <n v="0"/>
    <s v="Female"/>
    <n v="0"/>
    <n v="1"/>
    <s v="Non Smoker"/>
    <n v="13"/>
    <s v="Dead"/>
    <n v="0"/>
    <n v="1"/>
  </r>
  <r>
    <n v="1"/>
    <n v="0"/>
    <s v="Anemia"/>
    <n v="379"/>
    <n v="0"/>
    <n v="1"/>
    <s v="No Diabetes"/>
    <n v="50"/>
    <n v="0"/>
    <n v="1"/>
    <s v="No High Blood Pressure"/>
    <n v="47000"/>
    <n v="1.3"/>
    <n v="136"/>
    <n v="1"/>
    <n v="0"/>
    <s v="Male"/>
    <n v="0"/>
    <n v="1"/>
    <s v="Non Smoker"/>
    <n v="13"/>
    <s v="Dead"/>
    <n v="0"/>
    <n v="1"/>
  </r>
  <r>
    <n v="1"/>
    <n v="0"/>
    <s v="Anemia"/>
    <n v="291"/>
    <n v="0"/>
    <n v="1"/>
    <s v="No Diabetes"/>
    <n v="60"/>
    <n v="0"/>
    <n v="1"/>
    <s v="No High Blood Pressure"/>
    <n v="507000"/>
    <n v="3.2"/>
    <n v="138"/>
    <n v="0"/>
    <n v="1"/>
    <s v="Male"/>
    <n v="0"/>
    <n v="1"/>
    <s v="Non Smoker"/>
    <n v="94"/>
    <s v="Alive"/>
    <n v="1"/>
    <n v="0"/>
  </r>
  <r>
    <n v="1"/>
    <n v="0"/>
    <s v="Anemia"/>
    <n v="1071"/>
    <n v="0"/>
    <n v="1"/>
    <s v="No Diabetes"/>
    <n v="60"/>
    <n v="0"/>
    <n v="1"/>
    <s v="No High Blood Pressure"/>
    <n v="507000"/>
    <n v="3.2"/>
    <n v="138"/>
    <n v="0"/>
    <n v="1"/>
    <s v="Female"/>
    <n v="0"/>
    <n v="1"/>
    <s v="Non Smoker"/>
    <n v="94"/>
    <s v="Alive"/>
    <n v="1"/>
    <n v="0"/>
  </r>
  <r>
    <n v="0"/>
    <n v="1"/>
    <s v="No Anemia"/>
    <n v="582"/>
    <n v="1"/>
    <n v="0"/>
    <s v="Diabetes"/>
    <n v="30"/>
    <n v="1"/>
    <n v="0"/>
    <s v="High Blood Pressure"/>
    <n v="263358.03000000003"/>
    <n v="1.83"/>
    <n v="134"/>
    <n v="0"/>
    <n v="1"/>
    <s v="Female"/>
    <n v="0"/>
    <n v="1"/>
    <s v="Non Smoker"/>
    <n v="23"/>
    <s v="Dead"/>
    <n v="0"/>
    <n v="1"/>
  </r>
  <r>
    <n v="1"/>
    <n v="0"/>
    <s v="Anemia"/>
    <n v="102"/>
    <n v="0"/>
    <n v="1"/>
    <s v="No Diabetes"/>
    <n v="60"/>
    <n v="0"/>
    <n v="1"/>
    <s v="No High Blood Pressure"/>
    <n v="219000"/>
    <n v="3.2"/>
    <n v="138"/>
    <n v="1"/>
    <n v="0"/>
    <s v="Female"/>
    <n v="0"/>
    <n v="1"/>
    <s v="Non Smoker"/>
    <n v="94"/>
    <s v="Alive"/>
    <n v="1"/>
    <n v="0"/>
  </r>
  <r>
    <n v="1"/>
    <n v="0"/>
    <s v="Anemia"/>
    <n v="710"/>
    <n v="0"/>
    <n v="1"/>
    <s v="No Diabetes"/>
    <n v="50"/>
    <n v="0"/>
    <n v="1"/>
    <s v="No High Blood Pressure"/>
    <n v="235000"/>
    <n v="1.3"/>
    <n v="134"/>
    <n v="1"/>
    <n v="0"/>
    <s v="Male"/>
    <n v="0"/>
    <n v="1"/>
    <s v="Non Smoker"/>
    <n v="121"/>
    <s v="Alive"/>
    <n v="1"/>
    <n v="0"/>
  </r>
  <r>
    <n v="1"/>
    <n v="0"/>
    <s v="Anemia"/>
    <n v="1071"/>
    <n v="0"/>
    <n v="1"/>
    <s v="No Diabetes"/>
    <n v="60"/>
    <n v="0"/>
    <n v="1"/>
    <s v="No High Blood Pressure"/>
    <n v="507000"/>
    <n v="3.2"/>
    <n v="138"/>
    <n v="0"/>
    <n v="1"/>
    <s v="Male"/>
    <n v="0"/>
    <n v="1"/>
    <s v="Non Smoker"/>
    <n v="94"/>
    <s v="Alive"/>
    <n v="1"/>
    <n v="0"/>
  </r>
  <r>
    <n v="1"/>
    <n v="0"/>
    <s v="Anemia"/>
    <n v="102"/>
    <n v="1"/>
    <n v="0"/>
    <s v="Diabetes"/>
    <n v="40"/>
    <n v="0"/>
    <n v="1"/>
    <s v="No High Blood Pressure"/>
    <n v="237000"/>
    <n v="3.2"/>
    <n v="140"/>
    <n v="1"/>
    <n v="0"/>
    <s v="Female"/>
    <n v="0"/>
    <n v="1"/>
    <s v="Non Smoker"/>
    <n v="94"/>
    <s v="Alive"/>
    <n v="1"/>
    <n v="0"/>
  </r>
  <r>
    <n v="1"/>
    <n v="0"/>
    <s v="Anemia"/>
    <n v="1071"/>
    <n v="1"/>
    <n v="0"/>
    <s v="Diabetes"/>
    <n v="60"/>
    <n v="0"/>
    <n v="1"/>
    <s v="No High Blood Pressure"/>
    <n v="271000"/>
    <n v="3.2"/>
    <n v="136"/>
    <n v="0"/>
    <n v="1"/>
    <s v="Male"/>
    <n v="0"/>
    <n v="1"/>
    <s v="Non Smoker"/>
    <n v="94"/>
    <s v="Alive"/>
    <n v="1"/>
    <n v="0"/>
  </r>
  <r>
    <n v="1"/>
    <n v="0"/>
    <s v="Anemia"/>
    <n v="30"/>
    <n v="0"/>
    <n v="1"/>
    <s v="No Diabetes"/>
    <n v="60"/>
    <n v="0"/>
    <n v="1"/>
    <s v="No High Blood Pressure"/>
    <n v="507000"/>
    <n v="3.2"/>
    <n v="138"/>
    <n v="0"/>
    <n v="1"/>
    <s v="Female"/>
    <n v="0"/>
    <n v="1"/>
    <s v="Non Smoker"/>
    <n v="94"/>
    <s v="Alive"/>
    <n v="1"/>
    <n v="0"/>
  </r>
  <r>
    <n v="0"/>
    <n v="1"/>
    <s v="No Anemia"/>
    <n v="5882"/>
    <n v="0"/>
    <n v="1"/>
    <s v="No Diabetes"/>
    <n v="35"/>
    <n v="0"/>
    <n v="1"/>
    <s v="No High Blood Pressure"/>
    <n v="244000"/>
    <n v="1"/>
    <n v="132"/>
    <n v="1"/>
    <n v="0"/>
    <s v="Female"/>
    <n v="1"/>
    <n v="0"/>
    <s v="Smoker"/>
    <n v="72"/>
    <s v="Dead"/>
    <n v="0"/>
    <n v="1"/>
  </r>
  <r>
    <n v="1"/>
    <n v="0"/>
    <s v="Anemia"/>
    <n v="94"/>
    <n v="0"/>
    <n v="1"/>
    <s v="No Diabetes"/>
    <n v="60"/>
    <n v="0"/>
    <n v="1"/>
    <s v="No High Blood Pressure"/>
    <n v="507000"/>
    <n v="3.2"/>
    <n v="138"/>
    <n v="0"/>
    <n v="1"/>
    <s v="Male"/>
    <n v="0"/>
    <n v="1"/>
    <s v="Non Smoker"/>
    <n v="94"/>
    <s v="Alive"/>
    <n v="1"/>
    <n v="0"/>
  </r>
  <r>
    <n v="1"/>
    <n v="0"/>
    <s v="Anemia"/>
    <n v="910"/>
    <n v="0"/>
    <n v="1"/>
    <s v="No Diabetes"/>
    <n v="50"/>
    <n v="0"/>
    <n v="1"/>
    <s v="No High Blood Pressure"/>
    <n v="237000"/>
    <n v="1.3"/>
    <n v="134"/>
    <n v="0"/>
    <n v="1"/>
    <s v="Female"/>
    <n v="0"/>
    <n v="1"/>
    <s v="Non Smoker"/>
    <n v="121"/>
    <s v="Alive"/>
    <n v="1"/>
    <n v="0"/>
  </r>
  <r>
    <n v="1"/>
    <n v="0"/>
    <s v="Anemia"/>
    <n v="100"/>
    <n v="0"/>
    <n v="1"/>
    <s v="No Diabetes"/>
    <n v="50"/>
    <n v="0"/>
    <n v="1"/>
    <s v="No High Blood Pressure"/>
    <n v="235000"/>
    <n v="1.3"/>
    <n v="134"/>
    <n v="1"/>
    <n v="0"/>
    <s v="Female"/>
    <n v="0"/>
    <n v="1"/>
    <s v="Non Smoker"/>
    <n v="121"/>
    <s v="Alive"/>
    <n v="1"/>
    <n v="0"/>
  </r>
  <r>
    <n v="0"/>
    <n v="1"/>
    <s v="No Anemia"/>
    <n v="264"/>
    <n v="0"/>
    <n v="1"/>
    <s v="No Diabetes"/>
    <n v="45"/>
    <n v="0"/>
    <n v="1"/>
    <s v="No High Blood Pressure"/>
    <n v="360000"/>
    <n v="3"/>
    <n v="132"/>
    <n v="1"/>
    <n v="0"/>
    <s v="Male"/>
    <n v="0"/>
    <n v="1"/>
    <s v="Non Smoker"/>
    <n v="28"/>
    <s v="Dead"/>
    <n v="0"/>
    <n v="1"/>
  </r>
  <r>
    <n v="0"/>
    <n v="1"/>
    <s v="No Anemia"/>
    <n v="129"/>
    <n v="0"/>
    <n v="1"/>
    <s v="No Diabetes"/>
    <n v="60"/>
    <n v="0"/>
    <n v="1"/>
    <s v="No High Blood Pressure"/>
    <n v="140000"/>
    <n v="1.2"/>
    <n v="132"/>
    <n v="1"/>
    <n v="0"/>
    <s v="Male"/>
    <n v="1"/>
    <n v="0"/>
    <s v="Smoker"/>
    <n v="90"/>
    <s v="Dead"/>
    <n v="0"/>
    <n v="1"/>
  </r>
  <r>
    <n v="0"/>
    <n v="1"/>
    <s v="No Anemia"/>
    <n v="5882"/>
    <n v="1"/>
    <n v="0"/>
    <s v="Diabetes"/>
    <n v="35"/>
    <n v="0"/>
    <n v="1"/>
    <s v="No High Blood Pressure"/>
    <n v="533000"/>
    <n v="1.3"/>
    <n v="139"/>
    <n v="0"/>
    <n v="1"/>
    <s v="Male"/>
    <n v="0"/>
    <n v="1"/>
    <s v="Non Smoker"/>
    <n v="72"/>
    <s v="Dead"/>
    <n v="0"/>
    <n v="1"/>
  </r>
  <r>
    <n v="0"/>
    <n v="1"/>
    <s v="No Anemia"/>
    <n v="23"/>
    <n v="0"/>
    <n v="1"/>
    <s v="No Diabetes"/>
    <n v="45"/>
    <n v="0"/>
    <n v="1"/>
    <s v="No High Blood Pressure"/>
    <n v="36000"/>
    <n v="3"/>
    <n v="132"/>
    <n v="1"/>
    <n v="0"/>
    <s v="Female"/>
    <n v="0"/>
    <n v="1"/>
    <s v="Non Smoker"/>
    <n v="28"/>
    <s v="Dead"/>
    <n v="0"/>
    <n v="1"/>
  </r>
  <r>
    <n v="1"/>
    <n v="0"/>
    <s v="Anemia"/>
    <n v="910"/>
    <n v="1"/>
    <n v="0"/>
    <s v="Diabetes"/>
    <n v="60"/>
    <n v="0"/>
    <n v="1"/>
    <s v="No High Blood Pressure"/>
    <n v="368000"/>
    <n v="0.8"/>
    <n v="135"/>
    <n v="1"/>
    <n v="0"/>
    <s v="Male"/>
    <n v="0"/>
    <n v="1"/>
    <s v="Non Smoker"/>
    <n v="121"/>
    <s v="Alive"/>
    <n v="1"/>
    <n v="0"/>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23"/>
    <n v="0"/>
    <n v="1"/>
    <s v="No Diabetes"/>
    <n v="45"/>
    <n v="0"/>
    <n v="1"/>
    <s v="No High Blood Pressure"/>
    <n v="360000"/>
    <n v="3"/>
    <n v="132"/>
    <n v="1"/>
    <n v="0"/>
    <s v="Male"/>
    <n v="0"/>
    <n v="1"/>
    <s v="Non Smoker"/>
    <n v="28"/>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82"/>
    <n v="0"/>
    <n v="1"/>
    <s v="No Diabetes"/>
    <n v="35"/>
    <n v="0"/>
    <n v="1"/>
    <s v="No High Blood Pressure"/>
    <n v="243000"/>
    <n v="1"/>
    <n v="132"/>
    <n v="1"/>
    <n v="0"/>
    <s v="Male"/>
    <n v="1"/>
    <n v="0"/>
    <s v="Smoker"/>
    <n v="72"/>
    <s v="Dead"/>
    <n v="0"/>
    <n v="1"/>
  </r>
  <r>
    <n v="1"/>
    <n v="0"/>
    <s v="Anemia"/>
    <n v="910"/>
    <n v="0"/>
    <n v="1"/>
    <s v="No Diabetes"/>
    <n v="50"/>
    <n v="0"/>
    <n v="1"/>
    <s v="No High Blood Pressure"/>
    <n v="235000"/>
    <n v="1.3"/>
    <n v="134"/>
    <n v="1"/>
    <n v="0"/>
    <s v="Male"/>
    <n v="0"/>
    <n v="1"/>
    <s v="Non Smoker"/>
    <n v="121"/>
    <s v="Alive"/>
    <n v="1"/>
    <n v="0"/>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12"/>
    <n v="0"/>
    <n v="1"/>
    <s v="No Diabetes"/>
    <n v="38"/>
    <n v="0"/>
    <n v="1"/>
    <s v="No High Blood Pressure"/>
    <n v="186000"/>
    <n v="0.9"/>
    <n v="136"/>
    <n v="1"/>
    <n v="0"/>
    <s v="Male"/>
    <n v="0"/>
    <n v="1"/>
    <s v="Non Smoker"/>
    <n v="187"/>
    <s v="Alive"/>
    <n v="1"/>
    <n v="0"/>
  </r>
  <r>
    <n v="1"/>
    <n v="0"/>
    <s v="Anemia"/>
    <n v="102"/>
    <n v="0"/>
    <n v="1"/>
    <s v="No Diabetes"/>
    <n v="60"/>
    <n v="0"/>
    <n v="1"/>
    <s v="No High Blood Pressure"/>
    <n v="507000"/>
    <n v="3.2"/>
    <n v="138"/>
    <n v="0"/>
    <n v="1"/>
    <s v="Male"/>
    <n v="0"/>
    <n v="1"/>
    <s v="Non Smoker"/>
    <n v="94"/>
    <s v="Alive"/>
    <n v="1"/>
    <n v="0"/>
  </r>
  <r>
    <n v="0"/>
    <n v="1"/>
    <s v="No Anemia"/>
    <n v="23"/>
    <n v="0"/>
    <n v="1"/>
    <s v="No Diabetes"/>
    <n v="45"/>
    <n v="0"/>
    <n v="1"/>
    <s v="No High Blood Pressure"/>
    <n v="360000"/>
    <n v="3"/>
    <n v="132"/>
    <n v="1"/>
    <n v="0"/>
    <s v="Female"/>
    <n v="0"/>
    <n v="1"/>
    <s v="Non Smoker"/>
    <n v="28"/>
    <s v="Dead"/>
    <n v="0"/>
    <n v="1"/>
  </r>
  <r>
    <n v="0"/>
    <n v="1"/>
    <s v="No Anemia"/>
    <n v="23"/>
    <n v="0"/>
    <n v="1"/>
    <s v="No Diabetes"/>
    <n v="45"/>
    <n v="0"/>
    <n v="1"/>
    <s v="No High Blood Pressure"/>
    <n v="360000"/>
    <n v="3"/>
    <n v="132"/>
    <n v="1"/>
    <n v="0"/>
    <s v="Male"/>
    <n v="0"/>
    <n v="1"/>
    <s v="Non Smoker"/>
    <n v="28"/>
    <s v="Dead"/>
    <n v="0"/>
    <n v="1"/>
  </r>
  <r>
    <n v="0"/>
    <n v="1"/>
    <s v="No Anemia"/>
    <n v="129"/>
    <n v="0"/>
    <n v="1"/>
    <s v="No Diabetes"/>
    <n v="60"/>
    <n v="0"/>
    <n v="1"/>
    <s v="No High Blood Pressure"/>
    <n v="306000"/>
    <n v="1.2"/>
    <n v="132"/>
    <n v="1"/>
    <n v="0"/>
    <s v="Male"/>
    <n v="1"/>
    <n v="0"/>
    <s v="Smoker"/>
    <n v="90"/>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129"/>
    <n v="0"/>
    <n v="1"/>
    <s v="No Diabetes"/>
    <n v="60"/>
    <n v="0"/>
    <n v="1"/>
    <s v="No High Blood Pressure"/>
    <n v="306000"/>
    <n v="1.2"/>
    <n v="132"/>
    <n v="1"/>
    <n v="0"/>
    <s v="Male"/>
    <n v="1"/>
    <n v="0"/>
    <s v="Smoker"/>
    <n v="90"/>
    <s v="Dead"/>
    <n v="0"/>
    <n v="1"/>
  </r>
  <r>
    <n v="0"/>
    <n v="1"/>
    <s v="No Anemia"/>
    <n v="5882"/>
    <n v="0"/>
    <n v="1"/>
    <s v="No Diabetes"/>
    <n v="35"/>
    <n v="0"/>
    <n v="1"/>
    <s v="No High Blood Pressure"/>
    <n v="243000"/>
    <n v="1"/>
    <n v="132"/>
    <n v="1"/>
    <n v="0"/>
    <s v="Male"/>
    <n v="1"/>
    <n v="0"/>
    <s v="Smoker"/>
    <n v="72"/>
    <s v="Dead"/>
    <n v="0"/>
    <n v="1"/>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1"/>
    <n v="0"/>
    <s v="Anemia"/>
    <n v="910"/>
    <n v="0"/>
    <n v="1"/>
    <s v="No Diabetes"/>
    <n v="50"/>
    <n v="0"/>
    <n v="1"/>
    <s v="No High Blood Pressure"/>
    <n v="235000"/>
    <n v="1.3"/>
    <n v="134"/>
    <n v="1"/>
    <n v="0"/>
    <s v="Female"/>
    <n v="0"/>
    <n v="1"/>
    <s v="Non Smoker"/>
    <n v="121"/>
    <s v="Alive"/>
    <n v="1"/>
    <n v="0"/>
  </r>
  <r>
    <n v="1"/>
    <n v="0"/>
    <s v="Anemia"/>
    <n v="102"/>
    <n v="0"/>
    <n v="1"/>
    <s v="No Diabetes"/>
    <n v="60"/>
    <n v="0"/>
    <n v="1"/>
    <s v="No High Blood Pressure"/>
    <n v="507000"/>
    <n v="3.2"/>
    <n v="138"/>
    <n v="0"/>
    <n v="1"/>
    <s v="Male"/>
    <n v="0"/>
    <n v="1"/>
    <s v="Non Smoker"/>
    <n v="94"/>
    <s v="Alive"/>
    <n v="1"/>
    <n v="0"/>
  </r>
  <r>
    <n v="0"/>
    <n v="1"/>
    <s v="No Anemia"/>
    <n v="5882"/>
    <n v="0"/>
    <n v="1"/>
    <s v="No Diabetes"/>
    <n v="35"/>
    <n v="0"/>
    <n v="1"/>
    <s v="No High Blood Pressure"/>
    <n v="243000"/>
    <n v="1"/>
    <n v="132"/>
    <n v="1"/>
    <n v="0"/>
    <s v="Female"/>
    <n v="1"/>
    <n v="0"/>
    <s v="Smoker"/>
    <n v="72"/>
    <s v="Dead"/>
    <n v="0"/>
    <n v="1"/>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129"/>
    <n v="0"/>
    <n v="1"/>
    <s v="No Diabetes"/>
    <n v="60"/>
    <n v="0"/>
    <n v="1"/>
    <s v="No High Blood Pressure"/>
    <n v="306000"/>
    <n v="1.2"/>
    <n v="132"/>
    <n v="1"/>
    <n v="0"/>
    <s v="Female"/>
    <n v="1"/>
    <n v="0"/>
    <s v="Smoker"/>
    <n v="90"/>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0"/>
    <n v="1"/>
    <s v="No Anemia"/>
    <n v="1411"/>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0"/>
    <n v="1"/>
    <s v="No Anemia"/>
    <n v="129"/>
    <n v="0"/>
    <n v="1"/>
    <s v="No Diabetes"/>
    <n v="60"/>
    <n v="0"/>
    <n v="1"/>
    <s v="No High Blood Pressure"/>
    <n v="306000"/>
    <n v="1.2"/>
    <n v="132"/>
    <n v="1"/>
    <n v="0"/>
    <s v="Male"/>
    <n v="1"/>
    <n v="0"/>
    <s v="Smoker"/>
    <n v="90"/>
    <s v="Dead"/>
    <n v="0"/>
    <n v="1"/>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129"/>
    <n v="0"/>
    <n v="1"/>
    <s v="No Diabetes"/>
    <n v="60"/>
    <n v="0"/>
    <n v="1"/>
    <s v="No High Blood Pressure"/>
    <n v="306000"/>
    <n v="1.2"/>
    <n v="132"/>
    <n v="1"/>
    <n v="0"/>
    <s v="Male"/>
    <n v="1"/>
    <n v="0"/>
    <s v="Smoker"/>
    <n v="90"/>
    <s v="Dead"/>
    <n v="0"/>
    <n v="1"/>
  </r>
  <r>
    <n v="0"/>
    <n v="1"/>
    <s v="No Anemia"/>
    <n v="212"/>
    <n v="0"/>
    <n v="1"/>
    <s v="No Diabetes"/>
    <n v="38"/>
    <n v="0"/>
    <n v="1"/>
    <s v="No High Blood Pressure"/>
    <n v="186000"/>
    <n v="0.9"/>
    <n v="136"/>
    <n v="1"/>
    <n v="0"/>
    <s v="Male"/>
    <n v="0"/>
    <n v="1"/>
    <s v="Non Smoker"/>
    <n v="187"/>
    <s v="Alive"/>
    <n v="1"/>
    <n v="0"/>
  </r>
  <r>
    <n v="0"/>
    <n v="1"/>
    <s v="No Anemia"/>
    <n v="5882"/>
    <n v="0"/>
    <n v="1"/>
    <s v="No Diabetes"/>
    <n v="35"/>
    <n v="0"/>
    <n v="1"/>
    <s v="No High Blood Pressure"/>
    <n v="243000"/>
    <n v="1"/>
    <n v="132"/>
    <n v="1"/>
    <n v="0"/>
    <s v="Male"/>
    <n v="1"/>
    <n v="0"/>
    <s v="Smoker"/>
    <n v="72"/>
    <s v="Dead"/>
    <n v="0"/>
    <n v="1"/>
  </r>
  <r>
    <n v="0"/>
    <n v="1"/>
    <s v="No Anemia"/>
    <n v="23"/>
    <n v="0"/>
    <n v="1"/>
    <s v="No Diabetes"/>
    <n v="45"/>
    <n v="0"/>
    <n v="1"/>
    <s v="No High Blood Pressure"/>
    <n v="360000"/>
    <n v="3"/>
    <n v="132"/>
    <n v="1"/>
    <n v="0"/>
    <s v="Male"/>
    <n v="0"/>
    <n v="1"/>
    <s v="Non Smoker"/>
    <n v="28"/>
    <s v="Dead"/>
    <n v="0"/>
    <n v="1"/>
  </r>
  <r>
    <n v="1"/>
    <n v="0"/>
    <s v="Anemia"/>
    <n v="910"/>
    <n v="0"/>
    <n v="1"/>
    <s v="No Diabetes"/>
    <n v="50"/>
    <n v="0"/>
    <n v="1"/>
    <s v="No High Blood Pressure"/>
    <n v="235000"/>
    <n v="1.3"/>
    <n v="134"/>
    <n v="1"/>
    <n v="0"/>
    <s v="Male"/>
    <n v="0"/>
    <n v="1"/>
    <s v="Non Smoker"/>
    <n v="121"/>
    <s v="Alive"/>
    <n v="1"/>
    <n v="0"/>
  </r>
  <r>
    <n v="1"/>
    <n v="0"/>
    <s v="Anemia"/>
    <n v="910"/>
    <n v="0"/>
    <n v="1"/>
    <s v="No Diabetes"/>
    <n v="50"/>
    <n v="0"/>
    <n v="1"/>
    <s v="No High Blood Pressure"/>
    <n v="235000"/>
    <n v="1.3"/>
    <n v="134"/>
    <n v="1"/>
    <n v="0"/>
    <s v="Male"/>
    <n v="0"/>
    <n v="1"/>
    <s v="Non Smoker"/>
    <n v="121"/>
    <s v="Alive"/>
    <n v="1"/>
    <n v="0"/>
  </r>
  <r>
    <n v="1"/>
    <n v="0"/>
    <s v="Anemia"/>
    <n v="102"/>
    <n v="0"/>
    <n v="1"/>
    <s v="No Diabetes"/>
    <n v="60"/>
    <n v="0"/>
    <n v="1"/>
    <s v="No High Blood Pressure"/>
    <n v="507000"/>
    <n v="3.2"/>
    <n v="138"/>
    <n v="0"/>
    <n v="1"/>
    <s v="Male"/>
    <n v="0"/>
    <n v="1"/>
    <s v="Non Smoker"/>
    <n v="94"/>
    <s v="Alive"/>
    <n v="1"/>
    <n v="0"/>
  </r>
  <r>
    <n v="0"/>
    <n v="1"/>
    <s v="No Anemia"/>
    <n v="212"/>
    <n v="0"/>
    <n v="1"/>
    <s v="No Diabetes"/>
    <n v="38"/>
    <n v="0"/>
    <n v="1"/>
    <s v="No High Blood Pressure"/>
    <n v="186000"/>
    <n v="0.9"/>
    <n v="136"/>
    <n v="1"/>
    <n v="0"/>
    <s v="Female"/>
    <n v="0"/>
    <n v="1"/>
    <s v="Non Smoker"/>
    <n v="187"/>
    <s v="Alive"/>
    <n v="1"/>
    <n v="0"/>
  </r>
  <r>
    <n v="1"/>
    <n v="0"/>
    <s v="Anemia"/>
    <n v="910"/>
    <n v="0"/>
    <n v="1"/>
    <s v="No Diabetes"/>
    <n v="50"/>
    <n v="0"/>
    <n v="1"/>
    <s v="No High Blood Pressure"/>
    <n v="235000"/>
    <n v="1.3"/>
    <n v="134"/>
    <n v="1"/>
    <n v="0"/>
    <s v="Male"/>
    <n v="0"/>
    <n v="1"/>
    <s v="Non Smoker"/>
    <n v="121"/>
    <s v="Alive"/>
    <n v="1"/>
    <n v="0"/>
  </r>
  <r>
    <n v="0"/>
    <n v="1"/>
    <s v="No Anemia"/>
    <n v="5882"/>
    <n v="0"/>
    <n v="1"/>
    <s v="No Diabetes"/>
    <n v="35"/>
    <n v="0"/>
    <n v="1"/>
    <s v="No High Blood Pressure"/>
    <n v="243000"/>
    <n v="1"/>
    <n v="132"/>
    <n v="1"/>
    <n v="0"/>
    <s v="Male"/>
    <n v="1"/>
    <n v="0"/>
    <s v="Smoker"/>
    <n v="72"/>
    <s v="Dead"/>
    <n v="0"/>
    <n v="1"/>
  </r>
  <r>
    <n v="0"/>
    <n v="1"/>
    <s v="No Anemia"/>
    <n v="582"/>
    <n v="0"/>
    <n v="1"/>
    <s v="No Diabetes"/>
    <n v="40"/>
    <n v="0"/>
    <n v="1"/>
    <s v="No High Blood Pressure"/>
    <n v="448000"/>
    <n v="0.9"/>
    <n v="137"/>
    <n v="1"/>
    <n v="0"/>
    <s v="Male"/>
    <n v="1"/>
    <n v="0"/>
    <s v="Smoker"/>
    <n v="123"/>
    <s v="Alive"/>
    <n v="1"/>
    <n v="0"/>
  </r>
  <r>
    <n v="0"/>
    <n v="1"/>
    <s v="No Anemia"/>
    <n v="582"/>
    <n v="1"/>
    <n v="0"/>
    <s v="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20"/>
    <n v="0"/>
    <n v="1"/>
    <s v="No High Blood Pressure"/>
    <n v="263358.03000000003"/>
    <n v="1.83"/>
    <n v="134"/>
    <n v="1"/>
    <n v="0"/>
    <s v="Female"/>
    <n v="1"/>
    <n v="0"/>
    <s v="Smoker"/>
    <n v="95"/>
    <s v="Dead"/>
    <n v="0"/>
    <n v="1"/>
  </r>
  <r>
    <n v="0"/>
    <n v="1"/>
    <s v="No Anemia"/>
    <n v="582"/>
    <n v="0"/>
    <n v="1"/>
    <s v="No Diabetes"/>
    <n v="38"/>
    <n v="0"/>
    <n v="1"/>
    <s v="No High Blood Pressure"/>
    <n v="263358.03000000003"/>
    <n v="1.83"/>
    <n v="134"/>
    <n v="0"/>
    <n v="1"/>
    <s v="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0"/>
    <n v="1"/>
    <s v="No Anemia"/>
    <n v="582"/>
    <n v="0"/>
    <n v="1"/>
    <s v="No Diabetes"/>
    <n v="38"/>
    <n v="0"/>
    <n v="1"/>
    <s v="No High Blood Pressure"/>
    <n v="263358.03000000003"/>
    <n v="1.83"/>
    <n v="134"/>
    <n v="0"/>
    <n v="1"/>
    <s v="Female"/>
    <n v="0"/>
    <n v="1"/>
    <s v="Non Smoker"/>
    <n v="95"/>
    <s v="Dead"/>
    <n v="0"/>
    <n v="1"/>
  </r>
  <r>
    <n v="1"/>
    <n v="0"/>
    <s v="Anemia"/>
    <n v="149"/>
    <n v="1"/>
    <n v="0"/>
    <s v="Diabetes"/>
    <n v="38"/>
    <n v="0"/>
    <n v="1"/>
    <s v="No High Blood Pressure"/>
    <n v="133000"/>
    <n v="0.9"/>
    <n v="140"/>
    <n v="1"/>
    <n v="0"/>
    <s v="Fe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1"/>
    <n v="0"/>
    <s v="Diabetes"/>
    <n v="20"/>
    <n v="0"/>
    <n v="1"/>
    <s v="No High Blood Pressure"/>
    <n v="70000"/>
    <n v="2.4"/>
    <n v="134"/>
    <n v="1"/>
    <n v="0"/>
    <s v="Male"/>
    <n v="0"/>
    <n v="1"/>
    <s v="Non Smoker"/>
    <n v="140"/>
    <s v="Dead"/>
    <n v="0"/>
    <n v="1"/>
  </r>
  <r>
    <n v="1"/>
    <n v="0"/>
    <s v="Anemia"/>
    <n v="149"/>
    <n v="1"/>
    <n v="0"/>
    <s v="Diabetes"/>
    <n v="38"/>
    <n v="0"/>
    <n v="1"/>
    <s v="No High Blood Pressure"/>
    <n v="133000"/>
    <n v="0.9"/>
    <n v="140"/>
    <n v="1"/>
    <n v="0"/>
    <s v="Male"/>
    <n v="0"/>
    <n v="1"/>
    <s v="Non Smoker"/>
    <n v="14"/>
    <s v="Dead"/>
    <n v="0"/>
    <n v="1"/>
  </r>
  <r>
    <n v="1"/>
    <n v="0"/>
    <s v="Anemia"/>
    <n v="149"/>
    <n v="1"/>
    <n v="0"/>
    <s v="Diabetes"/>
    <n v="38"/>
    <n v="0"/>
    <n v="1"/>
    <s v="No High Blood Pressure"/>
    <n v="133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149"/>
    <n v="0"/>
    <n v="1"/>
    <s v="No Diabetes"/>
    <n v="38"/>
    <n v="0"/>
    <n v="1"/>
    <s v="No High Blood Pressure"/>
    <n v="262000"/>
    <n v="0.9"/>
    <n v="140"/>
    <n v="1"/>
    <n v="0"/>
    <s v="Male"/>
    <n v="0"/>
    <n v="1"/>
    <s v="Non Smoker"/>
    <n v="14"/>
    <s v="Dead"/>
    <n v="0"/>
    <n v="1"/>
  </r>
  <r>
    <n v="1"/>
    <n v="0"/>
    <s v="Anemia"/>
    <n v="60"/>
    <n v="0"/>
    <n v="1"/>
    <s v="No Diabetes"/>
    <n v="38"/>
    <n v="0"/>
    <n v="1"/>
    <s v="No High Blood Pressure"/>
    <n v="390000"/>
    <n v="0.9"/>
    <n v="144"/>
    <n v="0"/>
    <n v="1"/>
    <s v="Male"/>
    <n v="0"/>
    <n v="1"/>
    <s v="Non Smoker"/>
    <n v="256"/>
    <s v="Alive"/>
    <n v="1"/>
    <n v="0"/>
  </r>
  <r>
    <n v="1"/>
    <n v="0"/>
    <s v="Anemia"/>
    <n v="337"/>
    <n v="0"/>
    <n v="1"/>
    <s v="No Diabetes"/>
    <n v="35"/>
    <n v="0"/>
    <n v="1"/>
    <s v="No High Blood Pressure"/>
    <n v="365000"/>
    <n v="0.9"/>
    <n v="139"/>
    <n v="1"/>
    <n v="0"/>
    <s v="Female"/>
    <n v="1"/>
    <n v="0"/>
    <s v="Smoker"/>
    <n v="256"/>
    <s v="Alive"/>
    <n v="1"/>
    <n v="0"/>
  </r>
  <r>
    <n v="1"/>
    <n v="0"/>
    <s v="Anemia"/>
    <n v="337"/>
    <n v="0"/>
    <n v="1"/>
    <s v="No Diabetes"/>
    <n v="40"/>
    <n v="0"/>
    <n v="1"/>
    <s v="No High Blood Pressure"/>
    <n v="279000"/>
    <n v="0.8"/>
    <n v="141"/>
    <n v="1"/>
    <n v="0"/>
    <s v="Male"/>
    <n v="0"/>
    <n v="1"/>
    <s v="Non Smoker"/>
    <n v="250"/>
    <s v="Alive"/>
    <n v="1"/>
    <n v="0"/>
  </r>
  <r>
    <n v="1"/>
    <n v="0"/>
    <s v="Anemia"/>
    <n v="133"/>
    <n v="0"/>
    <n v="1"/>
    <s v="No Diabetes"/>
    <n v="40"/>
    <n v="1"/>
    <n v="0"/>
    <s v="High Blood Pressure"/>
    <n v="204000"/>
    <n v="2.1"/>
    <n v="132"/>
    <n v="1"/>
    <n v="0"/>
    <s v="Male"/>
    <n v="1"/>
    <n v="0"/>
    <s v="Smoker"/>
    <n v="8"/>
    <s v="Dead"/>
    <n v="0"/>
    <n v="1"/>
  </r>
  <r>
    <n v="1"/>
    <n v="0"/>
    <s v="Anemia"/>
    <n v="337"/>
    <n v="0"/>
    <n v="1"/>
    <s v="No Diabetes"/>
    <n v="45"/>
    <n v="0"/>
    <n v="1"/>
    <s v="No High Blood Pressure"/>
    <n v="184000"/>
    <n v="0.9"/>
    <n v="134"/>
    <n v="1"/>
    <n v="0"/>
    <s v="Male"/>
    <n v="1"/>
    <n v="0"/>
    <s v="Smoker"/>
    <n v="256"/>
    <s v="Alive"/>
    <n v="1"/>
    <n v="0"/>
  </r>
  <r>
    <n v="1"/>
    <n v="0"/>
    <s v="Anemia"/>
    <n v="337"/>
    <n v="1"/>
    <n v="0"/>
    <s v="Diabetes"/>
    <n v="45"/>
    <n v="0"/>
    <n v="1"/>
    <s v="No High Blood Pressure"/>
    <n v="319000"/>
    <n v="0.9"/>
    <n v="144"/>
    <n v="0"/>
    <n v="1"/>
    <s v="Male"/>
    <n v="0"/>
    <n v="1"/>
    <s v="Non Smoker"/>
    <n v="256"/>
    <s v="Alive"/>
    <n v="1"/>
    <n v="0"/>
  </r>
  <r>
    <n v="1"/>
    <n v="0"/>
    <s v="Anemia"/>
    <n v="110"/>
    <n v="1"/>
    <n v="0"/>
    <s v="Diabetes"/>
    <n v="50"/>
    <n v="0"/>
    <n v="1"/>
    <s v="No High Blood Pressure"/>
    <n v="226000"/>
    <n v="1"/>
    <n v="134"/>
    <n v="1"/>
    <n v="0"/>
    <s v="Female"/>
    <n v="0"/>
    <n v="1"/>
    <s v="Non Smoker"/>
    <n v="30"/>
    <s v="Dead"/>
    <n v="0"/>
    <n v="1"/>
  </r>
  <r>
    <n v="1"/>
    <n v="0"/>
    <s v="Anemia"/>
    <n v="337"/>
    <n v="0"/>
    <n v="1"/>
    <s v="No Diabetes"/>
    <n v="38"/>
    <n v="0"/>
    <n v="1"/>
    <s v="No High Blood Pressure"/>
    <n v="422000"/>
    <n v="0.9"/>
    <n v="144"/>
    <n v="0"/>
    <n v="1"/>
    <s v="Male"/>
    <n v="0"/>
    <n v="1"/>
    <s v="Non Smoker"/>
    <n v="256"/>
    <s v="Alive"/>
    <n v="1"/>
    <n v="0"/>
  </r>
  <r>
    <n v="1"/>
    <n v="0"/>
    <s v="Anemia"/>
    <n v="25"/>
    <n v="0"/>
    <n v="1"/>
    <s v="No Diabetes"/>
    <n v="38"/>
    <n v="0"/>
    <n v="1"/>
    <s v="No High Blood Pressure"/>
    <n v="390000"/>
    <n v="0.9"/>
    <n v="144"/>
    <n v="0"/>
    <n v="1"/>
    <s v="Female"/>
    <n v="0"/>
    <n v="1"/>
    <s v="Non Smoker"/>
    <n v="256"/>
    <s v="Alive"/>
    <n v="1"/>
    <n v="0"/>
  </r>
  <r>
    <n v="1"/>
    <n v="0"/>
    <s v="Anemia"/>
    <n v="337"/>
    <n v="0"/>
    <n v="1"/>
    <s v="No Diabetes"/>
    <n v="38"/>
    <n v="0"/>
    <n v="1"/>
    <s v="No High Blood Pressure"/>
    <n v="422000"/>
    <n v="0.9"/>
    <n v="144"/>
    <n v="0"/>
    <n v="1"/>
    <s v="Female"/>
    <n v="0"/>
    <n v="1"/>
    <s v="Non Smoker"/>
    <n v="256"/>
    <s v="Alive"/>
    <n v="1"/>
    <n v="0"/>
  </r>
  <r>
    <n v="1"/>
    <n v="0"/>
    <s v="Anemia"/>
    <n v="337"/>
    <n v="0"/>
    <n v="1"/>
    <s v="No Diabetes"/>
    <n v="38"/>
    <n v="0"/>
    <n v="1"/>
    <s v="No High Blood Pressure"/>
    <n v="133000"/>
    <n v="0.9"/>
    <n v="144"/>
    <n v="1"/>
    <n v="0"/>
    <s v="Female"/>
    <n v="0"/>
    <n v="1"/>
    <s v="Non Smoker"/>
    <n v="256"/>
    <s v="Alive"/>
    <n v="1"/>
    <n v="0"/>
  </r>
  <r>
    <n v="1"/>
    <n v="0"/>
    <s v="Anemia"/>
    <n v="337"/>
    <n v="0"/>
    <n v="1"/>
    <s v="No Diabetes"/>
    <n v="38"/>
    <n v="0"/>
    <n v="1"/>
    <s v="No High Blood Pressure"/>
    <n v="39000"/>
    <n v="0.9"/>
    <n v="144"/>
    <n v="0"/>
    <n v="1"/>
    <s v="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60"/>
    <n v="1"/>
    <n v="0"/>
    <s v="Diabetes"/>
    <n v="50"/>
    <n v="0"/>
    <n v="1"/>
    <s v="No High Blood Pressure"/>
    <n v="226000"/>
    <n v="1"/>
    <n v="134"/>
    <n v="1"/>
    <n v="0"/>
    <s v="Female"/>
    <n v="0"/>
    <n v="1"/>
    <s v="Non Smoker"/>
    <n v="30"/>
    <s v="Dead"/>
    <n v="0"/>
    <n v="1"/>
  </r>
  <r>
    <n v="1"/>
    <n v="0"/>
    <s v="Anemia"/>
    <n v="337"/>
    <n v="0"/>
    <n v="1"/>
    <s v="No Diabetes"/>
    <n v="38"/>
    <n v="0"/>
    <n v="1"/>
    <s v="No High Blood Pressure"/>
    <n v="390000"/>
    <n v="0.9"/>
    <n v="144"/>
    <n v="0"/>
    <n v="1"/>
    <s v="Male"/>
    <n v="0"/>
    <n v="1"/>
    <s v="Non Smoker"/>
    <n v="256"/>
    <s v="Alive"/>
    <n v="1"/>
    <n v="0"/>
  </r>
  <r>
    <n v="1"/>
    <n v="0"/>
    <s v="Anemia"/>
    <n v="337"/>
    <n v="0"/>
    <n v="1"/>
    <s v="No Diabetes"/>
    <n v="38"/>
    <n v="0"/>
    <n v="1"/>
    <s v="No High Blood Pressure"/>
    <n v="390000"/>
    <n v="0.9"/>
    <n v="144"/>
    <n v="0"/>
    <n v="1"/>
    <s v="Fe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47"/>
    <n v="0"/>
    <n v="1"/>
    <s v="No Diabetes"/>
    <n v="40"/>
    <n v="1"/>
    <n v="0"/>
    <s v="High Blood Pressure"/>
    <n v="204000"/>
    <n v="2.1"/>
    <n v="132"/>
    <n v="1"/>
    <n v="0"/>
    <s v="Male"/>
    <n v="1"/>
    <n v="0"/>
    <s v="Smoker"/>
    <n v="8"/>
    <s v="Dead"/>
    <n v="0"/>
    <n v="1"/>
  </r>
  <r>
    <n v="1"/>
    <n v="0"/>
    <s v="Anemia"/>
    <n v="47"/>
    <n v="0"/>
    <n v="1"/>
    <s v="No Diabetes"/>
    <n v="40"/>
    <n v="1"/>
    <n v="0"/>
    <s v="High Blood Pressure"/>
    <n v="204000"/>
    <n v="2.1"/>
    <n v="132"/>
    <n v="1"/>
    <n v="0"/>
    <s v="Male"/>
    <n v="1"/>
    <n v="0"/>
    <s v="Smoker"/>
    <n v="8"/>
    <s v="Dead"/>
    <n v="0"/>
    <n v="1"/>
  </r>
  <r>
    <n v="1"/>
    <n v="0"/>
    <s v="Anemia"/>
    <n v="337"/>
    <n v="0"/>
    <n v="1"/>
    <s v="No Diabetes"/>
    <n v="38"/>
    <n v="0"/>
    <n v="1"/>
    <s v="No High Blood Pressure"/>
    <n v="390000"/>
    <n v="0.9"/>
    <n v="144"/>
    <n v="0"/>
    <n v="1"/>
    <s v="Male"/>
    <n v="0"/>
    <n v="1"/>
    <s v="Non Smoker"/>
    <n v="256"/>
    <s v="Alive"/>
    <n v="1"/>
    <n v="0"/>
  </r>
  <r>
    <n v="0"/>
    <n v="1"/>
    <s v="No Anemia"/>
    <n v="66"/>
    <n v="0"/>
    <n v="1"/>
    <s v="No Diabetes"/>
    <n v="40"/>
    <n v="0"/>
    <n v="1"/>
    <s v="No 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60"/>
    <n v="1"/>
    <n v="0"/>
    <s v="Diabetes"/>
    <n v="50"/>
    <n v="0"/>
    <n v="1"/>
    <s v="No High Blood Pressure"/>
    <n v="226000"/>
    <n v="1"/>
    <n v="134"/>
    <n v="1"/>
    <n v="0"/>
    <s v="Male"/>
    <n v="0"/>
    <n v="1"/>
    <s v="Non Smoker"/>
    <n v="30"/>
    <s v="Dead"/>
    <n v="0"/>
    <n v="1"/>
  </r>
  <r>
    <n v="1"/>
    <n v="0"/>
    <s v="Anemia"/>
    <n v="60"/>
    <n v="1"/>
    <n v="0"/>
    <s v="Diabetes"/>
    <n v="50"/>
    <n v="0"/>
    <n v="1"/>
    <s v="No High Blood Pressure"/>
    <n v="226000"/>
    <n v="1"/>
    <n v="134"/>
    <n v="1"/>
    <n v="0"/>
    <s v="Male"/>
    <n v="0"/>
    <n v="1"/>
    <s v="Non Smoker"/>
    <n v="30"/>
    <s v="Dead"/>
    <n v="0"/>
    <n v="1"/>
  </r>
  <r>
    <n v="1"/>
    <n v="0"/>
    <s v="Anemia"/>
    <n v="337"/>
    <n v="0"/>
    <n v="1"/>
    <s v="No Diabetes"/>
    <n v="38"/>
    <n v="0"/>
    <n v="1"/>
    <s v="No High Blood Pressure"/>
    <n v="390000"/>
    <n v="0.9"/>
    <n v="144"/>
    <n v="0"/>
    <n v="1"/>
    <s v="Male"/>
    <n v="0"/>
    <n v="1"/>
    <s v="Non Smoker"/>
    <n v="256"/>
    <s v="Alive"/>
    <n v="1"/>
    <n v="0"/>
  </r>
  <r>
    <n v="1"/>
    <n v="0"/>
    <s v="Anemia"/>
    <n v="47"/>
    <n v="0"/>
    <n v="1"/>
    <s v="No Diabetes"/>
    <n v="40"/>
    <n v="1"/>
    <n v="0"/>
    <s v="High Blood Pressure"/>
    <n v="204000"/>
    <n v="2.1"/>
    <n v="132"/>
    <n v="1"/>
    <n v="0"/>
    <s v="Female"/>
    <n v="1"/>
    <n v="0"/>
    <s v="Smoker"/>
    <n v="8"/>
    <s v="Dead"/>
    <n v="0"/>
    <n v="1"/>
  </r>
  <r>
    <n v="1"/>
    <n v="0"/>
    <s v="Anemia"/>
    <n v="337"/>
    <n v="0"/>
    <n v="1"/>
    <s v="No Diabetes"/>
    <n v="38"/>
    <n v="0"/>
    <n v="1"/>
    <s v="No High Blood Pressure"/>
    <n v="390000"/>
    <n v="0.9"/>
    <n v="144"/>
    <n v="0"/>
    <n v="1"/>
    <s v="Male"/>
    <n v="0"/>
    <n v="1"/>
    <s v="Non Smoker"/>
    <n v="256"/>
    <s v="Alive"/>
    <n v="1"/>
    <n v="0"/>
  </r>
  <r>
    <n v="0"/>
    <n v="1"/>
    <s v="No Anemia"/>
    <n v="582"/>
    <n v="1"/>
    <n v="0"/>
    <s v="Diabetes"/>
    <n v="38"/>
    <n v="1"/>
    <n v="0"/>
    <s v="High Blood Pressure"/>
    <n v="263358.03000000003"/>
    <n v="1.83"/>
    <n v="134"/>
    <n v="0"/>
    <n v="1"/>
    <s v="Female"/>
    <n v="0"/>
    <n v="1"/>
    <s v="Non Smoker"/>
    <n v="27"/>
    <s v="Dead"/>
    <n v="0"/>
    <n v="1"/>
  </r>
  <r>
    <n v="0"/>
    <n v="1"/>
    <s v="No Anemia"/>
    <n v="582"/>
    <n v="1"/>
    <n v="0"/>
    <s v="Diabetes"/>
    <n v="38"/>
    <n v="1"/>
    <n v="0"/>
    <s v="High Blood Pressure"/>
    <n v="263358.03000000003"/>
    <n v="1.83"/>
    <n v="134"/>
    <n v="1"/>
    <n v="0"/>
    <s v="Fe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0"/>
    <n v="1"/>
    <s v="No Anemia"/>
    <n v="582"/>
    <n v="1"/>
    <n v="0"/>
    <s v="Diabetes"/>
    <n v="38"/>
    <n v="1"/>
    <n v="0"/>
    <s v="High Blood Pressure"/>
    <n v="263358.03000000003"/>
    <n v="1.83"/>
    <n v="134"/>
    <n v="1"/>
    <n v="0"/>
    <s v="Male"/>
    <n v="0"/>
    <n v="1"/>
    <s v="Non Smoker"/>
    <n v="27"/>
    <s v="Dead"/>
    <n v="0"/>
    <n v="1"/>
  </r>
  <r>
    <n v="1"/>
    <n v="0"/>
    <s v="Anemia"/>
    <n v="582"/>
    <n v="0"/>
    <n v="1"/>
    <s v="No Diabetes"/>
    <n v="30"/>
    <n v="0"/>
    <n v="1"/>
    <s v="No High Blood Pressure"/>
    <n v="461000"/>
    <n v="2"/>
    <n v="132"/>
    <n v="1"/>
    <n v="0"/>
    <s v="Male"/>
    <n v="0"/>
    <n v="1"/>
    <s v="Non Smoker"/>
    <n v="50"/>
    <s v="Dead"/>
    <n v="0"/>
    <n v="1"/>
  </r>
  <r>
    <n v="1"/>
    <n v="0"/>
    <s v="Anemia"/>
    <n v="371"/>
    <n v="0"/>
    <n v="1"/>
    <s v="No Diabetes"/>
    <n v="30"/>
    <n v="0"/>
    <n v="1"/>
    <s v="No High Blood Pressure"/>
    <n v="427000"/>
    <n v="2"/>
    <n v="132"/>
    <n v="0"/>
    <n v="1"/>
    <s v="Male"/>
    <n v="0"/>
    <n v="1"/>
    <s v="Non Smoker"/>
    <n v="50"/>
    <s v="Dead"/>
    <n v="0"/>
    <n v="1"/>
  </r>
  <r>
    <n v="1"/>
    <n v="0"/>
    <s v="Anemia"/>
    <n v="281"/>
    <n v="0"/>
    <n v="1"/>
    <s v="No Diabetes"/>
    <n v="40"/>
    <n v="1"/>
    <n v="0"/>
    <s v="High Blood Pressure"/>
    <n v="19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1"/>
    <n v="0"/>
    <s v="Anemia"/>
    <n v="112"/>
    <n v="0"/>
    <n v="1"/>
    <s v="No Diabetes"/>
    <n v="40"/>
    <n v="1"/>
    <n v="0"/>
    <s v="High Blood Pressure"/>
    <n v="226000"/>
    <n v="1"/>
    <n v="138"/>
    <n v="0"/>
    <n v="1"/>
    <s v="Female"/>
    <n v="0"/>
    <n v="1"/>
    <s v="Non Smoker"/>
    <n v="24"/>
    <s v="Dead"/>
    <n v="0"/>
    <n v="1"/>
  </r>
  <r>
    <n v="1"/>
    <n v="0"/>
    <s v="Anemia"/>
    <n v="112"/>
    <n v="1"/>
    <n v="0"/>
    <s v="Diabetes"/>
    <n v="40"/>
    <n v="1"/>
    <n v="0"/>
    <s v="High Blood Pressure"/>
    <n v="270000"/>
    <n v="1"/>
    <n v="138"/>
    <n v="0"/>
    <n v="1"/>
    <s v="Female"/>
    <n v="0"/>
    <n v="1"/>
    <s v="Non Smoker"/>
    <n v="24"/>
    <s v="Dead"/>
    <n v="0"/>
    <n v="1"/>
  </r>
  <r>
    <n v="1"/>
    <n v="0"/>
    <s v="Anemia"/>
    <n v="112"/>
    <n v="0"/>
    <n v="1"/>
    <s v="No Diabetes"/>
    <n v="40"/>
    <n v="1"/>
    <n v="0"/>
    <s v="High Blood Pressure"/>
    <n v="226000"/>
    <n v="1"/>
    <n v="138"/>
    <n v="0"/>
    <n v="1"/>
    <s v="Female"/>
    <n v="0"/>
    <n v="1"/>
    <s v="Non Smoker"/>
    <n v="24"/>
    <s v="Dead"/>
    <n v="0"/>
    <n v="1"/>
  </r>
  <r>
    <n v="0"/>
    <n v="1"/>
    <s v="No Anemia"/>
    <n v="112"/>
    <n v="0"/>
    <n v="1"/>
    <s v="No Diabetes"/>
    <n v="40"/>
    <n v="1"/>
    <n v="0"/>
    <s v="High Blood Pressure"/>
    <n v="196000"/>
    <n v="1"/>
    <n v="138"/>
    <n v="0"/>
    <n v="1"/>
    <s v="Female"/>
    <n v="0"/>
    <n v="1"/>
    <s v="Non Smoker"/>
    <n v="24"/>
    <s v="Dead"/>
    <n v="0"/>
    <n v="1"/>
  </r>
  <r>
    <n v="0"/>
    <n v="1"/>
    <s v="No Anemia"/>
    <n v="582"/>
    <n v="1"/>
    <n v="0"/>
    <s v="Diabetes"/>
    <n v="50"/>
    <n v="1"/>
    <n v="0"/>
    <s v="High Blood Pressure"/>
    <n v="321000"/>
    <n v="1"/>
    <n v="145"/>
    <n v="0"/>
    <n v="1"/>
    <s v="Female"/>
    <n v="0"/>
    <n v="1"/>
    <s v="Non Smoker"/>
    <n v="30"/>
    <s v="Dead"/>
    <n v="0"/>
    <n v="1"/>
  </r>
  <r>
    <n v="1"/>
    <n v="0"/>
    <s v="Anemia"/>
    <n v="112"/>
    <n v="0"/>
    <n v="1"/>
    <s v="No Diabetes"/>
    <n v="30"/>
    <n v="0"/>
    <n v="1"/>
    <s v="No High Blood Pressure"/>
    <n v="461000"/>
    <n v="2"/>
    <n v="132"/>
    <n v="1"/>
    <n v="0"/>
    <s v="Female"/>
    <n v="0"/>
    <n v="1"/>
    <s v="Non Smoker"/>
    <n v="50"/>
    <s v="Dead"/>
    <n v="0"/>
    <n v="1"/>
  </r>
  <r>
    <n v="1"/>
    <n v="0"/>
    <s v="Anemia"/>
    <n v="371"/>
    <n v="1"/>
    <n v="0"/>
    <s v="Diabetes"/>
    <n v="30"/>
    <n v="0"/>
    <n v="1"/>
    <s v="No High Blood Pressure"/>
    <n v="267000"/>
    <n v="2"/>
    <n v="132"/>
    <n v="1"/>
    <n v="0"/>
    <s v="Male"/>
    <n v="0"/>
    <n v="1"/>
    <s v="Non Smoker"/>
    <n v="50"/>
    <s v="Dead"/>
    <n v="0"/>
    <n v="1"/>
  </r>
  <r>
    <n v="1"/>
    <n v="0"/>
    <s v="Anemia"/>
    <n v="112"/>
    <n v="0"/>
    <n v="1"/>
    <s v="No Diabetes"/>
    <n v="40"/>
    <n v="1"/>
    <n v="0"/>
    <s v="High Blood Pressure"/>
    <n v="226000"/>
    <n v="1"/>
    <n v="138"/>
    <n v="0"/>
    <n v="1"/>
    <s v="Male"/>
    <n v="0"/>
    <n v="1"/>
    <s v="Non Smoker"/>
    <n v="24"/>
    <s v="Dead"/>
    <n v="0"/>
    <n v="1"/>
  </r>
  <r>
    <n v="1"/>
    <n v="0"/>
    <s v="Anemia"/>
    <n v="112"/>
    <n v="0"/>
    <n v="1"/>
    <s v="No Diabetes"/>
    <n v="40"/>
    <n v="1"/>
    <n v="0"/>
    <s v="High Blood Pressure"/>
    <n v="219000"/>
    <n v="1"/>
    <n v="138"/>
    <n v="1"/>
    <n v="0"/>
    <s v="Female"/>
    <n v="0"/>
    <n v="1"/>
    <s v="Non Smoker"/>
    <n v="24"/>
    <s v="Dead"/>
    <n v="0"/>
    <n v="1"/>
  </r>
  <r>
    <n v="1"/>
    <n v="0"/>
    <s v="Anemia"/>
    <n v="112"/>
    <n v="0"/>
    <n v="1"/>
    <s v="No Diabetes"/>
    <n v="40"/>
    <n v="1"/>
    <n v="0"/>
    <s v="High Blood Pressure"/>
    <n v="210000"/>
    <n v="1"/>
    <n v="138"/>
    <n v="1"/>
    <n v="0"/>
    <s v="Male"/>
    <n v="0"/>
    <n v="1"/>
    <s v="Non Smoker"/>
    <n v="24"/>
    <s v="Dead"/>
    <n v="0"/>
    <n v="1"/>
  </r>
  <r>
    <n v="1"/>
    <n v="0"/>
    <s v="Anemia"/>
    <n v="112"/>
    <n v="0"/>
    <n v="1"/>
    <s v="No Diabetes"/>
    <n v="40"/>
    <n v="1"/>
    <n v="0"/>
    <s v="High Blood Pressure"/>
    <n v="263358.03000000003"/>
    <n v="1"/>
    <n v="138"/>
    <n v="1"/>
    <n v="0"/>
    <s v="Male"/>
    <n v="0"/>
    <n v="1"/>
    <s v="Non Smoker"/>
    <n v="24"/>
    <s v="Dead"/>
    <n v="0"/>
    <n v="1"/>
  </r>
  <r>
    <n v="1"/>
    <n v="0"/>
    <s v="Anemia"/>
    <n v="371"/>
    <n v="0"/>
    <n v="1"/>
    <s v="No Diabetes"/>
    <n v="30"/>
    <n v="0"/>
    <n v="1"/>
    <s v="No High Blood Pressure"/>
    <n v="267000"/>
    <n v="2"/>
    <n v="132"/>
    <n v="1"/>
    <n v="0"/>
    <s v="Male"/>
    <n v="1"/>
    <n v="0"/>
    <s v="Smoker"/>
    <n v="50"/>
    <s v="Dead"/>
    <n v="0"/>
    <n v="1"/>
  </r>
  <r>
    <n v="1"/>
    <n v="0"/>
    <s v="Anemia"/>
    <n v="379"/>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112"/>
    <n v="0"/>
    <n v="1"/>
    <s v="No Diabetes"/>
    <n v="40"/>
    <n v="1"/>
    <n v="0"/>
    <s v="High Blood Pressure"/>
    <n v="196000"/>
    <n v="1"/>
    <n v="138"/>
    <n v="0"/>
    <n v="1"/>
    <s v="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196000"/>
    <n v="1"/>
    <n v="138"/>
    <n v="0"/>
    <n v="1"/>
    <s v="Male"/>
    <n v="0"/>
    <n v="1"/>
    <s v="Non Smoker"/>
    <n v="24"/>
    <s v="Dead"/>
    <n v="0"/>
    <n v="1"/>
  </r>
  <r>
    <n v="1"/>
    <n v="0"/>
    <s v="Anemia"/>
    <n v="112"/>
    <n v="0"/>
    <n v="1"/>
    <s v="No Diabetes"/>
    <n v="40"/>
    <n v="1"/>
    <n v="0"/>
    <s v="High Blood Pressure"/>
    <n v="196000"/>
    <n v="1"/>
    <n v="138"/>
    <n v="0"/>
    <n v="1"/>
    <s v="Female"/>
    <n v="0"/>
    <n v="1"/>
    <s v="Non Smoker"/>
    <n v="24"/>
    <s v="Dead"/>
    <n v="0"/>
    <n v="1"/>
  </r>
  <r>
    <n v="1"/>
    <n v="0"/>
    <s v="Anemia"/>
    <n v="371"/>
    <n v="0"/>
    <n v="1"/>
    <s v="No Diabetes"/>
    <n v="30"/>
    <n v="0"/>
    <n v="1"/>
    <s v="No High Blood Pressure"/>
    <n v="461000"/>
    <n v="2"/>
    <n v="132"/>
    <n v="1"/>
    <n v="0"/>
    <s v="Fe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371"/>
    <n v="0"/>
    <n v="1"/>
    <s v="No Diabetes"/>
    <n v="30"/>
    <n v="0"/>
    <n v="1"/>
    <s v="No High Blood Pressure"/>
    <n v="461000"/>
    <n v="2"/>
    <n v="132"/>
    <n v="1"/>
    <n v="0"/>
    <s v="Male"/>
    <n v="0"/>
    <n v="1"/>
    <s v="Non Smoker"/>
    <n v="50"/>
    <s v="Dead"/>
    <n v="0"/>
    <n v="1"/>
  </r>
  <r>
    <n v="1"/>
    <n v="0"/>
    <s v="Anemia"/>
    <n v="112"/>
    <n v="0"/>
    <n v="1"/>
    <s v="No Diabetes"/>
    <n v="40"/>
    <n v="1"/>
    <n v="0"/>
    <s v="High Blood Pressure"/>
    <n v="216000"/>
    <n v="1"/>
    <n v="138"/>
    <n v="1"/>
    <n v="0"/>
    <s v="Male"/>
    <n v="1"/>
    <n v="0"/>
    <s v="Smoker"/>
    <n v="24"/>
    <s v="Dead"/>
    <n v="0"/>
    <n v="1"/>
  </r>
  <r>
    <n v="1"/>
    <n v="0"/>
    <s v="Anemia"/>
    <n v="112"/>
    <n v="0"/>
    <n v="1"/>
    <s v="No Diabetes"/>
    <n v="40"/>
    <n v="1"/>
    <n v="0"/>
    <s v="High Blood Pressure"/>
    <n v="196000"/>
    <n v="1"/>
    <n v="138"/>
    <n v="0"/>
    <n v="1"/>
    <s v="Male"/>
    <n v="0"/>
    <n v="1"/>
    <s v="Non Smoker"/>
    <n v="24"/>
    <s v="Dead"/>
    <n v="0"/>
    <n v="1"/>
  </r>
  <r>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A265A8-AF50-449B-B74F-E70025A69505}"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D174:F191" firstHeaderRow="1" firstDataRow="1" firstDataCol="0"/>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48589-DCD5-4EE2-BDCE-967536A3355F}" name="PivotTable10"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6">
  <location ref="C66:H67" firstHeaderRow="0"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Sum of % Alive" fld="28" baseField="0" baseItem="0"/>
    <dataField name="Sum of % Dead" fld="29" baseField="0" baseItem="0"/>
    <dataField name="Sum of % Anaemic" fld="30" baseField="0" baseItem="0"/>
    <dataField name="Sum of % Smokers" fld="35" baseField="0" baseItem="0"/>
    <dataField name="% Diabetic" fld="45" baseField="0" baseItem="4"/>
    <dataField name="% High Blood Pressure" fld="46" baseField="0" baseItem="3"/>
  </dataFields>
  <formats count="1">
    <format dxfId="6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BF56B5-7FC8-4834-94F9-8FC29FB3E77C}" name="PivotTable7"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F149:H166" firstHeaderRow="1"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formats count="1">
    <format dxfId="7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AFDCA0-7F95-45D5-9A3F-14782086C05A}"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31:C148" firstHeaderRow="1" firstDataRow="1" firstDataCol="0"/>
  <pivotFields count="1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A0E459-8D41-473C-A7B9-EDC2AFAD4A35}" name="PivotTable9"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51:I5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Fields count="1">
    <field x="-2"/>
  </colFields>
  <colItems count="6">
    <i>
      <x/>
    </i>
    <i i="1">
      <x v="1"/>
    </i>
    <i i="2">
      <x v="2"/>
    </i>
    <i i="3">
      <x v="3"/>
    </i>
    <i i="4">
      <x v="4"/>
    </i>
    <i i="5">
      <x v="5"/>
    </i>
  </colItems>
  <dataFields count="6">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793">
      <pivotArea outline="0" collapsedLevelsAreSubtotals="1" fieldPosition="0">
        <references count="1">
          <reference field="4294967294" count="1" selected="0">
            <x v="0"/>
          </reference>
        </references>
      </pivotArea>
    </format>
    <format dxfId="794">
      <pivotArea outline="0" collapsedLevelsAreSubtotals="1" fieldPosition="0">
        <references count="1">
          <reference field="4294967294" count="1" selected="0">
            <x v="3"/>
          </reference>
        </references>
      </pivotArea>
    </format>
    <format dxfId="795">
      <pivotArea outline="0" collapsedLevelsAreSubtotals="1" fieldPosition="0">
        <references count="1">
          <reference field="4294967294" count="1" selected="0">
            <x v="5"/>
          </reference>
        </references>
      </pivotArea>
    </format>
    <format dxfId="796">
      <pivotArea outline="0" collapsedLevelsAreSubtotals="1" fieldPosition="0">
        <references count="1">
          <reference field="4294967294" count="1" selected="0">
            <x v="4"/>
          </reference>
        </references>
      </pivotArea>
    </format>
    <format dxfId="797">
      <pivotArea outline="0" collapsedLevelsAreSubtotals="1" fieldPosition="0">
        <references count="1">
          <reference field="4294967294" count="1" selected="0">
            <x v="2"/>
          </reference>
        </references>
      </pivotArea>
    </format>
    <format dxfId="798">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BCCFF8-C282-4F79-9C03-4D80B18CCF6B}" name="PivotTable6"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25:D26" firstHeaderRow="0" firstDataRow="1" firstDataCol="0"/>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2">
    <i>
      <x/>
    </i>
    <i i="1">
      <x v="1"/>
    </i>
  </colItems>
  <dataFields count="2">
    <dataField name="Average of age" fld="0" subtotal="average" baseField="0" baseItem="9" numFmtId="1"/>
    <dataField name="Count of age" fld="0" subtotal="count" baseField="0" baseItem="1"/>
  </dataFields>
  <formats count="1">
    <format dxfId="8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3A1490-2C9F-4699-96C4-291B9902B573}" name="PivotTable1"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3:F4" firstHeaderRow="0" firstDataRow="1" firstDataCol="0"/>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items count="4">
        <item x="1"/>
        <item x="0"/>
        <item x="2"/>
        <item t="default"/>
      </items>
    </pivotField>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Average of time" fld="21" subtotal="average" baseField="0" baseItem="1" numFmtId="1"/>
    <dataField name="Average of creatinine_phosphokinase" fld="4" subtotal="average" baseField="0" baseItem="0" numFmtId="1"/>
    <dataField name="Average of serum_sodium" fld="14" subtotal="average" baseField="0" baseItem="1" numFmtId="1"/>
    <dataField name="Average of serum_creatinine" fld="13" subtotal="average" baseField="0" baseItem="1" numFmtId="2"/>
    <dataField name="Average of platelets" fld="12" subtotal="average" baseField="0" baseItem="1" numFmtId="1"/>
    <dataField name="Average of ejection_fraction" fld="8" subtotal="average" baseField="0" baseItem="1" numFmtId="1"/>
  </dataFields>
  <formats count="6">
    <format dxfId="806">
      <pivotArea outline="0" collapsedLevelsAreSubtotals="1" fieldPosition="0">
        <references count="1">
          <reference field="4294967294" count="1" selected="0">
            <x v="0"/>
          </reference>
        </references>
      </pivotArea>
    </format>
    <format dxfId="807">
      <pivotArea outline="0" collapsedLevelsAreSubtotals="1" fieldPosition="0">
        <references count="1">
          <reference field="4294967294" count="1" selected="0">
            <x v="1"/>
          </reference>
        </references>
      </pivotArea>
    </format>
    <format dxfId="808">
      <pivotArea outline="0" collapsedLevelsAreSubtotals="1" fieldPosition="0">
        <references count="1">
          <reference field="4294967294" count="1" selected="0">
            <x v="2"/>
          </reference>
        </references>
      </pivotArea>
    </format>
    <format dxfId="809">
      <pivotArea outline="0" collapsedLevelsAreSubtotals="1" fieldPosition="0">
        <references count="1">
          <reference field="4294967294" count="1" selected="0">
            <x v="3"/>
          </reference>
        </references>
      </pivotArea>
    </format>
    <format dxfId="810">
      <pivotArea outline="0" collapsedLevelsAreSubtotals="1" fieldPosition="0">
        <references count="1">
          <reference field="4294967294" count="1" selected="0">
            <x v="4"/>
          </reference>
        </references>
      </pivotArea>
    </format>
    <format dxfId="811">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CDD9939-0ECF-4F52-96BF-79DAFF3226F8}" name="PivotTable3"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57:D60" firstHeaderRow="1"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axis="axisRow"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3">
    <i>
      <x/>
    </i>
    <i>
      <x v="1"/>
    </i>
    <i t="grand">
      <x/>
    </i>
  </rowItems>
  <colItems count="1">
    <i/>
  </colItems>
  <dataFields count="1">
    <dataField name="Sum of Field11" fld="40" baseField="0" baseItem="0" numFmtId="9"/>
  </dataFields>
  <formats count="1">
    <format dxfId="7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178897-A0F2-47BE-8954-F4DCFCD66726}" name="PivotTable8"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C34:J47" firstHeaderRow="0" firstDataRow="1" firstDataCol="1"/>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7">
    <i>
      <x/>
    </i>
    <i i="1">
      <x v="1"/>
    </i>
    <i i="2">
      <x v="2"/>
    </i>
    <i i="3">
      <x v="3"/>
    </i>
    <i i="4">
      <x v="4"/>
    </i>
    <i i="5">
      <x v="5"/>
    </i>
    <i i="6">
      <x v="6"/>
    </i>
  </colItems>
  <dataFields count="7">
    <dataField name="Count of age" fld="0" subtotal="count" baseField="27" baseItem="0"/>
    <dataField name="Average of creatinine_phosphokinase" fld="4" subtotal="average" baseField="27" baseItem="0" numFmtId="1"/>
    <dataField name="Average of time" fld="21" subtotal="average" baseField="27" baseItem="0" numFmtId="1"/>
    <dataField name="Average of serum_sodium" fld="14" subtotal="average" baseField="27" baseItem="0" numFmtId="1"/>
    <dataField name="Average of serum_creatinine" fld="13" subtotal="average" baseField="27" baseItem="2" numFmtId="1"/>
    <dataField name="Average of platelets" fld="12" subtotal="average" baseField="27" baseItem="2" numFmtId="1"/>
    <dataField name="Average of ejection_fraction" fld="8" subtotal="average" baseField="27" baseItem="2" numFmtId="1"/>
  </dataFields>
  <formats count="6">
    <format dxfId="799">
      <pivotArea outline="0" collapsedLevelsAreSubtotals="1" fieldPosition="0">
        <references count="1">
          <reference field="4294967294" count="1" selected="0">
            <x v="1"/>
          </reference>
        </references>
      </pivotArea>
    </format>
    <format dxfId="800">
      <pivotArea outline="0" collapsedLevelsAreSubtotals="1" fieldPosition="0">
        <references count="1">
          <reference field="4294967294" count="1" selected="0">
            <x v="4"/>
          </reference>
        </references>
      </pivotArea>
    </format>
    <format dxfId="801">
      <pivotArea outline="0" collapsedLevelsAreSubtotals="1" fieldPosition="0">
        <references count="1">
          <reference field="4294967294" count="1" selected="0">
            <x v="6"/>
          </reference>
        </references>
      </pivotArea>
    </format>
    <format dxfId="802">
      <pivotArea outline="0" collapsedLevelsAreSubtotals="1" fieldPosition="0">
        <references count="1">
          <reference field="4294967294" count="1" selected="0">
            <x v="5"/>
          </reference>
        </references>
      </pivotArea>
    </format>
    <format dxfId="803">
      <pivotArea outline="0" collapsedLevelsAreSubtotals="1" fieldPosition="0">
        <references count="1">
          <reference field="4294967294" count="1" selected="0">
            <x v="3"/>
          </reference>
        </references>
      </pivotArea>
    </format>
    <format dxfId="80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F63780-5428-45C9-A9C9-93C8C2472F9B}" name="PivotTable5"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location ref="A25:A86" firstHeaderRow="1" firstDataRow="1" firstDataCol="1"/>
  <pivotFields count="48">
    <pivotField axis="axisRow"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 Age Group" axis="axisRow" showAll="0">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7"/>
    <field x="0"/>
  </rowFields>
  <rowItems count="61">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x v="4"/>
    </i>
    <i r="1">
      <x v="20"/>
    </i>
    <i r="1">
      <x v="21"/>
    </i>
    <i r="1">
      <x v="22"/>
    </i>
    <i r="1">
      <x v="23"/>
    </i>
    <i r="1">
      <x v="24"/>
    </i>
    <i r="1">
      <x v="25"/>
    </i>
    <i>
      <x v="5"/>
    </i>
    <i r="1">
      <x v="26"/>
    </i>
    <i r="1">
      <x v="27"/>
    </i>
    <i r="1">
      <x v="28"/>
    </i>
    <i r="1">
      <x v="29"/>
    </i>
    <i r="1">
      <x v="30"/>
    </i>
    <i>
      <x v="6"/>
    </i>
    <i r="1">
      <x v="31"/>
    </i>
    <i r="1">
      <x v="32"/>
    </i>
    <i r="1">
      <x v="33"/>
    </i>
    <i r="1">
      <x v="34"/>
    </i>
    <i>
      <x v="7"/>
    </i>
    <i r="1">
      <x v="35"/>
    </i>
    <i r="1">
      <x v="36"/>
    </i>
    <i r="1">
      <x v="37"/>
    </i>
    <i r="1">
      <x v="38"/>
    </i>
    <i>
      <x v="8"/>
    </i>
    <i r="1">
      <x v="39"/>
    </i>
    <i r="1">
      <x v="40"/>
    </i>
    <i r="1">
      <x v="41"/>
    </i>
    <i>
      <x v="9"/>
    </i>
    <i r="1">
      <x v="42"/>
    </i>
    <i r="1">
      <x v="43"/>
    </i>
    <i r="1">
      <x v="44"/>
    </i>
    <i>
      <x v="10"/>
    </i>
    <i r="1">
      <x v="45"/>
    </i>
    <i r="1">
      <x v="46"/>
    </i>
    <i>
      <x v="11"/>
    </i>
    <i r="1">
      <x v="4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A03AF8-C8F7-441C-8790-BA50ABA8CCBA}" name="PivotTable10"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7">
  <location ref="A1:E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axis="axisRow" showAll="0">
      <items count="4">
        <item x="0"/>
        <item x="1"/>
        <item x="2"/>
        <item t="default"/>
      </items>
    </pivotField>
    <pivotField showAll="0">
      <items count="4">
        <item sd="0" x="1"/>
        <item x="0"/>
        <item x="2"/>
        <item t="default"/>
      </items>
    </pivotField>
    <pivotField showAll="0">
      <items count="4">
        <item x="0"/>
        <item x="1"/>
        <item x="2"/>
        <item t="default"/>
      </items>
    </pivotField>
    <pivotField dragToRow="0" dragToCol="0" dragToPage="0" showAll="0" defaultSubtotal="0"/>
    <pivotField dragToRow="0" dragToCol="0" dragToPage="0" showAll="0" defaultSubtotal="0"/>
    <pivotField name="Age Group" showAll="0">
      <items count="14">
        <item x="12"/>
        <item x="2"/>
        <item x="3"/>
        <item x="4"/>
        <item x="5"/>
        <item x="6"/>
        <item x="7"/>
        <item x="8"/>
        <item x="9"/>
        <item x="10"/>
        <item x="11"/>
        <item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Fields count="1">
    <field x="-2"/>
  </colFields>
  <colItems count="4">
    <i>
      <x/>
    </i>
    <i i="1">
      <x v="1"/>
    </i>
    <i i="2">
      <x v="2"/>
    </i>
    <i i="3">
      <x v="3"/>
    </i>
  </colItems>
  <dataFields count="4">
    <dataField name="Avg. of Ejection" fld="8" subtotal="average" baseField="22" baseItem="0"/>
    <dataField name="Avg. Days" fld="21" subtotal="average" baseField="22" baseItem="1"/>
    <dataField name="Avg. Serum Creatine" fld="13" subtotal="average" baseField="22" baseItem="0" numFmtId="2"/>
    <dataField name="Ave. Serum Na" fld="14" subtotal="average" baseField="22" baseItem="1"/>
  </dataFields>
  <formats count="2">
    <format dxfId="791">
      <pivotArea outline="0" collapsedLevelsAreSubtotals="1" fieldPosition="0"/>
    </format>
    <format dxfId="792">
      <pivotArea outline="0" collapsedLevelsAreSubtotals="1" fieldPosition="0">
        <references count="1">
          <reference field="4294967294" count="1" selected="0">
            <x v="2"/>
          </reference>
        </references>
      </pivotArea>
    </format>
  </formats>
  <chartFormats count="8">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7940F6-15AD-4321-B18D-091C01E2FE79}" name="PivotTable11" cacheId="0" applyNumberFormats="0" applyBorderFormats="0" applyFontFormats="0" applyPatternFormats="0" applyAlignmentFormats="0" applyWidthHeightFormats="1" dataCaption="Values" showMissing="0" updatedVersion="7" minRefreshableVersion="3" useAutoFormatting="1" itemPrintTitles="1" createdVersion="7" indent="0" outline="1" outlineData="1" multipleFieldFilters="0" chartFormat="5">
  <location ref="A1:C14" firstHeaderRow="0" firstDataRow="1" firstDataCol="1"/>
  <pivotFields count="48">
    <pivotField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showAll="0"/>
    <pivotField showAll="0"/>
    <pivotField showAll="0"/>
    <pivotField showAll="0">
      <items count="4">
        <item x="0"/>
        <item x="1"/>
        <item x="2"/>
        <item t="default"/>
      </items>
    </pivotField>
    <pivotField showAll="0"/>
    <pivotField showAll="0"/>
    <pivotField showAll="0"/>
    <pivotField showAll="0">
      <items count="4">
        <item x="1"/>
        <item x="0"/>
        <item x="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4">
        <item x="0"/>
        <item x="1"/>
        <item x="2"/>
        <item t="default"/>
      </items>
    </pivotField>
    <pivotField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items count="14">
        <item n="40-44" x="12"/>
        <item n="45-49" x="2"/>
        <item n="50-54" x="3"/>
        <item n="55-59" x="4"/>
        <item n="60-64" x="5"/>
        <item n="65-69" x="6"/>
        <item n="70-74" x="7"/>
        <item n="75-79" x="8"/>
        <item n="80-84" x="9"/>
        <item n="85-89" x="10"/>
        <item n="90-94" x="11"/>
        <item n="95-99" x="0"/>
        <item h="1" x="1"/>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3">
    <i>
      <x/>
    </i>
    <i>
      <x v="1"/>
    </i>
    <i>
      <x v="2"/>
    </i>
    <i>
      <x v="3"/>
    </i>
    <i>
      <x v="4"/>
    </i>
    <i>
      <x v="5"/>
    </i>
    <i>
      <x v="6"/>
    </i>
    <i>
      <x v="7"/>
    </i>
    <i>
      <x v="8"/>
    </i>
    <i>
      <x v="9"/>
    </i>
    <i>
      <x v="10"/>
    </i>
    <i>
      <x v="11"/>
    </i>
    <i t="grand">
      <x/>
    </i>
  </rowItems>
  <colFields count="1">
    <field x="-2"/>
  </colFields>
  <colItems count="2">
    <i>
      <x/>
    </i>
    <i i="1">
      <x v="1"/>
    </i>
  </colItems>
  <dataFields count="2">
    <dataField name="% Alive   " fld="28" baseField="0" baseItem="0" numFmtId="9"/>
    <dataField name="% Dead   " fld="29" baseField="0" baseItem="0" numFmtId="9"/>
  </dataFields>
  <formats count="2">
    <format dxfId="789">
      <pivotArea outline="0" collapsedLevelsAreSubtotals="1" fieldPosition="0">
        <references count="1">
          <reference field="4294967294" count="1" selected="0">
            <x v="0"/>
          </reference>
        </references>
      </pivotArea>
    </format>
    <format dxfId="790">
      <pivotArea outline="0" collapsedLevelsAreSubtotals="1" fieldPosition="0">
        <references count="1">
          <reference field="4294967294" count="1" selected="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864E78D-8607-4A38-A94E-312B354DB07B}" name="PivotTable1" cacheId="0" applyNumberFormats="0" applyBorderFormats="0" applyFontFormats="0" applyPatternFormats="0" applyAlignmentFormats="0" applyWidthHeightFormats="1" dataCaption="Values" showMissing="0" updatedVersion="7" minRefreshableVersion="3" rowGrandTotals="0" colGrandTotals="0" itemPrintTitles="1" createdVersion="7" indent="0" outline="1" outlineData="1" multipleFieldFilters="0" rowHeaderCaption="Age Group">
  <location ref="F11:M23" firstHeaderRow="0" firstDataRow="1" firstDataCol="1"/>
  <pivotFields count="48">
    <pivotField dataField="1" showAll="0">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showAll="0"/>
    <pivotField showAll="0"/>
    <pivotField showAll="0">
      <items count="4">
        <item x="0"/>
        <item x="1"/>
        <item x="2"/>
        <item t="default"/>
      </items>
    </pivotField>
    <pivotField dataField="1" showAll="0"/>
    <pivotField showAll="0"/>
    <pivotField showAll="0"/>
    <pivotField showAll="0">
      <items count="4">
        <item x="0"/>
        <item x="1"/>
        <item x="2"/>
        <item t="default"/>
      </items>
    </pivotField>
    <pivotField dataField="1" showAll="0"/>
    <pivotField showAll="0"/>
    <pivotField showAll="0"/>
    <pivotField showAll="0">
      <items count="4">
        <item x="1"/>
        <item x="0"/>
        <item x="2"/>
        <item t="default"/>
      </items>
    </pivotField>
    <pivotField dataField="1" showAll="0"/>
    <pivotField dataField="1" showAll="0"/>
    <pivotField dataField="1" showAll="0"/>
    <pivotField showAll="0"/>
    <pivotField showAll="0"/>
    <pivotField showAll="0">
      <items count="4">
        <item x="1"/>
        <item x="0"/>
        <item x="2"/>
        <item t="default"/>
      </items>
    </pivotField>
    <pivotField showAll="0"/>
    <pivotField showAll="0"/>
    <pivotField showAll="0">
      <items count="4">
        <item x="0"/>
        <item x="1"/>
        <item x="2"/>
        <item t="default"/>
      </items>
    </pivotField>
    <pivotField dataField="1" showAll="0"/>
    <pivotField showAll="0">
      <items count="4">
        <item x="0"/>
        <item x="1"/>
        <item x="2"/>
        <item t="default"/>
      </items>
    </pivotField>
    <pivotField showAll="0"/>
    <pivotField showAll="0"/>
    <pivotField dragToRow="0" dragToCol="0" dragToPage="0" showAll="0" defaultSubtotal="0"/>
    <pivotField dragToRow="0" dragToCol="0" dragToPage="0" showAll="0" defaultSubtotal="0"/>
    <pivotField name="Age Group" axis="axisRow" showAll="0" sortType="ascending">
      <items count="14">
        <item n="40-44" x="12"/>
        <item n="45-49" x="2"/>
        <item n="50-54" x="3"/>
        <item n="55-59" x="4"/>
        <item n="60-64" x="5"/>
        <item n="65-69" x="6"/>
        <item n="70-74" x="7"/>
        <item n="75-79" x="8"/>
        <item n="80-84" x="9"/>
        <item n="85-89" x="10"/>
        <item n="90-94" x="11"/>
        <item n="95-99" x="0"/>
        <item h="1" x="1"/>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7"/>
  </rowFields>
  <rowItems count="12">
    <i>
      <x/>
    </i>
    <i>
      <x v="1"/>
    </i>
    <i>
      <x v="2"/>
    </i>
    <i>
      <x v="3"/>
    </i>
    <i>
      <x v="4"/>
    </i>
    <i>
      <x v="5"/>
    </i>
    <i>
      <x v="6"/>
    </i>
    <i>
      <x v="7"/>
    </i>
    <i>
      <x v="8"/>
    </i>
    <i>
      <x v="9"/>
    </i>
    <i>
      <x v="10"/>
    </i>
    <i>
      <x v="11"/>
    </i>
  </rowItems>
  <colFields count="1">
    <field x="-2"/>
  </colFields>
  <colItems count="7">
    <i>
      <x/>
    </i>
    <i i="1">
      <x v="1"/>
    </i>
    <i i="2">
      <x v="2"/>
    </i>
    <i i="3">
      <x v="3"/>
    </i>
    <i i="4">
      <x v="4"/>
    </i>
    <i i="5">
      <x v="5"/>
    </i>
    <i i="6">
      <x v="6"/>
    </i>
  </colItems>
  <dataFields count="7">
    <dataField name="# Patients" fld="0" subtotal="count" baseField="27" baseItem="0"/>
    <dataField name="Avg. CPK (mcg/L)" fld="4" subtotal="average" baseField="27" baseItem="0" numFmtId="1"/>
    <dataField name="Avg. Days" fld="21" subtotal="average" baseField="27" baseItem="0" numFmtId="1"/>
    <dataField name="Avg. Serum Na (mEq/L)" fld="14" subtotal="average" baseField="27" baseItem="0" numFmtId="1"/>
    <dataField name="Avg. Serum Creatine (mg/d)" fld="13" subtotal="average" baseField="27" baseItem="2" numFmtId="1"/>
    <dataField name="Avg. Platelets (kplatelets/mL)" fld="12" subtotal="average" baseField="27" baseItem="2" numFmtId="1"/>
    <dataField name="Avg. Ejection %" fld="8" subtotal="average" baseField="27" baseItem="0" numFmtId="1"/>
  </dataFields>
  <formats count="90">
    <format dxfId="697">
      <pivotArea outline="0" collapsedLevelsAreSubtotals="1" fieldPosition="0">
        <references count="1">
          <reference field="4294967294" count="1" selected="0">
            <x v="1"/>
          </reference>
        </references>
      </pivotArea>
    </format>
    <format dxfId="698">
      <pivotArea outline="0" collapsedLevelsAreSubtotals="1" fieldPosition="0">
        <references count="1">
          <reference field="4294967294" count="1" selected="0">
            <x v="4"/>
          </reference>
        </references>
      </pivotArea>
    </format>
    <format dxfId="699">
      <pivotArea outline="0" collapsedLevelsAreSubtotals="1" fieldPosition="0">
        <references count="1">
          <reference field="4294967294" count="1" selected="0">
            <x v="5"/>
          </reference>
        </references>
      </pivotArea>
    </format>
    <format dxfId="700">
      <pivotArea outline="0" collapsedLevelsAreSubtotals="1" fieldPosition="0">
        <references count="1">
          <reference field="4294967294" count="1" selected="0">
            <x v="3"/>
          </reference>
        </references>
      </pivotArea>
    </format>
    <format dxfId="701">
      <pivotArea outline="0" collapsedLevelsAreSubtotals="1" fieldPosition="0">
        <references count="1">
          <reference field="4294967294" count="1" selected="0">
            <x v="2"/>
          </reference>
        </references>
      </pivotArea>
    </format>
    <format dxfId="702">
      <pivotArea type="all" dataOnly="0" outline="0" fieldPosition="0"/>
    </format>
    <format dxfId="703">
      <pivotArea outline="0" collapsedLevelsAreSubtotals="1" fieldPosition="0"/>
    </format>
    <format dxfId="704">
      <pivotArea field="27" type="button" dataOnly="0" labelOnly="1" outline="0" axis="axisRow" fieldPosition="0"/>
    </format>
    <format dxfId="705">
      <pivotArea dataOnly="0" labelOnly="1" fieldPosition="0">
        <references count="1">
          <reference field="27" count="0"/>
        </references>
      </pivotArea>
    </format>
    <format dxfId="706">
      <pivotArea dataOnly="0" labelOnly="1" outline="0" fieldPosition="0">
        <references count="1">
          <reference field="4294967294" count="7">
            <x v="0"/>
            <x v="1"/>
            <x v="2"/>
            <x v="3"/>
            <x v="4"/>
            <x v="5"/>
            <x v="6"/>
          </reference>
        </references>
      </pivotArea>
    </format>
    <format dxfId="707">
      <pivotArea collapsedLevelsAreSubtotals="1" fieldPosition="0">
        <references count="1">
          <reference field="27" count="1">
            <x v="11"/>
          </reference>
        </references>
      </pivotArea>
    </format>
    <format dxfId="708">
      <pivotArea grandRow="1" outline="0" collapsedLevelsAreSubtotals="1" fieldPosition="0"/>
    </format>
    <format dxfId="709">
      <pivotArea dataOnly="0" labelOnly="1" fieldPosition="0">
        <references count="1">
          <reference field="27" count="1">
            <x v="11"/>
          </reference>
        </references>
      </pivotArea>
    </format>
    <format dxfId="710">
      <pivotArea dataOnly="0" labelOnly="1" grandRow="1" outline="0" fieldPosition="0"/>
    </format>
    <format dxfId="711">
      <pivotArea type="all" dataOnly="0" outline="0" fieldPosition="0"/>
    </format>
    <format dxfId="712">
      <pivotArea outline="0" collapsedLevelsAreSubtotals="1" fieldPosition="0"/>
    </format>
    <format dxfId="713">
      <pivotArea field="27" type="button" dataOnly="0" labelOnly="1" outline="0" axis="axisRow" fieldPosition="0"/>
    </format>
    <format dxfId="714">
      <pivotArea dataOnly="0" labelOnly="1" fieldPosition="0">
        <references count="1">
          <reference field="27" count="0"/>
        </references>
      </pivotArea>
    </format>
    <format dxfId="715">
      <pivotArea dataOnly="0" labelOnly="1" grandRow="1" outline="0" fieldPosition="0"/>
    </format>
    <format dxfId="716">
      <pivotArea dataOnly="0" labelOnly="1" outline="0" fieldPosition="0">
        <references count="1">
          <reference field="4294967294" count="7">
            <x v="0"/>
            <x v="1"/>
            <x v="2"/>
            <x v="3"/>
            <x v="4"/>
            <x v="5"/>
            <x v="6"/>
          </reference>
        </references>
      </pivotArea>
    </format>
    <format dxfId="717">
      <pivotArea type="all" dataOnly="0" outline="0" fieldPosition="0"/>
    </format>
    <format dxfId="718">
      <pivotArea outline="0" collapsedLevelsAreSubtotals="1" fieldPosition="0"/>
    </format>
    <format dxfId="719">
      <pivotArea dataOnly="0" labelOnly="1" fieldPosition="0">
        <references count="1">
          <reference field="27" count="0"/>
        </references>
      </pivotArea>
    </format>
    <format dxfId="720">
      <pivotArea dataOnly="0" labelOnly="1" grandRow="1" outline="0" fieldPosition="0"/>
    </format>
    <format dxfId="721">
      <pivotArea field="27" type="button" dataOnly="0" labelOnly="1" outline="0" axis="axisRow" fieldPosition="0"/>
    </format>
    <format dxfId="722">
      <pivotArea dataOnly="0" labelOnly="1" outline="0" fieldPosition="0">
        <references count="1">
          <reference field="4294967294" count="7">
            <x v="0"/>
            <x v="1"/>
            <x v="2"/>
            <x v="3"/>
            <x v="4"/>
            <x v="5"/>
            <x v="6"/>
          </reference>
        </references>
      </pivotArea>
    </format>
    <format dxfId="723">
      <pivotArea type="all" dataOnly="0" outline="0" fieldPosition="0"/>
    </format>
    <format dxfId="724">
      <pivotArea outline="0" collapsedLevelsAreSubtotals="1" fieldPosition="0"/>
    </format>
    <format dxfId="725">
      <pivotArea field="27" type="button" dataOnly="0" labelOnly="1" outline="0" axis="axisRow" fieldPosition="0"/>
    </format>
    <format dxfId="726">
      <pivotArea dataOnly="0" labelOnly="1" fieldPosition="0">
        <references count="1">
          <reference field="27" count="0"/>
        </references>
      </pivotArea>
    </format>
    <format dxfId="727">
      <pivotArea dataOnly="0" labelOnly="1" outline="0" fieldPosition="0">
        <references count="1">
          <reference field="4294967294" count="7">
            <x v="0"/>
            <x v="1"/>
            <x v="2"/>
            <x v="3"/>
            <x v="4"/>
            <x v="5"/>
            <x v="6"/>
          </reference>
        </references>
      </pivotArea>
    </format>
    <format dxfId="728">
      <pivotArea field="27" type="button" dataOnly="0" labelOnly="1" outline="0" axis="axisRow" fieldPosition="0"/>
    </format>
    <format dxfId="729">
      <pivotArea dataOnly="0" labelOnly="1" outline="0" fieldPosition="0">
        <references count="1">
          <reference field="4294967294" count="7">
            <x v="0"/>
            <x v="1"/>
            <x v="2"/>
            <x v="3"/>
            <x v="4"/>
            <x v="5"/>
            <x v="6"/>
          </reference>
        </references>
      </pivotArea>
    </format>
    <format dxfId="730">
      <pivotArea type="all" dataOnly="0" outline="0" fieldPosition="0"/>
    </format>
    <format dxfId="731">
      <pivotArea outline="0" collapsedLevelsAreSubtotals="1" fieldPosition="0"/>
    </format>
    <format dxfId="732">
      <pivotArea field="27" type="button" dataOnly="0" labelOnly="1" outline="0" axis="axisRow" fieldPosition="0"/>
    </format>
    <format dxfId="733">
      <pivotArea dataOnly="0" labelOnly="1" fieldPosition="0">
        <references count="1">
          <reference field="27" count="0"/>
        </references>
      </pivotArea>
    </format>
    <format dxfId="734">
      <pivotArea dataOnly="0" labelOnly="1" outline="0" fieldPosition="0">
        <references count="1">
          <reference field="4294967294" count="7">
            <x v="0"/>
            <x v="1"/>
            <x v="2"/>
            <x v="3"/>
            <x v="4"/>
            <x v="5"/>
            <x v="6"/>
          </reference>
        </references>
      </pivotArea>
    </format>
    <format dxfId="735">
      <pivotArea type="all" dataOnly="0" outline="0" fieldPosition="0"/>
    </format>
    <format dxfId="736">
      <pivotArea outline="0" collapsedLevelsAreSubtotals="1" fieldPosition="0"/>
    </format>
    <format dxfId="737">
      <pivotArea dataOnly="0" labelOnly="1" fieldPosition="0">
        <references count="1">
          <reference field="27" count="0"/>
        </references>
      </pivotArea>
    </format>
    <format dxfId="738">
      <pivotArea field="27" type="button" dataOnly="0" labelOnly="1" outline="0" axis="axisRow" fieldPosition="0"/>
    </format>
    <format dxfId="739">
      <pivotArea dataOnly="0" labelOnly="1" outline="0" fieldPosition="0">
        <references count="1">
          <reference field="4294967294" count="7">
            <x v="0"/>
            <x v="1"/>
            <x v="2"/>
            <x v="3"/>
            <x v="4"/>
            <x v="5"/>
            <x v="6"/>
          </reference>
        </references>
      </pivotArea>
    </format>
    <format dxfId="740">
      <pivotArea type="all" dataOnly="0" outline="0" fieldPosition="0"/>
    </format>
    <format dxfId="741">
      <pivotArea outline="0" collapsedLevelsAreSubtotals="1" fieldPosition="0"/>
    </format>
    <format dxfId="742">
      <pivotArea field="27" type="button" dataOnly="0" labelOnly="1" outline="0" axis="axisRow" fieldPosition="0"/>
    </format>
    <format dxfId="743">
      <pivotArea dataOnly="0" labelOnly="1" fieldPosition="0">
        <references count="1">
          <reference field="27" count="0"/>
        </references>
      </pivotArea>
    </format>
    <format dxfId="744">
      <pivotArea dataOnly="0" labelOnly="1" outline="0" fieldPosition="0">
        <references count="1">
          <reference field="4294967294" count="7">
            <x v="0"/>
            <x v="1"/>
            <x v="2"/>
            <x v="3"/>
            <x v="4"/>
            <x v="5"/>
            <x v="6"/>
          </reference>
        </references>
      </pivotArea>
    </format>
    <format dxfId="745">
      <pivotArea type="all" dataOnly="0" outline="0" fieldPosition="0"/>
    </format>
    <format dxfId="746">
      <pivotArea outline="0" collapsedLevelsAreSubtotals="1" fieldPosition="0"/>
    </format>
    <format dxfId="747">
      <pivotArea dataOnly="0" labelOnly="1" fieldPosition="0">
        <references count="1">
          <reference field="27" count="0"/>
        </references>
      </pivotArea>
    </format>
    <format dxfId="748">
      <pivotArea field="27" type="button" dataOnly="0" labelOnly="1" outline="0" axis="axisRow" fieldPosition="0"/>
    </format>
    <format dxfId="749">
      <pivotArea dataOnly="0" labelOnly="1" outline="0" fieldPosition="0">
        <references count="1">
          <reference field="4294967294" count="7">
            <x v="0"/>
            <x v="1"/>
            <x v="2"/>
            <x v="3"/>
            <x v="4"/>
            <x v="5"/>
            <x v="6"/>
          </reference>
        </references>
      </pivotArea>
    </format>
    <format dxfId="750">
      <pivotArea field="27" type="button" dataOnly="0" labelOnly="1" outline="0" axis="axisRow" fieldPosition="0"/>
    </format>
    <format dxfId="751">
      <pivotArea dataOnly="0" labelOnly="1" outline="0" fieldPosition="0">
        <references count="1">
          <reference field="4294967294" count="7">
            <x v="0"/>
            <x v="1"/>
            <x v="2"/>
            <x v="3"/>
            <x v="4"/>
            <x v="5"/>
            <x v="6"/>
          </reference>
        </references>
      </pivotArea>
    </format>
    <format dxfId="752">
      <pivotArea outline="0" collapsedLevelsAreSubtotals="1" fieldPosition="0">
        <references count="1">
          <reference field="4294967294" count="5" selected="0">
            <x v="0"/>
            <x v="1"/>
            <x v="2"/>
            <x v="3"/>
            <x v="4"/>
          </reference>
        </references>
      </pivotArea>
    </format>
    <format dxfId="753">
      <pivotArea field="27" type="button" dataOnly="0" labelOnly="1" outline="0" axis="axisRow" fieldPosition="0"/>
    </format>
    <format dxfId="754">
      <pivotArea dataOnly="0" labelOnly="1" fieldPosition="0">
        <references count="1">
          <reference field="27" count="0"/>
        </references>
      </pivotArea>
    </format>
    <format dxfId="755">
      <pivotArea dataOnly="0" labelOnly="1" outline="0" fieldPosition="0">
        <references count="1">
          <reference field="4294967294" count="5">
            <x v="0"/>
            <x v="1"/>
            <x v="2"/>
            <x v="3"/>
            <x v="4"/>
          </reference>
        </references>
      </pivotArea>
    </format>
    <format dxfId="756">
      <pivotArea type="all" dataOnly="0" outline="0" fieldPosition="0"/>
    </format>
    <format dxfId="757">
      <pivotArea outline="0" collapsedLevelsAreSubtotals="1" fieldPosition="0"/>
    </format>
    <format dxfId="758">
      <pivotArea field="27" type="button" dataOnly="0" labelOnly="1" outline="0" axis="axisRow" fieldPosition="0"/>
    </format>
    <format dxfId="759">
      <pivotArea dataOnly="0" labelOnly="1" fieldPosition="0">
        <references count="1">
          <reference field="27" count="0"/>
        </references>
      </pivotArea>
    </format>
    <format dxfId="760">
      <pivotArea dataOnly="0" labelOnly="1" outline="0" fieldPosition="0">
        <references count="1">
          <reference field="4294967294" count="7">
            <x v="0"/>
            <x v="1"/>
            <x v="2"/>
            <x v="3"/>
            <x v="4"/>
            <x v="5"/>
            <x v="6"/>
          </reference>
        </references>
      </pivotArea>
    </format>
    <format dxfId="761">
      <pivotArea outline="0" collapsedLevelsAreSubtotals="1" fieldPosition="0"/>
    </format>
    <format dxfId="762">
      <pivotArea outline="0" collapsedLevelsAreSubtotals="1" fieldPosition="0">
        <references count="1">
          <reference field="4294967294" count="1" selected="0">
            <x v="6"/>
          </reference>
        </references>
      </pivotArea>
    </format>
    <format dxfId="763">
      <pivotArea field="27" type="button" dataOnly="0" labelOnly="1" outline="0" axis="axisRow" fieldPosition="0"/>
    </format>
    <format dxfId="764">
      <pivotArea dataOnly="0" labelOnly="1" fieldPosition="0">
        <references count="1">
          <reference field="27" count="0"/>
        </references>
      </pivotArea>
    </format>
    <format dxfId="765">
      <pivotArea dataOnly="0" labelOnly="1" fieldPosition="0">
        <references count="1">
          <reference field="27" count="11">
            <x v="1"/>
            <x v="2"/>
            <x v="3"/>
            <x v="4"/>
            <x v="5"/>
            <x v="6"/>
            <x v="7"/>
            <x v="8"/>
            <x v="9"/>
            <x v="10"/>
            <x v="11"/>
          </reference>
        </references>
      </pivotArea>
    </format>
    <format dxfId="766">
      <pivotArea dataOnly="0" labelOnly="1" fieldPosition="0">
        <references count="1">
          <reference field="27" count="1">
            <x v="0"/>
          </reference>
        </references>
      </pivotArea>
    </format>
    <format dxfId="767">
      <pivotArea outline="0" collapsedLevelsAreSubtotals="1" fieldPosition="0">
        <references count="1">
          <reference field="4294967294" count="1" selected="0">
            <x v="6"/>
          </reference>
        </references>
      </pivotArea>
    </format>
    <format dxfId="768">
      <pivotArea type="all" dataOnly="0" outline="0" fieldPosition="0"/>
    </format>
    <format dxfId="769">
      <pivotArea outline="0" collapsedLevelsAreSubtotals="1" fieldPosition="0"/>
    </format>
    <format dxfId="770">
      <pivotArea field="27" type="button" dataOnly="0" labelOnly="1" outline="0" axis="axisRow" fieldPosition="0"/>
    </format>
    <format dxfId="771">
      <pivotArea dataOnly="0" labelOnly="1" fieldPosition="0">
        <references count="1">
          <reference field="27" count="0"/>
        </references>
      </pivotArea>
    </format>
    <format dxfId="772">
      <pivotArea dataOnly="0" labelOnly="1" outline="0" fieldPosition="0">
        <references count="1">
          <reference field="4294967294" count="7">
            <x v="0"/>
            <x v="1"/>
            <x v="2"/>
            <x v="3"/>
            <x v="4"/>
            <x v="5"/>
            <x v="6"/>
          </reference>
        </references>
      </pivotArea>
    </format>
    <format dxfId="773">
      <pivotArea outline="0" collapsedLevelsAreSubtotals="1" fieldPosition="0"/>
    </format>
    <format dxfId="774">
      <pivotArea collapsedLevelsAreSubtotals="1" fieldPosition="0">
        <references count="1">
          <reference field="27" count="11">
            <x v="0"/>
            <x v="1"/>
            <x v="2"/>
            <x v="3"/>
            <x v="4"/>
            <x v="5"/>
            <x v="6"/>
            <x v="7"/>
            <x v="8"/>
            <x v="9"/>
            <x v="10"/>
          </reference>
        </references>
      </pivotArea>
    </format>
    <format dxfId="775">
      <pivotArea collapsedLevelsAreSubtotals="1" fieldPosition="0">
        <references count="1">
          <reference field="27" count="2">
            <x v="10"/>
            <x v="11"/>
          </reference>
        </references>
      </pivotArea>
    </format>
    <format dxfId="776">
      <pivotArea dataOnly="0" labelOnly="1" fieldPosition="0">
        <references count="1">
          <reference field="27" count="0"/>
        </references>
      </pivotArea>
    </format>
    <format dxfId="777">
      <pivotArea type="all" dataOnly="0" outline="0" fieldPosition="0"/>
    </format>
    <format dxfId="778">
      <pivotArea outline="0" collapsedLevelsAreSubtotals="1" fieldPosition="0"/>
    </format>
    <format dxfId="779">
      <pivotArea field="27" type="button" dataOnly="0" labelOnly="1" outline="0" axis="axisRow" fieldPosition="0"/>
    </format>
    <format dxfId="780">
      <pivotArea dataOnly="0" labelOnly="1" fieldPosition="0">
        <references count="1">
          <reference field="27" count="0"/>
        </references>
      </pivotArea>
    </format>
    <format dxfId="781">
      <pivotArea dataOnly="0" labelOnly="1" outline="0" fieldPosition="0">
        <references count="1">
          <reference field="4294967294" count="7">
            <x v="0"/>
            <x v="1"/>
            <x v="2"/>
            <x v="3"/>
            <x v="4"/>
            <x v="5"/>
            <x v="6"/>
          </reference>
        </references>
      </pivotArea>
    </format>
    <format dxfId="782">
      <pivotArea type="all" dataOnly="0" outline="0" fieldPosition="0"/>
    </format>
    <format dxfId="783">
      <pivotArea outline="0" collapsedLevelsAreSubtotals="1" fieldPosition="0"/>
    </format>
    <format dxfId="784">
      <pivotArea field="27" type="button" dataOnly="0" labelOnly="1" outline="0" axis="axisRow" fieldPosition="0"/>
    </format>
    <format dxfId="785">
      <pivotArea dataOnly="0" labelOnly="1" fieldPosition="0">
        <references count="1">
          <reference field="27" count="0"/>
        </references>
      </pivotArea>
    </format>
    <format dxfId="786">
      <pivotArea dataOnly="0" labelOnly="1" outline="0" fieldPosition="0">
        <references count="1">
          <reference field="4294967294" count="7">
            <x v="0"/>
            <x v="1"/>
            <x v="2"/>
            <x v="3"/>
            <x v="4"/>
            <x v="5"/>
            <x v="6"/>
          </reference>
        </references>
      </pivotArea>
    </format>
  </formats>
  <conditionalFormats count="15">
    <conditionalFormat priority="1">
      <pivotAreas count="1">
        <pivotArea type="data" outline="0" collapsedLevelsAreSubtotals="1" fieldPosition="0">
          <references count="1">
            <reference field="4294967294" count="1" selected="0">
              <x v="6"/>
            </reference>
          </references>
        </pivotArea>
      </pivotAreas>
    </conditionalFormat>
    <conditionalFormat priority="2">
      <pivotAreas count="1">
        <pivotArea type="data" outline="0" collapsedLevelsAreSubtotals="1" fieldPosition="0">
          <references count="1">
            <reference field="4294967294" count="1" selected="0">
              <x v="5"/>
            </reference>
          </references>
        </pivotArea>
      </pivotAreas>
    </conditionalFormat>
    <conditionalFormat priority="3">
      <pivotAreas count="1">
        <pivotArea type="data" outline="0" collapsedLevelsAreSubtotals="1" fieldPosition="0">
          <references count="1">
            <reference field="4294967294" count="1" selected="0">
              <x v="4"/>
            </reference>
          </references>
        </pivotArea>
      </pivotAreas>
    </conditionalFormat>
    <conditionalFormat priority="4">
      <pivotAreas count="1">
        <pivotArea type="data" outline="0" collapsedLevelsAreSubtotals="1" fieldPosition="0">
          <references count="1">
            <reference field="4294967294" count="1" selected="0">
              <x v="3"/>
            </reference>
          </references>
        </pivotArea>
      </pivotAreas>
    </conditionalFormat>
    <conditionalFormat priority="5">
      <pivotAreas count="1">
        <pivotArea type="data" outline="0" collapsedLevelsAreSubtotals="1" fieldPosition="0">
          <references count="1">
            <reference field="4294967294" count="1" selected="0">
              <x v="2"/>
            </reference>
          </references>
        </pivotArea>
      </pivotAreas>
    </conditionalFormat>
    <conditionalFormat priority="6">
      <pivotAreas count="1">
        <pivotArea type="data" outline="0" collapsedLevelsAreSubtotals="1" fieldPosition="0">
          <references count="1">
            <reference field="4294967294" count="1" selected="0">
              <x v="1"/>
            </reference>
          </references>
        </pivotArea>
      </pivotAreas>
    </conditionalFormat>
    <conditionalFormat priority="7">
      <pivotAreas count="1">
        <pivotArea type="data" outline="0" collapsedLevelsAreSubtotals="1" fieldPosition="0">
          <references count="1">
            <reference field="4294967294" count="1" selected="0">
              <x v="0"/>
            </reference>
          </references>
        </pivotArea>
      </pivotAreas>
    </conditionalFormat>
    <conditionalFormat priority="8">
      <pivotAreas count="1">
        <pivotArea type="data" outline="0" collapsedLevelsAreSubtotals="1" fieldPosition="0">
          <references count="1">
            <reference field="4294967294" count="1" selected="0">
              <x v="0"/>
            </reference>
          </references>
        </pivotArea>
      </pivotAreas>
    </conditionalFormat>
    <conditionalFormat priority="15">
      <pivotAreas count="1">
        <pivotArea type="data" outline="0" collapsedLevelsAreSubtotals="1" fieldPosition="0">
          <references count="1">
            <reference field="4294967294" count="1" selected="0">
              <x v="6"/>
            </reference>
          </references>
        </pivotArea>
      </pivotAreas>
    </conditionalFormat>
    <conditionalFormat priority="14">
      <pivotAreas count="1">
        <pivotArea type="data" outline="0" collapsedLevelsAreSubtotals="1" fieldPosition="0">
          <references count="1">
            <reference field="4294967294" count="1" selected="0">
              <x v="5"/>
            </reference>
          </references>
        </pivotArea>
      </pivotAreas>
    </conditionalFormat>
    <conditionalFormat priority="13">
      <pivotAreas count="1">
        <pivotArea type="data" outline="0" collapsedLevelsAreSubtotals="1" fieldPosition="0">
          <references count="1">
            <reference field="4294967294" count="1" selected="0">
              <x v="4"/>
            </reference>
          </references>
        </pivotArea>
      </pivotAreas>
    </conditionalFormat>
    <conditionalFormat priority="12">
      <pivotAreas count="1">
        <pivotArea type="data" outline="0" collapsedLevelsAreSubtotals="1" fieldPosition="0">
          <references count="1">
            <reference field="4294967294" count="1" selected="0">
              <x v="3"/>
            </reference>
          </references>
        </pivotArea>
      </pivotAreas>
    </conditionalFormat>
    <conditionalFormat priority="11">
      <pivotAreas count="1">
        <pivotArea type="data" outline="0" collapsedLevelsAreSubtotals="1" fieldPosition="0">
          <references count="1">
            <reference field="4294967294" count="1" selected="0">
              <x v="2"/>
            </reference>
          </references>
        </pivotArea>
      </pivotAreas>
    </conditionalFormat>
    <conditionalFormat priority="10">
      <pivotAreas count="1">
        <pivotArea type="data" outline="0" collapsedLevelsAreSubtotals="1" fieldPosition="0">
          <references count="1">
            <reference field="4294967294" count="1" selected="0">
              <x v="1"/>
            </reference>
          </references>
        </pivotArea>
      </pivotAreas>
    </conditionalFormat>
    <conditionalFormat priority="9">
      <pivotAreas count="1">
        <pivotArea type="data" outline="0" collapsedLevelsAreSubtotals="1" fieldPosition="0">
          <references count="1">
            <reference field="4294967294" count="1" selected="0">
              <x v="0"/>
            </reference>
          </references>
        </pivotArea>
      </pivotAreas>
    </conditionalFormat>
  </conditional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emia_label" xr10:uid="{A9EFE982-01B8-47B2-B538-3E075B07A242}" sourceName="anemia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label" xr10:uid="{E5C47EA4-3B99-4EC3-96D7-4888C3CB74B3}" sourceName="diabete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bp_label" xr10:uid="{10985E42-D964-457F-B633-1DC96E442D2B}" sourceName="hbp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label" xr10:uid="{A5D1C34B-3562-4FDC-A425-0CFDA4DE265F}" sourceName="sex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showMissing="0">
      <items count="3">
        <i x="1" s="1"/>
        <i x="0"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ing_label" xr10:uid="{AE220F0C-F070-4C58-B6A0-07E333E2AE8E}" sourceName="smoking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label" xr10:uid="{B1997D87-2DF6-457C-9D87-22898656B73C}" sourceName="status_label">
  <pivotTables>
    <pivotTable tabId="10" name="PivotTable1"/>
    <pivotTable tabId="10" name="PivotTable5"/>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3">
        <i x="0" s="1"/>
        <i x="1" s="1"/>
        <i x="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2" xr10:uid="{FD9529F5-614C-4719-BC3A-3485750C57C9}" sourceName="age2">
  <pivotTables>
    <pivotTable tabId="10" name="PivotTable5"/>
    <pivotTable tabId="10" name="PivotTable1"/>
    <pivotTable tabId="10" name="PivotTable6"/>
    <pivotTable tabId="10" name="PivotTable8"/>
    <pivotTable tabId="10" name="PivotTable9"/>
    <pivotTable tabId="16" name="PivotTable10"/>
    <pivotTable tabId="18" name="PivotTable11"/>
    <pivotTable tabId="10" name="PivotTable3"/>
    <pivotTable tabId="10" name="PivotTable7"/>
    <pivotTable tabId="10" name="PivotTable10"/>
    <pivotTable tabId="2" name="PivotTable1"/>
  </pivotTables>
  <data>
    <tabular pivotCacheId="647147150">
      <items count="13">
        <i x="12" s="1"/>
        <i x="2" s="1"/>
        <i x="3" s="1"/>
        <i x="4" s="1"/>
        <i x="5" s="1"/>
        <i x="6" s="1"/>
        <i x="7" s="1"/>
        <i x="8" s="1"/>
        <i x="9" s="1"/>
        <i x="10" s="1"/>
        <i x="11" s="1"/>
        <i x="0" s="1"/>
        <i x="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xr10:uid="{E244D793-F935-419A-AB1A-9D661DF66225}" cache="Slicer_anemia_label" caption="Anemia" columnCount="2" style="SlicerStyleLight1" rowHeight="241300"/>
  <slicer name="diabetes_label" xr10:uid="{97D3492C-8438-4179-BBCA-45255EC3E101}" cache="Slicer_diabetes_label" caption="Diabetes" columnCount="2" style="SlicerStyleLight1" rowHeight="241300"/>
  <slicer name="hbp_label" xr10:uid="{E5773EF7-4BAB-4394-B3CE-C18769F111AE}" cache="Slicer_hbp_label" caption="Blood Pressure" columnCount="2" style="SlicerStyleLight1" rowHeight="241300"/>
  <slicer name="sex_label" xr10:uid="{FBFAC851-DC6B-4875-AFBC-11AC324FDE7A}" cache="Slicer_sex_label" caption="Sex" columnCount="2" style="SlicerStyleLight1" rowHeight="241300"/>
  <slicer name="Smoking" xr10:uid="{0435F256-AE90-474B-8948-8F895DCA0260}" cache="Slicer_smoking_label" caption="Smoking" columnCount="2" style="SlicerStyleLight1" rowHeight="241300"/>
  <slicer name="Status at Follow-Up" xr10:uid="{B22946B7-0659-4DC1-8F43-1C2D87049B2C}" cache="Slicer_status_label" caption="Status at Follow-Up" columnCount="2" style="SlicerStyleLight1" rowHeight="241300"/>
  <slicer name="Age Bracket" xr10:uid="{72B3BDAC-7329-4CFE-8FCD-386F572CFA9C}" cache="Slicer_age2" caption="Age Bracket" columnCount="2"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emia_label 1" xr10:uid="{3332B574-A650-49DF-9B2F-9F0235409B13}" cache="Slicer_anemia_label" caption="Anemia" columnCount="2" rowHeight="241300"/>
  <slicer name="diabetes_label 1" xr10:uid="{4F1F43E8-2924-4EA9-95AE-18458A5A728B}" cache="Slicer_diabetes_label" caption="Diabetes" columnCount="2" rowHeight="241300"/>
  <slicer name="hbp_label 1" xr10:uid="{40CE532C-258D-4507-BBD0-91C32319F3D5}" cache="Slicer_hbp_label" caption="Blood Pressure" columnCount="2" rowHeight="241300"/>
  <slicer name="sex_label 1" xr10:uid="{3221B7C2-8615-4D89-935C-A98DF3FACF69}" cache="Slicer_sex_label" caption="Sex" columnCount="2" rowHeight="241300"/>
  <slicer name="Smoking 1" xr10:uid="{182C6BA8-778A-459A-B984-4D8438DAFF0F}" cache="Slicer_smoking_label" caption="Smoking" columnCount="2" rowHeight="241300"/>
  <slicer name="Status at Follow-Up 1" xr10:uid="{6C7CA209-17A4-4047-B719-63E462DB3319}" cache="Slicer_status_label" caption="Status at Follow-Up" columnCount="2" rowHeight="241300"/>
  <slicer name="Age Bracket 1" xr10:uid="{698EA340-D100-4707-A725-86892C4E23D0}" cache="Slicer_age2" caption="Age Bracket"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F4B375-EE72-4291-9012-DC085B039D64}" name="Table13" displayName="Table13" ref="A1:Y5001" totalsRowShown="0">
  <autoFilter ref="A1:Y5001" xr:uid="{00000000-0009-0000-0100-000001000000}"/>
  <sortState xmlns:xlrd2="http://schemas.microsoft.com/office/spreadsheetml/2017/richdata2" ref="A2:Y5001">
    <sortCondition ref="A1:A5001"/>
  </sortState>
  <tableColumns count="25">
    <tableColumn id="1" xr3:uid="{38DDBC0D-ABE8-4EF3-BBFD-49CB96741CD1}" name="age" dataDxfId="835"/>
    <tableColumn id="2" xr3:uid="{6D4642A5-7D17-4E3F-898D-6A1EBBDC7025}" name="anaemia" dataDxfId="834"/>
    <tableColumn id="14" xr3:uid="{CCAD74A9-DC62-4592-B26C-B871E0522846}" name="no_anemia" dataDxfId="833"/>
    <tableColumn id="20" xr3:uid="{3B4F35FA-F8B9-4CFB-99E7-DBD09EE13E0A}" name="anemia_label" dataDxfId="832">
      <calculatedColumnFormula>IF(B2=0, "No Anemia", "Anemia")</calculatedColumnFormula>
    </tableColumn>
    <tableColumn id="3" xr3:uid="{7AB803CD-6DA4-4621-97C3-BB8C041AA40D}" name="creatinine_phosphokinase" dataDxfId="831"/>
    <tableColumn id="4" xr3:uid="{A06F772C-251B-4C7C-B286-8A2979EA0689}" name="diabetes"/>
    <tableColumn id="15" xr3:uid="{E2FC6791-603D-461F-9AAF-6477A64F4C6C}" name="no_diabetes"/>
    <tableColumn id="21" xr3:uid="{CC783936-424C-4714-BE5A-900DF79253E4}" name="diabetes_label" dataDxfId="830">
      <calculatedColumnFormula>IF(F2=0, "No Diabetes", "Diabetes")</calculatedColumnFormula>
    </tableColumn>
    <tableColumn id="5" xr3:uid="{E4AFF8BF-7AA7-49D3-9278-8611D2C1D6EE}" name="ejection_fraction" dataDxfId="829"/>
    <tableColumn id="6" xr3:uid="{7108D61E-E2A0-4834-A8BF-B0C4AC8D7371}" name="high_blood_pressure"/>
    <tableColumn id="16" xr3:uid="{184AF33B-452D-40C7-8741-EF7B1ADA4DBC}" name="no_high_blood_pressure"/>
    <tableColumn id="22" xr3:uid="{A2F0F3E8-C5BB-41E1-98C3-D78D4243C178}" name="hbp_label" dataDxfId="828">
      <calculatedColumnFormula>IF(J2=0, "No High Blood Pressure", "High Blood Pressure")</calculatedColumnFormula>
    </tableColumn>
    <tableColumn id="7" xr3:uid="{323AA561-B8E2-4611-94D7-E2ABF12D734B}" name="platelets" dataDxfId="827"/>
    <tableColumn id="8" xr3:uid="{AD3030B6-A508-48EC-88DB-1DF76D7C7DC1}" name="serum_creatinine" dataDxfId="826"/>
    <tableColumn id="9" xr3:uid="{4B4F3123-18E9-46B7-94A3-1C11F77F6219}" name="serum_sodium" dataDxfId="825"/>
    <tableColumn id="10" xr3:uid="{85FF791C-3692-4496-892E-AFFCC9537C82}" name="male"/>
    <tableColumn id="17" xr3:uid="{ADF3DABD-FFD7-44D3-9A14-C4A6C8819AA6}" name="female"/>
    <tableColumn id="23" xr3:uid="{16359DCA-E380-42EF-9035-A9B340828753}" name="sex_label" dataDxfId="824">
      <calculatedColumnFormula>IF(P1=0, "Female", "Male")</calculatedColumnFormula>
    </tableColumn>
    <tableColumn id="11" xr3:uid="{10B620FE-3298-4DEF-864C-869E1941C97B}" name="smoking"/>
    <tableColumn id="18" xr3:uid="{0DAF5D0D-8ADB-4E2E-84BD-C65B3937A3D6}" name="non_smoking"/>
    <tableColumn id="24" xr3:uid="{AF769817-27BA-487D-AE16-56B143D40C46}" name="smoking_label" dataDxfId="823">
      <calculatedColumnFormula>IF(S2=0, "Non Smoker", "Smoker")</calculatedColumnFormula>
    </tableColumn>
    <tableColumn id="12" xr3:uid="{C5428705-6FBA-441F-B826-2938D51CE314}" name="time" dataDxfId="822"/>
    <tableColumn id="25" xr3:uid="{E8064151-B47C-4B40-A834-8FECA36F2513}" name="status_label" dataDxfId="821">
      <calculatedColumnFormula>IF(X2=1, "Alive", "Dead")</calculatedColumnFormula>
    </tableColumn>
    <tableColumn id="19" xr3:uid="{AF09803D-4F34-4532-A82B-69B517FCAF6F}" name="alive" dataDxfId="820"/>
    <tableColumn id="13" xr3:uid="{6734C52B-136B-49CE-9B62-A621D43057FC}" name="dea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FDDBFF-C11C-4818-ACF4-AEBFF033D386}" name="Table132" displayName="Table132" ref="A1:M5001" totalsRowShown="0">
  <autoFilter ref="A1:M5001" xr:uid="{CCFDDBFF-C11C-4818-ACF4-AEBFF033D386}"/>
  <sortState xmlns:xlrd2="http://schemas.microsoft.com/office/spreadsheetml/2017/richdata2" ref="A2:M5001">
    <sortCondition ref="A1:A5001"/>
  </sortState>
  <tableColumns count="13">
    <tableColumn id="1" xr3:uid="{CB73AA5B-3716-4AD3-A432-65528374E078}" name="age" dataDxfId="819"/>
    <tableColumn id="2" xr3:uid="{F5D39463-04A7-4E7A-B979-D3AA9E9144B9}" name="anaemia" dataDxfId="818"/>
    <tableColumn id="3" xr3:uid="{DB0C754A-50B4-4AF4-A61E-93C571E8A91E}" name="creatinine_phosphokinase" dataDxfId="817"/>
    <tableColumn id="4" xr3:uid="{35DCC77C-5A84-41C9-A577-E296AB534223}" name="diabetes"/>
    <tableColumn id="5" xr3:uid="{E815671A-832F-41C0-AC4E-EC9F514A2AA8}" name="ejection_fraction" dataDxfId="816"/>
    <tableColumn id="6" xr3:uid="{725A0F16-0A7C-47C7-A8A1-8C277917072B}" name="high_blood_pressure"/>
    <tableColumn id="7" xr3:uid="{53533BD8-E635-4670-8D98-8CC565382642}" name="platelets" dataDxfId="815"/>
    <tableColumn id="8" xr3:uid="{02C060CD-2FCA-4118-AD76-D51AC9CE4AD8}" name="serum_creatinine" dataDxfId="814"/>
    <tableColumn id="9" xr3:uid="{ECE423A0-4301-4D2E-A829-A5B232DC2B33}" name="serum_sodium" dataDxfId="813"/>
    <tableColumn id="10" xr3:uid="{DC5FA880-5A9D-44A6-A336-12E18075B52A}" name="male"/>
    <tableColumn id="11" xr3:uid="{395CC573-BE85-4AF7-B143-4F6CF5ECA49B}" name="smoking"/>
    <tableColumn id="12" xr3:uid="{1FBE47E2-8381-4A47-851E-6D499921F42F}" name="time" dataDxfId="812"/>
    <tableColumn id="13" xr3:uid="{3C355B1F-BCF4-47F0-BB9F-4C7F23BE5263}" name="dea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C6ECB-47D1-4C8E-8B3E-08D2C5364E76}">
  <dimension ref="A1:Y5001"/>
  <sheetViews>
    <sheetView workbookViewId="0">
      <selection activeCell="E32" sqref="E32"/>
    </sheetView>
  </sheetViews>
  <sheetFormatPr defaultRowHeight="14.25" x14ac:dyDescent="0.45"/>
  <cols>
    <col min="1" max="1" width="9.06640625" style="2"/>
    <col min="2" max="4" width="9.53125" style="3" customWidth="1"/>
    <col min="5" max="5" width="24.06640625" style="2" customWidth="1"/>
    <col min="6" max="6" width="10.59765625" bestFit="1" customWidth="1"/>
    <col min="7" max="8" width="10.59765625" customWidth="1"/>
    <col min="9" max="9" width="16.33203125" style="2" customWidth="1"/>
    <col min="10" max="12" width="19.796875" customWidth="1"/>
    <col min="13" max="13" width="10" style="2" bestFit="1" customWidth="1"/>
    <col min="14" max="14" width="16.796875" style="1" customWidth="1"/>
    <col min="15" max="15" width="14.73046875" style="2" customWidth="1"/>
    <col min="19" max="21" width="9.46484375" customWidth="1"/>
    <col min="22" max="24" width="9.06640625" style="2"/>
    <col min="25" max="25" width="14.1328125" customWidth="1"/>
  </cols>
  <sheetData>
    <row r="1" spans="1:25" x14ac:dyDescent="0.45">
      <c r="A1" s="2" t="s">
        <v>0</v>
      </c>
      <c r="B1" s="3" t="s">
        <v>1</v>
      </c>
      <c r="C1" s="3" t="s">
        <v>19</v>
      </c>
      <c r="D1" s="3" t="s">
        <v>27</v>
      </c>
      <c r="E1" s="2" t="s">
        <v>2</v>
      </c>
      <c r="F1" t="s">
        <v>3</v>
      </c>
      <c r="G1" t="s">
        <v>20</v>
      </c>
      <c r="H1" t="s">
        <v>28</v>
      </c>
      <c r="I1" s="2" t="s">
        <v>4</v>
      </c>
      <c r="J1" t="s">
        <v>5</v>
      </c>
      <c r="K1" t="s">
        <v>21</v>
      </c>
      <c r="L1" t="s">
        <v>29</v>
      </c>
      <c r="M1" s="2" t="s">
        <v>6</v>
      </c>
      <c r="N1" s="1" t="s">
        <v>7</v>
      </c>
      <c r="O1" s="2" t="s">
        <v>8</v>
      </c>
      <c r="P1" t="s">
        <v>22</v>
      </c>
      <c r="Q1" t="s">
        <v>23</v>
      </c>
      <c r="R1" t="s">
        <v>30</v>
      </c>
      <c r="S1" t="s">
        <v>9</v>
      </c>
      <c r="T1" t="s">
        <v>24</v>
      </c>
      <c r="U1" t="s">
        <v>31</v>
      </c>
      <c r="V1" s="2" t="s">
        <v>10</v>
      </c>
      <c r="W1" s="2" t="s">
        <v>32</v>
      </c>
      <c r="X1" t="s">
        <v>26</v>
      </c>
      <c r="Y1" t="s">
        <v>25</v>
      </c>
    </row>
    <row r="2" spans="1:25" x14ac:dyDescent="0.45">
      <c r="A2" s="2">
        <v>40</v>
      </c>
      <c r="B2" s="3">
        <v>1</v>
      </c>
      <c r="C2" s="3">
        <v>0</v>
      </c>
      <c r="D2" s="3" t="str">
        <f t="shared" ref="D2:D65" si="0">IF(B2=0, "No Anemia", "Anemia")</f>
        <v>Anemia</v>
      </c>
      <c r="E2" s="2">
        <v>30</v>
      </c>
      <c r="F2">
        <v>1</v>
      </c>
      <c r="G2">
        <v>0</v>
      </c>
      <c r="H2" t="str">
        <f t="shared" ref="H2:H65" si="1">IF(F2=0, "No Diabetes", "Diabetes")</f>
        <v>Diabetes</v>
      </c>
      <c r="I2" s="2">
        <v>35</v>
      </c>
      <c r="J2">
        <v>0</v>
      </c>
      <c r="K2">
        <v>1</v>
      </c>
      <c r="L2" t="str">
        <f t="shared" ref="L2:L65" si="2">IF(J2=0, "No High Blood Pressure", "High Blood Pressure")</f>
        <v>No High Blood Pressure</v>
      </c>
      <c r="M2" s="2">
        <v>250000</v>
      </c>
      <c r="N2" s="1">
        <v>1.1000000000000001</v>
      </c>
      <c r="O2" s="2">
        <v>140</v>
      </c>
      <c r="P2">
        <v>1</v>
      </c>
      <c r="Q2">
        <v>0</v>
      </c>
      <c r="R2" t="str">
        <f t="shared" ref="R2:R65" si="3">IF(P1=0, "Female", "Male")</f>
        <v>Male</v>
      </c>
      <c r="S2">
        <v>0</v>
      </c>
      <c r="T2">
        <v>1</v>
      </c>
      <c r="U2" t="str">
        <f t="shared" ref="U2:U65" si="4">IF(S2=0, "Non Smoker", "Smoker")</f>
        <v>Non Smoker</v>
      </c>
      <c r="V2" s="2">
        <v>212</v>
      </c>
      <c r="W2" s="2" t="str">
        <f t="shared" ref="W2:W65" si="5">IF(X2=1, "Alive", "Dead")</f>
        <v>Alive</v>
      </c>
      <c r="X2">
        <v>1</v>
      </c>
      <c r="Y2">
        <v>0</v>
      </c>
    </row>
    <row r="3" spans="1:25" x14ac:dyDescent="0.45">
      <c r="A3" s="2">
        <v>40</v>
      </c>
      <c r="B3" s="3">
        <v>0</v>
      </c>
      <c r="C3" s="3">
        <v>1</v>
      </c>
      <c r="D3" s="3" t="str">
        <f t="shared" si="0"/>
        <v>No Anemia</v>
      </c>
      <c r="E3" s="2">
        <v>624</v>
      </c>
      <c r="F3">
        <v>0</v>
      </c>
      <c r="G3">
        <v>1</v>
      </c>
      <c r="H3" t="str">
        <f t="shared" si="1"/>
        <v>No Diabetes</v>
      </c>
      <c r="I3" s="2">
        <v>35</v>
      </c>
      <c r="J3">
        <v>0</v>
      </c>
      <c r="K3">
        <v>1</v>
      </c>
      <c r="L3" t="str">
        <f t="shared" si="2"/>
        <v>No High Blood Pressure</v>
      </c>
      <c r="M3" s="2">
        <v>368000</v>
      </c>
      <c r="N3" s="1">
        <v>1</v>
      </c>
      <c r="O3" s="2">
        <v>142</v>
      </c>
      <c r="P3">
        <v>1</v>
      </c>
      <c r="Q3">
        <v>0</v>
      </c>
      <c r="R3" t="str">
        <f t="shared" si="3"/>
        <v>Male</v>
      </c>
      <c r="S3">
        <v>1</v>
      </c>
      <c r="T3">
        <v>0</v>
      </c>
      <c r="U3" t="str">
        <f t="shared" si="4"/>
        <v>Smoker</v>
      </c>
      <c r="V3" s="2">
        <v>214</v>
      </c>
      <c r="W3" s="2" t="str">
        <f t="shared" si="5"/>
        <v>Alive</v>
      </c>
      <c r="X3">
        <v>1</v>
      </c>
      <c r="Y3">
        <v>0</v>
      </c>
    </row>
    <row r="4" spans="1:25" x14ac:dyDescent="0.45">
      <c r="A4" s="2">
        <v>40</v>
      </c>
      <c r="B4" s="3">
        <v>0</v>
      </c>
      <c r="C4" s="3">
        <v>1</v>
      </c>
      <c r="D4" s="3" t="str">
        <f t="shared" si="0"/>
        <v>No Anemia</v>
      </c>
      <c r="E4" s="2">
        <v>624</v>
      </c>
      <c r="F4">
        <v>0</v>
      </c>
      <c r="G4">
        <v>1</v>
      </c>
      <c r="H4" t="str">
        <f t="shared" si="1"/>
        <v>No Diabetes</v>
      </c>
      <c r="I4" s="2">
        <v>35</v>
      </c>
      <c r="J4">
        <v>0</v>
      </c>
      <c r="K4">
        <v>1</v>
      </c>
      <c r="L4" t="str">
        <f t="shared" si="2"/>
        <v>No High Blood Pressure</v>
      </c>
      <c r="M4" s="2">
        <v>368000</v>
      </c>
      <c r="N4" s="1">
        <v>1</v>
      </c>
      <c r="O4" s="2">
        <v>142</v>
      </c>
      <c r="P4">
        <v>1</v>
      </c>
      <c r="Q4">
        <v>0</v>
      </c>
      <c r="R4" t="str">
        <f t="shared" si="3"/>
        <v>Male</v>
      </c>
      <c r="S4">
        <v>1</v>
      </c>
      <c r="T4">
        <v>0</v>
      </c>
      <c r="U4" t="str">
        <f t="shared" si="4"/>
        <v>Smoker</v>
      </c>
      <c r="V4" s="2">
        <v>214</v>
      </c>
      <c r="W4" s="2" t="str">
        <f t="shared" si="5"/>
        <v>Alive</v>
      </c>
      <c r="X4">
        <v>1</v>
      </c>
      <c r="Y4">
        <v>0</v>
      </c>
    </row>
    <row r="5" spans="1:25" x14ac:dyDescent="0.45">
      <c r="A5" s="2">
        <v>40</v>
      </c>
      <c r="B5" s="3">
        <v>0</v>
      </c>
      <c r="C5" s="3">
        <v>1</v>
      </c>
      <c r="D5" s="3" t="str">
        <f t="shared" si="0"/>
        <v>No Anemia</v>
      </c>
      <c r="E5" s="2">
        <v>624</v>
      </c>
      <c r="F5">
        <v>0</v>
      </c>
      <c r="G5">
        <v>1</v>
      </c>
      <c r="H5" t="str">
        <f t="shared" si="1"/>
        <v>No Diabetes</v>
      </c>
      <c r="I5" s="2">
        <v>35</v>
      </c>
      <c r="J5">
        <v>0</v>
      </c>
      <c r="K5">
        <v>1</v>
      </c>
      <c r="L5" t="str">
        <f t="shared" si="2"/>
        <v>No High Blood Pressure</v>
      </c>
      <c r="M5" s="2">
        <v>368000</v>
      </c>
      <c r="N5" s="1">
        <v>1</v>
      </c>
      <c r="O5" s="2">
        <v>142</v>
      </c>
      <c r="P5">
        <v>1</v>
      </c>
      <c r="Q5">
        <v>0</v>
      </c>
      <c r="R5" t="str">
        <f t="shared" si="3"/>
        <v>Male</v>
      </c>
      <c r="S5">
        <v>1</v>
      </c>
      <c r="T5">
        <v>0</v>
      </c>
      <c r="U5" t="str">
        <f t="shared" si="4"/>
        <v>Smoker</v>
      </c>
      <c r="V5" s="2">
        <v>214</v>
      </c>
      <c r="W5" s="2" t="str">
        <f t="shared" si="5"/>
        <v>Alive</v>
      </c>
      <c r="X5">
        <v>1</v>
      </c>
      <c r="Y5">
        <v>0</v>
      </c>
    </row>
    <row r="6" spans="1:25" x14ac:dyDescent="0.45">
      <c r="A6" s="2">
        <v>40</v>
      </c>
      <c r="B6" s="3">
        <v>1</v>
      </c>
      <c r="C6" s="3">
        <v>0</v>
      </c>
      <c r="D6" s="3" t="str">
        <f t="shared" si="0"/>
        <v>Anemia</v>
      </c>
      <c r="E6" s="2">
        <v>156</v>
      </c>
      <c r="F6">
        <v>0</v>
      </c>
      <c r="G6">
        <v>1</v>
      </c>
      <c r="H6" t="str">
        <f t="shared" si="1"/>
        <v>No Diabetes</v>
      </c>
      <c r="I6" s="2">
        <v>40</v>
      </c>
      <c r="J6">
        <v>0</v>
      </c>
      <c r="K6">
        <v>1</v>
      </c>
      <c r="L6" t="str">
        <f t="shared" si="2"/>
        <v>No High Blood Pressure</v>
      </c>
      <c r="M6" s="2">
        <v>226000</v>
      </c>
      <c r="N6" s="1">
        <v>0.8</v>
      </c>
      <c r="O6" s="2">
        <v>141</v>
      </c>
      <c r="P6">
        <v>0</v>
      </c>
      <c r="Q6">
        <v>1</v>
      </c>
      <c r="R6" t="str">
        <f t="shared" si="3"/>
        <v>Male</v>
      </c>
      <c r="S6">
        <v>0</v>
      </c>
      <c r="T6">
        <v>1</v>
      </c>
      <c r="U6" t="str">
        <f t="shared" si="4"/>
        <v>Non Smoker</v>
      </c>
      <c r="V6" s="2">
        <v>187</v>
      </c>
      <c r="W6" s="2" t="str">
        <f t="shared" si="5"/>
        <v>Alive</v>
      </c>
      <c r="X6">
        <v>1</v>
      </c>
      <c r="Y6">
        <v>0</v>
      </c>
    </row>
    <row r="7" spans="1:25" x14ac:dyDescent="0.45">
      <c r="A7" s="2">
        <v>40</v>
      </c>
      <c r="B7" s="3">
        <v>0</v>
      </c>
      <c r="C7" s="3">
        <v>1</v>
      </c>
      <c r="D7" s="3" t="str">
        <f t="shared" si="0"/>
        <v>No Anemia</v>
      </c>
      <c r="E7" s="2">
        <v>624</v>
      </c>
      <c r="F7">
        <v>0</v>
      </c>
      <c r="G7">
        <v>1</v>
      </c>
      <c r="H7" t="str">
        <f t="shared" si="1"/>
        <v>No Diabetes</v>
      </c>
      <c r="I7" s="2">
        <v>35</v>
      </c>
      <c r="J7">
        <v>0</v>
      </c>
      <c r="K7">
        <v>1</v>
      </c>
      <c r="L7" t="str">
        <f t="shared" si="2"/>
        <v>No High Blood Pressure</v>
      </c>
      <c r="M7" s="2">
        <v>368000</v>
      </c>
      <c r="N7" s="1">
        <v>1</v>
      </c>
      <c r="O7" s="2">
        <v>142</v>
      </c>
      <c r="P7">
        <v>1</v>
      </c>
      <c r="Q7">
        <v>0</v>
      </c>
      <c r="R7" t="str">
        <f t="shared" si="3"/>
        <v>Female</v>
      </c>
      <c r="S7">
        <v>1</v>
      </c>
      <c r="T7">
        <v>0</v>
      </c>
      <c r="U7" t="str">
        <f t="shared" si="4"/>
        <v>Smoker</v>
      </c>
      <c r="V7" s="2">
        <v>214</v>
      </c>
      <c r="W7" s="2" t="str">
        <f t="shared" si="5"/>
        <v>Alive</v>
      </c>
      <c r="X7">
        <v>1</v>
      </c>
      <c r="Y7">
        <v>0</v>
      </c>
    </row>
    <row r="8" spans="1:25" x14ac:dyDescent="0.45">
      <c r="A8" s="2">
        <v>40</v>
      </c>
      <c r="B8" s="3">
        <v>0</v>
      </c>
      <c r="C8" s="3">
        <v>1</v>
      </c>
      <c r="D8" s="3" t="str">
        <f t="shared" si="0"/>
        <v>No Anemia</v>
      </c>
      <c r="E8" s="2">
        <v>624</v>
      </c>
      <c r="F8">
        <v>0</v>
      </c>
      <c r="G8">
        <v>1</v>
      </c>
      <c r="H8" t="str">
        <f t="shared" si="1"/>
        <v>No Diabetes</v>
      </c>
      <c r="I8" s="2">
        <v>60</v>
      </c>
      <c r="J8">
        <v>0</v>
      </c>
      <c r="K8">
        <v>1</v>
      </c>
      <c r="L8" t="str">
        <f t="shared" si="2"/>
        <v>No High Blood Pressure</v>
      </c>
      <c r="M8" s="2">
        <v>51000</v>
      </c>
      <c r="N8" s="1">
        <v>0.7</v>
      </c>
      <c r="O8" s="2">
        <v>138</v>
      </c>
      <c r="P8">
        <v>1</v>
      </c>
      <c r="Q8">
        <v>0</v>
      </c>
      <c r="R8" t="str">
        <f t="shared" si="3"/>
        <v>Male</v>
      </c>
      <c r="S8">
        <v>1</v>
      </c>
      <c r="T8">
        <v>0</v>
      </c>
      <c r="U8" t="str">
        <f t="shared" si="4"/>
        <v>Smoker</v>
      </c>
      <c r="V8" s="2">
        <v>214</v>
      </c>
      <c r="W8" s="2" t="str">
        <f t="shared" si="5"/>
        <v>Alive</v>
      </c>
      <c r="X8">
        <v>1</v>
      </c>
      <c r="Y8">
        <v>0</v>
      </c>
    </row>
    <row r="9" spans="1:25" x14ac:dyDescent="0.45">
      <c r="A9" s="2">
        <v>40</v>
      </c>
      <c r="B9" s="3">
        <v>0</v>
      </c>
      <c r="C9" s="3">
        <v>1</v>
      </c>
      <c r="D9" s="3" t="str">
        <f t="shared" si="0"/>
        <v>No Anemia</v>
      </c>
      <c r="E9" s="2">
        <v>2448</v>
      </c>
      <c r="F9">
        <v>0</v>
      </c>
      <c r="G9">
        <v>1</v>
      </c>
      <c r="H9" t="str">
        <f t="shared" si="1"/>
        <v>No Diabetes</v>
      </c>
      <c r="I9" s="2">
        <v>35</v>
      </c>
      <c r="J9">
        <v>0</v>
      </c>
      <c r="K9">
        <v>1</v>
      </c>
      <c r="L9" t="str">
        <f t="shared" si="2"/>
        <v>No High Blood Pressure</v>
      </c>
      <c r="M9" s="2">
        <v>301000</v>
      </c>
      <c r="N9" s="1">
        <v>1</v>
      </c>
      <c r="O9" s="2">
        <v>142</v>
      </c>
      <c r="P9">
        <v>1</v>
      </c>
      <c r="Q9">
        <v>0</v>
      </c>
      <c r="R9" t="str">
        <f t="shared" si="3"/>
        <v>Male</v>
      </c>
      <c r="S9">
        <v>1</v>
      </c>
      <c r="T9">
        <v>0</v>
      </c>
      <c r="U9" t="str">
        <f t="shared" si="4"/>
        <v>Smoker</v>
      </c>
      <c r="V9" s="2">
        <v>214</v>
      </c>
      <c r="W9" s="2" t="str">
        <f t="shared" si="5"/>
        <v>Alive</v>
      </c>
      <c r="X9">
        <v>1</v>
      </c>
      <c r="Y9">
        <v>0</v>
      </c>
    </row>
    <row r="10" spans="1:25" x14ac:dyDescent="0.45">
      <c r="A10" s="2">
        <v>40</v>
      </c>
      <c r="B10" s="3">
        <v>1</v>
      </c>
      <c r="C10" s="3">
        <v>0</v>
      </c>
      <c r="D10" s="3" t="str">
        <f t="shared" si="0"/>
        <v>Anemia</v>
      </c>
      <c r="E10" s="2">
        <v>315</v>
      </c>
      <c r="F10">
        <v>0</v>
      </c>
      <c r="G10">
        <v>1</v>
      </c>
      <c r="H10" t="str">
        <f t="shared" si="1"/>
        <v>No Diabetes</v>
      </c>
      <c r="I10" s="2">
        <v>25</v>
      </c>
      <c r="J10">
        <v>0</v>
      </c>
      <c r="K10">
        <v>1</v>
      </c>
      <c r="L10" t="str">
        <f t="shared" si="2"/>
        <v>No High Blood Pressure</v>
      </c>
      <c r="M10" s="2">
        <v>262000</v>
      </c>
      <c r="N10" s="1">
        <v>1</v>
      </c>
      <c r="O10" s="2">
        <v>136</v>
      </c>
      <c r="P10">
        <v>1</v>
      </c>
      <c r="Q10">
        <v>0</v>
      </c>
      <c r="R10" t="str">
        <f t="shared" si="3"/>
        <v>Male</v>
      </c>
      <c r="S10">
        <v>1</v>
      </c>
      <c r="T10">
        <v>0</v>
      </c>
      <c r="U10" t="str">
        <f t="shared" si="4"/>
        <v>Smoker</v>
      </c>
      <c r="V10" s="2">
        <v>120</v>
      </c>
      <c r="W10" s="2" t="str">
        <f t="shared" si="5"/>
        <v>Alive</v>
      </c>
      <c r="X10">
        <v>1</v>
      </c>
      <c r="Y10">
        <v>0</v>
      </c>
    </row>
    <row r="11" spans="1:25" x14ac:dyDescent="0.45">
      <c r="A11" s="2">
        <v>40</v>
      </c>
      <c r="B11" s="3">
        <v>0</v>
      </c>
      <c r="C11" s="3">
        <v>1</v>
      </c>
      <c r="D11" s="3" t="str">
        <f t="shared" si="0"/>
        <v>No Anemia</v>
      </c>
      <c r="E11" s="2">
        <v>624</v>
      </c>
      <c r="F11">
        <v>1</v>
      </c>
      <c r="G11">
        <v>0</v>
      </c>
      <c r="H11" t="str">
        <f t="shared" si="1"/>
        <v>Diabetes</v>
      </c>
      <c r="I11" s="2">
        <v>38</v>
      </c>
      <c r="J11">
        <v>0</v>
      </c>
      <c r="K11">
        <v>1</v>
      </c>
      <c r="L11" t="str">
        <f t="shared" si="2"/>
        <v>No High Blood Pressure</v>
      </c>
      <c r="M11" s="2">
        <v>25100</v>
      </c>
      <c r="N11" s="1">
        <v>1.1000000000000001</v>
      </c>
      <c r="O11" s="2">
        <v>140</v>
      </c>
      <c r="P11">
        <v>1</v>
      </c>
      <c r="Q11">
        <v>0</v>
      </c>
      <c r="R11" t="str">
        <f t="shared" si="3"/>
        <v>Male</v>
      </c>
      <c r="S11">
        <v>0</v>
      </c>
      <c r="T11">
        <v>1</v>
      </c>
      <c r="U11" t="str">
        <f t="shared" si="4"/>
        <v>Non Smoker</v>
      </c>
      <c r="V11" s="2">
        <v>214</v>
      </c>
      <c r="W11" s="2" t="str">
        <f t="shared" si="5"/>
        <v>Alive</v>
      </c>
      <c r="X11">
        <v>1</v>
      </c>
      <c r="Y11">
        <v>0</v>
      </c>
    </row>
    <row r="12" spans="1:25" x14ac:dyDescent="0.45">
      <c r="A12" s="2">
        <v>40</v>
      </c>
      <c r="B12" s="3">
        <v>1</v>
      </c>
      <c r="C12" s="3">
        <v>0</v>
      </c>
      <c r="D12" s="3" t="str">
        <f t="shared" si="0"/>
        <v>Anemia</v>
      </c>
      <c r="E12" s="2">
        <v>129</v>
      </c>
      <c r="F12">
        <v>0</v>
      </c>
      <c r="G12">
        <v>1</v>
      </c>
      <c r="H12" t="str">
        <f t="shared" si="1"/>
        <v>No Diabetes</v>
      </c>
      <c r="I12" s="2">
        <v>60</v>
      </c>
      <c r="J12">
        <v>0</v>
      </c>
      <c r="K12">
        <v>1</v>
      </c>
      <c r="L12" t="str">
        <f t="shared" si="2"/>
        <v>No High Blood Pressure</v>
      </c>
      <c r="M12" s="2">
        <v>337000</v>
      </c>
      <c r="N12" s="1">
        <v>0.7</v>
      </c>
      <c r="O12" s="2">
        <v>141</v>
      </c>
      <c r="P12">
        <v>1</v>
      </c>
      <c r="Q12">
        <v>0</v>
      </c>
      <c r="R12" t="str">
        <f t="shared" si="3"/>
        <v>Male</v>
      </c>
      <c r="S12">
        <v>1</v>
      </c>
      <c r="T12">
        <v>0</v>
      </c>
      <c r="U12" t="str">
        <f t="shared" si="4"/>
        <v>Smoker</v>
      </c>
      <c r="V12" s="2">
        <v>102</v>
      </c>
      <c r="W12" s="2" t="str">
        <f t="shared" si="5"/>
        <v>Alive</v>
      </c>
      <c r="X12">
        <v>1</v>
      </c>
      <c r="Y12">
        <v>0</v>
      </c>
    </row>
    <row r="13" spans="1:25" x14ac:dyDescent="0.45">
      <c r="A13" s="2">
        <v>40</v>
      </c>
      <c r="B13" s="3">
        <v>0</v>
      </c>
      <c r="C13" s="3">
        <v>1</v>
      </c>
      <c r="D13" s="3" t="str">
        <f t="shared" si="0"/>
        <v>No Anemia</v>
      </c>
      <c r="E13" s="2">
        <v>624</v>
      </c>
      <c r="F13">
        <v>0</v>
      </c>
      <c r="G13">
        <v>1</v>
      </c>
      <c r="H13" t="str">
        <f t="shared" si="1"/>
        <v>No Diabetes</v>
      </c>
      <c r="I13" s="2">
        <v>60</v>
      </c>
      <c r="J13">
        <v>0</v>
      </c>
      <c r="K13">
        <v>1</v>
      </c>
      <c r="L13" t="str">
        <f t="shared" si="2"/>
        <v>No High Blood Pressure</v>
      </c>
      <c r="M13" s="2">
        <v>242000</v>
      </c>
      <c r="N13" s="1">
        <v>1</v>
      </c>
      <c r="O13" s="2">
        <v>137</v>
      </c>
      <c r="P13">
        <v>1</v>
      </c>
      <c r="Q13">
        <v>0</v>
      </c>
      <c r="R13" t="str">
        <f t="shared" si="3"/>
        <v>Male</v>
      </c>
      <c r="S13">
        <v>0</v>
      </c>
      <c r="T13">
        <v>1</v>
      </c>
      <c r="U13" t="str">
        <f t="shared" si="4"/>
        <v>Non Smoker</v>
      </c>
      <c r="V13" s="2">
        <v>214</v>
      </c>
      <c r="W13" s="2" t="str">
        <f t="shared" si="5"/>
        <v>Alive</v>
      </c>
      <c r="X13">
        <v>1</v>
      </c>
      <c r="Y13">
        <v>0</v>
      </c>
    </row>
    <row r="14" spans="1:25" x14ac:dyDescent="0.45">
      <c r="A14" s="2">
        <v>40</v>
      </c>
      <c r="B14" s="3">
        <v>1</v>
      </c>
      <c r="C14" s="3">
        <v>0</v>
      </c>
      <c r="D14" s="3" t="str">
        <f t="shared" si="0"/>
        <v>Anemia</v>
      </c>
      <c r="E14" s="2">
        <v>101</v>
      </c>
      <c r="F14">
        <v>1</v>
      </c>
      <c r="G14">
        <v>0</v>
      </c>
      <c r="H14" t="str">
        <f t="shared" si="1"/>
        <v>Diabetes</v>
      </c>
      <c r="I14" s="2">
        <v>40</v>
      </c>
      <c r="J14">
        <v>0</v>
      </c>
      <c r="K14">
        <v>1</v>
      </c>
      <c r="L14" t="str">
        <f t="shared" si="2"/>
        <v>No High Blood Pressure</v>
      </c>
      <c r="M14" s="2">
        <v>368000</v>
      </c>
      <c r="N14" s="1">
        <v>0.8</v>
      </c>
      <c r="O14" s="2">
        <v>141</v>
      </c>
      <c r="P14">
        <v>0</v>
      </c>
      <c r="Q14">
        <v>1</v>
      </c>
      <c r="R14" t="str">
        <f t="shared" si="3"/>
        <v>Male</v>
      </c>
      <c r="S14">
        <v>0</v>
      </c>
      <c r="T14">
        <v>1</v>
      </c>
      <c r="U14" t="str">
        <f t="shared" si="4"/>
        <v>Non Smoker</v>
      </c>
      <c r="V14" s="2">
        <v>187</v>
      </c>
      <c r="W14" s="2" t="str">
        <f t="shared" si="5"/>
        <v>Alive</v>
      </c>
      <c r="X14">
        <v>1</v>
      </c>
      <c r="Y14">
        <v>0</v>
      </c>
    </row>
    <row r="15" spans="1:25" x14ac:dyDescent="0.45">
      <c r="A15" s="2">
        <v>40</v>
      </c>
      <c r="B15" s="3">
        <v>0</v>
      </c>
      <c r="C15" s="3">
        <v>1</v>
      </c>
      <c r="D15" s="3" t="str">
        <f t="shared" si="0"/>
        <v>No Anemia</v>
      </c>
      <c r="E15" s="2">
        <v>280</v>
      </c>
      <c r="F15">
        <v>0</v>
      </c>
      <c r="G15">
        <v>1</v>
      </c>
      <c r="H15" t="str">
        <f t="shared" si="1"/>
        <v>No Diabetes</v>
      </c>
      <c r="I15" s="2">
        <v>35</v>
      </c>
      <c r="J15">
        <v>0</v>
      </c>
      <c r="K15">
        <v>1</v>
      </c>
      <c r="L15" t="str">
        <f t="shared" si="2"/>
        <v>No High Blood Pressure</v>
      </c>
      <c r="M15" s="2">
        <v>255000</v>
      </c>
      <c r="N15" s="1">
        <v>1.1000000000000001</v>
      </c>
      <c r="O15" s="2">
        <v>136</v>
      </c>
      <c r="P15">
        <v>1</v>
      </c>
      <c r="Q15">
        <v>0</v>
      </c>
      <c r="R15" t="str">
        <f t="shared" si="3"/>
        <v>Female</v>
      </c>
      <c r="S15">
        <v>1</v>
      </c>
      <c r="T15">
        <v>0</v>
      </c>
      <c r="U15" t="str">
        <f t="shared" si="4"/>
        <v>Smoker</v>
      </c>
      <c r="V15" s="2">
        <v>212</v>
      </c>
      <c r="W15" s="2" t="str">
        <f t="shared" si="5"/>
        <v>Alive</v>
      </c>
      <c r="X15">
        <v>1</v>
      </c>
      <c r="Y15">
        <v>0</v>
      </c>
    </row>
    <row r="16" spans="1:25" x14ac:dyDescent="0.45">
      <c r="A16" s="2">
        <v>40</v>
      </c>
      <c r="B16" s="3">
        <v>1</v>
      </c>
      <c r="C16" s="3">
        <v>0</v>
      </c>
      <c r="D16" s="3" t="str">
        <f t="shared" si="0"/>
        <v>Anemia</v>
      </c>
      <c r="E16" s="2">
        <v>80</v>
      </c>
      <c r="F16">
        <v>0</v>
      </c>
      <c r="G16">
        <v>1</v>
      </c>
      <c r="H16" t="str">
        <f t="shared" si="1"/>
        <v>No Diabetes</v>
      </c>
      <c r="I16" s="2">
        <v>35</v>
      </c>
      <c r="J16">
        <v>0</v>
      </c>
      <c r="K16">
        <v>1</v>
      </c>
      <c r="L16" t="str">
        <f t="shared" si="2"/>
        <v>No High Blood Pressure</v>
      </c>
      <c r="M16" s="2">
        <v>255000</v>
      </c>
      <c r="N16" s="1">
        <v>1.1000000000000001</v>
      </c>
      <c r="O16" s="2">
        <v>136</v>
      </c>
      <c r="P16">
        <v>1</v>
      </c>
      <c r="Q16">
        <v>0</v>
      </c>
      <c r="R16" t="str">
        <f t="shared" si="3"/>
        <v>Male</v>
      </c>
      <c r="S16">
        <v>1</v>
      </c>
      <c r="T16">
        <v>0</v>
      </c>
      <c r="U16" t="str">
        <f t="shared" si="4"/>
        <v>Smoker</v>
      </c>
      <c r="V16" s="2">
        <v>212</v>
      </c>
      <c r="W16" s="2" t="str">
        <f t="shared" si="5"/>
        <v>Alive</v>
      </c>
      <c r="X16">
        <v>1</v>
      </c>
      <c r="Y16">
        <v>0</v>
      </c>
    </row>
    <row r="17" spans="1:25" x14ac:dyDescent="0.45">
      <c r="A17" s="2">
        <v>40</v>
      </c>
      <c r="B17" s="3">
        <v>1</v>
      </c>
      <c r="C17" s="3">
        <v>0</v>
      </c>
      <c r="D17" s="3" t="str">
        <f t="shared" si="0"/>
        <v>Anemia</v>
      </c>
      <c r="E17" s="2">
        <v>100</v>
      </c>
      <c r="F17">
        <v>0</v>
      </c>
      <c r="G17">
        <v>1</v>
      </c>
      <c r="H17" t="str">
        <f t="shared" si="1"/>
        <v>No Diabetes</v>
      </c>
      <c r="I17" s="2">
        <v>35</v>
      </c>
      <c r="J17">
        <v>0</v>
      </c>
      <c r="K17">
        <v>1</v>
      </c>
      <c r="L17" t="str">
        <f t="shared" si="2"/>
        <v>No High Blood Pressure</v>
      </c>
      <c r="M17" s="2">
        <v>255000</v>
      </c>
      <c r="N17" s="1">
        <v>0.9</v>
      </c>
      <c r="O17" s="2">
        <v>137</v>
      </c>
      <c r="P17">
        <v>1</v>
      </c>
      <c r="Q17">
        <v>0</v>
      </c>
      <c r="R17" t="str">
        <f t="shared" si="3"/>
        <v>Male</v>
      </c>
      <c r="S17">
        <v>0</v>
      </c>
      <c r="T17">
        <v>1</v>
      </c>
      <c r="U17" t="str">
        <f t="shared" si="4"/>
        <v>Non Smoker</v>
      </c>
      <c r="V17" s="2">
        <v>209</v>
      </c>
      <c r="W17" s="2" t="str">
        <f t="shared" si="5"/>
        <v>Alive</v>
      </c>
      <c r="X17">
        <v>1</v>
      </c>
      <c r="Y17">
        <v>0</v>
      </c>
    </row>
    <row r="18" spans="1:25" x14ac:dyDescent="0.45">
      <c r="A18" s="2">
        <v>40</v>
      </c>
      <c r="B18" s="3">
        <v>0</v>
      </c>
      <c r="C18" s="3">
        <v>1</v>
      </c>
      <c r="D18" s="3" t="str">
        <f t="shared" si="0"/>
        <v>No Anemia</v>
      </c>
      <c r="E18" s="2">
        <v>124</v>
      </c>
      <c r="F18">
        <v>1</v>
      </c>
      <c r="G18">
        <v>0</v>
      </c>
      <c r="H18" t="str">
        <f t="shared" si="1"/>
        <v>Diabetes</v>
      </c>
      <c r="I18" s="2">
        <v>30</v>
      </c>
      <c r="J18">
        <v>1</v>
      </c>
      <c r="K18">
        <v>0</v>
      </c>
      <c r="L18" t="str">
        <f t="shared" si="2"/>
        <v>High Blood Pressure</v>
      </c>
      <c r="M18" s="2">
        <v>153000</v>
      </c>
      <c r="N18" s="1">
        <v>1.2</v>
      </c>
      <c r="O18" s="2">
        <v>136</v>
      </c>
      <c r="P18">
        <v>0</v>
      </c>
      <c r="Q18">
        <v>1</v>
      </c>
      <c r="R18" t="str">
        <f t="shared" si="3"/>
        <v>Male</v>
      </c>
      <c r="S18">
        <v>1</v>
      </c>
      <c r="T18">
        <v>0</v>
      </c>
      <c r="U18" t="str">
        <f t="shared" si="4"/>
        <v>Smoker</v>
      </c>
      <c r="V18" s="2">
        <v>32</v>
      </c>
      <c r="W18" s="2" t="str">
        <f t="shared" si="5"/>
        <v>Dead</v>
      </c>
      <c r="X18">
        <v>0</v>
      </c>
      <c r="Y18">
        <v>1</v>
      </c>
    </row>
    <row r="19" spans="1:25" x14ac:dyDescent="0.45">
      <c r="A19" s="2">
        <v>40</v>
      </c>
      <c r="B19" s="3">
        <v>0</v>
      </c>
      <c r="C19" s="3">
        <v>1</v>
      </c>
      <c r="D19" s="3" t="str">
        <f t="shared" si="0"/>
        <v>No Anemia</v>
      </c>
      <c r="E19" s="2">
        <v>90</v>
      </c>
      <c r="F19">
        <v>0</v>
      </c>
      <c r="G19">
        <v>1</v>
      </c>
      <c r="H19" t="str">
        <f t="shared" si="1"/>
        <v>No Diabetes</v>
      </c>
      <c r="I19" s="2">
        <v>35</v>
      </c>
      <c r="J19">
        <v>0</v>
      </c>
      <c r="K19">
        <v>1</v>
      </c>
      <c r="L19" t="str">
        <f t="shared" si="2"/>
        <v>No High Blood Pressure</v>
      </c>
      <c r="M19" s="2">
        <v>255000</v>
      </c>
      <c r="N19" s="1">
        <v>1.1000000000000001</v>
      </c>
      <c r="O19" s="2">
        <v>136</v>
      </c>
      <c r="P19">
        <v>1</v>
      </c>
      <c r="Q19">
        <v>0</v>
      </c>
      <c r="R19" t="str">
        <f t="shared" si="3"/>
        <v>Female</v>
      </c>
      <c r="S19">
        <v>1</v>
      </c>
      <c r="T19">
        <v>0</v>
      </c>
      <c r="U19" t="str">
        <f t="shared" si="4"/>
        <v>Smoker</v>
      </c>
      <c r="V19" s="2">
        <v>212</v>
      </c>
      <c r="W19" s="2" t="str">
        <f t="shared" si="5"/>
        <v>Alive</v>
      </c>
      <c r="X19">
        <v>1</v>
      </c>
      <c r="Y19">
        <v>0</v>
      </c>
    </row>
    <row r="20" spans="1:25" x14ac:dyDescent="0.45">
      <c r="A20" s="2">
        <v>40</v>
      </c>
      <c r="B20" s="3">
        <v>1</v>
      </c>
      <c r="C20" s="3">
        <v>0</v>
      </c>
      <c r="D20" s="3" t="str">
        <f t="shared" si="0"/>
        <v>Anemia</v>
      </c>
      <c r="E20" s="2">
        <v>129</v>
      </c>
      <c r="F20">
        <v>0</v>
      </c>
      <c r="G20">
        <v>1</v>
      </c>
      <c r="H20" t="str">
        <f t="shared" si="1"/>
        <v>No Diabetes</v>
      </c>
      <c r="I20" s="2">
        <v>35</v>
      </c>
      <c r="J20">
        <v>0</v>
      </c>
      <c r="K20">
        <v>1</v>
      </c>
      <c r="L20" t="str">
        <f t="shared" si="2"/>
        <v>No High Blood Pressure</v>
      </c>
      <c r="M20" s="2">
        <v>255000</v>
      </c>
      <c r="N20" s="1">
        <v>0.9</v>
      </c>
      <c r="O20" s="2">
        <v>137</v>
      </c>
      <c r="P20">
        <v>1</v>
      </c>
      <c r="Q20">
        <v>0</v>
      </c>
      <c r="R20" t="str">
        <f t="shared" si="3"/>
        <v>Male</v>
      </c>
      <c r="S20">
        <v>0</v>
      </c>
      <c r="T20">
        <v>1</v>
      </c>
      <c r="U20" t="str">
        <f t="shared" si="4"/>
        <v>Non Smoker</v>
      </c>
      <c r="V20" s="2">
        <v>209</v>
      </c>
      <c r="W20" s="2" t="str">
        <f t="shared" si="5"/>
        <v>Alive</v>
      </c>
      <c r="X20">
        <v>1</v>
      </c>
      <c r="Y20">
        <v>0</v>
      </c>
    </row>
    <row r="21" spans="1:25" x14ac:dyDescent="0.45">
      <c r="A21" s="2">
        <v>40</v>
      </c>
      <c r="B21" s="3">
        <v>0</v>
      </c>
      <c r="C21" s="3">
        <v>1</v>
      </c>
      <c r="D21" s="3" t="str">
        <f t="shared" si="0"/>
        <v>No Anemia</v>
      </c>
      <c r="E21" s="2">
        <v>582</v>
      </c>
      <c r="F21">
        <v>1</v>
      </c>
      <c r="G21">
        <v>0</v>
      </c>
      <c r="H21" t="str">
        <f t="shared" si="1"/>
        <v>Diabetes</v>
      </c>
      <c r="I21" s="2">
        <v>35</v>
      </c>
      <c r="J21">
        <v>0</v>
      </c>
      <c r="K21">
        <v>1</v>
      </c>
      <c r="L21" t="str">
        <f t="shared" si="2"/>
        <v>No High Blood Pressure</v>
      </c>
      <c r="M21" s="2">
        <v>222000</v>
      </c>
      <c r="N21" s="1">
        <v>1</v>
      </c>
      <c r="O21" s="2">
        <v>132</v>
      </c>
      <c r="P21">
        <v>1</v>
      </c>
      <c r="Q21">
        <v>0</v>
      </c>
      <c r="R21" t="str">
        <f t="shared" si="3"/>
        <v>Male</v>
      </c>
      <c r="S21">
        <v>0</v>
      </c>
      <c r="T21">
        <v>1</v>
      </c>
      <c r="U21" t="str">
        <f t="shared" si="4"/>
        <v>Non Smoker</v>
      </c>
      <c r="V21" s="2">
        <v>244</v>
      </c>
      <c r="W21" s="2" t="str">
        <f t="shared" si="5"/>
        <v>Alive</v>
      </c>
      <c r="X21">
        <v>1</v>
      </c>
      <c r="Y21">
        <v>0</v>
      </c>
    </row>
    <row r="22" spans="1:25" x14ac:dyDescent="0.45">
      <c r="A22" s="2">
        <v>40</v>
      </c>
      <c r="B22" s="3">
        <v>0</v>
      </c>
      <c r="C22" s="3">
        <v>1</v>
      </c>
      <c r="D22" s="3" t="str">
        <f t="shared" si="0"/>
        <v>No Anemia</v>
      </c>
      <c r="E22" s="2">
        <v>90</v>
      </c>
      <c r="F22">
        <v>0</v>
      </c>
      <c r="G22">
        <v>1</v>
      </c>
      <c r="H22" t="str">
        <f t="shared" si="1"/>
        <v>No Diabetes</v>
      </c>
      <c r="I22" s="2">
        <v>35</v>
      </c>
      <c r="J22">
        <v>0</v>
      </c>
      <c r="K22">
        <v>1</v>
      </c>
      <c r="L22" t="str">
        <f t="shared" si="2"/>
        <v>No High Blood Pressure</v>
      </c>
      <c r="M22" s="2">
        <v>255000</v>
      </c>
      <c r="N22" s="1">
        <v>1.1000000000000001</v>
      </c>
      <c r="O22" s="2">
        <v>136</v>
      </c>
      <c r="P22">
        <v>1</v>
      </c>
      <c r="Q22">
        <v>0</v>
      </c>
      <c r="R22" t="str">
        <f t="shared" si="3"/>
        <v>Male</v>
      </c>
      <c r="S22">
        <v>1</v>
      </c>
      <c r="T22">
        <v>0</v>
      </c>
      <c r="U22" t="str">
        <f t="shared" si="4"/>
        <v>Smoker</v>
      </c>
      <c r="V22" s="2">
        <v>212</v>
      </c>
      <c r="W22" s="2" t="str">
        <f t="shared" si="5"/>
        <v>Alive</v>
      </c>
      <c r="X22">
        <v>1</v>
      </c>
      <c r="Y22">
        <v>0</v>
      </c>
    </row>
    <row r="23" spans="1:25" x14ac:dyDescent="0.45">
      <c r="A23" s="2">
        <v>40</v>
      </c>
      <c r="B23" s="3">
        <v>1</v>
      </c>
      <c r="C23" s="3">
        <v>0</v>
      </c>
      <c r="D23" s="3" t="str">
        <f t="shared" si="0"/>
        <v>Anemia</v>
      </c>
      <c r="E23" s="2">
        <v>101</v>
      </c>
      <c r="F23">
        <v>0</v>
      </c>
      <c r="G23">
        <v>1</v>
      </c>
      <c r="H23" t="str">
        <f t="shared" si="1"/>
        <v>No Diabetes</v>
      </c>
      <c r="I23" s="2">
        <v>40</v>
      </c>
      <c r="J23">
        <v>0</v>
      </c>
      <c r="K23">
        <v>1</v>
      </c>
      <c r="L23" t="str">
        <f t="shared" si="2"/>
        <v>No High Blood Pressure</v>
      </c>
      <c r="M23" s="2">
        <v>226000</v>
      </c>
      <c r="N23" s="1">
        <v>0.8</v>
      </c>
      <c r="O23" s="2">
        <v>141</v>
      </c>
      <c r="P23">
        <v>0</v>
      </c>
      <c r="Q23">
        <v>1</v>
      </c>
      <c r="R23" t="str">
        <f t="shared" si="3"/>
        <v>Male</v>
      </c>
      <c r="S23">
        <v>0</v>
      </c>
      <c r="T23">
        <v>1</v>
      </c>
      <c r="U23" t="str">
        <f t="shared" si="4"/>
        <v>Non Smoker</v>
      </c>
      <c r="V23" s="2">
        <v>187</v>
      </c>
      <c r="W23" s="2" t="str">
        <f t="shared" si="5"/>
        <v>Alive</v>
      </c>
      <c r="X23">
        <v>1</v>
      </c>
      <c r="Y23">
        <v>0</v>
      </c>
    </row>
    <row r="24" spans="1:25" x14ac:dyDescent="0.45">
      <c r="A24" s="2">
        <v>40</v>
      </c>
      <c r="B24" s="3">
        <v>0</v>
      </c>
      <c r="C24" s="3">
        <v>1</v>
      </c>
      <c r="D24" s="3" t="str">
        <f t="shared" si="0"/>
        <v>No Anemia</v>
      </c>
      <c r="E24" s="2">
        <v>582</v>
      </c>
      <c r="F24">
        <v>1</v>
      </c>
      <c r="G24">
        <v>0</v>
      </c>
      <c r="H24" t="str">
        <f t="shared" si="1"/>
        <v>Diabetes</v>
      </c>
      <c r="I24" s="2">
        <v>35</v>
      </c>
      <c r="J24">
        <v>0</v>
      </c>
      <c r="K24">
        <v>1</v>
      </c>
      <c r="L24" t="str">
        <f t="shared" si="2"/>
        <v>No High Blood Pressure</v>
      </c>
      <c r="M24" s="2">
        <v>222000</v>
      </c>
      <c r="N24" s="1">
        <v>1</v>
      </c>
      <c r="O24" s="2">
        <v>132</v>
      </c>
      <c r="P24">
        <v>1</v>
      </c>
      <c r="Q24">
        <v>0</v>
      </c>
      <c r="R24" t="str">
        <f t="shared" si="3"/>
        <v>Female</v>
      </c>
      <c r="S24">
        <v>0</v>
      </c>
      <c r="T24">
        <v>1</v>
      </c>
      <c r="U24" t="str">
        <f t="shared" si="4"/>
        <v>Non Smoker</v>
      </c>
      <c r="V24" s="2">
        <v>244</v>
      </c>
      <c r="W24" s="2" t="str">
        <f t="shared" si="5"/>
        <v>Alive</v>
      </c>
      <c r="X24">
        <v>1</v>
      </c>
      <c r="Y24">
        <v>0</v>
      </c>
    </row>
    <row r="25" spans="1:25" x14ac:dyDescent="0.45">
      <c r="A25" s="2">
        <v>40</v>
      </c>
      <c r="B25" s="3">
        <v>1</v>
      </c>
      <c r="C25" s="3">
        <v>0</v>
      </c>
      <c r="D25" s="3" t="str">
        <f t="shared" si="0"/>
        <v>Anemia</v>
      </c>
      <c r="E25" s="2">
        <v>129</v>
      </c>
      <c r="F25">
        <v>0</v>
      </c>
      <c r="G25">
        <v>1</v>
      </c>
      <c r="H25" t="str">
        <f t="shared" si="1"/>
        <v>No Diabetes</v>
      </c>
      <c r="I25" s="2">
        <v>35</v>
      </c>
      <c r="J25">
        <v>0</v>
      </c>
      <c r="K25">
        <v>1</v>
      </c>
      <c r="L25" t="str">
        <f t="shared" si="2"/>
        <v>No High Blood Pressure</v>
      </c>
      <c r="M25" s="2">
        <v>255000</v>
      </c>
      <c r="N25" s="1">
        <v>0.9</v>
      </c>
      <c r="O25" s="2">
        <v>137</v>
      </c>
      <c r="P25">
        <v>1</v>
      </c>
      <c r="Q25">
        <v>0</v>
      </c>
      <c r="R25" t="str">
        <f t="shared" si="3"/>
        <v>Male</v>
      </c>
      <c r="S25">
        <v>0</v>
      </c>
      <c r="T25">
        <v>1</v>
      </c>
      <c r="U25" t="str">
        <f t="shared" si="4"/>
        <v>Non Smoker</v>
      </c>
      <c r="V25" s="2">
        <v>209</v>
      </c>
      <c r="W25" s="2" t="str">
        <f t="shared" si="5"/>
        <v>Alive</v>
      </c>
      <c r="X25">
        <v>1</v>
      </c>
      <c r="Y25">
        <v>0</v>
      </c>
    </row>
    <row r="26" spans="1:25" x14ac:dyDescent="0.45">
      <c r="A26" s="2">
        <v>40</v>
      </c>
      <c r="B26" s="3">
        <v>1</v>
      </c>
      <c r="C26" s="3">
        <v>0</v>
      </c>
      <c r="D26" s="3" t="str">
        <f t="shared" si="0"/>
        <v>Anemia</v>
      </c>
      <c r="E26" s="2">
        <v>129</v>
      </c>
      <c r="F26">
        <v>0</v>
      </c>
      <c r="G26">
        <v>1</v>
      </c>
      <c r="H26" t="str">
        <f t="shared" si="1"/>
        <v>No Diabetes</v>
      </c>
      <c r="I26" s="2">
        <v>35</v>
      </c>
      <c r="J26">
        <v>0</v>
      </c>
      <c r="K26">
        <v>1</v>
      </c>
      <c r="L26" t="str">
        <f t="shared" si="2"/>
        <v>No High Blood Pressure</v>
      </c>
      <c r="M26" s="2">
        <v>255000</v>
      </c>
      <c r="N26" s="1">
        <v>0.9</v>
      </c>
      <c r="O26" s="2">
        <v>137</v>
      </c>
      <c r="P26">
        <v>1</v>
      </c>
      <c r="Q26">
        <v>0</v>
      </c>
      <c r="R26" t="str">
        <f t="shared" si="3"/>
        <v>Male</v>
      </c>
      <c r="S26">
        <v>0</v>
      </c>
      <c r="T26">
        <v>1</v>
      </c>
      <c r="U26" t="str">
        <f t="shared" si="4"/>
        <v>Non Smoker</v>
      </c>
      <c r="V26" s="2">
        <v>209</v>
      </c>
      <c r="W26" s="2" t="str">
        <f t="shared" si="5"/>
        <v>Alive</v>
      </c>
      <c r="X26">
        <v>1</v>
      </c>
      <c r="Y26">
        <v>0</v>
      </c>
    </row>
    <row r="27" spans="1:25" x14ac:dyDescent="0.45">
      <c r="A27" s="2">
        <v>40</v>
      </c>
      <c r="B27" s="3">
        <v>1</v>
      </c>
      <c r="C27" s="3">
        <v>0</v>
      </c>
      <c r="D27" s="3" t="str">
        <f t="shared" si="0"/>
        <v>Anemia</v>
      </c>
      <c r="E27" s="2">
        <v>129</v>
      </c>
      <c r="F27">
        <v>0</v>
      </c>
      <c r="G27">
        <v>1</v>
      </c>
      <c r="H27" t="str">
        <f t="shared" si="1"/>
        <v>No Diabetes</v>
      </c>
      <c r="I27" s="2">
        <v>35</v>
      </c>
      <c r="J27">
        <v>0</v>
      </c>
      <c r="K27">
        <v>1</v>
      </c>
      <c r="L27" t="str">
        <f t="shared" si="2"/>
        <v>No High Blood Pressure</v>
      </c>
      <c r="M27" s="2">
        <v>255000</v>
      </c>
      <c r="N27" s="1">
        <v>0.9</v>
      </c>
      <c r="O27" s="2">
        <v>137</v>
      </c>
      <c r="P27">
        <v>1</v>
      </c>
      <c r="Q27">
        <v>0</v>
      </c>
      <c r="R27" t="str">
        <f t="shared" si="3"/>
        <v>Male</v>
      </c>
      <c r="S27">
        <v>0</v>
      </c>
      <c r="T27">
        <v>1</v>
      </c>
      <c r="U27" t="str">
        <f t="shared" si="4"/>
        <v>Non Smoker</v>
      </c>
      <c r="V27" s="2">
        <v>209</v>
      </c>
      <c r="W27" s="2" t="str">
        <f t="shared" si="5"/>
        <v>Alive</v>
      </c>
      <c r="X27">
        <v>1</v>
      </c>
      <c r="Y27">
        <v>0</v>
      </c>
    </row>
    <row r="28" spans="1:25" x14ac:dyDescent="0.45">
      <c r="A28" s="2">
        <v>40</v>
      </c>
      <c r="B28" s="3">
        <v>1</v>
      </c>
      <c r="C28" s="3">
        <v>0</v>
      </c>
      <c r="D28" s="3" t="str">
        <f t="shared" si="0"/>
        <v>Anemia</v>
      </c>
      <c r="E28" s="2">
        <v>129</v>
      </c>
      <c r="F28">
        <v>0</v>
      </c>
      <c r="G28">
        <v>1</v>
      </c>
      <c r="H28" t="str">
        <f t="shared" si="1"/>
        <v>No Diabetes</v>
      </c>
      <c r="I28" s="2">
        <v>35</v>
      </c>
      <c r="J28">
        <v>0</v>
      </c>
      <c r="K28">
        <v>1</v>
      </c>
      <c r="L28" t="str">
        <f t="shared" si="2"/>
        <v>No High Blood Pressure</v>
      </c>
      <c r="M28" s="2">
        <v>255000</v>
      </c>
      <c r="N28" s="1">
        <v>0.9</v>
      </c>
      <c r="O28" s="2">
        <v>137</v>
      </c>
      <c r="P28">
        <v>1</v>
      </c>
      <c r="Q28">
        <v>0</v>
      </c>
      <c r="R28" t="str">
        <f t="shared" si="3"/>
        <v>Male</v>
      </c>
      <c r="S28">
        <v>0</v>
      </c>
      <c r="T28">
        <v>1</v>
      </c>
      <c r="U28" t="str">
        <f t="shared" si="4"/>
        <v>Non Smoker</v>
      </c>
      <c r="V28" s="2">
        <v>209</v>
      </c>
      <c r="W28" s="2" t="str">
        <f t="shared" si="5"/>
        <v>Alive</v>
      </c>
      <c r="X28">
        <v>1</v>
      </c>
      <c r="Y28">
        <v>0</v>
      </c>
    </row>
    <row r="29" spans="1:25" x14ac:dyDescent="0.45">
      <c r="A29" s="2">
        <v>40</v>
      </c>
      <c r="B29" s="3">
        <v>0</v>
      </c>
      <c r="C29" s="3">
        <v>1</v>
      </c>
      <c r="D29" s="3" t="str">
        <f t="shared" si="0"/>
        <v>No Anemia</v>
      </c>
      <c r="E29" s="2">
        <v>624</v>
      </c>
      <c r="F29">
        <v>0</v>
      </c>
      <c r="G29">
        <v>1</v>
      </c>
      <c r="H29" t="str">
        <f t="shared" si="1"/>
        <v>No Diabetes</v>
      </c>
      <c r="I29" s="2">
        <v>35</v>
      </c>
      <c r="J29">
        <v>0</v>
      </c>
      <c r="K29">
        <v>1</v>
      </c>
      <c r="L29" t="str">
        <f t="shared" si="2"/>
        <v>No High Blood Pressure</v>
      </c>
      <c r="M29" s="2">
        <v>301000</v>
      </c>
      <c r="N29" s="1">
        <v>1</v>
      </c>
      <c r="O29" s="2">
        <v>142</v>
      </c>
      <c r="P29">
        <v>1</v>
      </c>
      <c r="Q29">
        <v>0</v>
      </c>
      <c r="R29" t="str">
        <f t="shared" si="3"/>
        <v>Male</v>
      </c>
      <c r="S29">
        <v>1</v>
      </c>
      <c r="T29">
        <v>0</v>
      </c>
      <c r="U29" t="str">
        <f t="shared" si="4"/>
        <v>Smoker</v>
      </c>
      <c r="V29" s="2">
        <v>214</v>
      </c>
      <c r="W29" s="2" t="str">
        <f t="shared" si="5"/>
        <v>Alive</v>
      </c>
      <c r="X29">
        <v>1</v>
      </c>
      <c r="Y29">
        <v>0</v>
      </c>
    </row>
    <row r="30" spans="1:25" x14ac:dyDescent="0.45">
      <c r="A30" s="2">
        <v>40</v>
      </c>
      <c r="B30" s="3">
        <v>0</v>
      </c>
      <c r="C30" s="3">
        <v>1</v>
      </c>
      <c r="D30" s="3" t="str">
        <f t="shared" si="0"/>
        <v>No Anemia</v>
      </c>
      <c r="E30" s="2">
        <v>90</v>
      </c>
      <c r="F30">
        <v>0</v>
      </c>
      <c r="G30">
        <v>1</v>
      </c>
      <c r="H30" t="str">
        <f t="shared" si="1"/>
        <v>No Diabetes</v>
      </c>
      <c r="I30" s="2">
        <v>35</v>
      </c>
      <c r="J30">
        <v>0</v>
      </c>
      <c r="K30">
        <v>1</v>
      </c>
      <c r="L30" t="str">
        <f t="shared" si="2"/>
        <v>No High Blood Pressure</v>
      </c>
      <c r="M30" s="2">
        <v>255000</v>
      </c>
      <c r="N30" s="1">
        <v>1.1000000000000001</v>
      </c>
      <c r="O30" s="2">
        <v>136</v>
      </c>
      <c r="P30">
        <v>1</v>
      </c>
      <c r="Q30">
        <v>0</v>
      </c>
      <c r="R30" t="str">
        <f t="shared" si="3"/>
        <v>Male</v>
      </c>
      <c r="S30">
        <v>1</v>
      </c>
      <c r="T30">
        <v>0</v>
      </c>
      <c r="U30" t="str">
        <f t="shared" si="4"/>
        <v>Smoker</v>
      </c>
      <c r="V30" s="2">
        <v>212</v>
      </c>
      <c r="W30" s="2" t="str">
        <f t="shared" si="5"/>
        <v>Alive</v>
      </c>
      <c r="X30">
        <v>1</v>
      </c>
      <c r="Y30">
        <v>0</v>
      </c>
    </row>
    <row r="31" spans="1:25" x14ac:dyDescent="0.45">
      <c r="A31" s="2">
        <v>40</v>
      </c>
      <c r="B31" s="3">
        <v>0</v>
      </c>
      <c r="C31" s="3">
        <v>1</v>
      </c>
      <c r="D31" s="3" t="str">
        <f t="shared" si="0"/>
        <v>No Anemia</v>
      </c>
      <c r="E31" s="2">
        <v>244</v>
      </c>
      <c r="F31">
        <v>0</v>
      </c>
      <c r="G31">
        <v>1</v>
      </c>
      <c r="H31" t="str">
        <f t="shared" si="1"/>
        <v>No Diabetes</v>
      </c>
      <c r="I31" s="2">
        <v>45</v>
      </c>
      <c r="J31">
        <v>1</v>
      </c>
      <c r="K31">
        <v>0</v>
      </c>
      <c r="L31" t="str">
        <f t="shared" si="2"/>
        <v>High Blood Pressure</v>
      </c>
      <c r="M31" s="2">
        <v>275000</v>
      </c>
      <c r="N31" s="1">
        <v>0.9</v>
      </c>
      <c r="O31" s="2">
        <v>140</v>
      </c>
      <c r="P31">
        <v>0</v>
      </c>
      <c r="Q31">
        <v>1</v>
      </c>
      <c r="R31" t="str">
        <f t="shared" si="3"/>
        <v>Male</v>
      </c>
      <c r="S31">
        <v>0</v>
      </c>
      <c r="T31">
        <v>1</v>
      </c>
      <c r="U31" t="str">
        <f t="shared" si="4"/>
        <v>Non Smoker</v>
      </c>
      <c r="V31" s="2">
        <v>174</v>
      </c>
      <c r="W31" s="2" t="str">
        <f t="shared" si="5"/>
        <v>Alive</v>
      </c>
      <c r="X31">
        <v>1</v>
      </c>
      <c r="Y31">
        <v>0</v>
      </c>
    </row>
    <row r="32" spans="1:25" x14ac:dyDescent="0.45">
      <c r="A32" s="2">
        <v>40</v>
      </c>
      <c r="B32" s="3">
        <v>0</v>
      </c>
      <c r="C32" s="3">
        <v>1</v>
      </c>
      <c r="D32" s="3" t="str">
        <f t="shared" si="0"/>
        <v>No Anemia</v>
      </c>
      <c r="E32" s="2">
        <v>624</v>
      </c>
      <c r="F32">
        <v>0</v>
      </c>
      <c r="G32">
        <v>1</v>
      </c>
      <c r="H32" t="str">
        <f t="shared" si="1"/>
        <v>No Diabetes</v>
      </c>
      <c r="I32" s="2">
        <v>35</v>
      </c>
      <c r="J32">
        <v>0</v>
      </c>
      <c r="K32">
        <v>1</v>
      </c>
      <c r="L32" t="str">
        <f t="shared" si="2"/>
        <v>No High Blood Pressure</v>
      </c>
      <c r="M32" s="2">
        <v>301000</v>
      </c>
      <c r="N32" s="1">
        <v>1</v>
      </c>
      <c r="O32" s="2">
        <v>142</v>
      </c>
      <c r="P32">
        <v>1</v>
      </c>
      <c r="Q32">
        <v>0</v>
      </c>
      <c r="R32" t="str">
        <f t="shared" si="3"/>
        <v>Female</v>
      </c>
      <c r="S32">
        <v>1</v>
      </c>
      <c r="T32">
        <v>0</v>
      </c>
      <c r="U32" t="str">
        <f t="shared" si="4"/>
        <v>Smoker</v>
      </c>
      <c r="V32" s="2">
        <v>214</v>
      </c>
      <c r="W32" s="2" t="str">
        <f t="shared" si="5"/>
        <v>Alive</v>
      </c>
      <c r="X32">
        <v>1</v>
      </c>
      <c r="Y32">
        <v>0</v>
      </c>
    </row>
    <row r="33" spans="1:25" x14ac:dyDescent="0.45">
      <c r="A33" s="2">
        <v>40</v>
      </c>
      <c r="B33" s="3">
        <v>0</v>
      </c>
      <c r="C33" s="3">
        <v>1</v>
      </c>
      <c r="D33" s="3" t="str">
        <f t="shared" si="0"/>
        <v>No Anemia</v>
      </c>
      <c r="E33" s="2">
        <v>244</v>
      </c>
      <c r="F33">
        <v>0</v>
      </c>
      <c r="G33">
        <v>1</v>
      </c>
      <c r="H33" t="str">
        <f t="shared" si="1"/>
        <v>No Diabetes</v>
      </c>
      <c r="I33" s="2">
        <v>45</v>
      </c>
      <c r="J33">
        <v>1</v>
      </c>
      <c r="K33">
        <v>0</v>
      </c>
      <c r="L33" t="str">
        <f t="shared" si="2"/>
        <v>High Blood Pressure</v>
      </c>
      <c r="M33" s="2">
        <v>275000</v>
      </c>
      <c r="N33" s="1">
        <v>0.9</v>
      </c>
      <c r="O33" s="2">
        <v>140</v>
      </c>
      <c r="P33">
        <v>0</v>
      </c>
      <c r="Q33">
        <v>1</v>
      </c>
      <c r="R33" t="str">
        <f t="shared" si="3"/>
        <v>Male</v>
      </c>
      <c r="S33">
        <v>0</v>
      </c>
      <c r="T33">
        <v>1</v>
      </c>
      <c r="U33" t="str">
        <f t="shared" si="4"/>
        <v>Non Smoker</v>
      </c>
      <c r="V33" s="2">
        <v>174</v>
      </c>
      <c r="W33" s="2" t="str">
        <f t="shared" si="5"/>
        <v>Alive</v>
      </c>
      <c r="X33">
        <v>1</v>
      </c>
      <c r="Y33">
        <v>0</v>
      </c>
    </row>
    <row r="34" spans="1:25" x14ac:dyDescent="0.45">
      <c r="A34" s="2">
        <v>40</v>
      </c>
      <c r="B34" s="3">
        <v>1</v>
      </c>
      <c r="C34" s="3">
        <v>0</v>
      </c>
      <c r="D34" s="3" t="str">
        <f t="shared" si="0"/>
        <v>Anemia</v>
      </c>
      <c r="E34" s="2">
        <v>101</v>
      </c>
      <c r="F34">
        <v>0</v>
      </c>
      <c r="G34">
        <v>1</v>
      </c>
      <c r="H34" t="str">
        <f t="shared" si="1"/>
        <v>No Diabetes</v>
      </c>
      <c r="I34" s="2">
        <v>40</v>
      </c>
      <c r="J34">
        <v>0</v>
      </c>
      <c r="K34">
        <v>1</v>
      </c>
      <c r="L34" t="str">
        <f t="shared" si="2"/>
        <v>No High Blood Pressure</v>
      </c>
      <c r="M34" s="2">
        <v>226000</v>
      </c>
      <c r="N34" s="1">
        <v>0.8</v>
      </c>
      <c r="O34" s="2">
        <v>141</v>
      </c>
      <c r="P34">
        <v>0</v>
      </c>
      <c r="Q34">
        <v>1</v>
      </c>
      <c r="R34" t="str">
        <f t="shared" si="3"/>
        <v>Female</v>
      </c>
      <c r="S34">
        <v>0</v>
      </c>
      <c r="T34">
        <v>1</v>
      </c>
      <c r="U34" t="str">
        <f t="shared" si="4"/>
        <v>Non Smoker</v>
      </c>
      <c r="V34" s="2">
        <v>187</v>
      </c>
      <c r="W34" s="2" t="str">
        <f t="shared" si="5"/>
        <v>Alive</v>
      </c>
      <c r="X34">
        <v>1</v>
      </c>
      <c r="Y34">
        <v>0</v>
      </c>
    </row>
    <row r="35" spans="1:25" x14ac:dyDescent="0.45">
      <c r="A35" s="2">
        <v>40</v>
      </c>
      <c r="B35" s="3">
        <v>0</v>
      </c>
      <c r="C35" s="3">
        <v>1</v>
      </c>
      <c r="D35" s="3" t="str">
        <f t="shared" si="0"/>
        <v>No Anemia</v>
      </c>
      <c r="E35" s="2">
        <v>624</v>
      </c>
      <c r="F35">
        <v>0</v>
      </c>
      <c r="G35">
        <v>1</v>
      </c>
      <c r="H35" t="str">
        <f t="shared" si="1"/>
        <v>No Diabetes</v>
      </c>
      <c r="I35" s="2">
        <v>35</v>
      </c>
      <c r="J35">
        <v>0</v>
      </c>
      <c r="K35">
        <v>1</v>
      </c>
      <c r="L35" t="str">
        <f t="shared" si="2"/>
        <v>No High Blood Pressure</v>
      </c>
      <c r="M35" s="2">
        <v>301000</v>
      </c>
      <c r="N35" s="1">
        <v>1</v>
      </c>
      <c r="O35" s="2">
        <v>142</v>
      </c>
      <c r="P35">
        <v>1</v>
      </c>
      <c r="Q35">
        <v>0</v>
      </c>
      <c r="R35" t="str">
        <f t="shared" si="3"/>
        <v>Female</v>
      </c>
      <c r="S35">
        <v>1</v>
      </c>
      <c r="T35">
        <v>0</v>
      </c>
      <c r="U35" t="str">
        <f t="shared" si="4"/>
        <v>Smoker</v>
      </c>
      <c r="V35" s="2">
        <v>214</v>
      </c>
      <c r="W35" s="2" t="str">
        <f t="shared" si="5"/>
        <v>Alive</v>
      </c>
      <c r="X35">
        <v>1</v>
      </c>
      <c r="Y35">
        <v>0</v>
      </c>
    </row>
    <row r="36" spans="1:25" x14ac:dyDescent="0.45">
      <c r="A36" s="2">
        <v>40</v>
      </c>
      <c r="B36" s="3">
        <v>1</v>
      </c>
      <c r="C36" s="3">
        <v>0</v>
      </c>
      <c r="D36" s="3" t="str">
        <f t="shared" si="0"/>
        <v>Anemia</v>
      </c>
      <c r="E36" s="2">
        <v>101</v>
      </c>
      <c r="F36">
        <v>0</v>
      </c>
      <c r="G36">
        <v>1</v>
      </c>
      <c r="H36" t="str">
        <f t="shared" si="1"/>
        <v>No Diabetes</v>
      </c>
      <c r="I36" s="2">
        <v>40</v>
      </c>
      <c r="J36">
        <v>0</v>
      </c>
      <c r="K36">
        <v>1</v>
      </c>
      <c r="L36" t="str">
        <f t="shared" si="2"/>
        <v>No High Blood Pressure</v>
      </c>
      <c r="M36" s="2">
        <v>226000</v>
      </c>
      <c r="N36" s="1">
        <v>0.8</v>
      </c>
      <c r="O36" s="2">
        <v>141</v>
      </c>
      <c r="P36">
        <v>0</v>
      </c>
      <c r="Q36">
        <v>1</v>
      </c>
      <c r="R36" t="str">
        <f t="shared" si="3"/>
        <v>Male</v>
      </c>
      <c r="S36">
        <v>0</v>
      </c>
      <c r="T36">
        <v>1</v>
      </c>
      <c r="U36" t="str">
        <f t="shared" si="4"/>
        <v>Non Smoker</v>
      </c>
      <c r="V36" s="2">
        <v>187</v>
      </c>
      <c r="W36" s="2" t="str">
        <f t="shared" si="5"/>
        <v>Alive</v>
      </c>
      <c r="X36">
        <v>1</v>
      </c>
      <c r="Y36">
        <v>0</v>
      </c>
    </row>
    <row r="37" spans="1:25" x14ac:dyDescent="0.45">
      <c r="A37" s="2">
        <v>40</v>
      </c>
      <c r="B37" s="3">
        <v>1</v>
      </c>
      <c r="C37" s="3">
        <v>0</v>
      </c>
      <c r="D37" s="3" t="str">
        <f t="shared" si="0"/>
        <v>Anemia</v>
      </c>
      <c r="E37" s="2">
        <v>129</v>
      </c>
      <c r="F37">
        <v>0</v>
      </c>
      <c r="G37">
        <v>1</v>
      </c>
      <c r="H37" t="str">
        <f t="shared" si="1"/>
        <v>No Diabetes</v>
      </c>
      <c r="I37" s="2">
        <v>35</v>
      </c>
      <c r="J37">
        <v>0</v>
      </c>
      <c r="K37">
        <v>1</v>
      </c>
      <c r="L37" t="str">
        <f t="shared" si="2"/>
        <v>No High Blood Pressure</v>
      </c>
      <c r="M37" s="2">
        <v>255000</v>
      </c>
      <c r="N37" s="1">
        <v>0.9</v>
      </c>
      <c r="O37" s="2">
        <v>137</v>
      </c>
      <c r="P37">
        <v>1</v>
      </c>
      <c r="Q37">
        <v>0</v>
      </c>
      <c r="R37" t="str">
        <f t="shared" si="3"/>
        <v>Female</v>
      </c>
      <c r="S37">
        <v>0</v>
      </c>
      <c r="T37">
        <v>1</v>
      </c>
      <c r="U37" t="str">
        <f t="shared" si="4"/>
        <v>Non Smoker</v>
      </c>
      <c r="V37" s="2">
        <v>209</v>
      </c>
      <c r="W37" s="2" t="str">
        <f t="shared" si="5"/>
        <v>Alive</v>
      </c>
      <c r="X37">
        <v>1</v>
      </c>
      <c r="Y37">
        <v>0</v>
      </c>
    </row>
    <row r="38" spans="1:25" x14ac:dyDescent="0.45">
      <c r="A38" s="2">
        <v>40</v>
      </c>
      <c r="B38" s="3">
        <v>0</v>
      </c>
      <c r="C38" s="3">
        <v>1</v>
      </c>
      <c r="D38" s="3" t="str">
        <f t="shared" si="0"/>
        <v>No Anemia</v>
      </c>
      <c r="E38" s="2">
        <v>582</v>
      </c>
      <c r="F38">
        <v>1</v>
      </c>
      <c r="G38">
        <v>0</v>
      </c>
      <c r="H38" t="str">
        <f t="shared" si="1"/>
        <v>Diabetes</v>
      </c>
      <c r="I38" s="2">
        <v>35</v>
      </c>
      <c r="J38">
        <v>0</v>
      </c>
      <c r="K38">
        <v>1</v>
      </c>
      <c r="L38" t="str">
        <f t="shared" si="2"/>
        <v>No High Blood Pressure</v>
      </c>
      <c r="M38" s="2">
        <v>222000</v>
      </c>
      <c r="N38" s="1">
        <v>1</v>
      </c>
      <c r="O38" s="2">
        <v>132</v>
      </c>
      <c r="P38">
        <v>1</v>
      </c>
      <c r="Q38">
        <v>0</v>
      </c>
      <c r="R38" t="str">
        <f t="shared" si="3"/>
        <v>Male</v>
      </c>
      <c r="S38">
        <v>0</v>
      </c>
      <c r="T38">
        <v>1</v>
      </c>
      <c r="U38" t="str">
        <f t="shared" si="4"/>
        <v>Non Smoker</v>
      </c>
      <c r="V38" s="2">
        <v>244</v>
      </c>
      <c r="W38" s="2" t="str">
        <f t="shared" si="5"/>
        <v>Alive</v>
      </c>
      <c r="X38">
        <v>1</v>
      </c>
      <c r="Y38">
        <v>0</v>
      </c>
    </row>
    <row r="39" spans="1:25" x14ac:dyDescent="0.45">
      <c r="A39" s="2">
        <v>40</v>
      </c>
      <c r="B39" s="3">
        <v>1</v>
      </c>
      <c r="C39" s="3">
        <v>0</v>
      </c>
      <c r="D39" s="3" t="str">
        <f t="shared" si="0"/>
        <v>Anemia</v>
      </c>
      <c r="E39" s="2">
        <v>129</v>
      </c>
      <c r="F39">
        <v>0</v>
      </c>
      <c r="G39">
        <v>1</v>
      </c>
      <c r="H39" t="str">
        <f t="shared" si="1"/>
        <v>No Diabetes</v>
      </c>
      <c r="I39" s="2">
        <v>35</v>
      </c>
      <c r="J39">
        <v>0</v>
      </c>
      <c r="K39">
        <v>1</v>
      </c>
      <c r="L39" t="str">
        <f t="shared" si="2"/>
        <v>No High Blood Pressure</v>
      </c>
      <c r="M39" s="2">
        <v>255000</v>
      </c>
      <c r="N39" s="1">
        <v>0.9</v>
      </c>
      <c r="O39" s="2">
        <v>137</v>
      </c>
      <c r="P39">
        <v>1</v>
      </c>
      <c r="Q39">
        <v>0</v>
      </c>
      <c r="R39" t="str">
        <f t="shared" si="3"/>
        <v>Male</v>
      </c>
      <c r="S39">
        <v>0</v>
      </c>
      <c r="T39">
        <v>1</v>
      </c>
      <c r="U39" t="str">
        <f t="shared" si="4"/>
        <v>Non Smoker</v>
      </c>
      <c r="V39" s="2">
        <v>209</v>
      </c>
      <c r="W39" s="2" t="str">
        <f t="shared" si="5"/>
        <v>Alive</v>
      </c>
      <c r="X39">
        <v>1</v>
      </c>
      <c r="Y39">
        <v>0</v>
      </c>
    </row>
    <row r="40" spans="1:25" x14ac:dyDescent="0.45">
      <c r="A40" s="2">
        <v>40</v>
      </c>
      <c r="B40" s="3">
        <v>0</v>
      </c>
      <c r="C40" s="3">
        <v>1</v>
      </c>
      <c r="D40" s="3" t="str">
        <f t="shared" si="0"/>
        <v>No Anemia</v>
      </c>
      <c r="E40" s="2">
        <v>624</v>
      </c>
      <c r="F40">
        <v>0</v>
      </c>
      <c r="G40">
        <v>1</v>
      </c>
      <c r="H40" t="str">
        <f t="shared" si="1"/>
        <v>No Diabetes</v>
      </c>
      <c r="I40" s="2">
        <v>35</v>
      </c>
      <c r="J40">
        <v>0</v>
      </c>
      <c r="K40">
        <v>1</v>
      </c>
      <c r="L40" t="str">
        <f t="shared" si="2"/>
        <v>No High Blood Pressure</v>
      </c>
      <c r="M40" s="2">
        <v>301000</v>
      </c>
      <c r="N40" s="1">
        <v>1</v>
      </c>
      <c r="O40" s="2">
        <v>142</v>
      </c>
      <c r="P40">
        <v>1</v>
      </c>
      <c r="Q40">
        <v>0</v>
      </c>
      <c r="R40" t="str">
        <f t="shared" si="3"/>
        <v>Male</v>
      </c>
      <c r="S40">
        <v>1</v>
      </c>
      <c r="T40">
        <v>0</v>
      </c>
      <c r="U40" t="str">
        <f t="shared" si="4"/>
        <v>Smoker</v>
      </c>
      <c r="V40" s="2">
        <v>214</v>
      </c>
      <c r="W40" s="2" t="str">
        <f t="shared" si="5"/>
        <v>Alive</v>
      </c>
      <c r="X40">
        <v>1</v>
      </c>
      <c r="Y40">
        <v>0</v>
      </c>
    </row>
    <row r="41" spans="1:25" x14ac:dyDescent="0.45">
      <c r="A41" s="2">
        <v>40</v>
      </c>
      <c r="B41" s="3">
        <v>0</v>
      </c>
      <c r="C41" s="3">
        <v>1</v>
      </c>
      <c r="D41" s="3" t="str">
        <f t="shared" si="0"/>
        <v>No Anemia</v>
      </c>
      <c r="E41" s="2">
        <v>478</v>
      </c>
      <c r="F41">
        <v>1</v>
      </c>
      <c r="G41">
        <v>0</v>
      </c>
      <c r="H41" t="str">
        <f t="shared" si="1"/>
        <v>Diabetes</v>
      </c>
      <c r="I41" s="2">
        <v>30</v>
      </c>
      <c r="J41">
        <v>0</v>
      </c>
      <c r="K41">
        <v>1</v>
      </c>
      <c r="L41" t="str">
        <f t="shared" si="2"/>
        <v>No High Blood Pressure</v>
      </c>
      <c r="M41" s="2">
        <v>303000</v>
      </c>
      <c r="N41" s="1">
        <v>0.9</v>
      </c>
      <c r="O41" s="2">
        <v>136</v>
      </c>
      <c r="P41">
        <v>1</v>
      </c>
      <c r="Q41">
        <v>0</v>
      </c>
      <c r="R41" t="str">
        <f t="shared" si="3"/>
        <v>Male</v>
      </c>
      <c r="S41">
        <v>0</v>
      </c>
      <c r="T41">
        <v>1</v>
      </c>
      <c r="U41" t="str">
        <f t="shared" si="4"/>
        <v>Non Smoker</v>
      </c>
      <c r="V41" s="2">
        <v>148</v>
      </c>
      <c r="W41" s="2" t="str">
        <f t="shared" si="5"/>
        <v>Alive</v>
      </c>
      <c r="X41">
        <v>1</v>
      </c>
      <c r="Y41">
        <v>0</v>
      </c>
    </row>
    <row r="42" spans="1:25" x14ac:dyDescent="0.45">
      <c r="A42" s="2">
        <v>40</v>
      </c>
      <c r="B42" s="3">
        <v>0</v>
      </c>
      <c r="C42" s="3">
        <v>1</v>
      </c>
      <c r="D42" s="3" t="str">
        <f t="shared" si="0"/>
        <v>No Anemia</v>
      </c>
      <c r="E42" s="2">
        <v>244</v>
      </c>
      <c r="F42">
        <v>0</v>
      </c>
      <c r="G42">
        <v>1</v>
      </c>
      <c r="H42" t="str">
        <f t="shared" si="1"/>
        <v>No Diabetes</v>
      </c>
      <c r="I42" s="2">
        <v>45</v>
      </c>
      <c r="J42">
        <v>1</v>
      </c>
      <c r="K42">
        <v>0</v>
      </c>
      <c r="L42" t="str">
        <f t="shared" si="2"/>
        <v>High Blood Pressure</v>
      </c>
      <c r="M42" s="2">
        <v>275000</v>
      </c>
      <c r="N42" s="1">
        <v>0.9</v>
      </c>
      <c r="O42" s="2">
        <v>140</v>
      </c>
      <c r="P42">
        <v>0</v>
      </c>
      <c r="Q42">
        <v>1</v>
      </c>
      <c r="R42" t="str">
        <f t="shared" si="3"/>
        <v>Male</v>
      </c>
      <c r="S42">
        <v>0</v>
      </c>
      <c r="T42">
        <v>1</v>
      </c>
      <c r="U42" t="str">
        <f t="shared" si="4"/>
        <v>Non Smoker</v>
      </c>
      <c r="V42" s="2">
        <v>174</v>
      </c>
      <c r="W42" s="2" t="str">
        <f t="shared" si="5"/>
        <v>Alive</v>
      </c>
      <c r="X42">
        <v>1</v>
      </c>
      <c r="Y42">
        <v>0</v>
      </c>
    </row>
    <row r="43" spans="1:25" x14ac:dyDescent="0.45">
      <c r="A43" s="2">
        <v>40</v>
      </c>
      <c r="B43" s="3">
        <v>1</v>
      </c>
      <c r="C43" s="3">
        <v>0</v>
      </c>
      <c r="D43" s="3" t="str">
        <f t="shared" si="0"/>
        <v>Anemia</v>
      </c>
      <c r="E43" s="2">
        <v>129</v>
      </c>
      <c r="F43">
        <v>0</v>
      </c>
      <c r="G43">
        <v>1</v>
      </c>
      <c r="H43" t="str">
        <f t="shared" si="1"/>
        <v>No Diabetes</v>
      </c>
      <c r="I43" s="2">
        <v>35</v>
      </c>
      <c r="J43">
        <v>0</v>
      </c>
      <c r="K43">
        <v>1</v>
      </c>
      <c r="L43" t="str">
        <f t="shared" si="2"/>
        <v>No High Blood Pressure</v>
      </c>
      <c r="M43" s="2">
        <v>255000</v>
      </c>
      <c r="N43" s="1">
        <v>0.9</v>
      </c>
      <c r="O43" s="2">
        <v>137</v>
      </c>
      <c r="P43">
        <v>1</v>
      </c>
      <c r="Q43">
        <v>0</v>
      </c>
      <c r="R43" t="str">
        <f t="shared" si="3"/>
        <v>Female</v>
      </c>
      <c r="S43">
        <v>0</v>
      </c>
      <c r="T43">
        <v>1</v>
      </c>
      <c r="U43" t="str">
        <f t="shared" si="4"/>
        <v>Non Smoker</v>
      </c>
      <c r="V43" s="2">
        <v>209</v>
      </c>
      <c r="W43" s="2" t="str">
        <f t="shared" si="5"/>
        <v>Alive</v>
      </c>
      <c r="X43">
        <v>1</v>
      </c>
      <c r="Y43">
        <v>0</v>
      </c>
    </row>
    <row r="44" spans="1:25" x14ac:dyDescent="0.45">
      <c r="A44" s="2">
        <v>40</v>
      </c>
      <c r="B44" s="3">
        <v>0</v>
      </c>
      <c r="C44" s="3">
        <v>1</v>
      </c>
      <c r="D44" s="3" t="str">
        <f t="shared" si="0"/>
        <v>No Anemia</v>
      </c>
      <c r="E44" s="2">
        <v>90</v>
      </c>
      <c r="F44">
        <v>0</v>
      </c>
      <c r="G44">
        <v>1</v>
      </c>
      <c r="H44" t="str">
        <f t="shared" si="1"/>
        <v>No Diabetes</v>
      </c>
      <c r="I44" s="2">
        <v>35</v>
      </c>
      <c r="J44">
        <v>0</v>
      </c>
      <c r="K44">
        <v>1</v>
      </c>
      <c r="L44" t="str">
        <f t="shared" si="2"/>
        <v>No High Blood Pressure</v>
      </c>
      <c r="M44" s="2">
        <v>255000</v>
      </c>
      <c r="N44" s="1">
        <v>1.1000000000000001</v>
      </c>
      <c r="O44" s="2">
        <v>136</v>
      </c>
      <c r="P44">
        <v>1</v>
      </c>
      <c r="Q44">
        <v>0</v>
      </c>
      <c r="R44" t="str">
        <f t="shared" si="3"/>
        <v>Male</v>
      </c>
      <c r="S44">
        <v>1</v>
      </c>
      <c r="T44">
        <v>0</v>
      </c>
      <c r="U44" t="str">
        <f t="shared" si="4"/>
        <v>Smoker</v>
      </c>
      <c r="V44" s="2">
        <v>212</v>
      </c>
      <c r="W44" s="2" t="str">
        <f t="shared" si="5"/>
        <v>Alive</v>
      </c>
      <c r="X44">
        <v>1</v>
      </c>
      <c r="Y44">
        <v>0</v>
      </c>
    </row>
    <row r="45" spans="1:25" x14ac:dyDescent="0.45">
      <c r="A45" s="2">
        <v>40</v>
      </c>
      <c r="B45" s="3">
        <v>0</v>
      </c>
      <c r="C45" s="3">
        <v>1</v>
      </c>
      <c r="D45" s="3" t="str">
        <f t="shared" si="0"/>
        <v>No Anemia</v>
      </c>
      <c r="E45" s="2">
        <v>90</v>
      </c>
      <c r="F45">
        <v>0</v>
      </c>
      <c r="G45">
        <v>1</v>
      </c>
      <c r="H45" t="str">
        <f t="shared" si="1"/>
        <v>No Diabetes</v>
      </c>
      <c r="I45" s="2">
        <v>35</v>
      </c>
      <c r="J45">
        <v>0</v>
      </c>
      <c r="K45">
        <v>1</v>
      </c>
      <c r="L45" t="str">
        <f t="shared" si="2"/>
        <v>No High Blood Pressure</v>
      </c>
      <c r="M45" s="2">
        <v>255000</v>
      </c>
      <c r="N45" s="1">
        <v>1.1000000000000001</v>
      </c>
      <c r="O45" s="2">
        <v>136</v>
      </c>
      <c r="P45">
        <v>1</v>
      </c>
      <c r="Q45">
        <v>0</v>
      </c>
      <c r="R45" t="str">
        <f t="shared" si="3"/>
        <v>Male</v>
      </c>
      <c r="S45">
        <v>1</v>
      </c>
      <c r="T45">
        <v>0</v>
      </c>
      <c r="U45" t="str">
        <f t="shared" si="4"/>
        <v>Smoker</v>
      </c>
      <c r="V45" s="2">
        <v>212</v>
      </c>
      <c r="W45" s="2" t="str">
        <f t="shared" si="5"/>
        <v>Alive</v>
      </c>
      <c r="X45">
        <v>1</v>
      </c>
      <c r="Y45">
        <v>0</v>
      </c>
    </row>
    <row r="46" spans="1:25" x14ac:dyDescent="0.45">
      <c r="A46" s="2">
        <v>40</v>
      </c>
      <c r="B46" s="3">
        <v>0</v>
      </c>
      <c r="C46" s="3">
        <v>1</v>
      </c>
      <c r="D46" s="3" t="str">
        <f t="shared" si="0"/>
        <v>No Anemia</v>
      </c>
      <c r="E46" s="2">
        <v>90</v>
      </c>
      <c r="F46">
        <v>0</v>
      </c>
      <c r="G46">
        <v>1</v>
      </c>
      <c r="H46" t="str">
        <f t="shared" si="1"/>
        <v>No Diabetes</v>
      </c>
      <c r="I46" s="2">
        <v>35</v>
      </c>
      <c r="J46">
        <v>0</v>
      </c>
      <c r="K46">
        <v>1</v>
      </c>
      <c r="L46" t="str">
        <f t="shared" si="2"/>
        <v>No High Blood Pressure</v>
      </c>
      <c r="M46" s="2">
        <v>255000</v>
      </c>
      <c r="N46" s="1">
        <v>1.1000000000000001</v>
      </c>
      <c r="O46" s="2">
        <v>136</v>
      </c>
      <c r="P46">
        <v>1</v>
      </c>
      <c r="Q46">
        <v>0</v>
      </c>
      <c r="R46" t="str">
        <f t="shared" si="3"/>
        <v>Male</v>
      </c>
      <c r="S46">
        <v>1</v>
      </c>
      <c r="T46">
        <v>0</v>
      </c>
      <c r="U46" t="str">
        <f t="shared" si="4"/>
        <v>Smoker</v>
      </c>
      <c r="V46" s="2">
        <v>212</v>
      </c>
      <c r="W46" s="2" t="str">
        <f t="shared" si="5"/>
        <v>Alive</v>
      </c>
      <c r="X46">
        <v>1</v>
      </c>
      <c r="Y46">
        <v>0</v>
      </c>
    </row>
    <row r="47" spans="1:25" x14ac:dyDescent="0.45">
      <c r="A47" s="2">
        <v>40</v>
      </c>
      <c r="B47" s="3">
        <v>1</v>
      </c>
      <c r="C47" s="3">
        <v>0</v>
      </c>
      <c r="D47" s="3" t="str">
        <f t="shared" si="0"/>
        <v>Anemia</v>
      </c>
      <c r="E47" s="2">
        <v>101</v>
      </c>
      <c r="F47">
        <v>0</v>
      </c>
      <c r="G47">
        <v>1</v>
      </c>
      <c r="H47" t="str">
        <f t="shared" si="1"/>
        <v>No Diabetes</v>
      </c>
      <c r="I47" s="2">
        <v>40</v>
      </c>
      <c r="J47">
        <v>0</v>
      </c>
      <c r="K47">
        <v>1</v>
      </c>
      <c r="L47" t="str">
        <f t="shared" si="2"/>
        <v>No High Blood Pressure</v>
      </c>
      <c r="M47" s="2">
        <v>226000</v>
      </c>
      <c r="N47" s="1">
        <v>0.8</v>
      </c>
      <c r="O47" s="2">
        <v>141</v>
      </c>
      <c r="P47">
        <v>0</v>
      </c>
      <c r="Q47">
        <v>1</v>
      </c>
      <c r="R47" t="str">
        <f t="shared" si="3"/>
        <v>Male</v>
      </c>
      <c r="S47">
        <v>0</v>
      </c>
      <c r="T47">
        <v>1</v>
      </c>
      <c r="U47" t="str">
        <f t="shared" si="4"/>
        <v>Non Smoker</v>
      </c>
      <c r="V47" s="2">
        <v>187</v>
      </c>
      <c r="W47" s="2" t="str">
        <f t="shared" si="5"/>
        <v>Alive</v>
      </c>
      <c r="X47">
        <v>1</v>
      </c>
      <c r="Y47">
        <v>0</v>
      </c>
    </row>
    <row r="48" spans="1:25" x14ac:dyDescent="0.45">
      <c r="A48" s="2">
        <v>40</v>
      </c>
      <c r="B48" s="3">
        <v>1</v>
      </c>
      <c r="C48" s="3">
        <v>0</v>
      </c>
      <c r="D48" s="3" t="str">
        <f t="shared" si="0"/>
        <v>Anemia</v>
      </c>
      <c r="E48" s="2">
        <v>101</v>
      </c>
      <c r="F48">
        <v>0</v>
      </c>
      <c r="G48">
        <v>1</v>
      </c>
      <c r="H48" t="str">
        <f t="shared" si="1"/>
        <v>No Diabetes</v>
      </c>
      <c r="I48" s="2">
        <v>40</v>
      </c>
      <c r="J48">
        <v>0</v>
      </c>
      <c r="K48">
        <v>1</v>
      </c>
      <c r="L48" t="str">
        <f t="shared" si="2"/>
        <v>No High Blood Pressure</v>
      </c>
      <c r="M48" s="2">
        <v>226000</v>
      </c>
      <c r="N48" s="1">
        <v>0.8</v>
      </c>
      <c r="O48" s="2">
        <v>141</v>
      </c>
      <c r="P48">
        <v>0</v>
      </c>
      <c r="Q48">
        <v>1</v>
      </c>
      <c r="R48" t="str">
        <f t="shared" si="3"/>
        <v>Female</v>
      </c>
      <c r="S48">
        <v>0</v>
      </c>
      <c r="T48">
        <v>1</v>
      </c>
      <c r="U48" t="str">
        <f t="shared" si="4"/>
        <v>Non Smoker</v>
      </c>
      <c r="V48" s="2">
        <v>187</v>
      </c>
      <c r="W48" s="2" t="str">
        <f t="shared" si="5"/>
        <v>Alive</v>
      </c>
      <c r="X48">
        <v>1</v>
      </c>
      <c r="Y48">
        <v>0</v>
      </c>
    </row>
    <row r="49" spans="1:25" x14ac:dyDescent="0.45">
      <c r="A49" s="2">
        <v>40</v>
      </c>
      <c r="B49" s="3">
        <v>0</v>
      </c>
      <c r="C49" s="3">
        <v>1</v>
      </c>
      <c r="D49" s="3" t="str">
        <f t="shared" si="0"/>
        <v>No Anemia</v>
      </c>
      <c r="E49" s="2">
        <v>478</v>
      </c>
      <c r="F49">
        <v>1</v>
      </c>
      <c r="G49">
        <v>0</v>
      </c>
      <c r="H49" t="str">
        <f t="shared" si="1"/>
        <v>Diabetes</v>
      </c>
      <c r="I49" s="2">
        <v>30</v>
      </c>
      <c r="J49">
        <v>0</v>
      </c>
      <c r="K49">
        <v>1</v>
      </c>
      <c r="L49" t="str">
        <f t="shared" si="2"/>
        <v>No High Blood Pressure</v>
      </c>
      <c r="M49" s="2">
        <v>303000</v>
      </c>
      <c r="N49" s="1">
        <v>0.9</v>
      </c>
      <c r="O49" s="2">
        <v>136</v>
      </c>
      <c r="P49">
        <v>1</v>
      </c>
      <c r="Q49">
        <v>0</v>
      </c>
      <c r="R49" t="str">
        <f t="shared" si="3"/>
        <v>Female</v>
      </c>
      <c r="S49">
        <v>0</v>
      </c>
      <c r="T49">
        <v>1</v>
      </c>
      <c r="U49" t="str">
        <f t="shared" si="4"/>
        <v>Non Smoker</v>
      </c>
      <c r="V49" s="2">
        <v>148</v>
      </c>
      <c r="W49" s="2" t="str">
        <f t="shared" si="5"/>
        <v>Alive</v>
      </c>
      <c r="X49">
        <v>1</v>
      </c>
      <c r="Y49">
        <v>0</v>
      </c>
    </row>
    <row r="50" spans="1:25" x14ac:dyDescent="0.45">
      <c r="A50" s="2">
        <v>40</v>
      </c>
      <c r="B50" s="3">
        <v>0</v>
      </c>
      <c r="C50" s="3">
        <v>1</v>
      </c>
      <c r="D50" s="3" t="str">
        <f t="shared" si="0"/>
        <v>No Anemia</v>
      </c>
      <c r="E50" s="2">
        <v>582</v>
      </c>
      <c r="F50">
        <v>1</v>
      </c>
      <c r="G50">
        <v>0</v>
      </c>
      <c r="H50" t="str">
        <f t="shared" si="1"/>
        <v>Diabetes</v>
      </c>
      <c r="I50" s="2">
        <v>35</v>
      </c>
      <c r="J50">
        <v>0</v>
      </c>
      <c r="K50">
        <v>1</v>
      </c>
      <c r="L50" t="str">
        <f t="shared" si="2"/>
        <v>No High Blood Pressure</v>
      </c>
      <c r="M50" s="2">
        <v>222000</v>
      </c>
      <c r="N50" s="1">
        <v>1</v>
      </c>
      <c r="O50" s="2">
        <v>132</v>
      </c>
      <c r="P50">
        <v>1</v>
      </c>
      <c r="Q50">
        <v>0</v>
      </c>
      <c r="R50" t="str">
        <f t="shared" si="3"/>
        <v>Male</v>
      </c>
      <c r="S50">
        <v>0</v>
      </c>
      <c r="T50">
        <v>1</v>
      </c>
      <c r="U50" t="str">
        <f t="shared" si="4"/>
        <v>Non Smoker</v>
      </c>
      <c r="V50" s="2">
        <v>244</v>
      </c>
      <c r="W50" s="2" t="str">
        <f t="shared" si="5"/>
        <v>Alive</v>
      </c>
      <c r="X50">
        <v>1</v>
      </c>
      <c r="Y50">
        <v>0</v>
      </c>
    </row>
    <row r="51" spans="1:25" x14ac:dyDescent="0.45">
      <c r="A51" s="2">
        <v>40</v>
      </c>
      <c r="B51" s="3">
        <v>1</v>
      </c>
      <c r="C51" s="3">
        <v>0</v>
      </c>
      <c r="D51" s="3" t="str">
        <f t="shared" si="0"/>
        <v>Anemia</v>
      </c>
      <c r="E51" s="2">
        <v>129</v>
      </c>
      <c r="F51">
        <v>0</v>
      </c>
      <c r="G51">
        <v>1</v>
      </c>
      <c r="H51" t="str">
        <f t="shared" si="1"/>
        <v>No Diabetes</v>
      </c>
      <c r="I51" s="2">
        <v>35</v>
      </c>
      <c r="J51">
        <v>0</v>
      </c>
      <c r="K51">
        <v>1</v>
      </c>
      <c r="L51" t="str">
        <f t="shared" si="2"/>
        <v>No High Blood Pressure</v>
      </c>
      <c r="M51" s="2">
        <v>255000</v>
      </c>
      <c r="N51" s="1">
        <v>0.9</v>
      </c>
      <c r="O51" s="2">
        <v>137</v>
      </c>
      <c r="P51">
        <v>1</v>
      </c>
      <c r="Q51">
        <v>0</v>
      </c>
      <c r="R51" t="str">
        <f t="shared" si="3"/>
        <v>Male</v>
      </c>
      <c r="S51">
        <v>0</v>
      </c>
      <c r="T51">
        <v>1</v>
      </c>
      <c r="U51" t="str">
        <f t="shared" si="4"/>
        <v>Non Smoker</v>
      </c>
      <c r="V51" s="2">
        <v>209</v>
      </c>
      <c r="W51" s="2" t="str">
        <f t="shared" si="5"/>
        <v>Alive</v>
      </c>
      <c r="X51">
        <v>1</v>
      </c>
      <c r="Y51">
        <v>0</v>
      </c>
    </row>
    <row r="52" spans="1:25" x14ac:dyDescent="0.45">
      <c r="A52" s="2">
        <v>40</v>
      </c>
      <c r="B52" s="3">
        <v>1</v>
      </c>
      <c r="C52" s="3">
        <v>0</v>
      </c>
      <c r="D52" s="3" t="str">
        <f t="shared" si="0"/>
        <v>Anemia</v>
      </c>
      <c r="E52" s="2">
        <v>129</v>
      </c>
      <c r="F52">
        <v>0</v>
      </c>
      <c r="G52">
        <v>1</v>
      </c>
      <c r="H52" t="str">
        <f t="shared" si="1"/>
        <v>No Diabetes</v>
      </c>
      <c r="I52" s="2">
        <v>35</v>
      </c>
      <c r="J52">
        <v>0</v>
      </c>
      <c r="K52">
        <v>1</v>
      </c>
      <c r="L52" t="str">
        <f t="shared" si="2"/>
        <v>No High Blood Pressure</v>
      </c>
      <c r="M52" s="2">
        <v>255000</v>
      </c>
      <c r="N52" s="1">
        <v>0.9</v>
      </c>
      <c r="O52" s="2">
        <v>137</v>
      </c>
      <c r="P52">
        <v>1</v>
      </c>
      <c r="Q52">
        <v>0</v>
      </c>
      <c r="R52" t="str">
        <f t="shared" si="3"/>
        <v>Male</v>
      </c>
      <c r="S52">
        <v>0</v>
      </c>
      <c r="T52">
        <v>1</v>
      </c>
      <c r="U52" t="str">
        <f t="shared" si="4"/>
        <v>Non Smoker</v>
      </c>
      <c r="V52" s="2">
        <v>209</v>
      </c>
      <c r="W52" s="2" t="str">
        <f t="shared" si="5"/>
        <v>Alive</v>
      </c>
      <c r="X52">
        <v>1</v>
      </c>
      <c r="Y52">
        <v>0</v>
      </c>
    </row>
    <row r="53" spans="1:25" x14ac:dyDescent="0.45">
      <c r="A53" s="2">
        <v>40</v>
      </c>
      <c r="B53" s="3">
        <v>1</v>
      </c>
      <c r="C53" s="3">
        <v>0</v>
      </c>
      <c r="D53" s="3" t="str">
        <f t="shared" si="0"/>
        <v>Anemia</v>
      </c>
      <c r="E53" s="2">
        <v>101</v>
      </c>
      <c r="F53">
        <v>0</v>
      </c>
      <c r="G53">
        <v>1</v>
      </c>
      <c r="H53" t="str">
        <f t="shared" si="1"/>
        <v>No Diabetes</v>
      </c>
      <c r="I53" s="2">
        <v>40</v>
      </c>
      <c r="J53">
        <v>0</v>
      </c>
      <c r="K53">
        <v>1</v>
      </c>
      <c r="L53" t="str">
        <f t="shared" si="2"/>
        <v>No High Blood Pressure</v>
      </c>
      <c r="M53" s="2">
        <v>226000</v>
      </c>
      <c r="N53" s="1">
        <v>0.8</v>
      </c>
      <c r="O53" s="2">
        <v>141</v>
      </c>
      <c r="P53">
        <v>0</v>
      </c>
      <c r="Q53">
        <v>1</v>
      </c>
      <c r="R53" t="str">
        <f t="shared" si="3"/>
        <v>Male</v>
      </c>
      <c r="S53">
        <v>0</v>
      </c>
      <c r="T53">
        <v>1</v>
      </c>
      <c r="U53" t="str">
        <f t="shared" si="4"/>
        <v>Non Smoker</v>
      </c>
      <c r="V53" s="2">
        <v>187</v>
      </c>
      <c r="W53" s="2" t="str">
        <f t="shared" si="5"/>
        <v>Alive</v>
      </c>
      <c r="X53">
        <v>1</v>
      </c>
      <c r="Y53">
        <v>0</v>
      </c>
    </row>
    <row r="54" spans="1:25" x14ac:dyDescent="0.45">
      <c r="A54" s="2">
        <v>40</v>
      </c>
      <c r="B54" s="3">
        <v>0</v>
      </c>
      <c r="C54" s="3">
        <v>1</v>
      </c>
      <c r="D54" s="3" t="str">
        <f t="shared" si="0"/>
        <v>No Anemia</v>
      </c>
      <c r="E54" s="2">
        <v>624</v>
      </c>
      <c r="F54">
        <v>0</v>
      </c>
      <c r="G54">
        <v>1</v>
      </c>
      <c r="H54" t="str">
        <f t="shared" si="1"/>
        <v>No Diabetes</v>
      </c>
      <c r="I54" s="2">
        <v>35</v>
      </c>
      <c r="J54">
        <v>0</v>
      </c>
      <c r="K54">
        <v>1</v>
      </c>
      <c r="L54" t="str">
        <f t="shared" si="2"/>
        <v>No High Blood Pressure</v>
      </c>
      <c r="M54" s="2">
        <v>301000</v>
      </c>
      <c r="N54" s="1">
        <v>1</v>
      </c>
      <c r="O54" s="2">
        <v>142</v>
      </c>
      <c r="P54">
        <v>1</v>
      </c>
      <c r="Q54">
        <v>0</v>
      </c>
      <c r="R54" t="str">
        <f t="shared" si="3"/>
        <v>Female</v>
      </c>
      <c r="S54">
        <v>1</v>
      </c>
      <c r="T54">
        <v>0</v>
      </c>
      <c r="U54" t="str">
        <f t="shared" si="4"/>
        <v>Smoker</v>
      </c>
      <c r="V54" s="2">
        <v>214</v>
      </c>
      <c r="W54" s="2" t="str">
        <f t="shared" si="5"/>
        <v>Alive</v>
      </c>
      <c r="X54">
        <v>1</v>
      </c>
      <c r="Y54">
        <v>0</v>
      </c>
    </row>
    <row r="55" spans="1:25" x14ac:dyDescent="0.45">
      <c r="A55" s="2">
        <v>40</v>
      </c>
      <c r="B55" s="3">
        <v>1</v>
      </c>
      <c r="C55" s="3">
        <v>0</v>
      </c>
      <c r="D55" s="3" t="str">
        <f t="shared" si="0"/>
        <v>Anemia</v>
      </c>
      <c r="E55" s="2">
        <v>129</v>
      </c>
      <c r="F55">
        <v>0</v>
      </c>
      <c r="G55">
        <v>1</v>
      </c>
      <c r="H55" t="str">
        <f t="shared" si="1"/>
        <v>No Diabetes</v>
      </c>
      <c r="I55" s="2">
        <v>35</v>
      </c>
      <c r="J55">
        <v>0</v>
      </c>
      <c r="K55">
        <v>1</v>
      </c>
      <c r="L55" t="str">
        <f t="shared" si="2"/>
        <v>No High Blood Pressure</v>
      </c>
      <c r="M55" s="2">
        <v>255000</v>
      </c>
      <c r="N55" s="1">
        <v>0.9</v>
      </c>
      <c r="O55" s="2">
        <v>137</v>
      </c>
      <c r="P55">
        <v>1</v>
      </c>
      <c r="Q55">
        <v>0</v>
      </c>
      <c r="R55" t="str">
        <f t="shared" si="3"/>
        <v>Male</v>
      </c>
      <c r="S55">
        <v>0</v>
      </c>
      <c r="T55">
        <v>1</v>
      </c>
      <c r="U55" t="str">
        <f t="shared" si="4"/>
        <v>Non Smoker</v>
      </c>
      <c r="V55" s="2">
        <v>209</v>
      </c>
      <c r="W55" s="2" t="str">
        <f t="shared" si="5"/>
        <v>Alive</v>
      </c>
      <c r="X55">
        <v>1</v>
      </c>
      <c r="Y55">
        <v>0</v>
      </c>
    </row>
    <row r="56" spans="1:25" x14ac:dyDescent="0.45">
      <c r="A56" s="2">
        <v>40</v>
      </c>
      <c r="B56" s="3">
        <v>1</v>
      </c>
      <c r="C56" s="3">
        <v>0</v>
      </c>
      <c r="D56" s="3" t="str">
        <f t="shared" si="0"/>
        <v>Anemia</v>
      </c>
      <c r="E56" s="2">
        <v>129</v>
      </c>
      <c r="F56">
        <v>0</v>
      </c>
      <c r="G56">
        <v>1</v>
      </c>
      <c r="H56" t="str">
        <f t="shared" si="1"/>
        <v>No Diabetes</v>
      </c>
      <c r="I56" s="2">
        <v>35</v>
      </c>
      <c r="J56">
        <v>0</v>
      </c>
      <c r="K56">
        <v>1</v>
      </c>
      <c r="L56" t="str">
        <f t="shared" si="2"/>
        <v>No High Blood Pressure</v>
      </c>
      <c r="M56" s="2">
        <v>255000</v>
      </c>
      <c r="N56" s="1">
        <v>0.9</v>
      </c>
      <c r="O56" s="2">
        <v>137</v>
      </c>
      <c r="P56">
        <v>1</v>
      </c>
      <c r="Q56">
        <v>0</v>
      </c>
      <c r="R56" t="str">
        <f t="shared" si="3"/>
        <v>Male</v>
      </c>
      <c r="S56">
        <v>0</v>
      </c>
      <c r="T56">
        <v>1</v>
      </c>
      <c r="U56" t="str">
        <f t="shared" si="4"/>
        <v>Non Smoker</v>
      </c>
      <c r="V56" s="2">
        <v>209</v>
      </c>
      <c r="W56" s="2" t="str">
        <f t="shared" si="5"/>
        <v>Alive</v>
      </c>
      <c r="X56">
        <v>1</v>
      </c>
      <c r="Y56">
        <v>0</v>
      </c>
    </row>
    <row r="57" spans="1:25" x14ac:dyDescent="0.45">
      <c r="A57" s="2">
        <v>40</v>
      </c>
      <c r="B57" s="3">
        <v>0</v>
      </c>
      <c r="C57" s="3">
        <v>1</v>
      </c>
      <c r="D57" s="3" t="str">
        <f t="shared" si="0"/>
        <v>No Anemia</v>
      </c>
      <c r="E57" s="2">
        <v>582</v>
      </c>
      <c r="F57">
        <v>1</v>
      </c>
      <c r="G57">
        <v>0</v>
      </c>
      <c r="H57" t="str">
        <f t="shared" si="1"/>
        <v>Diabetes</v>
      </c>
      <c r="I57" s="2">
        <v>35</v>
      </c>
      <c r="J57">
        <v>0</v>
      </c>
      <c r="K57">
        <v>1</v>
      </c>
      <c r="L57" t="str">
        <f t="shared" si="2"/>
        <v>No High Blood Pressure</v>
      </c>
      <c r="M57" s="2">
        <v>222000</v>
      </c>
      <c r="N57" s="1">
        <v>1</v>
      </c>
      <c r="O57" s="2">
        <v>132</v>
      </c>
      <c r="P57">
        <v>1</v>
      </c>
      <c r="Q57">
        <v>0</v>
      </c>
      <c r="R57" t="str">
        <f t="shared" si="3"/>
        <v>Male</v>
      </c>
      <c r="S57">
        <v>0</v>
      </c>
      <c r="T57">
        <v>1</v>
      </c>
      <c r="U57" t="str">
        <f t="shared" si="4"/>
        <v>Non Smoker</v>
      </c>
      <c r="V57" s="2">
        <v>244</v>
      </c>
      <c r="W57" s="2" t="str">
        <f t="shared" si="5"/>
        <v>Alive</v>
      </c>
      <c r="X57">
        <v>1</v>
      </c>
      <c r="Y57">
        <v>0</v>
      </c>
    </row>
    <row r="58" spans="1:25" x14ac:dyDescent="0.45">
      <c r="A58" s="2">
        <v>40</v>
      </c>
      <c r="B58" s="3">
        <v>1</v>
      </c>
      <c r="C58" s="3">
        <v>0</v>
      </c>
      <c r="D58" s="3" t="str">
        <f t="shared" si="0"/>
        <v>Anemia</v>
      </c>
      <c r="E58" s="2">
        <v>129</v>
      </c>
      <c r="F58">
        <v>0</v>
      </c>
      <c r="G58">
        <v>1</v>
      </c>
      <c r="H58" t="str">
        <f t="shared" si="1"/>
        <v>No Diabetes</v>
      </c>
      <c r="I58" s="2">
        <v>35</v>
      </c>
      <c r="J58">
        <v>0</v>
      </c>
      <c r="K58">
        <v>1</v>
      </c>
      <c r="L58" t="str">
        <f t="shared" si="2"/>
        <v>No High Blood Pressure</v>
      </c>
      <c r="M58" s="2">
        <v>255000</v>
      </c>
      <c r="N58" s="1">
        <v>0.9</v>
      </c>
      <c r="O58" s="2">
        <v>137</v>
      </c>
      <c r="P58">
        <v>1</v>
      </c>
      <c r="Q58">
        <v>0</v>
      </c>
      <c r="R58" t="str">
        <f t="shared" si="3"/>
        <v>Male</v>
      </c>
      <c r="S58">
        <v>0</v>
      </c>
      <c r="T58">
        <v>1</v>
      </c>
      <c r="U58" t="str">
        <f t="shared" si="4"/>
        <v>Non Smoker</v>
      </c>
      <c r="V58" s="2">
        <v>209</v>
      </c>
      <c r="W58" s="2" t="str">
        <f t="shared" si="5"/>
        <v>Alive</v>
      </c>
      <c r="X58">
        <v>1</v>
      </c>
      <c r="Y58">
        <v>0</v>
      </c>
    </row>
    <row r="59" spans="1:25" x14ac:dyDescent="0.45">
      <c r="A59" s="2">
        <v>40</v>
      </c>
      <c r="B59" s="3">
        <v>0</v>
      </c>
      <c r="C59" s="3">
        <v>1</v>
      </c>
      <c r="D59" s="3" t="str">
        <f t="shared" si="0"/>
        <v>No Anemia</v>
      </c>
      <c r="E59" s="2">
        <v>624</v>
      </c>
      <c r="F59">
        <v>0</v>
      </c>
      <c r="G59">
        <v>1</v>
      </c>
      <c r="H59" t="str">
        <f t="shared" si="1"/>
        <v>No Diabetes</v>
      </c>
      <c r="I59" s="2">
        <v>35</v>
      </c>
      <c r="J59">
        <v>0</v>
      </c>
      <c r="K59">
        <v>1</v>
      </c>
      <c r="L59" t="str">
        <f t="shared" si="2"/>
        <v>No High Blood Pressure</v>
      </c>
      <c r="M59" s="2">
        <v>301000</v>
      </c>
      <c r="N59" s="1">
        <v>1</v>
      </c>
      <c r="O59" s="2">
        <v>142</v>
      </c>
      <c r="P59">
        <v>1</v>
      </c>
      <c r="Q59">
        <v>0</v>
      </c>
      <c r="R59" t="str">
        <f t="shared" si="3"/>
        <v>Male</v>
      </c>
      <c r="S59">
        <v>1</v>
      </c>
      <c r="T59">
        <v>0</v>
      </c>
      <c r="U59" t="str">
        <f t="shared" si="4"/>
        <v>Smoker</v>
      </c>
      <c r="V59" s="2">
        <v>214</v>
      </c>
      <c r="W59" s="2" t="str">
        <f t="shared" si="5"/>
        <v>Alive</v>
      </c>
      <c r="X59">
        <v>1</v>
      </c>
      <c r="Y59">
        <v>0</v>
      </c>
    </row>
    <row r="60" spans="1:25" x14ac:dyDescent="0.45">
      <c r="A60" s="2">
        <v>40</v>
      </c>
      <c r="B60" s="3">
        <v>0</v>
      </c>
      <c r="C60" s="3">
        <v>1</v>
      </c>
      <c r="D60" s="3" t="str">
        <f t="shared" si="0"/>
        <v>No Anemia</v>
      </c>
      <c r="E60" s="2">
        <v>582</v>
      </c>
      <c r="F60">
        <v>1</v>
      </c>
      <c r="G60">
        <v>0</v>
      </c>
      <c r="H60" t="str">
        <f t="shared" si="1"/>
        <v>Diabetes</v>
      </c>
      <c r="I60" s="2">
        <v>35</v>
      </c>
      <c r="J60">
        <v>0</v>
      </c>
      <c r="K60">
        <v>1</v>
      </c>
      <c r="L60" t="str">
        <f t="shared" si="2"/>
        <v>No High Blood Pressure</v>
      </c>
      <c r="M60" s="2">
        <v>222000</v>
      </c>
      <c r="N60" s="1">
        <v>1</v>
      </c>
      <c r="O60" s="2">
        <v>132</v>
      </c>
      <c r="P60">
        <v>1</v>
      </c>
      <c r="Q60">
        <v>0</v>
      </c>
      <c r="R60" t="str">
        <f t="shared" si="3"/>
        <v>Male</v>
      </c>
      <c r="S60">
        <v>0</v>
      </c>
      <c r="T60">
        <v>1</v>
      </c>
      <c r="U60" t="str">
        <f t="shared" si="4"/>
        <v>Non Smoker</v>
      </c>
      <c r="V60" s="2">
        <v>244</v>
      </c>
      <c r="W60" s="2" t="str">
        <f t="shared" si="5"/>
        <v>Alive</v>
      </c>
      <c r="X60">
        <v>1</v>
      </c>
      <c r="Y60">
        <v>0</v>
      </c>
    </row>
    <row r="61" spans="1:25" x14ac:dyDescent="0.45">
      <c r="A61" s="2">
        <v>40</v>
      </c>
      <c r="B61" s="3">
        <v>0</v>
      </c>
      <c r="C61" s="3">
        <v>1</v>
      </c>
      <c r="D61" s="3" t="str">
        <f t="shared" si="0"/>
        <v>No Anemia</v>
      </c>
      <c r="E61" s="2">
        <v>624</v>
      </c>
      <c r="F61">
        <v>0</v>
      </c>
      <c r="G61">
        <v>1</v>
      </c>
      <c r="H61" t="str">
        <f t="shared" si="1"/>
        <v>No Diabetes</v>
      </c>
      <c r="I61" s="2">
        <v>35</v>
      </c>
      <c r="J61">
        <v>0</v>
      </c>
      <c r="K61">
        <v>1</v>
      </c>
      <c r="L61" t="str">
        <f t="shared" si="2"/>
        <v>No High Blood Pressure</v>
      </c>
      <c r="M61" s="2">
        <v>301000</v>
      </c>
      <c r="N61" s="1">
        <v>1</v>
      </c>
      <c r="O61" s="2">
        <v>142</v>
      </c>
      <c r="P61">
        <v>1</v>
      </c>
      <c r="Q61">
        <v>0</v>
      </c>
      <c r="R61" t="str">
        <f t="shared" si="3"/>
        <v>Male</v>
      </c>
      <c r="S61">
        <v>1</v>
      </c>
      <c r="T61">
        <v>0</v>
      </c>
      <c r="U61" t="str">
        <f t="shared" si="4"/>
        <v>Smoker</v>
      </c>
      <c r="V61" s="2">
        <v>214</v>
      </c>
      <c r="W61" s="2" t="str">
        <f t="shared" si="5"/>
        <v>Alive</v>
      </c>
      <c r="X61">
        <v>1</v>
      </c>
      <c r="Y61">
        <v>0</v>
      </c>
    </row>
    <row r="62" spans="1:25" x14ac:dyDescent="0.45">
      <c r="A62" s="2">
        <v>40</v>
      </c>
      <c r="B62" s="3">
        <v>0</v>
      </c>
      <c r="C62" s="3">
        <v>1</v>
      </c>
      <c r="D62" s="3" t="str">
        <f t="shared" si="0"/>
        <v>No Anemia</v>
      </c>
      <c r="E62" s="2">
        <v>244</v>
      </c>
      <c r="F62">
        <v>0</v>
      </c>
      <c r="G62">
        <v>1</v>
      </c>
      <c r="H62" t="str">
        <f t="shared" si="1"/>
        <v>No Diabetes</v>
      </c>
      <c r="I62" s="2">
        <v>45</v>
      </c>
      <c r="J62">
        <v>1</v>
      </c>
      <c r="K62">
        <v>0</v>
      </c>
      <c r="L62" t="str">
        <f t="shared" si="2"/>
        <v>High Blood Pressure</v>
      </c>
      <c r="M62" s="2">
        <v>275000</v>
      </c>
      <c r="N62" s="1">
        <v>0.9</v>
      </c>
      <c r="O62" s="2">
        <v>140</v>
      </c>
      <c r="P62">
        <v>0</v>
      </c>
      <c r="Q62">
        <v>1</v>
      </c>
      <c r="R62" t="str">
        <f t="shared" si="3"/>
        <v>Male</v>
      </c>
      <c r="S62">
        <v>0</v>
      </c>
      <c r="T62">
        <v>1</v>
      </c>
      <c r="U62" t="str">
        <f t="shared" si="4"/>
        <v>Non Smoker</v>
      </c>
      <c r="V62" s="2">
        <v>174</v>
      </c>
      <c r="W62" s="2" t="str">
        <f t="shared" si="5"/>
        <v>Alive</v>
      </c>
      <c r="X62">
        <v>1</v>
      </c>
      <c r="Y62">
        <v>0</v>
      </c>
    </row>
    <row r="63" spans="1:25" x14ac:dyDescent="0.45">
      <c r="A63" s="2">
        <v>40</v>
      </c>
      <c r="B63" s="3">
        <v>1</v>
      </c>
      <c r="C63" s="3">
        <v>0</v>
      </c>
      <c r="D63" s="3" t="str">
        <f t="shared" si="0"/>
        <v>Anemia</v>
      </c>
      <c r="E63" s="2">
        <v>129</v>
      </c>
      <c r="F63">
        <v>0</v>
      </c>
      <c r="G63">
        <v>1</v>
      </c>
      <c r="H63" t="str">
        <f t="shared" si="1"/>
        <v>No Diabetes</v>
      </c>
      <c r="I63" s="2">
        <v>35</v>
      </c>
      <c r="J63">
        <v>0</v>
      </c>
      <c r="K63">
        <v>1</v>
      </c>
      <c r="L63" t="str">
        <f t="shared" si="2"/>
        <v>No High Blood Pressure</v>
      </c>
      <c r="M63" s="2">
        <v>255000</v>
      </c>
      <c r="N63" s="1">
        <v>0.9</v>
      </c>
      <c r="O63" s="2">
        <v>137</v>
      </c>
      <c r="P63">
        <v>1</v>
      </c>
      <c r="Q63">
        <v>0</v>
      </c>
      <c r="R63" t="str">
        <f t="shared" si="3"/>
        <v>Female</v>
      </c>
      <c r="S63">
        <v>0</v>
      </c>
      <c r="T63">
        <v>1</v>
      </c>
      <c r="U63" t="str">
        <f t="shared" si="4"/>
        <v>Non Smoker</v>
      </c>
      <c r="V63" s="2">
        <v>209</v>
      </c>
      <c r="W63" s="2" t="str">
        <f t="shared" si="5"/>
        <v>Alive</v>
      </c>
      <c r="X63">
        <v>1</v>
      </c>
      <c r="Y63">
        <v>0</v>
      </c>
    </row>
    <row r="64" spans="1:25" x14ac:dyDescent="0.45">
      <c r="A64" s="2">
        <v>40</v>
      </c>
      <c r="B64" s="3">
        <v>0</v>
      </c>
      <c r="C64" s="3">
        <v>1</v>
      </c>
      <c r="D64" s="3" t="str">
        <f t="shared" si="0"/>
        <v>No Anemia</v>
      </c>
      <c r="E64" s="2">
        <v>478</v>
      </c>
      <c r="F64">
        <v>1</v>
      </c>
      <c r="G64">
        <v>0</v>
      </c>
      <c r="H64" t="str">
        <f t="shared" si="1"/>
        <v>Diabetes</v>
      </c>
      <c r="I64" s="2">
        <v>30</v>
      </c>
      <c r="J64">
        <v>0</v>
      </c>
      <c r="K64">
        <v>1</v>
      </c>
      <c r="L64" t="str">
        <f t="shared" si="2"/>
        <v>No High Blood Pressure</v>
      </c>
      <c r="M64" s="2">
        <v>303000</v>
      </c>
      <c r="N64" s="1">
        <v>0.9</v>
      </c>
      <c r="O64" s="2">
        <v>136</v>
      </c>
      <c r="P64">
        <v>1</v>
      </c>
      <c r="Q64">
        <v>0</v>
      </c>
      <c r="R64" t="str">
        <f t="shared" si="3"/>
        <v>Male</v>
      </c>
      <c r="S64">
        <v>0</v>
      </c>
      <c r="T64">
        <v>1</v>
      </c>
      <c r="U64" t="str">
        <f t="shared" si="4"/>
        <v>Non Smoker</v>
      </c>
      <c r="V64" s="2">
        <v>148</v>
      </c>
      <c r="W64" s="2" t="str">
        <f t="shared" si="5"/>
        <v>Alive</v>
      </c>
      <c r="X64">
        <v>1</v>
      </c>
      <c r="Y64">
        <v>0</v>
      </c>
    </row>
    <row r="65" spans="1:25" x14ac:dyDescent="0.45">
      <c r="A65" s="2">
        <v>40</v>
      </c>
      <c r="B65" s="3">
        <v>1</v>
      </c>
      <c r="C65" s="3">
        <v>0</v>
      </c>
      <c r="D65" s="3" t="str">
        <f t="shared" si="0"/>
        <v>Anemia</v>
      </c>
      <c r="E65" s="2">
        <v>101</v>
      </c>
      <c r="F65">
        <v>0</v>
      </c>
      <c r="G65">
        <v>1</v>
      </c>
      <c r="H65" t="str">
        <f t="shared" si="1"/>
        <v>No Diabetes</v>
      </c>
      <c r="I65" s="2">
        <v>40</v>
      </c>
      <c r="J65">
        <v>0</v>
      </c>
      <c r="K65">
        <v>1</v>
      </c>
      <c r="L65" t="str">
        <f t="shared" si="2"/>
        <v>No High Blood Pressure</v>
      </c>
      <c r="M65" s="2">
        <v>226000</v>
      </c>
      <c r="N65" s="1">
        <v>0.8</v>
      </c>
      <c r="O65" s="2">
        <v>141</v>
      </c>
      <c r="P65">
        <v>0</v>
      </c>
      <c r="Q65">
        <v>1</v>
      </c>
      <c r="R65" t="str">
        <f t="shared" si="3"/>
        <v>Male</v>
      </c>
      <c r="S65">
        <v>0</v>
      </c>
      <c r="T65">
        <v>1</v>
      </c>
      <c r="U65" t="str">
        <f t="shared" si="4"/>
        <v>Non Smoker</v>
      </c>
      <c r="V65" s="2">
        <v>187</v>
      </c>
      <c r="W65" s="2" t="str">
        <f t="shared" si="5"/>
        <v>Alive</v>
      </c>
      <c r="X65">
        <v>1</v>
      </c>
      <c r="Y65">
        <v>0</v>
      </c>
    </row>
    <row r="66" spans="1:25" x14ac:dyDescent="0.45">
      <c r="A66" s="2">
        <v>40</v>
      </c>
      <c r="B66" s="3">
        <v>1</v>
      </c>
      <c r="C66" s="3">
        <v>0</v>
      </c>
      <c r="D66" s="3" t="str">
        <f t="shared" ref="D66:D129" si="6">IF(B66=0, "No Anemia", "Anemia")</f>
        <v>Anemia</v>
      </c>
      <c r="E66" s="2">
        <v>129</v>
      </c>
      <c r="F66">
        <v>0</v>
      </c>
      <c r="G66">
        <v>1</v>
      </c>
      <c r="H66" t="str">
        <f t="shared" ref="H66:H129" si="7">IF(F66=0, "No Diabetes", "Diabetes")</f>
        <v>No Diabetes</v>
      </c>
      <c r="I66" s="2">
        <v>35</v>
      </c>
      <c r="J66">
        <v>0</v>
      </c>
      <c r="K66">
        <v>1</v>
      </c>
      <c r="L66" t="str">
        <f t="shared" ref="L66:L129" si="8">IF(J66=0, "No High Blood Pressure", "High Blood Pressure")</f>
        <v>No High Blood Pressure</v>
      </c>
      <c r="M66" s="2">
        <v>255000</v>
      </c>
      <c r="N66" s="1">
        <v>0.9</v>
      </c>
      <c r="O66" s="2">
        <v>137</v>
      </c>
      <c r="P66">
        <v>1</v>
      </c>
      <c r="Q66">
        <v>0</v>
      </c>
      <c r="R66" t="str">
        <f t="shared" ref="R66:R129" si="9">IF(P65=0, "Female", "Male")</f>
        <v>Female</v>
      </c>
      <c r="S66">
        <v>0</v>
      </c>
      <c r="T66">
        <v>1</v>
      </c>
      <c r="U66" t="str">
        <f t="shared" ref="U66:U129" si="10">IF(S66=0, "Non Smoker", "Smoker")</f>
        <v>Non Smoker</v>
      </c>
      <c r="V66" s="2">
        <v>209</v>
      </c>
      <c r="W66" s="2" t="str">
        <f t="shared" ref="W66:W129" si="11">IF(X66=1, "Alive", "Dead")</f>
        <v>Alive</v>
      </c>
      <c r="X66">
        <v>1</v>
      </c>
      <c r="Y66">
        <v>0</v>
      </c>
    </row>
    <row r="67" spans="1:25" x14ac:dyDescent="0.45">
      <c r="A67" s="2">
        <v>40</v>
      </c>
      <c r="B67" s="3">
        <v>1</v>
      </c>
      <c r="C67" s="3">
        <v>0</v>
      </c>
      <c r="D67" s="3" t="str">
        <f t="shared" si="6"/>
        <v>Anemia</v>
      </c>
      <c r="E67" s="2">
        <v>129</v>
      </c>
      <c r="F67">
        <v>0</v>
      </c>
      <c r="G67">
        <v>1</v>
      </c>
      <c r="H67" t="str">
        <f t="shared" si="7"/>
        <v>No Diabetes</v>
      </c>
      <c r="I67" s="2">
        <v>35</v>
      </c>
      <c r="J67">
        <v>0</v>
      </c>
      <c r="K67">
        <v>1</v>
      </c>
      <c r="L67" t="str">
        <f t="shared" si="8"/>
        <v>No High Blood Pressure</v>
      </c>
      <c r="M67" s="2">
        <v>255000</v>
      </c>
      <c r="N67" s="1">
        <v>0.9</v>
      </c>
      <c r="O67" s="2">
        <v>137</v>
      </c>
      <c r="P67">
        <v>1</v>
      </c>
      <c r="Q67">
        <v>0</v>
      </c>
      <c r="R67" t="str">
        <f t="shared" si="9"/>
        <v>Male</v>
      </c>
      <c r="S67">
        <v>0</v>
      </c>
      <c r="T67">
        <v>1</v>
      </c>
      <c r="U67" t="str">
        <f t="shared" si="10"/>
        <v>Non Smoker</v>
      </c>
      <c r="V67" s="2">
        <v>209</v>
      </c>
      <c r="W67" s="2" t="str">
        <f t="shared" si="11"/>
        <v>Alive</v>
      </c>
      <c r="X67">
        <v>1</v>
      </c>
      <c r="Y67">
        <v>0</v>
      </c>
    </row>
    <row r="68" spans="1:25" x14ac:dyDescent="0.45">
      <c r="A68" s="2">
        <v>40</v>
      </c>
      <c r="B68" s="3">
        <v>1</v>
      </c>
      <c r="C68" s="3">
        <v>0</v>
      </c>
      <c r="D68" s="3" t="str">
        <f t="shared" si="6"/>
        <v>Anemia</v>
      </c>
      <c r="E68" s="2">
        <v>101</v>
      </c>
      <c r="F68">
        <v>0</v>
      </c>
      <c r="G68">
        <v>1</v>
      </c>
      <c r="H68" t="str">
        <f t="shared" si="7"/>
        <v>No Diabetes</v>
      </c>
      <c r="I68" s="2">
        <v>40</v>
      </c>
      <c r="J68">
        <v>0</v>
      </c>
      <c r="K68">
        <v>1</v>
      </c>
      <c r="L68" t="str">
        <f t="shared" si="8"/>
        <v>No High Blood Pressure</v>
      </c>
      <c r="M68" s="2">
        <v>226000</v>
      </c>
      <c r="N68" s="1">
        <v>0.8</v>
      </c>
      <c r="O68" s="2">
        <v>141</v>
      </c>
      <c r="P68">
        <v>0</v>
      </c>
      <c r="Q68">
        <v>1</v>
      </c>
      <c r="R68" t="str">
        <f t="shared" si="9"/>
        <v>Male</v>
      </c>
      <c r="S68">
        <v>0</v>
      </c>
      <c r="T68">
        <v>1</v>
      </c>
      <c r="U68" t="str">
        <f t="shared" si="10"/>
        <v>Non Smoker</v>
      </c>
      <c r="V68" s="2">
        <v>187</v>
      </c>
      <c r="W68" s="2" t="str">
        <f t="shared" si="11"/>
        <v>Alive</v>
      </c>
      <c r="X68">
        <v>1</v>
      </c>
      <c r="Y68">
        <v>0</v>
      </c>
    </row>
    <row r="69" spans="1:25" x14ac:dyDescent="0.45">
      <c r="A69" s="2">
        <v>40</v>
      </c>
      <c r="B69" s="3">
        <v>1</v>
      </c>
      <c r="C69" s="3">
        <v>0</v>
      </c>
      <c r="D69" s="3" t="str">
        <f t="shared" si="6"/>
        <v>Anemia</v>
      </c>
      <c r="E69" s="2">
        <v>129</v>
      </c>
      <c r="F69">
        <v>0</v>
      </c>
      <c r="G69">
        <v>1</v>
      </c>
      <c r="H69" t="str">
        <f t="shared" si="7"/>
        <v>No Diabetes</v>
      </c>
      <c r="I69" s="2">
        <v>35</v>
      </c>
      <c r="J69">
        <v>0</v>
      </c>
      <c r="K69">
        <v>1</v>
      </c>
      <c r="L69" t="str">
        <f t="shared" si="8"/>
        <v>No High Blood Pressure</v>
      </c>
      <c r="M69" s="2">
        <v>255000</v>
      </c>
      <c r="N69" s="1">
        <v>0.9</v>
      </c>
      <c r="O69" s="2">
        <v>137</v>
      </c>
      <c r="P69">
        <v>1</v>
      </c>
      <c r="Q69">
        <v>0</v>
      </c>
      <c r="R69" t="str">
        <f t="shared" si="9"/>
        <v>Female</v>
      </c>
      <c r="S69">
        <v>0</v>
      </c>
      <c r="T69">
        <v>1</v>
      </c>
      <c r="U69" t="str">
        <f t="shared" si="10"/>
        <v>Non Smoker</v>
      </c>
      <c r="V69" s="2">
        <v>209</v>
      </c>
      <c r="W69" s="2" t="str">
        <f t="shared" si="11"/>
        <v>Alive</v>
      </c>
      <c r="X69">
        <v>1</v>
      </c>
      <c r="Y69">
        <v>0</v>
      </c>
    </row>
    <row r="70" spans="1:25" x14ac:dyDescent="0.45">
      <c r="A70" s="2">
        <v>40</v>
      </c>
      <c r="B70" s="3">
        <v>0</v>
      </c>
      <c r="C70" s="3">
        <v>1</v>
      </c>
      <c r="D70" s="3" t="str">
        <f t="shared" si="6"/>
        <v>No Anemia</v>
      </c>
      <c r="E70" s="2">
        <v>624</v>
      </c>
      <c r="F70">
        <v>0</v>
      </c>
      <c r="G70">
        <v>1</v>
      </c>
      <c r="H70" t="str">
        <f t="shared" si="7"/>
        <v>No Diabetes</v>
      </c>
      <c r="I70" s="2">
        <v>35</v>
      </c>
      <c r="J70">
        <v>0</v>
      </c>
      <c r="K70">
        <v>1</v>
      </c>
      <c r="L70" t="str">
        <f t="shared" si="8"/>
        <v>No High Blood Pressure</v>
      </c>
      <c r="M70" s="2">
        <v>301000</v>
      </c>
      <c r="N70" s="1">
        <v>1</v>
      </c>
      <c r="O70" s="2">
        <v>142</v>
      </c>
      <c r="P70">
        <v>1</v>
      </c>
      <c r="Q70">
        <v>0</v>
      </c>
      <c r="R70" t="str">
        <f t="shared" si="9"/>
        <v>Male</v>
      </c>
      <c r="S70">
        <v>1</v>
      </c>
      <c r="T70">
        <v>0</v>
      </c>
      <c r="U70" t="str">
        <f t="shared" si="10"/>
        <v>Smoker</v>
      </c>
      <c r="V70" s="2">
        <v>214</v>
      </c>
      <c r="W70" s="2" t="str">
        <f t="shared" si="11"/>
        <v>Alive</v>
      </c>
      <c r="X70">
        <v>1</v>
      </c>
      <c r="Y70">
        <v>0</v>
      </c>
    </row>
    <row r="71" spans="1:25" x14ac:dyDescent="0.45">
      <c r="A71" s="2">
        <v>40</v>
      </c>
      <c r="B71" s="3">
        <v>0</v>
      </c>
      <c r="C71" s="3">
        <v>1</v>
      </c>
      <c r="D71" s="3" t="str">
        <f t="shared" si="6"/>
        <v>No Anemia</v>
      </c>
      <c r="E71" s="2">
        <v>478</v>
      </c>
      <c r="F71">
        <v>1</v>
      </c>
      <c r="G71">
        <v>0</v>
      </c>
      <c r="H71" t="str">
        <f t="shared" si="7"/>
        <v>Diabetes</v>
      </c>
      <c r="I71" s="2">
        <v>30</v>
      </c>
      <c r="J71">
        <v>0</v>
      </c>
      <c r="K71">
        <v>1</v>
      </c>
      <c r="L71" t="str">
        <f t="shared" si="8"/>
        <v>No High Blood Pressure</v>
      </c>
      <c r="M71" s="2">
        <v>303000</v>
      </c>
      <c r="N71" s="1">
        <v>0.9</v>
      </c>
      <c r="O71" s="2">
        <v>136</v>
      </c>
      <c r="P71">
        <v>1</v>
      </c>
      <c r="Q71">
        <v>0</v>
      </c>
      <c r="R71" t="str">
        <f t="shared" si="9"/>
        <v>Male</v>
      </c>
      <c r="S71">
        <v>0</v>
      </c>
      <c r="T71">
        <v>1</v>
      </c>
      <c r="U71" t="str">
        <f t="shared" si="10"/>
        <v>Non Smoker</v>
      </c>
      <c r="V71" s="2">
        <v>148</v>
      </c>
      <c r="W71" s="2" t="str">
        <f t="shared" si="11"/>
        <v>Alive</v>
      </c>
      <c r="X71">
        <v>1</v>
      </c>
      <c r="Y71">
        <v>0</v>
      </c>
    </row>
    <row r="72" spans="1:25" x14ac:dyDescent="0.45">
      <c r="A72" s="2">
        <v>40</v>
      </c>
      <c r="B72" s="3">
        <v>1</v>
      </c>
      <c r="C72" s="3">
        <v>0</v>
      </c>
      <c r="D72" s="3" t="str">
        <f t="shared" si="6"/>
        <v>Anemia</v>
      </c>
      <c r="E72" s="2">
        <v>101</v>
      </c>
      <c r="F72">
        <v>0</v>
      </c>
      <c r="G72">
        <v>1</v>
      </c>
      <c r="H72" t="str">
        <f t="shared" si="7"/>
        <v>No Diabetes</v>
      </c>
      <c r="I72" s="2">
        <v>40</v>
      </c>
      <c r="J72">
        <v>0</v>
      </c>
      <c r="K72">
        <v>1</v>
      </c>
      <c r="L72" t="str">
        <f t="shared" si="8"/>
        <v>No High Blood Pressure</v>
      </c>
      <c r="M72" s="2">
        <v>226000</v>
      </c>
      <c r="N72" s="1">
        <v>0.8</v>
      </c>
      <c r="O72" s="2">
        <v>141</v>
      </c>
      <c r="P72">
        <v>0</v>
      </c>
      <c r="Q72">
        <v>1</v>
      </c>
      <c r="R72" t="str">
        <f t="shared" si="9"/>
        <v>Male</v>
      </c>
      <c r="S72">
        <v>0</v>
      </c>
      <c r="T72">
        <v>1</v>
      </c>
      <c r="U72" t="str">
        <f t="shared" si="10"/>
        <v>Non Smoker</v>
      </c>
      <c r="V72" s="2">
        <v>187</v>
      </c>
      <c r="W72" s="2" t="str">
        <f t="shared" si="11"/>
        <v>Alive</v>
      </c>
      <c r="X72">
        <v>1</v>
      </c>
      <c r="Y72">
        <v>0</v>
      </c>
    </row>
    <row r="73" spans="1:25" x14ac:dyDescent="0.45">
      <c r="A73" s="2">
        <v>40</v>
      </c>
      <c r="B73" s="3">
        <v>1</v>
      </c>
      <c r="C73" s="3">
        <v>0</v>
      </c>
      <c r="D73" s="3" t="str">
        <f t="shared" si="6"/>
        <v>Anemia</v>
      </c>
      <c r="E73" s="2">
        <v>101</v>
      </c>
      <c r="F73">
        <v>0</v>
      </c>
      <c r="G73">
        <v>1</v>
      </c>
      <c r="H73" t="str">
        <f t="shared" si="7"/>
        <v>No Diabetes</v>
      </c>
      <c r="I73" s="2">
        <v>40</v>
      </c>
      <c r="J73">
        <v>0</v>
      </c>
      <c r="K73">
        <v>1</v>
      </c>
      <c r="L73" t="str">
        <f t="shared" si="8"/>
        <v>No High Blood Pressure</v>
      </c>
      <c r="M73" s="2">
        <v>226000</v>
      </c>
      <c r="N73" s="1">
        <v>0.8</v>
      </c>
      <c r="O73" s="2">
        <v>141</v>
      </c>
      <c r="P73">
        <v>0</v>
      </c>
      <c r="Q73">
        <v>1</v>
      </c>
      <c r="R73" t="str">
        <f t="shared" si="9"/>
        <v>Female</v>
      </c>
      <c r="S73">
        <v>0</v>
      </c>
      <c r="T73">
        <v>1</v>
      </c>
      <c r="U73" t="str">
        <f t="shared" si="10"/>
        <v>Non Smoker</v>
      </c>
      <c r="V73" s="2">
        <v>187</v>
      </c>
      <c r="W73" s="2" t="str">
        <f t="shared" si="11"/>
        <v>Alive</v>
      </c>
      <c r="X73">
        <v>1</v>
      </c>
      <c r="Y73">
        <v>0</v>
      </c>
    </row>
    <row r="74" spans="1:25" x14ac:dyDescent="0.45">
      <c r="A74" s="2">
        <v>40</v>
      </c>
      <c r="B74" s="3">
        <v>1</v>
      </c>
      <c r="C74" s="3">
        <v>0</v>
      </c>
      <c r="D74" s="3" t="str">
        <f t="shared" si="6"/>
        <v>Anemia</v>
      </c>
      <c r="E74" s="2">
        <v>101</v>
      </c>
      <c r="F74">
        <v>0</v>
      </c>
      <c r="G74">
        <v>1</v>
      </c>
      <c r="H74" t="str">
        <f t="shared" si="7"/>
        <v>No Diabetes</v>
      </c>
      <c r="I74" s="2">
        <v>40</v>
      </c>
      <c r="J74">
        <v>0</v>
      </c>
      <c r="K74">
        <v>1</v>
      </c>
      <c r="L74" t="str">
        <f t="shared" si="8"/>
        <v>No High Blood Pressure</v>
      </c>
      <c r="M74" s="2">
        <v>226000</v>
      </c>
      <c r="N74" s="1">
        <v>0.8</v>
      </c>
      <c r="O74" s="2">
        <v>141</v>
      </c>
      <c r="P74">
        <v>0</v>
      </c>
      <c r="Q74">
        <v>1</v>
      </c>
      <c r="R74" t="str">
        <f t="shared" si="9"/>
        <v>Female</v>
      </c>
      <c r="S74">
        <v>0</v>
      </c>
      <c r="T74">
        <v>1</v>
      </c>
      <c r="U74" t="str">
        <f t="shared" si="10"/>
        <v>Non Smoker</v>
      </c>
      <c r="V74" s="2">
        <v>187</v>
      </c>
      <c r="W74" s="2" t="str">
        <f t="shared" si="11"/>
        <v>Alive</v>
      </c>
      <c r="X74">
        <v>1</v>
      </c>
      <c r="Y74">
        <v>0</v>
      </c>
    </row>
    <row r="75" spans="1:25" x14ac:dyDescent="0.45">
      <c r="A75" s="2">
        <v>40</v>
      </c>
      <c r="B75" s="3">
        <v>1</v>
      </c>
      <c r="C75" s="3">
        <v>0</v>
      </c>
      <c r="D75" s="3" t="str">
        <f t="shared" si="6"/>
        <v>Anemia</v>
      </c>
      <c r="E75" s="2">
        <v>101</v>
      </c>
      <c r="F75">
        <v>0</v>
      </c>
      <c r="G75">
        <v>1</v>
      </c>
      <c r="H75" t="str">
        <f t="shared" si="7"/>
        <v>No Diabetes</v>
      </c>
      <c r="I75" s="2">
        <v>40</v>
      </c>
      <c r="J75">
        <v>0</v>
      </c>
      <c r="K75">
        <v>1</v>
      </c>
      <c r="L75" t="str">
        <f t="shared" si="8"/>
        <v>No High Blood Pressure</v>
      </c>
      <c r="M75" s="2">
        <v>226000</v>
      </c>
      <c r="N75" s="1">
        <v>0.8</v>
      </c>
      <c r="O75" s="2">
        <v>141</v>
      </c>
      <c r="P75">
        <v>0</v>
      </c>
      <c r="Q75">
        <v>1</v>
      </c>
      <c r="R75" t="str">
        <f t="shared" si="9"/>
        <v>Female</v>
      </c>
      <c r="S75">
        <v>0</v>
      </c>
      <c r="T75">
        <v>1</v>
      </c>
      <c r="U75" t="str">
        <f t="shared" si="10"/>
        <v>Non Smoker</v>
      </c>
      <c r="V75" s="2">
        <v>187</v>
      </c>
      <c r="W75" s="2" t="str">
        <f t="shared" si="11"/>
        <v>Alive</v>
      </c>
      <c r="X75">
        <v>1</v>
      </c>
      <c r="Y75">
        <v>0</v>
      </c>
    </row>
    <row r="76" spans="1:25" x14ac:dyDescent="0.45">
      <c r="A76" s="2">
        <v>40</v>
      </c>
      <c r="B76" s="3">
        <v>1</v>
      </c>
      <c r="C76" s="3">
        <v>0</v>
      </c>
      <c r="D76" s="3" t="str">
        <f t="shared" si="6"/>
        <v>Anemia</v>
      </c>
      <c r="E76" s="2">
        <v>101</v>
      </c>
      <c r="F76">
        <v>0</v>
      </c>
      <c r="G76">
        <v>1</v>
      </c>
      <c r="H76" t="str">
        <f t="shared" si="7"/>
        <v>No Diabetes</v>
      </c>
      <c r="I76" s="2">
        <v>40</v>
      </c>
      <c r="J76">
        <v>0</v>
      </c>
      <c r="K76">
        <v>1</v>
      </c>
      <c r="L76" t="str">
        <f t="shared" si="8"/>
        <v>No High Blood Pressure</v>
      </c>
      <c r="M76" s="2">
        <v>621000</v>
      </c>
      <c r="N76" s="1">
        <v>0.8</v>
      </c>
      <c r="O76" s="2">
        <v>141</v>
      </c>
      <c r="P76">
        <v>0</v>
      </c>
      <c r="Q76">
        <v>1</v>
      </c>
      <c r="R76" t="str">
        <f t="shared" si="9"/>
        <v>Female</v>
      </c>
      <c r="S76">
        <v>1</v>
      </c>
      <c r="T76">
        <v>0</v>
      </c>
      <c r="U76" t="str">
        <f t="shared" si="10"/>
        <v>Smoker</v>
      </c>
      <c r="V76" s="2">
        <v>187</v>
      </c>
      <c r="W76" s="2" t="str">
        <f t="shared" si="11"/>
        <v>Alive</v>
      </c>
      <c r="X76">
        <v>1</v>
      </c>
      <c r="Y76">
        <v>0</v>
      </c>
    </row>
    <row r="77" spans="1:25" x14ac:dyDescent="0.45">
      <c r="A77" s="2">
        <v>40</v>
      </c>
      <c r="B77" s="3">
        <v>0</v>
      </c>
      <c r="C77" s="3">
        <v>1</v>
      </c>
      <c r="D77" s="3" t="str">
        <f t="shared" si="6"/>
        <v>No Anemia</v>
      </c>
      <c r="E77" s="2">
        <v>90</v>
      </c>
      <c r="F77">
        <v>0</v>
      </c>
      <c r="G77">
        <v>1</v>
      </c>
      <c r="H77" t="str">
        <f t="shared" si="7"/>
        <v>No Diabetes</v>
      </c>
      <c r="I77" s="2">
        <v>35</v>
      </c>
      <c r="J77">
        <v>0</v>
      </c>
      <c r="K77">
        <v>1</v>
      </c>
      <c r="L77" t="str">
        <f t="shared" si="8"/>
        <v>No High Blood Pressure</v>
      </c>
      <c r="M77" s="2">
        <v>255000</v>
      </c>
      <c r="N77" s="1">
        <v>1.1000000000000001</v>
      </c>
      <c r="O77" s="2">
        <v>136</v>
      </c>
      <c r="P77">
        <v>1</v>
      </c>
      <c r="Q77">
        <v>0</v>
      </c>
      <c r="R77" t="str">
        <f t="shared" si="9"/>
        <v>Female</v>
      </c>
      <c r="S77">
        <v>1</v>
      </c>
      <c r="T77">
        <v>0</v>
      </c>
      <c r="U77" t="str">
        <f t="shared" si="10"/>
        <v>Smoker</v>
      </c>
      <c r="V77" s="2">
        <v>212</v>
      </c>
      <c r="W77" s="2" t="str">
        <f t="shared" si="11"/>
        <v>Alive</v>
      </c>
      <c r="X77">
        <v>1</v>
      </c>
      <c r="Y77">
        <v>0</v>
      </c>
    </row>
    <row r="78" spans="1:25" x14ac:dyDescent="0.45">
      <c r="A78" s="2">
        <v>40</v>
      </c>
      <c r="B78" s="3">
        <v>1</v>
      </c>
      <c r="C78" s="3">
        <v>0</v>
      </c>
      <c r="D78" s="3" t="str">
        <f t="shared" si="6"/>
        <v>Anemia</v>
      </c>
      <c r="E78" s="2">
        <v>101</v>
      </c>
      <c r="F78">
        <v>0</v>
      </c>
      <c r="G78">
        <v>1</v>
      </c>
      <c r="H78" t="str">
        <f t="shared" si="7"/>
        <v>No Diabetes</v>
      </c>
      <c r="I78" s="2">
        <v>40</v>
      </c>
      <c r="J78">
        <v>0</v>
      </c>
      <c r="K78">
        <v>1</v>
      </c>
      <c r="L78" t="str">
        <f t="shared" si="8"/>
        <v>No High Blood Pressure</v>
      </c>
      <c r="M78" s="2">
        <v>226000</v>
      </c>
      <c r="N78" s="1">
        <v>0.8</v>
      </c>
      <c r="O78" s="2">
        <v>141</v>
      </c>
      <c r="P78">
        <v>0</v>
      </c>
      <c r="Q78">
        <v>1</v>
      </c>
      <c r="R78" t="str">
        <f t="shared" si="9"/>
        <v>Male</v>
      </c>
      <c r="S78">
        <v>0</v>
      </c>
      <c r="T78">
        <v>1</v>
      </c>
      <c r="U78" t="str">
        <f t="shared" si="10"/>
        <v>Non Smoker</v>
      </c>
      <c r="V78" s="2">
        <v>187</v>
      </c>
      <c r="W78" s="2" t="str">
        <f t="shared" si="11"/>
        <v>Alive</v>
      </c>
      <c r="X78">
        <v>1</v>
      </c>
      <c r="Y78">
        <v>0</v>
      </c>
    </row>
    <row r="79" spans="1:25" x14ac:dyDescent="0.45">
      <c r="A79" s="2">
        <v>40</v>
      </c>
      <c r="B79" s="3">
        <v>1</v>
      </c>
      <c r="C79" s="3">
        <v>0</v>
      </c>
      <c r="D79" s="3" t="str">
        <f t="shared" si="6"/>
        <v>Anemia</v>
      </c>
      <c r="E79" s="2">
        <v>129</v>
      </c>
      <c r="F79">
        <v>0</v>
      </c>
      <c r="G79">
        <v>1</v>
      </c>
      <c r="H79" t="str">
        <f t="shared" si="7"/>
        <v>No Diabetes</v>
      </c>
      <c r="I79" s="2">
        <v>35</v>
      </c>
      <c r="J79">
        <v>0</v>
      </c>
      <c r="K79">
        <v>1</v>
      </c>
      <c r="L79" t="str">
        <f t="shared" si="8"/>
        <v>No High Blood Pressure</v>
      </c>
      <c r="M79" s="2">
        <v>255000</v>
      </c>
      <c r="N79" s="1">
        <v>0.9</v>
      </c>
      <c r="O79" s="2">
        <v>137</v>
      </c>
      <c r="P79">
        <v>1</v>
      </c>
      <c r="Q79">
        <v>0</v>
      </c>
      <c r="R79" t="str">
        <f t="shared" si="9"/>
        <v>Female</v>
      </c>
      <c r="S79">
        <v>0</v>
      </c>
      <c r="T79">
        <v>1</v>
      </c>
      <c r="U79" t="str">
        <f t="shared" si="10"/>
        <v>Non Smoker</v>
      </c>
      <c r="V79" s="2">
        <v>209</v>
      </c>
      <c r="W79" s="2" t="str">
        <f t="shared" si="11"/>
        <v>Alive</v>
      </c>
      <c r="X79">
        <v>1</v>
      </c>
      <c r="Y79">
        <v>0</v>
      </c>
    </row>
    <row r="80" spans="1:25" x14ac:dyDescent="0.45">
      <c r="A80" s="2">
        <v>40</v>
      </c>
      <c r="B80" s="3">
        <v>0</v>
      </c>
      <c r="C80" s="3">
        <v>1</v>
      </c>
      <c r="D80" s="3" t="str">
        <f t="shared" si="6"/>
        <v>No Anemia</v>
      </c>
      <c r="E80" s="2">
        <v>244</v>
      </c>
      <c r="F80">
        <v>0</v>
      </c>
      <c r="G80">
        <v>1</v>
      </c>
      <c r="H80" t="str">
        <f t="shared" si="7"/>
        <v>No Diabetes</v>
      </c>
      <c r="I80" s="2">
        <v>45</v>
      </c>
      <c r="J80">
        <v>1</v>
      </c>
      <c r="K80">
        <v>0</v>
      </c>
      <c r="L80" t="str">
        <f t="shared" si="8"/>
        <v>High Blood Pressure</v>
      </c>
      <c r="M80" s="2">
        <v>275000</v>
      </c>
      <c r="N80" s="1">
        <v>0.9</v>
      </c>
      <c r="O80" s="2">
        <v>140</v>
      </c>
      <c r="P80">
        <v>0</v>
      </c>
      <c r="Q80">
        <v>1</v>
      </c>
      <c r="R80" t="str">
        <f t="shared" si="9"/>
        <v>Male</v>
      </c>
      <c r="S80">
        <v>0</v>
      </c>
      <c r="T80">
        <v>1</v>
      </c>
      <c r="U80" t="str">
        <f t="shared" si="10"/>
        <v>Non Smoker</v>
      </c>
      <c r="V80" s="2">
        <v>174</v>
      </c>
      <c r="W80" s="2" t="str">
        <f t="shared" si="11"/>
        <v>Alive</v>
      </c>
      <c r="X80">
        <v>1</v>
      </c>
      <c r="Y80">
        <v>0</v>
      </c>
    </row>
    <row r="81" spans="1:25" x14ac:dyDescent="0.45">
      <c r="A81" s="2">
        <v>40</v>
      </c>
      <c r="B81" s="3">
        <v>1</v>
      </c>
      <c r="C81" s="3">
        <v>0</v>
      </c>
      <c r="D81" s="3" t="str">
        <f t="shared" si="6"/>
        <v>Anemia</v>
      </c>
      <c r="E81" s="2">
        <v>101</v>
      </c>
      <c r="F81">
        <v>0</v>
      </c>
      <c r="G81">
        <v>1</v>
      </c>
      <c r="H81" t="str">
        <f t="shared" si="7"/>
        <v>No Diabetes</v>
      </c>
      <c r="I81" s="2">
        <v>40</v>
      </c>
      <c r="J81">
        <v>0</v>
      </c>
      <c r="K81">
        <v>1</v>
      </c>
      <c r="L81" t="str">
        <f t="shared" si="8"/>
        <v>No High Blood Pressure</v>
      </c>
      <c r="M81" s="2">
        <v>226000</v>
      </c>
      <c r="N81" s="1">
        <v>0.8</v>
      </c>
      <c r="O81" s="2">
        <v>141</v>
      </c>
      <c r="P81">
        <v>0</v>
      </c>
      <c r="Q81">
        <v>1</v>
      </c>
      <c r="R81" t="str">
        <f t="shared" si="9"/>
        <v>Female</v>
      </c>
      <c r="S81">
        <v>0</v>
      </c>
      <c r="T81">
        <v>1</v>
      </c>
      <c r="U81" t="str">
        <f t="shared" si="10"/>
        <v>Non Smoker</v>
      </c>
      <c r="V81" s="2">
        <v>187</v>
      </c>
      <c r="W81" s="2" t="str">
        <f t="shared" si="11"/>
        <v>Alive</v>
      </c>
      <c r="X81">
        <v>1</v>
      </c>
      <c r="Y81">
        <v>0</v>
      </c>
    </row>
    <row r="82" spans="1:25" x14ac:dyDescent="0.45">
      <c r="A82" s="2">
        <v>40</v>
      </c>
      <c r="B82" s="3">
        <v>1</v>
      </c>
      <c r="C82" s="3">
        <v>0</v>
      </c>
      <c r="D82" s="3" t="str">
        <f t="shared" si="6"/>
        <v>Anemia</v>
      </c>
      <c r="E82" s="2">
        <v>129</v>
      </c>
      <c r="F82">
        <v>0</v>
      </c>
      <c r="G82">
        <v>1</v>
      </c>
      <c r="H82" t="str">
        <f t="shared" si="7"/>
        <v>No Diabetes</v>
      </c>
      <c r="I82" s="2">
        <v>35</v>
      </c>
      <c r="J82">
        <v>0</v>
      </c>
      <c r="K82">
        <v>1</v>
      </c>
      <c r="L82" t="str">
        <f t="shared" si="8"/>
        <v>No High Blood Pressure</v>
      </c>
      <c r="M82" s="2">
        <v>255000</v>
      </c>
      <c r="N82" s="1">
        <v>0.9</v>
      </c>
      <c r="O82" s="2">
        <v>137</v>
      </c>
      <c r="P82">
        <v>1</v>
      </c>
      <c r="Q82">
        <v>0</v>
      </c>
      <c r="R82" t="str">
        <f t="shared" si="9"/>
        <v>Female</v>
      </c>
      <c r="S82">
        <v>0</v>
      </c>
      <c r="T82">
        <v>1</v>
      </c>
      <c r="U82" t="str">
        <f t="shared" si="10"/>
        <v>Non Smoker</v>
      </c>
      <c r="V82" s="2">
        <v>209</v>
      </c>
      <c r="W82" s="2" t="str">
        <f t="shared" si="11"/>
        <v>Alive</v>
      </c>
      <c r="X82">
        <v>1</v>
      </c>
      <c r="Y82">
        <v>0</v>
      </c>
    </row>
    <row r="83" spans="1:25" x14ac:dyDescent="0.45">
      <c r="A83" s="2">
        <v>40</v>
      </c>
      <c r="B83" s="3">
        <v>1</v>
      </c>
      <c r="C83" s="3">
        <v>0</v>
      </c>
      <c r="D83" s="3" t="str">
        <f t="shared" si="6"/>
        <v>Anemia</v>
      </c>
      <c r="E83" s="2">
        <v>101</v>
      </c>
      <c r="F83">
        <v>0</v>
      </c>
      <c r="G83">
        <v>1</v>
      </c>
      <c r="H83" t="str">
        <f t="shared" si="7"/>
        <v>No Diabetes</v>
      </c>
      <c r="I83" s="2">
        <v>40</v>
      </c>
      <c r="J83">
        <v>0</v>
      </c>
      <c r="K83">
        <v>1</v>
      </c>
      <c r="L83" t="str">
        <f t="shared" si="8"/>
        <v>No High Blood Pressure</v>
      </c>
      <c r="M83" s="2">
        <v>226000</v>
      </c>
      <c r="N83" s="1">
        <v>0.8</v>
      </c>
      <c r="O83" s="2">
        <v>141</v>
      </c>
      <c r="P83">
        <v>0</v>
      </c>
      <c r="Q83">
        <v>1</v>
      </c>
      <c r="R83" t="str">
        <f t="shared" si="9"/>
        <v>Male</v>
      </c>
      <c r="S83">
        <v>0</v>
      </c>
      <c r="T83">
        <v>1</v>
      </c>
      <c r="U83" t="str">
        <f t="shared" si="10"/>
        <v>Non Smoker</v>
      </c>
      <c r="V83" s="2">
        <v>187</v>
      </c>
      <c r="W83" s="2" t="str">
        <f t="shared" si="11"/>
        <v>Alive</v>
      </c>
      <c r="X83">
        <v>1</v>
      </c>
      <c r="Y83">
        <v>0</v>
      </c>
    </row>
    <row r="84" spans="1:25" x14ac:dyDescent="0.45">
      <c r="A84" s="2">
        <v>40</v>
      </c>
      <c r="B84" s="3">
        <v>1</v>
      </c>
      <c r="C84" s="3">
        <v>0</v>
      </c>
      <c r="D84" s="3" t="str">
        <f t="shared" si="6"/>
        <v>Anemia</v>
      </c>
      <c r="E84" s="2">
        <v>101</v>
      </c>
      <c r="F84">
        <v>0</v>
      </c>
      <c r="G84">
        <v>1</v>
      </c>
      <c r="H84" t="str">
        <f t="shared" si="7"/>
        <v>No Diabetes</v>
      </c>
      <c r="I84" s="2">
        <v>40</v>
      </c>
      <c r="J84">
        <v>0</v>
      </c>
      <c r="K84">
        <v>1</v>
      </c>
      <c r="L84" t="str">
        <f t="shared" si="8"/>
        <v>No High Blood Pressure</v>
      </c>
      <c r="M84" s="2">
        <v>226000</v>
      </c>
      <c r="N84" s="1">
        <v>0.8</v>
      </c>
      <c r="O84" s="2">
        <v>141</v>
      </c>
      <c r="P84">
        <v>0</v>
      </c>
      <c r="Q84">
        <v>1</v>
      </c>
      <c r="R84" t="str">
        <f t="shared" si="9"/>
        <v>Female</v>
      </c>
      <c r="S84">
        <v>0</v>
      </c>
      <c r="T84">
        <v>1</v>
      </c>
      <c r="U84" t="str">
        <f t="shared" si="10"/>
        <v>Non Smoker</v>
      </c>
      <c r="V84" s="2">
        <v>187</v>
      </c>
      <c r="W84" s="2" t="str">
        <f t="shared" si="11"/>
        <v>Alive</v>
      </c>
      <c r="X84">
        <v>1</v>
      </c>
      <c r="Y84">
        <v>0</v>
      </c>
    </row>
    <row r="85" spans="1:25" x14ac:dyDescent="0.45">
      <c r="A85" s="2">
        <v>40</v>
      </c>
      <c r="B85" s="3">
        <v>1</v>
      </c>
      <c r="C85" s="3">
        <v>0</v>
      </c>
      <c r="D85" s="3" t="str">
        <f t="shared" si="6"/>
        <v>Anemia</v>
      </c>
      <c r="E85" s="2">
        <v>129</v>
      </c>
      <c r="F85">
        <v>0</v>
      </c>
      <c r="G85">
        <v>1</v>
      </c>
      <c r="H85" t="str">
        <f t="shared" si="7"/>
        <v>No Diabetes</v>
      </c>
      <c r="I85" s="2">
        <v>35</v>
      </c>
      <c r="J85">
        <v>0</v>
      </c>
      <c r="K85">
        <v>1</v>
      </c>
      <c r="L85" t="str">
        <f t="shared" si="8"/>
        <v>No High Blood Pressure</v>
      </c>
      <c r="M85" s="2">
        <v>255000</v>
      </c>
      <c r="N85" s="1">
        <v>0.9</v>
      </c>
      <c r="O85" s="2">
        <v>137</v>
      </c>
      <c r="P85">
        <v>1</v>
      </c>
      <c r="Q85">
        <v>0</v>
      </c>
      <c r="R85" t="str">
        <f t="shared" si="9"/>
        <v>Female</v>
      </c>
      <c r="S85">
        <v>0</v>
      </c>
      <c r="T85">
        <v>1</v>
      </c>
      <c r="U85" t="str">
        <f t="shared" si="10"/>
        <v>Non Smoker</v>
      </c>
      <c r="V85" s="2">
        <v>209</v>
      </c>
      <c r="W85" s="2" t="str">
        <f t="shared" si="11"/>
        <v>Alive</v>
      </c>
      <c r="X85">
        <v>1</v>
      </c>
      <c r="Y85">
        <v>0</v>
      </c>
    </row>
    <row r="86" spans="1:25" x14ac:dyDescent="0.45">
      <c r="A86" s="2">
        <v>40</v>
      </c>
      <c r="B86" s="3">
        <v>1</v>
      </c>
      <c r="C86" s="3">
        <v>0</v>
      </c>
      <c r="D86" s="3" t="str">
        <f t="shared" si="6"/>
        <v>Anemia</v>
      </c>
      <c r="E86" s="2">
        <v>101</v>
      </c>
      <c r="F86">
        <v>0</v>
      </c>
      <c r="G86">
        <v>1</v>
      </c>
      <c r="H86" t="str">
        <f t="shared" si="7"/>
        <v>No Diabetes</v>
      </c>
      <c r="I86" s="2">
        <v>40</v>
      </c>
      <c r="J86">
        <v>0</v>
      </c>
      <c r="K86">
        <v>1</v>
      </c>
      <c r="L86" t="str">
        <f t="shared" si="8"/>
        <v>No High Blood Pressure</v>
      </c>
      <c r="M86" s="2">
        <v>226000</v>
      </c>
      <c r="N86" s="1">
        <v>0.8</v>
      </c>
      <c r="O86" s="2">
        <v>141</v>
      </c>
      <c r="P86">
        <v>0</v>
      </c>
      <c r="Q86">
        <v>1</v>
      </c>
      <c r="R86" t="str">
        <f t="shared" si="9"/>
        <v>Male</v>
      </c>
      <c r="S86">
        <v>0</v>
      </c>
      <c r="T86">
        <v>1</v>
      </c>
      <c r="U86" t="str">
        <f t="shared" si="10"/>
        <v>Non Smoker</v>
      </c>
      <c r="V86" s="2">
        <v>187</v>
      </c>
      <c r="W86" s="2" t="str">
        <f t="shared" si="11"/>
        <v>Alive</v>
      </c>
      <c r="X86">
        <v>1</v>
      </c>
      <c r="Y86">
        <v>0</v>
      </c>
    </row>
    <row r="87" spans="1:25" x14ac:dyDescent="0.45">
      <c r="A87" s="2">
        <v>40</v>
      </c>
      <c r="B87" s="3">
        <v>1</v>
      </c>
      <c r="C87" s="3">
        <v>0</v>
      </c>
      <c r="D87" s="3" t="str">
        <f t="shared" si="6"/>
        <v>Anemia</v>
      </c>
      <c r="E87" s="2">
        <v>129</v>
      </c>
      <c r="F87">
        <v>0</v>
      </c>
      <c r="G87">
        <v>1</v>
      </c>
      <c r="H87" t="str">
        <f t="shared" si="7"/>
        <v>No Diabetes</v>
      </c>
      <c r="I87" s="2">
        <v>35</v>
      </c>
      <c r="J87">
        <v>0</v>
      </c>
      <c r="K87">
        <v>1</v>
      </c>
      <c r="L87" t="str">
        <f t="shared" si="8"/>
        <v>No High Blood Pressure</v>
      </c>
      <c r="M87" s="2">
        <v>255000</v>
      </c>
      <c r="N87" s="1">
        <v>0.9</v>
      </c>
      <c r="O87" s="2">
        <v>137</v>
      </c>
      <c r="P87">
        <v>1</v>
      </c>
      <c r="Q87">
        <v>0</v>
      </c>
      <c r="R87" t="str">
        <f t="shared" si="9"/>
        <v>Female</v>
      </c>
      <c r="S87">
        <v>0</v>
      </c>
      <c r="T87">
        <v>1</v>
      </c>
      <c r="U87" t="str">
        <f t="shared" si="10"/>
        <v>Non Smoker</v>
      </c>
      <c r="V87" s="2">
        <v>209</v>
      </c>
      <c r="W87" s="2" t="str">
        <f t="shared" si="11"/>
        <v>Alive</v>
      </c>
      <c r="X87">
        <v>1</v>
      </c>
      <c r="Y87">
        <v>0</v>
      </c>
    </row>
    <row r="88" spans="1:25" x14ac:dyDescent="0.45">
      <c r="A88" s="2">
        <v>40</v>
      </c>
      <c r="B88" s="3">
        <v>0</v>
      </c>
      <c r="C88" s="3">
        <v>1</v>
      </c>
      <c r="D88" s="3" t="str">
        <f t="shared" si="6"/>
        <v>No Anemia</v>
      </c>
      <c r="E88" s="2">
        <v>582</v>
      </c>
      <c r="F88">
        <v>1</v>
      </c>
      <c r="G88">
        <v>0</v>
      </c>
      <c r="H88" t="str">
        <f t="shared" si="7"/>
        <v>Diabetes</v>
      </c>
      <c r="I88" s="2">
        <v>35</v>
      </c>
      <c r="J88">
        <v>0</v>
      </c>
      <c r="K88">
        <v>1</v>
      </c>
      <c r="L88" t="str">
        <f t="shared" si="8"/>
        <v>No High Blood Pressure</v>
      </c>
      <c r="M88" s="2">
        <v>222000</v>
      </c>
      <c r="N88" s="1">
        <v>1</v>
      </c>
      <c r="O88" s="2">
        <v>132</v>
      </c>
      <c r="P88">
        <v>1</v>
      </c>
      <c r="Q88">
        <v>0</v>
      </c>
      <c r="R88" t="str">
        <f t="shared" si="9"/>
        <v>Male</v>
      </c>
      <c r="S88">
        <v>0</v>
      </c>
      <c r="T88">
        <v>1</v>
      </c>
      <c r="U88" t="str">
        <f t="shared" si="10"/>
        <v>Non Smoker</v>
      </c>
      <c r="V88" s="2">
        <v>244</v>
      </c>
      <c r="W88" s="2" t="str">
        <f t="shared" si="11"/>
        <v>Alive</v>
      </c>
      <c r="X88">
        <v>1</v>
      </c>
      <c r="Y88">
        <v>0</v>
      </c>
    </row>
    <row r="89" spans="1:25" x14ac:dyDescent="0.45">
      <c r="A89" s="2">
        <v>40</v>
      </c>
      <c r="B89" s="3">
        <v>0</v>
      </c>
      <c r="C89" s="3">
        <v>1</v>
      </c>
      <c r="D89" s="3" t="str">
        <f t="shared" si="6"/>
        <v>No Anemia</v>
      </c>
      <c r="E89" s="2">
        <v>244</v>
      </c>
      <c r="F89">
        <v>0</v>
      </c>
      <c r="G89">
        <v>1</v>
      </c>
      <c r="H89" t="str">
        <f t="shared" si="7"/>
        <v>No Diabetes</v>
      </c>
      <c r="I89" s="2">
        <v>45</v>
      </c>
      <c r="J89">
        <v>1</v>
      </c>
      <c r="K89">
        <v>0</v>
      </c>
      <c r="L89" t="str">
        <f t="shared" si="8"/>
        <v>High Blood Pressure</v>
      </c>
      <c r="M89" s="2">
        <v>275000</v>
      </c>
      <c r="N89" s="1">
        <v>0.9</v>
      </c>
      <c r="O89" s="2">
        <v>140</v>
      </c>
      <c r="P89">
        <v>0</v>
      </c>
      <c r="Q89">
        <v>1</v>
      </c>
      <c r="R89" t="str">
        <f t="shared" si="9"/>
        <v>Male</v>
      </c>
      <c r="S89">
        <v>0</v>
      </c>
      <c r="T89">
        <v>1</v>
      </c>
      <c r="U89" t="str">
        <f t="shared" si="10"/>
        <v>Non Smoker</v>
      </c>
      <c r="V89" s="2">
        <v>174</v>
      </c>
      <c r="W89" s="2" t="str">
        <f t="shared" si="11"/>
        <v>Alive</v>
      </c>
      <c r="X89">
        <v>1</v>
      </c>
      <c r="Y89">
        <v>0</v>
      </c>
    </row>
    <row r="90" spans="1:25" x14ac:dyDescent="0.45">
      <c r="A90" s="2">
        <v>40</v>
      </c>
      <c r="B90" s="3">
        <v>1</v>
      </c>
      <c r="C90" s="3">
        <v>0</v>
      </c>
      <c r="D90" s="3" t="str">
        <f t="shared" si="6"/>
        <v>Anemia</v>
      </c>
      <c r="E90" s="2">
        <v>101</v>
      </c>
      <c r="F90">
        <v>0</v>
      </c>
      <c r="G90">
        <v>1</v>
      </c>
      <c r="H90" t="str">
        <f t="shared" si="7"/>
        <v>No Diabetes</v>
      </c>
      <c r="I90" s="2">
        <v>40</v>
      </c>
      <c r="J90">
        <v>0</v>
      </c>
      <c r="K90">
        <v>1</v>
      </c>
      <c r="L90" t="str">
        <f t="shared" si="8"/>
        <v>No High Blood Pressure</v>
      </c>
      <c r="M90" s="2">
        <v>226000</v>
      </c>
      <c r="N90" s="1">
        <v>0.8</v>
      </c>
      <c r="O90" s="2">
        <v>141</v>
      </c>
      <c r="P90">
        <v>0</v>
      </c>
      <c r="Q90">
        <v>1</v>
      </c>
      <c r="R90" t="str">
        <f t="shared" si="9"/>
        <v>Female</v>
      </c>
      <c r="S90">
        <v>0</v>
      </c>
      <c r="T90">
        <v>1</v>
      </c>
      <c r="U90" t="str">
        <f t="shared" si="10"/>
        <v>Non Smoker</v>
      </c>
      <c r="V90" s="2">
        <v>187</v>
      </c>
      <c r="W90" s="2" t="str">
        <f t="shared" si="11"/>
        <v>Alive</v>
      </c>
      <c r="X90">
        <v>1</v>
      </c>
      <c r="Y90">
        <v>0</v>
      </c>
    </row>
    <row r="91" spans="1:25" x14ac:dyDescent="0.45">
      <c r="A91" s="2">
        <v>40</v>
      </c>
      <c r="B91" s="3">
        <v>1</v>
      </c>
      <c r="C91" s="3">
        <v>0</v>
      </c>
      <c r="D91" s="3" t="str">
        <f t="shared" si="6"/>
        <v>Anemia</v>
      </c>
      <c r="E91" s="2">
        <v>101</v>
      </c>
      <c r="F91">
        <v>0</v>
      </c>
      <c r="G91">
        <v>1</v>
      </c>
      <c r="H91" t="str">
        <f t="shared" si="7"/>
        <v>No Diabetes</v>
      </c>
      <c r="I91" s="2">
        <v>40</v>
      </c>
      <c r="J91">
        <v>0</v>
      </c>
      <c r="K91">
        <v>1</v>
      </c>
      <c r="L91" t="str">
        <f t="shared" si="8"/>
        <v>No High Blood Pressure</v>
      </c>
      <c r="M91" s="2">
        <v>226000</v>
      </c>
      <c r="N91" s="1">
        <v>0.8</v>
      </c>
      <c r="O91" s="2">
        <v>141</v>
      </c>
      <c r="P91">
        <v>0</v>
      </c>
      <c r="Q91">
        <v>1</v>
      </c>
      <c r="R91" t="str">
        <f t="shared" si="9"/>
        <v>Female</v>
      </c>
      <c r="S91">
        <v>0</v>
      </c>
      <c r="T91">
        <v>1</v>
      </c>
      <c r="U91" t="str">
        <f t="shared" si="10"/>
        <v>Non Smoker</v>
      </c>
      <c r="V91" s="2">
        <v>187</v>
      </c>
      <c r="W91" s="2" t="str">
        <f t="shared" si="11"/>
        <v>Alive</v>
      </c>
      <c r="X91">
        <v>1</v>
      </c>
      <c r="Y91">
        <v>0</v>
      </c>
    </row>
    <row r="92" spans="1:25" x14ac:dyDescent="0.45">
      <c r="A92" s="2">
        <v>40</v>
      </c>
      <c r="B92" s="3">
        <v>1</v>
      </c>
      <c r="C92" s="3">
        <v>0</v>
      </c>
      <c r="D92" s="3" t="str">
        <f t="shared" si="6"/>
        <v>Anemia</v>
      </c>
      <c r="E92" s="2">
        <v>101</v>
      </c>
      <c r="F92">
        <v>0</v>
      </c>
      <c r="G92">
        <v>1</v>
      </c>
      <c r="H92" t="str">
        <f t="shared" si="7"/>
        <v>No Diabetes</v>
      </c>
      <c r="I92" s="2">
        <v>40</v>
      </c>
      <c r="J92">
        <v>0</v>
      </c>
      <c r="K92">
        <v>1</v>
      </c>
      <c r="L92" t="str">
        <f t="shared" si="8"/>
        <v>No High Blood Pressure</v>
      </c>
      <c r="M92" s="2">
        <v>226000</v>
      </c>
      <c r="N92" s="1">
        <v>0.8</v>
      </c>
      <c r="O92" s="2">
        <v>141</v>
      </c>
      <c r="P92">
        <v>0</v>
      </c>
      <c r="Q92">
        <v>1</v>
      </c>
      <c r="R92" t="str">
        <f t="shared" si="9"/>
        <v>Female</v>
      </c>
      <c r="S92">
        <v>0</v>
      </c>
      <c r="T92">
        <v>1</v>
      </c>
      <c r="U92" t="str">
        <f t="shared" si="10"/>
        <v>Non Smoker</v>
      </c>
      <c r="V92" s="2">
        <v>187</v>
      </c>
      <c r="W92" s="2" t="str">
        <f t="shared" si="11"/>
        <v>Alive</v>
      </c>
      <c r="X92">
        <v>1</v>
      </c>
      <c r="Y92">
        <v>0</v>
      </c>
    </row>
    <row r="93" spans="1:25" x14ac:dyDescent="0.45">
      <c r="A93" s="2">
        <v>40</v>
      </c>
      <c r="B93" s="3">
        <v>1</v>
      </c>
      <c r="C93" s="3">
        <v>0</v>
      </c>
      <c r="D93" s="3" t="str">
        <f t="shared" si="6"/>
        <v>Anemia</v>
      </c>
      <c r="E93" s="2">
        <v>101</v>
      </c>
      <c r="F93">
        <v>0</v>
      </c>
      <c r="G93">
        <v>1</v>
      </c>
      <c r="H93" t="str">
        <f t="shared" si="7"/>
        <v>No Diabetes</v>
      </c>
      <c r="I93" s="2">
        <v>40</v>
      </c>
      <c r="J93">
        <v>0</v>
      </c>
      <c r="K93">
        <v>1</v>
      </c>
      <c r="L93" t="str">
        <f t="shared" si="8"/>
        <v>No High Blood Pressure</v>
      </c>
      <c r="M93" s="2">
        <v>226000</v>
      </c>
      <c r="N93" s="1">
        <v>0.8</v>
      </c>
      <c r="O93" s="2">
        <v>141</v>
      </c>
      <c r="P93">
        <v>0</v>
      </c>
      <c r="Q93">
        <v>1</v>
      </c>
      <c r="R93" t="str">
        <f t="shared" si="9"/>
        <v>Female</v>
      </c>
      <c r="S93">
        <v>0</v>
      </c>
      <c r="T93">
        <v>1</v>
      </c>
      <c r="U93" t="str">
        <f t="shared" si="10"/>
        <v>Non Smoker</v>
      </c>
      <c r="V93" s="2">
        <v>187</v>
      </c>
      <c r="W93" s="2" t="str">
        <f t="shared" si="11"/>
        <v>Alive</v>
      </c>
      <c r="X93">
        <v>1</v>
      </c>
      <c r="Y93">
        <v>0</v>
      </c>
    </row>
    <row r="94" spans="1:25" x14ac:dyDescent="0.45">
      <c r="A94" s="2">
        <v>40</v>
      </c>
      <c r="B94" s="3">
        <v>1</v>
      </c>
      <c r="C94" s="3">
        <v>0</v>
      </c>
      <c r="D94" s="3" t="str">
        <f t="shared" si="6"/>
        <v>Anemia</v>
      </c>
      <c r="E94" s="2">
        <v>101</v>
      </c>
      <c r="F94">
        <v>0</v>
      </c>
      <c r="G94">
        <v>1</v>
      </c>
      <c r="H94" t="str">
        <f t="shared" si="7"/>
        <v>No Diabetes</v>
      </c>
      <c r="I94" s="2">
        <v>40</v>
      </c>
      <c r="J94">
        <v>0</v>
      </c>
      <c r="K94">
        <v>1</v>
      </c>
      <c r="L94" t="str">
        <f t="shared" si="8"/>
        <v>No High Blood Pressure</v>
      </c>
      <c r="M94" s="2">
        <v>226000</v>
      </c>
      <c r="N94" s="1">
        <v>0.8</v>
      </c>
      <c r="O94" s="2">
        <v>141</v>
      </c>
      <c r="P94">
        <v>0</v>
      </c>
      <c r="Q94">
        <v>1</v>
      </c>
      <c r="R94" t="str">
        <f t="shared" si="9"/>
        <v>Female</v>
      </c>
      <c r="S94">
        <v>0</v>
      </c>
      <c r="T94">
        <v>1</v>
      </c>
      <c r="U94" t="str">
        <f t="shared" si="10"/>
        <v>Non Smoker</v>
      </c>
      <c r="V94" s="2">
        <v>187</v>
      </c>
      <c r="W94" s="2" t="str">
        <f t="shared" si="11"/>
        <v>Alive</v>
      </c>
      <c r="X94">
        <v>1</v>
      </c>
      <c r="Y94">
        <v>0</v>
      </c>
    </row>
    <row r="95" spans="1:25" x14ac:dyDescent="0.45">
      <c r="A95" s="2">
        <v>40</v>
      </c>
      <c r="B95" s="3">
        <v>1</v>
      </c>
      <c r="C95" s="3">
        <v>0</v>
      </c>
      <c r="D95" s="3" t="str">
        <f t="shared" si="6"/>
        <v>Anemia</v>
      </c>
      <c r="E95" s="2">
        <v>129</v>
      </c>
      <c r="F95">
        <v>0</v>
      </c>
      <c r="G95">
        <v>1</v>
      </c>
      <c r="H95" t="str">
        <f t="shared" si="7"/>
        <v>No Diabetes</v>
      </c>
      <c r="I95" s="2">
        <v>35</v>
      </c>
      <c r="J95">
        <v>0</v>
      </c>
      <c r="K95">
        <v>1</v>
      </c>
      <c r="L95" t="str">
        <f t="shared" si="8"/>
        <v>No High Blood Pressure</v>
      </c>
      <c r="M95" s="2">
        <v>255000</v>
      </c>
      <c r="N95" s="1">
        <v>0.9</v>
      </c>
      <c r="O95" s="2">
        <v>137</v>
      </c>
      <c r="P95">
        <v>1</v>
      </c>
      <c r="Q95">
        <v>0</v>
      </c>
      <c r="R95" t="str">
        <f t="shared" si="9"/>
        <v>Female</v>
      </c>
      <c r="S95">
        <v>0</v>
      </c>
      <c r="T95">
        <v>1</v>
      </c>
      <c r="U95" t="str">
        <f t="shared" si="10"/>
        <v>Non Smoker</v>
      </c>
      <c r="V95" s="2">
        <v>209</v>
      </c>
      <c r="W95" s="2" t="str">
        <f t="shared" si="11"/>
        <v>Alive</v>
      </c>
      <c r="X95">
        <v>1</v>
      </c>
      <c r="Y95">
        <v>0</v>
      </c>
    </row>
    <row r="96" spans="1:25" x14ac:dyDescent="0.45">
      <c r="A96" s="2">
        <v>40</v>
      </c>
      <c r="B96" s="3">
        <v>0</v>
      </c>
      <c r="C96" s="3">
        <v>1</v>
      </c>
      <c r="D96" s="3" t="str">
        <f t="shared" si="6"/>
        <v>No Anemia</v>
      </c>
      <c r="E96" s="2">
        <v>624</v>
      </c>
      <c r="F96">
        <v>0</v>
      </c>
      <c r="G96">
        <v>1</v>
      </c>
      <c r="H96" t="str">
        <f t="shared" si="7"/>
        <v>No Diabetes</v>
      </c>
      <c r="I96" s="2">
        <v>35</v>
      </c>
      <c r="J96">
        <v>0</v>
      </c>
      <c r="K96">
        <v>1</v>
      </c>
      <c r="L96" t="str">
        <f t="shared" si="8"/>
        <v>No High Blood Pressure</v>
      </c>
      <c r="M96" s="2">
        <v>301000</v>
      </c>
      <c r="N96" s="1">
        <v>1</v>
      </c>
      <c r="O96" s="2">
        <v>142</v>
      </c>
      <c r="P96">
        <v>1</v>
      </c>
      <c r="Q96">
        <v>0</v>
      </c>
      <c r="R96" t="str">
        <f t="shared" si="9"/>
        <v>Male</v>
      </c>
      <c r="S96">
        <v>1</v>
      </c>
      <c r="T96">
        <v>0</v>
      </c>
      <c r="U96" t="str">
        <f t="shared" si="10"/>
        <v>Smoker</v>
      </c>
      <c r="V96" s="2">
        <v>214</v>
      </c>
      <c r="W96" s="2" t="str">
        <f t="shared" si="11"/>
        <v>Alive</v>
      </c>
      <c r="X96">
        <v>1</v>
      </c>
      <c r="Y96">
        <v>0</v>
      </c>
    </row>
    <row r="97" spans="1:25" x14ac:dyDescent="0.45">
      <c r="A97" s="2">
        <v>40</v>
      </c>
      <c r="B97" s="3">
        <v>0</v>
      </c>
      <c r="C97" s="3">
        <v>1</v>
      </c>
      <c r="D97" s="3" t="str">
        <f t="shared" si="6"/>
        <v>No Anemia</v>
      </c>
      <c r="E97" s="2">
        <v>582</v>
      </c>
      <c r="F97">
        <v>1</v>
      </c>
      <c r="G97">
        <v>0</v>
      </c>
      <c r="H97" t="str">
        <f t="shared" si="7"/>
        <v>Diabetes</v>
      </c>
      <c r="I97" s="2">
        <v>35</v>
      </c>
      <c r="J97">
        <v>0</v>
      </c>
      <c r="K97">
        <v>1</v>
      </c>
      <c r="L97" t="str">
        <f t="shared" si="8"/>
        <v>No High Blood Pressure</v>
      </c>
      <c r="M97" s="2">
        <v>222000</v>
      </c>
      <c r="N97" s="1">
        <v>1</v>
      </c>
      <c r="O97" s="2">
        <v>132</v>
      </c>
      <c r="P97">
        <v>1</v>
      </c>
      <c r="Q97">
        <v>0</v>
      </c>
      <c r="R97" t="str">
        <f t="shared" si="9"/>
        <v>Male</v>
      </c>
      <c r="S97">
        <v>0</v>
      </c>
      <c r="T97">
        <v>1</v>
      </c>
      <c r="U97" t="str">
        <f t="shared" si="10"/>
        <v>Non Smoker</v>
      </c>
      <c r="V97" s="2">
        <v>244</v>
      </c>
      <c r="W97" s="2" t="str">
        <f t="shared" si="11"/>
        <v>Alive</v>
      </c>
      <c r="X97">
        <v>1</v>
      </c>
      <c r="Y97">
        <v>0</v>
      </c>
    </row>
    <row r="98" spans="1:25" x14ac:dyDescent="0.45">
      <c r="A98" s="2">
        <v>40</v>
      </c>
      <c r="B98" s="3">
        <v>0</v>
      </c>
      <c r="C98" s="3">
        <v>1</v>
      </c>
      <c r="D98" s="3" t="str">
        <f t="shared" si="6"/>
        <v>No Anemia</v>
      </c>
      <c r="E98" s="2">
        <v>624</v>
      </c>
      <c r="F98">
        <v>0</v>
      </c>
      <c r="G98">
        <v>1</v>
      </c>
      <c r="H98" t="str">
        <f t="shared" si="7"/>
        <v>No Diabetes</v>
      </c>
      <c r="I98" s="2">
        <v>35</v>
      </c>
      <c r="J98">
        <v>0</v>
      </c>
      <c r="K98">
        <v>1</v>
      </c>
      <c r="L98" t="str">
        <f t="shared" si="8"/>
        <v>No High Blood Pressure</v>
      </c>
      <c r="M98" s="2">
        <v>301000</v>
      </c>
      <c r="N98" s="1">
        <v>1</v>
      </c>
      <c r="O98" s="2">
        <v>142</v>
      </c>
      <c r="P98">
        <v>1</v>
      </c>
      <c r="Q98">
        <v>0</v>
      </c>
      <c r="R98" t="str">
        <f t="shared" si="9"/>
        <v>Male</v>
      </c>
      <c r="S98">
        <v>1</v>
      </c>
      <c r="T98">
        <v>0</v>
      </c>
      <c r="U98" t="str">
        <f t="shared" si="10"/>
        <v>Smoker</v>
      </c>
      <c r="V98" s="2">
        <v>214</v>
      </c>
      <c r="W98" s="2" t="str">
        <f t="shared" si="11"/>
        <v>Alive</v>
      </c>
      <c r="X98">
        <v>1</v>
      </c>
      <c r="Y98">
        <v>0</v>
      </c>
    </row>
    <row r="99" spans="1:25" x14ac:dyDescent="0.45">
      <c r="A99" s="2">
        <v>40</v>
      </c>
      <c r="B99" s="3">
        <v>0</v>
      </c>
      <c r="C99" s="3">
        <v>1</v>
      </c>
      <c r="D99" s="3" t="str">
        <f t="shared" si="6"/>
        <v>No Anemia</v>
      </c>
      <c r="E99" s="2">
        <v>90</v>
      </c>
      <c r="F99">
        <v>0</v>
      </c>
      <c r="G99">
        <v>1</v>
      </c>
      <c r="H99" t="str">
        <f t="shared" si="7"/>
        <v>No Diabetes</v>
      </c>
      <c r="I99" s="2">
        <v>35</v>
      </c>
      <c r="J99">
        <v>0</v>
      </c>
      <c r="K99">
        <v>1</v>
      </c>
      <c r="L99" t="str">
        <f t="shared" si="8"/>
        <v>No High Blood Pressure</v>
      </c>
      <c r="M99" s="2">
        <v>255000</v>
      </c>
      <c r="N99" s="1">
        <v>1.1000000000000001</v>
      </c>
      <c r="O99" s="2">
        <v>136</v>
      </c>
      <c r="P99">
        <v>1</v>
      </c>
      <c r="Q99">
        <v>0</v>
      </c>
      <c r="R99" t="str">
        <f t="shared" si="9"/>
        <v>Male</v>
      </c>
      <c r="S99">
        <v>1</v>
      </c>
      <c r="T99">
        <v>0</v>
      </c>
      <c r="U99" t="str">
        <f t="shared" si="10"/>
        <v>Smoker</v>
      </c>
      <c r="V99" s="2">
        <v>212</v>
      </c>
      <c r="W99" s="2" t="str">
        <f t="shared" si="11"/>
        <v>Alive</v>
      </c>
      <c r="X99">
        <v>1</v>
      </c>
      <c r="Y99">
        <v>0</v>
      </c>
    </row>
    <row r="100" spans="1:25" x14ac:dyDescent="0.45">
      <c r="A100" s="2">
        <v>40</v>
      </c>
      <c r="B100" s="3">
        <v>0</v>
      </c>
      <c r="C100" s="3">
        <v>1</v>
      </c>
      <c r="D100" s="3" t="str">
        <f t="shared" si="6"/>
        <v>No Anemia</v>
      </c>
      <c r="E100" s="2">
        <v>244</v>
      </c>
      <c r="F100">
        <v>0</v>
      </c>
      <c r="G100">
        <v>1</v>
      </c>
      <c r="H100" t="str">
        <f t="shared" si="7"/>
        <v>No Diabetes</v>
      </c>
      <c r="I100" s="2">
        <v>45</v>
      </c>
      <c r="J100">
        <v>1</v>
      </c>
      <c r="K100">
        <v>0</v>
      </c>
      <c r="L100" t="str">
        <f t="shared" si="8"/>
        <v>High Blood Pressure</v>
      </c>
      <c r="M100" s="2">
        <v>275000</v>
      </c>
      <c r="N100" s="1">
        <v>0.9</v>
      </c>
      <c r="O100" s="2">
        <v>140</v>
      </c>
      <c r="P100">
        <v>0</v>
      </c>
      <c r="Q100">
        <v>1</v>
      </c>
      <c r="R100" t="str">
        <f t="shared" si="9"/>
        <v>Male</v>
      </c>
      <c r="S100">
        <v>0</v>
      </c>
      <c r="T100">
        <v>1</v>
      </c>
      <c r="U100" t="str">
        <f t="shared" si="10"/>
        <v>Non Smoker</v>
      </c>
      <c r="V100" s="2">
        <v>174</v>
      </c>
      <c r="W100" s="2" t="str">
        <f t="shared" si="11"/>
        <v>Alive</v>
      </c>
      <c r="X100">
        <v>1</v>
      </c>
      <c r="Y100">
        <v>0</v>
      </c>
    </row>
    <row r="101" spans="1:25" x14ac:dyDescent="0.45">
      <c r="A101" s="2">
        <v>40</v>
      </c>
      <c r="B101" s="3">
        <v>1</v>
      </c>
      <c r="C101" s="3">
        <v>0</v>
      </c>
      <c r="D101" s="3" t="str">
        <f t="shared" si="6"/>
        <v>Anemia</v>
      </c>
      <c r="E101" s="2">
        <v>129</v>
      </c>
      <c r="F101">
        <v>1</v>
      </c>
      <c r="G101">
        <v>0</v>
      </c>
      <c r="H101" t="str">
        <f t="shared" si="7"/>
        <v>Diabetes</v>
      </c>
      <c r="I101" s="2">
        <v>35</v>
      </c>
      <c r="J101">
        <v>0</v>
      </c>
      <c r="K101">
        <v>1</v>
      </c>
      <c r="L101" t="str">
        <f t="shared" si="8"/>
        <v>No High Blood Pressure</v>
      </c>
      <c r="M101" s="2">
        <v>255000</v>
      </c>
      <c r="N101" s="1">
        <v>0.9</v>
      </c>
      <c r="O101" s="2">
        <v>137</v>
      </c>
      <c r="P101">
        <v>1</v>
      </c>
      <c r="Q101">
        <v>0</v>
      </c>
      <c r="R101" t="str">
        <f t="shared" si="9"/>
        <v>Female</v>
      </c>
      <c r="S101">
        <v>0</v>
      </c>
      <c r="T101">
        <v>1</v>
      </c>
      <c r="U101" t="str">
        <f t="shared" si="10"/>
        <v>Non Smoker</v>
      </c>
      <c r="V101" s="2">
        <v>209</v>
      </c>
      <c r="W101" s="2" t="str">
        <f t="shared" si="11"/>
        <v>Alive</v>
      </c>
      <c r="X101">
        <v>1</v>
      </c>
      <c r="Y101">
        <v>0</v>
      </c>
    </row>
    <row r="102" spans="1:25" x14ac:dyDescent="0.45">
      <c r="A102" s="2">
        <v>40</v>
      </c>
      <c r="B102" s="3">
        <v>0</v>
      </c>
      <c r="C102" s="3">
        <v>1</v>
      </c>
      <c r="D102" s="3" t="str">
        <f t="shared" si="6"/>
        <v>No Anemia</v>
      </c>
      <c r="E102" s="2">
        <v>244</v>
      </c>
      <c r="F102">
        <v>0</v>
      </c>
      <c r="G102">
        <v>1</v>
      </c>
      <c r="H102" t="str">
        <f t="shared" si="7"/>
        <v>No Diabetes</v>
      </c>
      <c r="I102" s="2">
        <v>45</v>
      </c>
      <c r="J102">
        <v>1</v>
      </c>
      <c r="K102">
        <v>0</v>
      </c>
      <c r="L102" t="str">
        <f t="shared" si="8"/>
        <v>High Blood Pressure</v>
      </c>
      <c r="M102" s="2">
        <v>275000</v>
      </c>
      <c r="N102" s="1">
        <v>0.9</v>
      </c>
      <c r="O102" s="2">
        <v>140</v>
      </c>
      <c r="P102">
        <v>0</v>
      </c>
      <c r="Q102">
        <v>1</v>
      </c>
      <c r="R102" t="str">
        <f t="shared" si="9"/>
        <v>Male</v>
      </c>
      <c r="S102">
        <v>0</v>
      </c>
      <c r="T102">
        <v>1</v>
      </c>
      <c r="U102" t="str">
        <f t="shared" si="10"/>
        <v>Non Smoker</v>
      </c>
      <c r="V102" s="2">
        <v>174</v>
      </c>
      <c r="W102" s="2" t="str">
        <f t="shared" si="11"/>
        <v>Alive</v>
      </c>
      <c r="X102">
        <v>1</v>
      </c>
      <c r="Y102">
        <v>0</v>
      </c>
    </row>
    <row r="103" spans="1:25" x14ac:dyDescent="0.45">
      <c r="A103" s="2">
        <v>41</v>
      </c>
      <c r="B103" s="3">
        <v>0</v>
      </c>
      <c r="C103" s="3">
        <v>1</v>
      </c>
      <c r="D103" s="3" t="str">
        <f t="shared" si="6"/>
        <v>No Anemia</v>
      </c>
      <c r="E103" s="2">
        <v>148</v>
      </c>
      <c r="F103">
        <v>0</v>
      </c>
      <c r="G103">
        <v>1</v>
      </c>
      <c r="H103" t="str">
        <f t="shared" si="7"/>
        <v>No Diabetes</v>
      </c>
      <c r="I103" s="2">
        <v>40</v>
      </c>
      <c r="J103">
        <v>0</v>
      </c>
      <c r="K103">
        <v>1</v>
      </c>
      <c r="L103" t="str">
        <f t="shared" si="8"/>
        <v>No High Blood Pressure</v>
      </c>
      <c r="M103" s="2">
        <v>481000</v>
      </c>
      <c r="N103" s="1">
        <v>0.8</v>
      </c>
      <c r="O103" s="2">
        <v>140</v>
      </c>
      <c r="P103">
        <v>1</v>
      </c>
      <c r="Q103">
        <v>0</v>
      </c>
      <c r="R103" t="str">
        <f t="shared" si="9"/>
        <v>Female</v>
      </c>
      <c r="S103">
        <v>1</v>
      </c>
      <c r="T103">
        <v>0</v>
      </c>
      <c r="U103" t="str">
        <f t="shared" si="10"/>
        <v>Smoker</v>
      </c>
      <c r="V103" s="2">
        <v>68</v>
      </c>
      <c r="W103" s="2" t="str">
        <f t="shared" si="11"/>
        <v>Alive</v>
      </c>
      <c r="X103">
        <v>1</v>
      </c>
      <c r="Y103">
        <v>0</v>
      </c>
    </row>
    <row r="104" spans="1:25" x14ac:dyDescent="0.45">
      <c r="A104" s="2">
        <v>41</v>
      </c>
      <c r="B104" s="3">
        <v>0</v>
      </c>
      <c r="C104" s="3">
        <v>1</v>
      </c>
      <c r="D104" s="3" t="str">
        <f t="shared" si="6"/>
        <v>No Anemia</v>
      </c>
      <c r="E104" s="2">
        <v>521</v>
      </c>
      <c r="F104">
        <v>1</v>
      </c>
      <c r="G104">
        <v>0</v>
      </c>
      <c r="H104" t="str">
        <f t="shared" si="7"/>
        <v>Diabetes</v>
      </c>
      <c r="I104" s="2">
        <v>40</v>
      </c>
      <c r="J104">
        <v>0</v>
      </c>
      <c r="K104">
        <v>1</v>
      </c>
      <c r="L104" t="str">
        <f t="shared" si="8"/>
        <v>No High Blood Pressure</v>
      </c>
      <c r="M104" s="2">
        <v>221000</v>
      </c>
      <c r="N104" s="1">
        <v>0.9</v>
      </c>
      <c r="O104" s="2">
        <v>134</v>
      </c>
      <c r="P104">
        <v>0</v>
      </c>
      <c r="Q104">
        <v>1</v>
      </c>
      <c r="R104" t="str">
        <f t="shared" si="9"/>
        <v>Male</v>
      </c>
      <c r="S104">
        <v>0</v>
      </c>
      <c r="T104">
        <v>1</v>
      </c>
      <c r="U104" t="str">
        <f t="shared" si="10"/>
        <v>Non Smoker</v>
      </c>
      <c r="V104" s="2">
        <v>244</v>
      </c>
      <c r="W104" s="2" t="str">
        <f t="shared" si="11"/>
        <v>Alive</v>
      </c>
      <c r="X104">
        <v>1</v>
      </c>
      <c r="Y104">
        <v>0</v>
      </c>
    </row>
    <row r="105" spans="1:25" x14ac:dyDescent="0.45">
      <c r="A105" s="2">
        <v>41</v>
      </c>
      <c r="B105" s="3">
        <v>0</v>
      </c>
      <c r="C105" s="3">
        <v>1</v>
      </c>
      <c r="D105" s="3" t="str">
        <f t="shared" si="6"/>
        <v>No Anemia</v>
      </c>
      <c r="E105" s="2">
        <v>624</v>
      </c>
      <c r="F105">
        <v>0</v>
      </c>
      <c r="G105">
        <v>1</v>
      </c>
      <c r="H105" t="str">
        <f t="shared" si="7"/>
        <v>No Diabetes</v>
      </c>
      <c r="I105" s="2">
        <v>35</v>
      </c>
      <c r="J105">
        <v>0</v>
      </c>
      <c r="K105">
        <v>1</v>
      </c>
      <c r="L105" t="str">
        <f t="shared" si="8"/>
        <v>No High Blood Pressure</v>
      </c>
      <c r="M105" s="2">
        <v>231000</v>
      </c>
      <c r="N105" s="1">
        <v>1.18</v>
      </c>
      <c r="O105" s="2">
        <v>137</v>
      </c>
      <c r="P105">
        <v>1</v>
      </c>
      <c r="Q105">
        <v>0</v>
      </c>
      <c r="R105" t="str">
        <f t="shared" si="9"/>
        <v>Female</v>
      </c>
      <c r="S105">
        <v>1</v>
      </c>
      <c r="T105">
        <v>0</v>
      </c>
      <c r="U105" t="str">
        <f t="shared" si="10"/>
        <v>Smoker</v>
      </c>
      <c r="V105" s="2">
        <v>107</v>
      </c>
      <c r="W105" s="2" t="str">
        <f t="shared" si="11"/>
        <v>Alive</v>
      </c>
      <c r="X105">
        <v>1</v>
      </c>
      <c r="Y105">
        <v>0</v>
      </c>
    </row>
    <row r="106" spans="1:25" x14ac:dyDescent="0.45">
      <c r="A106" s="2">
        <v>41</v>
      </c>
      <c r="B106" s="3">
        <v>0</v>
      </c>
      <c r="C106" s="3">
        <v>1</v>
      </c>
      <c r="D106" s="3" t="str">
        <f t="shared" si="6"/>
        <v>No Anemia</v>
      </c>
      <c r="E106" s="2">
        <v>148</v>
      </c>
      <c r="F106">
        <v>0</v>
      </c>
      <c r="G106">
        <v>1</v>
      </c>
      <c r="H106" t="str">
        <f t="shared" si="7"/>
        <v>No Diabetes</v>
      </c>
      <c r="I106" s="2">
        <v>40</v>
      </c>
      <c r="J106">
        <v>0</v>
      </c>
      <c r="K106">
        <v>1</v>
      </c>
      <c r="L106" t="str">
        <f t="shared" si="8"/>
        <v>No High Blood Pressure</v>
      </c>
      <c r="M106" s="2">
        <v>374000</v>
      </c>
      <c r="N106" s="1">
        <v>0.8</v>
      </c>
      <c r="O106" s="2">
        <v>140</v>
      </c>
      <c r="P106">
        <v>1</v>
      </c>
      <c r="Q106">
        <v>0</v>
      </c>
      <c r="R106" t="str">
        <f t="shared" si="9"/>
        <v>Male</v>
      </c>
      <c r="S106">
        <v>1</v>
      </c>
      <c r="T106">
        <v>0</v>
      </c>
      <c r="U106" t="str">
        <f t="shared" si="10"/>
        <v>Smoker</v>
      </c>
      <c r="V106" s="2">
        <v>68</v>
      </c>
      <c r="W106" s="2" t="str">
        <f t="shared" si="11"/>
        <v>Alive</v>
      </c>
      <c r="X106">
        <v>1</v>
      </c>
      <c r="Y106">
        <v>0</v>
      </c>
    </row>
    <row r="107" spans="1:25" x14ac:dyDescent="0.45">
      <c r="A107" s="2">
        <v>41</v>
      </c>
      <c r="B107" s="3">
        <v>0</v>
      </c>
      <c r="C107" s="3">
        <v>1</v>
      </c>
      <c r="D107" s="3" t="str">
        <f t="shared" si="6"/>
        <v>No Anemia</v>
      </c>
      <c r="E107" s="2">
        <v>148</v>
      </c>
      <c r="F107">
        <v>0</v>
      </c>
      <c r="G107">
        <v>1</v>
      </c>
      <c r="H107" t="str">
        <f t="shared" si="7"/>
        <v>No Diabetes</v>
      </c>
      <c r="I107" s="2">
        <v>40</v>
      </c>
      <c r="J107">
        <v>0</v>
      </c>
      <c r="K107">
        <v>1</v>
      </c>
      <c r="L107" t="str">
        <f t="shared" si="8"/>
        <v>No High Blood Pressure</v>
      </c>
      <c r="M107" s="2">
        <v>374000</v>
      </c>
      <c r="N107" s="1">
        <v>0.8</v>
      </c>
      <c r="O107" s="2">
        <v>140</v>
      </c>
      <c r="P107">
        <v>1</v>
      </c>
      <c r="Q107">
        <v>0</v>
      </c>
      <c r="R107" t="str">
        <f t="shared" si="9"/>
        <v>Male</v>
      </c>
      <c r="S107">
        <v>1</v>
      </c>
      <c r="T107">
        <v>0</v>
      </c>
      <c r="U107" t="str">
        <f t="shared" si="10"/>
        <v>Smoker</v>
      </c>
      <c r="V107" s="2">
        <v>68</v>
      </c>
      <c r="W107" s="2" t="str">
        <f t="shared" si="11"/>
        <v>Alive</v>
      </c>
      <c r="X107">
        <v>1</v>
      </c>
      <c r="Y107">
        <v>0</v>
      </c>
    </row>
    <row r="108" spans="1:25" x14ac:dyDescent="0.45">
      <c r="A108" s="2">
        <v>41</v>
      </c>
      <c r="B108" s="3">
        <v>0</v>
      </c>
      <c r="C108" s="3">
        <v>1</v>
      </c>
      <c r="D108" s="3" t="str">
        <f t="shared" si="6"/>
        <v>No Anemia</v>
      </c>
      <c r="E108" s="2">
        <v>148</v>
      </c>
      <c r="F108">
        <v>0</v>
      </c>
      <c r="G108">
        <v>1</v>
      </c>
      <c r="H108" t="str">
        <f t="shared" si="7"/>
        <v>No Diabetes</v>
      </c>
      <c r="I108" s="2">
        <v>40</v>
      </c>
      <c r="J108">
        <v>0</v>
      </c>
      <c r="K108">
        <v>1</v>
      </c>
      <c r="L108" t="str">
        <f t="shared" si="8"/>
        <v>No High Blood Pressure</v>
      </c>
      <c r="M108" s="2">
        <v>374000</v>
      </c>
      <c r="N108" s="1">
        <v>0.8</v>
      </c>
      <c r="O108" s="2">
        <v>140</v>
      </c>
      <c r="P108">
        <v>1</v>
      </c>
      <c r="Q108">
        <v>0</v>
      </c>
      <c r="R108" t="str">
        <f t="shared" si="9"/>
        <v>Male</v>
      </c>
      <c r="S108">
        <v>1</v>
      </c>
      <c r="T108">
        <v>0</v>
      </c>
      <c r="U108" t="str">
        <f t="shared" si="10"/>
        <v>Smoker</v>
      </c>
      <c r="V108" s="2">
        <v>68</v>
      </c>
      <c r="W108" s="2" t="str">
        <f t="shared" si="11"/>
        <v>Alive</v>
      </c>
      <c r="X108">
        <v>1</v>
      </c>
      <c r="Y108">
        <v>0</v>
      </c>
    </row>
    <row r="109" spans="1:25" x14ac:dyDescent="0.45">
      <c r="A109" s="2">
        <v>41</v>
      </c>
      <c r="B109" s="3">
        <v>0</v>
      </c>
      <c r="C109" s="3">
        <v>1</v>
      </c>
      <c r="D109" s="3" t="str">
        <f t="shared" si="6"/>
        <v>No Anemia</v>
      </c>
      <c r="E109" s="2">
        <v>148</v>
      </c>
      <c r="F109">
        <v>0</v>
      </c>
      <c r="G109">
        <v>1</v>
      </c>
      <c r="H109" t="str">
        <f t="shared" si="7"/>
        <v>No Diabetes</v>
      </c>
      <c r="I109" s="2">
        <v>40</v>
      </c>
      <c r="J109">
        <v>0</v>
      </c>
      <c r="K109">
        <v>1</v>
      </c>
      <c r="L109" t="str">
        <f t="shared" si="8"/>
        <v>No High Blood Pressure</v>
      </c>
      <c r="M109" s="2">
        <v>374000</v>
      </c>
      <c r="N109" s="1">
        <v>0.8</v>
      </c>
      <c r="O109" s="2">
        <v>140</v>
      </c>
      <c r="P109">
        <v>1</v>
      </c>
      <c r="Q109">
        <v>0</v>
      </c>
      <c r="R109" t="str">
        <f t="shared" si="9"/>
        <v>Male</v>
      </c>
      <c r="S109">
        <v>1</v>
      </c>
      <c r="T109">
        <v>0</v>
      </c>
      <c r="U109" t="str">
        <f t="shared" si="10"/>
        <v>Smoker</v>
      </c>
      <c r="V109" s="2">
        <v>68</v>
      </c>
      <c r="W109" s="2" t="str">
        <f t="shared" si="11"/>
        <v>Alive</v>
      </c>
      <c r="X109">
        <v>1</v>
      </c>
      <c r="Y109">
        <v>0</v>
      </c>
    </row>
    <row r="110" spans="1:25" x14ac:dyDescent="0.45">
      <c r="A110" s="2">
        <v>41</v>
      </c>
      <c r="B110" s="3">
        <v>0</v>
      </c>
      <c r="C110" s="3">
        <v>1</v>
      </c>
      <c r="D110" s="3" t="str">
        <f t="shared" si="6"/>
        <v>No Anemia</v>
      </c>
      <c r="E110" s="2">
        <v>148</v>
      </c>
      <c r="F110">
        <v>0</v>
      </c>
      <c r="G110">
        <v>1</v>
      </c>
      <c r="H110" t="str">
        <f t="shared" si="7"/>
        <v>No Diabetes</v>
      </c>
      <c r="I110" s="2">
        <v>40</v>
      </c>
      <c r="J110">
        <v>0</v>
      </c>
      <c r="K110">
        <v>1</v>
      </c>
      <c r="L110" t="str">
        <f t="shared" si="8"/>
        <v>No High Blood Pressure</v>
      </c>
      <c r="M110" s="2">
        <v>374000</v>
      </c>
      <c r="N110" s="1">
        <v>0.8</v>
      </c>
      <c r="O110" s="2">
        <v>140</v>
      </c>
      <c r="P110">
        <v>1</v>
      </c>
      <c r="Q110">
        <v>0</v>
      </c>
      <c r="R110" t="str">
        <f t="shared" si="9"/>
        <v>Male</v>
      </c>
      <c r="S110">
        <v>1</v>
      </c>
      <c r="T110">
        <v>0</v>
      </c>
      <c r="U110" t="str">
        <f t="shared" si="10"/>
        <v>Smoker</v>
      </c>
      <c r="V110" s="2">
        <v>68</v>
      </c>
      <c r="W110" s="2" t="str">
        <f t="shared" si="11"/>
        <v>Alive</v>
      </c>
      <c r="X110">
        <v>1</v>
      </c>
      <c r="Y110">
        <v>0</v>
      </c>
    </row>
    <row r="111" spans="1:25" x14ac:dyDescent="0.45">
      <c r="A111" s="2">
        <v>41</v>
      </c>
      <c r="B111" s="3">
        <v>0</v>
      </c>
      <c r="C111" s="3">
        <v>1</v>
      </c>
      <c r="D111" s="3" t="str">
        <f t="shared" si="6"/>
        <v>No Anemia</v>
      </c>
      <c r="E111" s="2">
        <v>148</v>
      </c>
      <c r="F111">
        <v>0</v>
      </c>
      <c r="G111">
        <v>1</v>
      </c>
      <c r="H111" t="str">
        <f t="shared" si="7"/>
        <v>No Diabetes</v>
      </c>
      <c r="I111" s="2">
        <v>40</v>
      </c>
      <c r="J111">
        <v>0</v>
      </c>
      <c r="K111">
        <v>1</v>
      </c>
      <c r="L111" t="str">
        <f t="shared" si="8"/>
        <v>No High Blood Pressure</v>
      </c>
      <c r="M111" s="2">
        <v>374000</v>
      </c>
      <c r="N111" s="1">
        <v>0.8</v>
      </c>
      <c r="O111" s="2">
        <v>140</v>
      </c>
      <c r="P111">
        <v>1</v>
      </c>
      <c r="Q111">
        <v>0</v>
      </c>
      <c r="R111" t="str">
        <f t="shared" si="9"/>
        <v>Male</v>
      </c>
      <c r="S111">
        <v>1</v>
      </c>
      <c r="T111">
        <v>0</v>
      </c>
      <c r="U111" t="str">
        <f t="shared" si="10"/>
        <v>Smoker</v>
      </c>
      <c r="V111" s="2">
        <v>68</v>
      </c>
      <c r="W111" s="2" t="str">
        <f t="shared" si="11"/>
        <v>Alive</v>
      </c>
      <c r="X111">
        <v>1</v>
      </c>
      <c r="Y111">
        <v>0</v>
      </c>
    </row>
    <row r="112" spans="1:25" x14ac:dyDescent="0.45">
      <c r="A112" s="2">
        <v>41</v>
      </c>
      <c r="B112" s="3">
        <v>0</v>
      </c>
      <c r="C112" s="3">
        <v>1</v>
      </c>
      <c r="D112" s="3" t="str">
        <f t="shared" si="6"/>
        <v>No Anemia</v>
      </c>
      <c r="E112" s="2">
        <v>148</v>
      </c>
      <c r="F112">
        <v>0</v>
      </c>
      <c r="G112">
        <v>1</v>
      </c>
      <c r="H112" t="str">
        <f t="shared" si="7"/>
        <v>No Diabetes</v>
      </c>
      <c r="I112" s="2">
        <v>40</v>
      </c>
      <c r="J112">
        <v>0</v>
      </c>
      <c r="K112">
        <v>1</v>
      </c>
      <c r="L112" t="str">
        <f t="shared" si="8"/>
        <v>No High Blood Pressure</v>
      </c>
      <c r="M112" s="2">
        <v>374000</v>
      </c>
      <c r="N112" s="1">
        <v>0.8</v>
      </c>
      <c r="O112" s="2">
        <v>140</v>
      </c>
      <c r="P112">
        <v>1</v>
      </c>
      <c r="Q112">
        <v>0</v>
      </c>
      <c r="R112" t="str">
        <f t="shared" si="9"/>
        <v>Male</v>
      </c>
      <c r="S112">
        <v>1</v>
      </c>
      <c r="T112">
        <v>0</v>
      </c>
      <c r="U112" t="str">
        <f t="shared" si="10"/>
        <v>Smoker</v>
      </c>
      <c r="V112" s="2">
        <v>68</v>
      </c>
      <c r="W112" s="2" t="str">
        <f t="shared" si="11"/>
        <v>Alive</v>
      </c>
      <c r="X112">
        <v>1</v>
      </c>
      <c r="Y112">
        <v>0</v>
      </c>
    </row>
    <row r="113" spans="1:25" x14ac:dyDescent="0.45">
      <c r="A113" s="2">
        <v>41</v>
      </c>
      <c r="B113" s="3">
        <v>0</v>
      </c>
      <c r="C113" s="3">
        <v>1</v>
      </c>
      <c r="D113" s="3" t="str">
        <f t="shared" si="6"/>
        <v>No Anemia</v>
      </c>
      <c r="E113" s="2">
        <v>148</v>
      </c>
      <c r="F113">
        <v>0</v>
      </c>
      <c r="G113">
        <v>1</v>
      </c>
      <c r="H113" t="str">
        <f t="shared" si="7"/>
        <v>No Diabetes</v>
      </c>
      <c r="I113" s="2">
        <v>40</v>
      </c>
      <c r="J113">
        <v>0</v>
      </c>
      <c r="K113">
        <v>1</v>
      </c>
      <c r="L113" t="str">
        <f t="shared" si="8"/>
        <v>No High Blood Pressure</v>
      </c>
      <c r="M113" s="2">
        <v>374000</v>
      </c>
      <c r="N113" s="1">
        <v>0.8</v>
      </c>
      <c r="O113" s="2">
        <v>140</v>
      </c>
      <c r="P113">
        <v>1</v>
      </c>
      <c r="Q113">
        <v>0</v>
      </c>
      <c r="R113" t="str">
        <f t="shared" si="9"/>
        <v>Male</v>
      </c>
      <c r="S113">
        <v>1</v>
      </c>
      <c r="T113">
        <v>0</v>
      </c>
      <c r="U113" t="str">
        <f t="shared" si="10"/>
        <v>Smoker</v>
      </c>
      <c r="V113" s="2">
        <v>68</v>
      </c>
      <c r="W113" s="2" t="str">
        <f t="shared" si="11"/>
        <v>Alive</v>
      </c>
      <c r="X113">
        <v>1</v>
      </c>
      <c r="Y113">
        <v>0</v>
      </c>
    </row>
    <row r="114" spans="1:25" x14ac:dyDescent="0.45">
      <c r="A114" s="2">
        <v>41</v>
      </c>
      <c r="B114" s="3">
        <v>0</v>
      </c>
      <c r="C114" s="3">
        <v>1</v>
      </c>
      <c r="D114" s="3" t="str">
        <f t="shared" si="6"/>
        <v>No Anemia</v>
      </c>
      <c r="E114" s="2">
        <v>148</v>
      </c>
      <c r="F114">
        <v>0</v>
      </c>
      <c r="G114">
        <v>1</v>
      </c>
      <c r="H114" t="str">
        <f t="shared" si="7"/>
        <v>No Diabetes</v>
      </c>
      <c r="I114" s="2">
        <v>40</v>
      </c>
      <c r="J114">
        <v>0</v>
      </c>
      <c r="K114">
        <v>1</v>
      </c>
      <c r="L114" t="str">
        <f t="shared" si="8"/>
        <v>No High Blood Pressure</v>
      </c>
      <c r="M114" s="2">
        <v>374000</v>
      </c>
      <c r="N114" s="1">
        <v>0.8</v>
      </c>
      <c r="O114" s="2">
        <v>140</v>
      </c>
      <c r="P114">
        <v>1</v>
      </c>
      <c r="Q114">
        <v>0</v>
      </c>
      <c r="R114" t="str">
        <f t="shared" si="9"/>
        <v>Male</v>
      </c>
      <c r="S114">
        <v>1</v>
      </c>
      <c r="T114">
        <v>0</v>
      </c>
      <c r="U114" t="str">
        <f t="shared" si="10"/>
        <v>Smoker</v>
      </c>
      <c r="V114" s="2">
        <v>68</v>
      </c>
      <c r="W114" s="2" t="str">
        <f t="shared" si="11"/>
        <v>Alive</v>
      </c>
      <c r="X114">
        <v>1</v>
      </c>
      <c r="Y114">
        <v>0</v>
      </c>
    </row>
    <row r="115" spans="1:25" x14ac:dyDescent="0.45">
      <c r="A115" s="2">
        <v>41</v>
      </c>
      <c r="B115" s="3">
        <v>0</v>
      </c>
      <c r="C115" s="3">
        <v>1</v>
      </c>
      <c r="D115" s="3" t="str">
        <f t="shared" si="6"/>
        <v>No Anemia</v>
      </c>
      <c r="E115" s="2">
        <v>148</v>
      </c>
      <c r="F115">
        <v>0</v>
      </c>
      <c r="G115">
        <v>1</v>
      </c>
      <c r="H115" t="str">
        <f t="shared" si="7"/>
        <v>No Diabetes</v>
      </c>
      <c r="I115" s="2">
        <v>40</v>
      </c>
      <c r="J115">
        <v>0</v>
      </c>
      <c r="K115">
        <v>1</v>
      </c>
      <c r="L115" t="str">
        <f t="shared" si="8"/>
        <v>No High Blood Pressure</v>
      </c>
      <c r="M115" s="2">
        <v>374000</v>
      </c>
      <c r="N115" s="1">
        <v>0.8</v>
      </c>
      <c r="O115" s="2">
        <v>140</v>
      </c>
      <c r="P115">
        <v>1</v>
      </c>
      <c r="Q115">
        <v>0</v>
      </c>
      <c r="R115" t="str">
        <f t="shared" si="9"/>
        <v>Male</v>
      </c>
      <c r="S115">
        <v>1</v>
      </c>
      <c r="T115">
        <v>0</v>
      </c>
      <c r="U115" t="str">
        <f t="shared" si="10"/>
        <v>Smoker</v>
      </c>
      <c r="V115" s="2">
        <v>68</v>
      </c>
      <c r="W115" s="2" t="str">
        <f t="shared" si="11"/>
        <v>Alive</v>
      </c>
      <c r="X115">
        <v>1</v>
      </c>
      <c r="Y115">
        <v>0</v>
      </c>
    </row>
    <row r="116" spans="1:25" x14ac:dyDescent="0.45">
      <c r="A116" s="2">
        <v>41</v>
      </c>
      <c r="B116" s="3">
        <v>0</v>
      </c>
      <c r="C116" s="3">
        <v>1</v>
      </c>
      <c r="D116" s="3" t="str">
        <f t="shared" si="6"/>
        <v>No Anemia</v>
      </c>
      <c r="E116" s="2">
        <v>148</v>
      </c>
      <c r="F116">
        <v>0</v>
      </c>
      <c r="G116">
        <v>1</v>
      </c>
      <c r="H116" t="str">
        <f t="shared" si="7"/>
        <v>No Diabetes</v>
      </c>
      <c r="I116" s="2">
        <v>40</v>
      </c>
      <c r="J116">
        <v>0</v>
      </c>
      <c r="K116">
        <v>1</v>
      </c>
      <c r="L116" t="str">
        <f t="shared" si="8"/>
        <v>No High Blood Pressure</v>
      </c>
      <c r="M116" s="2">
        <v>374000</v>
      </c>
      <c r="N116" s="1">
        <v>0.8</v>
      </c>
      <c r="O116" s="2">
        <v>140</v>
      </c>
      <c r="P116">
        <v>1</v>
      </c>
      <c r="Q116">
        <v>0</v>
      </c>
      <c r="R116" t="str">
        <f t="shared" si="9"/>
        <v>Male</v>
      </c>
      <c r="S116">
        <v>1</v>
      </c>
      <c r="T116">
        <v>0</v>
      </c>
      <c r="U116" t="str">
        <f t="shared" si="10"/>
        <v>Smoker</v>
      </c>
      <c r="V116" s="2">
        <v>68</v>
      </c>
      <c r="W116" s="2" t="str">
        <f t="shared" si="11"/>
        <v>Alive</v>
      </c>
      <c r="X116">
        <v>1</v>
      </c>
      <c r="Y116">
        <v>0</v>
      </c>
    </row>
    <row r="117" spans="1:25" x14ac:dyDescent="0.45">
      <c r="A117" s="2">
        <v>41</v>
      </c>
      <c r="B117" s="3">
        <v>0</v>
      </c>
      <c r="C117" s="3">
        <v>1</v>
      </c>
      <c r="D117" s="3" t="str">
        <f t="shared" si="6"/>
        <v>No Anemia</v>
      </c>
      <c r="E117" s="2">
        <v>148</v>
      </c>
      <c r="F117">
        <v>0</v>
      </c>
      <c r="G117">
        <v>1</v>
      </c>
      <c r="H117" t="str">
        <f t="shared" si="7"/>
        <v>No Diabetes</v>
      </c>
      <c r="I117" s="2">
        <v>40</v>
      </c>
      <c r="J117">
        <v>0</v>
      </c>
      <c r="K117">
        <v>1</v>
      </c>
      <c r="L117" t="str">
        <f t="shared" si="8"/>
        <v>No High Blood Pressure</v>
      </c>
      <c r="M117" s="2">
        <v>374000</v>
      </c>
      <c r="N117" s="1">
        <v>0.8</v>
      </c>
      <c r="O117" s="2">
        <v>140</v>
      </c>
      <c r="P117">
        <v>1</v>
      </c>
      <c r="Q117">
        <v>0</v>
      </c>
      <c r="R117" t="str">
        <f t="shared" si="9"/>
        <v>Male</v>
      </c>
      <c r="S117">
        <v>1</v>
      </c>
      <c r="T117">
        <v>0</v>
      </c>
      <c r="U117" t="str">
        <f t="shared" si="10"/>
        <v>Smoker</v>
      </c>
      <c r="V117" s="2">
        <v>68</v>
      </c>
      <c r="W117" s="2" t="str">
        <f t="shared" si="11"/>
        <v>Alive</v>
      </c>
      <c r="X117">
        <v>1</v>
      </c>
      <c r="Y117">
        <v>0</v>
      </c>
    </row>
    <row r="118" spans="1:25" x14ac:dyDescent="0.45">
      <c r="A118" s="2">
        <v>41</v>
      </c>
      <c r="B118" s="3">
        <v>0</v>
      </c>
      <c r="C118" s="3">
        <v>1</v>
      </c>
      <c r="D118" s="3" t="str">
        <f t="shared" si="6"/>
        <v>No Anemia</v>
      </c>
      <c r="E118" s="2">
        <v>148</v>
      </c>
      <c r="F118">
        <v>0</v>
      </c>
      <c r="G118">
        <v>1</v>
      </c>
      <c r="H118" t="str">
        <f t="shared" si="7"/>
        <v>No Diabetes</v>
      </c>
      <c r="I118" s="2">
        <v>40</v>
      </c>
      <c r="J118">
        <v>0</v>
      </c>
      <c r="K118">
        <v>1</v>
      </c>
      <c r="L118" t="str">
        <f t="shared" si="8"/>
        <v>No High Blood Pressure</v>
      </c>
      <c r="M118" s="2">
        <v>374000</v>
      </c>
      <c r="N118" s="1">
        <v>0.8</v>
      </c>
      <c r="O118" s="2">
        <v>140</v>
      </c>
      <c r="P118">
        <v>1</v>
      </c>
      <c r="Q118">
        <v>0</v>
      </c>
      <c r="R118" t="str">
        <f t="shared" si="9"/>
        <v>Male</v>
      </c>
      <c r="S118">
        <v>1</v>
      </c>
      <c r="T118">
        <v>0</v>
      </c>
      <c r="U118" t="str">
        <f t="shared" si="10"/>
        <v>Smoker</v>
      </c>
      <c r="V118" s="2">
        <v>68</v>
      </c>
      <c r="W118" s="2" t="str">
        <f t="shared" si="11"/>
        <v>Alive</v>
      </c>
      <c r="X118">
        <v>1</v>
      </c>
      <c r="Y118">
        <v>0</v>
      </c>
    </row>
    <row r="119" spans="1:25" x14ac:dyDescent="0.45">
      <c r="A119" s="2">
        <v>41</v>
      </c>
      <c r="B119" s="3">
        <v>0</v>
      </c>
      <c r="C119" s="3">
        <v>1</v>
      </c>
      <c r="D119" s="3" t="str">
        <f t="shared" si="6"/>
        <v>No Anemia</v>
      </c>
      <c r="E119" s="2">
        <v>148</v>
      </c>
      <c r="F119">
        <v>0</v>
      </c>
      <c r="G119">
        <v>1</v>
      </c>
      <c r="H119" t="str">
        <f t="shared" si="7"/>
        <v>No Diabetes</v>
      </c>
      <c r="I119" s="2">
        <v>40</v>
      </c>
      <c r="J119">
        <v>0</v>
      </c>
      <c r="K119">
        <v>1</v>
      </c>
      <c r="L119" t="str">
        <f t="shared" si="8"/>
        <v>No High Blood Pressure</v>
      </c>
      <c r="M119" s="2">
        <v>374000</v>
      </c>
      <c r="N119" s="1">
        <v>0.8</v>
      </c>
      <c r="O119" s="2">
        <v>140</v>
      </c>
      <c r="P119">
        <v>1</v>
      </c>
      <c r="Q119">
        <v>0</v>
      </c>
      <c r="R119" t="str">
        <f t="shared" si="9"/>
        <v>Male</v>
      </c>
      <c r="S119">
        <v>1</v>
      </c>
      <c r="T119">
        <v>0</v>
      </c>
      <c r="U119" t="str">
        <f t="shared" si="10"/>
        <v>Smoker</v>
      </c>
      <c r="V119" s="2">
        <v>68</v>
      </c>
      <c r="W119" s="2" t="str">
        <f t="shared" si="11"/>
        <v>Alive</v>
      </c>
      <c r="X119">
        <v>1</v>
      </c>
      <c r="Y119">
        <v>0</v>
      </c>
    </row>
    <row r="120" spans="1:25" x14ac:dyDescent="0.45">
      <c r="A120" s="2">
        <v>41</v>
      </c>
      <c r="B120" s="3">
        <v>0</v>
      </c>
      <c r="C120" s="3">
        <v>1</v>
      </c>
      <c r="D120" s="3" t="str">
        <f t="shared" si="6"/>
        <v>No Anemia</v>
      </c>
      <c r="E120" s="2">
        <v>148</v>
      </c>
      <c r="F120">
        <v>0</v>
      </c>
      <c r="G120">
        <v>1</v>
      </c>
      <c r="H120" t="str">
        <f t="shared" si="7"/>
        <v>No Diabetes</v>
      </c>
      <c r="I120" s="2">
        <v>40</v>
      </c>
      <c r="J120">
        <v>0</v>
      </c>
      <c r="K120">
        <v>1</v>
      </c>
      <c r="L120" t="str">
        <f t="shared" si="8"/>
        <v>No High Blood Pressure</v>
      </c>
      <c r="M120" s="2">
        <v>374000</v>
      </c>
      <c r="N120" s="1">
        <v>0.8</v>
      </c>
      <c r="O120" s="2">
        <v>140</v>
      </c>
      <c r="P120">
        <v>1</v>
      </c>
      <c r="Q120">
        <v>0</v>
      </c>
      <c r="R120" t="str">
        <f t="shared" si="9"/>
        <v>Male</v>
      </c>
      <c r="S120">
        <v>1</v>
      </c>
      <c r="T120">
        <v>0</v>
      </c>
      <c r="U120" t="str">
        <f t="shared" si="10"/>
        <v>Smoker</v>
      </c>
      <c r="V120" s="2">
        <v>68</v>
      </c>
      <c r="W120" s="2" t="str">
        <f t="shared" si="11"/>
        <v>Alive</v>
      </c>
      <c r="X120">
        <v>1</v>
      </c>
      <c r="Y120">
        <v>0</v>
      </c>
    </row>
    <row r="121" spans="1:25" x14ac:dyDescent="0.45">
      <c r="A121" s="2">
        <v>41</v>
      </c>
      <c r="B121" s="3">
        <v>0</v>
      </c>
      <c r="C121" s="3">
        <v>1</v>
      </c>
      <c r="D121" s="3" t="str">
        <f t="shared" si="6"/>
        <v>No Anemia</v>
      </c>
      <c r="E121" s="2">
        <v>148</v>
      </c>
      <c r="F121">
        <v>0</v>
      </c>
      <c r="G121">
        <v>1</v>
      </c>
      <c r="H121" t="str">
        <f t="shared" si="7"/>
        <v>No Diabetes</v>
      </c>
      <c r="I121" s="2">
        <v>40</v>
      </c>
      <c r="J121">
        <v>0</v>
      </c>
      <c r="K121">
        <v>1</v>
      </c>
      <c r="L121" t="str">
        <f t="shared" si="8"/>
        <v>No High Blood Pressure</v>
      </c>
      <c r="M121" s="2">
        <v>374000</v>
      </c>
      <c r="N121" s="1">
        <v>0.8</v>
      </c>
      <c r="O121" s="2">
        <v>140</v>
      </c>
      <c r="P121">
        <v>1</v>
      </c>
      <c r="Q121">
        <v>0</v>
      </c>
      <c r="R121" t="str">
        <f t="shared" si="9"/>
        <v>Male</v>
      </c>
      <c r="S121">
        <v>1</v>
      </c>
      <c r="T121">
        <v>0</v>
      </c>
      <c r="U121" t="str">
        <f t="shared" si="10"/>
        <v>Smoker</v>
      </c>
      <c r="V121" s="2">
        <v>68</v>
      </c>
      <c r="W121" s="2" t="str">
        <f t="shared" si="11"/>
        <v>Alive</v>
      </c>
      <c r="X121">
        <v>1</v>
      </c>
      <c r="Y121">
        <v>0</v>
      </c>
    </row>
    <row r="122" spans="1:25" x14ac:dyDescent="0.45">
      <c r="A122" s="2">
        <v>41</v>
      </c>
      <c r="B122" s="3">
        <v>0</v>
      </c>
      <c r="C122" s="3">
        <v>1</v>
      </c>
      <c r="D122" s="3" t="str">
        <f t="shared" si="6"/>
        <v>No Anemia</v>
      </c>
      <c r="E122" s="2">
        <v>148</v>
      </c>
      <c r="F122">
        <v>0</v>
      </c>
      <c r="G122">
        <v>1</v>
      </c>
      <c r="H122" t="str">
        <f t="shared" si="7"/>
        <v>No Diabetes</v>
      </c>
      <c r="I122" s="2">
        <v>40</v>
      </c>
      <c r="J122">
        <v>0</v>
      </c>
      <c r="K122">
        <v>1</v>
      </c>
      <c r="L122" t="str">
        <f t="shared" si="8"/>
        <v>No High Blood Pressure</v>
      </c>
      <c r="M122" s="2">
        <v>374000</v>
      </c>
      <c r="N122" s="1">
        <v>0.8</v>
      </c>
      <c r="O122" s="2">
        <v>140</v>
      </c>
      <c r="P122">
        <v>1</v>
      </c>
      <c r="Q122">
        <v>0</v>
      </c>
      <c r="R122" t="str">
        <f t="shared" si="9"/>
        <v>Male</v>
      </c>
      <c r="S122">
        <v>1</v>
      </c>
      <c r="T122">
        <v>0</v>
      </c>
      <c r="U122" t="str">
        <f t="shared" si="10"/>
        <v>Smoker</v>
      </c>
      <c r="V122" s="2">
        <v>68</v>
      </c>
      <c r="W122" s="2" t="str">
        <f t="shared" si="11"/>
        <v>Alive</v>
      </c>
      <c r="X122">
        <v>1</v>
      </c>
      <c r="Y122">
        <v>0</v>
      </c>
    </row>
    <row r="123" spans="1:25" x14ac:dyDescent="0.45">
      <c r="A123" s="2">
        <v>41</v>
      </c>
      <c r="B123" s="3">
        <v>0</v>
      </c>
      <c r="C123" s="3">
        <v>1</v>
      </c>
      <c r="D123" s="3" t="str">
        <f t="shared" si="6"/>
        <v>No Anemia</v>
      </c>
      <c r="E123" s="2">
        <v>148</v>
      </c>
      <c r="F123">
        <v>0</v>
      </c>
      <c r="G123">
        <v>1</v>
      </c>
      <c r="H123" t="str">
        <f t="shared" si="7"/>
        <v>No Diabetes</v>
      </c>
      <c r="I123" s="2">
        <v>40</v>
      </c>
      <c r="J123">
        <v>0</v>
      </c>
      <c r="K123">
        <v>1</v>
      </c>
      <c r="L123" t="str">
        <f t="shared" si="8"/>
        <v>No High Blood Pressure</v>
      </c>
      <c r="M123" s="2">
        <v>374000</v>
      </c>
      <c r="N123" s="1">
        <v>0.8</v>
      </c>
      <c r="O123" s="2">
        <v>140</v>
      </c>
      <c r="P123">
        <v>1</v>
      </c>
      <c r="Q123">
        <v>0</v>
      </c>
      <c r="R123" t="str">
        <f t="shared" si="9"/>
        <v>Male</v>
      </c>
      <c r="S123">
        <v>1</v>
      </c>
      <c r="T123">
        <v>0</v>
      </c>
      <c r="U123" t="str">
        <f t="shared" si="10"/>
        <v>Smoker</v>
      </c>
      <c r="V123" s="2">
        <v>68</v>
      </c>
      <c r="W123" s="2" t="str">
        <f t="shared" si="11"/>
        <v>Alive</v>
      </c>
      <c r="X123">
        <v>1</v>
      </c>
      <c r="Y123">
        <v>0</v>
      </c>
    </row>
    <row r="124" spans="1:25" x14ac:dyDescent="0.45">
      <c r="A124" s="2">
        <v>41</v>
      </c>
      <c r="B124" s="3">
        <v>0</v>
      </c>
      <c r="C124" s="3">
        <v>1</v>
      </c>
      <c r="D124" s="3" t="str">
        <f t="shared" si="6"/>
        <v>No Anemia</v>
      </c>
      <c r="E124" s="2">
        <v>148</v>
      </c>
      <c r="F124">
        <v>0</v>
      </c>
      <c r="G124">
        <v>1</v>
      </c>
      <c r="H124" t="str">
        <f t="shared" si="7"/>
        <v>No Diabetes</v>
      </c>
      <c r="I124" s="2">
        <v>40</v>
      </c>
      <c r="J124">
        <v>0</v>
      </c>
      <c r="K124">
        <v>1</v>
      </c>
      <c r="L124" t="str">
        <f t="shared" si="8"/>
        <v>No High Blood Pressure</v>
      </c>
      <c r="M124" s="2">
        <v>374000</v>
      </c>
      <c r="N124" s="1">
        <v>0.8</v>
      </c>
      <c r="O124" s="2">
        <v>140</v>
      </c>
      <c r="P124">
        <v>1</v>
      </c>
      <c r="Q124">
        <v>0</v>
      </c>
      <c r="R124" t="str">
        <f t="shared" si="9"/>
        <v>Male</v>
      </c>
      <c r="S124">
        <v>1</v>
      </c>
      <c r="T124">
        <v>0</v>
      </c>
      <c r="U124" t="str">
        <f t="shared" si="10"/>
        <v>Smoker</v>
      </c>
      <c r="V124" s="2">
        <v>68</v>
      </c>
      <c r="W124" s="2" t="str">
        <f t="shared" si="11"/>
        <v>Alive</v>
      </c>
      <c r="X124">
        <v>1</v>
      </c>
      <c r="Y124">
        <v>0</v>
      </c>
    </row>
    <row r="125" spans="1:25" x14ac:dyDescent="0.45">
      <c r="A125" s="2">
        <v>41</v>
      </c>
      <c r="B125" s="3">
        <v>0</v>
      </c>
      <c r="C125" s="3">
        <v>1</v>
      </c>
      <c r="D125" s="3" t="str">
        <f t="shared" si="6"/>
        <v>No Anemia</v>
      </c>
      <c r="E125" s="2">
        <v>148</v>
      </c>
      <c r="F125">
        <v>0</v>
      </c>
      <c r="G125">
        <v>1</v>
      </c>
      <c r="H125" t="str">
        <f t="shared" si="7"/>
        <v>No Diabetes</v>
      </c>
      <c r="I125" s="2">
        <v>40</v>
      </c>
      <c r="J125">
        <v>0</v>
      </c>
      <c r="K125">
        <v>1</v>
      </c>
      <c r="L125" t="str">
        <f t="shared" si="8"/>
        <v>No High Blood Pressure</v>
      </c>
      <c r="M125" s="2">
        <v>374000</v>
      </c>
      <c r="N125" s="1">
        <v>0.8</v>
      </c>
      <c r="O125" s="2">
        <v>140</v>
      </c>
      <c r="P125">
        <v>1</v>
      </c>
      <c r="Q125">
        <v>0</v>
      </c>
      <c r="R125" t="str">
        <f t="shared" si="9"/>
        <v>Male</v>
      </c>
      <c r="S125">
        <v>1</v>
      </c>
      <c r="T125">
        <v>0</v>
      </c>
      <c r="U125" t="str">
        <f t="shared" si="10"/>
        <v>Smoker</v>
      </c>
      <c r="V125" s="2">
        <v>68</v>
      </c>
      <c r="W125" s="2" t="str">
        <f t="shared" si="11"/>
        <v>Alive</v>
      </c>
      <c r="X125">
        <v>1</v>
      </c>
      <c r="Y125">
        <v>0</v>
      </c>
    </row>
    <row r="126" spans="1:25" x14ac:dyDescent="0.45">
      <c r="A126" s="2">
        <v>42</v>
      </c>
      <c r="B126" s="3">
        <v>1</v>
      </c>
      <c r="C126" s="3">
        <v>0</v>
      </c>
      <c r="D126" s="3" t="str">
        <f t="shared" si="6"/>
        <v>Anemia</v>
      </c>
      <c r="E126" s="2">
        <v>86</v>
      </c>
      <c r="F126">
        <v>0</v>
      </c>
      <c r="G126">
        <v>1</v>
      </c>
      <c r="H126" t="str">
        <f t="shared" si="7"/>
        <v>No Diabetes</v>
      </c>
      <c r="I126" s="2">
        <v>35</v>
      </c>
      <c r="J126">
        <v>0</v>
      </c>
      <c r="K126">
        <v>1</v>
      </c>
      <c r="L126" t="str">
        <f t="shared" si="8"/>
        <v>No High Blood Pressure</v>
      </c>
      <c r="M126" s="2">
        <v>237000</v>
      </c>
      <c r="N126" s="1">
        <v>1.1000000000000001</v>
      </c>
      <c r="O126" s="2">
        <v>139</v>
      </c>
      <c r="P126">
        <v>0</v>
      </c>
      <c r="Q126">
        <v>1</v>
      </c>
      <c r="R126" t="str">
        <f t="shared" si="9"/>
        <v>Male</v>
      </c>
      <c r="S126">
        <v>0</v>
      </c>
      <c r="T126">
        <v>1</v>
      </c>
      <c r="U126" t="str">
        <f t="shared" si="10"/>
        <v>Non Smoker</v>
      </c>
      <c r="V126" s="2">
        <v>201</v>
      </c>
      <c r="W126" s="2" t="str">
        <f t="shared" si="11"/>
        <v>Alive</v>
      </c>
      <c r="X126">
        <v>1</v>
      </c>
      <c r="Y126">
        <v>0</v>
      </c>
    </row>
    <row r="127" spans="1:25" x14ac:dyDescent="0.45">
      <c r="A127" s="2">
        <v>42</v>
      </c>
      <c r="B127" s="3">
        <v>0</v>
      </c>
      <c r="C127" s="3">
        <v>1</v>
      </c>
      <c r="D127" s="3" t="str">
        <f t="shared" si="6"/>
        <v>No Anemia</v>
      </c>
      <c r="E127" s="2">
        <v>64</v>
      </c>
      <c r="F127">
        <v>0</v>
      </c>
      <c r="G127">
        <v>1</v>
      </c>
      <c r="H127" t="str">
        <f t="shared" si="7"/>
        <v>No Diabetes</v>
      </c>
      <c r="I127" s="2">
        <v>40</v>
      </c>
      <c r="J127">
        <v>0</v>
      </c>
      <c r="K127">
        <v>1</v>
      </c>
      <c r="L127" t="str">
        <f t="shared" si="8"/>
        <v>No High Blood Pressure</v>
      </c>
      <c r="M127" s="2">
        <v>279000</v>
      </c>
      <c r="N127" s="1">
        <v>0.7</v>
      </c>
      <c r="O127" s="2">
        <v>140</v>
      </c>
      <c r="P127">
        <v>1</v>
      </c>
      <c r="Q127">
        <v>0</v>
      </c>
      <c r="R127" t="str">
        <f t="shared" si="9"/>
        <v>Female</v>
      </c>
      <c r="S127">
        <v>1</v>
      </c>
      <c r="T127">
        <v>0</v>
      </c>
      <c r="U127" t="str">
        <f t="shared" si="10"/>
        <v>Smoker</v>
      </c>
      <c r="V127" s="2">
        <v>245</v>
      </c>
      <c r="W127" s="2" t="str">
        <f t="shared" si="11"/>
        <v>Alive</v>
      </c>
      <c r="X127">
        <v>1</v>
      </c>
      <c r="Y127">
        <v>0</v>
      </c>
    </row>
    <row r="128" spans="1:25" x14ac:dyDescent="0.45">
      <c r="A128" s="2">
        <v>42</v>
      </c>
      <c r="B128" s="3">
        <v>0</v>
      </c>
      <c r="C128" s="3">
        <v>1</v>
      </c>
      <c r="D128" s="3" t="str">
        <f t="shared" si="6"/>
        <v>No Anemia</v>
      </c>
      <c r="E128" s="2">
        <v>102</v>
      </c>
      <c r="F128">
        <v>0</v>
      </c>
      <c r="G128">
        <v>1</v>
      </c>
      <c r="H128" t="str">
        <f t="shared" si="7"/>
        <v>No Diabetes</v>
      </c>
      <c r="I128" s="2">
        <v>25</v>
      </c>
      <c r="J128">
        <v>0</v>
      </c>
      <c r="K128">
        <v>1</v>
      </c>
      <c r="L128" t="str">
        <f t="shared" si="8"/>
        <v>No High Blood Pressure</v>
      </c>
      <c r="M128" s="2">
        <v>274000</v>
      </c>
      <c r="N128" s="1">
        <v>1.2</v>
      </c>
      <c r="O128" s="2">
        <v>142</v>
      </c>
      <c r="P128">
        <v>0</v>
      </c>
      <c r="Q128">
        <v>1</v>
      </c>
      <c r="R128" t="str">
        <f t="shared" si="9"/>
        <v>Male</v>
      </c>
      <c r="S128">
        <v>0</v>
      </c>
      <c r="T128">
        <v>1</v>
      </c>
      <c r="U128" t="str">
        <f t="shared" si="10"/>
        <v>Non Smoker</v>
      </c>
      <c r="V128" s="2">
        <v>74</v>
      </c>
      <c r="W128" s="2" t="str">
        <f t="shared" si="11"/>
        <v>Alive</v>
      </c>
      <c r="X128">
        <v>1</v>
      </c>
      <c r="Y128">
        <v>0</v>
      </c>
    </row>
    <row r="129" spans="1:25" x14ac:dyDescent="0.45">
      <c r="A129" s="2">
        <v>42</v>
      </c>
      <c r="B129" s="3">
        <v>0</v>
      </c>
      <c r="C129" s="3">
        <v>1</v>
      </c>
      <c r="D129" s="3" t="str">
        <f t="shared" si="6"/>
        <v>No Anemia</v>
      </c>
      <c r="E129" s="2">
        <v>64</v>
      </c>
      <c r="F129">
        <v>0</v>
      </c>
      <c r="G129">
        <v>1</v>
      </c>
      <c r="H129" t="str">
        <f t="shared" si="7"/>
        <v>No Diabetes</v>
      </c>
      <c r="I129" s="2">
        <v>40</v>
      </c>
      <c r="J129">
        <v>0</v>
      </c>
      <c r="K129">
        <v>1</v>
      </c>
      <c r="L129" t="str">
        <f t="shared" si="8"/>
        <v>No High Blood Pressure</v>
      </c>
      <c r="M129" s="2">
        <v>279000</v>
      </c>
      <c r="N129" s="1">
        <v>0.7</v>
      </c>
      <c r="O129" s="2">
        <v>140</v>
      </c>
      <c r="P129">
        <v>1</v>
      </c>
      <c r="Q129">
        <v>0</v>
      </c>
      <c r="R129" t="str">
        <f t="shared" si="9"/>
        <v>Female</v>
      </c>
      <c r="S129">
        <v>1</v>
      </c>
      <c r="T129">
        <v>0</v>
      </c>
      <c r="U129" t="str">
        <f t="shared" si="10"/>
        <v>Smoker</v>
      </c>
      <c r="V129" s="2">
        <v>245</v>
      </c>
      <c r="W129" s="2" t="str">
        <f t="shared" si="11"/>
        <v>Alive</v>
      </c>
      <c r="X129">
        <v>1</v>
      </c>
      <c r="Y129">
        <v>0</v>
      </c>
    </row>
    <row r="130" spans="1:25" x14ac:dyDescent="0.45">
      <c r="A130" s="2">
        <v>42</v>
      </c>
      <c r="B130" s="3">
        <v>1</v>
      </c>
      <c r="C130" s="3">
        <v>0</v>
      </c>
      <c r="D130" s="3" t="str">
        <f t="shared" ref="D130:D193" si="12">IF(B130=0, "No Anemia", "Anemia")</f>
        <v>Anemia</v>
      </c>
      <c r="E130" s="2">
        <v>86</v>
      </c>
      <c r="F130">
        <v>1</v>
      </c>
      <c r="G130">
        <v>0</v>
      </c>
      <c r="H130" t="str">
        <f t="shared" ref="H130:H193" si="13">IF(F130=0, "No Diabetes", "Diabetes")</f>
        <v>Diabetes</v>
      </c>
      <c r="I130" s="2">
        <v>15</v>
      </c>
      <c r="J130">
        <v>0</v>
      </c>
      <c r="K130">
        <v>1</v>
      </c>
      <c r="L130" t="str">
        <f t="shared" ref="L130:L193" si="14">IF(J130=0, "No High Blood Pressure", "High Blood Pressure")</f>
        <v>No High Blood Pressure</v>
      </c>
      <c r="M130" s="2">
        <v>213000</v>
      </c>
      <c r="N130" s="1">
        <v>1.3</v>
      </c>
      <c r="O130" s="2">
        <v>136</v>
      </c>
      <c r="P130">
        <v>0</v>
      </c>
      <c r="Q130">
        <v>1</v>
      </c>
      <c r="R130" t="str">
        <f t="shared" ref="R130:R193" si="15">IF(P129=0, "Female", "Male")</f>
        <v>Male</v>
      </c>
      <c r="S130">
        <v>0</v>
      </c>
      <c r="T130">
        <v>1</v>
      </c>
      <c r="U130" t="str">
        <f t="shared" ref="U130:U193" si="16">IF(S130=0, "Non Smoker", "Smoker")</f>
        <v>Non Smoker</v>
      </c>
      <c r="V130" s="2">
        <v>65</v>
      </c>
      <c r="W130" s="2" t="str">
        <f t="shared" ref="W130:W193" si="17">IF(X130=1, "Alive", "Dead")</f>
        <v>Dead</v>
      </c>
      <c r="X130">
        <v>0</v>
      </c>
      <c r="Y130">
        <v>1</v>
      </c>
    </row>
    <row r="131" spans="1:25" x14ac:dyDescent="0.45">
      <c r="A131" s="2">
        <v>42</v>
      </c>
      <c r="B131" s="3">
        <v>0</v>
      </c>
      <c r="C131" s="3">
        <v>1</v>
      </c>
      <c r="D131" s="3" t="str">
        <f t="shared" si="12"/>
        <v>No Anemia</v>
      </c>
      <c r="E131" s="2">
        <v>102</v>
      </c>
      <c r="F131">
        <v>1</v>
      </c>
      <c r="G131">
        <v>0</v>
      </c>
      <c r="H131" t="str">
        <f t="shared" si="13"/>
        <v>Diabetes</v>
      </c>
      <c r="I131" s="2">
        <v>25</v>
      </c>
      <c r="J131">
        <v>0</v>
      </c>
      <c r="K131">
        <v>1</v>
      </c>
      <c r="L131" t="str">
        <f t="shared" si="14"/>
        <v>No High Blood Pressure</v>
      </c>
      <c r="M131" s="2">
        <v>318000</v>
      </c>
      <c r="N131" s="1">
        <v>1.2</v>
      </c>
      <c r="O131" s="2">
        <v>137</v>
      </c>
      <c r="P131">
        <v>0</v>
      </c>
      <c r="Q131">
        <v>1</v>
      </c>
      <c r="R131" t="str">
        <f t="shared" si="15"/>
        <v>Female</v>
      </c>
      <c r="S131">
        <v>0</v>
      </c>
      <c r="T131">
        <v>1</v>
      </c>
      <c r="U131" t="str">
        <f t="shared" si="16"/>
        <v>Non Smoker</v>
      </c>
      <c r="V131" s="2">
        <v>74</v>
      </c>
      <c r="W131" s="2" t="str">
        <f t="shared" si="17"/>
        <v>Alive</v>
      </c>
      <c r="X131">
        <v>1</v>
      </c>
      <c r="Y131">
        <v>0</v>
      </c>
    </row>
    <row r="132" spans="1:25" x14ac:dyDescent="0.45">
      <c r="A132" s="2">
        <v>42</v>
      </c>
      <c r="B132" s="3">
        <v>0</v>
      </c>
      <c r="C132" s="3">
        <v>1</v>
      </c>
      <c r="D132" s="3" t="str">
        <f t="shared" si="12"/>
        <v>No Anemia</v>
      </c>
      <c r="E132" s="2">
        <v>102</v>
      </c>
      <c r="F132">
        <v>0</v>
      </c>
      <c r="G132">
        <v>1</v>
      </c>
      <c r="H132" t="str">
        <f t="shared" si="13"/>
        <v>No Diabetes</v>
      </c>
      <c r="I132" s="2">
        <v>25</v>
      </c>
      <c r="J132">
        <v>0</v>
      </c>
      <c r="K132">
        <v>1</v>
      </c>
      <c r="L132" t="str">
        <f t="shared" si="14"/>
        <v>No High Blood Pressure</v>
      </c>
      <c r="M132" s="2">
        <v>274000</v>
      </c>
      <c r="N132" s="1">
        <v>1.2</v>
      </c>
      <c r="O132" s="2">
        <v>134</v>
      </c>
      <c r="P132">
        <v>0</v>
      </c>
      <c r="Q132">
        <v>1</v>
      </c>
      <c r="R132" t="str">
        <f t="shared" si="15"/>
        <v>Female</v>
      </c>
      <c r="S132">
        <v>0</v>
      </c>
      <c r="T132">
        <v>1</v>
      </c>
      <c r="U132" t="str">
        <f t="shared" si="16"/>
        <v>Non Smoker</v>
      </c>
      <c r="V132" s="2">
        <v>74</v>
      </c>
      <c r="W132" s="2" t="str">
        <f t="shared" si="17"/>
        <v>Alive</v>
      </c>
      <c r="X132">
        <v>1</v>
      </c>
      <c r="Y132">
        <v>0</v>
      </c>
    </row>
    <row r="133" spans="1:25" x14ac:dyDescent="0.45">
      <c r="A133" s="2">
        <v>42</v>
      </c>
      <c r="B133" s="3">
        <v>0</v>
      </c>
      <c r="C133" s="3">
        <v>1</v>
      </c>
      <c r="D133" s="3" t="str">
        <f t="shared" si="12"/>
        <v>No Anemia</v>
      </c>
      <c r="E133" s="2">
        <v>102</v>
      </c>
      <c r="F133">
        <v>0</v>
      </c>
      <c r="G133">
        <v>1</v>
      </c>
      <c r="H133" t="str">
        <f t="shared" si="13"/>
        <v>No Diabetes</v>
      </c>
      <c r="I133" s="2">
        <v>35</v>
      </c>
      <c r="J133">
        <v>0</v>
      </c>
      <c r="K133">
        <v>1</v>
      </c>
      <c r="L133" t="str">
        <f t="shared" si="14"/>
        <v>No High Blood Pressure</v>
      </c>
      <c r="M133" s="2">
        <v>173000</v>
      </c>
      <c r="N133" s="1">
        <v>1.1000000000000001</v>
      </c>
      <c r="O133" s="2">
        <v>137</v>
      </c>
      <c r="P133">
        <v>1</v>
      </c>
      <c r="Q133">
        <v>0</v>
      </c>
      <c r="R133" t="str">
        <f t="shared" si="15"/>
        <v>Female</v>
      </c>
      <c r="S133">
        <v>0</v>
      </c>
      <c r="T133">
        <v>1</v>
      </c>
      <c r="U133" t="str">
        <f t="shared" si="16"/>
        <v>Non Smoker</v>
      </c>
      <c r="V133" s="2">
        <v>74</v>
      </c>
      <c r="W133" s="2" t="str">
        <f t="shared" si="17"/>
        <v>Alive</v>
      </c>
      <c r="X133">
        <v>1</v>
      </c>
      <c r="Y133">
        <v>0</v>
      </c>
    </row>
    <row r="134" spans="1:25" x14ac:dyDescent="0.45">
      <c r="A134" s="2">
        <v>42</v>
      </c>
      <c r="B134" s="3">
        <v>0</v>
      </c>
      <c r="C134" s="3">
        <v>1</v>
      </c>
      <c r="D134" s="3" t="str">
        <f t="shared" si="12"/>
        <v>No Anemia</v>
      </c>
      <c r="E134" s="2">
        <v>5209</v>
      </c>
      <c r="F134">
        <v>0</v>
      </c>
      <c r="G134">
        <v>1</v>
      </c>
      <c r="H134" t="str">
        <f t="shared" si="13"/>
        <v>No Diabetes</v>
      </c>
      <c r="I134" s="2">
        <v>20</v>
      </c>
      <c r="J134">
        <v>0</v>
      </c>
      <c r="K134">
        <v>1</v>
      </c>
      <c r="L134" t="str">
        <f t="shared" si="14"/>
        <v>No High Blood Pressure</v>
      </c>
      <c r="M134" s="2">
        <v>162000</v>
      </c>
      <c r="N134" s="1">
        <v>1.4</v>
      </c>
      <c r="O134" s="2">
        <v>129</v>
      </c>
      <c r="P134">
        <v>1</v>
      </c>
      <c r="Q134">
        <v>0</v>
      </c>
      <c r="R134" t="str">
        <f t="shared" si="15"/>
        <v>Male</v>
      </c>
      <c r="S134">
        <v>1</v>
      </c>
      <c r="T134">
        <v>0</v>
      </c>
      <c r="U134" t="str">
        <f t="shared" si="16"/>
        <v>Smoker</v>
      </c>
      <c r="V134" s="2">
        <v>87</v>
      </c>
      <c r="W134" s="2" t="str">
        <f t="shared" si="17"/>
        <v>Dead</v>
      </c>
      <c r="X134">
        <v>0</v>
      </c>
      <c r="Y134">
        <v>1</v>
      </c>
    </row>
    <row r="135" spans="1:25" x14ac:dyDescent="0.45">
      <c r="A135" s="2">
        <v>42</v>
      </c>
      <c r="B135" s="3">
        <v>0</v>
      </c>
      <c r="C135" s="3">
        <v>1</v>
      </c>
      <c r="D135" s="3" t="str">
        <f t="shared" si="12"/>
        <v>No Anemia</v>
      </c>
      <c r="E135" s="2">
        <v>64</v>
      </c>
      <c r="F135">
        <v>1</v>
      </c>
      <c r="G135">
        <v>0</v>
      </c>
      <c r="H135" t="str">
        <f t="shared" si="13"/>
        <v>Diabetes</v>
      </c>
      <c r="I135" s="2">
        <v>40</v>
      </c>
      <c r="J135">
        <v>0</v>
      </c>
      <c r="K135">
        <v>1</v>
      </c>
      <c r="L135" t="str">
        <f t="shared" si="14"/>
        <v>No High Blood Pressure</v>
      </c>
      <c r="M135" s="2">
        <v>267000</v>
      </c>
      <c r="N135" s="1">
        <v>0.7</v>
      </c>
      <c r="O135" s="2">
        <v>140</v>
      </c>
      <c r="P135">
        <v>1</v>
      </c>
      <c r="Q135">
        <v>0</v>
      </c>
      <c r="R135" t="str">
        <f t="shared" si="15"/>
        <v>Male</v>
      </c>
      <c r="S135">
        <v>0</v>
      </c>
      <c r="T135">
        <v>1</v>
      </c>
      <c r="U135" t="str">
        <f t="shared" si="16"/>
        <v>Non Smoker</v>
      </c>
      <c r="V135" s="2">
        <v>245</v>
      </c>
      <c r="W135" s="2" t="str">
        <f t="shared" si="17"/>
        <v>Alive</v>
      </c>
      <c r="X135">
        <v>1</v>
      </c>
      <c r="Y135">
        <v>0</v>
      </c>
    </row>
    <row r="136" spans="1:25" x14ac:dyDescent="0.45">
      <c r="A136" s="2">
        <v>42</v>
      </c>
      <c r="B136" s="3">
        <v>0</v>
      </c>
      <c r="C136" s="3">
        <v>1</v>
      </c>
      <c r="D136" s="3" t="str">
        <f t="shared" si="12"/>
        <v>No Anemia</v>
      </c>
      <c r="E136" s="2">
        <v>5209</v>
      </c>
      <c r="F136">
        <v>0</v>
      </c>
      <c r="G136">
        <v>1</v>
      </c>
      <c r="H136" t="str">
        <f t="shared" si="13"/>
        <v>No Diabetes</v>
      </c>
      <c r="I136" s="2">
        <v>50</v>
      </c>
      <c r="J136">
        <v>0</v>
      </c>
      <c r="K136">
        <v>1</v>
      </c>
      <c r="L136" t="str">
        <f t="shared" si="14"/>
        <v>No High Blood Pressure</v>
      </c>
      <c r="M136" s="2">
        <v>308000</v>
      </c>
      <c r="N136" s="1">
        <v>1.3</v>
      </c>
      <c r="O136" s="2">
        <v>137</v>
      </c>
      <c r="P136">
        <v>1</v>
      </c>
      <c r="Q136">
        <v>0</v>
      </c>
      <c r="R136" t="str">
        <f t="shared" si="15"/>
        <v>Male</v>
      </c>
      <c r="S136">
        <v>1</v>
      </c>
      <c r="T136">
        <v>0</v>
      </c>
      <c r="U136" t="str">
        <f t="shared" si="16"/>
        <v>Smoker</v>
      </c>
      <c r="V136" s="2">
        <v>87</v>
      </c>
      <c r="W136" s="2" t="str">
        <f t="shared" si="17"/>
        <v>Alive</v>
      </c>
      <c r="X136">
        <v>1</v>
      </c>
      <c r="Y136">
        <v>0</v>
      </c>
    </row>
    <row r="137" spans="1:25" x14ac:dyDescent="0.45">
      <c r="A137" s="2">
        <v>42</v>
      </c>
      <c r="B137" s="3">
        <v>0</v>
      </c>
      <c r="C137" s="3">
        <v>1</v>
      </c>
      <c r="D137" s="3" t="str">
        <f t="shared" si="12"/>
        <v>No Anemia</v>
      </c>
      <c r="E137" s="2">
        <v>256</v>
      </c>
      <c r="F137">
        <v>0</v>
      </c>
      <c r="G137">
        <v>1</v>
      </c>
      <c r="H137" t="str">
        <f t="shared" si="13"/>
        <v>No Diabetes</v>
      </c>
      <c r="I137" s="2">
        <v>25</v>
      </c>
      <c r="J137">
        <v>0</v>
      </c>
      <c r="K137">
        <v>1</v>
      </c>
      <c r="L137" t="str">
        <f t="shared" si="14"/>
        <v>No High Blood Pressure</v>
      </c>
      <c r="M137" s="2">
        <v>314000</v>
      </c>
      <c r="N137" s="1">
        <v>1.1000000000000001</v>
      </c>
      <c r="O137" s="2">
        <v>138</v>
      </c>
      <c r="P137">
        <v>1</v>
      </c>
      <c r="Q137">
        <v>0</v>
      </c>
      <c r="R137" t="str">
        <f t="shared" si="15"/>
        <v>Male</v>
      </c>
      <c r="S137">
        <v>0</v>
      </c>
      <c r="T137">
        <v>1</v>
      </c>
      <c r="U137" t="str">
        <f t="shared" si="16"/>
        <v>Non Smoker</v>
      </c>
      <c r="V137" s="2">
        <v>214</v>
      </c>
      <c r="W137" s="2" t="str">
        <f t="shared" si="17"/>
        <v>Dead</v>
      </c>
      <c r="X137">
        <v>0</v>
      </c>
      <c r="Y137">
        <v>1</v>
      </c>
    </row>
    <row r="138" spans="1:25" x14ac:dyDescent="0.45">
      <c r="A138" s="2">
        <v>42</v>
      </c>
      <c r="B138" s="3">
        <v>0</v>
      </c>
      <c r="C138" s="3">
        <v>1</v>
      </c>
      <c r="D138" s="3" t="str">
        <f t="shared" si="12"/>
        <v>No Anemia</v>
      </c>
      <c r="E138" s="2">
        <v>66</v>
      </c>
      <c r="F138">
        <v>0</v>
      </c>
      <c r="G138">
        <v>1</v>
      </c>
      <c r="H138" t="str">
        <f t="shared" si="13"/>
        <v>No Diabetes</v>
      </c>
      <c r="I138" s="2">
        <v>40</v>
      </c>
      <c r="J138">
        <v>0</v>
      </c>
      <c r="K138">
        <v>1</v>
      </c>
      <c r="L138" t="str">
        <f t="shared" si="14"/>
        <v>No High Blood Pressure</v>
      </c>
      <c r="M138" s="2">
        <v>203000</v>
      </c>
      <c r="N138" s="1">
        <v>1</v>
      </c>
      <c r="O138" s="2">
        <v>138</v>
      </c>
      <c r="P138">
        <v>1</v>
      </c>
      <c r="Q138">
        <v>0</v>
      </c>
      <c r="R138" t="str">
        <f t="shared" si="15"/>
        <v>Male</v>
      </c>
      <c r="S138">
        <v>0</v>
      </c>
      <c r="T138">
        <v>1</v>
      </c>
      <c r="U138" t="str">
        <f t="shared" si="16"/>
        <v>Non Smoker</v>
      </c>
      <c r="V138" s="2">
        <v>233</v>
      </c>
      <c r="W138" s="2" t="str">
        <f t="shared" si="17"/>
        <v>Alive</v>
      </c>
      <c r="X138">
        <v>1</v>
      </c>
      <c r="Y138">
        <v>0</v>
      </c>
    </row>
    <row r="139" spans="1:25" x14ac:dyDescent="0.45">
      <c r="A139" s="2">
        <v>42</v>
      </c>
      <c r="B139" s="3">
        <v>0</v>
      </c>
      <c r="C139" s="3">
        <v>1</v>
      </c>
      <c r="D139" s="3" t="str">
        <f t="shared" si="12"/>
        <v>No Anemia</v>
      </c>
      <c r="E139" s="2">
        <v>64</v>
      </c>
      <c r="F139">
        <v>0</v>
      </c>
      <c r="G139">
        <v>1</v>
      </c>
      <c r="H139" t="str">
        <f t="shared" si="13"/>
        <v>No Diabetes</v>
      </c>
      <c r="I139" s="2">
        <v>40</v>
      </c>
      <c r="J139">
        <v>0</v>
      </c>
      <c r="K139">
        <v>1</v>
      </c>
      <c r="L139" t="str">
        <f t="shared" si="14"/>
        <v>No High Blood Pressure</v>
      </c>
      <c r="M139" s="2">
        <v>279000</v>
      </c>
      <c r="N139" s="1">
        <v>0.7</v>
      </c>
      <c r="O139" s="2">
        <v>140</v>
      </c>
      <c r="P139">
        <v>1</v>
      </c>
      <c r="Q139">
        <v>0</v>
      </c>
      <c r="R139" t="str">
        <f t="shared" si="15"/>
        <v>Male</v>
      </c>
      <c r="S139">
        <v>1</v>
      </c>
      <c r="T139">
        <v>0</v>
      </c>
      <c r="U139" t="str">
        <f t="shared" si="16"/>
        <v>Smoker</v>
      </c>
      <c r="V139" s="2">
        <v>245</v>
      </c>
      <c r="W139" s="2" t="str">
        <f t="shared" si="17"/>
        <v>Alive</v>
      </c>
      <c r="X139">
        <v>1</v>
      </c>
      <c r="Y139">
        <v>0</v>
      </c>
    </row>
    <row r="140" spans="1:25" x14ac:dyDescent="0.45">
      <c r="A140" s="2">
        <v>42</v>
      </c>
      <c r="B140" s="3">
        <v>0</v>
      </c>
      <c r="C140" s="3">
        <v>1</v>
      </c>
      <c r="D140" s="3" t="str">
        <f t="shared" si="12"/>
        <v>No Anemia</v>
      </c>
      <c r="E140" s="2">
        <v>102</v>
      </c>
      <c r="F140">
        <v>0</v>
      </c>
      <c r="G140">
        <v>1</v>
      </c>
      <c r="H140" t="str">
        <f t="shared" si="13"/>
        <v>No Diabetes</v>
      </c>
      <c r="I140" s="2">
        <v>40</v>
      </c>
      <c r="J140">
        <v>0</v>
      </c>
      <c r="K140">
        <v>1</v>
      </c>
      <c r="L140" t="str">
        <f t="shared" si="14"/>
        <v>No High Blood Pressure</v>
      </c>
      <c r="M140" s="2">
        <v>308000</v>
      </c>
      <c r="N140" s="1">
        <v>1.2</v>
      </c>
      <c r="O140" s="2">
        <v>140</v>
      </c>
      <c r="P140">
        <v>1</v>
      </c>
      <c r="Q140">
        <v>0</v>
      </c>
      <c r="R140" t="str">
        <f t="shared" si="15"/>
        <v>Male</v>
      </c>
      <c r="S140">
        <v>1</v>
      </c>
      <c r="T140">
        <v>0</v>
      </c>
      <c r="U140" t="str">
        <f t="shared" si="16"/>
        <v>Smoker</v>
      </c>
      <c r="V140" s="2">
        <v>74</v>
      </c>
      <c r="W140" s="2" t="str">
        <f t="shared" si="17"/>
        <v>Alive</v>
      </c>
      <c r="X140">
        <v>1</v>
      </c>
      <c r="Y140">
        <v>0</v>
      </c>
    </row>
    <row r="141" spans="1:25" x14ac:dyDescent="0.45">
      <c r="A141" s="2">
        <v>42</v>
      </c>
      <c r="B141" s="3">
        <v>0</v>
      </c>
      <c r="C141" s="3">
        <v>1</v>
      </c>
      <c r="D141" s="3" t="str">
        <f t="shared" si="12"/>
        <v>No Anemia</v>
      </c>
      <c r="E141" s="2">
        <v>102</v>
      </c>
      <c r="F141">
        <v>1</v>
      </c>
      <c r="G141">
        <v>0</v>
      </c>
      <c r="H141" t="str">
        <f t="shared" si="13"/>
        <v>Diabetes</v>
      </c>
      <c r="I141" s="2">
        <v>25</v>
      </c>
      <c r="J141">
        <v>0</v>
      </c>
      <c r="K141">
        <v>1</v>
      </c>
      <c r="L141" t="str">
        <f t="shared" si="14"/>
        <v>No High Blood Pressure</v>
      </c>
      <c r="M141" s="2">
        <v>318000</v>
      </c>
      <c r="N141" s="1">
        <v>1.2</v>
      </c>
      <c r="O141" s="2">
        <v>137</v>
      </c>
      <c r="P141">
        <v>0</v>
      </c>
      <c r="Q141">
        <v>1</v>
      </c>
      <c r="R141" t="str">
        <f t="shared" si="15"/>
        <v>Male</v>
      </c>
      <c r="S141">
        <v>0</v>
      </c>
      <c r="T141">
        <v>1</v>
      </c>
      <c r="U141" t="str">
        <f t="shared" si="16"/>
        <v>Non Smoker</v>
      </c>
      <c r="V141" s="2">
        <v>74</v>
      </c>
      <c r="W141" s="2" t="str">
        <f t="shared" si="17"/>
        <v>Alive</v>
      </c>
      <c r="X141">
        <v>1</v>
      </c>
      <c r="Y141">
        <v>0</v>
      </c>
    </row>
    <row r="142" spans="1:25" x14ac:dyDescent="0.45">
      <c r="A142" s="2">
        <v>42</v>
      </c>
      <c r="B142" s="3">
        <v>0</v>
      </c>
      <c r="C142" s="3">
        <v>1</v>
      </c>
      <c r="D142" s="3" t="str">
        <f t="shared" si="12"/>
        <v>No Anemia</v>
      </c>
      <c r="E142" s="2">
        <v>64</v>
      </c>
      <c r="F142">
        <v>0</v>
      </c>
      <c r="G142">
        <v>1</v>
      </c>
      <c r="H142" t="str">
        <f t="shared" si="13"/>
        <v>No Diabetes</v>
      </c>
      <c r="I142" s="2">
        <v>40</v>
      </c>
      <c r="J142">
        <v>0</v>
      </c>
      <c r="K142">
        <v>1</v>
      </c>
      <c r="L142" t="str">
        <f t="shared" si="14"/>
        <v>No High Blood Pressure</v>
      </c>
      <c r="M142" s="2">
        <v>279000</v>
      </c>
      <c r="N142" s="1">
        <v>0.7</v>
      </c>
      <c r="O142" s="2">
        <v>140</v>
      </c>
      <c r="P142">
        <v>1</v>
      </c>
      <c r="Q142">
        <v>0</v>
      </c>
      <c r="R142" t="str">
        <f t="shared" si="15"/>
        <v>Female</v>
      </c>
      <c r="S142">
        <v>1</v>
      </c>
      <c r="T142">
        <v>0</v>
      </c>
      <c r="U142" t="str">
        <f t="shared" si="16"/>
        <v>Smoker</v>
      </c>
      <c r="V142" s="2">
        <v>245</v>
      </c>
      <c r="W142" s="2" t="str">
        <f t="shared" si="17"/>
        <v>Alive</v>
      </c>
      <c r="X142">
        <v>1</v>
      </c>
      <c r="Y142">
        <v>0</v>
      </c>
    </row>
    <row r="143" spans="1:25" x14ac:dyDescent="0.45">
      <c r="A143" s="2">
        <v>42</v>
      </c>
      <c r="B143" s="3">
        <v>0</v>
      </c>
      <c r="C143" s="3">
        <v>1</v>
      </c>
      <c r="D143" s="3" t="str">
        <f t="shared" si="12"/>
        <v>No Anemia</v>
      </c>
      <c r="E143" s="2">
        <v>102</v>
      </c>
      <c r="F143">
        <v>0</v>
      </c>
      <c r="G143">
        <v>1</v>
      </c>
      <c r="H143" t="str">
        <f t="shared" si="13"/>
        <v>No Diabetes</v>
      </c>
      <c r="I143" s="2">
        <v>25</v>
      </c>
      <c r="J143">
        <v>0</v>
      </c>
      <c r="K143">
        <v>1</v>
      </c>
      <c r="L143" t="str">
        <f t="shared" si="14"/>
        <v>No High Blood Pressure</v>
      </c>
      <c r="M143" s="2">
        <v>272000</v>
      </c>
      <c r="N143" s="1">
        <v>1.2</v>
      </c>
      <c r="O143" s="2">
        <v>142</v>
      </c>
      <c r="P143">
        <v>0</v>
      </c>
      <c r="Q143">
        <v>1</v>
      </c>
      <c r="R143" t="str">
        <f t="shared" si="15"/>
        <v>Male</v>
      </c>
      <c r="S143">
        <v>0</v>
      </c>
      <c r="T143">
        <v>1</v>
      </c>
      <c r="U143" t="str">
        <f t="shared" si="16"/>
        <v>Non Smoker</v>
      </c>
      <c r="V143" s="2">
        <v>74</v>
      </c>
      <c r="W143" s="2" t="str">
        <f t="shared" si="17"/>
        <v>Alive</v>
      </c>
      <c r="X143">
        <v>1</v>
      </c>
      <c r="Y143">
        <v>0</v>
      </c>
    </row>
    <row r="144" spans="1:25" x14ac:dyDescent="0.45">
      <c r="A144" s="2">
        <v>42</v>
      </c>
      <c r="B144" s="3">
        <v>0</v>
      </c>
      <c r="C144" s="3">
        <v>1</v>
      </c>
      <c r="D144" s="3" t="str">
        <f t="shared" si="12"/>
        <v>No Anemia</v>
      </c>
      <c r="E144" s="2">
        <v>64</v>
      </c>
      <c r="F144">
        <v>0</v>
      </c>
      <c r="G144">
        <v>1</v>
      </c>
      <c r="H144" t="str">
        <f t="shared" si="13"/>
        <v>No Diabetes</v>
      </c>
      <c r="I144" s="2">
        <v>40</v>
      </c>
      <c r="J144">
        <v>0</v>
      </c>
      <c r="K144">
        <v>1</v>
      </c>
      <c r="L144" t="str">
        <f t="shared" si="14"/>
        <v>No High Blood Pressure</v>
      </c>
      <c r="M144" s="2">
        <v>51000</v>
      </c>
      <c r="N144" s="1">
        <v>0.7</v>
      </c>
      <c r="O144" s="2">
        <v>140</v>
      </c>
      <c r="P144">
        <v>1</v>
      </c>
      <c r="Q144">
        <v>0</v>
      </c>
      <c r="R144" t="str">
        <f t="shared" si="15"/>
        <v>Female</v>
      </c>
      <c r="S144">
        <v>1</v>
      </c>
      <c r="T144">
        <v>0</v>
      </c>
      <c r="U144" t="str">
        <f t="shared" si="16"/>
        <v>Smoker</v>
      </c>
      <c r="V144" s="2">
        <v>245</v>
      </c>
      <c r="W144" s="2" t="str">
        <f t="shared" si="17"/>
        <v>Alive</v>
      </c>
      <c r="X144">
        <v>1</v>
      </c>
      <c r="Y144">
        <v>0</v>
      </c>
    </row>
    <row r="145" spans="1:25" x14ac:dyDescent="0.45">
      <c r="A145" s="2">
        <v>42</v>
      </c>
      <c r="B145" s="3">
        <v>0</v>
      </c>
      <c r="C145" s="3">
        <v>1</v>
      </c>
      <c r="D145" s="3" t="str">
        <f t="shared" si="12"/>
        <v>No Anemia</v>
      </c>
      <c r="E145" s="2">
        <v>102</v>
      </c>
      <c r="F145">
        <v>1</v>
      </c>
      <c r="G145">
        <v>0</v>
      </c>
      <c r="H145" t="str">
        <f t="shared" si="13"/>
        <v>Diabetes</v>
      </c>
      <c r="I145" s="2">
        <v>25</v>
      </c>
      <c r="J145">
        <v>0</v>
      </c>
      <c r="K145">
        <v>1</v>
      </c>
      <c r="L145" t="str">
        <f t="shared" si="14"/>
        <v>No High Blood Pressure</v>
      </c>
      <c r="M145" s="2">
        <v>318000</v>
      </c>
      <c r="N145" s="1">
        <v>1.2</v>
      </c>
      <c r="O145" s="2">
        <v>137</v>
      </c>
      <c r="P145">
        <v>0</v>
      </c>
      <c r="Q145">
        <v>1</v>
      </c>
      <c r="R145" t="str">
        <f t="shared" si="15"/>
        <v>Male</v>
      </c>
      <c r="S145">
        <v>0</v>
      </c>
      <c r="T145">
        <v>1</v>
      </c>
      <c r="U145" t="str">
        <f t="shared" si="16"/>
        <v>Non Smoker</v>
      </c>
      <c r="V145" s="2">
        <v>74</v>
      </c>
      <c r="W145" s="2" t="str">
        <f t="shared" si="17"/>
        <v>Alive</v>
      </c>
      <c r="X145">
        <v>1</v>
      </c>
      <c r="Y145">
        <v>0</v>
      </c>
    </row>
    <row r="146" spans="1:25" x14ac:dyDescent="0.45">
      <c r="A146" s="2">
        <v>42</v>
      </c>
      <c r="B146" s="3">
        <v>0</v>
      </c>
      <c r="C146" s="3">
        <v>1</v>
      </c>
      <c r="D146" s="3" t="str">
        <f t="shared" si="12"/>
        <v>No Anemia</v>
      </c>
      <c r="E146" s="2">
        <v>5202</v>
      </c>
      <c r="F146">
        <v>1</v>
      </c>
      <c r="G146">
        <v>0</v>
      </c>
      <c r="H146" t="str">
        <f t="shared" si="13"/>
        <v>Diabetes</v>
      </c>
      <c r="I146" s="2">
        <v>40</v>
      </c>
      <c r="J146">
        <v>0</v>
      </c>
      <c r="K146">
        <v>1</v>
      </c>
      <c r="L146" t="str">
        <f t="shared" si="14"/>
        <v>No High Blood Pressure</v>
      </c>
      <c r="M146" s="2">
        <v>237000</v>
      </c>
      <c r="N146" s="1">
        <v>1.2</v>
      </c>
      <c r="O146" s="2">
        <v>140</v>
      </c>
      <c r="P146">
        <v>1</v>
      </c>
      <c r="Q146">
        <v>0</v>
      </c>
      <c r="R146" t="str">
        <f t="shared" si="15"/>
        <v>Female</v>
      </c>
      <c r="S146">
        <v>0</v>
      </c>
      <c r="T146">
        <v>1</v>
      </c>
      <c r="U146" t="str">
        <f t="shared" si="16"/>
        <v>Non Smoker</v>
      </c>
      <c r="V146" s="2">
        <v>74</v>
      </c>
      <c r="W146" s="2" t="str">
        <f t="shared" si="17"/>
        <v>Alive</v>
      </c>
      <c r="X146">
        <v>1</v>
      </c>
      <c r="Y146">
        <v>0</v>
      </c>
    </row>
    <row r="147" spans="1:25" x14ac:dyDescent="0.45">
      <c r="A147" s="2">
        <v>42</v>
      </c>
      <c r="B147" s="3">
        <v>0</v>
      </c>
      <c r="C147" s="3">
        <v>1</v>
      </c>
      <c r="D147" s="3" t="str">
        <f t="shared" si="12"/>
        <v>No Anemia</v>
      </c>
      <c r="E147" s="2">
        <v>64</v>
      </c>
      <c r="F147">
        <v>0</v>
      </c>
      <c r="G147">
        <v>1</v>
      </c>
      <c r="H147" t="str">
        <f t="shared" si="13"/>
        <v>No Diabetes</v>
      </c>
      <c r="I147" s="2">
        <v>40</v>
      </c>
      <c r="J147">
        <v>0</v>
      </c>
      <c r="K147">
        <v>1</v>
      </c>
      <c r="L147" t="str">
        <f t="shared" si="14"/>
        <v>No High Blood Pressure</v>
      </c>
      <c r="M147" s="2">
        <v>279000</v>
      </c>
      <c r="N147" s="1">
        <v>0.7</v>
      </c>
      <c r="O147" s="2">
        <v>140</v>
      </c>
      <c r="P147">
        <v>1</v>
      </c>
      <c r="Q147">
        <v>0</v>
      </c>
      <c r="R147" t="str">
        <f t="shared" si="15"/>
        <v>Male</v>
      </c>
      <c r="S147">
        <v>1</v>
      </c>
      <c r="T147">
        <v>0</v>
      </c>
      <c r="U147" t="str">
        <f t="shared" si="16"/>
        <v>Smoker</v>
      </c>
      <c r="V147" s="2">
        <v>245</v>
      </c>
      <c r="W147" s="2" t="str">
        <f t="shared" si="17"/>
        <v>Alive</v>
      </c>
      <c r="X147">
        <v>1</v>
      </c>
      <c r="Y147">
        <v>0</v>
      </c>
    </row>
    <row r="148" spans="1:25" x14ac:dyDescent="0.45">
      <c r="A148" s="2">
        <v>42</v>
      </c>
      <c r="B148" s="3">
        <v>1</v>
      </c>
      <c r="C148" s="3">
        <v>0</v>
      </c>
      <c r="D148" s="3" t="str">
        <f t="shared" si="12"/>
        <v>Anemia</v>
      </c>
      <c r="E148" s="2">
        <v>86</v>
      </c>
      <c r="F148">
        <v>0</v>
      </c>
      <c r="G148">
        <v>1</v>
      </c>
      <c r="H148" t="str">
        <f t="shared" si="13"/>
        <v>No Diabetes</v>
      </c>
      <c r="I148" s="2">
        <v>35</v>
      </c>
      <c r="J148">
        <v>0</v>
      </c>
      <c r="K148">
        <v>1</v>
      </c>
      <c r="L148" t="str">
        <f t="shared" si="14"/>
        <v>No High Blood Pressure</v>
      </c>
      <c r="M148" s="2">
        <v>362000</v>
      </c>
      <c r="N148" s="1">
        <v>1.1000000000000001</v>
      </c>
      <c r="O148" s="2">
        <v>139</v>
      </c>
      <c r="P148">
        <v>1</v>
      </c>
      <c r="Q148">
        <v>0</v>
      </c>
      <c r="R148" t="str">
        <f t="shared" si="15"/>
        <v>Male</v>
      </c>
      <c r="S148">
        <v>1</v>
      </c>
      <c r="T148">
        <v>0</v>
      </c>
      <c r="U148" t="str">
        <f t="shared" si="16"/>
        <v>Smoker</v>
      </c>
      <c r="V148" s="2">
        <v>201</v>
      </c>
      <c r="W148" s="2" t="str">
        <f t="shared" si="17"/>
        <v>Alive</v>
      </c>
      <c r="X148">
        <v>1</v>
      </c>
      <c r="Y148">
        <v>0</v>
      </c>
    </row>
    <row r="149" spans="1:25" x14ac:dyDescent="0.45">
      <c r="A149" s="2">
        <v>42</v>
      </c>
      <c r="B149" s="3">
        <v>0</v>
      </c>
      <c r="C149" s="3">
        <v>1</v>
      </c>
      <c r="D149" s="3" t="str">
        <f t="shared" si="12"/>
        <v>No Anemia</v>
      </c>
      <c r="E149" s="2">
        <v>102</v>
      </c>
      <c r="F149">
        <v>0</v>
      </c>
      <c r="G149">
        <v>1</v>
      </c>
      <c r="H149" t="str">
        <f t="shared" si="13"/>
        <v>No Diabetes</v>
      </c>
      <c r="I149" s="2">
        <v>35</v>
      </c>
      <c r="J149">
        <v>0</v>
      </c>
      <c r="K149">
        <v>1</v>
      </c>
      <c r="L149" t="str">
        <f t="shared" si="14"/>
        <v>No High Blood Pressure</v>
      </c>
      <c r="M149" s="2">
        <v>365000</v>
      </c>
      <c r="N149" s="1">
        <v>1.1000000000000001</v>
      </c>
      <c r="O149" s="2">
        <v>139</v>
      </c>
      <c r="P149">
        <v>1</v>
      </c>
      <c r="Q149">
        <v>0</v>
      </c>
      <c r="R149" t="str">
        <f t="shared" si="15"/>
        <v>Male</v>
      </c>
      <c r="S149">
        <v>1</v>
      </c>
      <c r="T149">
        <v>0</v>
      </c>
      <c r="U149" t="str">
        <f t="shared" si="16"/>
        <v>Smoker</v>
      </c>
      <c r="V149" s="2">
        <v>74</v>
      </c>
      <c r="W149" s="2" t="str">
        <f t="shared" si="17"/>
        <v>Alive</v>
      </c>
      <c r="X149">
        <v>1</v>
      </c>
      <c r="Y149">
        <v>0</v>
      </c>
    </row>
    <row r="150" spans="1:25" x14ac:dyDescent="0.45">
      <c r="A150" s="2">
        <v>42</v>
      </c>
      <c r="B150" s="3">
        <v>0</v>
      </c>
      <c r="C150" s="3">
        <v>1</v>
      </c>
      <c r="D150" s="3" t="str">
        <f t="shared" si="12"/>
        <v>No Anemia</v>
      </c>
      <c r="E150" s="2">
        <v>102</v>
      </c>
      <c r="F150">
        <v>0</v>
      </c>
      <c r="G150">
        <v>1</v>
      </c>
      <c r="H150" t="str">
        <f t="shared" si="13"/>
        <v>No Diabetes</v>
      </c>
      <c r="I150" s="2">
        <v>25</v>
      </c>
      <c r="J150">
        <v>0</v>
      </c>
      <c r="K150">
        <v>1</v>
      </c>
      <c r="L150" t="str">
        <f t="shared" si="14"/>
        <v>No High Blood Pressure</v>
      </c>
      <c r="M150" s="2">
        <v>237000</v>
      </c>
      <c r="N150" s="1">
        <v>1.2</v>
      </c>
      <c r="O150" s="2">
        <v>134</v>
      </c>
      <c r="P150">
        <v>0</v>
      </c>
      <c r="Q150">
        <v>1</v>
      </c>
      <c r="R150" t="str">
        <f t="shared" si="15"/>
        <v>Male</v>
      </c>
      <c r="S150">
        <v>0</v>
      </c>
      <c r="T150">
        <v>1</v>
      </c>
      <c r="U150" t="str">
        <f t="shared" si="16"/>
        <v>Non Smoker</v>
      </c>
      <c r="V150" s="2">
        <v>74</v>
      </c>
      <c r="W150" s="2" t="str">
        <f t="shared" si="17"/>
        <v>Alive</v>
      </c>
      <c r="X150">
        <v>1</v>
      </c>
      <c r="Y150">
        <v>0</v>
      </c>
    </row>
    <row r="151" spans="1:25" x14ac:dyDescent="0.45">
      <c r="A151" s="2">
        <v>42</v>
      </c>
      <c r="B151" s="3">
        <v>0</v>
      </c>
      <c r="C151" s="3">
        <v>1</v>
      </c>
      <c r="D151" s="3" t="str">
        <f t="shared" si="12"/>
        <v>No Anemia</v>
      </c>
      <c r="E151" s="2">
        <v>64</v>
      </c>
      <c r="F151">
        <v>1</v>
      </c>
      <c r="G151">
        <v>0</v>
      </c>
      <c r="H151" t="str">
        <f t="shared" si="13"/>
        <v>Diabetes</v>
      </c>
      <c r="I151" s="2">
        <v>35</v>
      </c>
      <c r="J151">
        <v>0</v>
      </c>
      <c r="K151">
        <v>1</v>
      </c>
      <c r="L151" t="str">
        <f t="shared" si="14"/>
        <v>No High Blood Pressure</v>
      </c>
      <c r="M151" s="2">
        <v>371000</v>
      </c>
      <c r="N151" s="1">
        <v>0.7</v>
      </c>
      <c r="O151" s="2">
        <v>140</v>
      </c>
      <c r="P151">
        <v>0</v>
      </c>
      <c r="Q151">
        <v>1</v>
      </c>
      <c r="R151" t="str">
        <f t="shared" si="15"/>
        <v>Female</v>
      </c>
      <c r="S151">
        <v>0</v>
      </c>
      <c r="T151">
        <v>1</v>
      </c>
      <c r="U151" t="str">
        <f t="shared" si="16"/>
        <v>Non Smoker</v>
      </c>
      <c r="V151" s="2">
        <v>245</v>
      </c>
      <c r="W151" s="2" t="str">
        <f t="shared" si="17"/>
        <v>Alive</v>
      </c>
      <c r="X151">
        <v>1</v>
      </c>
      <c r="Y151">
        <v>0</v>
      </c>
    </row>
    <row r="152" spans="1:25" x14ac:dyDescent="0.45">
      <c r="A152" s="2">
        <v>42</v>
      </c>
      <c r="B152" s="3">
        <v>0</v>
      </c>
      <c r="C152" s="3">
        <v>1</v>
      </c>
      <c r="D152" s="3" t="str">
        <f t="shared" si="12"/>
        <v>No Anemia</v>
      </c>
      <c r="E152" s="2">
        <v>102</v>
      </c>
      <c r="F152">
        <v>0</v>
      </c>
      <c r="G152">
        <v>1</v>
      </c>
      <c r="H152" t="str">
        <f t="shared" si="13"/>
        <v>No Diabetes</v>
      </c>
      <c r="I152" s="2">
        <v>38</v>
      </c>
      <c r="J152">
        <v>0</v>
      </c>
      <c r="K152">
        <v>1</v>
      </c>
      <c r="L152" t="str">
        <f t="shared" si="14"/>
        <v>No High Blood Pressure</v>
      </c>
      <c r="M152" s="2">
        <v>270000</v>
      </c>
      <c r="N152" s="1">
        <v>1.2</v>
      </c>
      <c r="O152" s="2">
        <v>139</v>
      </c>
      <c r="P152">
        <v>0</v>
      </c>
      <c r="Q152">
        <v>1</v>
      </c>
      <c r="R152" t="str">
        <f t="shared" si="15"/>
        <v>Female</v>
      </c>
      <c r="S152">
        <v>0</v>
      </c>
      <c r="T152">
        <v>1</v>
      </c>
      <c r="U152" t="str">
        <f t="shared" si="16"/>
        <v>Non Smoker</v>
      </c>
      <c r="V152" s="2">
        <v>74</v>
      </c>
      <c r="W152" s="2" t="str">
        <f t="shared" si="17"/>
        <v>Alive</v>
      </c>
      <c r="X152">
        <v>1</v>
      </c>
      <c r="Y152">
        <v>0</v>
      </c>
    </row>
    <row r="153" spans="1:25" x14ac:dyDescent="0.45">
      <c r="A153" s="2">
        <v>42</v>
      </c>
      <c r="B153" s="3">
        <v>0</v>
      </c>
      <c r="C153" s="3">
        <v>1</v>
      </c>
      <c r="D153" s="3" t="str">
        <f t="shared" si="12"/>
        <v>No Anemia</v>
      </c>
      <c r="E153" s="2">
        <v>64</v>
      </c>
      <c r="F153">
        <v>0</v>
      </c>
      <c r="G153">
        <v>1</v>
      </c>
      <c r="H153" t="str">
        <f t="shared" si="13"/>
        <v>No Diabetes</v>
      </c>
      <c r="I153" s="2">
        <v>40</v>
      </c>
      <c r="J153">
        <v>0</v>
      </c>
      <c r="K153">
        <v>1</v>
      </c>
      <c r="L153" t="str">
        <f t="shared" si="14"/>
        <v>No High Blood Pressure</v>
      </c>
      <c r="M153" s="2">
        <v>189000</v>
      </c>
      <c r="N153" s="1">
        <v>0.7</v>
      </c>
      <c r="O153" s="2">
        <v>140</v>
      </c>
      <c r="P153">
        <v>1</v>
      </c>
      <c r="Q153">
        <v>0</v>
      </c>
      <c r="R153" t="str">
        <f t="shared" si="15"/>
        <v>Female</v>
      </c>
      <c r="S153">
        <v>1</v>
      </c>
      <c r="T153">
        <v>0</v>
      </c>
      <c r="U153" t="str">
        <f t="shared" si="16"/>
        <v>Smoker</v>
      </c>
      <c r="V153" s="2">
        <v>245</v>
      </c>
      <c r="W153" s="2" t="str">
        <f t="shared" si="17"/>
        <v>Alive</v>
      </c>
      <c r="X153">
        <v>1</v>
      </c>
      <c r="Y153">
        <v>0</v>
      </c>
    </row>
    <row r="154" spans="1:25" x14ac:dyDescent="0.45">
      <c r="A154" s="2">
        <v>42</v>
      </c>
      <c r="B154" s="3">
        <v>0</v>
      </c>
      <c r="C154" s="3">
        <v>1</v>
      </c>
      <c r="D154" s="3" t="str">
        <f t="shared" si="12"/>
        <v>No Anemia</v>
      </c>
      <c r="E154" s="2">
        <v>102</v>
      </c>
      <c r="F154">
        <v>1</v>
      </c>
      <c r="G154">
        <v>0</v>
      </c>
      <c r="H154" t="str">
        <f t="shared" si="13"/>
        <v>Diabetes</v>
      </c>
      <c r="I154" s="2">
        <v>45</v>
      </c>
      <c r="J154">
        <v>0</v>
      </c>
      <c r="K154">
        <v>1</v>
      </c>
      <c r="L154" t="str">
        <f t="shared" si="14"/>
        <v>No High Blood Pressure</v>
      </c>
      <c r="M154" s="2">
        <v>185000</v>
      </c>
      <c r="N154" s="1">
        <v>1.2</v>
      </c>
      <c r="O154" s="2">
        <v>139</v>
      </c>
      <c r="P154">
        <v>1</v>
      </c>
      <c r="Q154">
        <v>0</v>
      </c>
      <c r="R154" t="str">
        <f t="shared" si="15"/>
        <v>Male</v>
      </c>
      <c r="S154">
        <v>1</v>
      </c>
      <c r="T154">
        <v>0</v>
      </c>
      <c r="U154" t="str">
        <f t="shared" si="16"/>
        <v>Smoker</v>
      </c>
      <c r="V154" s="2">
        <v>74</v>
      </c>
      <c r="W154" s="2" t="str">
        <f t="shared" si="17"/>
        <v>Alive</v>
      </c>
      <c r="X154">
        <v>1</v>
      </c>
      <c r="Y154">
        <v>0</v>
      </c>
    </row>
    <row r="155" spans="1:25" x14ac:dyDescent="0.45">
      <c r="A155" s="2">
        <v>42</v>
      </c>
      <c r="B155" s="3">
        <v>0</v>
      </c>
      <c r="C155" s="3">
        <v>1</v>
      </c>
      <c r="D155" s="3" t="str">
        <f t="shared" si="12"/>
        <v>No Anemia</v>
      </c>
      <c r="E155" s="2">
        <v>102</v>
      </c>
      <c r="F155">
        <v>1</v>
      </c>
      <c r="G155">
        <v>0</v>
      </c>
      <c r="H155" t="str">
        <f t="shared" si="13"/>
        <v>Diabetes</v>
      </c>
      <c r="I155" s="2">
        <v>25</v>
      </c>
      <c r="J155">
        <v>0</v>
      </c>
      <c r="K155">
        <v>1</v>
      </c>
      <c r="L155" t="str">
        <f t="shared" si="14"/>
        <v>No High Blood Pressure</v>
      </c>
      <c r="M155" s="2">
        <v>254000</v>
      </c>
      <c r="N155" s="1">
        <v>1.2</v>
      </c>
      <c r="O155" s="2">
        <v>134</v>
      </c>
      <c r="P155">
        <v>1</v>
      </c>
      <c r="Q155">
        <v>0</v>
      </c>
      <c r="R155" t="str">
        <f t="shared" si="15"/>
        <v>Male</v>
      </c>
      <c r="S155">
        <v>0</v>
      </c>
      <c r="T155">
        <v>1</v>
      </c>
      <c r="U155" t="str">
        <f t="shared" si="16"/>
        <v>Non Smoker</v>
      </c>
      <c r="V155" s="2">
        <v>74</v>
      </c>
      <c r="W155" s="2" t="str">
        <f t="shared" si="17"/>
        <v>Alive</v>
      </c>
      <c r="X155">
        <v>1</v>
      </c>
      <c r="Y155">
        <v>0</v>
      </c>
    </row>
    <row r="156" spans="1:25" x14ac:dyDescent="0.45">
      <c r="A156" s="2">
        <v>42</v>
      </c>
      <c r="B156" s="3">
        <v>0</v>
      </c>
      <c r="C156" s="3">
        <v>1</v>
      </c>
      <c r="D156" s="3" t="str">
        <f t="shared" si="12"/>
        <v>No Anemia</v>
      </c>
      <c r="E156" s="2">
        <v>102</v>
      </c>
      <c r="F156">
        <v>0</v>
      </c>
      <c r="G156">
        <v>1</v>
      </c>
      <c r="H156" t="str">
        <f t="shared" si="13"/>
        <v>No Diabetes</v>
      </c>
      <c r="I156" s="2">
        <v>20</v>
      </c>
      <c r="J156">
        <v>0</v>
      </c>
      <c r="K156">
        <v>1</v>
      </c>
      <c r="L156" t="str">
        <f t="shared" si="14"/>
        <v>No High Blood Pressure</v>
      </c>
      <c r="M156" s="2">
        <v>266000</v>
      </c>
      <c r="N156" s="1">
        <v>1.2</v>
      </c>
      <c r="O156" s="2">
        <v>134</v>
      </c>
      <c r="P156">
        <v>1</v>
      </c>
      <c r="Q156">
        <v>0</v>
      </c>
      <c r="R156" t="str">
        <f t="shared" si="15"/>
        <v>Male</v>
      </c>
      <c r="S156">
        <v>1</v>
      </c>
      <c r="T156">
        <v>0</v>
      </c>
      <c r="U156" t="str">
        <f t="shared" si="16"/>
        <v>Smoker</v>
      </c>
      <c r="V156" s="2">
        <v>74</v>
      </c>
      <c r="W156" s="2" t="str">
        <f t="shared" si="17"/>
        <v>Alive</v>
      </c>
      <c r="X156">
        <v>1</v>
      </c>
      <c r="Y156">
        <v>0</v>
      </c>
    </row>
    <row r="157" spans="1:25" x14ac:dyDescent="0.45">
      <c r="A157" s="2">
        <v>42</v>
      </c>
      <c r="B157" s="3">
        <v>0</v>
      </c>
      <c r="C157" s="3">
        <v>1</v>
      </c>
      <c r="D157" s="3" t="str">
        <f t="shared" si="12"/>
        <v>No Anemia</v>
      </c>
      <c r="E157" s="2">
        <v>102</v>
      </c>
      <c r="F157">
        <v>1</v>
      </c>
      <c r="G157">
        <v>0</v>
      </c>
      <c r="H157" t="str">
        <f t="shared" si="13"/>
        <v>Diabetes</v>
      </c>
      <c r="I157" s="2">
        <v>25</v>
      </c>
      <c r="J157">
        <v>0</v>
      </c>
      <c r="K157">
        <v>1</v>
      </c>
      <c r="L157" t="str">
        <f t="shared" si="14"/>
        <v>No High Blood Pressure</v>
      </c>
      <c r="M157" s="2">
        <v>318000</v>
      </c>
      <c r="N157" s="1">
        <v>1.2</v>
      </c>
      <c r="O157" s="2">
        <v>137</v>
      </c>
      <c r="P157">
        <v>0</v>
      </c>
      <c r="Q157">
        <v>1</v>
      </c>
      <c r="R157" t="str">
        <f t="shared" si="15"/>
        <v>Male</v>
      </c>
      <c r="S157">
        <v>0</v>
      </c>
      <c r="T157">
        <v>1</v>
      </c>
      <c r="U157" t="str">
        <f t="shared" si="16"/>
        <v>Non Smoker</v>
      </c>
      <c r="V157" s="2">
        <v>74</v>
      </c>
      <c r="W157" s="2" t="str">
        <f t="shared" si="17"/>
        <v>Alive</v>
      </c>
      <c r="X157">
        <v>1</v>
      </c>
      <c r="Y157">
        <v>0</v>
      </c>
    </row>
    <row r="158" spans="1:25" x14ac:dyDescent="0.45">
      <c r="A158" s="2">
        <v>42</v>
      </c>
      <c r="B158" s="3">
        <v>0</v>
      </c>
      <c r="C158" s="3">
        <v>1</v>
      </c>
      <c r="D158" s="3" t="str">
        <f t="shared" si="12"/>
        <v>No Anemia</v>
      </c>
      <c r="E158" s="2">
        <v>64</v>
      </c>
      <c r="F158">
        <v>1</v>
      </c>
      <c r="G158">
        <v>0</v>
      </c>
      <c r="H158" t="str">
        <f t="shared" si="13"/>
        <v>Diabetes</v>
      </c>
      <c r="I158" s="2">
        <v>40</v>
      </c>
      <c r="J158">
        <v>0</v>
      </c>
      <c r="K158">
        <v>1</v>
      </c>
      <c r="L158" t="str">
        <f t="shared" si="14"/>
        <v>No High Blood Pressure</v>
      </c>
      <c r="M158" s="2">
        <v>304000</v>
      </c>
      <c r="N158" s="1">
        <v>0.7</v>
      </c>
      <c r="O158" s="2">
        <v>140</v>
      </c>
      <c r="P158">
        <v>1</v>
      </c>
      <c r="Q158">
        <v>0</v>
      </c>
      <c r="R158" t="str">
        <f t="shared" si="15"/>
        <v>Female</v>
      </c>
      <c r="S158">
        <v>0</v>
      </c>
      <c r="T158">
        <v>1</v>
      </c>
      <c r="U158" t="str">
        <f t="shared" si="16"/>
        <v>Non Smoker</v>
      </c>
      <c r="V158" s="2">
        <v>245</v>
      </c>
      <c r="W158" s="2" t="str">
        <f t="shared" si="17"/>
        <v>Alive</v>
      </c>
      <c r="X158">
        <v>1</v>
      </c>
      <c r="Y158">
        <v>0</v>
      </c>
    </row>
    <row r="159" spans="1:25" x14ac:dyDescent="0.45">
      <c r="A159" s="2">
        <v>42</v>
      </c>
      <c r="B159" s="3">
        <v>0</v>
      </c>
      <c r="C159" s="3">
        <v>1</v>
      </c>
      <c r="D159" s="3" t="str">
        <f t="shared" si="12"/>
        <v>No Anemia</v>
      </c>
      <c r="E159" s="2">
        <v>5209</v>
      </c>
      <c r="F159">
        <v>1</v>
      </c>
      <c r="G159">
        <v>0</v>
      </c>
      <c r="H159" t="str">
        <f t="shared" si="13"/>
        <v>Diabetes</v>
      </c>
      <c r="I159" s="2">
        <v>38</v>
      </c>
      <c r="J159">
        <v>0</v>
      </c>
      <c r="K159">
        <v>1</v>
      </c>
      <c r="L159" t="str">
        <f t="shared" si="14"/>
        <v>No High Blood Pressure</v>
      </c>
      <c r="M159" s="2">
        <v>25100</v>
      </c>
      <c r="N159" s="1">
        <v>1.1000000000000001</v>
      </c>
      <c r="O159" s="2">
        <v>140</v>
      </c>
      <c r="P159">
        <v>1</v>
      </c>
      <c r="Q159">
        <v>0</v>
      </c>
      <c r="R159" t="str">
        <f t="shared" si="15"/>
        <v>Male</v>
      </c>
      <c r="S159">
        <v>0</v>
      </c>
      <c r="T159">
        <v>1</v>
      </c>
      <c r="U159" t="str">
        <f t="shared" si="16"/>
        <v>Non Smoker</v>
      </c>
      <c r="V159" s="2">
        <v>87</v>
      </c>
      <c r="W159" s="2" t="str">
        <f t="shared" si="17"/>
        <v>Alive</v>
      </c>
      <c r="X159">
        <v>1</v>
      </c>
      <c r="Y159">
        <v>0</v>
      </c>
    </row>
    <row r="160" spans="1:25" x14ac:dyDescent="0.45">
      <c r="A160" s="2">
        <v>42</v>
      </c>
      <c r="B160" s="3">
        <v>1</v>
      </c>
      <c r="C160" s="3">
        <v>0</v>
      </c>
      <c r="D160" s="3" t="str">
        <f t="shared" si="12"/>
        <v>Anemia</v>
      </c>
      <c r="E160" s="2">
        <v>250</v>
      </c>
      <c r="F160">
        <v>0</v>
      </c>
      <c r="G160">
        <v>1</v>
      </c>
      <c r="H160" t="str">
        <f t="shared" si="13"/>
        <v>No Diabetes</v>
      </c>
      <c r="I160" s="2">
        <v>35</v>
      </c>
      <c r="J160">
        <v>0</v>
      </c>
      <c r="K160">
        <v>1</v>
      </c>
      <c r="L160" t="str">
        <f t="shared" si="14"/>
        <v>No High Blood Pressure</v>
      </c>
      <c r="M160" s="2">
        <v>365000</v>
      </c>
      <c r="N160" s="1">
        <v>1.1000000000000001</v>
      </c>
      <c r="O160" s="2">
        <v>139</v>
      </c>
      <c r="P160">
        <v>1</v>
      </c>
      <c r="Q160">
        <v>0</v>
      </c>
      <c r="R160" t="str">
        <f t="shared" si="15"/>
        <v>Male</v>
      </c>
      <c r="S160">
        <v>1</v>
      </c>
      <c r="T160">
        <v>0</v>
      </c>
      <c r="U160" t="str">
        <f t="shared" si="16"/>
        <v>Smoker</v>
      </c>
      <c r="V160" s="2">
        <v>211</v>
      </c>
      <c r="W160" s="2" t="str">
        <f t="shared" si="17"/>
        <v>Alive</v>
      </c>
      <c r="X160">
        <v>1</v>
      </c>
      <c r="Y160">
        <v>0</v>
      </c>
    </row>
    <row r="161" spans="1:25" x14ac:dyDescent="0.45">
      <c r="A161" s="2">
        <v>42</v>
      </c>
      <c r="B161" s="3">
        <v>0</v>
      </c>
      <c r="C161" s="3">
        <v>1</v>
      </c>
      <c r="D161" s="3" t="str">
        <f t="shared" si="12"/>
        <v>No Anemia</v>
      </c>
      <c r="E161" s="2">
        <v>64</v>
      </c>
      <c r="F161">
        <v>0</v>
      </c>
      <c r="G161">
        <v>1</v>
      </c>
      <c r="H161" t="str">
        <f t="shared" si="13"/>
        <v>No Diabetes</v>
      </c>
      <c r="I161" s="2">
        <v>40</v>
      </c>
      <c r="J161">
        <v>0</v>
      </c>
      <c r="K161">
        <v>1</v>
      </c>
      <c r="L161" t="str">
        <f t="shared" si="14"/>
        <v>No High Blood Pressure</v>
      </c>
      <c r="M161" s="2">
        <v>279000</v>
      </c>
      <c r="N161" s="1">
        <v>0.7</v>
      </c>
      <c r="O161" s="2">
        <v>140</v>
      </c>
      <c r="P161">
        <v>1</v>
      </c>
      <c r="Q161">
        <v>0</v>
      </c>
      <c r="R161" t="str">
        <f t="shared" si="15"/>
        <v>Male</v>
      </c>
      <c r="S161">
        <v>1</v>
      </c>
      <c r="T161">
        <v>0</v>
      </c>
      <c r="U161" t="str">
        <f t="shared" si="16"/>
        <v>Smoker</v>
      </c>
      <c r="V161" s="2">
        <v>245</v>
      </c>
      <c r="W161" s="2" t="str">
        <f t="shared" si="17"/>
        <v>Alive</v>
      </c>
      <c r="X161">
        <v>1</v>
      </c>
      <c r="Y161">
        <v>0</v>
      </c>
    </row>
    <row r="162" spans="1:25" x14ac:dyDescent="0.45">
      <c r="A162" s="2">
        <v>42</v>
      </c>
      <c r="B162" s="3">
        <v>0</v>
      </c>
      <c r="C162" s="3">
        <v>1</v>
      </c>
      <c r="D162" s="3" t="str">
        <f t="shared" si="12"/>
        <v>No Anemia</v>
      </c>
      <c r="E162" s="2">
        <v>64</v>
      </c>
      <c r="F162">
        <v>0</v>
      </c>
      <c r="G162">
        <v>1</v>
      </c>
      <c r="H162" t="str">
        <f t="shared" si="13"/>
        <v>No Diabetes</v>
      </c>
      <c r="I162" s="2">
        <v>45</v>
      </c>
      <c r="J162">
        <v>0</v>
      </c>
      <c r="K162">
        <v>1</v>
      </c>
      <c r="L162" t="str">
        <f t="shared" si="14"/>
        <v>No High Blood Pressure</v>
      </c>
      <c r="M162" s="2">
        <v>263358.03000000003</v>
      </c>
      <c r="N162" s="1">
        <v>1.18</v>
      </c>
      <c r="O162" s="2">
        <v>137</v>
      </c>
      <c r="P162">
        <v>1</v>
      </c>
      <c r="Q162">
        <v>0</v>
      </c>
      <c r="R162" t="str">
        <f t="shared" si="15"/>
        <v>Male</v>
      </c>
      <c r="S162">
        <v>1</v>
      </c>
      <c r="T162">
        <v>0</v>
      </c>
      <c r="U162" t="str">
        <f t="shared" si="16"/>
        <v>Smoker</v>
      </c>
      <c r="V162" s="2">
        <v>211</v>
      </c>
      <c r="W162" s="2" t="str">
        <f t="shared" si="17"/>
        <v>Alive</v>
      </c>
      <c r="X162">
        <v>1</v>
      </c>
      <c r="Y162">
        <v>0</v>
      </c>
    </row>
    <row r="163" spans="1:25" x14ac:dyDescent="0.45">
      <c r="A163" s="2">
        <v>42</v>
      </c>
      <c r="B163" s="3">
        <v>0</v>
      </c>
      <c r="C163" s="3">
        <v>1</v>
      </c>
      <c r="D163" s="3" t="str">
        <f t="shared" si="12"/>
        <v>No Anemia</v>
      </c>
      <c r="E163" s="2">
        <v>64</v>
      </c>
      <c r="F163">
        <v>0</v>
      </c>
      <c r="G163">
        <v>1</v>
      </c>
      <c r="H163" t="str">
        <f t="shared" si="13"/>
        <v>No Diabetes</v>
      </c>
      <c r="I163" s="2">
        <v>40</v>
      </c>
      <c r="J163">
        <v>0</v>
      </c>
      <c r="K163">
        <v>1</v>
      </c>
      <c r="L163" t="str">
        <f t="shared" si="14"/>
        <v>No High Blood Pressure</v>
      </c>
      <c r="M163" s="2">
        <v>279000</v>
      </c>
      <c r="N163" s="1">
        <v>0.7</v>
      </c>
      <c r="O163" s="2">
        <v>140</v>
      </c>
      <c r="P163">
        <v>1</v>
      </c>
      <c r="Q163">
        <v>0</v>
      </c>
      <c r="R163" t="str">
        <f t="shared" si="15"/>
        <v>Male</v>
      </c>
      <c r="S163">
        <v>1</v>
      </c>
      <c r="T163">
        <v>0</v>
      </c>
      <c r="U163" t="str">
        <f t="shared" si="16"/>
        <v>Smoker</v>
      </c>
      <c r="V163" s="2">
        <v>245</v>
      </c>
      <c r="W163" s="2" t="str">
        <f t="shared" si="17"/>
        <v>Alive</v>
      </c>
      <c r="X163">
        <v>1</v>
      </c>
      <c r="Y163">
        <v>0</v>
      </c>
    </row>
    <row r="164" spans="1:25" x14ac:dyDescent="0.45">
      <c r="A164" s="2">
        <v>42</v>
      </c>
      <c r="B164" s="3">
        <v>0</v>
      </c>
      <c r="C164" s="3">
        <v>1</v>
      </c>
      <c r="D164" s="3" t="str">
        <f t="shared" si="12"/>
        <v>No Anemia</v>
      </c>
      <c r="E164" s="2">
        <v>5209</v>
      </c>
      <c r="F164">
        <v>0</v>
      </c>
      <c r="G164">
        <v>1</v>
      </c>
      <c r="H164" t="str">
        <f t="shared" si="13"/>
        <v>No Diabetes</v>
      </c>
      <c r="I164" s="2">
        <v>50</v>
      </c>
      <c r="J164">
        <v>0</v>
      </c>
      <c r="K164">
        <v>1</v>
      </c>
      <c r="L164" t="str">
        <f t="shared" si="14"/>
        <v>No High Blood Pressure</v>
      </c>
      <c r="M164" s="2">
        <v>308000</v>
      </c>
      <c r="N164" s="1">
        <v>1.3</v>
      </c>
      <c r="O164" s="2">
        <v>137</v>
      </c>
      <c r="P164">
        <v>1</v>
      </c>
      <c r="Q164">
        <v>0</v>
      </c>
      <c r="R164" t="str">
        <f t="shared" si="15"/>
        <v>Male</v>
      </c>
      <c r="S164">
        <v>1</v>
      </c>
      <c r="T164">
        <v>0</v>
      </c>
      <c r="U164" t="str">
        <f t="shared" si="16"/>
        <v>Smoker</v>
      </c>
      <c r="V164" s="2">
        <v>87</v>
      </c>
      <c r="W164" s="2" t="str">
        <f t="shared" si="17"/>
        <v>Alive</v>
      </c>
      <c r="X164">
        <v>1</v>
      </c>
      <c r="Y164">
        <v>0</v>
      </c>
    </row>
    <row r="165" spans="1:25" x14ac:dyDescent="0.45">
      <c r="A165" s="2">
        <v>42</v>
      </c>
      <c r="B165" s="3">
        <v>0</v>
      </c>
      <c r="C165" s="3">
        <v>1</v>
      </c>
      <c r="D165" s="3" t="str">
        <f t="shared" si="12"/>
        <v>No Anemia</v>
      </c>
      <c r="E165" s="2">
        <v>64</v>
      </c>
      <c r="F165">
        <v>0</v>
      </c>
      <c r="G165">
        <v>1</v>
      </c>
      <c r="H165" t="str">
        <f t="shared" si="13"/>
        <v>No Diabetes</v>
      </c>
      <c r="I165" s="2">
        <v>40</v>
      </c>
      <c r="J165">
        <v>0</v>
      </c>
      <c r="K165">
        <v>1</v>
      </c>
      <c r="L165" t="str">
        <f t="shared" si="14"/>
        <v>No High Blood Pressure</v>
      </c>
      <c r="M165" s="2">
        <v>279000</v>
      </c>
      <c r="N165" s="1">
        <v>0.7</v>
      </c>
      <c r="O165" s="2">
        <v>140</v>
      </c>
      <c r="P165">
        <v>1</v>
      </c>
      <c r="Q165">
        <v>0</v>
      </c>
      <c r="R165" t="str">
        <f t="shared" si="15"/>
        <v>Male</v>
      </c>
      <c r="S165">
        <v>1</v>
      </c>
      <c r="T165">
        <v>0</v>
      </c>
      <c r="U165" t="str">
        <f t="shared" si="16"/>
        <v>Smoker</v>
      </c>
      <c r="V165" s="2">
        <v>245</v>
      </c>
      <c r="W165" s="2" t="str">
        <f t="shared" si="17"/>
        <v>Alive</v>
      </c>
      <c r="X165">
        <v>1</v>
      </c>
      <c r="Y165">
        <v>0</v>
      </c>
    </row>
    <row r="166" spans="1:25" x14ac:dyDescent="0.45">
      <c r="A166" s="2">
        <v>42</v>
      </c>
      <c r="B166" s="3">
        <v>0</v>
      </c>
      <c r="C166" s="3">
        <v>1</v>
      </c>
      <c r="D166" s="3" t="str">
        <f t="shared" si="12"/>
        <v>No Anemia</v>
      </c>
      <c r="E166" s="2">
        <v>66</v>
      </c>
      <c r="F166">
        <v>0</v>
      </c>
      <c r="G166">
        <v>1</v>
      </c>
      <c r="H166" t="str">
        <f t="shared" si="13"/>
        <v>No Diabetes</v>
      </c>
      <c r="I166" s="2">
        <v>40</v>
      </c>
      <c r="J166">
        <v>0</v>
      </c>
      <c r="K166">
        <v>1</v>
      </c>
      <c r="L166" t="str">
        <f t="shared" si="14"/>
        <v>No High Blood Pressure</v>
      </c>
      <c r="M166" s="2">
        <v>203000</v>
      </c>
      <c r="N166" s="1">
        <v>1</v>
      </c>
      <c r="O166" s="2">
        <v>138</v>
      </c>
      <c r="P166">
        <v>1</v>
      </c>
      <c r="Q166">
        <v>0</v>
      </c>
      <c r="R166" t="str">
        <f t="shared" si="15"/>
        <v>Male</v>
      </c>
      <c r="S166">
        <v>0</v>
      </c>
      <c r="T166">
        <v>1</v>
      </c>
      <c r="U166" t="str">
        <f t="shared" si="16"/>
        <v>Non Smoker</v>
      </c>
      <c r="V166" s="2">
        <v>233</v>
      </c>
      <c r="W166" s="2" t="str">
        <f t="shared" si="17"/>
        <v>Alive</v>
      </c>
      <c r="X166">
        <v>1</v>
      </c>
      <c r="Y166">
        <v>0</v>
      </c>
    </row>
    <row r="167" spans="1:25" x14ac:dyDescent="0.45">
      <c r="A167" s="2">
        <v>42</v>
      </c>
      <c r="B167" s="3">
        <v>0</v>
      </c>
      <c r="C167" s="3">
        <v>1</v>
      </c>
      <c r="D167" s="3" t="str">
        <f t="shared" si="12"/>
        <v>No Anemia</v>
      </c>
      <c r="E167" s="2">
        <v>102</v>
      </c>
      <c r="F167">
        <v>0</v>
      </c>
      <c r="G167">
        <v>1</v>
      </c>
      <c r="H167" t="str">
        <f t="shared" si="13"/>
        <v>No Diabetes</v>
      </c>
      <c r="I167" s="2">
        <v>20</v>
      </c>
      <c r="J167">
        <v>0</v>
      </c>
      <c r="K167">
        <v>1</v>
      </c>
      <c r="L167" t="str">
        <f t="shared" si="14"/>
        <v>No High Blood Pressure</v>
      </c>
      <c r="M167" s="2">
        <v>266000</v>
      </c>
      <c r="N167" s="1">
        <v>1.2</v>
      </c>
      <c r="O167" s="2">
        <v>134</v>
      </c>
      <c r="P167">
        <v>1</v>
      </c>
      <c r="Q167">
        <v>0</v>
      </c>
      <c r="R167" t="str">
        <f t="shared" si="15"/>
        <v>Male</v>
      </c>
      <c r="S167">
        <v>1</v>
      </c>
      <c r="T167">
        <v>0</v>
      </c>
      <c r="U167" t="str">
        <f t="shared" si="16"/>
        <v>Smoker</v>
      </c>
      <c r="V167" s="2">
        <v>74</v>
      </c>
      <c r="W167" s="2" t="str">
        <f t="shared" si="17"/>
        <v>Alive</v>
      </c>
      <c r="X167">
        <v>1</v>
      </c>
      <c r="Y167">
        <v>0</v>
      </c>
    </row>
    <row r="168" spans="1:25" x14ac:dyDescent="0.45">
      <c r="A168" s="2">
        <v>42</v>
      </c>
      <c r="B168" s="3">
        <v>0</v>
      </c>
      <c r="C168" s="3">
        <v>1</v>
      </c>
      <c r="D168" s="3" t="str">
        <f t="shared" si="12"/>
        <v>No Anemia</v>
      </c>
      <c r="E168" s="2">
        <v>102</v>
      </c>
      <c r="F168">
        <v>0</v>
      </c>
      <c r="G168">
        <v>1</v>
      </c>
      <c r="H168" t="str">
        <f t="shared" si="13"/>
        <v>No Diabetes</v>
      </c>
      <c r="I168" s="2">
        <v>20</v>
      </c>
      <c r="J168">
        <v>0</v>
      </c>
      <c r="K168">
        <v>1</v>
      </c>
      <c r="L168" t="str">
        <f t="shared" si="14"/>
        <v>No High Blood Pressure</v>
      </c>
      <c r="M168" s="2">
        <v>219000</v>
      </c>
      <c r="N168" s="1">
        <v>1.2</v>
      </c>
      <c r="O168" s="2">
        <v>134</v>
      </c>
      <c r="P168">
        <v>1</v>
      </c>
      <c r="Q168">
        <v>0</v>
      </c>
      <c r="R168" t="str">
        <f t="shared" si="15"/>
        <v>Male</v>
      </c>
      <c r="S168">
        <v>1</v>
      </c>
      <c r="T168">
        <v>0</v>
      </c>
      <c r="U168" t="str">
        <f t="shared" si="16"/>
        <v>Smoker</v>
      </c>
      <c r="V168" s="2">
        <v>74</v>
      </c>
      <c r="W168" s="2" t="str">
        <f t="shared" si="17"/>
        <v>Alive</v>
      </c>
      <c r="X168">
        <v>1</v>
      </c>
      <c r="Y168">
        <v>0</v>
      </c>
    </row>
    <row r="169" spans="1:25" x14ac:dyDescent="0.45">
      <c r="A169" s="2">
        <v>42</v>
      </c>
      <c r="B169" s="3">
        <v>0</v>
      </c>
      <c r="C169" s="3">
        <v>1</v>
      </c>
      <c r="D169" s="3" t="str">
        <f t="shared" si="12"/>
        <v>No Anemia</v>
      </c>
      <c r="E169" s="2">
        <v>64</v>
      </c>
      <c r="F169">
        <v>1</v>
      </c>
      <c r="G169">
        <v>0</v>
      </c>
      <c r="H169" t="str">
        <f t="shared" si="13"/>
        <v>Diabetes</v>
      </c>
      <c r="I169" s="2">
        <v>40</v>
      </c>
      <c r="J169">
        <v>0</v>
      </c>
      <c r="K169">
        <v>1</v>
      </c>
      <c r="L169" t="str">
        <f t="shared" si="14"/>
        <v>No High Blood Pressure</v>
      </c>
      <c r="M169" s="2">
        <v>300000</v>
      </c>
      <c r="N169" s="1">
        <v>0.7</v>
      </c>
      <c r="O169" s="2">
        <v>140</v>
      </c>
      <c r="P169">
        <v>1</v>
      </c>
      <c r="Q169">
        <v>0</v>
      </c>
      <c r="R169" t="str">
        <f t="shared" si="15"/>
        <v>Male</v>
      </c>
      <c r="S169">
        <v>0</v>
      </c>
      <c r="T169">
        <v>1</v>
      </c>
      <c r="U169" t="str">
        <f t="shared" si="16"/>
        <v>Non Smoker</v>
      </c>
      <c r="V169" s="2">
        <v>245</v>
      </c>
      <c r="W169" s="2" t="str">
        <f t="shared" si="17"/>
        <v>Alive</v>
      </c>
      <c r="X169">
        <v>1</v>
      </c>
      <c r="Y169">
        <v>0</v>
      </c>
    </row>
    <row r="170" spans="1:25" x14ac:dyDescent="0.45">
      <c r="A170" s="2">
        <v>42</v>
      </c>
      <c r="B170" s="3">
        <v>1</v>
      </c>
      <c r="C170" s="3">
        <v>0</v>
      </c>
      <c r="D170" s="3" t="str">
        <f t="shared" si="12"/>
        <v>Anemia</v>
      </c>
      <c r="E170" s="2">
        <v>270</v>
      </c>
      <c r="F170">
        <v>1</v>
      </c>
      <c r="G170">
        <v>0</v>
      </c>
      <c r="H170" t="str">
        <f t="shared" si="13"/>
        <v>Diabetes</v>
      </c>
      <c r="I170" s="2">
        <v>15</v>
      </c>
      <c r="J170">
        <v>0</v>
      </c>
      <c r="K170">
        <v>1</v>
      </c>
      <c r="L170" t="str">
        <f t="shared" si="14"/>
        <v>No High Blood Pressure</v>
      </c>
      <c r="M170" s="2">
        <v>213000</v>
      </c>
      <c r="N170" s="1">
        <v>1.3</v>
      </c>
      <c r="O170" s="2">
        <v>136</v>
      </c>
      <c r="P170">
        <v>0</v>
      </c>
      <c r="Q170">
        <v>1</v>
      </c>
      <c r="R170" t="str">
        <f t="shared" si="15"/>
        <v>Male</v>
      </c>
      <c r="S170">
        <v>0</v>
      </c>
      <c r="T170">
        <v>1</v>
      </c>
      <c r="U170" t="str">
        <f t="shared" si="16"/>
        <v>Non Smoker</v>
      </c>
      <c r="V170" s="2">
        <v>65</v>
      </c>
      <c r="W170" s="2" t="str">
        <f t="shared" si="17"/>
        <v>Dead</v>
      </c>
      <c r="X170">
        <v>0</v>
      </c>
      <c r="Y170">
        <v>1</v>
      </c>
    </row>
    <row r="171" spans="1:25" x14ac:dyDescent="0.45">
      <c r="A171" s="2">
        <v>42</v>
      </c>
      <c r="B171" s="3">
        <v>1</v>
      </c>
      <c r="C171" s="3">
        <v>0</v>
      </c>
      <c r="D171" s="3" t="str">
        <f t="shared" si="12"/>
        <v>Anemia</v>
      </c>
      <c r="E171" s="2">
        <v>86</v>
      </c>
      <c r="F171">
        <v>1</v>
      </c>
      <c r="G171">
        <v>0</v>
      </c>
      <c r="H171" t="str">
        <f t="shared" si="13"/>
        <v>Diabetes</v>
      </c>
      <c r="I171" s="2">
        <v>60</v>
      </c>
      <c r="J171">
        <v>0</v>
      </c>
      <c r="K171">
        <v>1</v>
      </c>
      <c r="L171" t="str">
        <f t="shared" si="14"/>
        <v>No High Blood Pressure</v>
      </c>
      <c r="M171" s="2">
        <v>454000</v>
      </c>
      <c r="N171" s="1">
        <v>1.1000000000000001</v>
      </c>
      <c r="O171" s="2">
        <v>131</v>
      </c>
      <c r="P171">
        <v>1</v>
      </c>
      <c r="Q171">
        <v>0</v>
      </c>
      <c r="R171" t="str">
        <f t="shared" si="15"/>
        <v>Female</v>
      </c>
      <c r="S171">
        <v>1</v>
      </c>
      <c r="T171">
        <v>0</v>
      </c>
      <c r="U171" t="str">
        <f t="shared" si="16"/>
        <v>Smoker</v>
      </c>
      <c r="V171" s="2">
        <v>201</v>
      </c>
      <c r="W171" s="2" t="str">
        <f t="shared" si="17"/>
        <v>Dead</v>
      </c>
      <c r="X171">
        <v>0</v>
      </c>
      <c r="Y171">
        <v>1</v>
      </c>
    </row>
    <row r="172" spans="1:25" x14ac:dyDescent="0.45">
      <c r="A172" s="2">
        <v>42</v>
      </c>
      <c r="B172" s="3">
        <v>0</v>
      </c>
      <c r="C172" s="3">
        <v>1</v>
      </c>
      <c r="D172" s="3" t="str">
        <f t="shared" si="12"/>
        <v>No Anemia</v>
      </c>
      <c r="E172" s="2">
        <v>102</v>
      </c>
      <c r="F172">
        <v>0</v>
      </c>
      <c r="G172">
        <v>1</v>
      </c>
      <c r="H172" t="str">
        <f t="shared" si="13"/>
        <v>No Diabetes</v>
      </c>
      <c r="I172" s="2">
        <v>45</v>
      </c>
      <c r="J172">
        <v>0</v>
      </c>
      <c r="K172">
        <v>1</v>
      </c>
      <c r="L172" t="str">
        <f t="shared" si="14"/>
        <v>No High Blood Pressure</v>
      </c>
      <c r="M172" s="2">
        <v>324000</v>
      </c>
      <c r="N172" s="1">
        <v>0.9</v>
      </c>
      <c r="O172" s="2">
        <v>140</v>
      </c>
      <c r="P172">
        <v>0</v>
      </c>
      <c r="Q172">
        <v>1</v>
      </c>
      <c r="R172" t="str">
        <f t="shared" si="15"/>
        <v>Male</v>
      </c>
      <c r="S172">
        <v>0</v>
      </c>
      <c r="T172">
        <v>1</v>
      </c>
      <c r="U172" t="str">
        <f t="shared" si="16"/>
        <v>Non Smoker</v>
      </c>
      <c r="V172" s="2">
        <v>74</v>
      </c>
      <c r="W172" s="2" t="str">
        <f t="shared" si="17"/>
        <v>Alive</v>
      </c>
      <c r="X172">
        <v>1</v>
      </c>
      <c r="Y172">
        <v>0</v>
      </c>
    </row>
    <row r="173" spans="1:25" x14ac:dyDescent="0.45">
      <c r="A173" s="2">
        <v>42</v>
      </c>
      <c r="B173" s="3">
        <v>0</v>
      </c>
      <c r="C173" s="3">
        <v>1</v>
      </c>
      <c r="D173" s="3" t="str">
        <f t="shared" si="12"/>
        <v>No Anemia</v>
      </c>
      <c r="E173" s="2">
        <v>102</v>
      </c>
      <c r="F173">
        <v>0</v>
      </c>
      <c r="G173">
        <v>1</v>
      </c>
      <c r="H173" t="str">
        <f t="shared" si="13"/>
        <v>No Diabetes</v>
      </c>
      <c r="I173" s="2">
        <v>38</v>
      </c>
      <c r="J173">
        <v>0</v>
      </c>
      <c r="K173">
        <v>1</v>
      </c>
      <c r="L173" t="str">
        <f t="shared" si="14"/>
        <v>No High Blood Pressure</v>
      </c>
      <c r="M173" s="2">
        <v>270000</v>
      </c>
      <c r="N173" s="1">
        <v>1.2</v>
      </c>
      <c r="O173" s="2">
        <v>139</v>
      </c>
      <c r="P173">
        <v>0</v>
      </c>
      <c r="Q173">
        <v>1</v>
      </c>
      <c r="R173" t="str">
        <f t="shared" si="15"/>
        <v>Female</v>
      </c>
      <c r="S173">
        <v>0</v>
      </c>
      <c r="T173">
        <v>1</v>
      </c>
      <c r="U173" t="str">
        <f t="shared" si="16"/>
        <v>Non Smoker</v>
      </c>
      <c r="V173" s="2">
        <v>74</v>
      </c>
      <c r="W173" s="2" t="str">
        <f t="shared" si="17"/>
        <v>Alive</v>
      </c>
      <c r="X173">
        <v>1</v>
      </c>
      <c r="Y173">
        <v>0</v>
      </c>
    </row>
    <row r="174" spans="1:25" x14ac:dyDescent="0.45">
      <c r="A174" s="2">
        <v>42</v>
      </c>
      <c r="B174" s="3">
        <v>0</v>
      </c>
      <c r="C174" s="3">
        <v>1</v>
      </c>
      <c r="D174" s="3" t="str">
        <f t="shared" si="12"/>
        <v>No Anemia</v>
      </c>
      <c r="E174" s="2">
        <v>102</v>
      </c>
      <c r="F174">
        <v>1</v>
      </c>
      <c r="G174">
        <v>0</v>
      </c>
      <c r="H174" t="str">
        <f t="shared" si="13"/>
        <v>Diabetes</v>
      </c>
      <c r="I174" s="2">
        <v>45</v>
      </c>
      <c r="J174">
        <v>0</v>
      </c>
      <c r="K174">
        <v>1</v>
      </c>
      <c r="L174" t="str">
        <f t="shared" si="14"/>
        <v>No High Blood Pressure</v>
      </c>
      <c r="M174" s="2">
        <v>185000</v>
      </c>
      <c r="N174" s="1">
        <v>1.2</v>
      </c>
      <c r="O174" s="2">
        <v>139</v>
      </c>
      <c r="P174">
        <v>1</v>
      </c>
      <c r="Q174">
        <v>0</v>
      </c>
      <c r="R174" t="str">
        <f t="shared" si="15"/>
        <v>Female</v>
      </c>
      <c r="S174">
        <v>1</v>
      </c>
      <c r="T174">
        <v>0</v>
      </c>
      <c r="U174" t="str">
        <f t="shared" si="16"/>
        <v>Smoker</v>
      </c>
      <c r="V174" s="2">
        <v>74</v>
      </c>
      <c r="W174" s="2" t="str">
        <f t="shared" si="17"/>
        <v>Alive</v>
      </c>
      <c r="X174">
        <v>1</v>
      </c>
      <c r="Y174">
        <v>0</v>
      </c>
    </row>
    <row r="175" spans="1:25" x14ac:dyDescent="0.45">
      <c r="A175" s="2">
        <v>42</v>
      </c>
      <c r="B175" s="3">
        <v>0</v>
      </c>
      <c r="C175" s="3">
        <v>1</v>
      </c>
      <c r="D175" s="3" t="str">
        <f t="shared" si="12"/>
        <v>No Anemia</v>
      </c>
      <c r="E175" s="2">
        <v>102</v>
      </c>
      <c r="F175">
        <v>0</v>
      </c>
      <c r="G175">
        <v>1</v>
      </c>
      <c r="H175" t="str">
        <f t="shared" si="13"/>
        <v>No Diabetes</v>
      </c>
      <c r="I175" s="2">
        <v>25</v>
      </c>
      <c r="J175">
        <v>0</v>
      </c>
      <c r="K175">
        <v>1</v>
      </c>
      <c r="L175" t="str">
        <f t="shared" si="14"/>
        <v>No High Blood Pressure</v>
      </c>
      <c r="M175" s="2">
        <v>274000</v>
      </c>
      <c r="N175" s="1">
        <v>1.2</v>
      </c>
      <c r="O175" s="2">
        <v>142</v>
      </c>
      <c r="P175">
        <v>0</v>
      </c>
      <c r="Q175">
        <v>1</v>
      </c>
      <c r="R175" t="str">
        <f t="shared" si="15"/>
        <v>Male</v>
      </c>
      <c r="S175">
        <v>0</v>
      </c>
      <c r="T175">
        <v>1</v>
      </c>
      <c r="U175" t="str">
        <f t="shared" si="16"/>
        <v>Non Smoker</v>
      </c>
      <c r="V175" s="2">
        <v>74</v>
      </c>
      <c r="W175" s="2" t="str">
        <f t="shared" si="17"/>
        <v>Alive</v>
      </c>
      <c r="X175">
        <v>1</v>
      </c>
      <c r="Y175">
        <v>0</v>
      </c>
    </row>
    <row r="176" spans="1:25" x14ac:dyDescent="0.45">
      <c r="A176" s="2">
        <v>42</v>
      </c>
      <c r="B176" s="3">
        <v>0</v>
      </c>
      <c r="C176" s="3">
        <v>1</v>
      </c>
      <c r="D176" s="3" t="str">
        <f t="shared" si="12"/>
        <v>No Anemia</v>
      </c>
      <c r="E176" s="2">
        <v>102</v>
      </c>
      <c r="F176">
        <v>1</v>
      </c>
      <c r="G176">
        <v>0</v>
      </c>
      <c r="H176" t="str">
        <f t="shared" si="13"/>
        <v>Diabetes</v>
      </c>
      <c r="I176" s="2">
        <v>25</v>
      </c>
      <c r="J176">
        <v>0</v>
      </c>
      <c r="K176">
        <v>1</v>
      </c>
      <c r="L176" t="str">
        <f t="shared" si="14"/>
        <v>No High Blood Pressure</v>
      </c>
      <c r="M176" s="2">
        <v>318000</v>
      </c>
      <c r="N176" s="1">
        <v>1.2</v>
      </c>
      <c r="O176" s="2">
        <v>134</v>
      </c>
      <c r="P176">
        <v>0</v>
      </c>
      <c r="Q176">
        <v>1</v>
      </c>
      <c r="R176" t="str">
        <f t="shared" si="15"/>
        <v>Female</v>
      </c>
      <c r="S176">
        <v>0</v>
      </c>
      <c r="T176">
        <v>1</v>
      </c>
      <c r="U176" t="str">
        <f t="shared" si="16"/>
        <v>Non Smoker</v>
      </c>
      <c r="V176" s="2">
        <v>74</v>
      </c>
      <c r="W176" s="2" t="str">
        <f t="shared" si="17"/>
        <v>Alive</v>
      </c>
      <c r="X176">
        <v>1</v>
      </c>
      <c r="Y176">
        <v>0</v>
      </c>
    </row>
    <row r="177" spans="1:25" x14ac:dyDescent="0.45">
      <c r="A177" s="2">
        <v>42</v>
      </c>
      <c r="B177" s="3">
        <v>0</v>
      </c>
      <c r="C177" s="3">
        <v>1</v>
      </c>
      <c r="D177" s="3" t="str">
        <f t="shared" si="12"/>
        <v>No Anemia</v>
      </c>
      <c r="E177" s="2">
        <v>5219</v>
      </c>
      <c r="F177">
        <v>0</v>
      </c>
      <c r="G177">
        <v>1</v>
      </c>
      <c r="H177" t="str">
        <f t="shared" si="13"/>
        <v>No Diabetes</v>
      </c>
      <c r="I177" s="2">
        <v>45</v>
      </c>
      <c r="J177">
        <v>0</v>
      </c>
      <c r="K177">
        <v>1</v>
      </c>
      <c r="L177" t="str">
        <f t="shared" si="14"/>
        <v>No High Blood Pressure</v>
      </c>
      <c r="M177" s="2">
        <v>263358.03000000003</v>
      </c>
      <c r="N177" s="1">
        <v>1.18</v>
      </c>
      <c r="O177" s="2">
        <v>137</v>
      </c>
      <c r="P177">
        <v>1</v>
      </c>
      <c r="Q177">
        <v>0</v>
      </c>
      <c r="R177" t="str">
        <f t="shared" si="15"/>
        <v>Female</v>
      </c>
      <c r="S177">
        <v>0</v>
      </c>
      <c r="T177">
        <v>1</v>
      </c>
      <c r="U177" t="str">
        <f t="shared" si="16"/>
        <v>Non Smoker</v>
      </c>
      <c r="V177" s="2">
        <v>87</v>
      </c>
      <c r="W177" s="2" t="str">
        <f t="shared" si="17"/>
        <v>Alive</v>
      </c>
      <c r="X177">
        <v>1</v>
      </c>
      <c r="Y177">
        <v>0</v>
      </c>
    </row>
    <row r="178" spans="1:25" x14ac:dyDescent="0.45">
      <c r="A178" s="2">
        <v>42</v>
      </c>
      <c r="B178" s="3">
        <v>0</v>
      </c>
      <c r="C178" s="3">
        <v>1</v>
      </c>
      <c r="D178" s="3" t="str">
        <f t="shared" si="12"/>
        <v>No Anemia</v>
      </c>
      <c r="E178" s="2">
        <v>102</v>
      </c>
      <c r="F178">
        <v>1</v>
      </c>
      <c r="G178">
        <v>0</v>
      </c>
      <c r="H178" t="str">
        <f t="shared" si="13"/>
        <v>Diabetes</v>
      </c>
      <c r="I178" s="2">
        <v>45</v>
      </c>
      <c r="J178">
        <v>0</v>
      </c>
      <c r="K178">
        <v>1</v>
      </c>
      <c r="L178" t="str">
        <f t="shared" si="14"/>
        <v>No High Blood Pressure</v>
      </c>
      <c r="M178" s="2">
        <v>185000</v>
      </c>
      <c r="N178" s="1">
        <v>1.2</v>
      </c>
      <c r="O178" s="2">
        <v>139</v>
      </c>
      <c r="P178">
        <v>1</v>
      </c>
      <c r="Q178">
        <v>0</v>
      </c>
      <c r="R178" t="str">
        <f t="shared" si="15"/>
        <v>Male</v>
      </c>
      <c r="S178">
        <v>1</v>
      </c>
      <c r="T178">
        <v>0</v>
      </c>
      <c r="U178" t="str">
        <f t="shared" si="16"/>
        <v>Smoker</v>
      </c>
      <c r="V178" s="2">
        <v>74</v>
      </c>
      <c r="W178" s="2" t="str">
        <f t="shared" si="17"/>
        <v>Alive</v>
      </c>
      <c r="X178">
        <v>1</v>
      </c>
      <c r="Y178">
        <v>0</v>
      </c>
    </row>
    <row r="179" spans="1:25" x14ac:dyDescent="0.45">
      <c r="A179" s="2">
        <v>42</v>
      </c>
      <c r="B179" s="3">
        <v>0</v>
      </c>
      <c r="C179" s="3">
        <v>1</v>
      </c>
      <c r="D179" s="3" t="str">
        <f t="shared" si="12"/>
        <v>No Anemia</v>
      </c>
      <c r="E179" s="2">
        <v>102</v>
      </c>
      <c r="F179">
        <v>0</v>
      </c>
      <c r="G179">
        <v>1</v>
      </c>
      <c r="H179" t="str">
        <f t="shared" si="13"/>
        <v>No Diabetes</v>
      </c>
      <c r="I179" s="2">
        <v>25</v>
      </c>
      <c r="J179">
        <v>0</v>
      </c>
      <c r="K179">
        <v>1</v>
      </c>
      <c r="L179" t="str">
        <f t="shared" si="14"/>
        <v>No High Blood Pressure</v>
      </c>
      <c r="M179" s="2">
        <v>274000</v>
      </c>
      <c r="N179" s="1">
        <v>1.2</v>
      </c>
      <c r="O179" s="2">
        <v>142</v>
      </c>
      <c r="P179">
        <v>0</v>
      </c>
      <c r="Q179">
        <v>1</v>
      </c>
      <c r="R179" t="str">
        <f t="shared" si="15"/>
        <v>Male</v>
      </c>
      <c r="S179">
        <v>0</v>
      </c>
      <c r="T179">
        <v>1</v>
      </c>
      <c r="U179" t="str">
        <f t="shared" si="16"/>
        <v>Non Smoker</v>
      </c>
      <c r="V179" s="2">
        <v>74</v>
      </c>
      <c r="W179" s="2" t="str">
        <f t="shared" si="17"/>
        <v>Alive</v>
      </c>
      <c r="X179">
        <v>1</v>
      </c>
      <c r="Y179">
        <v>0</v>
      </c>
    </row>
    <row r="180" spans="1:25" x14ac:dyDescent="0.45">
      <c r="A180" s="2">
        <v>42</v>
      </c>
      <c r="B180" s="3">
        <v>0</v>
      </c>
      <c r="C180" s="3">
        <v>1</v>
      </c>
      <c r="D180" s="3" t="str">
        <f t="shared" si="12"/>
        <v>No Anemia</v>
      </c>
      <c r="E180" s="2">
        <v>64</v>
      </c>
      <c r="F180">
        <v>0</v>
      </c>
      <c r="G180">
        <v>1</v>
      </c>
      <c r="H180" t="str">
        <f t="shared" si="13"/>
        <v>No Diabetes</v>
      </c>
      <c r="I180" s="2">
        <v>40</v>
      </c>
      <c r="J180">
        <v>0</v>
      </c>
      <c r="K180">
        <v>1</v>
      </c>
      <c r="L180" t="str">
        <f t="shared" si="14"/>
        <v>No High Blood Pressure</v>
      </c>
      <c r="M180" s="2">
        <v>279000</v>
      </c>
      <c r="N180" s="1">
        <v>0.7</v>
      </c>
      <c r="O180" s="2">
        <v>140</v>
      </c>
      <c r="P180">
        <v>1</v>
      </c>
      <c r="Q180">
        <v>0</v>
      </c>
      <c r="R180" t="str">
        <f t="shared" si="15"/>
        <v>Female</v>
      </c>
      <c r="S180">
        <v>1</v>
      </c>
      <c r="T180">
        <v>0</v>
      </c>
      <c r="U180" t="str">
        <f t="shared" si="16"/>
        <v>Smoker</v>
      </c>
      <c r="V180" s="2">
        <v>245</v>
      </c>
      <c r="W180" s="2" t="str">
        <f t="shared" si="17"/>
        <v>Alive</v>
      </c>
      <c r="X180">
        <v>1</v>
      </c>
      <c r="Y180">
        <v>0</v>
      </c>
    </row>
    <row r="181" spans="1:25" x14ac:dyDescent="0.45">
      <c r="A181" s="2">
        <v>42</v>
      </c>
      <c r="B181" s="3">
        <v>0</v>
      </c>
      <c r="C181" s="3">
        <v>1</v>
      </c>
      <c r="D181" s="3" t="str">
        <f t="shared" si="12"/>
        <v>No Anemia</v>
      </c>
      <c r="E181" s="2">
        <v>102</v>
      </c>
      <c r="F181">
        <v>0</v>
      </c>
      <c r="G181">
        <v>1</v>
      </c>
      <c r="H181" t="str">
        <f t="shared" si="13"/>
        <v>No Diabetes</v>
      </c>
      <c r="I181" s="2">
        <v>25</v>
      </c>
      <c r="J181">
        <v>0</v>
      </c>
      <c r="K181">
        <v>1</v>
      </c>
      <c r="L181" t="str">
        <f t="shared" si="14"/>
        <v>No High Blood Pressure</v>
      </c>
      <c r="M181" s="2">
        <v>274000</v>
      </c>
      <c r="N181" s="1">
        <v>1.2</v>
      </c>
      <c r="O181" s="2">
        <v>142</v>
      </c>
      <c r="P181">
        <v>0</v>
      </c>
      <c r="Q181">
        <v>1</v>
      </c>
      <c r="R181" t="str">
        <f t="shared" si="15"/>
        <v>Male</v>
      </c>
      <c r="S181">
        <v>0</v>
      </c>
      <c r="T181">
        <v>1</v>
      </c>
      <c r="U181" t="str">
        <f t="shared" si="16"/>
        <v>Non Smoker</v>
      </c>
      <c r="V181" s="2">
        <v>74</v>
      </c>
      <c r="W181" s="2" t="str">
        <f t="shared" si="17"/>
        <v>Alive</v>
      </c>
      <c r="X181">
        <v>1</v>
      </c>
      <c r="Y181">
        <v>0</v>
      </c>
    </row>
    <row r="182" spans="1:25" x14ac:dyDescent="0.45">
      <c r="A182" s="2">
        <v>42</v>
      </c>
      <c r="B182" s="3">
        <v>0</v>
      </c>
      <c r="C182" s="3">
        <v>1</v>
      </c>
      <c r="D182" s="3" t="str">
        <f t="shared" si="12"/>
        <v>No Anemia</v>
      </c>
      <c r="E182" s="2">
        <v>64</v>
      </c>
      <c r="F182">
        <v>0</v>
      </c>
      <c r="G182">
        <v>1</v>
      </c>
      <c r="H182" t="str">
        <f t="shared" si="13"/>
        <v>No Diabetes</v>
      </c>
      <c r="I182" s="2">
        <v>40</v>
      </c>
      <c r="J182">
        <v>0</v>
      </c>
      <c r="K182">
        <v>1</v>
      </c>
      <c r="L182" t="str">
        <f t="shared" si="14"/>
        <v>No High Blood Pressure</v>
      </c>
      <c r="M182" s="2">
        <v>279000</v>
      </c>
      <c r="N182" s="1">
        <v>0.7</v>
      </c>
      <c r="O182" s="2">
        <v>140</v>
      </c>
      <c r="P182">
        <v>1</v>
      </c>
      <c r="Q182">
        <v>0</v>
      </c>
      <c r="R182" t="str">
        <f t="shared" si="15"/>
        <v>Female</v>
      </c>
      <c r="S182">
        <v>1</v>
      </c>
      <c r="T182">
        <v>0</v>
      </c>
      <c r="U182" t="str">
        <f t="shared" si="16"/>
        <v>Smoker</v>
      </c>
      <c r="V182" s="2">
        <v>245</v>
      </c>
      <c r="W182" s="2" t="str">
        <f t="shared" si="17"/>
        <v>Alive</v>
      </c>
      <c r="X182">
        <v>1</v>
      </c>
      <c r="Y182">
        <v>0</v>
      </c>
    </row>
    <row r="183" spans="1:25" x14ac:dyDescent="0.45">
      <c r="A183" s="2">
        <v>42</v>
      </c>
      <c r="B183" s="3">
        <v>0</v>
      </c>
      <c r="C183" s="3">
        <v>1</v>
      </c>
      <c r="D183" s="3" t="str">
        <f t="shared" si="12"/>
        <v>No Anemia</v>
      </c>
      <c r="E183" s="2">
        <v>102</v>
      </c>
      <c r="F183">
        <v>0</v>
      </c>
      <c r="G183">
        <v>1</v>
      </c>
      <c r="H183" t="str">
        <f t="shared" si="13"/>
        <v>No Diabetes</v>
      </c>
      <c r="I183" s="2">
        <v>25</v>
      </c>
      <c r="J183">
        <v>0</v>
      </c>
      <c r="K183">
        <v>1</v>
      </c>
      <c r="L183" t="str">
        <f t="shared" si="14"/>
        <v>No High Blood Pressure</v>
      </c>
      <c r="M183" s="2">
        <v>244000</v>
      </c>
      <c r="N183" s="1">
        <v>1.2</v>
      </c>
      <c r="O183" s="2">
        <v>142</v>
      </c>
      <c r="P183">
        <v>0</v>
      </c>
      <c r="Q183">
        <v>1</v>
      </c>
      <c r="R183" t="str">
        <f t="shared" si="15"/>
        <v>Male</v>
      </c>
      <c r="S183">
        <v>0</v>
      </c>
      <c r="T183">
        <v>1</v>
      </c>
      <c r="U183" t="str">
        <f t="shared" si="16"/>
        <v>Non Smoker</v>
      </c>
      <c r="V183" s="2">
        <v>74</v>
      </c>
      <c r="W183" s="2" t="str">
        <f t="shared" si="17"/>
        <v>Alive</v>
      </c>
      <c r="X183">
        <v>1</v>
      </c>
      <c r="Y183">
        <v>0</v>
      </c>
    </row>
    <row r="184" spans="1:25" x14ac:dyDescent="0.45">
      <c r="A184" s="2">
        <v>42</v>
      </c>
      <c r="B184" s="3">
        <v>0</v>
      </c>
      <c r="C184" s="3">
        <v>1</v>
      </c>
      <c r="D184" s="3" t="str">
        <f t="shared" si="12"/>
        <v>No Anemia</v>
      </c>
      <c r="E184" s="2">
        <v>64</v>
      </c>
      <c r="F184">
        <v>0</v>
      </c>
      <c r="G184">
        <v>1</v>
      </c>
      <c r="H184" t="str">
        <f t="shared" si="13"/>
        <v>No Diabetes</v>
      </c>
      <c r="I184" s="2">
        <v>40</v>
      </c>
      <c r="J184">
        <v>0</v>
      </c>
      <c r="K184">
        <v>1</v>
      </c>
      <c r="L184" t="str">
        <f t="shared" si="14"/>
        <v>No High Blood Pressure</v>
      </c>
      <c r="M184" s="2">
        <v>189000</v>
      </c>
      <c r="N184" s="1">
        <v>0.7</v>
      </c>
      <c r="O184" s="2">
        <v>140</v>
      </c>
      <c r="P184">
        <v>1</v>
      </c>
      <c r="Q184">
        <v>0</v>
      </c>
      <c r="R184" t="str">
        <f t="shared" si="15"/>
        <v>Female</v>
      </c>
      <c r="S184">
        <v>1</v>
      </c>
      <c r="T184">
        <v>0</v>
      </c>
      <c r="U184" t="str">
        <f t="shared" si="16"/>
        <v>Smoker</v>
      </c>
      <c r="V184" s="2">
        <v>245</v>
      </c>
      <c r="W184" s="2" t="str">
        <f t="shared" si="17"/>
        <v>Alive</v>
      </c>
      <c r="X184">
        <v>1</v>
      </c>
      <c r="Y184">
        <v>0</v>
      </c>
    </row>
    <row r="185" spans="1:25" x14ac:dyDescent="0.45">
      <c r="A185" s="2">
        <v>42</v>
      </c>
      <c r="B185" s="3">
        <v>0</v>
      </c>
      <c r="C185" s="3">
        <v>1</v>
      </c>
      <c r="D185" s="3" t="str">
        <f t="shared" si="12"/>
        <v>No Anemia</v>
      </c>
      <c r="E185" s="2">
        <v>102</v>
      </c>
      <c r="F185">
        <v>0</v>
      </c>
      <c r="G185">
        <v>1</v>
      </c>
      <c r="H185" t="str">
        <f t="shared" si="13"/>
        <v>No Diabetes</v>
      </c>
      <c r="I185" s="2">
        <v>25</v>
      </c>
      <c r="J185">
        <v>0</v>
      </c>
      <c r="K185">
        <v>1</v>
      </c>
      <c r="L185" t="str">
        <f t="shared" si="14"/>
        <v>No High Blood Pressure</v>
      </c>
      <c r="M185" s="2">
        <v>215000</v>
      </c>
      <c r="N185" s="1">
        <v>1.2</v>
      </c>
      <c r="O185" s="2">
        <v>142</v>
      </c>
      <c r="P185">
        <v>0</v>
      </c>
      <c r="Q185">
        <v>1</v>
      </c>
      <c r="R185" t="str">
        <f t="shared" si="15"/>
        <v>Male</v>
      </c>
      <c r="S185">
        <v>0</v>
      </c>
      <c r="T185">
        <v>1</v>
      </c>
      <c r="U185" t="str">
        <f t="shared" si="16"/>
        <v>Non Smoker</v>
      </c>
      <c r="V185" s="2">
        <v>74</v>
      </c>
      <c r="W185" s="2" t="str">
        <f t="shared" si="17"/>
        <v>Alive</v>
      </c>
      <c r="X185">
        <v>1</v>
      </c>
      <c r="Y185">
        <v>0</v>
      </c>
    </row>
    <row r="186" spans="1:25" x14ac:dyDescent="0.45">
      <c r="A186" s="2">
        <v>42</v>
      </c>
      <c r="B186" s="3">
        <v>0</v>
      </c>
      <c r="C186" s="3">
        <v>1</v>
      </c>
      <c r="D186" s="3" t="str">
        <f t="shared" si="12"/>
        <v>No Anemia</v>
      </c>
      <c r="E186" s="2">
        <v>102</v>
      </c>
      <c r="F186">
        <v>0</v>
      </c>
      <c r="G186">
        <v>1</v>
      </c>
      <c r="H186" t="str">
        <f t="shared" si="13"/>
        <v>No Diabetes</v>
      </c>
      <c r="I186" s="2">
        <v>20</v>
      </c>
      <c r="J186">
        <v>0</v>
      </c>
      <c r="K186">
        <v>1</v>
      </c>
      <c r="L186" t="str">
        <f t="shared" si="14"/>
        <v>No High Blood Pressure</v>
      </c>
      <c r="M186" s="2">
        <v>330000</v>
      </c>
      <c r="N186" s="1">
        <v>1.2</v>
      </c>
      <c r="O186" s="2">
        <v>134</v>
      </c>
      <c r="P186">
        <v>1</v>
      </c>
      <c r="Q186">
        <v>0</v>
      </c>
      <c r="R186" t="str">
        <f t="shared" si="15"/>
        <v>Female</v>
      </c>
      <c r="S186">
        <v>1</v>
      </c>
      <c r="T186">
        <v>0</v>
      </c>
      <c r="U186" t="str">
        <f t="shared" si="16"/>
        <v>Smoker</v>
      </c>
      <c r="V186" s="2">
        <v>74</v>
      </c>
      <c r="W186" s="2" t="str">
        <f t="shared" si="17"/>
        <v>Alive</v>
      </c>
      <c r="X186">
        <v>1</v>
      </c>
      <c r="Y186">
        <v>0</v>
      </c>
    </row>
    <row r="187" spans="1:25" x14ac:dyDescent="0.45">
      <c r="A187" s="2">
        <v>42</v>
      </c>
      <c r="B187" s="3">
        <v>0</v>
      </c>
      <c r="C187" s="3">
        <v>1</v>
      </c>
      <c r="D187" s="3" t="str">
        <f t="shared" si="12"/>
        <v>No Anemia</v>
      </c>
      <c r="E187" s="2">
        <v>102</v>
      </c>
      <c r="F187">
        <v>0</v>
      </c>
      <c r="G187">
        <v>1</v>
      </c>
      <c r="H187" t="str">
        <f t="shared" si="13"/>
        <v>No Diabetes</v>
      </c>
      <c r="I187" s="2">
        <v>20</v>
      </c>
      <c r="J187">
        <v>0</v>
      </c>
      <c r="K187">
        <v>1</v>
      </c>
      <c r="L187" t="str">
        <f t="shared" si="14"/>
        <v>No High Blood Pressure</v>
      </c>
      <c r="M187" s="2">
        <v>266000</v>
      </c>
      <c r="N187" s="1">
        <v>1.2</v>
      </c>
      <c r="O187" s="2">
        <v>134</v>
      </c>
      <c r="P187">
        <v>1</v>
      </c>
      <c r="Q187">
        <v>0</v>
      </c>
      <c r="R187" t="str">
        <f t="shared" si="15"/>
        <v>Male</v>
      </c>
      <c r="S187">
        <v>1</v>
      </c>
      <c r="T187">
        <v>0</v>
      </c>
      <c r="U187" t="str">
        <f t="shared" si="16"/>
        <v>Smoker</v>
      </c>
      <c r="V187" s="2">
        <v>74</v>
      </c>
      <c r="W187" s="2" t="str">
        <f t="shared" si="17"/>
        <v>Alive</v>
      </c>
      <c r="X187">
        <v>1</v>
      </c>
      <c r="Y187">
        <v>0</v>
      </c>
    </row>
    <row r="188" spans="1:25" x14ac:dyDescent="0.45">
      <c r="A188" s="2">
        <v>42</v>
      </c>
      <c r="B188" s="3">
        <v>0</v>
      </c>
      <c r="C188" s="3">
        <v>1</v>
      </c>
      <c r="D188" s="3" t="str">
        <f t="shared" si="12"/>
        <v>No Anemia</v>
      </c>
      <c r="E188" s="2">
        <v>64</v>
      </c>
      <c r="F188">
        <v>0</v>
      </c>
      <c r="G188">
        <v>1</v>
      </c>
      <c r="H188" t="str">
        <f t="shared" si="13"/>
        <v>No Diabetes</v>
      </c>
      <c r="I188" s="2">
        <v>40</v>
      </c>
      <c r="J188">
        <v>0</v>
      </c>
      <c r="K188">
        <v>1</v>
      </c>
      <c r="L188" t="str">
        <f t="shared" si="14"/>
        <v>No High Blood Pressure</v>
      </c>
      <c r="M188" s="2">
        <v>189000</v>
      </c>
      <c r="N188" s="1">
        <v>0.7</v>
      </c>
      <c r="O188" s="2">
        <v>140</v>
      </c>
      <c r="P188">
        <v>1</v>
      </c>
      <c r="Q188">
        <v>0</v>
      </c>
      <c r="R188" t="str">
        <f t="shared" si="15"/>
        <v>Male</v>
      </c>
      <c r="S188">
        <v>0</v>
      </c>
      <c r="T188">
        <v>1</v>
      </c>
      <c r="U188" t="str">
        <f t="shared" si="16"/>
        <v>Non Smoker</v>
      </c>
      <c r="V188" s="2">
        <v>245</v>
      </c>
      <c r="W188" s="2" t="str">
        <f t="shared" si="17"/>
        <v>Alive</v>
      </c>
      <c r="X188">
        <v>1</v>
      </c>
      <c r="Y188">
        <v>0</v>
      </c>
    </row>
    <row r="189" spans="1:25" x14ac:dyDescent="0.45">
      <c r="A189" s="2">
        <v>42</v>
      </c>
      <c r="B189" s="3">
        <v>1</v>
      </c>
      <c r="C189" s="3">
        <v>0</v>
      </c>
      <c r="D189" s="3" t="str">
        <f t="shared" si="12"/>
        <v>Anemia</v>
      </c>
      <c r="E189" s="2">
        <v>86</v>
      </c>
      <c r="F189">
        <v>0</v>
      </c>
      <c r="G189">
        <v>1</v>
      </c>
      <c r="H189" t="str">
        <f t="shared" si="13"/>
        <v>No Diabetes</v>
      </c>
      <c r="I189" s="2">
        <v>35</v>
      </c>
      <c r="J189">
        <v>0</v>
      </c>
      <c r="K189">
        <v>1</v>
      </c>
      <c r="L189" t="str">
        <f t="shared" si="14"/>
        <v>No High Blood Pressure</v>
      </c>
      <c r="M189" s="2">
        <v>365000</v>
      </c>
      <c r="N189" s="1">
        <v>1.1000000000000001</v>
      </c>
      <c r="O189" s="2">
        <v>139</v>
      </c>
      <c r="P189">
        <v>1</v>
      </c>
      <c r="Q189">
        <v>0</v>
      </c>
      <c r="R189" t="str">
        <f t="shared" si="15"/>
        <v>Male</v>
      </c>
      <c r="S189">
        <v>1</v>
      </c>
      <c r="T189">
        <v>0</v>
      </c>
      <c r="U189" t="str">
        <f t="shared" si="16"/>
        <v>Smoker</v>
      </c>
      <c r="V189" s="2">
        <v>201</v>
      </c>
      <c r="W189" s="2" t="str">
        <f t="shared" si="17"/>
        <v>Alive</v>
      </c>
      <c r="X189">
        <v>1</v>
      </c>
      <c r="Y189">
        <v>0</v>
      </c>
    </row>
    <row r="190" spans="1:25" x14ac:dyDescent="0.45">
      <c r="A190" s="2">
        <v>42</v>
      </c>
      <c r="B190" s="3">
        <v>0</v>
      </c>
      <c r="C190" s="3">
        <v>1</v>
      </c>
      <c r="D190" s="3" t="str">
        <f t="shared" si="12"/>
        <v>No Anemia</v>
      </c>
      <c r="E190" s="2">
        <v>64</v>
      </c>
      <c r="F190">
        <v>0</v>
      </c>
      <c r="G190">
        <v>1</v>
      </c>
      <c r="H190" t="str">
        <f t="shared" si="13"/>
        <v>No Diabetes</v>
      </c>
      <c r="I190" s="2">
        <v>40</v>
      </c>
      <c r="J190">
        <v>0</v>
      </c>
      <c r="K190">
        <v>1</v>
      </c>
      <c r="L190" t="str">
        <f t="shared" si="14"/>
        <v>No High Blood Pressure</v>
      </c>
      <c r="M190" s="2">
        <v>189000</v>
      </c>
      <c r="N190" s="1">
        <v>0.7</v>
      </c>
      <c r="O190" s="2">
        <v>140</v>
      </c>
      <c r="P190">
        <v>1</v>
      </c>
      <c r="Q190">
        <v>0</v>
      </c>
      <c r="R190" t="str">
        <f t="shared" si="15"/>
        <v>Male</v>
      </c>
      <c r="S190">
        <v>0</v>
      </c>
      <c r="T190">
        <v>1</v>
      </c>
      <c r="U190" t="str">
        <f t="shared" si="16"/>
        <v>Non Smoker</v>
      </c>
      <c r="V190" s="2">
        <v>245</v>
      </c>
      <c r="W190" s="2" t="str">
        <f t="shared" si="17"/>
        <v>Alive</v>
      </c>
      <c r="X190">
        <v>1</v>
      </c>
      <c r="Y190">
        <v>0</v>
      </c>
    </row>
    <row r="191" spans="1:25" x14ac:dyDescent="0.45">
      <c r="A191" s="2">
        <v>42</v>
      </c>
      <c r="B191" s="3">
        <v>0</v>
      </c>
      <c r="C191" s="3">
        <v>1</v>
      </c>
      <c r="D191" s="3" t="str">
        <f t="shared" si="12"/>
        <v>No Anemia</v>
      </c>
      <c r="E191" s="2">
        <v>5209</v>
      </c>
      <c r="F191">
        <v>0</v>
      </c>
      <c r="G191">
        <v>1</v>
      </c>
      <c r="H191" t="str">
        <f t="shared" si="13"/>
        <v>No Diabetes</v>
      </c>
      <c r="I191" s="2">
        <v>30</v>
      </c>
      <c r="J191">
        <v>0</v>
      </c>
      <c r="K191">
        <v>1</v>
      </c>
      <c r="L191" t="str">
        <f t="shared" si="14"/>
        <v>No High Blood Pressure</v>
      </c>
      <c r="M191" s="2">
        <v>226000</v>
      </c>
      <c r="N191" s="1">
        <v>1</v>
      </c>
      <c r="O191" s="2">
        <v>140</v>
      </c>
      <c r="P191">
        <v>1</v>
      </c>
      <c r="Q191">
        <v>0</v>
      </c>
      <c r="R191" t="str">
        <f t="shared" si="15"/>
        <v>Male</v>
      </c>
      <c r="S191">
        <v>1</v>
      </c>
      <c r="T191">
        <v>0</v>
      </c>
      <c r="U191" t="str">
        <f t="shared" si="16"/>
        <v>Smoker</v>
      </c>
      <c r="V191" s="2">
        <v>87</v>
      </c>
      <c r="W191" s="2" t="str">
        <f t="shared" si="17"/>
        <v>Alive</v>
      </c>
      <c r="X191">
        <v>1</v>
      </c>
      <c r="Y191">
        <v>0</v>
      </c>
    </row>
    <row r="192" spans="1:25" x14ac:dyDescent="0.45">
      <c r="A192" s="2">
        <v>42</v>
      </c>
      <c r="B192" s="3">
        <v>0</v>
      </c>
      <c r="C192" s="3">
        <v>1</v>
      </c>
      <c r="D192" s="3" t="str">
        <f t="shared" si="12"/>
        <v>No Anemia</v>
      </c>
      <c r="E192" s="2">
        <v>64</v>
      </c>
      <c r="F192">
        <v>0</v>
      </c>
      <c r="G192">
        <v>1</v>
      </c>
      <c r="H192" t="str">
        <f t="shared" si="13"/>
        <v>No Diabetes</v>
      </c>
      <c r="I192" s="2">
        <v>40</v>
      </c>
      <c r="J192">
        <v>0</v>
      </c>
      <c r="K192">
        <v>1</v>
      </c>
      <c r="L192" t="str">
        <f t="shared" si="14"/>
        <v>No High Blood Pressure</v>
      </c>
      <c r="M192" s="2">
        <v>189000</v>
      </c>
      <c r="N192" s="1">
        <v>0.7</v>
      </c>
      <c r="O192" s="2">
        <v>140</v>
      </c>
      <c r="P192">
        <v>1</v>
      </c>
      <c r="Q192">
        <v>0</v>
      </c>
      <c r="R192" t="str">
        <f t="shared" si="15"/>
        <v>Male</v>
      </c>
      <c r="S192">
        <v>0</v>
      </c>
      <c r="T192">
        <v>1</v>
      </c>
      <c r="U192" t="str">
        <f t="shared" si="16"/>
        <v>Non Smoker</v>
      </c>
      <c r="V192" s="2">
        <v>245</v>
      </c>
      <c r="W192" s="2" t="str">
        <f t="shared" si="17"/>
        <v>Alive</v>
      </c>
      <c r="X192">
        <v>1</v>
      </c>
      <c r="Y192">
        <v>0</v>
      </c>
    </row>
    <row r="193" spans="1:25" x14ac:dyDescent="0.45">
      <c r="A193" s="2">
        <v>42</v>
      </c>
      <c r="B193" s="3">
        <v>0</v>
      </c>
      <c r="C193" s="3">
        <v>1</v>
      </c>
      <c r="D193" s="3" t="str">
        <f t="shared" si="12"/>
        <v>No Anemia</v>
      </c>
      <c r="E193" s="2">
        <v>102</v>
      </c>
      <c r="F193">
        <v>1</v>
      </c>
      <c r="G193">
        <v>0</v>
      </c>
      <c r="H193" t="str">
        <f t="shared" si="13"/>
        <v>Diabetes</v>
      </c>
      <c r="I193" s="2">
        <v>40</v>
      </c>
      <c r="J193">
        <v>0</v>
      </c>
      <c r="K193">
        <v>1</v>
      </c>
      <c r="L193" t="str">
        <f t="shared" si="14"/>
        <v>No High Blood Pressure</v>
      </c>
      <c r="M193" s="2">
        <v>237000</v>
      </c>
      <c r="N193" s="1">
        <v>1.2</v>
      </c>
      <c r="O193" s="2">
        <v>140</v>
      </c>
      <c r="P193">
        <v>1</v>
      </c>
      <c r="Q193">
        <v>0</v>
      </c>
      <c r="R193" t="str">
        <f t="shared" si="15"/>
        <v>Male</v>
      </c>
      <c r="S193">
        <v>0</v>
      </c>
      <c r="T193">
        <v>1</v>
      </c>
      <c r="U193" t="str">
        <f t="shared" si="16"/>
        <v>Non Smoker</v>
      </c>
      <c r="V193" s="2">
        <v>74</v>
      </c>
      <c r="W193" s="2" t="str">
        <f t="shared" si="17"/>
        <v>Alive</v>
      </c>
      <c r="X193">
        <v>1</v>
      </c>
      <c r="Y193">
        <v>0</v>
      </c>
    </row>
    <row r="194" spans="1:25" x14ac:dyDescent="0.45">
      <c r="A194" s="2">
        <v>42</v>
      </c>
      <c r="B194" s="3">
        <v>0</v>
      </c>
      <c r="C194" s="3">
        <v>1</v>
      </c>
      <c r="D194" s="3" t="str">
        <f t="shared" ref="D194:D257" si="18">IF(B194=0, "No Anemia", "Anemia")</f>
        <v>No Anemia</v>
      </c>
      <c r="E194" s="2">
        <v>64</v>
      </c>
      <c r="F194">
        <v>0</v>
      </c>
      <c r="G194">
        <v>1</v>
      </c>
      <c r="H194" t="str">
        <f t="shared" ref="H194:H257" si="19">IF(F194=0, "No Diabetes", "Diabetes")</f>
        <v>No Diabetes</v>
      </c>
      <c r="I194" s="2">
        <v>40</v>
      </c>
      <c r="J194">
        <v>0</v>
      </c>
      <c r="K194">
        <v>1</v>
      </c>
      <c r="L194" t="str">
        <f t="shared" ref="L194:L257" si="20">IF(J194=0, "No High Blood Pressure", "High Blood Pressure")</f>
        <v>No High Blood Pressure</v>
      </c>
      <c r="M194" s="2">
        <v>189000</v>
      </c>
      <c r="N194" s="1">
        <v>0.7</v>
      </c>
      <c r="O194" s="2">
        <v>140</v>
      </c>
      <c r="P194">
        <v>1</v>
      </c>
      <c r="Q194">
        <v>0</v>
      </c>
      <c r="R194" t="str">
        <f t="shared" ref="R194:R257" si="21">IF(P193=0, "Female", "Male")</f>
        <v>Male</v>
      </c>
      <c r="S194">
        <v>0</v>
      </c>
      <c r="T194">
        <v>1</v>
      </c>
      <c r="U194" t="str">
        <f t="shared" ref="U194:U257" si="22">IF(S194=0, "Non Smoker", "Smoker")</f>
        <v>Non Smoker</v>
      </c>
      <c r="V194" s="2">
        <v>245</v>
      </c>
      <c r="W194" s="2" t="str">
        <f t="shared" ref="W194:W257" si="23">IF(X194=1, "Alive", "Dead")</f>
        <v>Alive</v>
      </c>
      <c r="X194">
        <v>1</v>
      </c>
      <c r="Y194">
        <v>0</v>
      </c>
    </row>
    <row r="195" spans="1:25" x14ac:dyDescent="0.45">
      <c r="A195" s="2">
        <v>42</v>
      </c>
      <c r="B195" s="3">
        <v>0</v>
      </c>
      <c r="C195" s="3">
        <v>1</v>
      </c>
      <c r="D195" s="3" t="str">
        <f t="shared" si="18"/>
        <v>No Anemia</v>
      </c>
      <c r="E195" s="2">
        <v>582</v>
      </c>
      <c r="F195">
        <v>0</v>
      </c>
      <c r="G195">
        <v>1</v>
      </c>
      <c r="H195" t="str">
        <f t="shared" si="19"/>
        <v>No Diabetes</v>
      </c>
      <c r="I195" s="2">
        <v>60</v>
      </c>
      <c r="J195">
        <v>0</v>
      </c>
      <c r="K195">
        <v>1</v>
      </c>
      <c r="L195" t="str">
        <f t="shared" si="20"/>
        <v>No High Blood Pressure</v>
      </c>
      <c r="M195" s="2">
        <v>263358.03000000003</v>
      </c>
      <c r="N195" s="1">
        <v>1.18</v>
      </c>
      <c r="O195" s="2">
        <v>137</v>
      </c>
      <c r="P195">
        <v>0</v>
      </c>
      <c r="Q195">
        <v>1</v>
      </c>
      <c r="R195" t="str">
        <f t="shared" si="21"/>
        <v>Male</v>
      </c>
      <c r="S195">
        <v>0</v>
      </c>
      <c r="T195">
        <v>1</v>
      </c>
      <c r="U195" t="str">
        <f t="shared" si="22"/>
        <v>Non Smoker</v>
      </c>
      <c r="V195" s="2">
        <v>82</v>
      </c>
      <c r="W195" s="2" t="str">
        <f t="shared" si="23"/>
        <v>Alive</v>
      </c>
      <c r="X195">
        <v>1</v>
      </c>
      <c r="Y195">
        <v>0</v>
      </c>
    </row>
    <row r="196" spans="1:25" x14ac:dyDescent="0.45">
      <c r="A196" s="2">
        <v>42</v>
      </c>
      <c r="B196" s="3">
        <v>1</v>
      </c>
      <c r="C196" s="3">
        <v>0</v>
      </c>
      <c r="D196" s="3" t="str">
        <f t="shared" si="18"/>
        <v>Anemia</v>
      </c>
      <c r="E196" s="2">
        <v>250</v>
      </c>
      <c r="F196">
        <v>1</v>
      </c>
      <c r="G196">
        <v>0</v>
      </c>
      <c r="H196" t="str">
        <f t="shared" si="19"/>
        <v>Diabetes</v>
      </c>
      <c r="I196" s="2">
        <v>15</v>
      </c>
      <c r="J196">
        <v>0</v>
      </c>
      <c r="K196">
        <v>1</v>
      </c>
      <c r="L196" t="str">
        <f t="shared" si="20"/>
        <v>No High Blood Pressure</v>
      </c>
      <c r="M196" s="2">
        <v>213000</v>
      </c>
      <c r="N196" s="1">
        <v>1.3</v>
      </c>
      <c r="O196" s="2">
        <v>136</v>
      </c>
      <c r="P196">
        <v>0</v>
      </c>
      <c r="Q196">
        <v>1</v>
      </c>
      <c r="R196" t="str">
        <f t="shared" si="21"/>
        <v>Female</v>
      </c>
      <c r="S196">
        <v>0</v>
      </c>
      <c r="T196">
        <v>1</v>
      </c>
      <c r="U196" t="str">
        <f t="shared" si="22"/>
        <v>Non Smoker</v>
      </c>
      <c r="V196" s="2">
        <v>65</v>
      </c>
      <c r="W196" s="2" t="str">
        <f t="shared" si="23"/>
        <v>Dead</v>
      </c>
      <c r="X196">
        <v>0</v>
      </c>
      <c r="Y196">
        <v>1</v>
      </c>
    </row>
    <row r="197" spans="1:25" x14ac:dyDescent="0.45">
      <c r="A197" s="2">
        <v>42</v>
      </c>
      <c r="B197" s="3">
        <v>0</v>
      </c>
      <c r="C197" s="3">
        <v>1</v>
      </c>
      <c r="D197" s="3" t="str">
        <f t="shared" si="18"/>
        <v>No Anemia</v>
      </c>
      <c r="E197" s="2">
        <v>582</v>
      </c>
      <c r="F197">
        <v>0</v>
      </c>
      <c r="G197">
        <v>1</v>
      </c>
      <c r="H197" t="str">
        <f t="shared" si="19"/>
        <v>No Diabetes</v>
      </c>
      <c r="I197" s="2">
        <v>60</v>
      </c>
      <c r="J197">
        <v>0</v>
      </c>
      <c r="K197">
        <v>1</v>
      </c>
      <c r="L197" t="str">
        <f t="shared" si="20"/>
        <v>No High Blood Pressure</v>
      </c>
      <c r="M197" s="2">
        <v>263358.03000000003</v>
      </c>
      <c r="N197" s="1">
        <v>1.18</v>
      </c>
      <c r="O197" s="2">
        <v>137</v>
      </c>
      <c r="P197">
        <v>0</v>
      </c>
      <c r="Q197">
        <v>1</v>
      </c>
      <c r="R197" t="str">
        <f t="shared" si="21"/>
        <v>Female</v>
      </c>
      <c r="S197">
        <v>0</v>
      </c>
      <c r="T197">
        <v>1</v>
      </c>
      <c r="U197" t="str">
        <f t="shared" si="22"/>
        <v>Non Smoker</v>
      </c>
      <c r="V197" s="2">
        <v>82</v>
      </c>
      <c r="W197" s="2" t="str">
        <f t="shared" si="23"/>
        <v>Alive</v>
      </c>
      <c r="X197">
        <v>1</v>
      </c>
      <c r="Y197">
        <v>0</v>
      </c>
    </row>
    <row r="198" spans="1:25" x14ac:dyDescent="0.45">
      <c r="A198" s="2">
        <v>42</v>
      </c>
      <c r="B198" s="3">
        <v>0</v>
      </c>
      <c r="C198" s="3">
        <v>1</v>
      </c>
      <c r="D198" s="3" t="str">
        <f t="shared" si="18"/>
        <v>No Anemia</v>
      </c>
      <c r="E198" s="2">
        <v>64</v>
      </c>
      <c r="F198">
        <v>0</v>
      </c>
      <c r="G198">
        <v>1</v>
      </c>
      <c r="H198" t="str">
        <f t="shared" si="19"/>
        <v>No Diabetes</v>
      </c>
      <c r="I198" s="2">
        <v>40</v>
      </c>
      <c r="J198">
        <v>0</v>
      </c>
      <c r="K198">
        <v>1</v>
      </c>
      <c r="L198" t="str">
        <f t="shared" si="20"/>
        <v>No High Blood Pressure</v>
      </c>
      <c r="M198" s="2">
        <v>189000</v>
      </c>
      <c r="N198" s="1">
        <v>0.7</v>
      </c>
      <c r="O198" s="2">
        <v>140</v>
      </c>
      <c r="P198">
        <v>1</v>
      </c>
      <c r="Q198">
        <v>0</v>
      </c>
      <c r="R198" t="str">
        <f t="shared" si="21"/>
        <v>Female</v>
      </c>
      <c r="S198">
        <v>0</v>
      </c>
      <c r="T198">
        <v>1</v>
      </c>
      <c r="U198" t="str">
        <f t="shared" si="22"/>
        <v>Non Smoker</v>
      </c>
      <c r="V198" s="2">
        <v>245</v>
      </c>
      <c r="W198" s="2" t="str">
        <f t="shared" si="23"/>
        <v>Alive</v>
      </c>
      <c r="X198">
        <v>1</v>
      </c>
      <c r="Y198">
        <v>0</v>
      </c>
    </row>
    <row r="199" spans="1:25" x14ac:dyDescent="0.45">
      <c r="A199" s="2">
        <v>42</v>
      </c>
      <c r="B199" s="3">
        <v>0</v>
      </c>
      <c r="C199" s="3">
        <v>1</v>
      </c>
      <c r="D199" s="3" t="str">
        <f t="shared" si="18"/>
        <v>No Anemia</v>
      </c>
      <c r="E199" s="2">
        <v>582</v>
      </c>
      <c r="F199">
        <v>0</v>
      </c>
      <c r="G199">
        <v>1</v>
      </c>
      <c r="H199" t="str">
        <f t="shared" si="19"/>
        <v>No Diabetes</v>
      </c>
      <c r="I199" s="2">
        <v>60</v>
      </c>
      <c r="J199">
        <v>0</v>
      </c>
      <c r="K199">
        <v>1</v>
      </c>
      <c r="L199" t="str">
        <f t="shared" si="20"/>
        <v>No High Blood Pressure</v>
      </c>
      <c r="M199" s="2">
        <v>263358.03000000003</v>
      </c>
      <c r="N199" s="1">
        <v>1.18</v>
      </c>
      <c r="O199" s="2">
        <v>137</v>
      </c>
      <c r="P199">
        <v>0</v>
      </c>
      <c r="Q199">
        <v>1</v>
      </c>
      <c r="R199" t="str">
        <f t="shared" si="21"/>
        <v>Male</v>
      </c>
      <c r="S199">
        <v>0</v>
      </c>
      <c r="T199">
        <v>1</v>
      </c>
      <c r="U199" t="str">
        <f t="shared" si="22"/>
        <v>Non Smoker</v>
      </c>
      <c r="V199" s="2">
        <v>82</v>
      </c>
      <c r="W199" s="2" t="str">
        <f t="shared" si="23"/>
        <v>Alive</v>
      </c>
      <c r="X199">
        <v>1</v>
      </c>
      <c r="Y199">
        <v>0</v>
      </c>
    </row>
    <row r="200" spans="1:25" x14ac:dyDescent="0.45">
      <c r="A200" s="2">
        <v>42</v>
      </c>
      <c r="B200" s="3">
        <v>0</v>
      </c>
      <c r="C200" s="3">
        <v>1</v>
      </c>
      <c r="D200" s="3" t="str">
        <f t="shared" si="18"/>
        <v>No Anemia</v>
      </c>
      <c r="E200" s="2">
        <v>64</v>
      </c>
      <c r="F200">
        <v>0</v>
      </c>
      <c r="G200">
        <v>1</v>
      </c>
      <c r="H200" t="str">
        <f t="shared" si="19"/>
        <v>No Diabetes</v>
      </c>
      <c r="I200" s="2">
        <v>40</v>
      </c>
      <c r="J200">
        <v>0</v>
      </c>
      <c r="K200">
        <v>1</v>
      </c>
      <c r="L200" t="str">
        <f t="shared" si="20"/>
        <v>No High Blood Pressure</v>
      </c>
      <c r="M200" s="2">
        <v>189000</v>
      </c>
      <c r="N200" s="1">
        <v>0.7</v>
      </c>
      <c r="O200" s="2">
        <v>140</v>
      </c>
      <c r="P200">
        <v>1</v>
      </c>
      <c r="Q200">
        <v>0</v>
      </c>
      <c r="R200" t="str">
        <f t="shared" si="21"/>
        <v>Female</v>
      </c>
      <c r="S200">
        <v>0</v>
      </c>
      <c r="T200">
        <v>1</v>
      </c>
      <c r="U200" t="str">
        <f t="shared" si="22"/>
        <v>Non Smoker</v>
      </c>
      <c r="V200" s="2">
        <v>245</v>
      </c>
      <c r="W200" s="2" t="str">
        <f t="shared" si="23"/>
        <v>Alive</v>
      </c>
      <c r="X200">
        <v>1</v>
      </c>
      <c r="Y200">
        <v>0</v>
      </c>
    </row>
    <row r="201" spans="1:25" x14ac:dyDescent="0.45">
      <c r="A201" s="2">
        <v>42</v>
      </c>
      <c r="B201" s="3">
        <v>0</v>
      </c>
      <c r="C201" s="3">
        <v>1</v>
      </c>
      <c r="D201" s="3" t="str">
        <f t="shared" si="18"/>
        <v>No Anemia</v>
      </c>
      <c r="E201" s="2">
        <v>5209</v>
      </c>
      <c r="F201">
        <v>0</v>
      </c>
      <c r="G201">
        <v>1</v>
      </c>
      <c r="H201" t="str">
        <f t="shared" si="19"/>
        <v>No Diabetes</v>
      </c>
      <c r="I201" s="2">
        <v>50</v>
      </c>
      <c r="J201">
        <v>0</v>
      </c>
      <c r="K201">
        <v>1</v>
      </c>
      <c r="L201" t="str">
        <f t="shared" si="20"/>
        <v>No High Blood Pressure</v>
      </c>
      <c r="M201" s="2">
        <v>277000</v>
      </c>
      <c r="N201" s="1">
        <v>1.3</v>
      </c>
      <c r="O201" s="2">
        <v>137</v>
      </c>
      <c r="P201">
        <v>1</v>
      </c>
      <c r="Q201">
        <v>0</v>
      </c>
      <c r="R201" t="str">
        <f t="shared" si="21"/>
        <v>Male</v>
      </c>
      <c r="S201">
        <v>1</v>
      </c>
      <c r="T201">
        <v>0</v>
      </c>
      <c r="U201" t="str">
        <f t="shared" si="22"/>
        <v>Smoker</v>
      </c>
      <c r="V201" s="2">
        <v>87</v>
      </c>
      <c r="W201" s="2" t="str">
        <f t="shared" si="23"/>
        <v>Alive</v>
      </c>
      <c r="X201">
        <v>1</v>
      </c>
      <c r="Y201">
        <v>0</v>
      </c>
    </row>
    <row r="202" spans="1:25" x14ac:dyDescent="0.45">
      <c r="A202" s="2">
        <v>42</v>
      </c>
      <c r="B202" s="3">
        <v>1</v>
      </c>
      <c r="C202" s="3">
        <v>0</v>
      </c>
      <c r="D202" s="3" t="str">
        <f t="shared" si="18"/>
        <v>Anemia</v>
      </c>
      <c r="E202" s="2">
        <v>250</v>
      </c>
      <c r="F202">
        <v>1</v>
      </c>
      <c r="G202">
        <v>0</v>
      </c>
      <c r="H202" t="str">
        <f t="shared" si="19"/>
        <v>Diabetes</v>
      </c>
      <c r="I202" s="2">
        <v>15</v>
      </c>
      <c r="J202">
        <v>0</v>
      </c>
      <c r="K202">
        <v>1</v>
      </c>
      <c r="L202" t="str">
        <f t="shared" si="20"/>
        <v>No High Blood Pressure</v>
      </c>
      <c r="M202" s="2">
        <v>213000</v>
      </c>
      <c r="N202" s="1">
        <v>1.3</v>
      </c>
      <c r="O202" s="2">
        <v>136</v>
      </c>
      <c r="P202">
        <v>0</v>
      </c>
      <c r="Q202">
        <v>1</v>
      </c>
      <c r="R202" t="str">
        <f t="shared" si="21"/>
        <v>Male</v>
      </c>
      <c r="S202">
        <v>0</v>
      </c>
      <c r="T202">
        <v>1</v>
      </c>
      <c r="U202" t="str">
        <f t="shared" si="22"/>
        <v>Non Smoker</v>
      </c>
      <c r="V202" s="2">
        <v>65</v>
      </c>
      <c r="W202" s="2" t="str">
        <f t="shared" si="23"/>
        <v>Dead</v>
      </c>
      <c r="X202">
        <v>0</v>
      </c>
      <c r="Y202">
        <v>1</v>
      </c>
    </row>
    <row r="203" spans="1:25" x14ac:dyDescent="0.45">
      <c r="A203" s="2">
        <v>42</v>
      </c>
      <c r="B203" s="3">
        <v>0</v>
      </c>
      <c r="C203" s="3">
        <v>1</v>
      </c>
      <c r="D203" s="3" t="str">
        <f t="shared" si="18"/>
        <v>No Anemia</v>
      </c>
      <c r="E203" s="2">
        <v>582</v>
      </c>
      <c r="F203">
        <v>0</v>
      </c>
      <c r="G203">
        <v>1</v>
      </c>
      <c r="H203" t="str">
        <f t="shared" si="19"/>
        <v>No Diabetes</v>
      </c>
      <c r="I203" s="2">
        <v>60</v>
      </c>
      <c r="J203">
        <v>0</v>
      </c>
      <c r="K203">
        <v>1</v>
      </c>
      <c r="L203" t="str">
        <f t="shared" si="20"/>
        <v>No High Blood Pressure</v>
      </c>
      <c r="M203" s="2">
        <v>263358.03000000003</v>
      </c>
      <c r="N203" s="1">
        <v>1.18</v>
      </c>
      <c r="O203" s="2">
        <v>137</v>
      </c>
      <c r="P203">
        <v>0</v>
      </c>
      <c r="Q203">
        <v>1</v>
      </c>
      <c r="R203" t="str">
        <f t="shared" si="21"/>
        <v>Female</v>
      </c>
      <c r="S203">
        <v>0</v>
      </c>
      <c r="T203">
        <v>1</v>
      </c>
      <c r="U203" t="str">
        <f t="shared" si="22"/>
        <v>Non Smoker</v>
      </c>
      <c r="V203" s="2">
        <v>82</v>
      </c>
      <c r="W203" s="2" t="str">
        <f t="shared" si="23"/>
        <v>Alive</v>
      </c>
      <c r="X203">
        <v>1</v>
      </c>
      <c r="Y203">
        <v>0</v>
      </c>
    </row>
    <row r="204" spans="1:25" x14ac:dyDescent="0.45">
      <c r="A204" s="2">
        <v>42</v>
      </c>
      <c r="B204" s="3">
        <v>0</v>
      </c>
      <c r="C204" s="3">
        <v>1</v>
      </c>
      <c r="D204" s="3" t="str">
        <f t="shared" si="18"/>
        <v>No Anemia</v>
      </c>
      <c r="E204" s="2">
        <v>102</v>
      </c>
      <c r="F204">
        <v>1</v>
      </c>
      <c r="G204">
        <v>0</v>
      </c>
      <c r="H204" t="str">
        <f t="shared" si="19"/>
        <v>Diabetes</v>
      </c>
      <c r="I204" s="2">
        <v>40</v>
      </c>
      <c r="J204">
        <v>0</v>
      </c>
      <c r="K204">
        <v>1</v>
      </c>
      <c r="L204" t="str">
        <f t="shared" si="20"/>
        <v>No High Blood Pressure</v>
      </c>
      <c r="M204" s="2">
        <v>237000</v>
      </c>
      <c r="N204" s="1">
        <v>1.2</v>
      </c>
      <c r="O204" s="2">
        <v>140</v>
      </c>
      <c r="P204">
        <v>1</v>
      </c>
      <c r="Q204">
        <v>0</v>
      </c>
      <c r="R204" t="str">
        <f t="shared" si="21"/>
        <v>Female</v>
      </c>
      <c r="S204">
        <v>0</v>
      </c>
      <c r="T204">
        <v>1</v>
      </c>
      <c r="U204" t="str">
        <f t="shared" si="22"/>
        <v>Non Smoker</v>
      </c>
      <c r="V204" s="2">
        <v>74</v>
      </c>
      <c r="W204" s="2" t="str">
        <f t="shared" si="23"/>
        <v>Alive</v>
      </c>
      <c r="X204">
        <v>1</v>
      </c>
      <c r="Y204">
        <v>0</v>
      </c>
    </row>
    <row r="205" spans="1:25" x14ac:dyDescent="0.45">
      <c r="A205" s="2">
        <v>42</v>
      </c>
      <c r="B205" s="3">
        <v>0</v>
      </c>
      <c r="C205" s="3">
        <v>1</v>
      </c>
      <c r="D205" s="3" t="str">
        <f t="shared" si="18"/>
        <v>No Anemia</v>
      </c>
      <c r="E205" s="2">
        <v>64</v>
      </c>
      <c r="F205">
        <v>0</v>
      </c>
      <c r="G205">
        <v>1</v>
      </c>
      <c r="H205" t="str">
        <f t="shared" si="19"/>
        <v>No Diabetes</v>
      </c>
      <c r="I205" s="2">
        <v>40</v>
      </c>
      <c r="J205">
        <v>0</v>
      </c>
      <c r="K205">
        <v>1</v>
      </c>
      <c r="L205" t="str">
        <f t="shared" si="20"/>
        <v>No High Blood Pressure</v>
      </c>
      <c r="M205" s="2">
        <v>189000</v>
      </c>
      <c r="N205" s="1">
        <v>0.7</v>
      </c>
      <c r="O205" s="2">
        <v>140</v>
      </c>
      <c r="P205">
        <v>1</v>
      </c>
      <c r="Q205">
        <v>0</v>
      </c>
      <c r="R205" t="str">
        <f t="shared" si="21"/>
        <v>Male</v>
      </c>
      <c r="S205">
        <v>0</v>
      </c>
      <c r="T205">
        <v>1</v>
      </c>
      <c r="U205" t="str">
        <f t="shared" si="22"/>
        <v>Non Smoker</v>
      </c>
      <c r="V205" s="2">
        <v>245</v>
      </c>
      <c r="W205" s="2" t="str">
        <f t="shared" si="23"/>
        <v>Alive</v>
      </c>
      <c r="X205">
        <v>1</v>
      </c>
      <c r="Y205">
        <v>0</v>
      </c>
    </row>
    <row r="206" spans="1:25" x14ac:dyDescent="0.45">
      <c r="A206" s="2">
        <v>42</v>
      </c>
      <c r="B206" s="3">
        <v>0</v>
      </c>
      <c r="C206" s="3">
        <v>1</v>
      </c>
      <c r="D206" s="3" t="str">
        <f t="shared" si="18"/>
        <v>No Anemia</v>
      </c>
      <c r="E206" s="2">
        <v>102</v>
      </c>
      <c r="F206">
        <v>1</v>
      </c>
      <c r="G206">
        <v>0</v>
      </c>
      <c r="H206" t="str">
        <f t="shared" si="19"/>
        <v>Diabetes</v>
      </c>
      <c r="I206" s="2">
        <v>40</v>
      </c>
      <c r="J206">
        <v>0</v>
      </c>
      <c r="K206">
        <v>1</v>
      </c>
      <c r="L206" t="str">
        <f t="shared" si="20"/>
        <v>No High Blood Pressure</v>
      </c>
      <c r="M206" s="2">
        <v>237000</v>
      </c>
      <c r="N206" s="1">
        <v>1.2</v>
      </c>
      <c r="O206" s="2">
        <v>140</v>
      </c>
      <c r="P206">
        <v>1</v>
      </c>
      <c r="Q206">
        <v>0</v>
      </c>
      <c r="R206" t="str">
        <f t="shared" si="21"/>
        <v>Male</v>
      </c>
      <c r="S206">
        <v>0</v>
      </c>
      <c r="T206">
        <v>1</v>
      </c>
      <c r="U206" t="str">
        <f t="shared" si="22"/>
        <v>Non Smoker</v>
      </c>
      <c r="V206" s="2">
        <v>74</v>
      </c>
      <c r="W206" s="2" t="str">
        <f t="shared" si="23"/>
        <v>Alive</v>
      </c>
      <c r="X206">
        <v>1</v>
      </c>
      <c r="Y206">
        <v>0</v>
      </c>
    </row>
    <row r="207" spans="1:25" x14ac:dyDescent="0.45">
      <c r="A207" s="2">
        <v>42</v>
      </c>
      <c r="B207" s="3">
        <v>0</v>
      </c>
      <c r="C207" s="3">
        <v>1</v>
      </c>
      <c r="D207" s="3" t="str">
        <f t="shared" si="18"/>
        <v>No Anemia</v>
      </c>
      <c r="E207" s="2">
        <v>64</v>
      </c>
      <c r="F207">
        <v>0</v>
      </c>
      <c r="G207">
        <v>1</v>
      </c>
      <c r="H207" t="str">
        <f t="shared" si="19"/>
        <v>No Diabetes</v>
      </c>
      <c r="I207" s="2">
        <v>40</v>
      </c>
      <c r="J207">
        <v>0</v>
      </c>
      <c r="K207">
        <v>1</v>
      </c>
      <c r="L207" t="str">
        <f t="shared" si="20"/>
        <v>No High Blood Pressure</v>
      </c>
      <c r="M207" s="2">
        <v>189000</v>
      </c>
      <c r="N207" s="1">
        <v>0.7</v>
      </c>
      <c r="O207" s="2">
        <v>140</v>
      </c>
      <c r="P207">
        <v>1</v>
      </c>
      <c r="Q207">
        <v>0</v>
      </c>
      <c r="R207" t="str">
        <f t="shared" si="21"/>
        <v>Male</v>
      </c>
      <c r="S207">
        <v>0</v>
      </c>
      <c r="T207">
        <v>1</v>
      </c>
      <c r="U207" t="str">
        <f t="shared" si="22"/>
        <v>Non Smoker</v>
      </c>
      <c r="V207" s="2">
        <v>245</v>
      </c>
      <c r="W207" s="2" t="str">
        <f t="shared" si="23"/>
        <v>Alive</v>
      </c>
      <c r="X207">
        <v>1</v>
      </c>
      <c r="Y207">
        <v>0</v>
      </c>
    </row>
    <row r="208" spans="1:25" x14ac:dyDescent="0.45">
      <c r="A208" s="2">
        <v>42</v>
      </c>
      <c r="B208" s="3">
        <v>1</v>
      </c>
      <c r="C208" s="3">
        <v>0</v>
      </c>
      <c r="D208" s="3" t="str">
        <f t="shared" si="18"/>
        <v>Anemia</v>
      </c>
      <c r="E208" s="2">
        <v>250</v>
      </c>
      <c r="F208">
        <v>1</v>
      </c>
      <c r="G208">
        <v>0</v>
      </c>
      <c r="H208" t="str">
        <f t="shared" si="19"/>
        <v>Diabetes</v>
      </c>
      <c r="I208" s="2">
        <v>15</v>
      </c>
      <c r="J208">
        <v>0</v>
      </c>
      <c r="K208">
        <v>1</v>
      </c>
      <c r="L208" t="str">
        <f t="shared" si="20"/>
        <v>No High Blood Pressure</v>
      </c>
      <c r="M208" s="2">
        <v>213000</v>
      </c>
      <c r="N208" s="1">
        <v>1.3</v>
      </c>
      <c r="O208" s="2">
        <v>136</v>
      </c>
      <c r="P208">
        <v>0</v>
      </c>
      <c r="Q208">
        <v>1</v>
      </c>
      <c r="R208" t="str">
        <f t="shared" si="21"/>
        <v>Male</v>
      </c>
      <c r="S208">
        <v>0</v>
      </c>
      <c r="T208">
        <v>1</v>
      </c>
      <c r="U208" t="str">
        <f t="shared" si="22"/>
        <v>Non Smoker</v>
      </c>
      <c r="V208" s="2">
        <v>65</v>
      </c>
      <c r="W208" s="2" t="str">
        <f t="shared" si="23"/>
        <v>Dead</v>
      </c>
      <c r="X208">
        <v>0</v>
      </c>
      <c r="Y208">
        <v>1</v>
      </c>
    </row>
    <row r="209" spans="1:25" x14ac:dyDescent="0.45">
      <c r="A209" s="2">
        <v>42</v>
      </c>
      <c r="B209" s="3">
        <v>0</v>
      </c>
      <c r="C209" s="3">
        <v>1</v>
      </c>
      <c r="D209" s="3" t="str">
        <f t="shared" si="18"/>
        <v>No Anemia</v>
      </c>
      <c r="E209" s="2">
        <v>102</v>
      </c>
      <c r="F209">
        <v>0</v>
      </c>
      <c r="G209">
        <v>1</v>
      </c>
      <c r="H209" t="str">
        <f t="shared" si="19"/>
        <v>No Diabetes</v>
      </c>
      <c r="I209" s="2">
        <v>25</v>
      </c>
      <c r="J209">
        <v>0</v>
      </c>
      <c r="K209">
        <v>1</v>
      </c>
      <c r="L209" t="str">
        <f t="shared" si="20"/>
        <v>No High Blood Pressure</v>
      </c>
      <c r="M209" s="2">
        <v>244000</v>
      </c>
      <c r="N209" s="1">
        <v>1.2</v>
      </c>
      <c r="O209" s="2">
        <v>142</v>
      </c>
      <c r="P209">
        <v>0</v>
      </c>
      <c r="Q209">
        <v>1</v>
      </c>
      <c r="R209" t="str">
        <f t="shared" si="21"/>
        <v>Female</v>
      </c>
      <c r="S209">
        <v>0</v>
      </c>
      <c r="T209">
        <v>1</v>
      </c>
      <c r="U209" t="str">
        <f t="shared" si="22"/>
        <v>Non Smoker</v>
      </c>
      <c r="V209" s="2">
        <v>74</v>
      </c>
      <c r="W209" s="2" t="str">
        <f t="shared" si="23"/>
        <v>Alive</v>
      </c>
      <c r="X209">
        <v>1</v>
      </c>
      <c r="Y209">
        <v>0</v>
      </c>
    </row>
    <row r="210" spans="1:25" x14ac:dyDescent="0.45">
      <c r="A210" s="2">
        <v>42</v>
      </c>
      <c r="B210" s="3">
        <v>1</v>
      </c>
      <c r="C210" s="3">
        <v>0</v>
      </c>
      <c r="D210" s="3" t="str">
        <f t="shared" si="18"/>
        <v>Anemia</v>
      </c>
      <c r="E210" s="2">
        <v>86</v>
      </c>
      <c r="F210">
        <v>0</v>
      </c>
      <c r="G210">
        <v>1</v>
      </c>
      <c r="H210" t="str">
        <f t="shared" si="19"/>
        <v>No Diabetes</v>
      </c>
      <c r="I210" s="2">
        <v>35</v>
      </c>
      <c r="J210">
        <v>0</v>
      </c>
      <c r="K210">
        <v>1</v>
      </c>
      <c r="L210" t="str">
        <f t="shared" si="20"/>
        <v>No High Blood Pressure</v>
      </c>
      <c r="M210" s="2">
        <v>365000</v>
      </c>
      <c r="N210" s="1">
        <v>1.1000000000000001</v>
      </c>
      <c r="O210" s="2">
        <v>139</v>
      </c>
      <c r="P210">
        <v>1</v>
      </c>
      <c r="Q210">
        <v>0</v>
      </c>
      <c r="R210" t="str">
        <f t="shared" si="21"/>
        <v>Female</v>
      </c>
      <c r="S210">
        <v>1</v>
      </c>
      <c r="T210">
        <v>0</v>
      </c>
      <c r="U210" t="str">
        <f t="shared" si="22"/>
        <v>Smoker</v>
      </c>
      <c r="V210" s="2">
        <v>201</v>
      </c>
      <c r="W210" s="2" t="str">
        <f t="shared" si="23"/>
        <v>Alive</v>
      </c>
      <c r="X210">
        <v>1</v>
      </c>
      <c r="Y210">
        <v>0</v>
      </c>
    </row>
    <row r="211" spans="1:25" x14ac:dyDescent="0.45">
      <c r="A211" s="2">
        <v>42</v>
      </c>
      <c r="B211" s="3">
        <v>0</v>
      </c>
      <c r="C211" s="3">
        <v>1</v>
      </c>
      <c r="D211" s="3" t="str">
        <f t="shared" si="18"/>
        <v>No Anemia</v>
      </c>
      <c r="E211" s="2">
        <v>102</v>
      </c>
      <c r="F211">
        <v>1</v>
      </c>
      <c r="G211">
        <v>0</v>
      </c>
      <c r="H211" t="str">
        <f t="shared" si="19"/>
        <v>Diabetes</v>
      </c>
      <c r="I211" s="2">
        <v>40</v>
      </c>
      <c r="J211">
        <v>0</v>
      </c>
      <c r="K211">
        <v>1</v>
      </c>
      <c r="L211" t="str">
        <f t="shared" si="20"/>
        <v>No High Blood Pressure</v>
      </c>
      <c r="M211" s="2">
        <v>237000</v>
      </c>
      <c r="N211" s="1">
        <v>1.2</v>
      </c>
      <c r="O211" s="2">
        <v>140</v>
      </c>
      <c r="P211">
        <v>1</v>
      </c>
      <c r="Q211">
        <v>0</v>
      </c>
      <c r="R211" t="str">
        <f t="shared" si="21"/>
        <v>Male</v>
      </c>
      <c r="S211">
        <v>0</v>
      </c>
      <c r="T211">
        <v>1</v>
      </c>
      <c r="U211" t="str">
        <f t="shared" si="22"/>
        <v>Non Smoker</v>
      </c>
      <c r="V211" s="2">
        <v>74</v>
      </c>
      <c r="W211" s="2" t="str">
        <f t="shared" si="23"/>
        <v>Alive</v>
      </c>
      <c r="X211">
        <v>1</v>
      </c>
      <c r="Y211">
        <v>0</v>
      </c>
    </row>
    <row r="212" spans="1:25" x14ac:dyDescent="0.45">
      <c r="A212" s="2">
        <v>42</v>
      </c>
      <c r="B212" s="3">
        <v>0</v>
      </c>
      <c r="C212" s="3">
        <v>1</v>
      </c>
      <c r="D212" s="3" t="str">
        <f t="shared" si="18"/>
        <v>No Anemia</v>
      </c>
      <c r="E212" s="2">
        <v>259</v>
      </c>
      <c r="F212">
        <v>0</v>
      </c>
      <c r="G212">
        <v>1</v>
      </c>
      <c r="H212" t="str">
        <f t="shared" si="19"/>
        <v>No Diabetes</v>
      </c>
      <c r="I212" s="2">
        <v>25</v>
      </c>
      <c r="J212">
        <v>0</v>
      </c>
      <c r="K212">
        <v>1</v>
      </c>
      <c r="L212" t="str">
        <f t="shared" si="20"/>
        <v>No High Blood Pressure</v>
      </c>
      <c r="M212" s="2">
        <v>298000</v>
      </c>
      <c r="N212" s="1">
        <v>1.1000000000000001</v>
      </c>
      <c r="O212" s="2">
        <v>141</v>
      </c>
      <c r="P212">
        <v>1</v>
      </c>
      <c r="Q212">
        <v>0</v>
      </c>
      <c r="R212" t="str">
        <f t="shared" si="21"/>
        <v>Male</v>
      </c>
      <c r="S212">
        <v>0</v>
      </c>
      <c r="T212">
        <v>1</v>
      </c>
      <c r="U212" t="str">
        <f t="shared" si="22"/>
        <v>Non Smoker</v>
      </c>
      <c r="V212" s="2">
        <v>87</v>
      </c>
      <c r="W212" s="2" t="str">
        <f t="shared" si="23"/>
        <v>Alive</v>
      </c>
      <c r="X212">
        <v>1</v>
      </c>
      <c r="Y212">
        <v>0</v>
      </c>
    </row>
    <row r="213" spans="1:25" x14ac:dyDescent="0.45">
      <c r="A213" s="2">
        <v>42</v>
      </c>
      <c r="B213" s="3">
        <v>0</v>
      </c>
      <c r="C213" s="3">
        <v>1</v>
      </c>
      <c r="D213" s="3" t="str">
        <f t="shared" si="18"/>
        <v>No Anemia</v>
      </c>
      <c r="E213" s="2">
        <v>64</v>
      </c>
      <c r="F213">
        <v>0</v>
      </c>
      <c r="G213">
        <v>1</v>
      </c>
      <c r="H213" t="str">
        <f t="shared" si="19"/>
        <v>No Diabetes</v>
      </c>
      <c r="I213" s="2">
        <v>40</v>
      </c>
      <c r="J213">
        <v>0</v>
      </c>
      <c r="K213">
        <v>1</v>
      </c>
      <c r="L213" t="str">
        <f t="shared" si="20"/>
        <v>No High Blood Pressure</v>
      </c>
      <c r="M213" s="2">
        <v>189000</v>
      </c>
      <c r="N213" s="1">
        <v>0.7</v>
      </c>
      <c r="O213" s="2">
        <v>140</v>
      </c>
      <c r="P213">
        <v>1</v>
      </c>
      <c r="Q213">
        <v>0</v>
      </c>
      <c r="R213" t="str">
        <f t="shared" si="21"/>
        <v>Male</v>
      </c>
      <c r="S213">
        <v>0</v>
      </c>
      <c r="T213">
        <v>1</v>
      </c>
      <c r="U213" t="str">
        <f t="shared" si="22"/>
        <v>Non Smoker</v>
      </c>
      <c r="V213" s="2">
        <v>245</v>
      </c>
      <c r="W213" s="2" t="str">
        <f t="shared" si="23"/>
        <v>Alive</v>
      </c>
      <c r="X213">
        <v>1</v>
      </c>
      <c r="Y213">
        <v>0</v>
      </c>
    </row>
    <row r="214" spans="1:25" x14ac:dyDescent="0.45">
      <c r="A214" s="2">
        <v>42</v>
      </c>
      <c r="B214" s="3">
        <v>0</v>
      </c>
      <c r="C214" s="3">
        <v>1</v>
      </c>
      <c r="D214" s="3" t="str">
        <f t="shared" si="18"/>
        <v>No Anemia</v>
      </c>
      <c r="E214" s="2">
        <v>582</v>
      </c>
      <c r="F214">
        <v>0</v>
      </c>
      <c r="G214">
        <v>1</v>
      </c>
      <c r="H214" t="str">
        <f t="shared" si="19"/>
        <v>No Diabetes</v>
      </c>
      <c r="I214" s="2">
        <v>60</v>
      </c>
      <c r="J214">
        <v>0</v>
      </c>
      <c r="K214">
        <v>1</v>
      </c>
      <c r="L214" t="str">
        <f t="shared" si="20"/>
        <v>No High Blood Pressure</v>
      </c>
      <c r="M214" s="2">
        <v>263358.03000000003</v>
      </c>
      <c r="N214" s="1">
        <v>1.18</v>
      </c>
      <c r="O214" s="2">
        <v>137</v>
      </c>
      <c r="P214">
        <v>0</v>
      </c>
      <c r="Q214">
        <v>1</v>
      </c>
      <c r="R214" t="str">
        <f t="shared" si="21"/>
        <v>Male</v>
      </c>
      <c r="S214">
        <v>0</v>
      </c>
      <c r="T214">
        <v>1</v>
      </c>
      <c r="U214" t="str">
        <f t="shared" si="22"/>
        <v>Non Smoker</v>
      </c>
      <c r="V214" s="2">
        <v>82</v>
      </c>
      <c r="W214" s="2" t="str">
        <f t="shared" si="23"/>
        <v>Alive</v>
      </c>
      <c r="X214">
        <v>1</v>
      </c>
      <c r="Y214">
        <v>0</v>
      </c>
    </row>
    <row r="215" spans="1:25" x14ac:dyDescent="0.45">
      <c r="A215" s="2">
        <v>42</v>
      </c>
      <c r="B215" s="3">
        <v>1</v>
      </c>
      <c r="C215" s="3">
        <v>0</v>
      </c>
      <c r="D215" s="3" t="str">
        <f t="shared" si="18"/>
        <v>Anemia</v>
      </c>
      <c r="E215" s="2">
        <v>86</v>
      </c>
      <c r="F215">
        <v>0</v>
      </c>
      <c r="G215">
        <v>1</v>
      </c>
      <c r="H215" t="str">
        <f t="shared" si="19"/>
        <v>No Diabetes</v>
      </c>
      <c r="I215" s="2">
        <v>35</v>
      </c>
      <c r="J215">
        <v>0</v>
      </c>
      <c r="K215">
        <v>1</v>
      </c>
      <c r="L215" t="str">
        <f t="shared" si="20"/>
        <v>No High Blood Pressure</v>
      </c>
      <c r="M215" s="2">
        <v>365000</v>
      </c>
      <c r="N215" s="1">
        <v>1.1000000000000001</v>
      </c>
      <c r="O215" s="2">
        <v>139</v>
      </c>
      <c r="P215">
        <v>1</v>
      </c>
      <c r="Q215">
        <v>0</v>
      </c>
      <c r="R215" t="str">
        <f t="shared" si="21"/>
        <v>Female</v>
      </c>
      <c r="S215">
        <v>1</v>
      </c>
      <c r="T215">
        <v>0</v>
      </c>
      <c r="U215" t="str">
        <f t="shared" si="22"/>
        <v>Smoker</v>
      </c>
      <c r="V215" s="2">
        <v>201</v>
      </c>
      <c r="W215" s="2" t="str">
        <f t="shared" si="23"/>
        <v>Alive</v>
      </c>
      <c r="X215">
        <v>1</v>
      </c>
      <c r="Y215">
        <v>0</v>
      </c>
    </row>
    <row r="216" spans="1:25" x14ac:dyDescent="0.45">
      <c r="A216" s="2">
        <v>42</v>
      </c>
      <c r="B216" s="3">
        <v>1</v>
      </c>
      <c r="C216" s="3">
        <v>0</v>
      </c>
      <c r="D216" s="3" t="str">
        <f t="shared" si="18"/>
        <v>Anemia</v>
      </c>
      <c r="E216" s="2">
        <v>86</v>
      </c>
      <c r="F216">
        <v>0</v>
      </c>
      <c r="G216">
        <v>1</v>
      </c>
      <c r="H216" t="str">
        <f t="shared" si="19"/>
        <v>No Diabetes</v>
      </c>
      <c r="I216" s="2">
        <v>35</v>
      </c>
      <c r="J216">
        <v>0</v>
      </c>
      <c r="K216">
        <v>1</v>
      </c>
      <c r="L216" t="str">
        <f t="shared" si="20"/>
        <v>No High Blood Pressure</v>
      </c>
      <c r="M216" s="2">
        <v>365000</v>
      </c>
      <c r="N216" s="1">
        <v>1.1000000000000001</v>
      </c>
      <c r="O216" s="2">
        <v>139</v>
      </c>
      <c r="P216">
        <v>1</v>
      </c>
      <c r="Q216">
        <v>0</v>
      </c>
      <c r="R216" t="str">
        <f t="shared" si="21"/>
        <v>Male</v>
      </c>
      <c r="S216">
        <v>1</v>
      </c>
      <c r="T216">
        <v>0</v>
      </c>
      <c r="U216" t="str">
        <f t="shared" si="22"/>
        <v>Smoker</v>
      </c>
      <c r="V216" s="2">
        <v>201</v>
      </c>
      <c r="W216" s="2" t="str">
        <f t="shared" si="23"/>
        <v>Alive</v>
      </c>
      <c r="X216">
        <v>1</v>
      </c>
      <c r="Y216">
        <v>0</v>
      </c>
    </row>
    <row r="217" spans="1:25" x14ac:dyDescent="0.45">
      <c r="A217" s="2">
        <v>42</v>
      </c>
      <c r="B217" s="3">
        <v>1</v>
      </c>
      <c r="C217" s="3">
        <v>0</v>
      </c>
      <c r="D217" s="3" t="str">
        <f t="shared" si="18"/>
        <v>Anemia</v>
      </c>
      <c r="E217" s="2">
        <v>86</v>
      </c>
      <c r="F217">
        <v>0</v>
      </c>
      <c r="G217">
        <v>1</v>
      </c>
      <c r="H217" t="str">
        <f t="shared" si="19"/>
        <v>No Diabetes</v>
      </c>
      <c r="I217" s="2">
        <v>35</v>
      </c>
      <c r="J217">
        <v>0</v>
      </c>
      <c r="K217">
        <v>1</v>
      </c>
      <c r="L217" t="str">
        <f t="shared" si="20"/>
        <v>No High Blood Pressure</v>
      </c>
      <c r="M217" s="2">
        <v>365000</v>
      </c>
      <c r="N217" s="1">
        <v>1.1000000000000001</v>
      </c>
      <c r="O217" s="2">
        <v>139</v>
      </c>
      <c r="P217">
        <v>1</v>
      </c>
      <c r="Q217">
        <v>0</v>
      </c>
      <c r="R217" t="str">
        <f t="shared" si="21"/>
        <v>Male</v>
      </c>
      <c r="S217">
        <v>1</v>
      </c>
      <c r="T217">
        <v>0</v>
      </c>
      <c r="U217" t="str">
        <f t="shared" si="22"/>
        <v>Smoker</v>
      </c>
      <c r="V217" s="2">
        <v>201</v>
      </c>
      <c r="W217" s="2" t="str">
        <f t="shared" si="23"/>
        <v>Alive</v>
      </c>
      <c r="X217">
        <v>1</v>
      </c>
      <c r="Y217">
        <v>0</v>
      </c>
    </row>
    <row r="218" spans="1:25" x14ac:dyDescent="0.45">
      <c r="A218" s="2">
        <v>42</v>
      </c>
      <c r="B218" s="3">
        <v>0</v>
      </c>
      <c r="C218" s="3">
        <v>1</v>
      </c>
      <c r="D218" s="3" t="str">
        <f t="shared" si="18"/>
        <v>No Anemia</v>
      </c>
      <c r="E218" s="2">
        <v>102</v>
      </c>
      <c r="F218">
        <v>0</v>
      </c>
      <c r="G218">
        <v>1</v>
      </c>
      <c r="H218" t="str">
        <f t="shared" si="19"/>
        <v>No Diabetes</v>
      </c>
      <c r="I218" s="2">
        <v>25</v>
      </c>
      <c r="J218">
        <v>0</v>
      </c>
      <c r="K218">
        <v>1</v>
      </c>
      <c r="L218" t="str">
        <f t="shared" si="20"/>
        <v>No High Blood Pressure</v>
      </c>
      <c r="M218" s="2">
        <v>274000</v>
      </c>
      <c r="N218" s="1">
        <v>1.2</v>
      </c>
      <c r="O218" s="2">
        <v>142</v>
      </c>
      <c r="P218">
        <v>0</v>
      </c>
      <c r="Q218">
        <v>1</v>
      </c>
      <c r="R218" t="str">
        <f t="shared" si="21"/>
        <v>Male</v>
      </c>
      <c r="S218">
        <v>0</v>
      </c>
      <c r="T218">
        <v>1</v>
      </c>
      <c r="U218" t="str">
        <f t="shared" si="22"/>
        <v>Non Smoker</v>
      </c>
      <c r="V218" s="2">
        <v>74</v>
      </c>
      <c r="W218" s="2" t="str">
        <f t="shared" si="23"/>
        <v>Alive</v>
      </c>
      <c r="X218">
        <v>1</v>
      </c>
      <c r="Y218">
        <v>0</v>
      </c>
    </row>
    <row r="219" spans="1:25" x14ac:dyDescent="0.45">
      <c r="A219" s="2">
        <v>42</v>
      </c>
      <c r="B219" s="3">
        <v>1</v>
      </c>
      <c r="C219" s="3">
        <v>0</v>
      </c>
      <c r="D219" s="3" t="str">
        <f t="shared" si="18"/>
        <v>Anemia</v>
      </c>
      <c r="E219" s="2">
        <v>86</v>
      </c>
      <c r="F219">
        <v>0</v>
      </c>
      <c r="G219">
        <v>1</v>
      </c>
      <c r="H219" t="str">
        <f t="shared" si="19"/>
        <v>No Diabetes</v>
      </c>
      <c r="I219" s="2">
        <v>35</v>
      </c>
      <c r="J219">
        <v>0</v>
      </c>
      <c r="K219">
        <v>1</v>
      </c>
      <c r="L219" t="str">
        <f t="shared" si="20"/>
        <v>No High Blood Pressure</v>
      </c>
      <c r="M219" s="2">
        <v>365000</v>
      </c>
      <c r="N219" s="1">
        <v>1.1000000000000001</v>
      </c>
      <c r="O219" s="2">
        <v>139</v>
      </c>
      <c r="P219">
        <v>1</v>
      </c>
      <c r="Q219">
        <v>0</v>
      </c>
      <c r="R219" t="str">
        <f t="shared" si="21"/>
        <v>Female</v>
      </c>
      <c r="S219">
        <v>1</v>
      </c>
      <c r="T219">
        <v>0</v>
      </c>
      <c r="U219" t="str">
        <f t="shared" si="22"/>
        <v>Smoker</v>
      </c>
      <c r="V219" s="2">
        <v>201</v>
      </c>
      <c r="W219" s="2" t="str">
        <f t="shared" si="23"/>
        <v>Alive</v>
      </c>
      <c r="X219">
        <v>1</v>
      </c>
      <c r="Y219">
        <v>0</v>
      </c>
    </row>
    <row r="220" spans="1:25" x14ac:dyDescent="0.45">
      <c r="A220" s="2">
        <v>42</v>
      </c>
      <c r="B220" s="3">
        <v>0</v>
      </c>
      <c r="C220" s="3">
        <v>1</v>
      </c>
      <c r="D220" s="3" t="str">
        <f t="shared" si="18"/>
        <v>No Anemia</v>
      </c>
      <c r="E220" s="2">
        <v>102</v>
      </c>
      <c r="F220">
        <v>1</v>
      </c>
      <c r="G220">
        <v>0</v>
      </c>
      <c r="H220" t="str">
        <f t="shared" si="19"/>
        <v>Diabetes</v>
      </c>
      <c r="I220" s="2">
        <v>40</v>
      </c>
      <c r="J220">
        <v>0</v>
      </c>
      <c r="K220">
        <v>1</v>
      </c>
      <c r="L220" t="str">
        <f t="shared" si="20"/>
        <v>No High Blood Pressure</v>
      </c>
      <c r="M220" s="2">
        <v>237000</v>
      </c>
      <c r="N220" s="1">
        <v>1.2</v>
      </c>
      <c r="O220" s="2">
        <v>140</v>
      </c>
      <c r="P220">
        <v>1</v>
      </c>
      <c r="Q220">
        <v>0</v>
      </c>
      <c r="R220" t="str">
        <f t="shared" si="21"/>
        <v>Male</v>
      </c>
      <c r="S220">
        <v>0</v>
      </c>
      <c r="T220">
        <v>1</v>
      </c>
      <c r="U220" t="str">
        <f t="shared" si="22"/>
        <v>Non Smoker</v>
      </c>
      <c r="V220" s="2">
        <v>74</v>
      </c>
      <c r="W220" s="2" t="str">
        <f t="shared" si="23"/>
        <v>Alive</v>
      </c>
      <c r="X220">
        <v>1</v>
      </c>
      <c r="Y220">
        <v>0</v>
      </c>
    </row>
    <row r="221" spans="1:25" x14ac:dyDescent="0.45">
      <c r="A221" s="2">
        <v>42</v>
      </c>
      <c r="B221" s="3">
        <v>0</v>
      </c>
      <c r="C221" s="3">
        <v>1</v>
      </c>
      <c r="D221" s="3" t="str">
        <f t="shared" si="18"/>
        <v>No Anemia</v>
      </c>
      <c r="E221" s="2">
        <v>5209</v>
      </c>
      <c r="F221">
        <v>0</v>
      </c>
      <c r="G221">
        <v>1</v>
      </c>
      <c r="H221" t="str">
        <f t="shared" si="19"/>
        <v>No Diabetes</v>
      </c>
      <c r="I221" s="2">
        <v>30</v>
      </c>
      <c r="J221">
        <v>0</v>
      </c>
      <c r="K221">
        <v>1</v>
      </c>
      <c r="L221" t="str">
        <f t="shared" si="20"/>
        <v>No High Blood Pressure</v>
      </c>
      <c r="M221" s="2">
        <v>226000</v>
      </c>
      <c r="N221" s="1">
        <v>1</v>
      </c>
      <c r="O221" s="2">
        <v>140</v>
      </c>
      <c r="P221">
        <v>1</v>
      </c>
      <c r="Q221">
        <v>0</v>
      </c>
      <c r="R221" t="str">
        <f t="shared" si="21"/>
        <v>Male</v>
      </c>
      <c r="S221">
        <v>1</v>
      </c>
      <c r="T221">
        <v>0</v>
      </c>
      <c r="U221" t="str">
        <f t="shared" si="22"/>
        <v>Smoker</v>
      </c>
      <c r="V221" s="2">
        <v>87</v>
      </c>
      <c r="W221" s="2" t="str">
        <f t="shared" si="23"/>
        <v>Alive</v>
      </c>
      <c r="X221">
        <v>1</v>
      </c>
      <c r="Y221">
        <v>0</v>
      </c>
    </row>
    <row r="222" spans="1:25" x14ac:dyDescent="0.45">
      <c r="A222" s="2">
        <v>42</v>
      </c>
      <c r="B222" s="3">
        <v>0</v>
      </c>
      <c r="C222" s="3">
        <v>1</v>
      </c>
      <c r="D222" s="3" t="str">
        <f t="shared" si="18"/>
        <v>No Anemia</v>
      </c>
      <c r="E222" s="2">
        <v>102</v>
      </c>
      <c r="F222">
        <v>0</v>
      </c>
      <c r="G222">
        <v>1</v>
      </c>
      <c r="H222" t="str">
        <f t="shared" si="19"/>
        <v>No Diabetes</v>
      </c>
      <c r="I222" s="2">
        <v>25</v>
      </c>
      <c r="J222">
        <v>0</v>
      </c>
      <c r="K222">
        <v>1</v>
      </c>
      <c r="L222" t="str">
        <f t="shared" si="20"/>
        <v>No High Blood Pressure</v>
      </c>
      <c r="M222" s="2">
        <v>244000</v>
      </c>
      <c r="N222" s="1">
        <v>1.2</v>
      </c>
      <c r="O222" s="2">
        <v>142</v>
      </c>
      <c r="P222">
        <v>0</v>
      </c>
      <c r="Q222">
        <v>1</v>
      </c>
      <c r="R222" t="str">
        <f t="shared" si="21"/>
        <v>Male</v>
      </c>
      <c r="S222">
        <v>0</v>
      </c>
      <c r="T222">
        <v>1</v>
      </c>
      <c r="U222" t="str">
        <f t="shared" si="22"/>
        <v>Non Smoker</v>
      </c>
      <c r="V222" s="2">
        <v>74</v>
      </c>
      <c r="W222" s="2" t="str">
        <f t="shared" si="23"/>
        <v>Alive</v>
      </c>
      <c r="X222">
        <v>1</v>
      </c>
      <c r="Y222">
        <v>0</v>
      </c>
    </row>
    <row r="223" spans="1:25" x14ac:dyDescent="0.45">
      <c r="A223" s="2">
        <v>42</v>
      </c>
      <c r="B223" s="3">
        <v>0</v>
      </c>
      <c r="C223" s="3">
        <v>1</v>
      </c>
      <c r="D223" s="3" t="str">
        <f t="shared" si="18"/>
        <v>No Anemia</v>
      </c>
      <c r="E223" s="2">
        <v>102</v>
      </c>
      <c r="F223">
        <v>1</v>
      </c>
      <c r="G223">
        <v>0</v>
      </c>
      <c r="H223" t="str">
        <f t="shared" si="19"/>
        <v>Diabetes</v>
      </c>
      <c r="I223" s="2">
        <v>40</v>
      </c>
      <c r="J223">
        <v>0</v>
      </c>
      <c r="K223">
        <v>1</v>
      </c>
      <c r="L223" t="str">
        <f t="shared" si="20"/>
        <v>No High Blood Pressure</v>
      </c>
      <c r="M223" s="2">
        <v>237000</v>
      </c>
      <c r="N223" s="1">
        <v>1.2</v>
      </c>
      <c r="O223" s="2">
        <v>140</v>
      </c>
      <c r="P223">
        <v>1</v>
      </c>
      <c r="Q223">
        <v>0</v>
      </c>
      <c r="R223" t="str">
        <f t="shared" si="21"/>
        <v>Female</v>
      </c>
      <c r="S223">
        <v>0</v>
      </c>
      <c r="T223">
        <v>1</v>
      </c>
      <c r="U223" t="str">
        <f t="shared" si="22"/>
        <v>Non Smoker</v>
      </c>
      <c r="V223" s="2">
        <v>74</v>
      </c>
      <c r="W223" s="2" t="str">
        <f t="shared" si="23"/>
        <v>Alive</v>
      </c>
      <c r="X223">
        <v>1</v>
      </c>
      <c r="Y223">
        <v>0</v>
      </c>
    </row>
    <row r="224" spans="1:25" x14ac:dyDescent="0.45">
      <c r="A224" s="2">
        <v>42</v>
      </c>
      <c r="B224" s="3">
        <v>0</v>
      </c>
      <c r="C224" s="3">
        <v>1</v>
      </c>
      <c r="D224" s="3" t="str">
        <f t="shared" si="18"/>
        <v>No Anemia</v>
      </c>
      <c r="E224" s="2">
        <v>102</v>
      </c>
      <c r="F224">
        <v>1</v>
      </c>
      <c r="G224">
        <v>0</v>
      </c>
      <c r="H224" t="str">
        <f t="shared" si="19"/>
        <v>Diabetes</v>
      </c>
      <c r="I224" s="2">
        <v>40</v>
      </c>
      <c r="J224">
        <v>0</v>
      </c>
      <c r="K224">
        <v>1</v>
      </c>
      <c r="L224" t="str">
        <f t="shared" si="20"/>
        <v>No High Blood Pressure</v>
      </c>
      <c r="M224" s="2">
        <v>237000</v>
      </c>
      <c r="N224" s="1">
        <v>1.2</v>
      </c>
      <c r="O224" s="2">
        <v>140</v>
      </c>
      <c r="P224">
        <v>1</v>
      </c>
      <c r="Q224">
        <v>0</v>
      </c>
      <c r="R224" t="str">
        <f t="shared" si="21"/>
        <v>Male</v>
      </c>
      <c r="S224">
        <v>0</v>
      </c>
      <c r="T224">
        <v>1</v>
      </c>
      <c r="U224" t="str">
        <f t="shared" si="22"/>
        <v>Non Smoker</v>
      </c>
      <c r="V224" s="2">
        <v>74</v>
      </c>
      <c r="W224" s="2" t="str">
        <f t="shared" si="23"/>
        <v>Alive</v>
      </c>
      <c r="X224">
        <v>1</v>
      </c>
      <c r="Y224">
        <v>0</v>
      </c>
    </row>
    <row r="225" spans="1:25" x14ac:dyDescent="0.45">
      <c r="A225" s="2">
        <v>42</v>
      </c>
      <c r="B225" s="3">
        <v>0</v>
      </c>
      <c r="C225" s="3">
        <v>1</v>
      </c>
      <c r="D225" s="3" t="str">
        <f t="shared" si="18"/>
        <v>No Anemia</v>
      </c>
      <c r="E225" s="2">
        <v>64</v>
      </c>
      <c r="F225">
        <v>0</v>
      </c>
      <c r="G225">
        <v>1</v>
      </c>
      <c r="H225" t="str">
        <f t="shared" si="19"/>
        <v>No Diabetes</v>
      </c>
      <c r="I225" s="2">
        <v>30</v>
      </c>
      <c r="J225">
        <v>0</v>
      </c>
      <c r="K225">
        <v>1</v>
      </c>
      <c r="L225" t="str">
        <f t="shared" si="20"/>
        <v>No High Blood Pressure</v>
      </c>
      <c r="M225" s="2">
        <v>215000</v>
      </c>
      <c r="N225" s="1">
        <v>3.8</v>
      </c>
      <c r="O225" s="2">
        <v>128</v>
      </c>
      <c r="P225">
        <v>1</v>
      </c>
      <c r="Q225">
        <v>0</v>
      </c>
      <c r="R225" t="str">
        <f t="shared" si="21"/>
        <v>Male</v>
      </c>
      <c r="S225">
        <v>1</v>
      </c>
      <c r="T225">
        <v>0</v>
      </c>
      <c r="U225" t="str">
        <f t="shared" si="22"/>
        <v>Smoker</v>
      </c>
      <c r="V225" s="2">
        <v>250</v>
      </c>
      <c r="W225" s="2" t="str">
        <f t="shared" si="23"/>
        <v>Alive</v>
      </c>
      <c r="X225">
        <v>1</v>
      </c>
      <c r="Y225">
        <v>0</v>
      </c>
    </row>
    <row r="226" spans="1:25" x14ac:dyDescent="0.45">
      <c r="A226" s="2">
        <v>42</v>
      </c>
      <c r="B226" s="3">
        <v>0</v>
      </c>
      <c r="C226" s="3">
        <v>1</v>
      </c>
      <c r="D226" s="3" t="str">
        <f t="shared" si="18"/>
        <v>No Anemia</v>
      </c>
      <c r="E226" s="2">
        <v>5209</v>
      </c>
      <c r="F226">
        <v>0</v>
      </c>
      <c r="G226">
        <v>1</v>
      </c>
      <c r="H226" t="str">
        <f t="shared" si="19"/>
        <v>No Diabetes</v>
      </c>
      <c r="I226" s="2">
        <v>30</v>
      </c>
      <c r="J226">
        <v>0</v>
      </c>
      <c r="K226">
        <v>1</v>
      </c>
      <c r="L226" t="str">
        <f t="shared" si="20"/>
        <v>No High Blood Pressure</v>
      </c>
      <c r="M226" s="2">
        <v>226000</v>
      </c>
      <c r="N226" s="1">
        <v>1</v>
      </c>
      <c r="O226" s="2">
        <v>140</v>
      </c>
      <c r="P226">
        <v>1</v>
      </c>
      <c r="Q226">
        <v>0</v>
      </c>
      <c r="R226" t="str">
        <f t="shared" si="21"/>
        <v>Male</v>
      </c>
      <c r="S226">
        <v>1</v>
      </c>
      <c r="T226">
        <v>0</v>
      </c>
      <c r="U226" t="str">
        <f t="shared" si="22"/>
        <v>Smoker</v>
      </c>
      <c r="V226" s="2">
        <v>87</v>
      </c>
      <c r="W226" s="2" t="str">
        <f t="shared" si="23"/>
        <v>Alive</v>
      </c>
      <c r="X226">
        <v>1</v>
      </c>
      <c r="Y226">
        <v>0</v>
      </c>
    </row>
    <row r="227" spans="1:25" x14ac:dyDescent="0.45">
      <c r="A227" s="2">
        <v>42</v>
      </c>
      <c r="B227" s="3">
        <v>0</v>
      </c>
      <c r="C227" s="3">
        <v>1</v>
      </c>
      <c r="D227" s="3" t="str">
        <f t="shared" si="18"/>
        <v>No Anemia</v>
      </c>
      <c r="E227" s="2">
        <v>102</v>
      </c>
      <c r="F227">
        <v>1</v>
      </c>
      <c r="G227">
        <v>0</v>
      </c>
      <c r="H227" t="str">
        <f t="shared" si="19"/>
        <v>Diabetes</v>
      </c>
      <c r="I227" s="2">
        <v>40</v>
      </c>
      <c r="J227">
        <v>0</v>
      </c>
      <c r="K227">
        <v>1</v>
      </c>
      <c r="L227" t="str">
        <f t="shared" si="20"/>
        <v>No High Blood Pressure</v>
      </c>
      <c r="M227" s="2">
        <v>237000</v>
      </c>
      <c r="N227" s="1">
        <v>1.2</v>
      </c>
      <c r="O227" s="2">
        <v>140</v>
      </c>
      <c r="P227">
        <v>1</v>
      </c>
      <c r="Q227">
        <v>0</v>
      </c>
      <c r="R227" t="str">
        <f t="shared" si="21"/>
        <v>Male</v>
      </c>
      <c r="S227">
        <v>0</v>
      </c>
      <c r="T227">
        <v>1</v>
      </c>
      <c r="U227" t="str">
        <f t="shared" si="22"/>
        <v>Non Smoker</v>
      </c>
      <c r="V227" s="2">
        <v>74</v>
      </c>
      <c r="W227" s="2" t="str">
        <f t="shared" si="23"/>
        <v>Alive</v>
      </c>
      <c r="X227">
        <v>1</v>
      </c>
      <c r="Y227">
        <v>0</v>
      </c>
    </row>
    <row r="228" spans="1:25" x14ac:dyDescent="0.45">
      <c r="A228" s="2">
        <v>42</v>
      </c>
      <c r="B228" s="3">
        <v>0</v>
      </c>
      <c r="C228" s="3">
        <v>1</v>
      </c>
      <c r="D228" s="3" t="str">
        <f t="shared" si="18"/>
        <v>No Anemia</v>
      </c>
      <c r="E228" s="2">
        <v>64</v>
      </c>
      <c r="F228">
        <v>0</v>
      </c>
      <c r="G228">
        <v>1</v>
      </c>
      <c r="H228" t="str">
        <f t="shared" si="19"/>
        <v>No Diabetes</v>
      </c>
      <c r="I228" s="2">
        <v>40</v>
      </c>
      <c r="J228">
        <v>0</v>
      </c>
      <c r="K228">
        <v>1</v>
      </c>
      <c r="L228" t="str">
        <f t="shared" si="20"/>
        <v>No High Blood Pressure</v>
      </c>
      <c r="M228" s="2">
        <v>189000</v>
      </c>
      <c r="N228" s="1">
        <v>0.7</v>
      </c>
      <c r="O228" s="2">
        <v>140</v>
      </c>
      <c r="P228">
        <v>1</v>
      </c>
      <c r="Q228">
        <v>0</v>
      </c>
      <c r="R228" t="str">
        <f t="shared" si="21"/>
        <v>Male</v>
      </c>
      <c r="S228">
        <v>0</v>
      </c>
      <c r="T228">
        <v>1</v>
      </c>
      <c r="U228" t="str">
        <f t="shared" si="22"/>
        <v>Non Smoker</v>
      </c>
      <c r="V228" s="2">
        <v>245</v>
      </c>
      <c r="W228" s="2" t="str">
        <f t="shared" si="23"/>
        <v>Alive</v>
      </c>
      <c r="X228">
        <v>1</v>
      </c>
      <c r="Y228">
        <v>0</v>
      </c>
    </row>
    <row r="229" spans="1:25" x14ac:dyDescent="0.45">
      <c r="A229" s="2">
        <v>42</v>
      </c>
      <c r="B229" s="3">
        <v>0</v>
      </c>
      <c r="C229" s="3">
        <v>1</v>
      </c>
      <c r="D229" s="3" t="str">
        <f t="shared" si="18"/>
        <v>No Anemia</v>
      </c>
      <c r="E229" s="2">
        <v>582</v>
      </c>
      <c r="F229">
        <v>0</v>
      </c>
      <c r="G229">
        <v>1</v>
      </c>
      <c r="H229" t="str">
        <f t="shared" si="19"/>
        <v>No Diabetes</v>
      </c>
      <c r="I229" s="2">
        <v>60</v>
      </c>
      <c r="J229">
        <v>0</v>
      </c>
      <c r="K229">
        <v>1</v>
      </c>
      <c r="L229" t="str">
        <f t="shared" si="20"/>
        <v>No High Blood Pressure</v>
      </c>
      <c r="M229" s="2">
        <v>263358.03000000003</v>
      </c>
      <c r="N229" s="1">
        <v>1.18</v>
      </c>
      <c r="O229" s="2">
        <v>137</v>
      </c>
      <c r="P229">
        <v>0</v>
      </c>
      <c r="Q229">
        <v>1</v>
      </c>
      <c r="R229" t="str">
        <f t="shared" si="21"/>
        <v>Male</v>
      </c>
      <c r="S229">
        <v>0</v>
      </c>
      <c r="T229">
        <v>1</v>
      </c>
      <c r="U229" t="str">
        <f t="shared" si="22"/>
        <v>Non Smoker</v>
      </c>
      <c r="V229" s="2">
        <v>82</v>
      </c>
      <c r="W229" s="2" t="str">
        <f t="shared" si="23"/>
        <v>Alive</v>
      </c>
      <c r="X229">
        <v>1</v>
      </c>
      <c r="Y229">
        <v>0</v>
      </c>
    </row>
    <row r="230" spans="1:25" x14ac:dyDescent="0.45">
      <c r="A230" s="2">
        <v>42</v>
      </c>
      <c r="B230" s="3">
        <v>0</v>
      </c>
      <c r="C230" s="3">
        <v>1</v>
      </c>
      <c r="D230" s="3" t="str">
        <f t="shared" si="18"/>
        <v>No Anemia</v>
      </c>
      <c r="E230" s="2">
        <v>102</v>
      </c>
      <c r="F230">
        <v>1</v>
      </c>
      <c r="G230">
        <v>0</v>
      </c>
      <c r="H230" t="str">
        <f t="shared" si="19"/>
        <v>Diabetes</v>
      </c>
      <c r="I230" s="2">
        <v>40</v>
      </c>
      <c r="J230">
        <v>0</v>
      </c>
      <c r="K230">
        <v>1</v>
      </c>
      <c r="L230" t="str">
        <f t="shared" si="20"/>
        <v>No High Blood Pressure</v>
      </c>
      <c r="M230" s="2">
        <v>237000</v>
      </c>
      <c r="N230" s="1">
        <v>1.2</v>
      </c>
      <c r="O230" s="2">
        <v>140</v>
      </c>
      <c r="P230">
        <v>1</v>
      </c>
      <c r="Q230">
        <v>0</v>
      </c>
      <c r="R230" t="str">
        <f t="shared" si="21"/>
        <v>Female</v>
      </c>
      <c r="S230">
        <v>0</v>
      </c>
      <c r="T230">
        <v>1</v>
      </c>
      <c r="U230" t="str">
        <f t="shared" si="22"/>
        <v>Non Smoker</v>
      </c>
      <c r="V230" s="2">
        <v>74</v>
      </c>
      <c r="W230" s="2" t="str">
        <f t="shared" si="23"/>
        <v>Alive</v>
      </c>
      <c r="X230">
        <v>1</v>
      </c>
      <c r="Y230">
        <v>0</v>
      </c>
    </row>
    <row r="231" spans="1:25" x14ac:dyDescent="0.45">
      <c r="A231" s="2">
        <v>42</v>
      </c>
      <c r="B231" s="3">
        <v>0</v>
      </c>
      <c r="C231" s="3">
        <v>1</v>
      </c>
      <c r="D231" s="3" t="str">
        <f t="shared" si="18"/>
        <v>No Anemia</v>
      </c>
      <c r="E231" s="2">
        <v>102</v>
      </c>
      <c r="F231">
        <v>1</v>
      </c>
      <c r="G231">
        <v>0</v>
      </c>
      <c r="H231" t="str">
        <f t="shared" si="19"/>
        <v>Diabetes</v>
      </c>
      <c r="I231" s="2">
        <v>25</v>
      </c>
      <c r="J231">
        <v>0</v>
      </c>
      <c r="K231">
        <v>1</v>
      </c>
      <c r="L231" t="str">
        <f t="shared" si="20"/>
        <v>No High Blood Pressure</v>
      </c>
      <c r="M231" s="2">
        <v>179000</v>
      </c>
      <c r="N231" s="1">
        <v>1.2</v>
      </c>
      <c r="O231" s="2">
        <v>137</v>
      </c>
      <c r="P231">
        <v>1</v>
      </c>
      <c r="Q231">
        <v>0</v>
      </c>
      <c r="R231" t="str">
        <f t="shared" si="21"/>
        <v>Male</v>
      </c>
      <c r="S231">
        <v>0</v>
      </c>
      <c r="T231">
        <v>1</v>
      </c>
      <c r="U231" t="str">
        <f t="shared" si="22"/>
        <v>Non Smoker</v>
      </c>
      <c r="V231" s="2">
        <v>74</v>
      </c>
      <c r="W231" s="2" t="str">
        <f t="shared" si="23"/>
        <v>Alive</v>
      </c>
      <c r="X231">
        <v>1</v>
      </c>
      <c r="Y231">
        <v>0</v>
      </c>
    </row>
    <row r="232" spans="1:25" x14ac:dyDescent="0.45">
      <c r="A232" s="2">
        <v>42</v>
      </c>
      <c r="B232" s="3">
        <v>1</v>
      </c>
      <c r="C232" s="3">
        <v>0</v>
      </c>
      <c r="D232" s="3" t="str">
        <f t="shared" si="18"/>
        <v>Anemia</v>
      </c>
      <c r="E232" s="2">
        <v>86</v>
      </c>
      <c r="F232">
        <v>0</v>
      </c>
      <c r="G232">
        <v>1</v>
      </c>
      <c r="H232" t="str">
        <f t="shared" si="19"/>
        <v>No Diabetes</v>
      </c>
      <c r="I232" s="2">
        <v>35</v>
      </c>
      <c r="J232">
        <v>0</v>
      </c>
      <c r="K232">
        <v>1</v>
      </c>
      <c r="L232" t="str">
        <f t="shared" si="20"/>
        <v>No High Blood Pressure</v>
      </c>
      <c r="M232" s="2">
        <v>365000</v>
      </c>
      <c r="N232" s="1">
        <v>1.1000000000000001</v>
      </c>
      <c r="O232" s="2">
        <v>139</v>
      </c>
      <c r="P232">
        <v>1</v>
      </c>
      <c r="Q232">
        <v>0</v>
      </c>
      <c r="R232" t="str">
        <f t="shared" si="21"/>
        <v>Male</v>
      </c>
      <c r="S232">
        <v>1</v>
      </c>
      <c r="T232">
        <v>0</v>
      </c>
      <c r="U232" t="str">
        <f t="shared" si="22"/>
        <v>Smoker</v>
      </c>
      <c r="V232" s="2">
        <v>201</v>
      </c>
      <c r="W232" s="2" t="str">
        <f t="shared" si="23"/>
        <v>Alive</v>
      </c>
      <c r="X232">
        <v>1</v>
      </c>
      <c r="Y232">
        <v>0</v>
      </c>
    </row>
    <row r="233" spans="1:25" x14ac:dyDescent="0.45">
      <c r="A233" s="2">
        <v>42</v>
      </c>
      <c r="B233" s="3">
        <v>0</v>
      </c>
      <c r="C233" s="3">
        <v>1</v>
      </c>
      <c r="D233" s="3" t="str">
        <f t="shared" si="18"/>
        <v>No Anemia</v>
      </c>
      <c r="E233" s="2">
        <v>102</v>
      </c>
      <c r="F233">
        <v>1</v>
      </c>
      <c r="G233">
        <v>0</v>
      </c>
      <c r="H233" t="str">
        <f t="shared" si="19"/>
        <v>Diabetes</v>
      </c>
      <c r="I233" s="2">
        <v>25</v>
      </c>
      <c r="J233">
        <v>0</v>
      </c>
      <c r="K233">
        <v>1</v>
      </c>
      <c r="L233" t="str">
        <f t="shared" si="20"/>
        <v>No High Blood Pressure</v>
      </c>
      <c r="M233" s="2">
        <v>318000</v>
      </c>
      <c r="N233" s="1">
        <v>1.2</v>
      </c>
      <c r="O233" s="2">
        <v>137</v>
      </c>
      <c r="P233">
        <v>0</v>
      </c>
      <c r="Q233">
        <v>1</v>
      </c>
      <c r="R233" t="str">
        <f t="shared" si="21"/>
        <v>Male</v>
      </c>
      <c r="S233">
        <v>0</v>
      </c>
      <c r="T233">
        <v>1</v>
      </c>
      <c r="U233" t="str">
        <f t="shared" si="22"/>
        <v>Non Smoker</v>
      </c>
      <c r="V233" s="2">
        <v>74</v>
      </c>
      <c r="W233" s="2" t="str">
        <f t="shared" si="23"/>
        <v>Alive</v>
      </c>
      <c r="X233">
        <v>1</v>
      </c>
      <c r="Y233">
        <v>0</v>
      </c>
    </row>
    <row r="234" spans="1:25" x14ac:dyDescent="0.45">
      <c r="A234" s="2">
        <v>42</v>
      </c>
      <c r="B234" s="3">
        <v>0</v>
      </c>
      <c r="C234" s="3">
        <v>1</v>
      </c>
      <c r="D234" s="3" t="str">
        <f t="shared" si="18"/>
        <v>No Anemia</v>
      </c>
      <c r="E234" s="2">
        <v>64</v>
      </c>
      <c r="F234">
        <v>0</v>
      </c>
      <c r="G234">
        <v>1</v>
      </c>
      <c r="H234" t="str">
        <f t="shared" si="19"/>
        <v>No Diabetes</v>
      </c>
      <c r="I234" s="2">
        <v>40</v>
      </c>
      <c r="J234">
        <v>0</v>
      </c>
      <c r="K234">
        <v>1</v>
      </c>
      <c r="L234" t="str">
        <f t="shared" si="20"/>
        <v>No High Blood Pressure</v>
      </c>
      <c r="M234" s="2">
        <v>189000</v>
      </c>
      <c r="N234" s="1">
        <v>0.7</v>
      </c>
      <c r="O234" s="2">
        <v>140</v>
      </c>
      <c r="P234">
        <v>1</v>
      </c>
      <c r="Q234">
        <v>0</v>
      </c>
      <c r="R234" t="str">
        <f t="shared" si="21"/>
        <v>Female</v>
      </c>
      <c r="S234">
        <v>0</v>
      </c>
      <c r="T234">
        <v>1</v>
      </c>
      <c r="U234" t="str">
        <f t="shared" si="22"/>
        <v>Non Smoker</v>
      </c>
      <c r="V234" s="2">
        <v>245</v>
      </c>
      <c r="W234" s="2" t="str">
        <f t="shared" si="23"/>
        <v>Alive</v>
      </c>
      <c r="X234">
        <v>1</v>
      </c>
      <c r="Y234">
        <v>0</v>
      </c>
    </row>
    <row r="235" spans="1:25" x14ac:dyDescent="0.45">
      <c r="A235" s="2">
        <v>42</v>
      </c>
      <c r="B235" s="3">
        <v>0</v>
      </c>
      <c r="C235" s="3">
        <v>1</v>
      </c>
      <c r="D235" s="3" t="str">
        <f t="shared" si="18"/>
        <v>No Anemia</v>
      </c>
      <c r="E235" s="2">
        <v>64</v>
      </c>
      <c r="F235">
        <v>0</v>
      </c>
      <c r="G235">
        <v>1</v>
      </c>
      <c r="H235" t="str">
        <f t="shared" si="19"/>
        <v>No Diabetes</v>
      </c>
      <c r="I235" s="2">
        <v>40</v>
      </c>
      <c r="J235">
        <v>0</v>
      </c>
      <c r="K235">
        <v>1</v>
      </c>
      <c r="L235" t="str">
        <f t="shared" si="20"/>
        <v>No High Blood Pressure</v>
      </c>
      <c r="M235" s="2">
        <v>189000</v>
      </c>
      <c r="N235" s="1">
        <v>0.7</v>
      </c>
      <c r="O235" s="2">
        <v>140</v>
      </c>
      <c r="P235">
        <v>1</v>
      </c>
      <c r="Q235">
        <v>0</v>
      </c>
      <c r="R235" t="str">
        <f t="shared" si="21"/>
        <v>Male</v>
      </c>
      <c r="S235">
        <v>0</v>
      </c>
      <c r="T235">
        <v>1</v>
      </c>
      <c r="U235" t="str">
        <f t="shared" si="22"/>
        <v>Non Smoker</v>
      </c>
      <c r="V235" s="2">
        <v>245</v>
      </c>
      <c r="W235" s="2" t="str">
        <f t="shared" si="23"/>
        <v>Alive</v>
      </c>
      <c r="X235">
        <v>1</v>
      </c>
      <c r="Y235">
        <v>0</v>
      </c>
    </row>
    <row r="236" spans="1:25" x14ac:dyDescent="0.45">
      <c r="A236" s="2">
        <v>42</v>
      </c>
      <c r="B236" s="3">
        <v>0</v>
      </c>
      <c r="C236" s="3">
        <v>1</v>
      </c>
      <c r="D236" s="3" t="str">
        <f t="shared" si="18"/>
        <v>No Anemia</v>
      </c>
      <c r="E236" s="2">
        <v>64</v>
      </c>
      <c r="F236">
        <v>0</v>
      </c>
      <c r="G236">
        <v>1</v>
      </c>
      <c r="H236" t="str">
        <f t="shared" si="19"/>
        <v>No Diabetes</v>
      </c>
      <c r="I236" s="2">
        <v>40</v>
      </c>
      <c r="J236">
        <v>0</v>
      </c>
      <c r="K236">
        <v>1</v>
      </c>
      <c r="L236" t="str">
        <f t="shared" si="20"/>
        <v>No High Blood Pressure</v>
      </c>
      <c r="M236" s="2">
        <v>189000</v>
      </c>
      <c r="N236" s="1">
        <v>0.7</v>
      </c>
      <c r="O236" s="2">
        <v>140</v>
      </c>
      <c r="P236">
        <v>1</v>
      </c>
      <c r="Q236">
        <v>0</v>
      </c>
      <c r="R236" t="str">
        <f t="shared" si="21"/>
        <v>Male</v>
      </c>
      <c r="S236">
        <v>0</v>
      </c>
      <c r="T236">
        <v>1</v>
      </c>
      <c r="U236" t="str">
        <f t="shared" si="22"/>
        <v>Non Smoker</v>
      </c>
      <c r="V236" s="2">
        <v>245</v>
      </c>
      <c r="W236" s="2" t="str">
        <f t="shared" si="23"/>
        <v>Alive</v>
      </c>
      <c r="X236">
        <v>1</v>
      </c>
      <c r="Y236">
        <v>0</v>
      </c>
    </row>
    <row r="237" spans="1:25" x14ac:dyDescent="0.45">
      <c r="A237" s="2">
        <v>42</v>
      </c>
      <c r="B237" s="3">
        <v>0</v>
      </c>
      <c r="C237" s="3">
        <v>1</v>
      </c>
      <c r="D237" s="3" t="str">
        <f t="shared" si="18"/>
        <v>No Anemia</v>
      </c>
      <c r="E237" s="2">
        <v>102</v>
      </c>
      <c r="F237">
        <v>1</v>
      </c>
      <c r="G237">
        <v>0</v>
      </c>
      <c r="H237" t="str">
        <f t="shared" si="19"/>
        <v>Diabetes</v>
      </c>
      <c r="I237" s="2">
        <v>40</v>
      </c>
      <c r="J237">
        <v>0</v>
      </c>
      <c r="K237">
        <v>1</v>
      </c>
      <c r="L237" t="str">
        <f t="shared" si="20"/>
        <v>No High Blood Pressure</v>
      </c>
      <c r="M237" s="2">
        <v>237000</v>
      </c>
      <c r="N237" s="1">
        <v>1.2</v>
      </c>
      <c r="O237" s="2">
        <v>140</v>
      </c>
      <c r="P237">
        <v>1</v>
      </c>
      <c r="Q237">
        <v>0</v>
      </c>
      <c r="R237" t="str">
        <f t="shared" si="21"/>
        <v>Male</v>
      </c>
      <c r="S237">
        <v>0</v>
      </c>
      <c r="T237">
        <v>1</v>
      </c>
      <c r="U237" t="str">
        <f t="shared" si="22"/>
        <v>Non Smoker</v>
      </c>
      <c r="V237" s="2">
        <v>74</v>
      </c>
      <c r="W237" s="2" t="str">
        <f t="shared" si="23"/>
        <v>Alive</v>
      </c>
      <c r="X237">
        <v>1</v>
      </c>
      <c r="Y237">
        <v>0</v>
      </c>
    </row>
    <row r="238" spans="1:25" x14ac:dyDescent="0.45">
      <c r="A238" s="2">
        <v>42</v>
      </c>
      <c r="B238" s="3">
        <v>0</v>
      </c>
      <c r="C238" s="3">
        <v>1</v>
      </c>
      <c r="D238" s="3" t="str">
        <f t="shared" si="18"/>
        <v>No Anemia</v>
      </c>
      <c r="E238" s="2">
        <v>5209</v>
      </c>
      <c r="F238">
        <v>0</v>
      </c>
      <c r="G238">
        <v>1</v>
      </c>
      <c r="H238" t="str">
        <f t="shared" si="19"/>
        <v>No Diabetes</v>
      </c>
      <c r="I238" s="2">
        <v>30</v>
      </c>
      <c r="J238">
        <v>0</v>
      </c>
      <c r="K238">
        <v>1</v>
      </c>
      <c r="L238" t="str">
        <f t="shared" si="20"/>
        <v>No High Blood Pressure</v>
      </c>
      <c r="M238" s="2">
        <v>226000</v>
      </c>
      <c r="N238" s="1">
        <v>1</v>
      </c>
      <c r="O238" s="2">
        <v>140</v>
      </c>
      <c r="P238">
        <v>1</v>
      </c>
      <c r="Q238">
        <v>0</v>
      </c>
      <c r="R238" t="str">
        <f t="shared" si="21"/>
        <v>Male</v>
      </c>
      <c r="S238">
        <v>1</v>
      </c>
      <c r="T238">
        <v>0</v>
      </c>
      <c r="U238" t="str">
        <f t="shared" si="22"/>
        <v>Smoker</v>
      </c>
      <c r="V238" s="2">
        <v>87</v>
      </c>
      <c r="W238" s="2" t="str">
        <f t="shared" si="23"/>
        <v>Alive</v>
      </c>
      <c r="X238">
        <v>1</v>
      </c>
      <c r="Y238">
        <v>0</v>
      </c>
    </row>
    <row r="239" spans="1:25" x14ac:dyDescent="0.45">
      <c r="A239" s="2">
        <v>42</v>
      </c>
      <c r="B239" s="3">
        <v>0</v>
      </c>
      <c r="C239" s="3">
        <v>1</v>
      </c>
      <c r="D239" s="3" t="str">
        <f t="shared" si="18"/>
        <v>No Anemia</v>
      </c>
      <c r="E239" s="2">
        <v>582</v>
      </c>
      <c r="F239">
        <v>0</v>
      </c>
      <c r="G239">
        <v>1</v>
      </c>
      <c r="H239" t="str">
        <f t="shared" si="19"/>
        <v>No Diabetes</v>
      </c>
      <c r="I239" s="2">
        <v>60</v>
      </c>
      <c r="J239">
        <v>0</v>
      </c>
      <c r="K239">
        <v>1</v>
      </c>
      <c r="L239" t="str">
        <f t="shared" si="20"/>
        <v>No High Blood Pressure</v>
      </c>
      <c r="M239" s="2">
        <v>263358.03000000003</v>
      </c>
      <c r="N239" s="1">
        <v>1.18</v>
      </c>
      <c r="O239" s="2">
        <v>137</v>
      </c>
      <c r="P239">
        <v>0</v>
      </c>
      <c r="Q239">
        <v>1</v>
      </c>
      <c r="R239" t="str">
        <f t="shared" si="21"/>
        <v>Male</v>
      </c>
      <c r="S239">
        <v>0</v>
      </c>
      <c r="T239">
        <v>1</v>
      </c>
      <c r="U239" t="str">
        <f t="shared" si="22"/>
        <v>Non Smoker</v>
      </c>
      <c r="V239" s="2">
        <v>82</v>
      </c>
      <c r="W239" s="2" t="str">
        <f t="shared" si="23"/>
        <v>Alive</v>
      </c>
      <c r="X239">
        <v>1</v>
      </c>
      <c r="Y239">
        <v>0</v>
      </c>
    </row>
    <row r="240" spans="1:25" x14ac:dyDescent="0.45">
      <c r="A240" s="2">
        <v>42</v>
      </c>
      <c r="B240" s="3">
        <v>1</v>
      </c>
      <c r="C240" s="3">
        <v>0</v>
      </c>
      <c r="D240" s="3" t="str">
        <f t="shared" si="18"/>
        <v>Anemia</v>
      </c>
      <c r="E240" s="2">
        <v>250</v>
      </c>
      <c r="F240">
        <v>1</v>
      </c>
      <c r="G240">
        <v>0</v>
      </c>
      <c r="H240" t="str">
        <f t="shared" si="19"/>
        <v>Diabetes</v>
      </c>
      <c r="I240" s="2">
        <v>15</v>
      </c>
      <c r="J240">
        <v>0</v>
      </c>
      <c r="K240">
        <v>1</v>
      </c>
      <c r="L240" t="str">
        <f t="shared" si="20"/>
        <v>No High Blood Pressure</v>
      </c>
      <c r="M240" s="2">
        <v>213000</v>
      </c>
      <c r="N240" s="1">
        <v>1.3</v>
      </c>
      <c r="O240" s="2">
        <v>136</v>
      </c>
      <c r="P240">
        <v>0</v>
      </c>
      <c r="Q240">
        <v>1</v>
      </c>
      <c r="R240" t="str">
        <f t="shared" si="21"/>
        <v>Female</v>
      </c>
      <c r="S240">
        <v>0</v>
      </c>
      <c r="T240">
        <v>1</v>
      </c>
      <c r="U240" t="str">
        <f t="shared" si="22"/>
        <v>Non Smoker</v>
      </c>
      <c r="V240" s="2">
        <v>65</v>
      </c>
      <c r="W240" s="2" t="str">
        <f t="shared" si="23"/>
        <v>Dead</v>
      </c>
      <c r="X240">
        <v>0</v>
      </c>
      <c r="Y240">
        <v>1</v>
      </c>
    </row>
    <row r="241" spans="1:25" x14ac:dyDescent="0.45">
      <c r="A241" s="2">
        <v>42</v>
      </c>
      <c r="B241" s="3">
        <v>0</v>
      </c>
      <c r="C241" s="3">
        <v>1</v>
      </c>
      <c r="D241" s="3" t="str">
        <f t="shared" si="18"/>
        <v>No Anemia</v>
      </c>
      <c r="E241" s="2">
        <v>102</v>
      </c>
      <c r="F241">
        <v>1</v>
      </c>
      <c r="G241">
        <v>0</v>
      </c>
      <c r="H241" t="str">
        <f t="shared" si="19"/>
        <v>Diabetes</v>
      </c>
      <c r="I241" s="2">
        <v>40</v>
      </c>
      <c r="J241">
        <v>0</v>
      </c>
      <c r="K241">
        <v>1</v>
      </c>
      <c r="L241" t="str">
        <f t="shared" si="20"/>
        <v>No High Blood Pressure</v>
      </c>
      <c r="M241" s="2">
        <v>237000</v>
      </c>
      <c r="N241" s="1">
        <v>1.2</v>
      </c>
      <c r="O241" s="2">
        <v>140</v>
      </c>
      <c r="P241">
        <v>1</v>
      </c>
      <c r="Q241">
        <v>0</v>
      </c>
      <c r="R241" t="str">
        <f t="shared" si="21"/>
        <v>Female</v>
      </c>
      <c r="S241">
        <v>0</v>
      </c>
      <c r="T241">
        <v>1</v>
      </c>
      <c r="U241" t="str">
        <f t="shared" si="22"/>
        <v>Non Smoker</v>
      </c>
      <c r="V241" s="2">
        <v>74</v>
      </c>
      <c r="W241" s="2" t="str">
        <f t="shared" si="23"/>
        <v>Alive</v>
      </c>
      <c r="X241">
        <v>1</v>
      </c>
      <c r="Y241">
        <v>0</v>
      </c>
    </row>
    <row r="242" spans="1:25" x14ac:dyDescent="0.45">
      <c r="A242" s="2">
        <v>42</v>
      </c>
      <c r="B242" s="3">
        <v>0</v>
      </c>
      <c r="C242" s="3">
        <v>1</v>
      </c>
      <c r="D242" s="3" t="str">
        <f t="shared" si="18"/>
        <v>No Anemia</v>
      </c>
      <c r="E242" s="2">
        <v>102</v>
      </c>
      <c r="F242">
        <v>1</v>
      </c>
      <c r="G242">
        <v>0</v>
      </c>
      <c r="H242" t="str">
        <f t="shared" si="19"/>
        <v>Diabetes</v>
      </c>
      <c r="I242" s="2">
        <v>40</v>
      </c>
      <c r="J242">
        <v>0</v>
      </c>
      <c r="K242">
        <v>1</v>
      </c>
      <c r="L242" t="str">
        <f t="shared" si="20"/>
        <v>No High Blood Pressure</v>
      </c>
      <c r="M242" s="2">
        <v>237000</v>
      </c>
      <c r="N242" s="1">
        <v>1.2</v>
      </c>
      <c r="O242" s="2">
        <v>140</v>
      </c>
      <c r="P242">
        <v>1</v>
      </c>
      <c r="Q242">
        <v>0</v>
      </c>
      <c r="R242" t="str">
        <f t="shared" si="21"/>
        <v>Male</v>
      </c>
      <c r="S242">
        <v>0</v>
      </c>
      <c r="T242">
        <v>1</v>
      </c>
      <c r="U242" t="str">
        <f t="shared" si="22"/>
        <v>Non Smoker</v>
      </c>
      <c r="V242" s="2">
        <v>74</v>
      </c>
      <c r="W242" s="2" t="str">
        <f t="shared" si="23"/>
        <v>Alive</v>
      </c>
      <c r="X242">
        <v>1</v>
      </c>
      <c r="Y242">
        <v>0</v>
      </c>
    </row>
    <row r="243" spans="1:25" x14ac:dyDescent="0.45">
      <c r="A243" s="2">
        <v>42</v>
      </c>
      <c r="B243" s="3">
        <v>0</v>
      </c>
      <c r="C243" s="3">
        <v>1</v>
      </c>
      <c r="D243" s="3" t="str">
        <f t="shared" si="18"/>
        <v>No Anemia</v>
      </c>
      <c r="E243" s="2">
        <v>64</v>
      </c>
      <c r="F243">
        <v>0</v>
      </c>
      <c r="G243">
        <v>1</v>
      </c>
      <c r="H243" t="str">
        <f t="shared" si="19"/>
        <v>No Diabetes</v>
      </c>
      <c r="I243" s="2">
        <v>40</v>
      </c>
      <c r="J243">
        <v>0</v>
      </c>
      <c r="K243">
        <v>1</v>
      </c>
      <c r="L243" t="str">
        <f t="shared" si="20"/>
        <v>No High Blood Pressure</v>
      </c>
      <c r="M243" s="2">
        <v>189000</v>
      </c>
      <c r="N243" s="1">
        <v>0.7</v>
      </c>
      <c r="O243" s="2">
        <v>140</v>
      </c>
      <c r="P243">
        <v>1</v>
      </c>
      <c r="Q243">
        <v>0</v>
      </c>
      <c r="R243" t="str">
        <f t="shared" si="21"/>
        <v>Male</v>
      </c>
      <c r="S243">
        <v>0</v>
      </c>
      <c r="T243">
        <v>1</v>
      </c>
      <c r="U243" t="str">
        <f t="shared" si="22"/>
        <v>Non Smoker</v>
      </c>
      <c r="V243" s="2">
        <v>245</v>
      </c>
      <c r="W243" s="2" t="str">
        <f t="shared" si="23"/>
        <v>Alive</v>
      </c>
      <c r="X243">
        <v>1</v>
      </c>
      <c r="Y243">
        <v>0</v>
      </c>
    </row>
    <row r="244" spans="1:25" x14ac:dyDescent="0.45">
      <c r="A244" s="2">
        <v>42</v>
      </c>
      <c r="B244" s="3">
        <v>0</v>
      </c>
      <c r="C244" s="3">
        <v>1</v>
      </c>
      <c r="D244" s="3" t="str">
        <f t="shared" si="18"/>
        <v>No Anemia</v>
      </c>
      <c r="E244" s="2">
        <v>582</v>
      </c>
      <c r="F244">
        <v>0</v>
      </c>
      <c r="G244">
        <v>1</v>
      </c>
      <c r="H244" t="str">
        <f t="shared" si="19"/>
        <v>No Diabetes</v>
      </c>
      <c r="I244" s="2">
        <v>60</v>
      </c>
      <c r="J244">
        <v>0</v>
      </c>
      <c r="K244">
        <v>1</v>
      </c>
      <c r="L244" t="str">
        <f t="shared" si="20"/>
        <v>No High Blood Pressure</v>
      </c>
      <c r="M244" s="2">
        <v>263358.03000000003</v>
      </c>
      <c r="N244" s="1">
        <v>1.18</v>
      </c>
      <c r="O244" s="2">
        <v>137</v>
      </c>
      <c r="P244">
        <v>0</v>
      </c>
      <c r="Q244">
        <v>1</v>
      </c>
      <c r="R244" t="str">
        <f t="shared" si="21"/>
        <v>Male</v>
      </c>
      <c r="S244">
        <v>0</v>
      </c>
      <c r="T244">
        <v>1</v>
      </c>
      <c r="U244" t="str">
        <f t="shared" si="22"/>
        <v>Non Smoker</v>
      </c>
      <c r="V244" s="2">
        <v>82</v>
      </c>
      <c r="W244" s="2" t="str">
        <f t="shared" si="23"/>
        <v>Alive</v>
      </c>
      <c r="X244">
        <v>1</v>
      </c>
      <c r="Y244">
        <v>0</v>
      </c>
    </row>
    <row r="245" spans="1:25" x14ac:dyDescent="0.45">
      <c r="A245" s="2">
        <v>42</v>
      </c>
      <c r="B245" s="3">
        <v>1</v>
      </c>
      <c r="C245" s="3">
        <v>0</v>
      </c>
      <c r="D245" s="3" t="str">
        <f t="shared" si="18"/>
        <v>Anemia</v>
      </c>
      <c r="E245" s="2">
        <v>250</v>
      </c>
      <c r="F245">
        <v>1</v>
      </c>
      <c r="G245">
        <v>0</v>
      </c>
      <c r="H245" t="str">
        <f t="shared" si="19"/>
        <v>Diabetes</v>
      </c>
      <c r="I245" s="2">
        <v>15</v>
      </c>
      <c r="J245">
        <v>0</v>
      </c>
      <c r="K245">
        <v>1</v>
      </c>
      <c r="L245" t="str">
        <f t="shared" si="20"/>
        <v>No High Blood Pressure</v>
      </c>
      <c r="M245" s="2">
        <v>213000</v>
      </c>
      <c r="N245" s="1">
        <v>1.3</v>
      </c>
      <c r="O245" s="2">
        <v>136</v>
      </c>
      <c r="P245">
        <v>0</v>
      </c>
      <c r="Q245">
        <v>1</v>
      </c>
      <c r="R245" t="str">
        <f t="shared" si="21"/>
        <v>Female</v>
      </c>
      <c r="S245">
        <v>0</v>
      </c>
      <c r="T245">
        <v>1</v>
      </c>
      <c r="U245" t="str">
        <f t="shared" si="22"/>
        <v>Non Smoker</v>
      </c>
      <c r="V245" s="2">
        <v>65</v>
      </c>
      <c r="W245" s="2" t="str">
        <f t="shared" si="23"/>
        <v>Dead</v>
      </c>
      <c r="X245">
        <v>0</v>
      </c>
      <c r="Y245">
        <v>1</v>
      </c>
    </row>
    <row r="246" spans="1:25" x14ac:dyDescent="0.45">
      <c r="A246" s="2">
        <v>42</v>
      </c>
      <c r="B246" s="3">
        <v>0</v>
      </c>
      <c r="C246" s="3">
        <v>1</v>
      </c>
      <c r="D246" s="3" t="str">
        <f t="shared" si="18"/>
        <v>No Anemia</v>
      </c>
      <c r="E246" s="2">
        <v>64</v>
      </c>
      <c r="F246">
        <v>0</v>
      </c>
      <c r="G246">
        <v>1</v>
      </c>
      <c r="H246" t="str">
        <f t="shared" si="19"/>
        <v>No Diabetes</v>
      </c>
      <c r="I246" s="2">
        <v>40</v>
      </c>
      <c r="J246">
        <v>0</v>
      </c>
      <c r="K246">
        <v>1</v>
      </c>
      <c r="L246" t="str">
        <f t="shared" si="20"/>
        <v>No High Blood Pressure</v>
      </c>
      <c r="M246" s="2">
        <v>189000</v>
      </c>
      <c r="N246" s="1">
        <v>0.7</v>
      </c>
      <c r="O246" s="2">
        <v>140</v>
      </c>
      <c r="P246">
        <v>1</v>
      </c>
      <c r="Q246">
        <v>0</v>
      </c>
      <c r="R246" t="str">
        <f t="shared" si="21"/>
        <v>Female</v>
      </c>
      <c r="S246">
        <v>0</v>
      </c>
      <c r="T246">
        <v>1</v>
      </c>
      <c r="U246" t="str">
        <f t="shared" si="22"/>
        <v>Non Smoker</v>
      </c>
      <c r="V246" s="2">
        <v>245</v>
      </c>
      <c r="W246" s="2" t="str">
        <f t="shared" si="23"/>
        <v>Alive</v>
      </c>
      <c r="X246">
        <v>1</v>
      </c>
      <c r="Y246">
        <v>0</v>
      </c>
    </row>
    <row r="247" spans="1:25" x14ac:dyDescent="0.45">
      <c r="A247" s="2">
        <v>42</v>
      </c>
      <c r="B247" s="3">
        <v>0</v>
      </c>
      <c r="C247" s="3">
        <v>1</v>
      </c>
      <c r="D247" s="3" t="str">
        <f t="shared" si="18"/>
        <v>No Anemia</v>
      </c>
      <c r="E247" s="2">
        <v>582</v>
      </c>
      <c r="F247">
        <v>0</v>
      </c>
      <c r="G247">
        <v>1</v>
      </c>
      <c r="H247" t="str">
        <f t="shared" si="19"/>
        <v>No Diabetes</v>
      </c>
      <c r="I247" s="2">
        <v>60</v>
      </c>
      <c r="J247">
        <v>0</v>
      </c>
      <c r="K247">
        <v>1</v>
      </c>
      <c r="L247" t="str">
        <f t="shared" si="20"/>
        <v>No High Blood Pressure</v>
      </c>
      <c r="M247" s="2">
        <v>263358.03000000003</v>
      </c>
      <c r="N247" s="1">
        <v>1.18</v>
      </c>
      <c r="O247" s="2">
        <v>137</v>
      </c>
      <c r="P247">
        <v>0</v>
      </c>
      <c r="Q247">
        <v>1</v>
      </c>
      <c r="R247" t="str">
        <f t="shared" si="21"/>
        <v>Male</v>
      </c>
      <c r="S247">
        <v>0</v>
      </c>
      <c r="T247">
        <v>1</v>
      </c>
      <c r="U247" t="str">
        <f t="shared" si="22"/>
        <v>Non Smoker</v>
      </c>
      <c r="V247" s="2">
        <v>82</v>
      </c>
      <c r="W247" s="2" t="str">
        <f t="shared" si="23"/>
        <v>Alive</v>
      </c>
      <c r="X247">
        <v>1</v>
      </c>
      <c r="Y247">
        <v>0</v>
      </c>
    </row>
    <row r="248" spans="1:25" x14ac:dyDescent="0.45">
      <c r="A248" s="2">
        <v>42</v>
      </c>
      <c r="B248" s="3">
        <v>0</v>
      </c>
      <c r="C248" s="3">
        <v>1</v>
      </c>
      <c r="D248" s="3" t="str">
        <f t="shared" si="18"/>
        <v>No Anemia</v>
      </c>
      <c r="E248" s="2">
        <v>64</v>
      </c>
      <c r="F248">
        <v>0</v>
      </c>
      <c r="G248">
        <v>1</v>
      </c>
      <c r="H248" t="str">
        <f t="shared" si="19"/>
        <v>No Diabetes</v>
      </c>
      <c r="I248" s="2">
        <v>40</v>
      </c>
      <c r="J248">
        <v>0</v>
      </c>
      <c r="K248">
        <v>1</v>
      </c>
      <c r="L248" t="str">
        <f t="shared" si="20"/>
        <v>No High Blood Pressure</v>
      </c>
      <c r="M248" s="2">
        <v>189000</v>
      </c>
      <c r="N248" s="1">
        <v>0.7</v>
      </c>
      <c r="O248" s="2">
        <v>140</v>
      </c>
      <c r="P248">
        <v>1</v>
      </c>
      <c r="Q248">
        <v>0</v>
      </c>
      <c r="R248" t="str">
        <f t="shared" si="21"/>
        <v>Female</v>
      </c>
      <c r="S248">
        <v>0</v>
      </c>
      <c r="T248">
        <v>1</v>
      </c>
      <c r="U248" t="str">
        <f t="shared" si="22"/>
        <v>Non Smoker</v>
      </c>
      <c r="V248" s="2">
        <v>245</v>
      </c>
      <c r="W248" s="2" t="str">
        <f t="shared" si="23"/>
        <v>Alive</v>
      </c>
      <c r="X248">
        <v>1</v>
      </c>
      <c r="Y248">
        <v>0</v>
      </c>
    </row>
    <row r="249" spans="1:25" x14ac:dyDescent="0.45">
      <c r="A249" s="2">
        <v>42</v>
      </c>
      <c r="B249" s="3">
        <v>1</v>
      </c>
      <c r="C249" s="3">
        <v>0</v>
      </c>
      <c r="D249" s="3" t="str">
        <f t="shared" si="18"/>
        <v>Anemia</v>
      </c>
      <c r="E249" s="2">
        <v>250</v>
      </c>
      <c r="F249">
        <v>1</v>
      </c>
      <c r="G249">
        <v>0</v>
      </c>
      <c r="H249" t="str">
        <f t="shared" si="19"/>
        <v>Diabetes</v>
      </c>
      <c r="I249" s="2">
        <v>15</v>
      </c>
      <c r="J249">
        <v>0</v>
      </c>
      <c r="K249">
        <v>1</v>
      </c>
      <c r="L249" t="str">
        <f t="shared" si="20"/>
        <v>No High Blood Pressure</v>
      </c>
      <c r="M249" s="2">
        <v>213000</v>
      </c>
      <c r="N249" s="1">
        <v>1.3</v>
      </c>
      <c r="O249" s="2">
        <v>136</v>
      </c>
      <c r="P249">
        <v>0</v>
      </c>
      <c r="Q249">
        <v>1</v>
      </c>
      <c r="R249" t="str">
        <f t="shared" si="21"/>
        <v>Male</v>
      </c>
      <c r="S249">
        <v>0</v>
      </c>
      <c r="T249">
        <v>1</v>
      </c>
      <c r="U249" t="str">
        <f t="shared" si="22"/>
        <v>Non Smoker</v>
      </c>
      <c r="V249" s="2">
        <v>65</v>
      </c>
      <c r="W249" s="2" t="str">
        <f t="shared" si="23"/>
        <v>Dead</v>
      </c>
      <c r="X249">
        <v>0</v>
      </c>
      <c r="Y249">
        <v>1</v>
      </c>
    </row>
    <row r="250" spans="1:25" x14ac:dyDescent="0.45">
      <c r="A250" s="2">
        <v>42</v>
      </c>
      <c r="B250" s="3">
        <v>0</v>
      </c>
      <c r="C250" s="3">
        <v>1</v>
      </c>
      <c r="D250" s="3" t="str">
        <f t="shared" si="18"/>
        <v>No Anemia</v>
      </c>
      <c r="E250" s="2">
        <v>102</v>
      </c>
      <c r="F250">
        <v>1</v>
      </c>
      <c r="G250">
        <v>0</v>
      </c>
      <c r="H250" t="str">
        <f t="shared" si="19"/>
        <v>Diabetes</v>
      </c>
      <c r="I250" s="2">
        <v>25</v>
      </c>
      <c r="J250">
        <v>0</v>
      </c>
      <c r="K250">
        <v>1</v>
      </c>
      <c r="L250" t="str">
        <f t="shared" si="20"/>
        <v>No High Blood Pressure</v>
      </c>
      <c r="M250" s="2">
        <v>318000</v>
      </c>
      <c r="N250" s="1">
        <v>1.2</v>
      </c>
      <c r="O250" s="2">
        <v>137</v>
      </c>
      <c r="P250">
        <v>0</v>
      </c>
      <c r="Q250">
        <v>1</v>
      </c>
      <c r="R250" t="str">
        <f t="shared" si="21"/>
        <v>Female</v>
      </c>
      <c r="S250">
        <v>0</v>
      </c>
      <c r="T250">
        <v>1</v>
      </c>
      <c r="U250" t="str">
        <f t="shared" si="22"/>
        <v>Non Smoker</v>
      </c>
      <c r="V250" s="2">
        <v>74</v>
      </c>
      <c r="W250" s="2" t="str">
        <f t="shared" si="23"/>
        <v>Alive</v>
      </c>
      <c r="X250">
        <v>1</v>
      </c>
      <c r="Y250">
        <v>0</v>
      </c>
    </row>
    <row r="251" spans="1:25" x14ac:dyDescent="0.45">
      <c r="A251" s="2">
        <v>42</v>
      </c>
      <c r="B251" s="3">
        <v>1</v>
      </c>
      <c r="C251" s="3">
        <v>0</v>
      </c>
      <c r="D251" s="3" t="str">
        <f t="shared" si="18"/>
        <v>Anemia</v>
      </c>
      <c r="E251" s="2">
        <v>86</v>
      </c>
      <c r="F251">
        <v>0</v>
      </c>
      <c r="G251">
        <v>1</v>
      </c>
      <c r="H251" t="str">
        <f t="shared" si="19"/>
        <v>No Diabetes</v>
      </c>
      <c r="I251" s="2">
        <v>35</v>
      </c>
      <c r="J251">
        <v>0</v>
      </c>
      <c r="K251">
        <v>1</v>
      </c>
      <c r="L251" t="str">
        <f t="shared" si="20"/>
        <v>No High Blood Pressure</v>
      </c>
      <c r="M251" s="2">
        <v>365000</v>
      </c>
      <c r="N251" s="1">
        <v>1.1000000000000001</v>
      </c>
      <c r="O251" s="2">
        <v>139</v>
      </c>
      <c r="P251">
        <v>1</v>
      </c>
      <c r="Q251">
        <v>0</v>
      </c>
      <c r="R251" t="str">
        <f t="shared" si="21"/>
        <v>Female</v>
      </c>
      <c r="S251">
        <v>1</v>
      </c>
      <c r="T251">
        <v>0</v>
      </c>
      <c r="U251" t="str">
        <f t="shared" si="22"/>
        <v>Smoker</v>
      </c>
      <c r="V251" s="2">
        <v>201</v>
      </c>
      <c r="W251" s="2" t="str">
        <f t="shared" si="23"/>
        <v>Alive</v>
      </c>
      <c r="X251">
        <v>1</v>
      </c>
      <c r="Y251">
        <v>0</v>
      </c>
    </row>
    <row r="252" spans="1:25" x14ac:dyDescent="0.45">
      <c r="A252" s="2">
        <v>42</v>
      </c>
      <c r="B252" s="3">
        <v>0</v>
      </c>
      <c r="C252" s="3">
        <v>1</v>
      </c>
      <c r="D252" s="3" t="str">
        <f t="shared" si="18"/>
        <v>No Anemia</v>
      </c>
      <c r="E252" s="2">
        <v>102</v>
      </c>
      <c r="F252">
        <v>1</v>
      </c>
      <c r="G252">
        <v>0</v>
      </c>
      <c r="H252" t="str">
        <f t="shared" si="19"/>
        <v>Diabetes</v>
      </c>
      <c r="I252" s="2">
        <v>40</v>
      </c>
      <c r="J252">
        <v>0</v>
      </c>
      <c r="K252">
        <v>1</v>
      </c>
      <c r="L252" t="str">
        <f t="shared" si="20"/>
        <v>No High Blood Pressure</v>
      </c>
      <c r="M252" s="2">
        <v>237000</v>
      </c>
      <c r="N252" s="1">
        <v>1.2</v>
      </c>
      <c r="O252" s="2">
        <v>140</v>
      </c>
      <c r="P252">
        <v>1</v>
      </c>
      <c r="Q252">
        <v>0</v>
      </c>
      <c r="R252" t="str">
        <f t="shared" si="21"/>
        <v>Male</v>
      </c>
      <c r="S252">
        <v>0</v>
      </c>
      <c r="T252">
        <v>1</v>
      </c>
      <c r="U252" t="str">
        <f t="shared" si="22"/>
        <v>Non Smoker</v>
      </c>
      <c r="V252" s="2">
        <v>74</v>
      </c>
      <c r="W252" s="2" t="str">
        <f t="shared" si="23"/>
        <v>Alive</v>
      </c>
      <c r="X252">
        <v>1</v>
      </c>
      <c r="Y252">
        <v>0</v>
      </c>
    </row>
    <row r="253" spans="1:25" x14ac:dyDescent="0.45">
      <c r="A253" s="2">
        <v>42</v>
      </c>
      <c r="B253" s="3">
        <v>0</v>
      </c>
      <c r="C253" s="3">
        <v>1</v>
      </c>
      <c r="D253" s="3" t="str">
        <f t="shared" si="18"/>
        <v>No Anemia</v>
      </c>
      <c r="E253" s="2">
        <v>5209</v>
      </c>
      <c r="F253">
        <v>0</v>
      </c>
      <c r="G253">
        <v>1</v>
      </c>
      <c r="H253" t="str">
        <f t="shared" si="19"/>
        <v>No Diabetes</v>
      </c>
      <c r="I253" s="2">
        <v>30</v>
      </c>
      <c r="J253">
        <v>0</v>
      </c>
      <c r="K253">
        <v>1</v>
      </c>
      <c r="L253" t="str">
        <f t="shared" si="20"/>
        <v>No High Blood Pressure</v>
      </c>
      <c r="M253" s="2">
        <v>226000</v>
      </c>
      <c r="N253" s="1">
        <v>1</v>
      </c>
      <c r="O253" s="2">
        <v>140</v>
      </c>
      <c r="P253">
        <v>1</v>
      </c>
      <c r="Q253">
        <v>0</v>
      </c>
      <c r="R253" t="str">
        <f t="shared" si="21"/>
        <v>Male</v>
      </c>
      <c r="S253">
        <v>1</v>
      </c>
      <c r="T253">
        <v>0</v>
      </c>
      <c r="U253" t="str">
        <f t="shared" si="22"/>
        <v>Smoker</v>
      </c>
      <c r="V253" s="2">
        <v>87</v>
      </c>
      <c r="W253" s="2" t="str">
        <f t="shared" si="23"/>
        <v>Alive</v>
      </c>
      <c r="X253">
        <v>1</v>
      </c>
      <c r="Y253">
        <v>0</v>
      </c>
    </row>
    <row r="254" spans="1:25" x14ac:dyDescent="0.45">
      <c r="A254" s="2">
        <v>42</v>
      </c>
      <c r="B254" s="3">
        <v>0</v>
      </c>
      <c r="C254" s="3">
        <v>1</v>
      </c>
      <c r="D254" s="3" t="str">
        <f t="shared" si="18"/>
        <v>No Anemia</v>
      </c>
      <c r="E254" s="2">
        <v>64</v>
      </c>
      <c r="F254">
        <v>0</v>
      </c>
      <c r="G254">
        <v>1</v>
      </c>
      <c r="H254" t="str">
        <f t="shared" si="19"/>
        <v>No Diabetes</v>
      </c>
      <c r="I254" s="2">
        <v>40</v>
      </c>
      <c r="J254">
        <v>0</v>
      </c>
      <c r="K254">
        <v>1</v>
      </c>
      <c r="L254" t="str">
        <f t="shared" si="20"/>
        <v>No High Blood Pressure</v>
      </c>
      <c r="M254" s="2">
        <v>189000</v>
      </c>
      <c r="N254" s="1">
        <v>0.7</v>
      </c>
      <c r="O254" s="2">
        <v>140</v>
      </c>
      <c r="P254">
        <v>1</v>
      </c>
      <c r="Q254">
        <v>0</v>
      </c>
      <c r="R254" t="str">
        <f t="shared" si="21"/>
        <v>Male</v>
      </c>
      <c r="S254">
        <v>0</v>
      </c>
      <c r="T254">
        <v>1</v>
      </c>
      <c r="U254" t="str">
        <f t="shared" si="22"/>
        <v>Non Smoker</v>
      </c>
      <c r="V254" s="2">
        <v>245</v>
      </c>
      <c r="W254" s="2" t="str">
        <f t="shared" si="23"/>
        <v>Alive</v>
      </c>
      <c r="X254">
        <v>1</v>
      </c>
      <c r="Y254">
        <v>0</v>
      </c>
    </row>
    <row r="255" spans="1:25" x14ac:dyDescent="0.45">
      <c r="A255" s="2">
        <v>42</v>
      </c>
      <c r="B255" s="3">
        <v>1</v>
      </c>
      <c r="C255" s="3">
        <v>0</v>
      </c>
      <c r="D255" s="3" t="str">
        <f t="shared" si="18"/>
        <v>Anemia</v>
      </c>
      <c r="E255" s="2">
        <v>250</v>
      </c>
      <c r="F255">
        <v>1</v>
      </c>
      <c r="G255">
        <v>0</v>
      </c>
      <c r="H255" t="str">
        <f t="shared" si="19"/>
        <v>Diabetes</v>
      </c>
      <c r="I255" s="2">
        <v>15</v>
      </c>
      <c r="J255">
        <v>0</v>
      </c>
      <c r="K255">
        <v>1</v>
      </c>
      <c r="L255" t="str">
        <f t="shared" si="20"/>
        <v>No High Blood Pressure</v>
      </c>
      <c r="M255" s="2">
        <v>213000</v>
      </c>
      <c r="N255" s="1">
        <v>1.3</v>
      </c>
      <c r="O255" s="2">
        <v>136</v>
      </c>
      <c r="P255">
        <v>0</v>
      </c>
      <c r="Q255">
        <v>1</v>
      </c>
      <c r="R255" t="str">
        <f t="shared" si="21"/>
        <v>Male</v>
      </c>
      <c r="S255">
        <v>0</v>
      </c>
      <c r="T255">
        <v>1</v>
      </c>
      <c r="U255" t="str">
        <f t="shared" si="22"/>
        <v>Non Smoker</v>
      </c>
      <c r="V255" s="2">
        <v>65</v>
      </c>
      <c r="W255" s="2" t="str">
        <f t="shared" si="23"/>
        <v>Dead</v>
      </c>
      <c r="X255">
        <v>0</v>
      </c>
      <c r="Y255">
        <v>1</v>
      </c>
    </row>
    <row r="256" spans="1:25" x14ac:dyDescent="0.45">
      <c r="A256" s="2">
        <v>42</v>
      </c>
      <c r="B256" s="3">
        <v>0</v>
      </c>
      <c r="C256" s="3">
        <v>1</v>
      </c>
      <c r="D256" s="3" t="str">
        <f t="shared" si="18"/>
        <v>No Anemia</v>
      </c>
      <c r="E256" s="2">
        <v>582</v>
      </c>
      <c r="F256">
        <v>0</v>
      </c>
      <c r="G256">
        <v>1</v>
      </c>
      <c r="H256" t="str">
        <f t="shared" si="19"/>
        <v>No Diabetes</v>
      </c>
      <c r="I256" s="2">
        <v>60</v>
      </c>
      <c r="J256">
        <v>0</v>
      </c>
      <c r="K256">
        <v>1</v>
      </c>
      <c r="L256" t="str">
        <f t="shared" si="20"/>
        <v>No High Blood Pressure</v>
      </c>
      <c r="M256" s="2">
        <v>263358.03000000003</v>
      </c>
      <c r="N256" s="1">
        <v>1.18</v>
      </c>
      <c r="O256" s="2">
        <v>137</v>
      </c>
      <c r="P256">
        <v>0</v>
      </c>
      <c r="Q256">
        <v>1</v>
      </c>
      <c r="R256" t="str">
        <f t="shared" si="21"/>
        <v>Female</v>
      </c>
      <c r="S256">
        <v>0</v>
      </c>
      <c r="T256">
        <v>1</v>
      </c>
      <c r="U256" t="str">
        <f t="shared" si="22"/>
        <v>Non Smoker</v>
      </c>
      <c r="V256" s="2">
        <v>82</v>
      </c>
      <c r="W256" s="2" t="str">
        <f t="shared" si="23"/>
        <v>Alive</v>
      </c>
      <c r="X256">
        <v>1</v>
      </c>
      <c r="Y256">
        <v>0</v>
      </c>
    </row>
    <row r="257" spans="1:25" x14ac:dyDescent="0.45">
      <c r="A257" s="2">
        <v>42</v>
      </c>
      <c r="B257" s="3">
        <v>0</v>
      </c>
      <c r="C257" s="3">
        <v>1</v>
      </c>
      <c r="D257" s="3" t="str">
        <f t="shared" si="18"/>
        <v>No Anemia</v>
      </c>
      <c r="E257" s="2">
        <v>102</v>
      </c>
      <c r="F257">
        <v>1</v>
      </c>
      <c r="G257">
        <v>0</v>
      </c>
      <c r="H257" t="str">
        <f t="shared" si="19"/>
        <v>Diabetes</v>
      </c>
      <c r="I257" s="2">
        <v>40</v>
      </c>
      <c r="J257">
        <v>0</v>
      </c>
      <c r="K257">
        <v>1</v>
      </c>
      <c r="L257" t="str">
        <f t="shared" si="20"/>
        <v>No High Blood Pressure</v>
      </c>
      <c r="M257" s="2">
        <v>237000</v>
      </c>
      <c r="N257" s="1">
        <v>1.2</v>
      </c>
      <c r="O257" s="2">
        <v>140</v>
      </c>
      <c r="P257">
        <v>1</v>
      </c>
      <c r="Q257">
        <v>0</v>
      </c>
      <c r="R257" t="str">
        <f t="shared" si="21"/>
        <v>Female</v>
      </c>
      <c r="S257">
        <v>0</v>
      </c>
      <c r="T257">
        <v>1</v>
      </c>
      <c r="U257" t="str">
        <f t="shared" si="22"/>
        <v>Non Smoker</v>
      </c>
      <c r="V257" s="2">
        <v>74</v>
      </c>
      <c r="W257" s="2" t="str">
        <f t="shared" si="23"/>
        <v>Alive</v>
      </c>
      <c r="X257">
        <v>1</v>
      </c>
      <c r="Y257">
        <v>0</v>
      </c>
    </row>
    <row r="258" spans="1:25" x14ac:dyDescent="0.45">
      <c r="A258" s="2">
        <v>42</v>
      </c>
      <c r="B258" s="3">
        <v>0</v>
      </c>
      <c r="C258" s="3">
        <v>1</v>
      </c>
      <c r="D258" s="3" t="str">
        <f t="shared" ref="D258:D321" si="24">IF(B258=0, "No Anemia", "Anemia")</f>
        <v>No Anemia</v>
      </c>
      <c r="E258" s="2">
        <v>5209</v>
      </c>
      <c r="F258">
        <v>0</v>
      </c>
      <c r="G258">
        <v>1</v>
      </c>
      <c r="H258" t="str">
        <f t="shared" ref="H258:H321" si="25">IF(F258=0, "No Diabetes", "Diabetes")</f>
        <v>No Diabetes</v>
      </c>
      <c r="I258" s="2">
        <v>30</v>
      </c>
      <c r="J258">
        <v>0</v>
      </c>
      <c r="K258">
        <v>1</v>
      </c>
      <c r="L258" t="str">
        <f t="shared" ref="L258:L321" si="26">IF(J258=0, "No High Blood Pressure", "High Blood Pressure")</f>
        <v>No High Blood Pressure</v>
      </c>
      <c r="M258" s="2">
        <v>226000</v>
      </c>
      <c r="N258" s="1">
        <v>1</v>
      </c>
      <c r="O258" s="2">
        <v>140</v>
      </c>
      <c r="P258">
        <v>1</v>
      </c>
      <c r="Q258">
        <v>0</v>
      </c>
      <c r="R258" t="str">
        <f t="shared" ref="R258:R321" si="27">IF(P257=0, "Female", "Male")</f>
        <v>Male</v>
      </c>
      <c r="S258">
        <v>1</v>
      </c>
      <c r="T258">
        <v>0</v>
      </c>
      <c r="U258" t="str">
        <f t="shared" ref="U258:U321" si="28">IF(S258=0, "Non Smoker", "Smoker")</f>
        <v>Smoker</v>
      </c>
      <c r="V258" s="2">
        <v>87</v>
      </c>
      <c r="W258" s="2" t="str">
        <f t="shared" ref="W258:W321" si="29">IF(X258=1, "Alive", "Dead")</f>
        <v>Alive</v>
      </c>
      <c r="X258">
        <v>1</v>
      </c>
      <c r="Y258">
        <v>0</v>
      </c>
    </row>
    <row r="259" spans="1:25" x14ac:dyDescent="0.45">
      <c r="A259" s="2">
        <v>42</v>
      </c>
      <c r="B259" s="3">
        <v>0</v>
      </c>
      <c r="C259" s="3">
        <v>1</v>
      </c>
      <c r="D259" s="3" t="str">
        <f t="shared" si="24"/>
        <v>No Anemia</v>
      </c>
      <c r="E259" s="2">
        <v>102</v>
      </c>
      <c r="F259">
        <v>0</v>
      </c>
      <c r="G259">
        <v>1</v>
      </c>
      <c r="H259" t="str">
        <f t="shared" si="25"/>
        <v>No Diabetes</v>
      </c>
      <c r="I259" s="2">
        <v>25</v>
      </c>
      <c r="J259">
        <v>0</v>
      </c>
      <c r="K259">
        <v>1</v>
      </c>
      <c r="L259" t="str">
        <f t="shared" si="26"/>
        <v>No High Blood Pressure</v>
      </c>
      <c r="M259" s="2">
        <v>244000</v>
      </c>
      <c r="N259" s="1">
        <v>1.2</v>
      </c>
      <c r="O259" s="2">
        <v>142</v>
      </c>
      <c r="P259">
        <v>0</v>
      </c>
      <c r="Q259">
        <v>1</v>
      </c>
      <c r="R259" t="str">
        <f t="shared" si="27"/>
        <v>Male</v>
      </c>
      <c r="S259">
        <v>0</v>
      </c>
      <c r="T259">
        <v>1</v>
      </c>
      <c r="U259" t="str">
        <f t="shared" si="28"/>
        <v>Non Smoker</v>
      </c>
      <c r="V259" s="2">
        <v>74</v>
      </c>
      <c r="W259" s="2" t="str">
        <f t="shared" si="29"/>
        <v>Alive</v>
      </c>
      <c r="X259">
        <v>1</v>
      </c>
      <c r="Y259">
        <v>0</v>
      </c>
    </row>
    <row r="260" spans="1:25" x14ac:dyDescent="0.45">
      <c r="A260" s="2">
        <v>42</v>
      </c>
      <c r="B260" s="3">
        <v>1</v>
      </c>
      <c r="C260" s="3">
        <v>0</v>
      </c>
      <c r="D260" s="3" t="str">
        <f t="shared" si="24"/>
        <v>Anemia</v>
      </c>
      <c r="E260" s="2">
        <v>250</v>
      </c>
      <c r="F260">
        <v>1</v>
      </c>
      <c r="G260">
        <v>0</v>
      </c>
      <c r="H260" t="str">
        <f t="shared" si="25"/>
        <v>Diabetes</v>
      </c>
      <c r="I260" s="2">
        <v>15</v>
      </c>
      <c r="J260">
        <v>0</v>
      </c>
      <c r="K260">
        <v>1</v>
      </c>
      <c r="L260" t="str">
        <f t="shared" si="26"/>
        <v>No High Blood Pressure</v>
      </c>
      <c r="M260" s="2">
        <v>213000</v>
      </c>
      <c r="N260" s="1">
        <v>1.3</v>
      </c>
      <c r="O260" s="2">
        <v>136</v>
      </c>
      <c r="P260">
        <v>0</v>
      </c>
      <c r="Q260">
        <v>1</v>
      </c>
      <c r="R260" t="str">
        <f t="shared" si="27"/>
        <v>Female</v>
      </c>
      <c r="S260">
        <v>0</v>
      </c>
      <c r="T260">
        <v>1</v>
      </c>
      <c r="U260" t="str">
        <f t="shared" si="28"/>
        <v>Non Smoker</v>
      </c>
      <c r="V260" s="2">
        <v>65</v>
      </c>
      <c r="W260" s="2" t="str">
        <f t="shared" si="29"/>
        <v>Dead</v>
      </c>
      <c r="X260">
        <v>0</v>
      </c>
      <c r="Y260">
        <v>1</v>
      </c>
    </row>
    <row r="261" spans="1:25" x14ac:dyDescent="0.45">
      <c r="A261" s="2">
        <v>42</v>
      </c>
      <c r="B261" s="3">
        <v>0</v>
      </c>
      <c r="C261" s="3">
        <v>1</v>
      </c>
      <c r="D261" s="3" t="str">
        <f t="shared" si="24"/>
        <v>No Anemia</v>
      </c>
      <c r="E261" s="2">
        <v>102</v>
      </c>
      <c r="F261">
        <v>1</v>
      </c>
      <c r="G261">
        <v>0</v>
      </c>
      <c r="H261" t="str">
        <f t="shared" si="25"/>
        <v>Diabetes</v>
      </c>
      <c r="I261" s="2">
        <v>40</v>
      </c>
      <c r="J261">
        <v>0</v>
      </c>
      <c r="K261">
        <v>1</v>
      </c>
      <c r="L261" t="str">
        <f t="shared" si="26"/>
        <v>No High Blood Pressure</v>
      </c>
      <c r="M261" s="2">
        <v>237000</v>
      </c>
      <c r="N261" s="1">
        <v>1.2</v>
      </c>
      <c r="O261" s="2">
        <v>140</v>
      </c>
      <c r="P261">
        <v>1</v>
      </c>
      <c r="Q261">
        <v>0</v>
      </c>
      <c r="R261" t="str">
        <f t="shared" si="27"/>
        <v>Female</v>
      </c>
      <c r="S261">
        <v>0</v>
      </c>
      <c r="T261">
        <v>1</v>
      </c>
      <c r="U261" t="str">
        <f t="shared" si="28"/>
        <v>Non Smoker</v>
      </c>
      <c r="V261" s="2">
        <v>74</v>
      </c>
      <c r="W261" s="2" t="str">
        <f t="shared" si="29"/>
        <v>Alive</v>
      </c>
      <c r="X261">
        <v>1</v>
      </c>
      <c r="Y261">
        <v>0</v>
      </c>
    </row>
    <row r="262" spans="1:25" x14ac:dyDescent="0.45">
      <c r="A262" s="2">
        <v>42</v>
      </c>
      <c r="B262" s="3">
        <v>0</v>
      </c>
      <c r="C262" s="3">
        <v>1</v>
      </c>
      <c r="D262" s="3" t="str">
        <f t="shared" si="24"/>
        <v>No Anemia</v>
      </c>
      <c r="E262" s="2">
        <v>5209</v>
      </c>
      <c r="F262">
        <v>0</v>
      </c>
      <c r="G262">
        <v>1</v>
      </c>
      <c r="H262" t="str">
        <f t="shared" si="25"/>
        <v>No Diabetes</v>
      </c>
      <c r="I262" s="2">
        <v>30</v>
      </c>
      <c r="J262">
        <v>0</v>
      </c>
      <c r="K262">
        <v>1</v>
      </c>
      <c r="L262" t="str">
        <f t="shared" si="26"/>
        <v>No High Blood Pressure</v>
      </c>
      <c r="M262" s="2">
        <v>226000</v>
      </c>
      <c r="N262" s="1">
        <v>1</v>
      </c>
      <c r="O262" s="2">
        <v>140</v>
      </c>
      <c r="P262">
        <v>1</v>
      </c>
      <c r="Q262">
        <v>0</v>
      </c>
      <c r="R262" t="str">
        <f t="shared" si="27"/>
        <v>Male</v>
      </c>
      <c r="S262">
        <v>1</v>
      </c>
      <c r="T262">
        <v>0</v>
      </c>
      <c r="U262" t="str">
        <f t="shared" si="28"/>
        <v>Smoker</v>
      </c>
      <c r="V262" s="2">
        <v>87</v>
      </c>
      <c r="W262" s="2" t="str">
        <f t="shared" si="29"/>
        <v>Alive</v>
      </c>
      <c r="X262">
        <v>1</v>
      </c>
      <c r="Y262">
        <v>0</v>
      </c>
    </row>
    <row r="263" spans="1:25" x14ac:dyDescent="0.45">
      <c r="A263" s="2">
        <v>42</v>
      </c>
      <c r="B263" s="3">
        <v>0</v>
      </c>
      <c r="C263" s="3">
        <v>1</v>
      </c>
      <c r="D263" s="3" t="str">
        <f t="shared" si="24"/>
        <v>No Anemia</v>
      </c>
      <c r="E263" s="2">
        <v>582</v>
      </c>
      <c r="F263">
        <v>0</v>
      </c>
      <c r="G263">
        <v>1</v>
      </c>
      <c r="H263" t="str">
        <f t="shared" si="25"/>
        <v>No Diabetes</v>
      </c>
      <c r="I263" s="2">
        <v>60</v>
      </c>
      <c r="J263">
        <v>0</v>
      </c>
      <c r="K263">
        <v>1</v>
      </c>
      <c r="L263" t="str">
        <f t="shared" si="26"/>
        <v>No High Blood Pressure</v>
      </c>
      <c r="M263" s="2">
        <v>263358.03000000003</v>
      </c>
      <c r="N263" s="1">
        <v>1.18</v>
      </c>
      <c r="O263" s="2">
        <v>137</v>
      </c>
      <c r="P263">
        <v>0</v>
      </c>
      <c r="Q263">
        <v>1</v>
      </c>
      <c r="R263" t="str">
        <f t="shared" si="27"/>
        <v>Male</v>
      </c>
      <c r="S263">
        <v>0</v>
      </c>
      <c r="T263">
        <v>1</v>
      </c>
      <c r="U263" t="str">
        <f t="shared" si="28"/>
        <v>Non Smoker</v>
      </c>
      <c r="V263" s="2">
        <v>82</v>
      </c>
      <c r="W263" s="2" t="str">
        <f t="shared" si="29"/>
        <v>Alive</v>
      </c>
      <c r="X263">
        <v>1</v>
      </c>
      <c r="Y263">
        <v>0</v>
      </c>
    </row>
    <row r="264" spans="1:25" x14ac:dyDescent="0.45">
      <c r="A264" s="2">
        <v>42</v>
      </c>
      <c r="B264" s="3">
        <v>0</v>
      </c>
      <c r="C264" s="3">
        <v>1</v>
      </c>
      <c r="D264" s="3" t="str">
        <f t="shared" si="24"/>
        <v>No Anemia</v>
      </c>
      <c r="E264" s="2">
        <v>64</v>
      </c>
      <c r="F264">
        <v>0</v>
      </c>
      <c r="G264">
        <v>1</v>
      </c>
      <c r="H264" t="str">
        <f t="shared" si="25"/>
        <v>No Diabetes</v>
      </c>
      <c r="I264" s="2">
        <v>40</v>
      </c>
      <c r="J264">
        <v>0</v>
      </c>
      <c r="K264">
        <v>1</v>
      </c>
      <c r="L264" t="str">
        <f t="shared" si="26"/>
        <v>No High Blood Pressure</v>
      </c>
      <c r="M264" s="2">
        <v>279000</v>
      </c>
      <c r="N264" s="1">
        <v>0.7</v>
      </c>
      <c r="O264" s="2">
        <v>140</v>
      </c>
      <c r="P264">
        <v>1</v>
      </c>
      <c r="Q264">
        <v>0</v>
      </c>
      <c r="R264" t="str">
        <f t="shared" si="27"/>
        <v>Female</v>
      </c>
      <c r="S264">
        <v>1</v>
      </c>
      <c r="T264">
        <v>0</v>
      </c>
      <c r="U264" t="str">
        <f t="shared" si="28"/>
        <v>Smoker</v>
      </c>
      <c r="V264" s="2">
        <v>245</v>
      </c>
      <c r="W264" s="2" t="str">
        <f t="shared" si="29"/>
        <v>Alive</v>
      </c>
      <c r="X264">
        <v>1</v>
      </c>
      <c r="Y264">
        <v>0</v>
      </c>
    </row>
    <row r="265" spans="1:25" x14ac:dyDescent="0.45">
      <c r="A265" s="2">
        <v>42</v>
      </c>
      <c r="B265" s="3">
        <v>0</v>
      </c>
      <c r="C265" s="3">
        <v>1</v>
      </c>
      <c r="D265" s="3" t="str">
        <f t="shared" si="24"/>
        <v>No Anemia</v>
      </c>
      <c r="E265" s="2">
        <v>64</v>
      </c>
      <c r="F265">
        <v>0</v>
      </c>
      <c r="G265">
        <v>1</v>
      </c>
      <c r="H265" t="str">
        <f t="shared" si="25"/>
        <v>No Diabetes</v>
      </c>
      <c r="I265" s="2">
        <v>40</v>
      </c>
      <c r="J265">
        <v>0</v>
      </c>
      <c r="K265">
        <v>1</v>
      </c>
      <c r="L265" t="str">
        <f t="shared" si="26"/>
        <v>No High Blood Pressure</v>
      </c>
      <c r="M265" s="2">
        <v>189000</v>
      </c>
      <c r="N265" s="1">
        <v>0.7</v>
      </c>
      <c r="O265" s="2">
        <v>140</v>
      </c>
      <c r="P265">
        <v>1</v>
      </c>
      <c r="Q265">
        <v>0</v>
      </c>
      <c r="R265" t="str">
        <f t="shared" si="27"/>
        <v>Male</v>
      </c>
      <c r="S265">
        <v>0</v>
      </c>
      <c r="T265">
        <v>1</v>
      </c>
      <c r="U265" t="str">
        <f t="shared" si="28"/>
        <v>Non Smoker</v>
      </c>
      <c r="V265" s="2">
        <v>245</v>
      </c>
      <c r="W265" s="2" t="str">
        <f t="shared" si="29"/>
        <v>Alive</v>
      </c>
      <c r="X265">
        <v>1</v>
      </c>
      <c r="Y265">
        <v>0</v>
      </c>
    </row>
    <row r="266" spans="1:25" x14ac:dyDescent="0.45">
      <c r="A266" s="2">
        <v>42</v>
      </c>
      <c r="B266" s="3">
        <v>0</v>
      </c>
      <c r="C266" s="3">
        <v>1</v>
      </c>
      <c r="D266" s="3" t="str">
        <f t="shared" si="24"/>
        <v>No Anemia</v>
      </c>
      <c r="E266" s="2">
        <v>582</v>
      </c>
      <c r="F266">
        <v>0</v>
      </c>
      <c r="G266">
        <v>1</v>
      </c>
      <c r="H266" t="str">
        <f t="shared" si="25"/>
        <v>No Diabetes</v>
      </c>
      <c r="I266" s="2">
        <v>60</v>
      </c>
      <c r="J266">
        <v>0</v>
      </c>
      <c r="K266">
        <v>1</v>
      </c>
      <c r="L266" t="str">
        <f t="shared" si="26"/>
        <v>No High Blood Pressure</v>
      </c>
      <c r="M266" s="2">
        <v>263358.03000000003</v>
      </c>
      <c r="N266" s="1">
        <v>1.18</v>
      </c>
      <c r="O266" s="2">
        <v>137</v>
      </c>
      <c r="P266">
        <v>0</v>
      </c>
      <c r="Q266">
        <v>1</v>
      </c>
      <c r="R266" t="str">
        <f t="shared" si="27"/>
        <v>Male</v>
      </c>
      <c r="S266">
        <v>0</v>
      </c>
      <c r="T266">
        <v>1</v>
      </c>
      <c r="U266" t="str">
        <f t="shared" si="28"/>
        <v>Non Smoker</v>
      </c>
      <c r="V266" s="2">
        <v>82</v>
      </c>
      <c r="W266" s="2" t="str">
        <f t="shared" si="29"/>
        <v>Alive</v>
      </c>
      <c r="X266">
        <v>1</v>
      </c>
      <c r="Y266">
        <v>0</v>
      </c>
    </row>
    <row r="267" spans="1:25" x14ac:dyDescent="0.45">
      <c r="A267" s="2">
        <v>42</v>
      </c>
      <c r="B267" s="3">
        <v>0</v>
      </c>
      <c r="C267" s="3">
        <v>1</v>
      </c>
      <c r="D267" s="3" t="str">
        <f t="shared" si="24"/>
        <v>No Anemia</v>
      </c>
      <c r="E267" s="2">
        <v>102</v>
      </c>
      <c r="F267">
        <v>1</v>
      </c>
      <c r="G267">
        <v>0</v>
      </c>
      <c r="H267" t="str">
        <f t="shared" si="25"/>
        <v>Diabetes</v>
      </c>
      <c r="I267" s="2">
        <v>40</v>
      </c>
      <c r="J267">
        <v>0</v>
      </c>
      <c r="K267">
        <v>1</v>
      </c>
      <c r="L267" t="str">
        <f t="shared" si="26"/>
        <v>No High Blood Pressure</v>
      </c>
      <c r="M267" s="2">
        <v>237000</v>
      </c>
      <c r="N267" s="1">
        <v>1.2</v>
      </c>
      <c r="O267" s="2">
        <v>140</v>
      </c>
      <c r="P267">
        <v>1</v>
      </c>
      <c r="Q267">
        <v>0</v>
      </c>
      <c r="R267" t="str">
        <f t="shared" si="27"/>
        <v>Female</v>
      </c>
      <c r="S267">
        <v>0</v>
      </c>
      <c r="T267">
        <v>1</v>
      </c>
      <c r="U267" t="str">
        <f t="shared" si="28"/>
        <v>Non Smoker</v>
      </c>
      <c r="V267" s="2">
        <v>74</v>
      </c>
      <c r="W267" s="2" t="str">
        <f t="shared" si="29"/>
        <v>Alive</v>
      </c>
      <c r="X267">
        <v>1</v>
      </c>
      <c r="Y267">
        <v>0</v>
      </c>
    </row>
    <row r="268" spans="1:25" x14ac:dyDescent="0.45">
      <c r="A268" s="2">
        <v>42</v>
      </c>
      <c r="B268" s="3">
        <v>1</v>
      </c>
      <c r="C268" s="3">
        <v>0</v>
      </c>
      <c r="D268" s="3" t="str">
        <f t="shared" si="24"/>
        <v>Anemia</v>
      </c>
      <c r="E268" s="2">
        <v>86</v>
      </c>
      <c r="F268">
        <v>0</v>
      </c>
      <c r="G268">
        <v>1</v>
      </c>
      <c r="H268" t="str">
        <f t="shared" si="25"/>
        <v>No Diabetes</v>
      </c>
      <c r="I268" s="2">
        <v>35</v>
      </c>
      <c r="J268">
        <v>0</v>
      </c>
      <c r="K268">
        <v>1</v>
      </c>
      <c r="L268" t="str">
        <f t="shared" si="26"/>
        <v>No High Blood Pressure</v>
      </c>
      <c r="M268" s="2">
        <v>365000</v>
      </c>
      <c r="N268" s="1">
        <v>1.1000000000000001</v>
      </c>
      <c r="O268" s="2">
        <v>139</v>
      </c>
      <c r="P268">
        <v>1</v>
      </c>
      <c r="Q268">
        <v>0</v>
      </c>
      <c r="R268" t="str">
        <f t="shared" si="27"/>
        <v>Male</v>
      </c>
      <c r="S268">
        <v>1</v>
      </c>
      <c r="T268">
        <v>0</v>
      </c>
      <c r="U268" t="str">
        <f t="shared" si="28"/>
        <v>Smoker</v>
      </c>
      <c r="V268" s="2">
        <v>201</v>
      </c>
      <c r="W268" s="2" t="str">
        <f t="shared" si="29"/>
        <v>Alive</v>
      </c>
      <c r="X268">
        <v>1</v>
      </c>
      <c r="Y268">
        <v>0</v>
      </c>
    </row>
    <row r="269" spans="1:25" x14ac:dyDescent="0.45">
      <c r="A269" s="2">
        <v>42</v>
      </c>
      <c r="B269" s="3">
        <v>1</v>
      </c>
      <c r="C269" s="3">
        <v>0</v>
      </c>
      <c r="D269" s="3" t="str">
        <f t="shared" si="24"/>
        <v>Anemia</v>
      </c>
      <c r="E269" s="2">
        <v>270</v>
      </c>
      <c r="F269">
        <v>1</v>
      </c>
      <c r="G269">
        <v>0</v>
      </c>
      <c r="H269" t="str">
        <f t="shared" si="25"/>
        <v>Diabetes</v>
      </c>
      <c r="I269" s="2">
        <v>15</v>
      </c>
      <c r="J269">
        <v>0</v>
      </c>
      <c r="K269">
        <v>1</v>
      </c>
      <c r="L269" t="str">
        <f t="shared" si="26"/>
        <v>No High Blood Pressure</v>
      </c>
      <c r="M269" s="2">
        <v>213000</v>
      </c>
      <c r="N269" s="1">
        <v>1.3</v>
      </c>
      <c r="O269" s="2">
        <v>136</v>
      </c>
      <c r="P269">
        <v>0</v>
      </c>
      <c r="Q269">
        <v>1</v>
      </c>
      <c r="R269" t="str">
        <f t="shared" si="27"/>
        <v>Male</v>
      </c>
      <c r="S269">
        <v>0</v>
      </c>
      <c r="T269">
        <v>1</v>
      </c>
      <c r="U269" t="str">
        <f t="shared" si="28"/>
        <v>Non Smoker</v>
      </c>
      <c r="V269" s="2">
        <v>65</v>
      </c>
      <c r="W269" s="2" t="str">
        <f t="shared" si="29"/>
        <v>Dead</v>
      </c>
      <c r="X269">
        <v>0</v>
      </c>
      <c r="Y269">
        <v>1</v>
      </c>
    </row>
    <row r="270" spans="1:25" x14ac:dyDescent="0.45">
      <c r="A270" s="2">
        <v>42</v>
      </c>
      <c r="B270" s="3">
        <v>1</v>
      </c>
      <c r="C270" s="3">
        <v>0</v>
      </c>
      <c r="D270" s="3" t="str">
        <f t="shared" si="24"/>
        <v>Anemia</v>
      </c>
      <c r="E270" s="2">
        <v>250</v>
      </c>
      <c r="F270">
        <v>1</v>
      </c>
      <c r="G270">
        <v>0</v>
      </c>
      <c r="H270" t="str">
        <f t="shared" si="25"/>
        <v>Diabetes</v>
      </c>
      <c r="I270" s="2">
        <v>15</v>
      </c>
      <c r="J270">
        <v>0</v>
      </c>
      <c r="K270">
        <v>1</v>
      </c>
      <c r="L270" t="str">
        <f t="shared" si="26"/>
        <v>No High Blood Pressure</v>
      </c>
      <c r="M270" s="2">
        <v>213000</v>
      </c>
      <c r="N270" s="1">
        <v>1.3</v>
      </c>
      <c r="O270" s="2">
        <v>136</v>
      </c>
      <c r="P270">
        <v>0</v>
      </c>
      <c r="Q270">
        <v>1</v>
      </c>
      <c r="R270" t="str">
        <f t="shared" si="27"/>
        <v>Female</v>
      </c>
      <c r="S270">
        <v>0</v>
      </c>
      <c r="T270">
        <v>1</v>
      </c>
      <c r="U270" t="str">
        <f t="shared" si="28"/>
        <v>Non Smoker</v>
      </c>
      <c r="V270" s="2">
        <v>65</v>
      </c>
      <c r="W270" s="2" t="str">
        <f t="shared" si="29"/>
        <v>Dead</v>
      </c>
      <c r="X270">
        <v>0</v>
      </c>
      <c r="Y270">
        <v>1</v>
      </c>
    </row>
    <row r="271" spans="1:25" x14ac:dyDescent="0.45">
      <c r="A271" s="2">
        <v>42</v>
      </c>
      <c r="B271" s="3">
        <v>0</v>
      </c>
      <c r="C271" s="3">
        <v>1</v>
      </c>
      <c r="D271" s="3" t="str">
        <f t="shared" si="24"/>
        <v>No Anemia</v>
      </c>
      <c r="E271" s="2">
        <v>64</v>
      </c>
      <c r="F271">
        <v>0</v>
      </c>
      <c r="G271">
        <v>1</v>
      </c>
      <c r="H271" t="str">
        <f t="shared" si="25"/>
        <v>No Diabetes</v>
      </c>
      <c r="I271" s="2">
        <v>30</v>
      </c>
      <c r="J271">
        <v>0</v>
      </c>
      <c r="K271">
        <v>1</v>
      </c>
      <c r="L271" t="str">
        <f t="shared" si="26"/>
        <v>No High Blood Pressure</v>
      </c>
      <c r="M271" s="2">
        <v>215000</v>
      </c>
      <c r="N271" s="1">
        <v>3.8</v>
      </c>
      <c r="O271" s="2">
        <v>128</v>
      </c>
      <c r="P271">
        <v>1</v>
      </c>
      <c r="Q271">
        <v>0</v>
      </c>
      <c r="R271" t="str">
        <f t="shared" si="27"/>
        <v>Female</v>
      </c>
      <c r="S271">
        <v>1</v>
      </c>
      <c r="T271">
        <v>0</v>
      </c>
      <c r="U271" t="str">
        <f t="shared" si="28"/>
        <v>Smoker</v>
      </c>
      <c r="V271" s="2">
        <v>250</v>
      </c>
      <c r="W271" s="2" t="str">
        <f t="shared" si="29"/>
        <v>Alive</v>
      </c>
      <c r="X271">
        <v>1</v>
      </c>
      <c r="Y271">
        <v>0</v>
      </c>
    </row>
    <row r="272" spans="1:25" x14ac:dyDescent="0.45">
      <c r="A272" s="2">
        <v>42</v>
      </c>
      <c r="B272" s="3">
        <v>0</v>
      </c>
      <c r="C272" s="3">
        <v>1</v>
      </c>
      <c r="D272" s="3" t="str">
        <f t="shared" si="24"/>
        <v>No Anemia</v>
      </c>
      <c r="E272" s="2">
        <v>64</v>
      </c>
      <c r="F272">
        <v>0</v>
      </c>
      <c r="G272">
        <v>1</v>
      </c>
      <c r="H272" t="str">
        <f t="shared" si="25"/>
        <v>No Diabetes</v>
      </c>
      <c r="I272" s="2">
        <v>40</v>
      </c>
      <c r="J272">
        <v>0</v>
      </c>
      <c r="K272">
        <v>1</v>
      </c>
      <c r="L272" t="str">
        <f t="shared" si="26"/>
        <v>No High Blood Pressure</v>
      </c>
      <c r="M272" s="2">
        <v>189000</v>
      </c>
      <c r="N272" s="1">
        <v>0.7</v>
      </c>
      <c r="O272" s="2">
        <v>140</v>
      </c>
      <c r="P272">
        <v>1</v>
      </c>
      <c r="Q272">
        <v>0</v>
      </c>
      <c r="R272" t="str">
        <f t="shared" si="27"/>
        <v>Male</v>
      </c>
      <c r="S272">
        <v>0</v>
      </c>
      <c r="T272">
        <v>1</v>
      </c>
      <c r="U272" t="str">
        <f t="shared" si="28"/>
        <v>Non Smoker</v>
      </c>
      <c r="V272" s="2">
        <v>245</v>
      </c>
      <c r="W272" s="2" t="str">
        <f t="shared" si="29"/>
        <v>Alive</v>
      </c>
      <c r="X272">
        <v>1</v>
      </c>
      <c r="Y272">
        <v>0</v>
      </c>
    </row>
    <row r="273" spans="1:25" x14ac:dyDescent="0.45">
      <c r="A273" s="2">
        <v>42</v>
      </c>
      <c r="B273" s="3">
        <v>0</v>
      </c>
      <c r="C273" s="3">
        <v>1</v>
      </c>
      <c r="D273" s="3" t="str">
        <f t="shared" si="24"/>
        <v>No Anemia</v>
      </c>
      <c r="E273" s="2">
        <v>582</v>
      </c>
      <c r="F273">
        <v>0</v>
      </c>
      <c r="G273">
        <v>1</v>
      </c>
      <c r="H273" t="str">
        <f t="shared" si="25"/>
        <v>No Diabetes</v>
      </c>
      <c r="I273" s="2">
        <v>60</v>
      </c>
      <c r="J273">
        <v>0</v>
      </c>
      <c r="K273">
        <v>1</v>
      </c>
      <c r="L273" t="str">
        <f t="shared" si="26"/>
        <v>No High Blood Pressure</v>
      </c>
      <c r="M273" s="2">
        <v>263358.03000000003</v>
      </c>
      <c r="N273" s="1">
        <v>1.18</v>
      </c>
      <c r="O273" s="2">
        <v>137</v>
      </c>
      <c r="P273">
        <v>0</v>
      </c>
      <c r="Q273">
        <v>1</v>
      </c>
      <c r="R273" t="str">
        <f t="shared" si="27"/>
        <v>Male</v>
      </c>
      <c r="S273">
        <v>0</v>
      </c>
      <c r="T273">
        <v>1</v>
      </c>
      <c r="U273" t="str">
        <f t="shared" si="28"/>
        <v>Non Smoker</v>
      </c>
      <c r="V273" s="2">
        <v>82</v>
      </c>
      <c r="W273" s="2" t="str">
        <f t="shared" si="29"/>
        <v>Alive</v>
      </c>
      <c r="X273">
        <v>1</v>
      </c>
      <c r="Y273">
        <v>0</v>
      </c>
    </row>
    <row r="274" spans="1:25" x14ac:dyDescent="0.45">
      <c r="A274" s="2">
        <v>42</v>
      </c>
      <c r="B274" s="3">
        <v>0</v>
      </c>
      <c r="C274" s="3">
        <v>1</v>
      </c>
      <c r="D274" s="3" t="str">
        <f t="shared" si="24"/>
        <v>No Anemia</v>
      </c>
      <c r="E274" s="2">
        <v>102</v>
      </c>
      <c r="F274">
        <v>1</v>
      </c>
      <c r="G274">
        <v>0</v>
      </c>
      <c r="H274" t="str">
        <f t="shared" si="25"/>
        <v>Diabetes</v>
      </c>
      <c r="I274" s="2">
        <v>40</v>
      </c>
      <c r="J274">
        <v>0</v>
      </c>
      <c r="K274">
        <v>1</v>
      </c>
      <c r="L274" t="str">
        <f t="shared" si="26"/>
        <v>No High Blood Pressure</v>
      </c>
      <c r="M274" s="2">
        <v>237000</v>
      </c>
      <c r="N274" s="1">
        <v>1.2</v>
      </c>
      <c r="O274" s="2">
        <v>140</v>
      </c>
      <c r="P274">
        <v>1</v>
      </c>
      <c r="Q274">
        <v>0</v>
      </c>
      <c r="R274" t="str">
        <f t="shared" si="27"/>
        <v>Female</v>
      </c>
      <c r="S274">
        <v>0</v>
      </c>
      <c r="T274">
        <v>1</v>
      </c>
      <c r="U274" t="str">
        <f t="shared" si="28"/>
        <v>Non Smoker</v>
      </c>
      <c r="V274" s="2">
        <v>74</v>
      </c>
      <c r="W274" s="2" t="str">
        <f t="shared" si="29"/>
        <v>Alive</v>
      </c>
      <c r="X274">
        <v>1</v>
      </c>
      <c r="Y274">
        <v>0</v>
      </c>
    </row>
    <row r="275" spans="1:25" x14ac:dyDescent="0.45">
      <c r="A275" s="2">
        <v>42</v>
      </c>
      <c r="B275" s="3">
        <v>0</v>
      </c>
      <c r="C275" s="3">
        <v>1</v>
      </c>
      <c r="D275" s="3" t="str">
        <f t="shared" si="24"/>
        <v>No Anemia</v>
      </c>
      <c r="E275" s="2">
        <v>64</v>
      </c>
      <c r="F275">
        <v>0</v>
      </c>
      <c r="G275">
        <v>1</v>
      </c>
      <c r="H275" t="str">
        <f t="shared" si="25"/>
        <v>No Diabetes</v>
      </c>
      <c r="I275" s="2">
        <v>40</v>
      </c>
      <c r="J275">
        <v>0</v>
      </c>
      <c r="K275">
        <v>1</v>
      </c>
      <c r="L275" t="str">
        <f t="shared" si="26"/>
        <v>No High Blood Pressure</v>
      </c>
      <c r="M275" s="2">
        <v>189000</v>
      </c>
      <c r="N275" s="1">
        <v>0.7</v>
      </c>
      <c r="O275" s="2">
        <v>140</v>
      </c>
      <c r="P275">
        <v>1</v>
      </c>
      <c r="Q275">
        <v>0</v>
      </c>
      <c r="R275" t="str">
        <f t="shared" si="27"/>
        <v>Male</v>
      </c>
      <c r="S275">
        <v>0</v>
      </c>
      <c r="T275">
        <v>1</v>
      </c>
      <c r="U275" t="str">
        <f t="shared" si="28"/>
        <v>Non Smoker</v>
      </c>
      <c r="V275" s="2">
        <v>245</v>
      </c>
      <c r="W275" s="2" t="str">
        <f t="shared" si="29"/>
        <v>Alive</v>
      </c>
      <c r="X275">
        <v>1</v>
      </c>
      <c r="Y275">
        <v>0</v>
      </c>
    </row>
    <row r="276" spans="1:25" x14ac:dyDescent="0.45">
      <c r="A276" s="2">
        <v>42</v>
      </c>
      <c r="B276" s="3">
        <v>0</v>
      </c>
      <c r="C276" s="3">
        <v>1</v>
      </c>
      <c r="D276" s="3" t="str">
        <f t="shared" si="24"/>
        <v>No Anemia</v>
      </c>
      <c r="E276" s="2">
        <v>582</v>
      </c>
      <c r="F276">
        <v>0</v>
      </c>
      <c r="G276">
        <v>1</v>
      </c>
      <c r="H276" t="str">
        <f t="shared" si="25"/>
        <v>No Diabetes</v>
      </c>
      <c r="I276" s="2">
        <v>60</v>
      </c>
      <c r="J276">
        <v>0</v>
      </c>
      <c r="K276">
        <v>1</v>
      </c>
      <c r="L276" t="str">
        <f t="shared" si="26"/>
        <v>No High Blood Pressure</v>
      </c>
      <c r="M276" s="2">
        <v>263358.03000000003</v>
      </c>
      <c r="N276" s="1">
        <v>1.18</v>
      </c>
      <c r="O276" s="2">
        <v>137</v>
      </c>
      <c r="P276">
        <v>0</v>
      </c>
      <c r="Q276">
        <v>1</v>
      </c>
      <c r="R276" t="str">
        <f t="shared" si="27"/>
        <v>Male</v>
      </c>
      <c r="S276">
        <v>0</v>
      </c>
      <c r="T276">
        <v>1</v>
      </c>
      <c r="U276" t="str">
        <f t="shared" si="28"/>
        <v>Non Smoker</v>
      </c>
      <c r="V276" s="2">
        <v>82</v>
      </c>
      <c r="W276" s="2" t="str">
        <f t="shared" si="29"/>
        <v>Alive</v>
      </c>
      <c r="X276">
        <v>1</v>
      </c>
      <c r="Y276">
        <v>0</v>
      </c>
    </row>
    <row r="277" spans="1:25" x14ac:dyDescent="0.45">
      <c r="A277" s="2">
        <v>42</v>
      </c>
      <c r="B277" s="3">
        <v>1</v>
      </c>
      <c r="C277" s="3">
        <v>0</v>
      </c>
      <c r="D277" s="3" t="str">
        <f t="shared" si="24"/>
        <v>Anemia</v>
      </c>
      <c r="E277" s="2">
        <v>250</v>
      </c>
      <c r="F277">
        <v>1</v>
      </c>
      <c r="G277">
        <v>0</v>
      </c>
      <c r="H277" t="str">
        <f t="shared" si="25"/>
        <v>Diabetes</v>
      </c>
      <c r="I277" s="2">
        <v>15</v>
      </c>
      <c r="J277">
        <v>0</v>
      </c>
      <c r="K277">
        <v>1</v>
      </c>
      <c r="L277" t="str">
        <f t="shared" si="26"/>
        <v>No High Blood Pressure</v>
      </c>
      <c r="M277" s="2">
        <v>213000</v>
      </c>
      <c r="N277" s="1">
        <v>1.3</v>
      </c>
      <c r="O277" s="2">
        <v>136</v>
      </c>
      <c r="P277">
        <v>0</v>
      </c>
      <c r="Q277">
        <v>1</v>
      </c>
      <c r="R277" t="str">
        <f t="shared" si="27"/>
        <v>Female</v>
      </c>
      <c r="S277">
        <v>0</v>
      </c>
      <c r="T277">
        <v>1</v>
      </c>
      <c r="U277" t="str">
        <f t="shared" si="28"/>
        <v>Non Smoker</v>
      </c>
      <c r="V277" s="2">
        <v>65</v>
      </c>
      <c r="W277" s="2" t="str">
        <f t="shared" si="29"/>
        <v>Dead</v>
      </c>
      <c r="X277">
        <v>0</v>
      </c>
      <c r="Y277">
        <v>1</v>
      </c>
    </row>
    <row r="278" spans="1:25" x14ac:dyDescent="0.45">
      <c r="A278" s="2">
        <v>42</v>
      </c>
      <c r="B278" s="3">
        <v>0</v>
      </c>
      <c r="C278" s="3">
        <v>1</v>
      </c>
      <c r="D278" s="3" t="str">
        <f t="shared" si="24"/>
        <v>No Anemia</v>
      </c>
      <c r="E278" s="2">
        <v>64</v>
      </c>
      <c r="F278">
        <v>0</v>
      </c>
      <c r="G278">
        <v>1</v>
      </c>
      <c r="H278" t="str">
        <f t="shared" si="25"/>
        <v>No Diabetes</v>
      </c>
      <c r="I278" s="2">
        <v>30</v>
      </c>
      <c r="J278">
        <v>0</v>
      </c>
      <c r="K278">
        <v>1</v>
      </c>
      <c r="L278" t="str">
        <f t="shared" si="26"/>
        <v>No High Blood Pressure</v>
      </c>
      <c r="M278" s="2">
        <v>215000</v>
      </c>
      <c r="N278" s="1">
        <v>3.8</v>
      </c>
      <c r="O278" s="2">
        <v>128</v>
      </c>
      <c r="P278">
        <v>1</v>
      </c>
      <c r="Q278">
        <v>0</v>
      </c>
      <c r="R278" t="str">
        <f t="shared" si="27"/>
        <v>Female</v>
      </c>
      <c r="S278">
        <v>1</v>
      </c>
      <c r="T278">
        <v>0</v>
      </c>
      <c r="U278" t="str">
        <f t="shared" si="28"/>
        <v>Smoker</v>
      </c>
      <c r="V278" s="2">
        <v>250</v>
      </c>
      <c r="W278" s="2" t="str">
        <f t="shared" si="29"/>
        <v>Alive</v>
      </c>
      <c r="X278">
        <v>1</v>
      </c>
      <c r="Y278">
        <v>0</v>
      </c>
    </row>
    <row r="279" spans="1:25" x14ac:dyDescent="0.45">
      <c r="A279" s="2">
        <v>42</v>
      </c>
      <c r="B279" s="3">
        <v>0</v>
      </c>
      <c r="C279" s="3">
        <v>1</v>
      </c>
      <c r="D279" s="3" t="str">
        <f t="shared" si="24"/>
        <v>No Anemia</v>
      </c>
      <c r="E279" s="2">
        <v>64</v>
      </c>
      <c r="F279">
        <v>0</v>
      </c>
      <c r="G279">
        <v>1</v>
      </c>
      <c r="H279" t="str">
        <f t="shared" si="25"/>
        <v>No Diabetes</v>
      </c>
      <c r="I279" s="2">
        <v>40</v>
      </c>
      <c r="J279">
        <v>0</v>
      </c>
      <c r="K279">
        <v>1</v>
      </c>
      <c r="L279" t="str">
        <f t="shared" si="26"/>
        <v>No High Blood Pressure</v>
      </c>
      <c r="M279" s="2">
        <v>189000</v>
      </c>
      <c r="N279" s="1">
        <v>0.7</v>
      </c>
      <c r="O279" s="2">
        <v>140</v>
      </c>
      <c r="P279">
        <v>1</v>
      </c>
      <c r="Q279">
        <v>0</v>
      </c>
      <c r="R279" t="str">
        <f t="shared" si="27"/>
        <v>Male</v>
      </c>
      <c r="S279">
        <v>0</v>
      </c>
      <c r="T279">
        <v>1</v>
      </c>
      <c r="U279" t="str">
        <f t="shared" si="28"/>
        <v>Non Smoker</v>
      </c>
      <c r="V279" s="2">
        <v>245</v>
      </c>
      <c r="W279" s="2" t="str">
        <f t="shared" si="29"/>
        <v>Alive</v>
      </c>
      <c r="X279">
        <v>1</v>
      </c>
      <c r="Y279">
        <v>0</v>
      </c>
    </row>
    <row r="280" spans="1:25" x14ac:dyDescent="0.45">
      <c r="A280" s="2">
        <v>42</v>
      </c>
      <c r="B280" s="3">
        <v>1</v>
      </c>
      <c r="C280" s="3">
        <v>0</v>
      </c>
      <c r="D280" s="3" t="str">
        <f t="shared" si="24"/>
        <v>Anemia</v>
      </c>
      <c r="E280" s="2">
        <v>250</v>
      </c>
      <c r="F280">
        <v>1</v>
      </c>
      <c r="G280">
        <v>0</v>
      </c>
      <c r="H280" t="str">
        <f t="shared" si="25"/>
        <v>Diabetes</v>
      </c>
      <c r="I280" s="2">
        <v>15</v>
      </c>
      <c r="J280">
        <v>0</v>
      </c>
      <c r="K280">
        <v>1</v>
      </c>
      <c r="L280" t="str">
        <f t="shared" si="26"/>
        <v>No High Blood Pressure</v>
      </c>
      <c r="M280" s="2">
        <v>213000</v>
      </c>
      <c r="N280" s="1">
        <v>1.3</v>
      </c>
      <c r="O280" s="2">
        <v>136</v>
      </c>
      <c r="P280">
        <v>0</v>
      </c>
      <c r="Q280">
        <v>1</v>
      </c>
      <c r="R280" t="str">
        <f t="shared" si="27"/>
        <v>Male</v>
      </c>
      <c r="S280">
        <v>0</v>
      </c>
      <c r="T280">
        <v>1</v>
      </c>
      <c r="U280" t="str">
        <f t="shared" si="28"/>
        <v>Non Smoker</v>
      </c>
      <c r="V280" s="2">
        <v>65</v>
      </c>
      <c r="W280" s="2" t="str">
        <f t="shared" si="29"/>
        <v>Dead</v>
      </c>
      <c r="X280">
        <v>0</v>
      </c>
      <c r="Y280">
        <v>1</v>
      </c>
    </row>
    <row r="281" spans="1:25" x14ac:dyDescent="0.45">
      <c r="A281" s="2">
        <v>42</v>
      </c>
      <c r="B281" s="3">
        <v>0</v>
      </c>
      <c r="C281" s="3">
        <v>1</v>
      </c>
      <c r="D281" s="3" t="str">
        <f t="shared" si="24"/>
        <v>No Anemia</v>
      </c>
      <c r="E281" s="2">
        <v>102</v>
      </c>
      <c r="F281">
        <v>1</v>
      </c>
      <c r="G281">
        <v>0</v>
      </c>
      <c r="H281" t="str">
        <f t="shared" si="25"/>
        <v>Diabetes</v>
      </c>
      <c r="I281" s="2">
        <v>25</v>
      </c>
      <c r="J281">
        <v>0</v>
      </c>
      <c r="K281">
        <v>1</v>
      </c>
      <c r="L281" t="str">
        <f t="shared" si="26"/>
        <v>No High Blood Pressure</v>
      </c>
      <c r="M281" s="2">
        <v>318000</v>
      </c>
      <c r="N281" s="1">
        <v>1.2</v>
      </c>
      <c r="O281" s="2">
        <v>134</v>
      </c>
      <c r="P281">
        <v>0</v>
      </c>
      <c r="Q281">
        <v>1</v>
      </c>
      <c r="R281" t="str">
        <f t="shared" si="27"/>
        <v>Female</v>
      </c>
      <c r="S281">
        <v>0</v>
      </c>
      <c r="T281">
        <v>1</v>
      </c>
      <c r="U281" t="str">
        <f t="shared" si="28"/>
        <v>Non Smoker</v>
      </c>
      <c r="V281" s="2">
        <v>74</v>
      </c>
      <c r="W281" s="2" t="str">
        <f t="shared" si="29"/>
        <v>Alive</v>
      </c>
      <c r="X281">
        <v>1</v>
      </c>
      <c r="Y281">
        <v>0</v>
      </c>
    </row>
    <row r="282" spans="1:25" x14ac:dyDescent="0.45">
      <c r="A282" s="2">
        <v>43</v>
      </c>
      <c r="B282" s="3">
        <v>0</v>
      </c>
      <c r="C282" s="3">
        <v>1</v>
      </c>
      <c r="D282" s="3" t="str">
        <f t="shared" si="24"/>
        <v>No Anemia</v>
      </c>
      <c r="E282" s="2">
        <v>358</v>
      </c>
      <c r="F282">
        <v>0</v>
      </c>
      <c r="G282">
        <v>1</v>
      </c>
      <c r="H282" t="str">
        <f t="shared" si="25"/>
        <v>No Diabetes</v>
      </c>
      <c r="I282" s="2">
        <v>50</v>
      </c>
      <c r="J282">
        <v>0</v>
      </c>
      <c r="K282">
        <v>1</v>
      </c>
      <c r="L282" t="str">
        <f t="shared" si="26"/>
        <v>No High Blood Pressure</v>
      </c>
      <c r="M282" s="2">
        <v>237000</v>
      </c>
      <c r="N282" s="1">
        <v>1.3</v>
      </c>
      <c r="O282" s="2">
        <v>135</v>
      </c>
      <c r="P282">
        <v>0</v>
      </c>
      <c r="Q282">
        <v>1</v>
      </c>
      <c r="R282" t="str">
        <f t="shared" si="27"/>
        <v>Female</v>
      </c>
      <c r="S282">
        <v>0</v>
      </c>
      <c r="T282">
        <v>1</v>
      </c>
      <c r="U282" t="str">
        <f t="shared" si="28"/>
        <v>Non Smoker</v>
      </c>
      <c r="V282" s="2">
        <v>97</v>
      </c>
      <c r="W282" s="2" t="str">
        <f t="shared" si="29"/>
        <v>Alive</v>
      </c>
      <c r="X282">
        <v>1</v>
      </c>
      <c r="Y282">
        <v>0</v>
      </c>
    </row>
    <row r="283" spans="1:25" x14ac:dyDescent="0.45">
      <c r="A283" s="2">
        <v>43</v>
      </c>
      <c r="B283" s="3">
        <v>1</v>
      </c>
      <c r="C283" s="3">
        <v>0</v>
      </c>
      <c r="D283" s="3" t="str">
        <f t="shared" si="24"/>
        <v>Anemia</v>
      </c>
      <c r="E283" s="2">
        <v>358</v>
      </c>
      <c r="F283">
        <v>1</v>
      </c>
      <c r="G283">
        <v>0</v>
      </c>
      <c r="H283" t="str">
        <f t="shared" si="25"/>
        <v>Diabetes</v>
      </c>
      <c r="I283" s="2">
        <v>50</v>
      </c>
      <c r="J283">
        <v>0</v>
      </c>
      <c r="K283">
        <v>1</v>
      </c>
      <c r="L283" t="str">
        <f t="shared" si="26"/>
        <v>No High Blood Pressure</v>
      </c>
      <c r="M283" s="2">
        <v>271000</v>
      </c>
      <c r="N283" s="1">
        <v>1.3</v>
      </c>
      <c r="O283" s="2">
        <v>135</v>
      </c>
      <c r="P283">
        <v>0</v>
      </c>
      <c r="Q283">
        <v>1</v>
      </c>
      <c r="R283" t="str">
        <f t="shared" si="27"/>
        <v>Female</v>
      </c>
      <c r="S283">
        <v>0</v>
      </c>
      <c r="T283">
        <v>1</v>
      </c>
      <c r="U283" t="str">
        <f t="shared" si="28"/>
        <v>Non Smoker</v>
      </c>
      <c r="V283" s="2">
        <v>97</v>
      </c>
      <c r="W283" s="2" t="str">
        <f t="shared" si="29"/>
        <v>Alive</v>
      </c>
      <c r="X283">
        <v>1</v>
      </c>
      <c r="Y283">
        <v>0</v>
      </c>
    </row>
    <row r="284" spans="1:25" x14ac:dyDescent="0.45">
      <c r="A284" s="2">
        <v>43</v>
      </c>
      <c r="B284" s="3">
        <v>1</v>
      </c>
      <c r="C284" s="3">
        <v>0</v>
      </c>
      <c r="D284" s="3" t="str">
        <f t="shared" si="24"/>
        <v>Anemia</v>
      </c>
      <c r="E284" s="2">
        <v>358</v>
      </c>
      <c r="F284">
        <v>1</v>
      </c>
      <c r="G284">
        <v>0</v>
      </c>
      <c r="H284" t="str">
        <f t="shared" si="25"/>
        <v>Diabetes</v>
      </c>
      <c r="I284" s="2">
        <v>50</v>
      </c>
      <c r="J284">
        <v>0</v>
      </c>
      <c r="K284">
        <v>1</v>
      </c>
      <c r="L284" t="str">
        <f t="shared" si="26"/>
        <v>No High Blood Pressure</v>
      </c>
      <c r="M284" s="2">
        <v>351000</v>
      </c>
      <c r="N284" s="1">
        <v>1.3</v>
      </c>
      <c r="O284" s="2">
        <v>135</v>
      </c>
      <c r="P284">
        <v>0</v>
      </c>
      <c r="Q284">
        <v>1</v>
      </c>
      <c r="R284" t="str">
        <f t="shared" si="27"/>
        <v>Female</v>
      </c>
      <c r="S284">
        <v>0</v>
      </c>
      <c r="T284">
        <v>1</v>
      </c>
      <c r="U284" t="str">
        <f t="shared" si="28"/>
        <v>Non Smoker</v>
      </c>
      <c r="V284" s="2">
        <v>97</v>
      </c>
      <c r="W284" s="2" t="str">
        <f t="shared" si="29"/>
        <v>Alive</v>
      </c>
      <c r="X284">
        <v>1</v>
      </c>
      <c r="Y284">
        <v>0</v>
      </c>
    </row>
    <row r="285" spans="1:25" x14ac:dyDescent="0.45">
      <c r="A285" s="2">
        <v>43</v>
      </c>
      <c r="B285" s="3">
        <v>1</v>
      </c>
      <c r="C285" s="3">
        <v>0</v>
      </c>
      <c r="D285" s="3" t="str">
        <f t="shared" si="24"/>
        <v>Anemia</v>
      </c>
      <c r="E285" s="2">
        <v>358</v>
      </c>
      <c r="F285">
        <v>0</v>
      </c>
      <c r="G285">
        <v>1</v>
      </c>
      <c r="H285" t="str">
        <f t="shared" si="25"/>
        <v>No Diabetes</v>
      </c>
      <c r="I285" s="2">
        <v>50</v>
      </c>
      <c r="J285">
        <v>0</v>
      </c>
      <c r="K285">
        <v>1</v>
      </c>
      <c r="L285" t="str">
        <f t="shared" si="26"/>
        <v>No High Blood Pressure</v>
      </c>
      <c r="M285" s="2">
        <v>132000</v>
      </c>
      <c r="N285" s="1">
        <v>1</v>
      </c>
      <c r="O285" s="2">
        <v>140</v>
      </c>
      <c r="P285">
        <v>0</v>
      </c>
      <c r="Q285">
        <v>1</v>
      </c>
      <c r="R285" t="str">
        <f t="shared" si="27"/>
        <v>Female</v>
      </c>
      <c r="S285">
        <v>0</v>
      </c>
      <c r="T285">
        <v>1</v>
      </c>
      <c r="U285" t="str">
        <f t="shared" si="28"/>
        <v>Non Smoker</v>
      </c>
      <c r="V285" s="2">
        <v>97</v>
      </c>
      <c r="W285" s="2" t="str">
        <f t="shared" si="29"/>
        <v>Alive</v>
      </c>
      <c r="X285">
        <v>1</v>
      </c>
      <c r="Y285">
        <v>0</v>
      </c>
    </row>
    <row r="286" spans="1:25" x14ac:dyDescent="0.45">
      <c r="A286" s="2">
        <v>43</v>
      </c>
      <c r="B286" s="3">
        <v>1</v>
      </c>
      <c r="C286" s="3">
        <v>0</v>
      </c>
      <c r="D286" s="3" t="str">
        <f t="shared" si="24"/>
        <v>Anemia</v>
      </c>
      <c r="E286" s="2">
        <v>358</v>
      </c>
      <c r="F286">
        <v>0</v>
      </c>
      <c r="G286">
        <v>1</v>
      </c>
      <c r="H286" t="str">
        <f t="shared" si="25"/>
        <v>No Diabetes</v>
      </c>
      <c r="I286" s="2">
        <v>50</v>
      </c>
      <c r="J286">
        <v>0</v>
      </c>
      <c r="K286">
        <v>1</v>
      </c>
      <c r="L286" t="str">
        <f t="shared" si="26"/>
        <v>No High Blood Pressure</v>
      </c>
      <c r="M286" s="2">
        <v>237000</v>
      </c>
      <c r="N286" s="1">
        <v>1.3</v>
      </c>
      <c r="O286" s="2">
        <v>135</v>
      </c>
      <c r="P286">
        <v>0</v>
      </c>
      <c r="Q286">
        <v>1</v>
      </c>
      <c r="R286" t="str">
        <f t="shared" si="27"/>
        <v>Female</v>
      </c>
      <c r="S286">
        <v>0</v>
      </c>
      <c r="T286">
        <v>1</v>
      </c>
      <c r="U286" t="str">
        <f t="shared" si="28"/>
        <v>Non Smoker</v>
      </c>
      <c r="V286" s="2">
        <v>97</v>
      </c>
      <c r="W286" s="2" t="str">
        <f t="shared" si="29"/>
        <v>Alive</v>
      </c>
      <c r="X286">
        <v>1</v>
      </c>
      <c r="Y286">
        <v>0</v>
      </c>
    </row>
    <row r="287" spans="1:25" x14ac:dyDescent="0.45">
      <c r="A287" s="2">
        <v>43</v>
      </c>
      <c r="B287" s="3">
        <v>1</v>
      </c>
      <c r="C287" s="3">
        <v>0</v>
      </c>
      <c r="D287" s="3" t="str">
        <f t="shared" si="24"/>
        <v>Anemia</v>
      </c>
      <c r="E287" s="2">
        <v>358</v>
      </c>
      <c r="F287">
        <v>0</v>
      </c>
      <c r="G287">
        <v>1</v>
      </c>
      <c r="H287" t="str">
        <f t="shared" si="25"/>
        <v>No Diabetes</v>
      </c>
      <c r="I287" s="2">
        <v>50</v>
      </c>
      <c r="J287">
        <v>0</v>
      </c>
      <c r="K287">
        <v>1</v>
      </c>
      <c r="L287" t="str">
        <f t="shared" si="26"/>
        <v>No High Blood Pressure</v>
      </c>
      <c r="M287" s="2">
        <v>237000</v>
      </c>
      <c r="N287" s="1">
        <v>1.3</v>
      </c>
      <c r="O287" s="2">
        <v>135</v>
      </c>
      <c r="P287">
        <v>0</v>
      </c>
      <c r="Q287">
        <v>1</v>
      </c>
      <c r="R287" t="str">
        <f t="shared" si="27"/>
        <v>Female</v>
      </c>
      <c r="S287">
        <v>0</v>
      </c>
      <c r="T287">
        <v>1</v>
      </c>
      <c r="U287" t="str">
        <f t="shared" si="28"/>
        <v>Non Smoker</v>
      </c>
      <c r="V287" s="2">
        <v>97</v>
      </c>
      <c r="W287" s="2" t="str">
        <f t="shared" si="29"/>
        <v>Alive</v>
      </c>
      <c r="X287">
        <v>1</v>
      </c>
      <c r="Y287">
        <v>0</v>
      </c>
    </row>
    <row r="288" spans="1:25" x14ac:dyDescent="0.45">
      <c r="A288" s="2">
        <v>43</v>
      </c>
      <c r="B288" s="3">
        <v>1</v>
      </c>
      <c r="C288" s="3">
        <v>0</v>
      </c>
      <c r="D288" s="3" t="str">
        <f t="shared" si="24"/>
        <v>Anemia</v>
      </c>
      <c r="E288" s="2">
        <v>358</v>
      </c>
      <c r="F288">
        <v>0</v>
      </c>
      <c r="G288">
        <v>1</v>
      </c>
      <c r="H288" t="str">
        <f t="shared" si="25"/>
        <v>No Diabetes</v>
      </c>
      <c r="I288" s="2">
        <v>50</v>
      </c>
      <c r="J288">
        <v>0</v>
      </c>
      <c r="K288">
        <v>1</v>
      </c>
      <c r="L288" t="str">
        <f t="shared" si="26"/>
        <v>No High Blood Pressure</v>
      </c>
      <c r="M288" s="2">
        <v>237000</v>
      </c>
      <c r="N288" s="1">
        <v>1.3</v>
      </c>
      <c r="O288" s="2">
        <v>135</v>
      </c>
      <c r="P288">
        <v>0</v>
      </c>
      <c r="Q288">
        <v>1</v>
      </c>
      <c r="R288" t="str">
        <f t="shared" si="27"/>
        <v>Female</v>
      </c>
      <c r="S288">
        <v>0</v>
      </c>
      <c r="T288">
        <v>1</v>
      </c>
      <c r="U288" t="str">
        <f t="shared" si="28"/>
        <v>Non Smoker</v>
      </c>
      <c r="V288" s="2">
        <v>97</v>
      </c>
      <c r="W288" s="2" t="str">
        <f t="shared" si="29"/>
        <v>Alive</v>
      </c>
      <c r="X288">
        <v>1</v>
      </c>
      <c r="Y288">
        <v>0</v>
      </c>
    </row>
    <row r="289" spans="1:25" x14ac:dyDescent="0.45">
      <c r="A289" s="2">
        <v>43</v>
      </c>
      <c r="B289" s="3">
        <v>1</v>
      </c>
      <c r="C289" s="3">
        <v>0</v>
      </c>
      <c r="D289" s="3" t="str">
        <f t="shared" si="24"/>
        <v>Anemia</v>
      </c>
      <c r="E289" s="2">
        <v>358</v>
      </c>
      <c r="F289">
        <v>0</v>
      </c>
      <c r="G289">
        <v>1</v>
      </c>
      <c r="H289" t="str">
        <f t="shared" si="25"/>
        <v>No Diabetes</v>
      </c>
      <c r="I289" s="2">
        <v>50</v>
      </c>
      <c r="J289">
        <v>0</v>
      </c>
      <c r="K289">
        <v>1</v>
      </c>
      <c r="L289" t="str">
        <f t="shared" si="26"/>
        <v>No High Blood Pressure</v>
      </c>
      <c r="M289" s="2">
        <v>237000</v>
      </c>
      <c r="N289" s="1">
        <v>1.3</v>
      </c>
      <c r="O289" s="2">
        <v>135</v>
      </c>
      <c r="P289">
        <v>0</v>
      </c>
      <c r="Q289">
        <v>1</v>
      </c>
      <c r="R289" t="str">
        <f t="shared" si="27"/>
        <v>Female</v>
      </c>
      <c r="S289">
        <v>0</v>
      </c>
      <c r="T289">
        <v>1</v>
      </c>
      <c r="U289" t="str">
        <f t="shared" si="28"/>
        <v>Non Smoker</v>
      </c>
      <c r="V289" s="2">
        <v>97</v>
      </c>
      <c r="W289" s="2" t="str">
        <f t="shared" si="29"/>
        <v>Alive</v>
      </c>
      <c r="X289">
        <v>1</v>
      </c>
      <c r="Y289">
        <v>0</v>
      </c>
    </row>
    <row r="290" spans="1:25" x14ac:dyDescent="0.45">
      <c r="A290" s="2">
        <v>43</v>
      </c>
      <c r="B290" s="3">
        <v>1</v>
      </c>
      <c r="C290" s="3">
        <v>0</v>
      </c>
      <c r="D290" s="3" t="str">
        <f t="shared" si="24"/>
        <v>Anemia</v>
      </c>
      <c r="E290" s="2">
        <v>358</v>
      </c>
      <c r="F290">
        <v>0</v>
      </c>
      <c r="G290">
        <v>1</v>
      </c>
      <c r="H290" t="str">
        <f t="shared" si="25"/>
        <v>No Diabetes</v>
      </c>
      <c r="I290" s="2">
        <v>50</v>
      </c>
      <c r="J290">
        <v>0</v>
      </c>
      <c r="K290">
        <v>1</v>
      </c>
      <c r="L290" t="str">
        <f t="shared" si="26"/>
        <v>No High Blood Pressure</v>
      </c>
      <c r="M290" s="2">
        <v>237000</v>
      </c>
      <c r="N290" s="1">
        <v>1.3</v>
      </c>
      <c r="O290" s="2">
        <v>135</v>
      </c>
      <c r="P290">
        <v>0</v>
      </c>
      <c r="Q290">
        <v>1</v>
      </c>
      <c r="R290" t="str">
        <f t="shared" si="27"/>
        <v>Female</v>
      </c>
      <c r="S290">
        <v>0</v>
      </c>
      <c r="T290">
        <v>1</v>
      </c>
      <c r="U290" t="str">
        <f t="shared" si="28"/>
        <v>Non Smoker</v>
      </c>
      <c r="V290" s="2">
        <v>97</v>
      </c>
      <c r="W290" s="2" t="str">
        <f t="shared" si="29"/>
        <v>Alive</v>
      </c>
      <c r="X290">
        <v>1</v>
      </c>
      <c r="Y290">
        <v>0</v>
      </c>
    </row>
    <row r="291" spans="1:25" x14ac:dyDescent="0.45">
      <c r="A291" s="2">
        <v>43</v>
      </c>
      <c r="B291" s="3">
        <v>1</v>
      </c>
      <c r="C291" s="3">
        <v>0</v>
      </c>
      <c r="D291" s="3" t="str">
        <f t="shared" si="24"/>
        <v>Anemia</v>
      </c>
      <c r="E291" s="2">
        <v>358</v>
      </c>
      <c r="F291">
        <v>0</v>
      </c>
      <c r="G291">
        <v>1</v>
      </c>
      <c r="H291" t="str">
        <f t="shared" si="25"/>
        <v>No Diabetes</v>
      </c>
      <c r="I291" s="2">
        <v>50</v>
      </c>
      <c r="J291">
        <v>0</v>
      </c>
      <c r="K291">
        <v>1</v>
      </c>
      <c r="L291" t="str">
        <f t="shared" si="26"/>
        <v>No High Blood Pressure</v>
      </c>
      <c r="M291" s="2">
        <v>237000</v>
      </c>
      <c r="N291" s="1">
        <v>1.3</v>
      </c>
      <c r="O291" s="2">
        <v>135</v>
      </c>
      <c r="P291">
        <v>0</v>
      </c>
      <c r="Q291">
        <v>1</v>
      </c>
      <c r="R291" t="str">
        <f t="shared" si="27"/>
        <v>Female</v>
      </c>
      <c r="S291">
        <v>0</v>
      </c>
      <c r="T291">
        <v>1</v>
      </c>
      <c r="U291" t="str">
        <f t="shared" si="28"/>
        <v>Non Smoker</v>
      </c>
      <c r="V291" s="2">
        <v>97</v>
      </c>
      <c r="W291" s="2" t="str">
        <f t="shared" si="29"/>
        <v>Alive</v>
      </c>
      <c r="X291">
        <v>1</v>
      </c>
      <c r="Y291">
        <v>0</v>
      </c>
    </row>
    <row r="292" spans="1:25" x14ac:dyDescent="0.45">
      <c r="A292" s="2">
        <v>43</v>
      </c>
      <c r="B292" s="3">
        <v>1</v>
      </c>
      <c r="C292" s="3">
        <v>0</v>
      </c>
      <c r="D292" s="3" t="str">
        <f t="shared" si="24"/>
        <v>Anemia</v>
      </c>
      <c r="E292" s="2">
        <v>358</v>
      </c>
      <c r="F292">
        <v>0</v>
      </c>
      <c r="G292">
        <v>1</v>
      </c>
      <c r="H292" t="str">
        <f t="shared" si="25"/>
        <v>No Diabetes</v>
      </c>
      <c r="I292" s="2">
        <v>50</v>
      </c>
      <c r="J292">
        <v>0</v>
      </c>
      <c r="K292">
        <v>1</v>
      </c>
      <c r="L292" t="str">
        <f t="shared" si="26"/>
        <v>No High Blood Pressure</v>
      </c>
      <c r="M292" s="2">
        <v>237000</v>
      </c>
      <c r="N292" s="1">
        <v>1.3</v>
      </c>
      <c r="O292" s="2">
        <v>135</v>
      </c>
      <c r="P292">
        <v>0</v>
      </c>
      <c r="Q292">
        <v>1</v>
      </c>
      <c r="R292" t="str">
        <f t="shared" si="27"/>
        <v>Female</v>
      </c>
      <c r="S292">
        <v>0</v>
      </c>
      <c r="T292">
        <v>1</v>
      </c>
      <c r="U292" t="str">
        <f t="shared" si="28"/>
        <v>Non Smoker</v>
      </c>
      <c r="V292" s="2">
        <v>97</v>
      </c>
      <c r="W292" s="2" t="str">
        <f t="shared" si="29"/>
        <v>Alive</v>
      </c>
      <c r="X292">
        <v>1</v>
      </c>
      <c r="Y292">
        <v>0</v>
      </c>
    </row>
    <row r="293" spans="1:25" x14ac:dyDescent="0.45">
      <c r="A293" s="2">
        <v>43</v>
      </c>
      <c r="B293" s="3">
        <v>1</v>
      </c>
      <c r="C293" s="3">
        <v>0</v>
      </c>
      <c r="D293" s="3" t="str">
        <f t="shared" si="24"/>
        <v>Anemia</v>
      </c>
      <c r="E293" s="2">
        <v>358</v>
      </c>
      <c r="F293">
        <v>0</v>
      </c>
      <c r="G293">
        <v>1</v>
      </c>
      <c r="H293" t="str">
        <f t="shared" si="25"/>
        <v>No Diabetes</v>
      </c>
      <c r="I293" s="2">
        <v>50</v>
      </c>
      <c r="J293">
        <v>0</v>
      </c>
      <c r="K293">
        <v>1</v>
      </c>
      <c r="L293" t="str">
        <f t="shared" si="26"/>
        <v>No High Blood Pressure</v>
      </c>
      <c r="M293" s="2">
        <v>237000</v>
      </c>
      <c r="N293" s="1">
        <v>1.3</v>
      </c>
      <c r="O293" s="2">
        <v>135</v>
      </c>
      <c r="P293">
        <v>0</v>
      </c>
      <c r="Q293">
        <v>1</v>
      </c>
      <c r="R293" t="str">
        <f t="shared" si="27"/>
        <v>Female</v>
      </c>
      <c r="S293">
        <v>0</v>
      </c>
      <c r="T293">
        <v>1</v>
      </c>
      <c r="U293" t="str">
        <f t="shared" si="28"/>
        <v>Non Smoker</v>
      </c>
      <c r="V293" s="2">
        <v>97</v>
      </c>
      <c r="W293" s="2" t="str">
        <f t="shared" si="29"/>
        <v>Alive</v>
      </c>
      <c r="X293">
        <v>1</v>
      </c>
      <c r="Y293">
        <v>0</v>
      </c>
    </row>
    <row r="294" spans="1:25" x14ac:dyDescent="0.45">
      <c r="A294" s="2">
        <v>43</v>
      </c>
      <c r="B294" s="3">
        <v>1</v>
      </c>
      <c r="C294" s="3">
        <v>0</v>
      </c>
      <c r="D294" s="3" t="str">
        <f t="shared" si="24"/>
        <v>Anemia</v>
      </c>
      <c r="E294" s="2">
        <v>358</v>
      </c>
      <c r="F294">
        <v>0</v>
      </c>
      <c r="G294">
        <v>1</v>
      </c>
      <c r="H294" t="str">
        <f t="shared" si="25"/>
        <v>No Diabetes</v>
      </c>
      <c r="I294" s="2">
        <v>50</v>
      </c>
      <c r="J294">
        <v>0</v>
      </c>
      <c r="K294">
        <v>1</v>
      </c>
      <c r="L294" t="str">
        <f t="shared" si="26"/>
        <v>No High Blood Pressure</v>
      </c>
      <c r="M294" s="2">
        <v>237000</v>
      </c>
      <c r="N294" s="1">
        <v>1.3</v>
      </c>
      <c r="O294" s="2">
        <v>135</v>
      </c>
      <c r="P294">
        <v>0</v>
      </c>
      <c r="Q294">
        <v>1</v>
      </c>
      <c r="R294" t="str">
        <f t="shared" si="27"/>
        <v>Female</v>
      </c>
      <c r="S294">
        <v>0</v>
      </c>
      <c r="T294">
        <v>1</v>
      </c>
      <c r="U294" t="str">
        <f t="shared" si="28"/>
        <v>Non Smoker</v>
      </c>
      <c r="V294" s="2">
        <v>97</v>
      </c>
      <c r="W294" s="2" t="str">
        <f t="shared" si="29"/>
        <v>Alive</v>
      </c>
      <c r="X294">
        <v>1</v>
      </c>
      <c r="Y294">
        <v>0</v>
      </c>
    </row>
    <row r="295" spans="1:25" x14ac:dyDescent="0.45">
      <c r="A295" s="2">
        <v>43</v>
      </c>
      <c r="B295" s="3">
        <v>0</v>
      </c>
      <c r="C295" s="3">
        <v>1</v>
      </c>
      <c r="D295" s="3" t="str">
        <f t="shared" si="24"/>
        <v>No Anemia</v>
      </c>
      <c r="E295" s="2">
        <v>358</v>
      </c>
      <c r="F295">
        <v>0</v>
      </c>
      <c r="G295">
        <v>1</v>
      </c>
      <c r="H295" t="str">
        <f t="shared" si="25"/>
        <v>No Diabetes</v>
      </c>
      <c r="I295" s="2">
        <v>50</v>
      </c>
      <c r="J295">
        <v>0</v>
      </c>
      <c r="K295">
        <v>1</v>
      </c>
      <c r="L295" t="str">
        <f t="shared" si="26"/>
        <v>No High Blood Pressure</v>
      </c>
      <c r="M295" s="2">
        <v>237000</v>
      </c>
      <c r="N295" s="1">
        <v>1.3</v>
      </c>
      <c r="O295" s="2">
        <v>135</v>
      </c>
      <c r="P295">
        <v>0</v>
      </c>
      <c r="Q295">
        <v>1</v>
      </c>
      <c r="R295" t="str">
        <f t="shared" si="27"/>
        <v>Female</v>
      </c>
      <c r="S295">
        <v>0</v>
      </c>
      <c r="T295">
        <v>1</v>
      </c>
      <c r="U295" t="str">
        <f t="shared" si="28"/>
        <v>Non Smoker</v>
      </c>
      <c r="V295" s="2">
        <v>97</v>
      </c>
      <c r="W295" s="2" t="str">
        <f t="shared" si="29"/>
        <v>Alive</v>
      </c>
      <c r="X295">
        <v>1</v>
      </c>
      <c r="Y295">
        <v>0</v>
      </c>
    </row>
    <row r="296" spans="1:25" x14ac:dyDescent="0.45">
      <c r="A296" s="2">
        <v>44</v>
      </c>
      <c r="B296" s="3">
        <v>0</v>
      </c>
      <c r="C296" s="3">
        <v>1</v>
      </c>
      <c r="D296" s="3" t="str">
        <f t="shared" si="24"/>
        <v>No Anemia</v>
      </c>
      <c r="E296" s="2">
        <v>84</v>
      </c>
      <c r="F296">
        <v>0</v>
      </c>
      <c r="G296">
        <v>1</v>
      </c>
      <c r="H296" t="str">
        <f t="shared" si="25"/>
        <v>No Diabetes</v>
      </c>
      <c r="I296" s="2">
        <v>40</v>
      </c>
      <c r="J296">
        <v>1</v>
      </c>
      <c r="K296">
        <v>0</v>
      </c>
      <c r="L296" t="str">
        <f t="shared" si="26"/>
        <v>High Blood Pressure</v>
      </c>
      <c r="M296" s="2">
        <v>237000</v>
      </c>
      <c r="N296" s="1">
        <v>0.7</v>
      </c>
      <c r="O296" s="2">
        <v>139</v>
      </c>
      <c r="P296">
        <v>0</v>
      </c>
      <c r="Q296">
        <v>1</v>
      </c>
      <c r="R296" t="str">
        <f t="shared" si="27"/>
        <v>Female</v>
      </c>
      <c r="S296">
        <v>0</v>
      </c>
      <c r="T296">
        <v>1</v>
      </c>
      <c r="U296" t="str">
        <f t="shared" si="28"/>
        <v>Non Smoker</v>
      </c>
      <c r="V296" s="2">
        <v>79</v>
      </c>
      <c r="W296" s="2" t="str">
        <f t="shared" si="29"/>
        <v>Alive</v>
      </c>
      <c r="X296">
        <v>1</v>
      </c>
      <c r="Y296">
        <v>0</v>
      </c>
    </row>
    <row r="297" spans="1:25" x14ac:dyDescent="0.45">
      <c r="A297" s="2">
        <v>44</v>
      </c>
      <c r="B297" s="3">
        <v>0</v>
      </c>
      <c r="C297" s="3">
        <v>1</v>
      </c>
      <c r="D297" s="3" t="str">
        <f t="shared" si="24"/>
        <v>No Anemia</v>
      </c>
      <c r="E297" s="2">
        <v>582</v>
      </c>
      <c r="F297">
        <v>0</v>
      </c>
      <c r="G297">
        <v>1</v>
      </c>
      <c r="H297" t="str">
        <f t="shared" si="25"/>
        <v>No Diabetes</v>
      </c>
      <c r="I297" s="2">
        <v>25</v>
      </c>
      <c r="J297">
        <v>1</v>
      </c>
      <c r="K297">
        <v>0</v>
      </c>
      <c r="L297" t="str">
        <f t="shared" si="26"/>
        <v>High Blood Pressure</v>
      </c>
      <c r="M297" s="2">
        <v>305000</v>
      </c>
      <c r="N297" s="1">
        <v>1.6</v>
      </c>
      <c r="O297" s="2">
        <v>130</v>
      </c>
      <c r="P297">
        <v>1</v>
      </c>
      <c r="Q297">
        <v>0</v>
      </c>
      <c r="R297" t="str">
        <f t="shared" si="27"/>
        <v>Female</v>
      </c>
      <c r="S297">
        <v>0</v>
      </c>
      <c r="T297">
        <v>1</v>
      </c>
      <c r="U297" t="str">
        <f t="shared" si="28"/>
        <v>Non Smoker</v>
      </c>
      <c r="V297" s="2">
        <v>244</v>
      </c>
      <c r="W297" s="2" t="str">
        <f t="shared" si="29"/>
        <v>Alive</v>
      </c>
      <c r="X297">
        <v>1</v>
      </c>
      <c r="Y297">
        <v>0</v>
      </c>
    </row>
    <row r="298" spans="1:25" x14ac:dyDescent="0.45">
      <c r="A298" s="2">
        <v>44</v>
      </c>
      <c r="B298" s="3">
        <v>0</v>
      </c>
      <c r="C298" s="3">
        <v>1</v>
      </c>
      <c r="D298" s="3" t="str">
        <f t="shared" si="24"/>
        <v>No Anemia</v>
      </c>
      <c r="E298" s="2">
        <v>582</v>
      </c>
      <c r="F298">
        <v>0</v>
      </c>
      <c r="G298">
        <v>1</v>
      </c>
      <c r="H298" t="str">
        <f t="shared" si="25"/>
        <v>No Diabetes</v>
      </c>
      <c r="I298" s="2">
        <v>40</v>
      </c>
      <c r="J298">
        <v>1</v>
      </c>
      <c r="K298">
        <v>0</v>
      </c>
      <c r="L298" t="str">
        <f t="shared" si="26"/>
        <v>High Blood Pressure</v>
      </c>
      <c r="M298" s="2">
        <v>196000</v>
      </c>
      <c r="N298" s="1">
        <v>1</v>
      </c>
      <c r="O298" s="2">
        <v>138</v>
      </c>
      <c r="P298">
        <v>0</v>
      </c>
      <c r="Q298">
        <v>1</v>
      </c>
      <c r="R298" t="str">
        <f t="shared" si="27"/>
        <v>Male</v>
      </c>
      <c r="S298">
        <v>0</v>
      </c>
      <c r="T298">
        <v>1</v>
      </c>
      <c r="U298" t="str">
        <f t="shared" si="28"/>
        <v>Non Smoker</v>
      </c>
      <c r="V298" s="2">
        <v>244</v>
      </c>
      <c r="W298" s="2" t="str">
        <f t="shared" si="29"/>
        <v>Dead</v>
      </c>
      <c r="X298">
        <v>0</v>
      </c>
      <c r="Y298">
        <v>1</v>
      </c>
    </row>
    <row r="299" spans="1:25" x14ac:dyDescent="0.45">
      <c r="A299" s="2">
        <v>44</v>
      </c>
      <c r="B299" s="3">
        <v>0</v>
      </c>
      <c r="C299" s="3">
        <v>1</v>
      </c>
      <c r="D299" s="3" t="str">
        <f t="shared" si="24"/>
        <v>No Anemia</v>
      </c>
      <c r="E299" s="2">
        <v>582</v>
      </c>
      <c r="F299">
        <v>1</v>
      </c>
      <c r="G299">
        <v>0</v>
      </c>
      <c r="H299" t="str">
        <f t="shared" si="25"/>
        <v>Diabetes</v>
      </c>
      <c r="I299" s="2">
        <v>30</v>
      </c>
      <c r="J299">
        <v>1</v>
      </c>
      <c r="K299">
        <v>0</v>
      </c>
      <c r="L299" t="str">
        <f t="shared" si="26"/>
        <v>High Blood Pressure</v>
      </c>
      <c r="M299" s="2">
        <v>160000</v>
      </c>
      <c r="N299" s="1">
        <v>1.6</v>
      </c>
      <c r="O299" s="2">
        <v>130</v>
      </c>
      <c r="P299">
        <v>1</v>
      </c>
      <c r="Q299">
        <v>0</v>
      </c>
      <c r="R299" t="str">
        <f t="shared" si="27"/>
        <v>Female</v>
      </c>
      <c r="S299">
        <v>1</v>
      </c>
      <c r="T299">
        <v>0</v>
      </c>
      <c r="U299" t="str">
        <f t="shared" si="28"/>
        <v>Smoker</v>
      </c>
      <c r="V299" s="2">
        <v>244</v>
      </c>
      <c r="W299" s="2" t="str">
        <f t="shared" si="29"/>
        <v>Alive</v>
      </c>
      <c r="X299">
        <v>1</v>
      </c>
      <c r="Y299">
        <v>0</v>
      </c>
    </row>
    <row r="300" spans="1:25" x14ac:dyDescent="0.45">
      <c r="A300" s="2">
        <v>44</v>
      </c>
      <c r="B300" s="3">
        <v>0</v>
      </c>
      <c r="C300" s="3">
        <v>1</v>
      </c>
      <c r="D300" s="3" t="str">
        <f t="shared" si="24"/>
        <v>No Anemia</v>
      </c>
      <c r="E300" s="2">
        <v>148</v>
      </c>
      <c r="F300">
        <v>1</v>
      </c>
      <c r="G300">
        <v>0</v>
      </c>
      <c r="H300" t="str">
        <f t="shared" si="25"/>
        <v>Diabetes</v>
      </c>
      <c r="I300" s="2">
        <v>30</v>
      </c>
      <c r="J300">
        <v>1</v>
      </c>
      <c r="K300">
        <v>0</v>
      </c>
      <c r="L300" t="str">
        <f t="shared" si="26"/>
        <v>High Blood Pressure</v>
      </c>
      <c r="M300" s="2">
        <v>263358.03000000003</v>
      </c>
      <c r="N300" s="1">
        <v>1.6</v>
      </c>
      <c r="O300" s="2">
        <v>130</v>
      </c>
      <c r="P300">
        <v>1</v>
      </c>
      <c r="Q300">
        <v>0</v>
      </c>
      <c r="R300" t="str">
        <f t="shared" si="27"/>
        <v>Male</v>
      </c>
      <c r="S300">
        <v>1</v>
      </c>
      <c r="T300">
        <v>0</v>
      </c>
      <c r="U300" t="str">
        <f t="shared" si="28"/>
        <v>Smoker</v>
      </c>
      <c r="V300" s="2">
        <v>244</v>
      </c>
      <c r="W300" s="2" t="str">
        <f t="shared" si="29"/>
        <v>Alive</v>
      </c>
      <c r="X300">
        <v>1</v>
      </c>
      <c r="Y300">
        <v>0</v>
      </c>
    </row>
    <row r="301" spans="1:25" x14ac:dyDescent="0.45">
      <c r="A301" s="2">
        <v>44</v>
      </c>
      <c r="B301" s="3">
        <v>0</v>
      </c>
      <c r="C301" s="3">
        <v>1</v>
      </c>
      <c r="D301" s="3" t="str">
        <f t="shared" si="24"/>
        <v>No Anemia</v>
      </c>
      <c r="E301" s="2">
        <v>582</v>
      </c>
      <c r="F301">
        <v>1</v>
      </c>
      <c r="G301">
        <v>0</v>
      </c>
      <c r="H301" t="str">
        <f t="shared" si="25"/>
        <v>Diabetes</v>
      </c>
      <c r="I301" s="2">
        <v>50</v>
      </c>
      <c r="J301">
        <v>1</v>
      </c>
      <c r="K301">
        <v>0</v>
      </c>
      <c r="L301" t="str">
        <f t="shared" si="26"/>
        <v>High Blood Pressure</v>
      </c>
      <c r="M301" s="2">
        <v>226000</v>
      </c>
      <c r="N301" s="1">
        <v>1</v>
      </c>
      <c r="O301" s="2">
        <v>134</v>
      </c>
      <c r="P301">
        <v>1</v>
      </c>
      <c r="Q301">
        <v>0</v>
      </c>
      <c r="R301" t="str">
        <f t="shared" si="27"/>
        <v>Male</v>
      </c>
      <c r="S301">
        <v>0</v>
      </c>
      <c r="T301">
        <v>1</v>
      </c>
      <c r="U301" t="str">
        <f t="shared" si="28"/>
        <v>Non Smoker</v>
      </c>
      <c r="V301" s="2">
        <v>244</v>
      </c>
      <c r="W301" s="2" t="str">
        <f t="shared" si="29"/>
        <v>Dead</v>
      </c>
      <c r="X301">
        <v>0</v>
      </c>
      <c r="Y301">
        <v>1</v>
      </c>
    </row>
    <row r="302" spans="1:25" x14ac:dyDescent="0.45">
      <c r="A302" s="2">
        <v>44</v>
      </c>
      <c r="B302" s="3">
        <v>0</v>
      </c>
      <c r="C302" s="3">
        <v>1</v>
      </c>
      <c r="D302" s="3" t="str">
        <f t="shared" si="24"/>
        <v>No Anemia</v>
      </c>
      <c r="E302" s="2">
        <v>582</v>
      </c>
      <c r="F302">
        <v>1</v>
      </c>
      <c r="G302">
        <v>0</v>
      </c>
      <c r="H302" t="str">
        <f t="shared" si="25"/>
        <v>Diabetes</v>
      </c>
      <c r="I302" s="2">
        <v>30</v>
      </c>
      <c r="J302">
        <v>1</v>
      </c>
      <c r="K302">
        <v>0</v>
      </c>
      <c r="L302" t="str">
        <f t="shared" si="26"/>
        <v>High Blood Pressure</v>
      </c>
      <c r="M302" s="2">
        <v>244000</v>
      </c>
      <c r="N302" s="1">
        <v>1.6</v>
      </c>
      <c r="O302" s="2">
        <v>130</v>
      </c>
      <c r="P302">
        <v>0</v>
      </c>
      <c r="Q302">
        <v>1</v>
      </c>
      <c r="R302" t="str">
        <f t="shared" si="27"/>
        <v>Male</v>
      </c>
      <c r="S302">
        <v>0</v>
      </c>
      <c r="T302">
        <v>1</v>
      </c>
      <c r="U302" t="str">
        <f t="shared" si="28"/>
        <v>Non Smoker</v>
      </c>
      <c r="V302" s="2">
        <v>244</v>
      </c>
      <c r="W302" s="2" t="str">
        <f t="shared" si="29"/>
        <v>Alive</v>
      </c>
      <c r="X302">
        <v>1</v>
      </c>
      <c r="Y302">
        <v>0</v>
      </c>
    </row>
    <row r="303" spans="1:25" x14ac:dyDescent="0.45">
      <c r="A303" s="2">
        <v>44</v>
      </c>
      <c r="B303" s="3">
        <v>0</v>
      </c>
      <c r="C303" s="3">
        <v>1</v>
      </c>
      <c r="D303" s="3" t="str">
        <f t="shared" si="24"/>
        <v>No Anemia</v>
      </c>
      <c r="E303" s="2">
        <v>582</v>
      </c>
      <c r="F303">
        <v>1</v>
      </c>
      <c r="G303">
        <v>0</v>
      </c>
      <c r="H303" t="str">
        <f t="shared" si="25"/>
        <v>Diabetes</v>
      </c>
      <c r="I303" s="2">
        <v>30</v>
      </c>
      <c r="J303">
        <v>1</v>
      </c>
      <c r="K303">
        <v>0</v>
      </c>
      <c r="L303" t="str">
        <f t="shared" si="26"/>
        <v>High Blood Pressure</v>
      </c>
      <c r="M303" s="2">
        <v>263358.03000000003</v>
      </c>
      <c r="N303" s="1">
        <v>1.6</v>
      </c>
      <c r="O303" s="2">
        <v>130</v>
      </c>
      <c r="P303">
        <v>1</v>
      </c>
      <c r="Q303">
        <v>0</v>
      </c>
      <c r="R303" t="str">
        <f t="shared" si="27"/>
        <v>Female</v>
      </c>
      <c r="S303">
        <v>1</v>
      </c>
      <c r="T303">
        <v>0</v>
      </c>
      <c r="U303" t="str">
        <f t="shared" si="28"/>
        <v>Smoker</v>
      </c>
      <c r="V303" s="2">
        <v>244</v>
      </c>
      <c r="W303" s="2" t="str">
        <f t="shared" si="29"/>
        <v>Alive</v>
      </c>
      <c r="X303">
        <v>1</v>
      </c>
      <c r="Y303">
        <v>0</v>
      </c>
    </row>
    <row r="304" spans="1:25" x14ac:dyDescent="0.45">
      <c r="A304" s="2">
        <v>44</v>
      </c>
      <c r="B304" s="3">
        <v>0</v>
      </c>
      <c r="C304" s="3">
        <v>1</v>
      </c>
      <c r="D304" s="3" t="str">
        <f t="shared" si="24"/>
        <v>No Anemia</v>
      </c>
      <c r="E304" s="2">
        <v>582</v>
      </c>
      <c r="F304">
        <v>1</v>
      </c>
      <c r="G304">
        <v>0</v>
      </c>
      <c r="H304" t="str">
        <f t="shared" si="25"/>
        <v>Diabetes</v>
      </c>
      <c r="I304" s="2">
        <v>30</v>
      </c>
      <c r="J304">
        <v>1</v>
      </c>
      <c r="K304">
        <v>0</v>
      </c>
      <c r="L304" t="str">
        <f t="shared" si="26"/>
        <v>High Blood Pressure</v>
      </c>
      <c r="M304" s="2">
        <v>263358.03000000003</v>
      </c>
      <c r="N304" s="1">
        <v>1.6</v>
      </c>
      <c r="O304" s="2">
        <v>130</v>
      </c>
      <c r="P304">
        <v>1</v>
      </c>
      <c r="Q304">
        <v>0</v>
      </c>
      <c r="R304" t="str">
        <f t="shared" si="27"/>
        <v>Male</v>
      </c>
      <c r="S304">
        <v>1</v>
      </c>
      <c r="T304">
        <v>0</v>
      </c>
      <c r="U304" t="str">
        <f t="shared" si="28"/>
        <v>Smoker</v>
      </c>
      <c r="V304" s="2">
        <v>244</v>
      </c>
      <c r="W304" s="2" t="str">
        <f t="shared" si="29"/>
        <v>Alive</v>
      </c>
      <c r="X304">
        <v>1</v>
      </c>
      <c r="Y304">
        <v>0</v>
      </c>
    </row>
    <row r="305" spans="1:25" x14ac:dyDescent="0.45">
      <c r="A305" s="2">
        <v>44</v>
      </c>
      <c r="B305" s="3">
        <v>0</v>
      </c>
      <c r="C305" s="3">
        <v>1</v>
      </c>
      <c r="D305" s="3" t="str">
        <f t="shared" si="24"/>
        <v>No Anemia</v>
      </c>
      <c r="E305" s="2">
        <v>84</v>
      </c>
      <c r="F305">
        <v>1</v>
      </c>
      <c r="G305">
        <v>0</v>
      </c>
      <c r="H305" t="str">
        <f t="shared" si="25"/>
        <v>Diabetes</v>
      </c>
      <c r="I305" s="2">
        <v>40</v>
      </c>
      <c r="J305">
        <v>1</v>
      </c>
      <c r="K305">
        <v>0</v>
      </c>
      <c r="L305" t="str">
        <f t="shared" si="26"/>
        <v>High Blood Pressure</v>
      </c>
      <c r="M305" s="2">
        <v>235000</v>
      </c>
      <c r="N305" s="1">
        <v>0.7</v>
      </c>
      <c r="O305" s="2">
        <v>139</v>
      </c>
      <c r="P305">
        <v>1</v>
      </c>
      <c r="Q305">
        <v>0</v>
      </c>
      <c r="R305" t="str">
        <f t="shared" si="27"/>
        <v>Male</v>
      </c>
      <c r="S305">
        <v>0</v>
      </c>
      <c r="T305">
        <v>1</v>
      </c>
      <c r="U305" t="str">
        <f t="shared" si="28"/>
        <v>Non Smoker</v>
      </c>
      <c r="V305" s="2">
        <v>79</v>
      </c>
      <c r="W305" s="2" t="str">
        <f t="shared" si="29"/>
        <v>Alive</v>
      </c>
      <c r="X305">
        <v>1</v>
      </c>
      <c r="Y305">
        <v>0</v>
      </c>
    </row>
    <row r="306" spans="1:25" x14ac:dyDescent="0.45">
      <c r="A306" s="2">
        <v>44</v>
      </c>
      <c r="B306" s="3">
        <v>0</v>
      </c>
      <c r="C306" s="3">
        <v>1</v>
      </c>
      <c r="D306" s="3" t="str">
        <f t="shared" si="24"/>
        <v>No Anemia</v>
      </c>
      <c r="E306" s="2">
        <v>582</v>
      </c>
      <c r="F306">
        <v>1</v>
      </c>
      <c r="G306">
        <v>0</v>
      </c>
      <c r="H306" t="str">
        <f t="shared" si="25"/>
        <v>Diabetes</v>
      </c>
      <c r="I306" s="2">
        <v>30</v>
      </c>
      <c r="J306">
        <v>1</v>
      </c>
      <c r="K306">
        <v>0</v>
      </c>
      <c r="L306" t="str">
        <f t="shared" si="26"/>
        <v>High Blood Pressure</v>
      </c>
      <c r="M306" s="2">
        <v>263358.03000000003</v>
      </c>
      <c r="N306" s="1">
        <v>1.6</v>
      </c>
      <c r="O306" s="2">
        <v>130</v>
      </c>
      <c r="P306">
        <v>1</v>
      </c>
      <c r="Q306">
        <v>0</v>
      </c>
      <c r="R306" t="str">
        <f t="shared" si="27"/>
        <v>Male</v>
      </c>
      <c r="S306">
        <v>1</v>
      </c>
      <c r="T306">
        <v>0</v>
      </c>
      <c r="U306" t="str">
        <f t="shared" si="28"/>
        <v>Smoker</v>
      </c>
      <c r="V306" s="2">
        <v>244</v>
      </c>
      <c r="W306" s="2" t="str">
        <f t="shared" si="29"/>
        <v>Alive</v>
      </c>
      <c r="X306">
        <v>1</v>
      </c>
      <c r="Y306">
        <v>0</v>
      </c>
    </row>
    <row r="307" spans="1:25" x14ac:dyDescent="0.45">
      <c r="A307" s="2">
        <v>44</v>
      </c>
      <c r="B307" s="3">
        <v>0</v>
      </c>
      <c r="C307" s="3">
        <v>1</v>
      </c>
      <c r="D307" s="3" t="str">
        <f t="shared" si="24"/>
        <v>No Anemia</v>
      </c>
      <c r="E307" s="2">
        <v>582</v>
      </c>
      <c r="F307">
        <v>1</v>
      </c>
      <c r="G307">
        <v>0</v>
      </c>
      <c r="H307" t="str">
        <f t="shared" si="25"/>
        <v>Diabetes</v>
      </c>
      <c r="I307" s="2">
        <v>30</v>
      </c>
      <c r="J307">
        <v>1</v>
      </c>
      <c r="K307">
        <v>0</v>
      </c>
      <c r="L307" t="str">
        <f t="shared" si="26"/>
        <v>High Blood Pressure</v>
      </c>
      <c r="M307" s="2">
        <v>263358.03000000003</v>
      </c>
      <c r="N307" s="1">
        <v>1.6</v>
      </c>
      <c r="O307" s="2">
        <v>130</v>
      </c>
      <c r="P307">
        <v>1</v>
      </c>
      <c r="Q307">
        <v>0</v>
      </c>
      <c r="R307" t="str">
        <f t="shared" si="27"/>
        <v>Male</v>
      </c>
      <c r="S307">
        <v>1</v>
      </c>
      <c r="T307">
        <v>0</v>
      </c>
      <c r="U307" t="str">
        <f t="shared" si="28"/>
        <v>Smoker</v>
      </c>
      <c r="V307" s="2">
        <v>244</v>
      </c>
      <c r="W307" s="2" t="str">
        <f t="shared" si="29"/>
        <v>Alive</v>
      </c>
      <c r="X307">
        <v>1</v>
      </c>
      <c r="Y307">
        <v>0</v>
      </c>
    </row>
    <row r="308" spans="1:25" x14ac:dyDescent="0.45">
      <c r="A308" s="2">
        <v>44</v>
      </c>
      <c r="B308" s="3">
        <v>0</v>
      </c>
      <c r="C308" s="3">
        <v>1</v>
      </c>
      <c r="D308" s="3" t="str">
        <f t="shared" si="24"/>
        <v>No Anemia</v>
      </c>
      <c r="E308" s="2">
        <v>582</v>
      </c>
      <c r="F308">
        <v>1</v>
      </c>
      <c r="G308">
        <v>0</v>
      </c>
      <c r="H308" t="str">
        <f t="shared" si="25"/>
        <v>Diabetes</v>
      </c>
      <c r="I308" s="2">
        <v>30</v>
      </c>
      <c r="J308">
        <v>1</v>
      </c>
      <c r="K308">
        <v>0</v>
      </c>
      <c r="L308" t="str">
        <f t="shared" si="26"/>
        <v>High Blood Pressure</v>
      </c>
      <c r="M308" s="2">
        <v>263358.03000000003</v>
      </c>
      <c r="N308" s="1">
        <v>1.6</v>
      </c>
      <c r="O308" s="2">
        <v>130</v>
      </c>
      <c r="P308">
        <v>1</v>
      </c>
      <c r="Q308">
        <v>0</v>
      </c>
      <c r="R308" t="str">
        <f t="shared" si="27"/>
        <v>Male</v>
      </c>
      <c r="S308">
        <v>1</v>
      </c>
      <c r="T308">
        <v>0</v>
      </c>
      <c r="U308" t="str">
        <f t="shared" si="28"/>
        <v>Smoker</v>
      </c>
      <c r="V308" s="2">
        <v>244</v>
      </c>
      <c r="W308" s="2" t="str">
        <f t="shared" si="29"/>
        <v>Alive</v>
      </c>
      <c r="X308">
        <v>1</v>
      </c>
      <c r="Y308">
        <v>0</v>
      </c>
    </row>
    <row r="309" spans="1:25" x14ac:dyDescent="0.45">
      <c r="A309" s="2">
        <v>44</v>
      </c>
      <c r="B309" s="3">
        <v>0</v>
      </c>
      <c r="C309" s="3">
        <v>1</v>
      </c>
      <c r="D309" s="3" t="str">
        <f t="shared" si="24"/>
        <v>No Anemia</v>
      </c>
      <c r="E309" s="2">
        <v>582</v>
      </c>
      <c r="F309">
        <v>1</v>
      </c>
      <c r="G309">
        <v>0</v>
      </c>
      <c r="H309" t="str">
        <f t="shared" si="25"/>
        <v>Diabetes</v>
      </c>
      <c r="I309" s="2">
        <v>30</v>
      </c>
      <c r="J309">
        <v>1</v>
      </c>
      <c r="K309">
        <v>0</v>
      </c>
      <c r="L309" t="str">
        <f t="shared" si="26"/>
        <v>High Blood Pressure</v>
      </c>
      <c r="M309" s="2">
        <v>263358.03000000003</v>
      </c>
      <c r="N309" s="1">
        <v>1.6</v>
      </c>
      <c r="O309" s="2">
        <v>130</v>
      </c>
      <c r="P309">
        <v>1</v>
      </c>
      <c r="Q309">
        <v>0</v>
      </c>
      <c r="R309" t="str">
        <f t="shared" si="27"/>
        <v>Male</v>
      </c>
      <c r="S309">
        <v>1</v>
      </c>
      <c r="T309">
        <v>0</v>
      </c>
      <c r="U309" t="str">
        <f t="shared" si="28"/>
        <v>Smoker</v>
      </c>
      <c r="V309" s="2">
        <v>244</v>
      </c>
      <c r="W309" s="2" t="str">
        <f t="shared" si="29"/>
        <v>Alive</v>
      </c>
      <c r="X309">
        <v>1</v>
      </c>
      <c r="Y309">
        <v>0</v>
      </c>
    </row>
    <row r="310" spans="1:25" x14ac:dyDescent="0.45">
      <c r="A310" s="2">
        <v>44</v>
      </c>
      <c r="B310" s="3">
        <v>0</v>
      </c>
      <c r="C310" s="3">
        <v>1</v>
      </c>
      <c r="D310" s="3" t="str">
        <f t="shared" si="24"/>
        <v>No Anemia</v>
      </c>
      <c r="E310" s="2">
        <v>84</v>
      </c>
      <c r="F310">
        <v>1</v>
      </c>
      <c r="G310">
        <v>0</v>
      </c>
      <c r="H310" t="str">
        <f t="shared" si="25"/>
        <v>Diabetes</v>
      </c>
      <c r="I310" s="2">
        <v>40</v>
      </c>
      <c r="J310">
        <v>1</v>
      </c>
      <c r="K310">
        <v>0</v>
      </c>
      <c r="L310" t="str">
        <f t="shared" si="26"/>
        <v>High Blood Pressure</v>
      </c>
      <c r="M310" s="2">
        <v>235000</v>
      </c>
      <c r="N310" s="1">
        <v>0.7</v>
      </c>
      <c r="O310" s="2">
        <v>139</v>
      </c>
      <c r="P310">
        <v>1</v>
      </c>
      <c r="Q310">
        <v>0</v>
      </c>
      <c r="R310" t="str">
        <f t="shared" si="27"/>
        <v>Male</v>
      </c>
      <c r="S310">
        <v>0</v>
      </c>
      <c r="T310">
        <v>1</v>
      </c>
      <c r="U310" t="str">
        <f t="shared" si="28"/>
        <v>Non Smoker</v>
      </c>
      <c r="V310" s="2">
        <v>79</v>
      </c>
      <c r="W310" s="2" t="str">
        <f t="shared" si="29"/>
        <v>Alive</v>
      </c>
      <c r="X310">
        <v>1</v>
      </c>
      <c r="Y310">
        <v>0</v>
      </c>
    </row>
    <row r="311" spans="1:25" x14ac:dyDescent="0.45">
      <c r="A311" s="2">
        <v>44</v>
      </c>
      <c r="B311" s="3">
        <v>0</v>
      </c>
      <c r="C311" s="3">
        <v>1</v>
      </c>
      <c r="D311" s="3" t="str">
        <f t="shared" si="24"/>
        <v>No Anemia</v>
      </c>
      <c r="E311" s="2">
        <v>582</v>
      </c>
      <c r="F311">
        <v>1</v>
      </c>
      <c r="G311">
        <v>0</v>
      </c>
      <c r="H311" t="str">
        <f t="shared" si="25"/>
        <v>Diabetes</v>
      </c>
      <c r="I311" s="2">
        <v>30</v>
      </c>
      <c r="J311">
        <v>1</v>
      </c>
      <c r="K311">
        <v>0</v>
      </c>
      <c r="L311" t="str">
        <f t="shared" si="26"/>
        <v>High Blood Pressure</v>
      </c>
      <c r="M311" s="2">
        <v>263358.03000000003</v>
      </c>
      <c r="N311" s="1">
        <v>1.6</v>
      </c>
      <c r="O311" s="2">
        <v>130</v>
      </c>
      <c r="P311">
        <v>1</v>
      </c>
      <c r="Q311">
        <v>0</v>
      </c>
      <c r="R311" t="str">
        <f t="shared" si="27"/>
        <v>Male</v>
      </c>
      <c r="S311">
        <v>1</v>
      </c>
      <c r="T311">
        <v>0</v>
      </c>
      <c r="U311" t="str">
        <f t="shared" si="28"/>
        <v>Smoker</v>
      </c>
      <c r="V311" s="2">
        <v>244</v>
      </c>
      <c r="W311" s="2" t="str">
        <f t="shared" si="29"/>
        <v>Alive</v>
      </c>
      <c r="X311">
        <v>1</v>
      </c>
      <c r="Y311">
        <v>0</v>
      </c>
    </row>
    <row r="312" spans="1:25" x14ac:dyDescent="0.45">
      <c r="A312" s="2">
        <v>44</v>
      </c>
      <c r="B312" s="3">
        <v>0</v>
      </c>
      <c r="C312" s="3">
        <v>1</v>
      </c>
      <c r="D312" s="3" t="str">
        <f t="shared" si="24"/>
        <v>No Anemia</v>
      </c>
      <c r="E312" s="2">
        <v>582</v>
      </c>
      <c r="F312">
        <v>1</v>
      </c>
      <c r="G312">
        <v>0</v>
      </c>
      <c r="H312" t="str">
        <f t="shared" si="25"/>
        <v>Diabetes</v>
      </c>
      <c r="I312" s="2">
        <v>30</v>
      </c>
      <c r="J312">
        <v>1</v>
      </c>
      <c r="K312">
        <v>0</v>
      </c>
      <c r="L312" t="str">
        <f t="shared" si="26"/>
        <v>High Blood Pressure</v>
      </c>
      <c r="M312" s="2">
        <v>263358.03000000003</v>
      </c>
      <c r="N312" s="1">
        <v>1.6</v>
      </c>
      <c r="O312" s="2">
        <v>130</v>
      </c>
      <c r="P312">
        <v>1</v>
      </c>
      <c r="Q312">
        <v>0</v>
      </c>
      <c r="R312" t="str">
        <f t="shared" si="27"/>
        <v>Male</v>
      </c>
      <c r="S312">
        <v>1</v>
      </c>
      <c r="T312">
        <v>0</v>
      </c>
      <c r="U312" t="str">
        <f t="shared" si="28"/>
        <v>Smoker</v>
      </c>
      <c r="V312" s="2">
        <v>244</v>
      </c>
      <c r="W312" s="2" t="str">
        <f t="shared" si="29"/>
        <v>Alive</v>
      </c>
      <c r="X312">
        <v>1</v>
      </c>
      <c r="Y312">
        <v>0</v>
      </c>
    </row>
    <row r="313" spans="1:25" x14ac:dyDescent="0.45">
      <c r="A313" s="2">
        <v>44</v>
      </c>
      <c r="B313" s="3">
        <v>0</v>
      </c>
      <c r="C313" s="3">
        <v>1</v>
      </c>
      <c r="D313" s="3" t="str">
        <f t="shared" si="24"/>
        <v>No Anemia</v>
      </c>
      <c r="E313" s="2">
        <v>84</v>
      </c>
      <c r="F313">
        <v>1</v>
      </c>
      <c r="G313">
        <v>0</v>
      </c>
      <c r="H313" t="str">
        <f t="shared" si="25"/>
        <v>Diabetes</v>
      </c>
      <c r="I313" s="2">
        <v>40</v>
      </c>
      <c r="J313">
        <v>1</v>
      </c>
      <c r="K313">
        <v>0</v>
      </c>
      <c r="L313" t="str">
        <f t="shared" si="26"/>
        <v>High Blood Pressure</v>
      </c>
      <c r="M313" s="2">
        <v>235000</v>
      </c>
      <c r="N313" s="1">
        <v>0.7</v>
      </c>
      <c r="O313" s="2">
        <v>139</v>
      </c>
      <c r="P313">
        <v>1</v>
      </c>
      <c r="Q313">
        <v>0</v>
      </c>
      <c r="R313" t="str">
        <f t="shared" si="27"/>
        <v>Male</v>
      </c>
      <c r="S313">
        <v>0</v>
      </c>
      <c r="T313">
        <v>1</v>
      </c>
      <c r="U313" t="str">
        <f t="shared" si="28"/>
        <v>Non Smoker</v>
      </c>
      <c r="V313" s="2">
        <v>79</v>
      </c>
      <c r="W313" s="2" t="str">
        <f t="shared" si="29"/>
        <v>Alive</v>
      </c>
      <c r="X313">
        <v>1</v>
      </c>
      <c r="Y313">
        <v>0</v>
      </c>
    </row>
    <row r="314" spans="1:25" x14ac:dyDescent="0.45">
      <c r="A314" s="2">
        <v>44</v>
      </c>
      <c r="B314" s="3">
        <v>0</v>
      </c>
      <c r="C314" s="3">
        <v>1</v>
      </c>
      <c r="D314" s="3" t="str">
        <f t="shared" si="24"/>
        <v>No Anemia</v>
      </c>
      <c r="E314" s="2">
        <v>582</v>
      </c>
      <c r="F314">
        <v>1</v>
      </c>
      <c r="G314">
        <v>0</v>
      </c>
      <c r="H314" t="str">
        <f t="shared" si="25"/>
        <v>Diabetes</v>
      </c>
      <c r="I314" s="2">
        <v>30</v>
      </c>
      <c r="J314">
        <v>1</v>
      </c>
      <c r="K314">
        <v>0</v>
      </c>
      <c r="L314" t="str">
        <f t="shared" si="26"/>
        <v>High Blood Pressure</v>
      </c>
      <c r="M314" s="2">
        <v>263358.03000000003</v>
      </c>
      <c r="N314" s="1">
        <v>1.6</v>
      </c>
      <c r="O314" s="2">
        <v>130</v>
      </c>
      <c r="P314">
        <v>1</v>
      </c>
      <c r="Q314">
        <v>0</v>
      </c>
      <c r="R314" t="str">
        <f t="shared" si="27"/>
        <v>Male</v>
      </c>
      <c r="S314">
        <v>1</v>
      </c>
      <c r="T314">
        <v>0</v>
      </c>
      <c r="U314" t="str">
        <f t="shared" si="28"/>
        <v>Smoker</v>
      </c>
      <c r="V314" s="2">
        <v>244</v>
      </c>
      <c r="W314" s="2" t="str">
        <f t="shared" si="29"/>
        <v>Alive</v>
      </c>
      <c r="X314">
        <v>1</v>
      </c>
      <c r="Y314">
        <v>0</v>
      </c>
    </row>
    <row r="315" spans="1:25" x14ac:dyDescent="0.45">
      <c r="A315" s="2">
        <v>44</v>
      </c>
      <c r="B315" s="3">
        <v>0</v>
      </c>
      <c r="C315" s="3">
        <v>1</v>
      </c>
      <c r="D315" s="3" t="str">
        <f t="shared" si="24"/>
        <v>No Anemia</v>
      </c>
      <c r="E315" s="2">
        <v>84</v>
      </c>
      <c r="F315">
        <v>1</v>
      </c>
      <c r="G315">
        <v>0</v>
      </c>
      <c r="H315" t="str">
        <f t="shared" si="25"/>
        <v>Diabetes</v>
      </c>
      <c r="I315" s="2">
        <v>40</v>
      </c>
      <c r="J315">
        <v>1</v>
      </c>
      <c r="K315">
        <v>0</v>
      </c>
      <c r="L315" t="str">
        <f t="shared" si="26"/>
        <v>High Blood Pressure</v>
      </c>
      <c r="M315" s="2">
        <v>235000</v>
      </c>
      <c r="N315" s="1">
        <v>0.7</v>
      </c>
      <c r="O315" s="2">
        <v>139</v>
      </c>
      <c r="P315">
        <v>1</v>
      </c>
      <c r="Q315">
        <v>0</v>
      </c>
      <c r="R315" t="str">
        <f t="shared" si="27"/>
        <v>Male</v>
      </c>
      <c r="S315">
        <v>0</v>
      </c>
      <c r="T315">
        <v>1</v>
      </c>
      <c r="U315" t="str">
        <f t="shared" si="28"/>
        <v>Non Smoker</v>
      </c>
      <c r="V315" s="2">
        <v>79</v>
      </c>
      <c r="W315" s="2" t="str">
        <f t="shared" si="29"/>
        <v>Alive</v>
      </c>
      <c r="X315">
        <v>1</v>
      </c>
      <c r="Y315">
        <v>0</v>
      </c>
    </row>
    <row r="316" spans="1:25" x14ac:dyDescent="0.45">
      <c r="A316" s="2">
        <v>44</v>
      </c>
      <c r="B316" s="3">
        <v>0</v>
      </c>
      <c r="C316" s="3">
        <v>1</v>
      </c>
      <c r="D316" s="3" t="str">
        <f t="shared" si="24"/>
        <v>No Anemia</v>
      </c>
      <c r="E316" s="2">
        <v>84</v>
      </c>
      <c r="F316">
        <v>1</v>
      </c>
      <c r="G316">
        <v>0</v>
      </c>
      <c r="H316" t="str">
        <f t="shared" si="25"/>
        <v>Diabetes</v>
      </c>
      <c r="I316" s="2">
        <v>40</v>
      </c>
      <c r="J316">
        <v>1</v>
      </c>
      <c r="K316">
        <v>0</v>
      </c>
      <c r="L316" t="str">
        <f t="shared" si="26"/>
        <v>High Blood Pressure</v>
      </c>
      <c r="M316" s="2">
        <v>235000</v>
      </c>
      <c r="N316" s="1">
        <v>0.7</v>
      </c>
      <c r="O316" s="2">
        <v>139</v>
      </c>
      <c r="P316">
        <v>1</v>
      </c>
      <c r="Q316">
        <v>0</v>
      </c>
      <c r="R316" t="str">
        <f t="shared" si="27"/>
        <v>Male</v>
      </c>
      <c r="S316">
        <v>0</v>
      </c>
      <c r="T316">
        <v>1</v>
      </c>
      <c r="U316" t="str">
        <f t="shared" si="28"/>
        <v>Non Smoker</v>
      </c>
      <c r="V316" s="2">
        <v>79</v>
      </c>
      <c r="W316" s="2" t="str">
        <f t="shared" si="29"/>
        <v>Alive</v>
      </c>
      <c r="X316">
        <v>1</v>
      </c>
      <c r="Y316">
        <v>0</v>
      </c>
    </row>
    <row r="317" spans="1:25" x14ac:dyDescent="0.45">
      <c r="A317" s="2">
        <v>44</v>
      </c>
      <c r="B317" s="3">
        <v>0</v>
      </c>
      <c r="C317" s="3">
        <v>1</v>
      </c>
      <c r="D317" s="3" t="str">
        <f t="shared" si="24"/>
        <v>No Anemia</v>
      </c>
      <c r="E317" s="2">
        <v>84</v>
      </c>
      <c r="F317">
        <v>1</v>
      </c>
      <c r="G317">
        <v>0</v>
      </c>
      <c r="H317" t="str">
        <f t="shared" si="25"/>
        <v>Diabetes</v>
      </c>
      <c r="I317" s="2">
        <v>40</v>
      </c>
      <c r="J317">
        <v>1</v>
      </c>
      <c r="K317">
        <v>0</v>
      </c>
      <c r="L317" t="str">
        <f t="shared" si="26"/>
        <v>High Blood Pressure</v>
      </c>
      <c r="M317" s="2">
        <v>235000</v>
      </c>
      <c r="N317" s="1">
        <v>0.7</v>
      </c>
      <c r="O317" s="2">
        <v>139</v>
      </c>
      <c r="P317">
        <v>1</v>
      </c>
      <c r="Q317">
        <v>0</v>
      </c>
      <c r="R317" t="str">
        <f t="shared" si="27"/>
        <v>Male</v>
      </c>
      <c r="S317">
        <v>0</v>
      </c>
      <c r="T317">
        <v>1</v>
      </c>
      <c r="U317" t="str">
        <f t="shared" si="28"/>
        <v>Non Smoker</v>
      </c>
      <c r="V317" s="2">
        <v>79</v>
      </c>
      <c r="W317" s="2" t="str">
        <f t="shared" si="29"/>
        <v>Alive</v>
      </c>
      <c r="X317">
        <v>1</v>
      </c>
      <c r="Y317">
        <v>0</v>
      </c>
    </row>
    <row r="318" spans="1:25" x14ac:dyDescent="0.45">
      <c r="A318" s="2">
        <v>44</v>
      </c>
      <c r="B318" s="3">
        <v>0</v>
      </c>
      <c r="C318" s="3">
        <v>1</v>
      </c>
      <c r="D318" s="3" t="str">
        <f t="shared" si="24"/>
        <v>No Anemia</v>
      </c>
      <c r="E318" s="2">
        <v>582</v>
      </c>
      <c r="F318">
        <v>1</v>
      </c>
      <c r="G318">
        <v>0</v>
      </c>
      <c r="H318" t="str">
        <f t="shared" si="25"/>
        <v>Diabetes</v>
      </c>
      <c r="I318" s="2">
        <v>30</v>
      </c>
      <c r="J318">
        <v>1</v>
      </c>
      <c r="K318">
        <v>0</v>
      </c>
      <c r="L318" t="str">
        <f t="shared" si="26"/>
        <v>High Blood Pressure</v>
      </c>
      <c r="M318" s="2">
        <v>263358.03000000003</v>
      </c>
      <c r="N318" s="1">
        <v>1.6</v>
      </c>
      <c r="O318" s="2">
        <v>130</v>
      </c>
      <c r="P318">
        <v>1</v>
      </c>
      <c r="Q318">
        <v>0</v>
      </c>
      <c r="R318" t="str">
        <f t="shared" si="27"/>
        <v>Male</v>
      </c>
      <c r="S318">
        <v>1</v>
      </c>
      <c r="T318">
        <v>0</v>
      </c>
      <c r="U318" t="str">
        <f t="shared" si="28"/>
        <v>Smoker</v>
      </c>
      <c r="V318" s="2">
        <v>244</v>
      </c>
      <c r="W318" s="2" t="str">
        <f t="shared" si="29"/>
        <v>Alive</v>
      </c>
      <c r="X318">
        <v>1</v>
      </c>
      <c r="Y318">
        <v>0</v>
      </c>
    </row>
    <row r="319" spans="1:25" x14ac:dyDescent="0.45">
      <c r="A319" s="2">
        <v>44</v>
      </c>
      <c r="B319" s="3">
        <v>0</v>
      </c>
      <c r="C319" s="3">
        <v>1</v>
      </c>
      <c r="D319" s="3" t="str">
        <f t="shared" si="24"/>
        <v>No Anemia</v>
      </c>
      <c r="E319" s="2">
        <v>84</v>
      </c>
      <c r="F319">
        <v>1</v>
      </c>
      <c r="G319">
        <v>0</v>
      </c>
      <c r="H319" t="str">
        <f t="shared" si="25"/>
        <v>Diabetes</v>
      </c>
      <c r="I319" s="2">
        <v>40</v>
      </c>
      <c r="J319">
        <v>1</v>
      </c>
      <c r="K319">
        <v>0</v>
      </c>
      <c r="L319" t="str">
        <f t="shared" si="26"/>
        <v>High Blood Pressure</v>
      </c>
      <c r="M319" s="2">
        <v>235000</v>
      </c>
      <c r="N319" s="1">
        <v>0.7</v>
      </c>
      <c r="O319" s="2">
        <v>139</v>
      </c>
      <c r="P319">
        <v>1</v>
      </c>
      <c r="Q319">
        <v>0</v>
      </c>
      <c r="R319" t="str">
        <f t="shared" si="27"/>
        <v>Male</v>
      </c>
      <c r="S319">
        <v>0</v>
      </c>
      <c r="T319">
        <v>1</v>
      </c>
      <c r="U319" t="str">
        <f t="shared" si="28"/>
        <v>Non Smoker</v>
      </c>
      <c r="V319" s="2">
        <v>79</v>
      </c>
      <c r="W319" s="2" t="str">
        <f t="shared" si="29"/>
        <v>Alive</v>
      </c>
      <c r="X319">
        <v>1</v>
      </c>
      <c r="Y319">
        <v>0</v>
      </c>
    </row>
    <row r="320" spans="1:25" x14ac:dyDescent="0.45">
      <c r="A320" s="2">
        <v>44</v>
      </c>
      <c r="B320" s="3">
        <v>0</v>
      </c>
      <c r="C320" s="3">
        <v>1</v>
      </c>
      <c r="D320" s="3" t="str">
        <f t="shared" si="24"/>
        <v>No Anemia</v>
      </c>
      <c r="E320" s="2">
        <v>84</v>
      </c>
      <c r="F320">
        <v>1</v>
      </c>
      <c r="G320">
        <v>0</v>
      </c>
      <c r="H320" t="str">
        <f t="shared" si="25"/>
        <v>Diabetes</v>
      </c>
      <c r="I320" s="2">
        <v>40</v>
      </c>
      <c r="J320">
        <v>1</v>
      </c>
      <c r="K320">
        <v>0</v>
      </c>
      <c r="L320" t="str">
        <f t="shared" si="26"/>
        <v>High Blood Pressure</v>
      </c>
      <c r="M320" s="2">
        <v>235000</v>
      </c>
      <c r="N320" s="1">
        <v>0.7</v>
      </c>
      <c r="O320" s="2">
        <v>139</v>
      </c>
      <c r="P320">
        <v>1</v>
      </c>
      <c r="Q320">
        <v>0</v>
      </c>
      <c r="R320" t="str">
        <f t="shared" si="27"/>
        <v>Male</v>
      </c>
      <c r="S320">
        <v>0</v>
      </c>
      <c r="T320">
        <v>1</v>
      </c>
      <c r="U320" t="str">
        <f t="shared" si="28"/>
        <v>Non Smoker</v>
      </c>
      <c r="V320" s="2">
        <v>79</v>
      </c>
      <c r="W320" s="2" t="str">
        <f t="shared" si="29"/>
        <v>Alive</v>
      </c>
      <c r="X320">
        <v>1</v>
      </c>
      <c r="Y320">
        <v>0</v>
      </c>
    </row>
    <row r="321" spans="1:25" x14ac:dyDescent="0.45">
      <c r="A321" s="2">
        <v>44</v>
      </c>
      <c r="B321" s="3">
        <v>0</v>
      </c>
      <c r="C321" s="3">
        <v>1</v>
      </c>
      <c r="D321" s="3" t="str">
        <f t="shared" si="24"/>
        <v>No Anemia</v>
      </c>
      <c r="E321" s="2">
        <v>582</v>
      </c>
      <c r="F321">
        <v>1</v>
      </c>
      <c r="G321">
        <v>0</v>
      </c>
      <c r="H321" t="str">
        <f t="shared" si="25"/>
        <v>Diabetes</v>
      </c>
      <c r="I321" s="2">
        <v>30</v>
      </c>
      <c r="J321">
        <v>1</v>
      </c>
      <c r="K321">
        <v>0</v>
      </c>
      <c r="L321" t="str">
        <f t="shared" si="26"/>
        <v>High Blood Pressure</v>
      </c>
      <c r="M321" s="2">
        <v>263358.03000000003</v>
      </c>
      <c r="N321" s="1">
        <v>1.6</v>
      </c>
      <c r="O321" s="2">
        <v>130</v>
      </c>
      <c r="P321">
        <v>1</v>
      </c>
      <c r="Q321">
        <v>0</v>
      </c>
      <c r="R321" t="str">
        <f t="shared" si="27"/>
        <v>Male</v>
      </c>
      <c r="S321">
        <v>1</v>
      </c>
      <c r="T321">
        <v>0</v>
      </c>
      <c r="U321" t="str">
        <f t="shared" si="28"/>
        <v>Smoker</v>
      </c>
      <c r="V321" s="2">
        <v>244</v>
      </c>
      <c r="W321" s="2" t="str">
        <f t="shared" si="29"/>
        <v>Alive</v>
      </c>
      <c r="X321">
        <v>1</v>
      </c>
      <c r="Y321">
        <v>0</v>
      </c>
    </row>
    <row r="322" spans="1:25" x14ac:dyDescent="0.45">
      <c r="A322" s="2">
        <v>44</v>
      </c>
      <c r="B322" s="3">
        <v>0</v>
      </c>
      <c r="C322" s="3">
        <v>1</v>
      </c>
      <c r="D322" s="3" t="str">
        <f t="shared" ref="D322:D385" si="30">IF(B322=0, "No Anemia", "Anemia")</f>
        <v>No Anemia</v>
      </c>
      <c r="E322" s="2">
        <v>84</v>
      </c>
      <c r="F322">
        <v>1</v>
      </c>
      <c r="G322">
        <v>0</v>
      </c>
      <c r="H322" t="str">
        <f t="shared" ref="H322:H385" si="31">IF(F322=0, "No Diabetes", "Diabetes")</f>
        <v>Diabetes</v>
      </c>
      <c r="I322" s="2">
        <v>40</v>
      </c>
      <c r="J322">
        <v>1</v>
      </c>
      <c r="K322">
        <v>0</v>
      </c>
      <c r="L322" t="str">
        <f t="shared" ref="L322:L385" si="32">IF(J322=0, "No High Blood Pressure", "High Blood Pressure")</f>
        <v>High Blood Pressure</v>
      </c>
      <c r="M322" s="2">
        <v>235000</v>
      </c>
      <c r="N322" s="1">
        <v>0.7</v>
      </c>
      <c r="O322" s="2">
        <v>139</v>
      </c>
      <c r="P322">
        <v>1</v>
      </c>
      <c r="Q322">
        <v>0</v>
      </c>
      <c r="R322" t="str">
        <f t="shared" ref="R322:R385" si="33">IF(P321=0, "Female", "Male")</f>
        <v>Male</v>
      </c>
      <c r="S322">
        <v>0</v>
      </c>
      <c r="T322">
        <v>1</v>
      </c>
      <c r="U322" t="str">
        <f t="shared" ref="U322:U385" si="34">IF(S322=0, "Non Smoker", "Smoker")</f>
        <v>Non Smoker</v>
      </c>
      <c r="V322" s="2">
        <v>79</v>
      </c>
      <c r="W322" s="2" t="str">
        <f t="shared" ref="W322:W385" si="35">IF(X322=1, "Alive", "Dead")</f>
        <v>Alive</v>
      </c>
      <c r="X322">
        <v>1</v>
      </c>
      <c r="Y322">
        <v>0</v>
      </c>
    </row>
    <row r="323" spans="1:25" x14ac:dyDescent="0.45">
      <c r="A323" s="2">
        <v>44</v>
      </c>
      <c r="B323" s="3">
        <v>0</v>
      </c>
      <c r="C323" s="3">
        <v>1</v>
      </c>
      <c r="D323" s="3" t="str">
        <f t="shared" si="30"/>
        <v>No Anemia</v>
      </c>
      <c r="E323" s="2">
        <v>582</v>
      </c>
      <c r="F323">
        <v>1</v>
      </c>
      <c r="G323">
        <v>0</v>
      </c>
      <c r="H323" t="str">
        <f t="shared" si="31"/>
        <v>Diabetes</v>
      </c>
      <c r="I323" s="2">
        <v>30</v>
      </c>
      <c r="J323">
        <v>1</v>
      </c>
      <c r="K323">
        <v>0</v>
      </c>
      <c r="L323" t="str">
        <f t="shared" si="32"/>
        <v>High Blood Pressure</v>
      </c>
      <c r="M323" s="2">
        <v>263358.03000000003</v>
      </c>
      <c r="N323" s="1">
        <v>1.6</v>
      </c>
      <c r="O323" s="2">
        <v>130</v>
      </c>
      <c r="P323">
        <v>1</v>
      </c>
      <c r="Q323">
        <v>0</v>
      </c>
      <c r="R323" t="str">
        <f t="shared" si="33"/>
        <v>Male</v>
      </c>
      <c r="S323">
        <v>1</v>
      </c>
      <c r="T323">
        <v>0</v>
      </c>
      <c r="U323" t="str">
        <f t="shared" si="34"/>
        <v>Smoker</v>
      </c>
      <c r="V323" s="2">
        <v>244</v>
      </c>
      <c r="W323" s="2" t="str">
        <f t="shared" si="35"/>
        <v>Alive</v>
      </c>
      <c r="X323">
        <v>1</v>
      </c>
      <c r="Y323">
        <v>0</v>
      </c>
    </row>
    <row r="324" spans="1:25" x14ac:dyDescent="0.45">
      <c r="A324" s="2">
        <v>44</v>
      </c>
      <c r="B324" s="3">
        <v>0</v>
      </c>
      <c r="C324" s="3">
        <v>1</v>
      </c>
      <c r="D324" s="3" t="str">
        <f t="shared" si="30"/>
        <v>No Anemia</v>
      </c>
      <c r="E324" s="2">
        <v>582</v>
      </c>
      <c r="F324">
        <v>1</v>
      </c>
      <c r="G324">
        <v>0</v>
      </c>
      <c r="H324" t="str">
        <f t="shared" si="31"/>
        <v>Diabetes</v>
      </c>
      <c r="I324" s="2">
        <v>30</v>
      </c>
      <c r="J324">
        <v>1</v>
      </c>
      <c r="K324">
        <v>0</v>
      </c>
      <c r="L324" t="str">
        <f t="shared" si="32"/>
        <v>High Blood Pressure</v>
      </c>
      <c r="M324" s="2">
        <v>263358.03000000003</v>
      </c>
      <c r="N324" s="1">
        <v>1.6</v>
      </c>
      <c r="O324" s="2">
        <v>130</v>
      </c>
      <c r="P324">
        <v>1</v>
      </c>
      <c r="Q324">
        <v>0</v>
      </c>
      <c r="R324" t="str">
        <f t="shared" si="33"/>
        <v>Male</v>
      </c>
      <c r="S324">
        <v>1</v>
      </c>
      <c r="T324">
        <v>0</v>
      </c>
      <c r="U324" t="str">
        <f t="shared" si="34"/>
        <v>Smoker</v>
      </c>
      <c r="V324" s="2">
        <v>244</v>
      </c>
      <c r="W324" s="2" t="str">
        <f t="shared" si="35"/>
        <v>Alive</v>
      </c>
      <c r="X324">
        <v>1</v>
      </c>
      <c r="Y324">
        <v>0</v>
      </c>
    </row>
    <row r="325" spans="1:25" x14ac:dyDescent="0.45">
      <c r="A325" s="2">
        <v>44</v>
      </c>
      <c r="B325" s="3">
        <v>0</v>
      </c>
      <c r="C325" s="3">
        <v>1</v>
      </c>
      <c r="D325" s="3" t="str">
        <f t="shared" si="30"/>
        <v>No Anemia</v>
      </c>
      <c r="E325" s="2">
        <v>582</v>
      </c>
      <c r="F325">
        <v>1</v>
      </c>
      <c r="G325">
        <v>0</v>
      </c>
      <c r="H325" t="str">
        <f t="shared" si="31"/>
        <v>Diabetes</v>
      </c>
      <c r="I325" s="2">
        <v>30</v>
      </c>
      <c r="J325">
        <v>1</v>
      </c>
      <c r="K325">
        <v>0</v>
      </c>
      <c r="L325" t="str">
        <f t="shared" si="32"/>
        <v>High Blood Pressure</v>
      </c>
      <c r="M325" s="2">
        <v>263358.03000000003</v>
      </c>
      <c r="N325" s="1">
        <v>1.6</v>
      </c>
      <c r="O325" s="2">
        <v>130</v>
      </c>
      <c r="P325">
        <v>1</v>
      </c>
      <c r="Q325">
        <v>0</v>
      </c>
      <c r="R325" t="str">
        <f t="shared" si="33"/>
        <v>Male</v>
      </c>
      <c r="S325">
        <v>1</v>
      </c>
      <c r="T325">
        <v>0</v>
      </c>
      <c r="U325" t="str">
        <f t="shared" si="34"/>
        <v>Smoker</v>
      </c>
      <c r="V325" s="2">
        <v>244</v>
      </c>
      <c r="W325" s="2" t="str">
        <f t="shared" si="35"/>
        <v>Alive</v>
      </c>
      <c r="X325">
        <v>1</v>
      </c>
      <c r="Y325">
        <v>0</v>
      </c>
    </row>
    <row r="326" spans="1:25" x14ac:dyDescent="0.45">
      <c r="A326" s="2">
        <v>44</v>
      </c>
      <c r="B326" s="3">
        <v>0</v>
      </c>
      <c r="C326" s="3">
        <v>1</v>
      </c>
      <c r="D326" s="3" t="str">
        <f t="shared" si="30"/>
        <v>No Anemia</v>
      </c>
      <c r="E326" s="2">
        <v>84</v>
      </c>
      <c r="F326">
        <v>1</v>
      </c>
      <c r="G326">
        <v>0</v>
      </c>
      <c r="H326" t="str">
        <f t="shared" si="31"/>
        <v>Diabetes</v>
      </c>
      <c r="I326" s="2">
        <v>40</v>
      </c>
      <c r="J326">
        <v>1</v>
      </c>
      <c r="K326">
        <v>0</v>
      </c>
      <c r="L326" t="str">
        <f t="shared" si="32"/>
        <v>High Blood Pressure</v>
      </c>
      <c r="M326" s="2">
        <v>235000</v>
      </c>
      <c r="N326" s="1">
        <v>0.7</v>
      </c>
      <c r="O326" s="2">
        <v>139</v>
      </c>
      <c r="P326">
        <v>1</v>
      </c>
      <c r="Q326">
        <v>0</v>
      </c>
      <c r="R326" t="str">
        <f t="shared" si="33"/>
        <v>Male</v>
      </c>
      <c r="S326">
        <v>0</v>
      </c>
      <c r="T326">
        <v>1</v>
      </c>
      <c r="U326" t="str">
        <f t="shared" si="34"/>
        <v>Non Smoker</v>
      </c>
      <c r="V326" s="2">
        <v>79</v>
      </c>
      <c r="W326" s="2" t="str">
        <f t="shared" si="35"/>
        <v>Alive</v>
      </c>
      <c r="X326">
        <v>1</v>
      </c>
      <c r="Y326">
        <v>0</v>
      </c>
    </row>
    <row r="327" spans="1:25" x14ac:dyDescent="0.45">
      <c r="A327" s="2">
        <v>44</v>
      </c>
      <c r="B327" s="3">
        <v>0</v>
      </c>
      <c r="C327" s="3">
        <v>1</v>
      </c>
      <c r="D327" s="3" t="str">
        <f t="shared" si="30"/>
        <v>No Anemia</v>
      </c>
      <c r="E327" s="2">
        <v>582</v>
      </c>
      <c r="F327">
        <v>1</v>
      </c>
      <c r="G327">
        <v>0</v>
      </c>
      <c r="H327" t="str">
        <f t="shared" si="31"/>
        <v>Diabetes</v>
      </c>
      <c r="I327" s="2">
        <v>30</v>
      </c>
      <c r="J327">
        <v>1</v>
      </c>
      <c r="K327">
        <v>0</v>
      </c>
      <c r="L327" t="str">
        <f t="shared" si="32"/>
        <v>High Blood Pressure</v>
      </c>
      <c r="M327" s="2">
        <v>263358.03000000003</v>
      </c>
      <c r="N327" s="1">
        <v>1.6</v>
      </c>
      <c r="O327" s="2">
        <v>130</v>
      </c>
      <c r="P327">
        <v>1</v>
      </c>
      <c r="Q327">
        <v>0</v>
      </c>
      <c r="R327" t="str">
        <f t="shared" si="33"/>
        <v>Male</v>
      </c>
      <c r="S327">
        <v>1</v>
      </c>
      <c r="T327">
        <v>0</v>
      </c>
      <c r="U327" t="str">
        <f t="shared" si="34"/>
        <v>Smoker</v>
      </c>
      <c r="V327" s="2">
        <v>244</v>
      </c>
      <c r="W327" s="2" t="str">
        <f t="shared" si="35"/>
        <v>Alive</v>
      </c>
      <c r="X327">
        <v>1</v>
      </c>
      <c r="Y327">
        <v>0</v>
      </c>
    </row>
    <row r="328" spans="1:25" x14ac:dyDescent="0.45">
      <c r="A328" s="2">
        <v>44</v>
      </c>
      <c r="B328" s="3">
        <v>0</v>
      </c>
      <c r="C328" s="3">
        <v>1</v>
      </c>
      <c r="D328" s="3" t="str">
        <f t="shared" si="30"/>
        <v>No Anemia</v>
      </c>
      <c r="E328" s="2">
        <v>582</v>
      </c>
      <c r="F328">
        <v>1</v>
      </c>
      <c r="G328">
        <v>0</v>
      </c>
      <c r="H328" t="str">
        <f t="shared" si="31"/>
        <v>Diabetes</v>
      </c>
      <c r="I328" s="2">
        <v>30</v>
      </c>
      <c r="J328">
        <v>1</v>
      </c>
      <c r="K328">
        <v>0</v>
      </c>
      <c r="L328" t="str">
        <f t="shared" si="32"/>
        <v>High Blood Pressure</v>
      </c>
      <c r="M328" s="2">
        <v>263358.03000000003</v>
      </c>
      <c r="N328" s="1">
        <v>1.6</v>
      </c>
      <c r="O328" s="2">
        <v>130</v>
      </c>
      <c r="P328">
        <v>1</v>
      </c>
      <c r="Q328">
        <v>0</v>
      </c>
      <c r="R328" t="str">
        <f t="shared" si="33"/>
        <v>Male</v>
      </c>
      <c r="S328">
        <v>1</v>
      </c>
      <c r="T328">
        <v>0</v>
      </c>
      <c r="U328" t="str">
        <f t="shared" si="34"/>
        <v>Smoker</v>
      </c>
      <c r="V328" s="2">
        <v>244</v>
      </c>
      <c r="W328" s="2" t="str">
        <f t="shared" si="35"/>
        <v>Alive</v>
      </c>
      <c r="X328">
        <v>1</v>
      </c>
      <c r="Y328">
        <v>0</v>
      </c>
    </row>
    <row r="329" spans="1:25" x14ac:dyDescent="0.45">
      <c r="A329" s="2">
        <v>44</v>
      </c>
      <c r="B329" s="3">
        <v>0</v>
      </c>
      <c r="C329" s="3">
        <v>1</v>
      </c>
      <c r="D329" s="3" t="str">
        <f t="shared" si="30"/>
        <v>No Anemia</v>
      </c>
      <c r="E329" s="2">
        <v>582</v>
      </c>
      <c r="F329">
        <v>1</v>
      </c>
      <c r="G329">
        <v>0</v>
      </c>
      <c r="H329" t="str">
        <f t="shared" si="31"/>
        <v>Diabetes</v>
      </c>
      <c r="I329" s="2">
        <v>30</v>
      </c>
      <c r="J329">
        <v>1</v>
      </c>
      <c r="K329">
        <v>0</v>
      </c>
      <c r="L329" t="str">
        <f t="shared" si="32"/>
        <v>High Blood Pressure</v>
      </c>
      <c r="M329" s="2">
        <v>263358.03000000003</v>
      </c>
      <c r="N329" s="1">
        <v>1.6</v>
      </c>
      <c r="O329" s="2">
        <v>130</v>
      </c>
      <c r="P329">
        <v>1</v>
      </c>
      <c r="Q329">
        <v>0</v>
      </c>
      <c r="R329" t="str">
        <f t="shared" si="33"/>
        <v>Male</v>
      </c>
      <c r="S329">
        <v>1</v>
      </c>
      <c r="T329">
        <v>0</v>
      </c>
      <c r="U329" t="str">
        <f t="shared" si="34"/>
        <v>Smoker</v>
      </c>
      <c r="V329" s="2">
        <v>244</v>
      </c>
      <c r="W329" s="2" t="str">
        <f t="shared" si="35"/>
        <v>Alive</v>
      </c>
      <c r="X329">
        <v>1</v>
      </c>
      <c r="Y329">
        <v>0</v>
      </c>
    </row>
    <row r="330" spans="1:25" x14ac:dyDescent="0.45">
      <c r="A330" s="2">
        <v>44</v>
      </c>
      <c r="B330" s="3">
        <v>0</v>
      </c>
      <c r="C330" s="3">
        <v>1</v>
      </c>
      <c r="D330" s="3" t="str">
        <f t="shared" si="30"/>
        <v>No Anemia</v>
      </c>
      <c r="E330" s="2">
        <v>582</v>
      </c>
      <c r="F330">
        <v>1</v>
      </c>
      <c r="G330">
        <v>0</v>
      </c>
      <c r="H330" t="str">
        <f t="shared" si="31"/>
        <v>Diabetes</v>
      </c>
      <c r="I330" s="2">
        <v>30</v>
      </c>
      <c r="J330">
        <v>1</v>
      </c>
      <c r="K330">
        <v>0</v>
      </c>
      <c r="L330" t="str">
        <f t="shared" si="32"/>
        <v>High Blood Pressure</v>
      </c>
      <c r="M330" s="2">
        <v>263358.03000000003</v>
      </c>
      <c r="N330" s="1">
        <v>1.6</v>
      </c>
      <c r="O330" s="2">
        <v>130</v>
      </c>
      <c r="P330">
        <v>1</v>
      </c>
      <c r="Q330">
        <v>0</v>
      </c>
      <c r="R330" t="str">
        <f t="shared" si="33"/>
        <v>Male</v>
      </c>
      <c r="S330">
        <v>1</v>
      </c>
      <c r="T330">
        <v>0</v>
      </c>
      <c r="U330" t="str">
        <f t="shared" si="34"/>
        <v>Smoker</v>
      </c>
      <c r="V330" s="2">
        <v>244</v>
      </c>
      <c r="W330" s="2" t="str">
        <f t="shared" si="35"/>
        <v>Alive</v>
      </c>
      <c r="X330">
        <v>1</v>
      </c>
      <c r="Y330">
        <v>0</v>
      </c>
    </row>
    <row r="331" spans="1:25" x14ac:dyDescent="0.45">
      <c r="A331" s="2">
        <v>44</v>
      </c>
      <c r="B331" s="3">
        <v>0</v>
      </c>
      <c r="C331" s="3">
        <v>1</v>
      </c>
      <c r="D331" s="3" t="str">
        <f t="shared" si="30"/>
        <v>No Anemia</v>
      </c>
      <c r="E331" s="2">
        <v>582</v>
      </c>
      <c r="F331">
        <v>1</v>
      </c>
      <c r="G331">
        <v>0</v>
      </c>
      <c r="H331" t="str">
        <f t="shared" si="31"/>
        <v>Diabetes</v>
      </c>
      <c r="I331" s="2">
        <v>30</v>
      </c>
      <c r="J331">
        <v>1</v>
      </c>
      <c r="K331">
        <v>0</v>
      </c>
      <c r="L331" t="str">
        <f t="shared" si="32"/>
        <v>High Blood Pressure</v>
      </c>
      <c r="M331" s="2">
        <v>263358.03000000003</v>
      </c>
      <c r="N331" s="1">
        <v>1.6</v>
      </c>
      <c r="O331" s="2">
        <v>130</v>
      </c>
      <c r="P331">
        <v>1</v>
      </c>
      <c r="Q331">
        <v>0</v>
      </c>
      <c r="R331" t="str">
        <f t="shared" si="33"/>
        <v>Male</v>
      </c>
      <c r="S331">
        <v>1</v>
      </c>
      <c r="T331">
        <v>0</v>
      </c>
      <c r="U331" t="str">
        <f t="shared" si="34"/>
        <v>Smoker</v>
      </c>
      <c r="V331" s="2">
        <v>244</v>
      </c>
      <c r="W331" s="2" t="str">
        <f t="shared" si="35"/>
        <v>Alive</v>
      </c>
      <c r="X331">
        <v>1</v>
      </c>
      <c r="Y331">
        <v>0</v>
      </c>
    </row>
    <row r="332" spans="1:25" x14ac:dyDescent="0.45">
      <c r="A332" s="2">
        <v>44</v>
      </c>
      <c r="B332" s="3">
        <v>0</v>
      </c>
      <c r="C332" s="3">
        <v>1</v>
      </c>
      <c r="D332" s="3" t="str">
        <f t="shared" si="30"/>
        <v>No Anemia</v>
      </c>
      <c r="E332" s="2">
        <v>582</v>
      </c>
      <c r="F332">
        <v>1</v>
      </c>
      <c r="G332">
        <v>0</v>
      </c>
      <c r="H332" t="str">
        <f t="shared" si="31"/>
        <v>Diabetes</v>
      </c>
      <c r="I332" s="2">
        <v>30</v>
      </c>
      <c r="J332">
        <v>1</v>
      </c>
      <c r="K332">
        <v>0</v>
      </c>
      <c r="L332" t="str">
        <f t="shared" si="32"/>
        <v>High Blood Pressure</v>
      </c>
      <c r="M332" s="2">
        <v>263358.03000000003</v>
      </c>
      <c r="N332" s="1">
        <v>1.6</v>
      </c>
      <c r="O332" s="2">
        <v>130</v>
      </c>
      <c r="P332">
        <v>1</v>
      </c>
      <c r="Q332">
        <v>0</v>
      </c>
      <c r="R332" t="str">
        <f t="shared" si="33"/>
        <v>Male</v>
      </c>
      <c r="S332">
        <v>1</v>
      </c>
      <c r="T332">
        <v>0</v>
      </c>
      <c r="U332" t="str">
        <f t="shared" si="34"/>
        <v>Smoker</v>
      </c>
      <c r="V332" s="2">
        <v>244</v>
      </c>
      <c r="W332" s="2" t="str">
        <f t="shared" si="35"/>
        <v>Alive</v>
      </c>
      <c r="X332">
        <v>1</v>
      </c>
      <c r="Y332">
        <v>0</v>
      </c>
    </row>
    <row r="333" spans="1:25" x14ac:dyDescent="0.45">
      <c r="A333" s="2">
        <v>44</v>
      </c>
      <c r="B333" s="3">
        <v>0</v>
      </c>
      <c r="C333" s="3">
        <v>1</v>
      </c>
      <c r="D333" s="3" t="str">
        <f t="shared" si="30"/>
        <v>No Anemia</v>
      </c>
      <c r="E333" s="2">
        <v>84</v>
      </c>
      <c r="F333">
        <v>1</v>
      </c>
      <c r="G333">
        <v>0</v>
      </c>
      <c r="H333" t="str">
        <f t="shared" si="31"/>
        <v>Diabetes</v>
      </c>
      <c r="I333" s="2">
        <v>40</v>
      </c>
      <c r="J333">
        <v>1</v>
      </c>
      <c r="K333">
        <v>0</v>
      </c>
      <c r="L333" t="str">
        <f t="shared" si="32"/>
        <v>High Blood Pressure</v>
      </c>
      <c r="M333" s="2">
        <v>235000</v>
      </c>
      <c r="N333" s="1">
        <v>0.7</v>
      </c>
      <c r="O333" s="2">
        <v>139</v>
      </c>
      <c r="P333">
        <v>1</v>
      </c>
      <c r="Q333">
        <v>0</v>
      </c>
      <c r="R333" t="str">
        <f t="shared" si="33"/>
        <v>Male</v>
      </c>
      <c r="S333">
        <v>0</v>
      </c>
      <c r="T333">
        <v>1</v>
      </c>
      <c r="U333" t="str">
        <f t="shared" si="34"/>
        <v>Non Smoker</v>
      </c>
      <c r="V333" s="2">
        <v>79</v>
      </c>
      <c r="W333" s="2" t="str">
        <f t="shared" si="35"/>
        <v>Alive</v>
      </c>
      <c r="X333">
        <v>1</v>
      </c>
      <c r="Y333">
        <v>0</v>
      </c>
    </row>
    <row r="334" spans="1:25" x14ac:dyDescent="0.45">
      <c r="A334" s="2">
        <v>44</v>
      </c>
      <c r="B334" s="3">
        <v>0</v>
      </c>
      <c r="C334" s="3">
        <v>1</v>
      </c>
      <c r="D334" s="3" t="str">
        <f t="shared" si="30"/>
        <v>No Anemia</v>
      </c>
      <c r="E334" s="2">
        <v>582</v>
      </c>
      <c r="F334">
        <v>1</v>
      </c>
      <c r="G334">
        <v>0</v>
      </c>
      <c r="H334" t="str">
        <f t="shared" si="31"/>
        <v>Diabetes</v>
      </c>
      <c r="I334" s="2">
        <v>30</v>
      </c>
      <c r="J334">
        <v>1</v>
      </c>
      <c r="K334">
        <v>0</v>
      </c>
      <c r="L334" t="str">
        <f t="shared" si="32"/>
        <v>High Blood Pressure</v>
      </c>
      <c r="M334" s="2">
        <v>263358.03000000003</v>
      </c>
      <c r="N334" s="1">
        <v>1.6</v>
      </c>
      <c r="O334" s="2">
        <v>130</v>
      </c>
      <c r="P334">
        <v>1</v>
      </c>
      <c r="Q334">
        <v>0</v>
      </c>
      <c r="R334" t="str">
        <f t="shared" si="33"/>
        <v>Male</v>
      </c>
      <c r="S334">
        <v>1</v>
      </c>
      <c r="T334">
        <v>0</v>
      </c>
      <c r="U334" t="str">
        <f t="shared" si="34"/>
        <v>Smoker</v>
      </c>
      <c r="V334" s="2">
        <v>244</v>
      </c>
      <c r="W334" s="2" t="str">
        <f t="shared" si="35"/>
        <v>Alive</v>
      </c>
      <c r="X334">
        <v>1</v>
      </c>
      <c r="Y334">
        <v>0</v>
      </c>
    </row>
    <row r="335" spans="1:25" x14ac:dyDescent="0.45">
      <c r="A335" s="2">
        <v>44</v>
      </c>
      <c r="B335" s="3">
        <v>0</v>
      </c>
      <c r="C335" s="3">
        <v>1</v>
      </c>
      <c r="D335" s="3" t="str">
        <f t="shared" si="30"/>
        <v>No Anemia</v>
      </c>
      <c r="E335" s="2">
        <v>582</v>
      </c>
      <c r="F335">
        <v>1</v>
      </c>
      <c r="G335">
        <v>0</v>
      </c>
      <c r="H335" t="str">
        <f t="shared" si="31"/>
        <v>Diabetes</v>
      </c>
      <c r="I335" s="2">
        <v>30</v>
      </c>
      <c r="J335">
        <v>1</v>
      </c>
      <c r="K335">
        <v>0</v>
      </c>
      <c r="L335" t="str">
        <f t="shared" si="32"/>
        <v>High Blood Pressure</v>
      </c>
      <c r="M335" s="2">
        <v>263358.03000000003</v>
      </c>
      <c r="N335" s="1">
        <v>1.6</v>
      </c>
      <c r="O335" s="2">
        <v>130</v>
      </c>
      <c r="P335">
        <v>1</v>
      </c>
      <c r="Q335">
        <v>0</v>
      </c>
      <c r="R335" t="str">
        <f t="shared" si="33"/>
        <v>Male</v>
      </c>
      <c r="S335">
        <v>1</v>
      </c>
      <c r="T335">
        <v>0</v>
      </c>
      <c r="U335" t="str">
        <f t="shared" si="34"/>
        <v>Smoker</v>
      </c>
      <c r="V335" s="2">
        <v>244</v>
      </c>
      <c r="W335" s="2" t="str">
        <f t="shared" si="35"/>
        <v>Alive</v>
      </c>
      <c r="X335">
        <v>1</v>
      </c>
      <c r="Y335">
        <v>0</v>
      </c>
    </row>
    <row r="336" spans="1:25" x14ac:dyDescent="0.45">
      <c r="A336" s="2">
        <v>44</v>
      </c>
      <c r="B336" s="3">
        <v>0</v>
      </c>
      <c r="C336" s="3">
        <v>1</v>
      </c>
      <c r="D336" s="3" t="str">
        <f t="shared" si="30"/>
        <v>No Anemia</v>
      </c>
      <c r="E336" s="2">
        <v>582</v>
      </c>
      <c r="F336">
        <v>1</v>
      </c>
      <c r="G336">
        <v>0</v>
      </c>
      <c r="H336" t="str">
        <f t="shared" si="31"/>
        <v>Diabetes</v>
      </c>
      <c r="I336" s="2">
        <v>30</v>
      </c>
      <c r="J336">
        <v>1</v>
      </c>
      <c r="K336">
        <v>0</v>
      </c>
      <c r="L336" t="str">
        <f t="shared" si="32"/>
        <v>High Blood Pressure</v>
      </c>
      <c r="M336" s="2">
        <v>263358.03000000003</v>
      </c>
      <c r="N336" s="1">
        <v>1.6</v>
      </c>
      <c r="O336" s="2">
        <v>130</v>
      </c>
      <c r="P336">
        <v>1</v>
      </c>
      <c r="Q336">
        <v>0</v>
      </c>
      <c r="R336" t="str">
        <f t="shared" si="33"/>
        <v>Male</v>
      </c>
      <c r="S336">
        <v>1</v>
      </c>
      <c r="T336">
        <v>0</v>
      </c>
      <c r="U336" t="str">
        <f t="shared" si="34"/>
        <v>Smoker</v>
      </c>
      <c r="V336" s="2">
        <v>244</v>
      </c>
      <c r="W336" s="2" t="str">
        <f t="shared" si="35"/>
        <v>Alive</v>
      </c>
      <c r="X336">
        <v>1</v>
      </c>
      <c r="Y336">
        <v>0</v>
      </c>
    </row>
    <row r="337" spans="1:25" x14ac:dyDescent="0.45">
      <c r="A337" s="2">
        <v>45</v>
      </c>
      <c r="B337" s="3">
        <v>0</v>
      </c>
      <c r="C337" s="3">
        <v>1</v>
      </c>
      <c r="D337" s="3" t="str">
        <f t="shared" si="30"/>
        <v>No Anemia</v>
      </c>
      <c r="E337" s="2">
        <v>582</v>
      </c>
      <c r="F337">
        <v>1</v>
      </c>
      <c r="G337">
        <v>0</v>
      </c>
      <c r="H337" t="str">
        <f t="shared" si="31"/>
        <v>Diabetes</v>
      </c>
      <c r="I337" s="2">
        <v>38</v>
      </c>
      <c r="J337">
        <v>0</v>
      </c>
      <c r="K337">
        <v>1</v>
      </c>
      <c r="L337" t="str">
        <f t="shared" si="32"/>
        <v>No High Blood Pressure</v>
      </c>
      <c r="M337" s="2">
        <v>319000</v>
      </c>
      <c r="N337" s="1">
        <v>0.9</v>
      </c>
      <c r="O337" s="2">
        <v>140</v>
      </c>
      <c r="P337">
        <v>0</v>
      </c>
      <c r="Q337">
        <v>1</v>
      </c>
      <c r="R337" t="str">
        <f t="shared" si="33"/>
        <v>Male</v>
      </c>
      <c r="S337">
        <v>0</v>
      </c>
      <c r="T337">
        <v>1</v>
      </c>
      <c r="U337" t="str">
        <f t="shared" si="34"/>
        <v>Non Smoker</v>
      </c>
      <c r="V337" s="2">
        <v>244</v>
      </c>
      <c r="W337" s="2" t="str">
        <f t="shared" si="35"/>
        <v>Alive</v>
      </c>
      <c r="X337">
        <v>1</v>
      </c>
      <c r="Y337">
        <v>0</v>
      </c>
    </row>
    <row r="338" spans="1:25" x14ac:dyDescent="0.45">
      <c r="A338" s="2">
        <v>45</v>
      </c>
      <c r="B338" s="3">
        <v>0</v>
      </c>
      <c r="C338" s="3">
        <v>1</v>
      </c>
      <c r="D338" s="3" t="str">
        <f t="shared" si="30"/>
        <v>No Anemia</v>
      </c>
      <c r="E338" s="2">
        <v>308</v>
      </c>
      <c r="F338">
        <v>0</v>
      </c>
      <c r="G338">
        <v>1</v>
      </c>
      <c r="H338" t="str">
        <f t="shared" si="31"/>
        <v>No Diabetes</v>
      </c>
      <c r="I338" s="2">
        <v>40</v>
      </c>
      <c r="J338">
        <v>1</v>
      </c>
      <c r="K338">
        <v>0</v>
      </c>
      <c r="L338" t="str">
        <f t="shared" si="32"/>
        <v>High Blood Pressure</v>
      </c>
      <c r="M338" s="2">
        <v>51000</v>
      </c>
      <c r="N338" s="1">
        <v>1.3</v>
      </c>
      <c r="O338" s="2">
        <v>136</v>
      </c>
      <c r="P338">
        <v>1</v>
      </c>
      <c r="Q338">
        <v>0</v>
      </c>
      <c r="R338" t="str">
        <f t="shared" si="33"/>
        <v>Female</v>
      </c>
      <c r="S338">
        <v>1</v>
      </c>
      <c r="T338">
        <v>0</v>
      </c>
      <c r="U338" t="str">
        <f t="shared" si="34"/>
        <v>Smoker</v>
      </c>
      <c r="V338" s="2">
        <v>186</v>
      </c>
      <c r="W338" s="2" t="str">
        <f t="shared" si="35"/>
        <v>Alive</v>
      </c>
      <c r="X338">
        <v>1</v>
      </c>
      <c r="Y338">
        <v>0</v>
      </c>
    </row>
    <row r="339" spans="1:25" x14ac:dyDescent="0.45">
      <c r="A339" s="2">
        <v>45</v>
      </c>
      <c r="B339" s="3">
        <v>0</v>
      </c>
      <c r="C339" s="3">
        <v>1</v>
      </c>
      <c r="D339" s="3" t="str">
        <f t="shared" si="30"/>
        <v>No Anemia</v>
      </c>
      <c r="E339" s="2">
        <v>308</v>
      </c>
      <c r="F339">
        <v>0</v>
      </c>
      <c r="G339">
        <v>1</v>
      </c>
      <c r="H339" t="str">
        <f t="shared" si="31"/>
        <v>No Diabetes</v>
      </c>
      <c r="I339" s="2">
        <v>40</v>
      </c>
      <c r="J339">
        <v>1</v>
      </c>
      <c r="K339">
        <v>0</v>
      </c>
      <c r="L339" t="str">
        <f t="shared" si="32"/>
        <v>High Blood Pressure</v>
      </c>
      <c r="M339" s="2">
        <v>51000</v>
      </c>
      <c r="N339" s="1">
        <v>1.3</v>
      </c>
      <c r="O339" s="2">
        <v>136</v>
      </c>
      <c r="P339">
        <v>1</v>
      </c>
      <c r="Q339">
        <v>0</v>
      </c>
      <c r="R339" t="str">
        <f t="shared" si="33"/>
        <v>Male</v>
      </c>
      <c r="S339">
        <v>1</v>
      </c>
      <c r="T339">
        <v>0</v>
      </c>
      <c r="U339" t="str">
        <f t="shared" si="34"/>
        <v>Smoker</v>
      </c>
      <c r="V339" s="2">
        <v>186</v>
      </c>
      <c r="W339" s="2" t="str">
        <f t="shared" si="35"/>
        <v>Alive</v>
      </c>
      <c r="X339">
        <v>1</v>
      </c>
      <c r="Y339">
        <v>0</v>
      </c>
    </row>
    <row r="340" spans="1:25" x14ac:dyDescent="0.45">
      <c r="A340" s="2">
        <v>45</v>
      </c>
      <c r="B340" s="3">
        <v>0</v>
      </c>
      <c r="C340" s="3">
        <v>1</v>
      </c>
      <c r="D340" s="3" t="str">
        <f t="shared" si="30"/>
        <v>No Anemia</v>
      </c>
      <c r="E340" s="2">
        <v>582</v>
      </c>
      <c r="F340">
        <v>1</v>
      </c>
      <c r="G340">
        <v>0</v>
      </c>
      <c r="H340" t="str">
        <f t="shared" si="31"/>
        <v>Diabetes</v>
      </c>
      <c r="I340" s="2">
        <v>35</v>
      </c>
      <c r="J340">
        <v>0</v>
      </c>
      <c r="K340">
        <v>1</v>
      </c>
      <c r="L340" t="str">
        <f t="shared" si="32"/>
        <v>No High Blood Pressure</v>
      </c>
      <c r="M340" s="2">
        <v>263358.03000000003</v>
      </c>
      <c r="N340" s="1">
        <v>1.1000000000000001</v>
      </c>
      <c r="O340" s="2">
        <v>142</v>
      </c>
      <c r="P340">
        <v>0</v>
      </c>
      <c r="Q340">
        <v>1</v>
      </c>
      <c r="R340" t="str">
        <f t="shared" si="33"/>
        <v>Male</v>
      </c>
      <c r="S340">
        <v>0</v>
      </c>
      <c r="T340">
        <v>1</v>
      </c>
      <c r="U340" t="str">
        <f t="shared" si="34"/>
        <v>Non Smoker</v>
      </c>
      <c r="V340" s="2">
        <v>256</v>
      </c>
      <c r="W340" s="2" t="str">
        <f t="shared" si="35"/>
        <v>Alive</v>
      </c>
      <c r="X340">
        <v>1</v>
      </c>
      <c r="Y340">
        <v>0</v>
      </c>
    </row>
    <row r="341" spans="1:25" x14ac:dyDescent="0.45">
      <c r="A341" s="2">
        <v>45</v>
      </c>
      <c r="B341" s="3">
        <v>0</v>
      </c>
      <c r="C341" s="3">
        <v>1</v>
      </c>
      <c r="D341" s="3" t="str">
        <f t="shared" si="30"/>
        <v>No Anemia</v>
      </c>
      <c r="E341" s="2">
        <v>582</v>
      </c>
      <c r="F341">
        <v>0</v>
      </c>
      <c r="G341">
        <v>1</v>
      </c>
      <c r="H341" t="str">
        <f t="shared" si="31"/>
        <v>No Diabetes</v>
      </c>
      <c r="I341" s="2">
        <v>45</v>
      </c>
      <c r="J341">
        <v>0</v>
      </c>
      <c r="K341">
        <v>1</v>
      </c>
      <c r="L341" t="str">
        <f t="shared" si="32"/>
        <v>No High Blood Pressure</v>
      </c>
      <c r="M341" s="2">
        <v>324000</v>
      </c>
      <c r="N341" s="1">
        <v>0.9</v>
      </c>
      <c r="O341" s="2">
        <v>140</v>
      </c>
      <c r="P341">
        <v>0</v>
      </c>
      <c r="Q341">
        <v>1</v>
      </c>
      <c r="R341" t="str">
        <f t="shared" si="33"/>
        <v>Female</v>
      </c>
      <c r="S341">
        <v>0</v>
      </c>
      <c r="T341">
        <v>1</v>
      </c>
      <c r="U341" t="str">
        <f t="shared" si="34"/>
        <v>Non Smoker</v>
      </c>
      <c r="V341" s="2">
        <v>244</v>
      </c>
      <c r="W341" s="2" t="str">
        <f t="shared" si="35"/>
        <v>Alive</v>
      </c>
      <c r="X341">
        <v>1</v>
      </c>
      <c r="Y341">
        <v>0</v>
      </c>
    </row>
    <row r="342" spans="1:25" x14ac:dyDescent="0.45">
      <c r="A342" s="2">
        <v>45</v>
      </c>
      <c r="B342" s="3">
        <v>0</v>
      </c>
      <c r="C342" s="3">
        <v>1</v>
      </c>
      <c r="D342" s="3" t="str">
        <f t="shared" si="30"/>
        <v>No Anemia</v>
      </c>
      <c r="E342" s="2">
        <v>615</v>
      </c>
      <c r="F342">
        <v>1</v>
      </c>
      <c r="G342">
        <v>0</v>
      </c>
      <c r="H342" t="str">
        <f t="shared" si="31"/>
        <v>Diabetes</v>
      </c>
      <c r="I342" s="2">
        <v>55</v>
      </c>
      <c r="J342">
        <v>0</v>
      </c>
      <c r="K342">
        <v>1</v>
      </c>
      <c r="L342" t="str">
        <f t="shared" si="32"/>
        <v>No High Blood Pressure</v>
      </c>
      <c r="M342" s="2">
        <v>236000</v>
      </c>
      <c r="N342" s="1">
        <v>0.8</v>
      </c>
      <c r="O342" s="2">
        <v>141</v>
      </c>
      <c r="P342">
        <v>0</v>
      </c>
      <c r="Q342">
        <v>1</v>
      </c>
      <c r="R342" t="str">
        <f t="shared" si="33"/>
        <v>Female</v>
      </c>
      <c r="S342">
        <v>0</v>
      </c>
      <c r="T342">
        <v>1</v>
      </c>
      <c r="U342" t="str">
        <f t="shared" si="34"/>
        <v>Non Smoker</v>
      </c>
      <c r="V342" s="2">
        <v>257</v>
      </c>
      <c r="W342" s="2" t="str">
        <f t="shared" si="35"/>
        <v>Alive</v>
      </c>
      <c r="X342">
        <v>1</v>
      </c>
      <c r="Y342">
        <v>0</v>
      </c>
    </row>
    <row r="343" spans="1:25" x14ac:dyDescent="0.45">
      <c r="A343" s="2">
        <v>45</v>
      </c>
      <c r="B343" s="3">
        <v>1</v>
      </c>
      <c r="C343" s="3">
        <v>0</v>
      </c>
      <c r="D343" s="3" t="str">
        <f t="shared" si="30"/>
        <v>Anemia</v>
      </c>
      <c r="E343" s="2">
        <v>66</v>
      </c>
      <c r="F343">
        <v>1</v>
      </c>
      <c r="G343">
        <v>0</v>
      </c>
      <c r="H343" t="str">
        <f t="shared" si="31"/>
        <v>Diabetes</v>
      </c>
      <c r="I343" s="2">
        <v>35</v>
      </c>
      <c r="J343">
        <v>0</v>
      </c>
      <c r="K343">
        <v>1</v>
      </c>
      <c r="L343" t="str">
        <f t="shared" si="32"/>
        <v>No High Blood Pressure</v>
      </c>
      <c r="M343" s="2">
        <v>226000</v>
      </c>
      <c r="N343" s="1">
        <v>0.9</v>
      </c>
      <c r="O343" s="2">
        <v>138</v>
      </c>
      <c r="P343">
        <v>1</v>
      </c>
      <c r="Q343">
        <v>0</v>
      </c>
      <c r="R343" t="str">
        <f t="shared" si="33"/>
        <v>Female</v>
      </c>
      <c r="S343">
        <v>0</v>
      </c>
      <c r="T343">
        <v>1</v>
      </c>
      <c r="U343" t="str">
        <f t="shared" si="34"/>
        <v>Non Smoker</v>
      </c>
      <c r="V343" s="2">
        <v>230</v>
      </c>
      <c r="W343" s="2" t="str">
        <f t="shared" si="35"/>
        <v>Alive</v>
      </c>
      <c r="X343">
        <v>1</v>
      </c>
      <c r="Y343">
        <v>0</v>
      </c>
    </row>
    <row r="344" spans="1:25" x14ac:dyDescent="0.45">
      <c r="A344" s="2">
        <v>45</v>
      </c>
      <c r="B344" s="3">
        <v>0</v>
      </c>
      <c r="C344" s="3">
        <v>1</v>
      </c>
      <c r="D344" s="3" t="str">
        <f t="shared" si="30"/>
        <v>No Anemia</v>
      </c>
      <c r="E344" s="2">
        <v>615</v>
      </c>
      <c r="F344">
        <v>1</v>
      </c>
      <c r="G344">
        <v>0</v>
      </c>
      <c r="H344" t="str">
        <f t="shared" si="31"/>
        <v>Diabetes</v>
      </c>
      <c r="I344" s="2">
        <v>55</v>
      </c>
      <c r="J344">
        <v>0</v>
      </c>
      <c r="K344">
        <v>1</v>
      </c>
      <c r="L344" t="str">
        <f t="shared" si="32"/>
        <v>No High Blood Pressure</v>
      </c>
      <c r="M344" s="2">
        <v>236000</v>
      </c>
      <c r="N344" s="1">
        <v>0.8</v>
      </c>
      <c r="O344" s="2">
        <v>141</v>
      </c>
      <c r="P344">
        <v>0</v>
      </c>
      <c r="Q344">
        <v>1</v>
      </c>
      <c r="R344" t="str">
        <f t="shared" si="33"/>
        <v>Male</v>
      </c>
      <c r="S344">
        <v>0</v>
      </c>
      <c r="T344">
        <v>1</v>
      </c>
      <c r="U344" t="str">
        <f t="shared" si="34"/>
        <v>Non Smoker</v>
      </c>
      <c r="V344" s="2">
        <v>257</v>
      </c>
      <c r="W344" s="2" t="str">
        <f t="shared" si="35"/>
        <v>Alive</v>
      </c>
      <c r="X344">
        <v>1</v>
      </c>
      <c r="Y344">
        <v>0</v>
      </c>
    </row>
    <row r="345" spans="1:25" x14ac:dyDescent="0.45">
      <c r="A345" s="2">
        <v>45</v>
      </c>
      <c r="B345" s="3">
        <v>0</v>
      </c>
      <c r="C345" s="3">
        <v>1</v>
      </c>
      <c r="D345" s="3" t="str">
        <f t="shared" si="30"/>
        <v>No Anemia</v>
      </c>
      <c r="E345" s="2">
        <v>7702</v>
      </c>
      <c r="F345">
        <v>0</v>
      </c>
      <c r="G345">
        <v>1</v>
      </c>
      <c r="H345" t="str">
        <f t="shared" si="31"/>
        <v>No Diabetes</v>
      </c>
      <c r="I345" s="2">
        <v>40</v>
      </c>
      <c r="J345">
        <v>1</v>
      </c>
      <c r="K345">
        <v>0</v>
      </c>
      <c r="L345" t="str">
        <f t="shared" si="32"/>
        <v>High Blood Pressure</v>
      </c>
      <c r="M345" s="2">
        <v>164000</v>
      </c>
      <c r="N345" s="1">
        <v>1</v>
      </c>
      <c r="O345" s="2">
        <v>139</v>
      </c>
      <c r="P345">
        <v>0</v>
      </c>
      <c r="Q345">
        <v>1</v>
      </c>
      <c r="R345" t="str">
        <f t="shared" si="33"/>
        <v>Female</v>
      </c>
      <c r="S345">
        <v>0</v>
      </c>
      <c r="T345">
        <v>1</v>
      </c>
      <c r="U345" t="str">
        <f t="shared" si="34"/>
        <v>Non Smoker</v>
      </c>
      <c r="V345" s="2">
        <v>60</v>
      </c>
      <c r="W345" s="2" t="str">
        <f t="shared" si="35"/>
        <v>Dead</v>
      </c>
      <c r="X345">
        <v>0</v>
      </c>
      <c r="Y345">
        <v>1</v>
      </c>
    </row>
    <row r="346" spans="1:25" x14ac:dyDescent="0.45">
      <c r="A346" s="2">
        <v>45</v>
      </c>
      <c r="B346" s="3">
        <v>0</v>
      </c>
      <c r="C346" s="3">
        <v>1</v>
      </c>
      <c r="D346" s="3" t="str">
        <f t="shared" si="30"/>
        <v>No Anemia</v>
      </c>
      <c r="E346" s="2">
        <v>7702</v>
      </c>
      <c r="F346">
        <v>1</v>
      </c>
      <c r="G346">
        <v>0</v>
      </c>
      <c r="H346" t="str">
        <f t="shared" si="31"/>
        <v>Diabetes</v>
      </c>
      <c r="I346" s="2">
        <v>50</v>
      </c>
      <c r="J346">
        <v>1</v>
      </c>
      <c r="K346">
        <v>0</v>
      </c>
      <c r="L346" t="str">
        <f t="shared" si="32"/>
        <v>High Blood Pressure</v>
      </c>
      <c r="M346" s="2">
        <v>188000</v>
      </c>
      <c r="N346" s="1">
        <v>1</v>
      </c>
      <c r="O346" s="2">
        <v>140</v>
      </c>
      <c r="P346">
        <v>1</v>
      </c>
      <c r="Q346">
        <v>0</v>
      </c>
      <c r="R346" t="str">
        <f t="shared" si="33"/>
        <v>Female</v>
      </c>
      <c r="S346">
        <v>0</v>
      </c>
      <c r="T346">
        <v>1</v>
      </c>
      <c r="U346" t="str">
        <f t="shared" si="34"/>
        <v>Non Smoker</v>
      </c>
      <c r="V346" s="2">
        <v>25</v>
      </c>
      <c r="W346" s="2" t="str">
        <f t="shared" si="35"/>
        <v>Dead</v>
      </c>
      <c r="X346">
        <v>0</v>
      </c>
      <c r="Y346">
        <v>1</v>
      </c>
    </row>
    <row r="347" spans="1:25" x14ac:dyDescent="0.45">
      <c r="A347" s="2">
        <v>45</v>
      </c>
      <c r="B347" s="3">
        <v>0</v>
      </c>
      <c r="C347" s="3">
        <v>1</v>
      </c>
      <c r="D347" s="3" t="str">
        <f t="shared" si="30"/>
        <v>No Anemia</v>
      </c>
      <c r="E347" s="2">
        <v>582</v>
      </c>
      <c r="F347">
        <v>0</v>
      </c>
      <c r="G347">
        <v>1</v>
      </c>
      <c r="H347" t="str">
        <f t="shared" si="31"/>
        <v>No Diabetes</v>
      </c>
      <c r="I347" s="2">
        <v>45</v>
      </c>
      <c r="J347">
        <v>0</v>
      </c>
      <c r="K347">
        <v>1</v>
      </c>
      <c r="L347" t="str">
        <f t="shared" si="32"/>
        <v>No High Blood Pressure</v>
      </c>
      <c r="M347" s="2">
        <v>324000</v>
      </c>
      <c r="N347" s="1">
        <v>0.9</v>
      </c>
      <c r="O347" s="2">
        <v>140</v>
      </c>
      <c r="P347">
        <v>0</v>
      </c>
      <c r="Q347">
        <v>1</v>
      </c>
      <c r="R347" t="str">
        <f t="shared" si="33"/>
        <v>Male</v>
      </c>
      <c r="S347">
        <v>0</v>
      </c>
      <c r="T347">
        <v>1</v>
      </c>
      <c r="U347" t="str">
        <f t="shared" si="34"/>
        <v>Non Smoker</v>
      </c>
      <c r="V347" s="2">
        <v>244</v>
      </c>
      <c r="W347" s="2" t="str">
        <f t="shared" si="35"/>
        <v>Alive</v>
      </c>
      <c r="X347">
        <v>1</v>
      </c>
      <c r="Y347">
        <v>0</v>
      </c>
    </row>
    <row r="348" spans="1:25" x14ac:dyDescent="0.45">
      <c r="A348" s="2">
        <v>45</v>
      </c>
      <c r="B348" s="3">
        <v>0</v>
      </c>
      <c r="C348" s="3">
        <v>1</v>
      </c>
      <c r="D348" s="3" t="str">
        <f t="shared" si="30"/>
        <v>No Anemia</v>
      </c>
      <c r="E348" s="2">
        <v>582</v>
      </c>
      <c r="F348">
        <v>1</v>
      </c>
      <c r="G348">
        <v>0</v>
      </c>
      <c r="H348" t="str">
        <f t="shared" si="31"/>
        <v>Diabetes</v>
      </c>
      <c r="I348" s="2">
        <v>55</v>
      </c>
      <c r="J348">
        <v>0</v>
      </c>
      <c r="K348">
        <v>1</v>
      </c>
      <c r="L348" t="str">
        <f t="shared" si="32"/>
        <v>No High Blood Pressure</v>
      </c>
      <c r="M348" s="2">
        <v>236000</v>
      </c>
      <c r="N348" s="1">
        <v>0.8</v>
      </c>
      <c r="O348" s="2">
        <v>141</v>
      </c>
      <c r="P348">
        <v>0</v>
      </c>
      <c r="Q348">
        <v>1</v>
      </c>
      <c r="R348" t="str">
        <f t="shared" si="33"/>
        <v>Female</v>
      </c>
      <c r="S348">
        <v>0</v>
      </c>
      <c r="T348">
        <v>1</v>
      </c>
      <c r="U348" t="str">
        <f t="shared" si="34"/>
        <v>Non Smoker</v>
      </c>
      <c r="V348" s="2">
        <v>186</v>
      </c>
      <c r="W348" s="2" t="str">
        <f t="shared" si="35"/>
        <v>Alive</v>
      </c>
      <c r="X348">
        <v>1</v>
      </c>
      <c r="Y348">
        <v>0</v>
      </c>
    </row>
    <row r="349" spans="1:25" x14ac:dyDescent="0.45">
      <c r="A349" s="2">
        <v>45</v>
      </c>
      <c r="B349" s="3">
        <v>0</v>
      </c>
      <c r="C349" s="3">
        <v>1</v>
      </c>
      <c r="D349" s="3" t="str">
        <f t="shared" si="30"/>
        <v>No Anemia</v>
      </c>
      <c r="E349" s="2">
        <v>615</v>
      </c>
      <c r="F349">
        <v>0</v>
      </c>
      <c r="G349">
        <v>1</v>
      </c>
      <c r="H349" t="str">
        <f t="shared" si="31"/>
        <v>No Diabetes</v>
      </c>
      <c r="I349" s="2">
        <v>40</v>
      </c>
      <c r="J349">
        <v>0</v>
      </c>
      <c r="K349">
        <v>1</v>
      </c>
      <c r="L349" t="str">
        <f t="shared" si="32"/>
        <v>No High Blood Pressure</v>
      </c>
      <c r="M349" s="2">
        <v>279000</v>
      </c>
      <c r="N349" s="1">
        <v>0.8</v>
      </c>
      <c r="O349" s="2">
        <v>141</v>
      </c>
      <c r="P349">
        <v>1</v>
      </c>
      <c r="Q349">
        <v>0</v>
      </c>
      <c r="R349" t="str">
        <f t="shared" si="33"/>
        <v>Female</v>
      </c>
      <c r="S349">
        <v>0</v>
      </c>
      <c r="T349">
        <v>1</v>
      </c>
      <c r="U349" t="str">
        <f t="shared" si="34"/>
        <v>Non Smoker</v>
      </c>
      <c r="V349" s="2">
        <v>257</v>
      </c>
      <c r="W349" s="2" t="str">
        <f t="shared" si="35"/>
        <v>Alive</v>
      </c>
      <c r="X349">
        <v>1</v>
      </c>
      <c r="Y349">
        <v>0</v>
      </c>
    </row>
    <row r="350" spans="1:25" x14ac:dyDescent="0.45">
      <c r="A350" s="2">
        <v>45</v>
      </c>
      <c r="B350" s="3">
        <v>0</v>
      </c>
      <c r="C350" s="3">
        <v>1</v>
      </c>
      <c r="D350" s="3" t="str">
        <f t="shared" si="30"/>
        <v>No Anemia</v>
      </c>
      <c r="E350" s="2">
        <v>515</v>
      </c>
      <c r="F350">
        <v>1</v>
      </c>
      <c r="G350">
        <v>0</v>
      </c>
      <c r="H350" t="str">
        <f t="shared" si="31"/>
        <v>Diabetes</v>
      </c>
      <c r="I350" s="2">
        <v>55</v>
      </c>
      <c r="J350">
        <v>0</v>
      </c>
      <c r="K350">
        <v>1</v>
      </c>
      <c r="L350" t="str">
        <f t="shared" si="32"/>
        <v>No High Blood Pressure</v>
      </c>
      <c r="M350" s="2">
        <v>222000</v>
      </c>
      <c r="N350" s="1">
        <v>0.8</v>
      </c>
      <c r="O350" s="2">
        <v>141</v>
      </c>
      <c r="P350">
        <v>0</v>
      </c>
      <c r="Q350">
        <v>1</v>
      </c>
      <c r="R350" t="str">
        <f t="shared" si="33"/>
        <v>Male</v>
      </c>
      <c r="S350">
        <v>0</v>
      </c>
      <c r="T350">
        <v>1</v>
      </c>
      <c r="U350" t="str">
        <f t="shared" si="34"/>
        <v>Non Smoker</v>
      </c>
      <c r="V350" s="2">
        <v>257</v>
      </c>
      <c r="W350" s="2" t="str">
        <f t="shared" si="35"/>
        <v>Alive</v>
      </c>
      <c r="X350">
        <v>1</v>
      </c>
      <c r="Y350">
        <v>0</v>
      </c>
    </row>
    <row r="351" spans="1:25" x14ac:dyDescent="0.45">
      <c r="A351" s="2">
        <v>45</v>
      </c>
      <c r="B351" s="3">
        <v>1</v>
      </c>
      <c r="C351" s="3">
        <v>0</v>
      </c>
      <c r="D351" s="3" t="str">
        <f t="shared" si="30"/>
        <v>Anemia</v>
      </c>
      <c r="E351" s="2">
        <v>582</v>
      </c>
      <c r="F351">
        <v>0</v>
      </c>
      <c r="G351">
        <v>1</v>
      </c>
      <c r="H351" t="str">
        <f t="shared" si="31"/>
        <v>No Diabetes</v>
      </c>
      <c r="I351" s="2">
        <v>38</v>
      </c>
      <c r="J351">
        <v>1</v>
      </c>
      <c r="K351">
        <v>0</v>
      </c>
      <c r="L351" t="str">
        <f t="shared" si="32"/>
        <v>High Blood Pressure</v>
      </c>
      <c r="M351" s="2">
        <v>422000</v>
      </c>
      <c r="N351" s="1">
        <v>0.8</v>
      </c>
      <c r="O351" s="2">
        <v>137</v>
      </c>
      <c r="P351">
        <v>0</v>
      </c>
      <c r="Q351">
        <v>1</v>
      </c>
      <c r="R351" t="str">
        <f t="shared" si="33"/>
        <v>Female</v>
      </c>
      <c r="S351">
        <v>0</v>
      </c>
      <c r="T351">
        <v>1</v>
      </c>
      <c r="U351" t="str">
        <f t="shared" si="34"/>
        <v>Non Smoker</v>
      </c>
      <c r="V351" s="2">
        <v>245</v>
      </c>
      <c r="W351" s="2" t="str">
        <f t="shared" si="35"/>
        <v>Alive</v>
      </c>
      <c r="X351">
        <v>1</v>
      </c>
      <c r="Y351">
        <v>0</v>
      </c>
    </row>
    <row r="352" spans="1:25" x14ac:dyDescent="0.45">
      <c r="A352" s="2">
        <v>45</v>
      </c>
      <c r="B352" s="3">
        <v>0</v>
      </c>
      <c r="C352" s="3">
        <v>1</v>
      </c>
      <c r="D352" s="3" t="str">
        <f t="shared" si="30"/>
        <v>No Anemia</v>
      </c>
      <c r="E352" s="2">
        <v>582</v>
      </c>
      <c r="F352">
        <v>1</v>
      </c>
      <c r="G352">
        <v>0</v>
      </c>
      <c r="H352" t="str">
        <f t="shared" si="31"/>
        <v>Diabetes</v>
      </c>
      <c r="I352" s="2">
        <v>38</v>
      </c>
      <c r="J352">
        <v>0</v>
      </c>
      <c r="K352">
        <v>1</v>
      </c>
      <c r="L352" t="str">
        <f t="shared" si="32"/>
        <v>No High Blood Pressure</v>
      </c>
      <c r="M352" s="2">
        <v>319000</v>
      </c>
      <c r="N352" s="1">
        <v>0.9</v>
      </c>
      <c r="O352" s="2">
        <v>140</v>
      </c>
      <c r="P352">
        <v>0</v>
      </c>
      <c r="Q352">
        <v>1</v>
      </c>
      <c r="R352" t="str">
        <f t="shared" si="33"/>
        <v>Female</v>
      </c>
      <c r="S352">
        <v>0</v>
      </c>
      <c r="T352">
        <v>1</v>
      </c>
      <c r="U352" t="str">
        <f t="shared" si="34"/>
        <v>Non Smoker</v>
      </c>
      <c r="V352" s="2">
        <v>244</v>
      </c>
      <c r="W352" s="2" t="str">
        <f t="shared" si="35"/>
        <v>Alive</v>
      </c>
      <c r="X352">
        <v>1</v>
      </c>
      <c r="Y352">
        <v>0</v>
      </c>
    </row>
    <row r="353" spans="1:25" x14ac:dyDescent="0.45">
      <c r="A353" s="2">
        <v>45</v>
      </c>
      <c r="B353" s="3">
        <v>1</v>
      </c>
      <c r="C353" s="3">
        <v>0</v>
      </c>
      <c r="D353" s="3" t="str">
        <f t="shared" si="30"/>
        <v>Anemia</v>
      </c>
      <c r="E353" s="2">
        <v>1876</v>
      </c>
      <c r="F353">
        <v>0</v>
      </c>
      <c r="G353">
        <v>1</v>
      </c>
      <c r="H353" t="str">
        <f t="shared" si="31"/>
        <v>No Diabetes</v>
      </c>
      <c r="I353" s="2">
        <v>60</v>
      </c>
      <c r="J353">
        <v>0</v>
      </c>
      <c r="K353">
        <v>1</v>
      </c>
      <c r="L353" t="str">
        <f t="shared" si="32"/>
        <v>No High Blood Pressure</v>
      </c>
      <c r="M353" s="2">
        <v>220000</v>
      </c>
      <c r="N353" s="1">
        <v>0.9</v>
      </c>
      <c r="O353" s="2">
        <v>138</v>
      </c>
      <c r="P353">
        <v>1</v>
      </c>
      <c r="Q353">
        <v>0</v>
      </c>
      <c r="R353" t="str">
        <f t="shared" si="33"/>
        <v>Female</v>
      </c>
      <c r="S353">
        <v>0</v>
      </c>
      <c r="T353">
        <v>1</v>
      </c>
      <c r="U353" t="str">
        <f t="shared" si="34"/>
        <v>Non Smoker</v>
      </c>
      <c r="V353" s="2">
        <v>88</v>
      </c>
      <c r="W353" s="2" t="str">
        <f t="shared" si="35"/>
        <v>Alive</v>
      </c>
      <c r="X353">
        <v>1</v>
      </c>
      <c r="Y353">
        <v>0</v>
      </c>
    </row>
    <row r="354" spans="1:25" x14ac:dyDescent="0.45">
      <c r="A354" s="2">
        <v>45</v>
      </c>
      <c r="B354" s="3">
        <v>1</v>
      </c>
      <c r="C354" s="3">
        <v>0</v>
      </c>
      <c r="D354" s="3" t="str">
        <f t="shared" si="30"/>
        <v>Anemia</v>
      </c>
      <c r="E354" s="2">
        <v>582</v>
      </c>
      <c r="F354">
        <v>0</v>
      </c>
      <c r="G354">
        <v>1</v>
      </c>
      <c r="H354" t="str">
        <f t="shared" si="31"/>
        <v>No Diabetes</v>
      </c>
      <c r="I354" s="2">
        <v>20</v>
      </c>
      <c r="J354">
        <v>1</v>
      </c>
      <c r="K354">
        <v>0</v>
      </c>
      <c r="L354" t="str">
        <f t="shared" si="32"/>
        <v>High Blood Pressure</v>
      </c>
      <c r="M354" s="2">
        <v>126000</v>
      </c>
      <c r="N354" s="1">
        <v>1.6</v>
      </c>
      <c r="O354" s="2">
        <v>135</v>
      </c>
      <c r="P354">
        <v>1</v>
      </c>
      <c r="Q354">
        <v>0</v>
      </c>
      <c r="R354" t="str">
        <f t="shared" si="33"/>
        <v>Male</v>
      </c>
      <c r="S354">
        <v>0</v>
      </c>
      <c r="T354">
        <v>1</v>
      </c>
      <c r="U354" t="str">
        <f t="shared" si="34"/>
        <v>Non Smoker</v>
      </c>
      <c r="V354" s="2">
        <v>180</v>
      </c>
      <c r="W354" s="2" t="str">
        <f t="shared" si="35"/>
        <v>Dead</v>
      </c>
      <c r="X354">
        <v>0</v>
      </c>
      <c r="Y354">
        <v>1</v>
      </c>
    </row>
    <row r="355" spans="1:25" x14ac:dyDescent="0.45">
      <c r="A355" s="2">
        <v>45</v>
      </c>
      <c r="B355" s="3">
        <v>0</v>
      </c>
      <c r="C355" s="3">
        <v>1</v>
      </c>
      <c r="D355" s="3" t="str">
        <f t="shared" si="30"/>
        <v>No Anemia</v>
      </c>
      <c r="E355" s="2">
        <v>615</v>
      </c>
      <c r="F355">
        <v>0</v>
      </c>
      <c r="G355">
        <v>1</v>
      </c>
      <c r="H355" t="str">
        <f t="shared" si="31"/>
        <v>No Diabetes</v>
      </c>
      <c r="I355" s="2">
        <v>40</v>
      </c>
      <c r="J355">
        <v>0</v>
      </c>
      <c r="K355">
        <v>1</v>
      </c>
      <c r="L355" t="str">
        <f t="shared" si="32"/>
        <v>No High Blood Pressure</v>
      </c>
      <c r="M355" s="2">
        <v>226000</v>
      </c>
      <c r="N355" s="1">
        <v>0.8</v>
      </c>
      <c r="O355" s="2">
        <v>141</v>
      </c>
      <c r="P355">
        <v>0</v>
      </c>
      <c r="Q355">
        <v>1</v>
      </c>
      <c r="R355" t="str">
        <f t="shared" si="33"/>
        <v>Male</v>
      </c>
      <c r="S355">
        <v>0</v>
      </c>
      <c r="T355">
        <v>1</v>
      </c>
      <c r="U355" t="str">
        <f t="shared" si="34"/>
        <v>Non Smoker</v>
      </c>
      <c r="V355" s="2">
        <v>257</v>
      </c>
      <c r="W355" s="2" t="str">
        <f t="shared" si="35"/>
        <v>Alive</v>
      </c>
      <c r="X355">
        <v>1</v>
      </c>
      <c r="Y355">
        <v>0</v>
      </c>
    </row>
    <row r="356" spans="1:25" x14ac:dyDescent="0.45">
      <c r="A356" s="2">
        <v>45</v>
      </c>
      <c r="B356" s="3">
        <v>0</v>
      </c>
      <c r="C356" s="3">
        <v>1</v>
      </c>
      <c r="D356" s="3" t="str">
        <f t="shared" si="30"/>
        <v>No Anemia</v>
      </c>
      <c r="E356" s="2">
        <v>582</v>
      </c>
      <c r="F356">
        <v>1</v>
      </c>
      <c r="G356">
        <v>0</v>
      </c>
      <c r="H356" t="str">
        <f t="shared" si="31"/>
        <v>Diabetes</v>
      </c>
      <c r="I356" s="2">
        <v>38</v>
      </c>
      <c r="J356">
        <v>0</v>
      </c>
      <c r="K356">
        <v>1</v>
      </c>
      <c r="L356" t="str">
        <f t="shared" si="32"/>
        <v>No High Blood Pressure</v>
      </c>
      <c r="M356" s="2">
        <v>319000</v>
      </c>
      <c r="N356" s="1">
        <v>0.9</v>
      </c>
      <c r="O356" s="2">
        <v>140</v>
      </c>
      <c r="P356">
        <v>0</v>
      </c>
      <c r="Q356">
        <v>1</v>
      </c>
      <c r="R356" t="str">
        <f t="shared" si="33"/>
        <v>Female</v>
      </c>
      <c r="S356">
        <v>0</v>
      </c>
      <c r="T356">
        <v>1</v>
      </c>
      <c r="U356" t="str">
        <f t="shared" si="34"/>
        <v>Non Smoker</v>
      </c>
      <c r="V356" s="2">
        <v>244</v>
      </c>
      <c r="W356" s="2" t="str">
        <f t="shared" si="35"/>
        <v>Alive</v>
      </c>
      <c r="X356">
        <v>1</v>
      </c>
      <c r="Y356">
        <v>0</v>
      </c>
    </row>
    <row r="357" spans="1:25" x14ac:dyDescent="0.45">
      <c r="A357" s="2">
        <v>45</v>
      </c>
      <c r="B357" s="3">
        <v>0</v>
      </c>
      <c r="C357" s="3">
        <v>1</v>
      </c>
      <c r="D357" s="3" t="str">
        <f t="shared" si="30"/>
        <v>No Anemia</v>
      </c>
      <c r="E357" s="2">
        <v>582</v>
      </c>
      <c r="F357">
        <v>0</v>
      </c>
      <c r="G357">
        <v>1</v>
      </c>
      <c r="H357" t="str">
        <f t="shared" si="31"/>
        <v>No Diabetes</v>
      </c>
      <c r="I357" s="2">
        <v>45</v>
      </c>
      <c r="J357">
        <v>0</v>
      </c>
      <c r="K357">
        <v>1</v>
      </c>
      <c r="L357" t="str">
        <f t="shared" si="32"/>
        <v>No High Blood Pressure</v>
      </c>
      <c r="M357" s="2">
        <v>324000</v>
      </c>
      <c r="N357" s="1">
        <v>0.9</v>
      </c>
      <c r="O357" s="2">
        <v>140</v>
      </c>
      <c r="P357">
        <v>0</v>
      </c>
      <c r="Q357">
        <v>1</v>
      </c>
      <c r="R357" t="str">
        <f t="shared" si="33"/>
        <v>Female</v>
      </c>
      <c r="S357">
        <v>0</v>
      </c>
      <c r="T357">
        <v>1</v>
      </c>
      <c r="U357" t="str">
        <f t="shared" si="34"/>
        <v>Non Smoker</v>
      </c>
      <c r="V357" s="2">
        <v>244</v>
      </c>
      <c r="W357" s="2" t="str">
        <f t="shared" si="35"/>
        <v>Alive</v>
      </c>
      <c r="X357">
        <v>1</v>
      </c>
      <c r="Y357">
        <v>0</v>
      </c>
    </row>
    <row r="358" spans="1:25" x14ac:dyDescent="0.45">
      <c r="A358" s="2">
        <v>45</v>
      </c>
      <c r="B358" s="3">
        <v>1</v>
      </c>
      <c r="C358" s="3">
        <v>0</v>
      </c>
      <c r="D358" s="3" t="str">
        <f t="shared" si="30"/>
        <v>Anemia</v>
      </c>
      <c r="E358" s="2">
        <v>582</v>
      </c>
      <c r="F358">
        <v>0</v>
      </c>
      <c r="G358">
        <v>1</v>
      </c>
      <c r="H358" t="str">
        <f t="shared" si="31"/>
        <v>No Diabetes</v>
      </c>
      <c r="I358" s="2">
        <v>35</v>
      </c>
      <c r="J358">
        <v>0</v>
      </c>
      <c r="K358">
        <v>1</v>
      </c>
      <c r="L358" t="str">
        <f t="shared" si="32"/>
        <v>No High Blood Pressure</v>
      </c>
      <c r="M358" s="2">
        <v>385000</v>
      </c>
      <c r="N358" s="1">
        <v>1</v>
      </c>
      <c r="O358" s="2">
        <v>145</v>
      </c>
      <c r="P358">
        <v>1</v>
      </c>
      <c r="Q358">
        <v>0</v>
      </c>
      <c r="R358" t="str">
        <f t="shared" si="33"/>
        <v>Female</v>
      </c>
      <c r="S358">
        <v>0</v>
      </c>
      <c r="T358">
        <v>1</v>
      </c>
      <c r="U358" t="str">
        <f t="shared" si="34"/>
        <v>Non Smoker</v>
      </c>
      <c r="V358" s="2">
        <v>61</v>
      </c>
      <c r="W358" s="2" t="str">
        <f t="shared" si="35"/>
        <v>Dead</v>
      </c>
      <c r="X358">
        <v>0</v>
      </c>
      <c r="Y358">
        <v>1</v>
      </c>
    </row>
    <row r="359" spans="1:25" x14ac:dyDescent="0.45">
      <c r="A359" s="2">
        <v>45</v>
      </c>
      <c r="B359" s="3">
        <v>0</v>
      </c>
      <c r="C359" s="3">
        <v>1</v>
      </c>
      <c r="D359" s="3" t="str">
        <f t="shared" si="30"/>
        <v>No Anemia</v>
      </c>
      <c r="E359" s="2">
        <v>582</v>
      </c>
      <c r="F359">
        <v>1</v>
      </c>
      <c r="G359">
        <v>0</v>
      </c>
      <c r="H359" t="str">
        <f t="shared" si="31"/>
        <v>Diabetes</v>
      </c>
      <c r="I359" s="2">
        <v>35</v>
      </c>
      <c r="J359">
        <v>0</v>
      </c>
      <c r="K359">
        <v>1</v>
      </c>
      <c r="L359" t="str">
        <f t="shared" si="32"/>
        <v>No High Blood Pressure</v>
      </c>
      <c r="M359" s="2">
        <v>263358.03000000003</v>
      </c>
      <c r="N359" s="1">
        <v>1.1000000000000001</v>
      </c>
      <c r="O359" s="2">
        <v>142</v>
      </c>
      <c r="P359">
        <v>0</v>
      </c>
      <c r="Q359">
        <v>1</v>
      </c>
      <c r="R359" t="str">
        <f t="shared" si="33"/>
        <v>Male</v>
      </c>
      <c r="S359">
        <v>0</v>
      </c>
      <c r="T359">
        <v>1</v>
      </c>
      <c r="U359" t="str">
        <f t="shared" si="34"/>
        <v>Non Smoker</v>
      </c>
      <c r="V359" s="2">
        <v>256</v>
      </c>
      <c r="W359" s="2" t="str">
        <f t="shared" si="35"/>
        <v>Alive</v>
      </c>
      <c r="X359">
        <v>1</v>
      </c>
      <c r="Y359">
        <v>0</v>
      </c>
    </row>
    <row r="360" spans="1:25" x14ac:dyDescent="0.45">
      <c r="A360" s="2">
        <v>45</v>
      </c>
      <c r="B360" s="3">
        <v>0</v>
      </c>
      <c r="C360" s="3">
        <v>1</v>
      </c>
      <c r="D360" s="3" t="str">
        <f t="shared" si="30"/>
        <v>No Anemia</v>
      </c>
      <c r="E360" s="2">
        <v>371</v>
      </c>
      <c r="F360">
        <v>1</v>
      </c>
      <c r="G360">
        <v>0</v>
      </c>
      <c r="H360" t="str">
        <f t="shared" si="31"/>
        <v>Diabetes</v>
      </c>
      <c r="I360" s="2">
        <v>30</v>
      </c>
      <c r="J360">
        <v>0</v>
      </c>
      <c r="K360">
        <v>1</v>
      </c>
      <c r="L360" t="str">
        <f t="shared" si="32"/>
        <v>No High Blood Pressure</v>
      </c>
      <c r="M360" s="2">
        <v>334000</v>
      </c>
      <c r="N360" s="1">
        <v>1.1000000000000001</v>
      </c>
      <c r="O360" s="2">
        <v>139</v>
      </c>
      <c r="P360">
        <v>1</v>
      </c>
      <c r="Q360">
        <v>0</v>
      </c>
      <c r="R360" t="str">
        <f t="shared" si="33"/>
        <v>Female</v>
      </c>
      <c r="S360">
        <v>0</v>
      </c>
      <c r="T360">
        <v>1</v>
      </c>
      <c r="U360" t="str">
        <f t="shared" si="34"/>
        <v>Non Smoker</v>
      </c>
      <c r="V360" s="2">
        <v>129</v>
      </c>
      <c r="W360" s="2" t="str">
        <f t="shared" si="35"/>
        <v>Dead</v>
      </c>
      <c r="X360">
        <v>0</v>
      </c>
      <c r="Y360">
        <v>1</v>
      </c>
    </row>
    <row r="361" spans="1:25" x14ac:dyDescent="0.45">
      <c r="A361" s="2">
        <v>45</v>
      </c>
      <c r="B361" s="3">
        <v>0</v>
      </c>
      <c r="C361" s="3">
        <v>1</v>
      </c>
      <c r="D361" s="3" t="str">
        <f t="shared" si="30"/>
        <v>No Anemia</v>
      </c>
      <c r="E361" s="2">
        <v>515</v>
      </c>
      <c r="F361">
        <v>1</v>
      </c>
      <c r="G361">
        <v>0</v>
      </c>
      <c r="H361" t="str">
        <f t="shared" si="31"/>
        <v>Diabetes</v>
      </c>
      <c r="I361" s="2">
        <v>55</v>
      </c>
      <c r="J361">
        <v>0</v>
      </c>
      <c r="K361">
        <v>1</v>
      </c>
      <c r="L361" t="str">
        <f t="shared" si="32"/>
        <v>No High Blood Pressure</v>
      </c>
      <c r="M361" s="2">
        <v>222000</v>
      </c>
      <c r="N361" s="1">
        <v>0.8</v>
      </c>
      <c r="O361" s="2">
        <v>141</v>
      </c>
      <c r="P361">
        <v>0</v>
      </c>
      <c r="Q361">
        <v>1</v>
      </c>
      <c r="R361" t="str">
        <f t="shared" si="33"/>
        <v>Male</v>
      </c>
      <c r="S361">
        <v>0</v>
      </c>
      <c r="T361">
        <v>1</v>
      </c>
      <c r="U361" t="str">
        <f t="shared" si="34"/>
        <v>Non Smoker</v>
      </c>
      <c r="V361" s="2">
        <v>257</v>
      </c>
      <c r="W361" s="2" t="str">
        <f t="shared" si="35"/>
        <v>Alive</v>
      </c>
      <c r="X361">
        <v>1</v>
      </c>
      <c r="Y361">
        <v>0</v>
      </c>
    </row>
    <row r="362" spans="1:25" x14ac:dyDescent="0.45">
      <c r="A362" s="2">
        <v>45</v>
      </c>
      <c r="B362" s="3">
        <v>0</v>
      </c>
      <c r="C362" s="3">
        <v>1</v>
      </c>
      <c r="D362" s="3" t="str">
        <f t="shared" si="30"/>
        <v>No Anemia</v>
      </c>
      <c r="E362" s="2">
        <v>7702</v>
      </c>
      <c r="F362">
        <v>1</v>
      </c>
      <c r="G362">
        <v>0</v>
      </c>
      <c r="H362" t="str">
        <f t="shared" si="31"/>
        <v>Diabetes</v>
      </c>
      <c r="I362" s="2">
        <v>25</v>
      </c>
      <c r="J362">
        <v>1</v>
      </c>
      <c r="K362">
        <v>0</v>
      </c>
      <c r="L362" t="str">
        <f t="shared" si="32"/>
        <v>High Blood Pressure</v>
      </c>
      <c r="M362" s="2">
        <v>39000</v>
      </c>
      <c r="N362" s="1">
        <v>1</v>
      </c>
      <c r="O362" s="2">
        <v>139</v>
      </c>
      <c r="P362">
        <v>1</v>
      </c>
      <c r="Q362">
        <v>0</v>
      </c>
      <c r="R362" t="str">
        <f t="shared" si="33"/>
        <v>Female</v>
      </c>
      <c r="S362">
        <v>0</v>
      </c>
      <c r="T362">
        <v>1</v>
      </c>
      <c r="U362" t="str">
        <f t="shared" si="34"/>
        <v>Non Smoker</v>
      </c>
      <c r="V362" s="2">
        <v>60</v>
      </c>
      <c r="W362" s="2" t="str">
        <f t="shared" si="35"/>
        <v>Dead</v>
      </c>
      <c r="X362">
        <v>0</v>
      </c>
      <c r="Y362">
        <v>1</v>
      </c>
    </row>
    <row r="363" spans="1:25" x14ac:dyDescent="0.45">
      <c r="A363" s="2">
        <v>45</v>
      </c>
      <c r="B363" s="3">
        <v>0</v>
      </c>
      <c r="C363" s="3">
        <v>1</v>
      </c>
      <c r="D363" s="3" t="str">
        <f t="shared" si="30"/>
        <v>No Anemia</v>
      </c>
      <c r="E363" s="2">
        <v>582</v>
      </c>
      <c r="F363">
        <v>0</v>
      </c>
      <c r="G363">
        <v>1</v>
      </c>
      <c r="H363" t="str">
        <f t="shared" si="31"/>
        <v>No Diabetes</v>
      </c>
      <c r="I363" s="2">
        <v>35</v>
      </c>
      <c r="J363">
        <v>1</v>
      </c>
      <c r="K363">
        <v>0</v>
      </c>
      <c r="L363" t="str">
        <f t="shared" si="32"/>
        <v>High Blood Pressure</v>
      </c>
      <c r="M363" s="2">
        <v>385000</v>
      </c>
      <c r="N363" s="1">
        <v>1</v>
      </c>
      <c r="O363" s="2">
        <v>145</v>
      </c>
      <c r="P363">
        <v>1</v>
      </c>
      <c r="Q363">
        <v>0</v>
      </c>
      <c r="R363" t="str">
        <f t="shared" si="33"/>
        <v>Male</v>
      </c>
      <c r="S363">
        <v>0</v>
      </c>
      <c r="T363">
        <v>1</v>
      </c>
      <c r="U363" t="str">
        <f t="shared" si="34"/>
        <v>Non Smoker</v>
      </c>
      <c r="V363" s="2">
        <v>61</v>
      </c>
      <c r="W363" s="2" t="str">
        <f t="shared" si="35"/>
        <v>Dead</v>
      </c>
      <c r="X363">
        <v>0</v>
      </c>
      <c r="Y363">
        <v>1</v>
      </c>
    </row>
    <row r="364" spans="1:25" x14ac:dyDescent="0.45">
      <c r="A364" s="2">
        <v>45</v>
      </c>
      <c r="B364" s="3">
        <v>0</v>
      </c>
      <c r="C364" s="3">
        <v>1</v>
      </c>
      <c r="D364" s="3" t="str">
        <f t="shared" si="30"/>
        <v>No Anemia</v>
      </c>
      <c r="E364" s="2">
        <v>582</v>
      </c>
      <c r="F364">
        <v>0</v>
      </c>
      <c r="G364">
        <v>1</v>
      </c>
      <c r="H364" t="str">
        <f t="shared" si="31"/>
        <v>No Diabetes</v>
      </c>
      <c r="I364" s="2">
        <v>45</v>
      </c>
      <c r="J364">
        <v>0</v>
      </c>
      <c r="K364">
        <v>1</v>
      </c>
      <c r="L364" t="str">
        <f t="shared" si="32"/>
        <v>No High Blood Pressure</v>
      </c>
      <c r="M364" s="2">
        <v>324000</v>
      </c>
      <c r="N364" s="1">
        <v>0.9</v>
      </c>
      <c r="O364" s="2">
        <v>140</v>
      </c>
      <c r="P364">
        <v>0</v>
      </c>
      <c r="Q364">
        <v>1</v>
      </c>
      <c r="R364" t="str">
        <f t="shared" si="33"/>
        <v>Male</v>
      </c>
      <c r="S364">
        <v>0</v>
      </c>
      <c r="T364">
        <v>1</v>
      </c>
      <c r="U364" t="str">
        <f t="shared" si="34"/>
        <v>Non Smoker</v>
      </c>
      <c r="V364" s="2">
        <v>244</v>
      </c>
      <c r="W364" s="2" t="str">
        <f t="shared" si="35"/>
        <v>Alive</v>
      </c>
      <c r="X364">
        <v>1</v>
      </c>
      <c r="Y364">
        <v>0</v>
      </c>
    </row>
    <row r="365" spans="1:25" x14ac:dyDescent="0.45">
      <c r="A365" s="2">
        <v>45</v>
      </c>
      <c r="B365" s="3">
        <v>1</v>
      </c>
      <c r="C365" s="3">
        <v>0</v>
      </c>
      <c r="D365" s="3" t="str">
        <f t="shared" si="30"/>
        <v>Anemia</v>
      </c>
      <c r="E365" s="2">
        <v>1060</v>
      </c>
      <c r="F365">
        <v>1</v>
      </c>
      <c r="G365">
        <v>0</v>
      </c>
      <c r="H365" t="str">
        <f t="shared" si="31"/>
        <v>Diabetes</v>
      </c>
      <c r="I365" s="2">
        <v>60</v>
      </c>
      <c r="J365">
        <v>0</v>
      </c>
      <c r="K365">
        <v>1</v>
      </c>
      <c r="L365" t="str">
        <f t="shared" si="32"/>
        <v>No High Blood Pressure</v>
      </c>
      <c r="M365" s="2">
        <v>742000</v>
      </c>
      <c r="N365" s="1">
        <v>0.8</v>
      </c>
      <c r="O365" s="2">
        <v>138</v>
      </c>
      <c r="P365">
        <v>0</v>
      </c>
      <c r="Q365">
        <v>1</v>
      </c>
      <c r="R365" t="str">
        <f t="shared" si="33"/>
        <v>Female</v>
      </c>
      <c r="S365">
        <v>0</v>
      </c>
      <c r="T365">
        <v>1</v>
      </c>
      <c r="U365" t="str">
        <f t="shared" si="34"/>
        <v>Non Smoker</v>
      </c>
      <c r="V365" s="2">
        <v>278</v>
      </c>
      <c r="W365" s="2" t="str">
        <f t="shared" si="35"/>
        <v>Alive</v>
      </c>
      <c r="X365">
        <v>1</v>
      </c>
      <c r="Y365">
        <v>0</v>
      </c>
    </row>
    <row r="366" spans="1:25" x14ac:dyDescent="0.45">
      <c r="A366" s="2">
        <v>45</v>
      </c>
      <c r="B366" s="3">
        <v>1</v>
      </c>
      <c r="C366" s="3">
        <v>0</v>
      </c>
      <c r="D366" s="3" t="str">
        <f t="shared" si="30"/>
        <v>Anemia</v>
      </c>
      <c r="E366" s="2">
        <v>315</v>
      </c>
      <c r="F366">
        <v>1</v>
      </c>
      <c r="G366">
        <v>0</v>
      </c>
      <c r="H366" t="str">
        <f t="shared" si="31"/>
        <v>Diabetes</v>
      </c>
      <c r="I366" s="2">
        <v>55</v>
      </c>
      <c r="J366">
        <v>0</v>
      </c>
      <c r="K366">
        <v>1</v>
      </c>
      <c r="L366" t="str">
        <f t="shared" si="32"/>
        <v>No High Blood Pressure</v>
      </c>
      <c r="M366" s="2">
        <v>222000</v>
      </c>
      <c r="N366" s="1">
        <v>0.8</v>
      </c>
      <c r="O366" s="2">
        <v>141</v>
      </c>
      <c r="P366">
        <v>0</v>
      </c>
      <c r="Q366">
        <v>1</v>
      </c>
      <c r="R366" t="str">
        <f t="shared" si="33"/>
        <v>Female</v>
      </c>
      <c r="S366">
        <v>0</v>
      </c>
      <c r="T366">
        <v>1</v>
      </c>
      <c r="U366" t="str">
        <f t="shared" si="34"/>
        <v>Non Smoker</v>
      </c>
      <c r="V366" s="2">
        <v>257</v>
      </c>
      <c r="W366" s="2" t="str">
        <f t="shared" si="35"/>
        <v>Alive</v>
      </c>
      <c r="X366">
        <v>1</v>
      </c>
      <c r="Y366">
        <v>0</v>
      </c>
    </row>
    <row r="367" spans="1:25" x14ac:dyDescent="0.45">
      <c r="A367" s="2">
        <v>45</v>
      </c>
      <c r="B367" s="3">
        <v>0</v>
      </c>
      <c r="C367" s="3">
        <v>1</v>
      </c>
      <c r="D367" s="3" t="str">
        <f t="shared" si="30"/>
        <v>No Anemia</v>
      </c>
      <c r="E367" s="2">
        <v>582</v>
      </c>
      <c r="F367">
        <v>0</v>
      </c>
      <c r="G367">
        <v>1</v>
      </c>
      <c r="H367" t="str">
        <f t="shared" si="31"/>
        <v>No Diabetes</v>
      </c>
      <c r="I367" s="2">
        <v>38</v>
      </c>
      <c r="J367">
        <v>1</v>
      </c>
      <c r="K367">
        <v>0</v>
      </c>
      <c r="L367" t="str">
        <f t="shared" si="32"/>
        <v>High Blood Pressure</v>
      </c>
      <c r="M367" s="2">
        <v>390000</v>
      </c>
      <c r="N367" s="1">
        <v>0.8</v>
      </c>
      <c r="O367" s="2">
        <v>137</v>
      </c>
      <c r="P367">
        <v>0</v>
      </c>
      <c r="Q367">
        <v>1</v>
      </c>
      <c r="R367" t="str">
        <f t="shared" si="33"/>
        <v>Female</v>
      </c>
      <c r="S367">
        <v>0</v>
      </c>
      <c r="T367">
        <v>1</v>
      </c>
      <c r="U367" t="str">
        <f t="shared" si="34"/>
        <v>Non Smoker</v>
      </c>
      <c r="V367" s="2">
        <v>245</v>
      </c>
      <c r="W367" s="2" t="str">
        <f t="shared" si="35"/>
        <v>Alive</v>
      </c>
      <c r="X367">
        <v>1</v>
      </c>
      <c r="Y367">
        <v>0</v>
      </c>
    </row>
    <row r="368" spans="1:25" x14ac:dyDescent="0.45">
      <c r="A368" s="2">
        <v>45</v>
      </c>
      <c r="B368" s="3">
        <v>0</v>
      </c>
      <c r="C368" s="3">
        <v>1</v>
      </c>
      <c r="D368" s="3" t="str">
        <f t="shared" si="30"/>
        <v>No Anemia</v>
      </c>
      <c r="E368" s="2">
        <v>582</v>
      </c>
      <c r="F368">
        <v>1</v>
      </c>
      <c r="G368">
        <v>0</v>
      </c>
      <c r="H368" t="str">
        <f t="shared" si="31"/>
        <v>Diabetes</v>
      </c>
      <c r="I368" s="2">
        <v>38</v>
      </c>
      <c r="J368">
        <v>0</v>
      </c>
      <c r="K368">
        <v>1</v>
      </c>
      <c r="L368" t="str">
        <f t="shared" si="32"/>
        <v>No High Blood Pressure</v>
      </c>
      <c r="M368" s="2">
        <v>319000</v>
      </c>
      <c r="N368" s="1">
        <v>0.9</v>
      </c>
      <c r="O368" s="2">
        <v>140</v>
      </c>
      <c r="P368">
        <v>0</v>
      </c>
      <c r="Q368">
        <v>1</v>
      </c>
      <c r="R368" t="str">
        <f t="shared" si="33"/>
        <v>Female</v>
      </c>
      <c r="S368">
        <v>0</v>
      </c>
      <c r="T368">
        <v>1</v>
      </c>
      <c r="U368" t="str">
        <f t="shared" si="34"/>
        <v>Non Smoker</v>
      </c>
      <c r="V368" s="2">
        <v>244</v>
      </c>
      <c r="W368" s="2" t="str">
        <f t="shared" si="35"/>
        <v>Alive</v>
      </c>
      <c r="X368">
        <v>1</v>
      </c>
      <c r="Y368">
        <v>0</v>
      </c>
    </row>
    <row r="369" spans="1:25" x14ac:dyDescent="0.45">
      <c r="A369" s="2">
        <v>45</v>
      </c>
      <c r="B369" s="3">
        <v>0</v>
      </c>
      <c r="C369" s="3">
        <v>1</v>
      </c>
      <c r="D369" s="3" t="str">
        <f t="shared" si="30"/>
        <v>No Anemia</v>
      </c>
      <c r="E369" s="2">
        <v>582</v>
      </c>
      <c r="F369">
        <v>0</v>
      </c>
      <c r="G369">
        <v>1</v>
      </c>
      <c r="H369" t="str">
        <f t="shared" si="31"/>
        <v>No Diabetes</v>
      </c>
      <c r="I369" s="2">
        <v>45</v>
      </c>
      <c r="J369">
        <v>1</v>
      </c>
      <c r="K369">
        <v>0</v>
      </c>
      <c r="L369" t="str">
        <f t="shared" si="32"/>
        <v>High Blood Pressure</v>
      </c>
      <c r="M369" s="2">
        <v>73000</v>
      </c>
      <c r="N369" s="1">
        <v>1.3</v>
      </c>
      <c r="O369" s="2">
        <v>145</v>
      </c>
      <c r="P369">
        <v>1</v>
      </c>
      <c r="Q369">
        <v>0</v>
      </c>
      <c r="R369" t="str">
        <f t="shared" si="33"/>
        <v>Female</v>
      </c>
      <c r="S369">
        <v>0</v>
      </c>
      <c r="T369">
        <v>1</v>
      </c>
      <c r="U369" t="str">
        <f t="shared" si="34"/>
        <v>Non Smoker</v>
      </c>
      <c r="V369" s="2">
        <v>244</v>
      </c>
      <c r="W369" s="2" t="str">
        <f t="shared" si="35"/>
        <v>Alive</v>
      </c>
      <c r="X369">
        <v>1</v>
      </c>
      <c r="Y369">
        <v>0</v>
      </c>
    </row>
    <row r="370" spans="1:25" x14ac:dyDescent="0.45">
      <c r="A370" s="2">
        <v>45</v>
      </c>
      <c r="B370" s="3">
        <v>1</v>
      </c>
      <c r="C370" s="3">
        <v>0</v>
      </c>
      <c r="D370" s="3" t="str">
        <f t="shared" si="30"/>
        <v>Anemia</v>
      </c>
      <c r="E370" s="2">
        <v>315</v>
      </c>
      <c r="F370">
        <v>1</v>
      </c>
      <c r="G370">
        <v>0</v>
      </c>
      <c r="H370" t="str">
        <f t="shared" si="31"/>
        <v>Diabetes</v>
      </c>
      <c r="I370" s="2">
        <v>25</v>
      </c>
      <c r="J370">
        <v>1</v>
      </c>
      <c r="K370">
        <v>0</v>
      </c>
      <c r="L370" t="str">
        <f t="shared" si="32"/>
        <v>High Blood Pressure</v>
      </c>
      <c r="M370" s="2">
        <v>390000</v>
      </c>
      <c r="N370" s="1">
        <v>1</v>
      </c>
      <c r="O370" s="2">
        <v>139</v>
      </c>
      <c r="P370">
        <v>1</v>
      </c>
      <c r="Q370">
        <v>0</v>
      </c>
      <c r="R370" t="str">
        <f t="shared" si="33"/>
        <v>Male</v>
      </c>
      <c r="S370">
        <v>0</v>
      </c>
      <c r="T370">
        <v>1</v>
      </c>
      <c r="U370" t="str">
        <f t="shared" si="34"/>
        <v>Non Smoker</v>
      </c>
      <c r="V370" s="2">
        <v>60</v>
      </c>
      <c r="W370" s="2" t="str">
        <f t="shared" si="35"/>
        <v>Dead</v>
      </c>
      <c r="X370">
        <v>0</v>
      </c>
      <c r="Y370">
        <v>1</v>
      </c>
    </row>
    <row r="371" spans="1:25" x14ac:dyDescent="0.45">
      <c r="A371" s="2">
        <v>45</v>
      </c>
      <c r="B371" s="3">
        <v>0</v>
      </c>
      <c r="C371" s="3">
        <v>1</v>
      </c>
      <c r="D371" s="3" t="str">
        <f t="shared" si="30"/>
        <v>No Anemia</v>
      </c>
      <c r="E371" s="2">
        <v>615</v>
      </c>
      <c r="F371">
        <v>0</v>
      </c>
      <c r="G371">
        <v>1</v>
      </c>
      <c r="H371" t="str">
        <f t="shared" si="31"/>
        <v>No Diabetes</v>
      </c>
      <c r="I371" s="2">
        <v>40</v>
      </c>
      <c r="J371">
        <v>0</v>
      </c>
      <c r="K371">
        <v>1</v>
      </c>
      <c r="L371" t="str">
        <f t="shared" si="32"/>
        <v>No High Blood Pressure</v>
      </c>
      <c r="M371" s="2">
        <v>226000</v>
      </c>
      <c r="N371" s="1">
        <v>0.8</v>
      </c>
      <c r="O371" s="2">
        <v>141</v>
      </c>
      <c r="P371">
        <v>0</v>
      </c>
      <c r="Q371">
        <v>1</v>
      </c>
      <c r="R371" t="str">
        <f t="shared" si="33"/>
        <v>Male</v>
      </c>
      <c r="S371">
        <v>0</v>
      </c>
      <c r="T371">
        <v>1</v>
      </c>
      <c r="U371" t="str">
        <f t="shared" si="34"/>
        <v>Non Smoker</v>
      </c>
      <c r="V371" s="2">
        <v>257</v>
      </c>
      <c r="W371" s="2" t="str">
        <f t="shared" si="35"/>
        <v>Alive</v>
      </c>
      <c r="X371">
        <v>1</v>
      </c>
      <c r="Y371">
        <v>0</v>
      </c>
    </row>
    <row r="372" spans="1:25" x14ac:dyDescent="0.45">
      <c r="A372" s="2">
        <v>45</v>
      </c>
      <c r="B372" s="3">
        <v>0</v>
      </c>
      <c r="C372" s="3">
        <v>1</v>
      </c>
      <c r="D372" s="3" t="str">
        <f t="shared" si="30"/>
        <v>No Anemia</v>
      </c>
      <c r="E372" s="2">
        <v>2060</v>
      </c>
      <c r="F372">
        <v>0</v>
      </c>
      <c r="G372">
        <v>1</v>
      </c>
      <c r="H372" t="str">
        <f t="shared" si="31"/>
        <v>No Diabetes</v>
      </c>
      <c r="I372" s="2">
        <v>60</v>
      </c>
      <c r="J372">
        <v>0</v>
      </c>
      <c r="K372">
        <v>1</v>
      </c>
      <c r="L372" t="str">
        <f t="shared" si="32"/>
        <v>No High Blood Pressure</v>
      </c>
      <c r="M372" s="2">
        <v>507000</v>
      </c>
      <c r="N372" s="1">
        <v>0.8</v>
      </c>
      <c r="O372" s="2">
        <v>138</v>
      </c>
      <c r="P372">
        <v>0</v>
      </c>
      <c r="Q372">
        <v>1</v>
      </c>
      <c r="R372" t="str">
        <f t="shared" si="33"/>
        <v>Female</v>
      </c>
      <c r="S372">
        <v>0</v>
      </c>
      <c r="T372">
        <v>1</v>
      </c>
      <c r="U372" t="str">
        <f t="shared" si="34"/>
        <v>Non Smoker</v>
      </c>
      <c r="V372" s="2">
        <v>278</v>
      </c>
      <c r="W372" s="2" t="str">
        <f t="shared" si="35"/>
        <v>Alive</v>
      </c>
      <c r="X372">
        <v>1</v>
      </c>
      <c r="Y372">
        <v>0</v>
      </c>
    </row>
    <row r="373" spans="1:25" x14ac:dyDescent="0.45">
      <c r="A373" s="2">
        <v>45</v>
      </c>
      <c r="B373" s="3">
        <v>0</v>
      </c>
      <c r="C373" s="3">
        <v>1</v>
      </c>
      <c r="D373" s="3" t="str">
        <f t="shared" si="30"/>
        <v>No Anemia</v>
      </c>
      <c r="E373" s="2">
        <v>582</v>
      </c>
      <c r="F373">
        <v>1</v>
      </c>
      <c r="G373">
        <v>0</v>
      </c>
      <c r="H373" t="str">
        <f t="shared" si="31"/>
        <v>Diabetes</v>
      </c>
      <c r="I373" s="2">
        <v>38</v>
      </c>
      <c r="J373">
        <v>0</v>
      </c>
      <c r="K373">
        <v>1</v>
      </c>
      <c r="L373" t="str">
        <f t="shared" si="32"/>
        <v>No High Blood Pressure</v>
      </c>
      <c r="M373" s="2">
        <v>133000</v>
      </c>
      <c r="N373" s="1">
        <v>0.9</v>
      </c>
      <c r="O373" s="2">
        <v>140</v>
      </c>
      <c r="P373">
        <v>1</v>
      </c>
      <c r="Q373">
        <v>0</v>
      </c>
      <c r="R373" t="str">
        <f t="shared" si="33"/>
        <v>Female</v>
      </c>
      <c r="S373">
        <v>0</v>
      </c>
      <c r="T373">
        <v>1</v>
      </c>
      <c r="U373" t="str">
        <f t="shared" si="34"/>
        <v>Non Smoker</v>
      </c>
      <c r="V373" s="2">
        <v>244</v>
      </c>
      <c r="W373" s="2" t="str">
        <f t="shared" si="35"/>
        <v>Alive</v>
      </c>
      <c r="X373">
        <v>1</v>
      </c>
      <c r="Y373">
        <v>0</v>
      </c>
    </row>
    <row r="374" spans="1:25" x14ac:dyDescent="0.45">
      <c r="A374" s="2">
        <v>45</v>
      </c>
      <c r="B374" s="3">
        <v>0</v>
      </c>
      <c r="C374" s="3">
        <v>1</v>
      </c>
      <c r="D374" s="3" t="str">
        <f t="shared" si="30"/>
        <v>No Anemia</v>
      </c>
      <c r="E374" s="2">
        <v>582</v>
      </c>
      <c r="F374">
        <v>1</v>
      </c>
      <c r="G374">
        <v>0</v>
      </c>
      <c r="H374" t="str">
        <f t="shared" si="31"/>
        <v>Diabetes</v>
      </c>
      <c r="I374" s="2">
        <v>38</v>
      </c>
      <c r="J374">
        <v>0</v>
      </c>
      <c r="K374">
        <v>1</v>
      </c>
      <c r="L374" t="str">
        <f t="shared" si="32"/>
        <v>No High Blood Pressure</v>
      </c>
      <c r="M374" s="2">
        <v>309000</v>
      </c>
      <c r="N374" s="1">
        <v>0.9</v>
      </c>
      <c r="O374" s="2">
        <v>140</v>
      </c>
      <c r="P374">
        <v>0</v>
      </c>
      <c r="Q374">
        <v>1</v>
      </c>
      <c r="R374" t="str">
        <f t="shared" si="33"/>
        <v>Male</v>
      </c>
      <c r="S374">
        <v>0</v>
      </c>
      <c r="T374">
        <v>1</v>
      </c>
      <c r="U374" t="str">
        <f t="shared" si="34"/>
        <v>Non Smoker</v>
      </c>
      <c r="V374" s="2">
        <v>244</v>
      </c>
      <c r="W374" s="2" t="str">
        <f t="shared" si="35"/>
        <v>Alive</v>
      </c>
      <c r="X374">
        <v>1</v>
      </c>
      <c r="Y374">
        <v>0</v>
      </c>
    </row>
    <row r="375" spans="1:25" x14ac:dyDescent="0.45">
      <c r="A375" s="2">
        <v>45</v>
      </c>
      <c r="B375" s="3">
        <v>0</v>
      </c>
      <c r="C375" s="3">
        <v>1</v>
      </c>
      <c r="D375" s="3" t="str">
        <f t="shared" si="30"/>
        <v>No Anemia</v>
      </c>
      <c r="E375" s="2">
        <v>617</v>
      </c>
      <c r="F375">
        <v>1</v>
      </c>
      <c r="G375">
        <v>0</v>
      </c>
      <c r="H375" t="str">
        <f t="shared" si="31"/>
        <v>Diabetes</v>
      </c>
      <c r="I375" s="2">
        <v>55</v>
      </c>
      <c r="J375">
        <v>0</v>
      </c>
      <c r="K375">
        <v>1</v>
      </c>
      <c r="L375" t="str">
        <f t="shared" si="32"/>
        <v>No High Blood Pressure</v>
      </c>
      <c r="M375" s="2">
        <v>222000</v>
      </c>
      <c r="N375" s="1">
        <v>0.8</v>
      </c>
      <c r="O375" s="2">
        <v>141</v>
      </c>
      <c r="P375">
        <v>0</v>
      </c>
      <c r="Q375">
        <v>1</v>
      </c>
      <c r="R375" t="str">
        <f t="shared" si="33"/>
        <v>Female</v>
      </c>
      <c r="S375">
        <v>0</v>
      </c>
      <c r="T375">
        <v>1</v>
      </c>
      <c r="U375" t="str">
        <f t="shared" si="34"/>
        <v>Non Smoker</v>
      </c>
      <c r="V375" s="2">
        <v>257</v>
      </c>
      <c r="W375" s="2" t="str">
        <f t="shared" si="35"/>
        <v>Alive</v>
      </c>
      <c r="X375">
        <v>1</v>
      </c>
      <c r="Y375">
        <v>0</v>
      </c>
    </row>
    <row r="376" spans="1:25" x14ac:dyDescent="0.45">
      <c r="A376" s="2">
        <v>45</v>
      </c>
      <c r="B376" s="3">
        <v>0</v>
      </c>
      <c r="C376" s="3">
        <v>1</v>
      </c>
      <c r="D376" s="3" t="str">
        <f t="shared" si="30"/>
        <v>No Anemia</v>
      </c>
      <c r="E376" s="2">
        <v>582</v>
      </c>
      <c r="F376">
        <v>1</v>
      </c>
      <c r="G376">
        <v>0</v>
      </c>
      <c r="H376" t="str">
        <f t="shared" si="31"/>
        <v>Diabetes</v>
      </c>
      <c r="I376" s="2">
        <v>25</v>
      </c>
      <c r="J376">
        <v>1</v>
      </c>
      <c r="K376">
        <v>0</v>
      </c>
      <c r="L376" t="str">
        <f t="shared" si="32"/>
        <v>High Blood Pressure</v>
      </c>
      <c r="M376" s="2">
        <v>133000</v>
      </c>
      <c r="N376" s="1">
        <v>1.6</v>
      </c>
      <c r="O376" s="2">
        <v>125</v>
      </c>
      <c r="P376">
        <v>1</v>
      </c>
      <c r="Q376">
        <v>0</v>
      </c>
      <c r="R376" t="str">
        <f t="shared" si="33"/>
        <v>Female</v>
      </c>
      <c r="S376">
        <v>0</v>
      </c>
      <c r="T376">
        <v>1</v>
      </c>
      <c r="U376" t="str">
        <f t="shared" si="34"/>
        <v>Non Smoker</v>
      </c>
      <c r="V376" s="2">
        <v>180</v>
      </c>
      <c r="W376" s="2" t="str">
        <f t="shared" si="35"/>
        <v>Dead</v>
      </c>
      <c r="X376">
        <v>0</v>
      </c>
      <c r="Y376">
        <v>1</v>
      </c>
    </row>
    <row r="377" spans="1:25" x14ac:dyDescent="0.45">
      <c r="A377" s="2">
        <v>45</v>
      </c>
      <c r="B377" s="3">
        <v>0</v>
      </c>
      <c r="C377" s="3">
        <v>1</v>
      </c>
      <c r="D377" s="3" t="str">
        <f t="shared" si="30"/>
        <v>No Anemia</v>
      </c>
      <c r="E377" s="2">
        <v>7702</v>
      </c>
      <c r="F377">
        <v>1</v>
      </c>
      <c r="G377">
        <v>0</v>
      </c>
      <c r="H377" t="str">
        <f t="shared" si="31"/>
        <v>Diabetes</v>
      </c>
      <c r="I377" s="2">
        <v>25</v>
      </c>
      <c r="J377">
        <v>1</v>
      </c>
      <c r="K377">
        <v>0</v>
      </c>
      <c r="L377" t="str">
        <f t="shared" si="32"/>
        <v>High Blood Pressure</v>
      </c>
      <c r="M377" s="2">
        <v>39000</v>
      </c>
      <c r="N377" s="1">
        <v>1</v>
      </c>
      <c r="O377" s="2">
        <v>139</v>
      </c>
      <c r="P377">
        <v>1</v>
      </c>
      <c r="Q377">
        <v>0</v>
      </c>
      <c r="R377" t="str">
        <f t="shared" si="33"/>
        <v>Male</v>
      </c>
      <c r="S377">
        <v>0</v>
      </c>
      <c r="T377">
        <v>1</v>
      </c>
      <c r="U377" t="str">
        <f t="shared" si="34"/>
        <v>Non Smoker</v>
      </c>
      <c r="V377" s="2">
        <v>60</v>
      </c>
      <c r="W377" s="2" t="str">
        <f t="shared" si="35"/>
        <v>Dead</v>
      </c>
      <c r="X377">
        <v>0</v>
      </c>
      <c r="Y377">
        <v>1</v>
      </c>
    </row>
    <row r="378" spans="1:25" x14ac:dyDescent="0.45">
      <c r="A378" s="2">
        <v>45</v>
      </c>
      <c r="B378" s="3">
        <v>0</v>
      </c>
      <c r="C378" s="3">
        <v>1</v>
      </c>
      <c r="D378" s="3" t="str">
        <f t="shared" si="30"/>
        <v>No Anemia</v>
      </c>
      <c r="E378" s="2">
        <v>7702</v>
      </c>
      <c r="F378">
        <v>0</v>
      </c>
      <c r="G378">
        <v>1</v>
      </c>
      <c r="H378" t="str">
        <f t="shared" si="31"/>
        <v>No Diabetes</v>
      </c>
      <c r="I378" s="2">
        <v>40</v>
      </c>
      <c r="J378">
        <v>1</v>
      </c>
      <c r="K378">
        <v>0</v>
      </c>
      <c r="L378" t="str">
        <f t="shared" si="32"/>
        <v>High Blood Pressure</v>
      </c>
      <c r="M378" s="2">
        <v>263358.03000000003</v>
      </c>
      <c r="N378" s="1">
        <v>1</v>
      </c>
      <c r="O378" s="2">
        <v>139</v>
      </c>
      <c r="P378">
        <v>0</v>
      </c>
      <c r="Q378">
        <v>1</v>
      </c>
      <c r="R378" t="str">
        <f t="shared" si="33"/>
        <v>Male</v>
      </c>
      <c r="S378">
        <v>0</v>
      </c>
      <c r="T378">
        <v>1</v>
      </c>
      <c r="U378" t="str">
        <f t="shared" si="34"/>
        <v>Non Smoker</v>
      </c>
      <c r="V378" s="2">
        <v>60</v>
      </c>
      <c r="W378" s="2" t="str">
        <f t="shared" si="35"/>
        <v>Dead</v>
      </c>
      <c r="X378">
        <v>0</v>
      </c>
      <c r="Y378">
        <v>1</v>
      </c>
    </row>
    <row r="379" spans="1:25" x14ac:dyDescent="0.45">
      <c r="A379" s="2">
        <v>45</v>
      </c>
      <c r="B379" s="3">
        <v>0</v>
      </c>
      <c r="C379" s="3">
        <v>1</v>
      </c>
      <c r="D379" s="3" t="str">
        <f t="shared" si="30"/>
        <v>No Anemia</v>
      </c>
      <c r="E379" s="2">
        <v>582</v>
      </c>
      <c r="F379">
        <v>0</v>
      </c>
      <c r="G379">
        <v>1</v>
      </c>
      <c r="H379" t="str">
        <f t="shared" si="31"/>
        <v>No Diabetes</v>
      </c>
      <c r="I379" s="2">
        <v>30</v>
      </c>
      <c r="J379">
        <v>0</v>
      </c>
      <c r="K379">
        <v>1</v>
      </c>
      <c r="L379" t="str">
        <f t="shared" si="32"/>
        <v>No High Blood Pressure</v>
      </c>
      <c r="M379" s="2">
        <v>136000</v>
      </c>
      <c r="N379" s="1">
        <v>1.1000000000000001</v>
      </c>
      <c r="O379" s="2">
        <v>137</v>
      </c>
      <c r="P379">
        <v>1</v>
      </c>
      <c r="Q379">
        <v>0</v>
      </c>
      <c r="R379" t="str">
        <f t="shared" si="33"/>
        <v>Female</v>
      </c>
      <c r="S379">
        <v>0</v>
      </c>
      <c r="T379">
        <v>1</v>
      </c>
      <c r="U379" t="str">
        <f t="shared" si="34"/>
        <v>Non Smoker</v>
      </c>
      <c r="V379" s="2">
        <v>11</v>
      </c>
      <c r="W379" s="2" t="str">
        <f t="shared" si="35"/>
        <v>Dead</v>
      </c>
      <c r="X379">
        <v>0</v>
      </c>
      <c r="Y379">
        <v>1</v>
      </c>
    </row>
    <row r="380" spans="1:25" x14ac:dyDescent="0.45">
      <c r="A380" s="2">
        <v>45</v>
      </c>
      <c r="B380" s="3">
        <v>0</v>
      </c>
      <c r="C380" s="3">
        <v>1</v>
      </c>
      <c r="D380" s="3" t="str">
        <f t="shared" si="30"/>
        <v>No Anemia</v>
      </c>
      <c r="E380" s="2">
        <v>7702</v>
      </c>
      <c r="F380">
        <v>0</v>
      </c>
      <c r="G380">
        <v>1</v>
      </c>
      <c r="H380" t="str">
        <f t="shared" si="31"/>
        <v>No Diabetes</v>
      </c>
      <c r="I380" s="2">
        <v>38</v>
      </c>
      <c r="J380">
        <v>1</v>
      </c>
      <c r="K380">
        <v>0</v>
      </c>
      <c r="L380" t="str">
        <f t="shared" si="32"/>
        <v>High Blood Pressure</v>
      </c>
      <c r="M380" s="2">
        <v>422000</v>
      </c>
      <c r="N380" s="1">
        <v>0.8</v>
      </c>
      <c r="O380" s="2">
        <v>137</v>
      </c>
      <c r="P380">
        <v>0</v>
      </c>
      <c r="Q380">
        <v>1</v>
      </c>
      <c r="R380" t="str">
        <f t="shared" si="33"/>
        <v>Male</v>
      </c>
      <c r="S380">
        <v>0</v>
      </c>
      <c r="T380">
        <v>1</v>
      </c>
      <c r="U380" t="str">
        <f t="shared" si="34"/>
        <v>Non Smoker</v>
      </c>
      <c r="V380" s="2">
        <v>245</v>
      </c>
      <c r="W380" s="2" t="str">
        <f t="shared" si="35"/>
        <v>Alive</v>
      </c>
      <c r="X380">
        <v>1</v>
      </c>
      <c r="Y380">
        <v>0</v>
      </c>
    </row>
    <row r="381" spans="1:25" x14ac:dyDescent="0.45">
      <c r="A381" s="2">
        <v>45</v>
      </c>
      <c r="B381" s="3">
        <v>1</v>
      </c>
      <c r="C381" s="3">
        <v>0</v>
      </c>
      <c r="D381" s="3" t="str">
        <f t="shared" si="30"/>
        <v>Anemia</v>
      </c>
      <c r="E381" s="2">
        <v>130</v>
      </c>
      <c r="F381">
        <v>0</v>
      </c>
      <c r="G381">
        <v>1</v>
      </c>
      <c r="H381" t="str">
        <f t="shared" si="31"/>
        <v>No Diabetes</v>
      </c>
      <c r="I381" s="2">
        <v>35</v>
      </c>
      <c r="J381">
        <v>0</v>
      </c>
      <c r="K381">
        <v>1</v>
      </c>
      <c r="L381" t="str">
        <f t="shared" si="32"/>
        <v>No High Blood Pressure</v>
      </c>
      <c r="M381" s="2">
        <v>289000</v>
      </c>
      <c r="N381" s="1">
        <v>0.8</v>
      </c>
      <c r="O381" s="2">
        <v>137</v>
      </c>
      <c r="P381">
        <v>1</v>
      </c>
      <c r="Q381">
        <v>0</v>
      </c>
      <c r="R381" t="str">
        <f t="shared" si="33"/>
        <v>Female</v>
      </c>
      <c r="S381">
        <v>1</v>
      </c>
      <c r="T381">
        <v>0</v>
      </c>
      <c r="U381" t="str">
        <f t="shared" si="34"/>
        <v>Smoker</v>
      </c>
      <c r="V381" s="2">
        <v>121</v>
      </c>
      <c r="W381" s="2" t="str">
        <f t="shared" si="35"/>
        <v>Alive</v>
      </c>
      <c r="X381">
        <v>1</v>
      </c>
      <c r="Y381">
        <v>0</v>
      </c>
    </row>
    <row r="382" spans="1:25" x14ac:dyDescent="0.45">
      <c r="A382" s="2">
        <v>45</v>
      </c>
      <c r="B382" s="3">
        <v>0</v>
      </c>
      <c r="C382" s="3">
        <v>1</v>
      </c>
      <c r="D382" s="3" t="str">
        <f t="shared" si="30"/>
        <v>No Anemia</v>
      </c>
      <c r="E382" s="2">
        <v>582</v>
      </c>
      <c r="F382">
        <v>0</v>
      </c>
      <c r="G382">
        <v>1</v>
      </c>
      <c r="H382" t="str">
        <f t="shared" si="31"/>
        <v>No Diabetes</v>
      </c>
      <c r="I382" s="2">
        <v>38</v>
      </c>
      <c r="J382">
        <v>0</v>
      </c>
      <c r="K382">
        <v>1</v>
      </c>
      <c r="L382" t="str">
        <f t="shared" si="32"/>
        <v>No High Blood Pressure</v>
      </c>
      <c r="M382" s="2">
        <v>422000</v>
      </c>
      <c r="N382" s="1">
        <v>0.8</v>
      </c>
      <c r="O382" s="2">
        <v>137</v>
      </c>
      <c r="P382">
        <v>0</v>
      </c>
      <c r="Q382">
        <v>1</v>
      </c>
      <c r="R382" t="str">
        <f t="shared" si="33"/>
        <v>Male</v>
      </c>
      <c r="S382">
        <v>0</v>
      </c>
      <c r="T382">
        <v>1</v>
      </c>
      <c r="U382" t="str">
        <f t="shared" si="34"/>
        <v>Non Smoker</v>
      </c>
      <c r="V382" s="2">
        <v>245</v>
      </c>
      <c r="W382" s="2" t="str">
        <f t="shared" si="35"/>
        <v>Alive</v>
      </c>
      <c r="X382">
        <v>1</v>
      </c>
      <c r="Y382">
        <v>0</v>
      </c>
    </row>
    <row r="383" spans="1:25" x14ac:dyDescent="0.45">
      <c r="A383" s="2">
        <v>45</v>
      </c>
      <c r="B383" s="3">
        <v>0</v>
      </c>
      <c r="C383" s="3">
        <v>1</v>
      </c>
      <c r="D383" s="3" t="str">
        <f t="shared" si="30"/>
        <v>No Anemia</v>
      </c>
      <c r="E383" s="2">
        <v>582</v>
      </c>
      <c r="F383">
        <v>0</v>
      </c>
      <c r="G383">
        <v>1</v>
      </c>
      <c r="H383" t="str">
        <f t="shared" si="31"/>
        <v>No Diabetes</v>
      </c>
      <c r="I383" s="2">
        <v>35</v>
      </c>
      <c r="J383">
        <v>1</v>
      </c>
      <c r="K383">
        <v>0</v>
      </c>
      <c r="L383" t="str">
        <f t="shared" si="32"/>
        <v>High Blood Pressure</v>
      </c>
      <c r="M383" s="2">
        <v>385000</v>
      </c>
      <c r="N383" s="1">
        <v>1</v>
      </c>
      <c r="O383" s="2">
        <v>145</v>
      </c>
      <c r="P383">
        <v>1</v>
      </c>
      <c r="Q383">
        <v>0</v>
      </c>
      <c r="R383" t="str">
        <f t="shared" si="33"/>
        <v>Female</v>
      </c>
      <c r="S383">
        <v>0</v>
      </c>
      <c r="T383">
        <v>1</v>
      </c>
      <c r="U383" t="str">
        <f t="shared" si="34"/>
        <v>Non Smoker</v>
      </c>
      <c r="V383" s="2">
        <v>61</v>
      </c>
      <c r="W383" s="2" t="str">
        <f t="shared" si="35"/>
        <v>Dead</v>
      </c>
      <c r="X383">
        <v>0</v>
      </c>
      <c r="Y383">
        <v>1</v>
      </c>
    </row>
    <row r="384" spans="1:25" x14ac:dyDescent="0.45">
      <c r="A384" s="2">
        <v>45</v>
      </c>
      <c r="B384" s="3">
        <v>0</v>
      </c>
      <c r="C384" s="3">
        <v>1</v>
      </c>
      <c r="D384" s="3" t="str">
        <f t="shared" si="30"/>
        <v>No Anemia</v>
      </c>
      <c r="E384" s="2">
        <v>582</v>
      </c>
      <c r="F384">
        <v>0</v>
      </c>
      <c r="G384">
        <v>1</v>
      </c>
      <c r="H384" t="str">
        <f t="shared" si="31"/>
        <v>No Diabetes</v>
      </c>
      <c r="I384" s="2">
        <v>30</v>
      </c>
      <c r="J384">
        <v>1</v>
      </c>
      <c r="K384">
        <v>0</v>
      </c>
      <c r="L384" t="str">
        <f t="shared" si="32"/>
        <v>High Blood Pressure</v>
      </c>
      <c r="M384" s="2">
        <v>136000</v>
      </c>
      <c r="N384" s="1">
        <v>1.1000000000000001</v>
      </c>
      <c r="O384" s="2">
        <v>137</v>
      </c>
      <c r="P384">
        <v>1</v>
      </c>
      <c r="Q384">
        <v>0</v>
      </c>
      <c r="R384" t="str">
        <f t="shared" si="33"/>
        <v>Male</v>
      </c>
      <c r="S384">
        <v>0</v>
      </c>
      <c r="T384">
        <v>1</v>
      </c>
      <c r="U384" t="str">
        <f t="shared" si="34"/>
        <v>Non Smoker</v>
      </c>
      <c r="V384" s="2">
        <v>11</v>
      </c>
      <c r="W384" s="2" t="str">
        <f t="shared" si="35"/>
        <v>Dead</v>
      </c>
      <c r="X384">
        <v>0</v>
      </c>
      <c r="Y384">
        <v>1</v>
      </c>
    </row>
    <row r="385" spans="1:25" x14ac:dyDescent="0.45">
      <c r="A385" s="2">
        <v>45</v>
      </c>
      <c r="B385" s="3">
        <v>0</v>
      </c>
      <c r="C385" s="3">
        <v>1</v>
      </c>
      <c r="D385" s="3" t="str">
        <f t="shared" si="30"/>
        <v>No Anemia</v>
      </c>
      <c r="E385" s="2">
        <v>582</v>
      </c>
      <c r="F385">
        <v>0</v>
      </c>
      <c r="G385">
        <v>1</v>
      </c>
      <c r="H385" t="str">
        <f t="shared" si="31"/>
        <v>No Diabetes</v>
      </c>
      <c r="I385" s="2">
        <v>45</v>
      </c>
      <c r="J385">
        <v>0</v>
      </c>
      <c r="K385">
        <v>1</v>
      </c>
      <c r="L385" t="str">
        <f t="shared" si="32"/>
        <v>No High Blood Pressure</v>
      </c>
      <c r="M385" s="2">
        <v>324000</v>
      </c>
      <c r="N385" s="1">
        <v>0.9</v>
      </c>
      <c r="O385" s="2">
        <v>140</v>
      </c>
      <c r="P385">
        <v>0</v>
      </c>
      <c r="Q385">
        <v>1</v>
      </c>
      <c r="R385" t="str">
        <f t="shared" si="33"/>
        <v>Male</v>
      </c>
      <c r="S385">
        <v>0</v>
      </c>
      <c r="T385">
        <v>1</v>
      </c>
      <c r="U385" t="str">
        <f t="shared" si="34"/>
        <v>Non Smoker</v>
      </c>
      <c r="V385" s="2">
        <v>244</v>
      </c>
      <c r="W385" s="2" t="str">
        <f t="shared" si="35"/>
        <v>Alive</v>
      </c>
      <c r="X385">
        <v>1</v>
      </c>
      <c r="Y385">
        <v>0</v>
      </c>
    </row>
    <row r="386" spans="1:25" x14ac:dyDescent="0.45">
      <c r="A386" s="2">
        <v>45</v>
      </c>
      <c r="B386" s="3">
        <v>0</v>
      </c>
      <c r="C386" s="3">
        <v>1</v>
      </c>
      <c r="D386" s="3" t="str">
        <f t="shared" ref="D386:D449" si="36">IF(B386=0, "No Anemia", "Anemia")</f>
        <v>No Anemia</v>
      </c>
      <c r="E386" s="2">
        <v>2413</v>
      </c>
      <c r="F386">
        <v>1</v>
      </c>
      <c r="G386">
        <v>0</v>
      </c>
      <c r="H386" t="str">
        <f t="shared" ref="H386:H449" si="37">IF(F386=0, "No Diabetes", "Diabetes")</f>
        <v>Diabetes</v>
      </c>
      <c r="I386" s="2">
        <v>38</v>
      </c>
      <c r="J386">
        <v>0</v>
      </c>
      <c r="K386">
        <v>1</v>
      </c>
      <c r="L386" t="str">
        <f t="shared" ref="L386:L449" si="38">IF(J386=0, "No High Blood Pressure", "High Blood Pressure")</f>
        <v>No High Blood Pressure</v>
      </c>
      <c r="M386" s="2">
        <v>382000</v>
      </c>
      <c r="N386" s="1">
        <v>1.4</v>
      </c>
      <c r="O386" s="2">
        <v>140</v>
      </c>
      <c r="P386">
        <v>1</v>
      </c>
      <c r="Q386">
        <v>0</v>
      </c>
      <c r="R386" t="str">
        <f t="shared" ref="R386:R449" si="39">IF(P385=0, "Female", "Male")</f>
        <v>Female</v>
      </c>
      <c r="S386">
        <v>1</v>
      </c>
      <c r="T386">
        <v>0</v>
      </c>
      <c r="U386" t="str">
        <f t="shared" ref="U386:U449" si="40">IF(S386=0, "Non Smoker", "Smoker")</f>
        <v>Smoker</v>
      </c>
      <c r="V386" s="2">
        <v>280</v>
      </c>
      <c r="W386" s="2" t="str">
        <f t="shared" ref="W386:W449" si="41">IF(X386=1, "Alive", "Dead")</f>
        <v>Alive</v>
      </c>
      <c r="X386">
        <v>1</v>
      </c>
      <c r="Y386">
        <v>0</v>
      </c>
    </row>
    <row r="387" spans="1:25" x14ac:dyDescent="0.45">
      <c r="A387" s="2">
        <v>45</v>
      </c>
      <c r="B387" s="3">
        <v>0</v>
      </c>
      <c r="C387" s="3">
        <v>1</v>
      </c>
      <c r="D387" s="3" t="str">
        <f t="shared" si="36"/>
        <v>No Anemia</v>
      </c>
      <c r="E387" s="2">
        <v>582</v>
      </c>
      <c r="F387">
        <v>0</v>
      </c>
      <c r="G387">
        <v>1</v>
      </c>
      <c r="H387" t="str">
        <f t="shared" si="37"/>
        <v>No Diabetes</v>
      </c>
      <c r="I387" s="2">
        <v>38</v>
      </c>
      <c r="J387">
        <v>0</v>
      </c>
      <c r="K387">
        <v>1</v>
      </c>
      <c r="L387" t="str">
        <f t="shared" si="38"/>
        <v>No High Blood Pressure</v>
      </c>
      <c r="M387" s="2">
        <v>215000</v>
      </c>
      <c r="N387" s="1">
        <v>1.2</v>
      </c>
      <c r="O387" s="2">
        <v>133</v>
      </c>
      <c r="P387">
        <v>0</v>
      </c>
      <c r="Q387">
        <v>1</v>
      </c>
      <c r="R387" t="str">
        <f t="shared" si="39"/>
        <v>Male</v>
      </c>
      <c r="S387">
        <v>0</v>
      </c>
      <c r="T387">
        <v>1</v>
      </c>
      <c r="U387" t="str">
        <f t="shared" si="40"/>
        <v>Non Smoker</v>
      </c>
      <c r="V387" s="2">
        <v>245</v>
      </c>
      <c r="W387" s="2" t="str">
        <f t="shared" si="41"/>
        <v>Alive</v>
      </c>
      <c r="X387">
        <v>1</v>
      </c>
      <c r="Y387">
        <v>0</v>
      </c>
    </row>
    <row r="388" spans="1:25" x14ac:dyDescent="0.45">
      <c r="A388" s="2">
        <v>45</v>
      </c>
      <c r="B388" s="3">
        <v>0</v>
      </c>
      <c r="C388" s="3">
        <v>1</v>
      </c>
      <c r="D388" s="3" t="str">
        <f t="shared" si="36"/>
        <v>No Anemia</v>
      </c>
      <c r="E388" s="2">
        <v>2413</v>
      </c>
      <c r="F388">
        <v>0</v>
      </c>
      <c r="G388">
        <v>1</v>
      </c>
      <c r="H388" t="str">
        <f t="shared" si="37"/>
        <v>No Diabetes</v>
      </c>
      <c r="I388" s="2">
        <v>35</v>
      </c>
      <c r="J388">
        <v>0</v>
      </c>
      <c r="K388">
        <v>1</v>
      </c>
      <c r="L388" t="str">
        <f t="shared" si="38"/>
        <v>No High Blood Pressure</v>
      </c>
      <c r="M388" s="2">
        <v>243000</v>
      </c>
      <c r="N388" s="1">
        <v>1</v>
      </c>
      <c r="O388" s="2">
        <v>132</v>
      </c>
      <c r="P388">
        <v>1</v>
      </c>
      <c r="Q388">
        <v>0</v>
      </c>
      <c r="R388" t="str">
        <f t="shared" si="39"/>
        <v>Female</v>
      </c>
      <c r="S388">
        <v>1</v>
      </c>
      <c r="T388">
        <v>0</v>
      </c>
      <c r="U388" t="str">
        <f t="shared" si="40"/>
        <v>Smoker</v>
      </c>
      <c r="V388" s="2">
        <v>72</v>
      </c>
      <c r="W388" s="2" t="str">
        <f t="shared" si="41"/>
        <v>Dead</v>
      </c>
      <c r="X388">
        <v>0</v>
      </c>
      <c r="Y388">
        <v>1</v>
      </c>
    </row>
    <row r="389" spans="1:25" x14ac:dyDescent="0.45">
      <c r="A389" s="2">
        <v>45</v>
      </c>
      <c r="B389" s="3">
        <v>1</v>
      </c>
      <c r="C389" s="3">
        <v>0</v>
      </c>
      <c r="D389" s="3" t="str">
        <f t="shared" si="36"/>
        <v>Anemia</v>
      </c>
      <c r="E389" s="2">
        <v>1870</v>
      </c>
      <c r="F389">
        <v>0</v>
      </c>
      <c r="G389">
        <v>1</v>
      </c>
      <c r="H389" t="str">
        <f t="shared" si="37"/>
        <v>No Diabetes</v>
      </c>
      <c r="I389" s="2">
        <v>30</v>
      </c>
      <c r="J389">
        <v>0</v>
      </c>
      <c r="K389">
        <v>1</v>
      </c>
      <c r="L389" t="str">
        <f t="shared" si="38"/>
        <v>No High Blood Pressure</v>
      </c>
      <c r="M389" s="2">
        <v>136000</v>
      </c>
      <c r="N389" s="1">
        <v>1.1000000000000001</v>
      </c>
      <c r="O389" s="2">
        <v>137</v>
      </c>
      <c r="P389">
        <v>1</v>
      </c>
      <c r="Q389">
        <v>0</v>
      </c>
      <c r="R389" t="str">
        <f t="shared" si="39"/>
        <v>Male</v>
      </c>
      <c r="S389">
        <v>0</v>
      </c>
      <c r="T389">
        <v>1</v>
      </c>
      <c r="U389" t="str">
        <f t="shared" si="40"/>
        <v>Non Smoker</v>
      </c>
      <c r="V389" s="2">
        <v>11</v>
      </c>
      <c r="W389" s="2" t="str">
        <f t="shared" si="41"/>
        <v>Dead</v>
      </c>
      <c r="X389">
        <v>0</v>
      </c>
      <c r="Y389">
        <v>1</v>
      </c>
    </row>
    <row r="390" spans="1:25" x14ac:dyDescent="0.45">
      <c r="A390" s="2">
        <v>45</v>
      </c>
      <c r="B390" s="3">
        <v>0</v>
      </c>
      <c r="C390" s="3">
        <v>1</v>
      </c>
      <c r="D390" s="3" t="str">
        <f t="shared" si="36"/>
        <v>No Anemia</v>
      </c>
      <c r="E390" s="2">
        <v>308</v>
      </c>
      <c r="F390">
        <v>1</v>
      </c>
      <c r="G390">
        <v>0</v>
      </c>
      <c r="H390" t="str">
        <f t="shared" si="37"/>
        <v>Diabetes</v>
      </c>
      <c r="I390" s="2">
        <v>60</v>
      </c>
      <c r="J390">
        <v>1</v>
      </c>
      <c r="K390">
        <v>0</v>
      </c>
      <c r="L390" t="str">
        <f t="shared" si="38"/>
        <v>High Blood Pressure</v>
      </c>
      <c r="M390" s="2">
        <v>371000</v>
      </c>
      <c r="N390" s="1">
        <v>1</v>
      </c>
      <c r="O390" s="2">
        <v>136</v>
      </c>
      <c r="P390">
        <v>1</v>
      </c>
      <c r="Q390">
        <v>0</v>
      </c>
      <c r="R390" t="str">
        <f t="shared" si="39"/>
        <v>Male</v>
      </c>
      <c r="S390">
        <v>0</v>
      </c>
      <c r="T390">
        <v>1</v>
      </c>
      <c r="U390" t="str">
        <f t="shared" si="40"/>
        <v>Non Smoker</v>
      </c>
      <c r="V390" s="2">
        <v>186</v>
      </c>
      <c r="W390" s="2" t="str">
        <f t="shared" si="41"/>
        <v>Alive</v>
      </c>
      <c r="X390">
        <v>1</v>
      </c>
      <c r="Y390">
        <v>0</v>
      </c>
    </row>
    <row r="391" spans="1:25" x14ac:dyDescent="0.45">
      <c r="A391" s="2">
        <v>45</v>
      </c>
      <c r="B391" s="3">
        <v>0</v>
      </c>
      <c r="C391" s="3">
        <v>1</v>
      </c>
      <c r="D391" s="3" t="str">
        <f t="shared" si="36"/>
        <v>No Anemia</v>
      </c>
      <c r="E391" s="2">
        <v>582</v>
      </c>
      <c r="F391">
        <v>1</v>
      </c>
      <c r="G391">
        <v>0</v>
      </c>
      <c r="H391" t="str">
        <f t="shared" si="37"/>
        <v>Diabetes</v>
      </c>
      <c r="I391" s="2">
        <v>55</v>
      </c>
      <c r="J391">
        <v>0</v>
      </c>
      <c r="K391">
        <v>1</v>
      </c>
      <c r="L391" t="str">
        <f t="shared" si="38"/>
        <v>No High Blood Pressure</v>
      </c>
      <c r="M391" s="2">
        <v>222000</v>
      </c>
      <c r="N391" s="1">
        <v>0.8</v>
      </c>
      <c r="O391" s="2">
        <v>141</v>
      </c>
      <c r="P391">
        <v>0</v>
      </c>
      <c r="Q391">
        <v>1</v>
      </c>
      <c r="R391" t="str">
        <f t="shared" si="39"/>
        <v>Male</v>
      </c>
      <c r="S391">
        <v>0</v>
      </c>
      <c r="T391">
        <v>1</v>
      </c>
      <c r="U391" t="str">
        <f t="shared" si="40"/>
        <v>Non Smoker</v>
      </c>
      <c r="V391" s="2">
        <v>257</v>
      </c>
      <c r="W391" s="2" t="str">
        <f t="shared" si="41"/>
        <v>Alive</v>
      </c>
      <c r="X391">
        <v>1</v>
      </c>
      <c r="Y391">
        <v>0</v>
      </c>
    </row>
    <row r="392" spans="1:25" x14ac:dyDescent="0.45">
      <c r="A392" s="2">
        <v>45</v>
      </c>
      <c r="B392" s="3">
        <v>0</v>
      </c>
      <c r="C392" s="3">
        <v>1</v>
      </c>
      <c r="D392" s="3" t="str">
        <f t="shared" si="36"/>
        <v>No Anemia</v>
      </c>
      <c r="E392" s="2">
        <v>7702</v>
      </c>
      <c r="F392">
        <v>0</v>
      </c>
      <c r="G392">
        <v>1</v>
      </c>
      <c r="H392" t="str">
        <f t="shared" si="37"/>
        <v>No Diabetes</v>
      </c>
      <c r="I392" s="2">
        <v>35</v>
      </c>
      <c r="J392">
        <v>1</v>
      </c>
      <c r="K392">
        <v>0</v>
      </c>
      <c r="L392" t="str">
        <f t="shared" si="38"/>
        <v>High Blood Pressure</v>
      </c>
      <c r="M392" s="2">
        <v>385000</v>
      </c>
      <c r="N392" s="1">
        <v>1</v>
      </c>
      <c r="O392" s="2">
        <v>145</v>
      </c>
      <c r="P392">
        <v>1</v>
      </c>
      <c r="Q392">
        <v>0</v>
      </c>
      <c r="R392" t="str">
        <f t="shared" si="39"/>
        <v>Female</v>
      </c>
      <c r="S392">
        <v>0</v>
      </c>
      <c r="T392">
        <v>1</v>
      </c>
      <c r="U392" t="str">
        <f t="shared" si="40"/>
        <v>Non Smoker</v>
      </c>
      <c r="V392" s="2">
        <v>61</v>
      </c>
      <c r="W392" s="2" t="str">
        <f t="shared" si="41"/>
        <v>Dead</v>
      </c>
      <c r="X392">
        <v>0</v>
      </c>
      <c r="Y392">
        <v>1</v>
      </c>
    </row>
    <row r="393" spans="1:25" x14ac:dyDescent="0.45">
      <c r="A393" s="2">
        <v>45</v>
      </c>
      <c r="B393" s="3">
        <v>1</v>
      </c>
      <c r="C393" s="3">
        <v>0</v>
      </c>
      <c r="D393" s="3" t="str">
        <f t="shared" si="36"/>
        <v>Anemia</v>
      </c>
      <c r="E393" s="2">
        <v>67</v>
      </c>
      <c r="F393">
        <v>0</v>
      </c>
      <c r="G393">
        <v>1</v>
      </c>
      <c r="H393" t="str">
        <f t="shared" si="37"/>
        <v>No Diabetes</v>
      </c>
      <c r="I393" s="2">
        <v>14</v>
      </c>
      <c r="J393">
        <v>0</v>
      </c>
      <c r="K393">
        <v>1</v>
      </c>
      <c r="L393" t="str">
        <f t="shared" si="38"/>
        <v>No High Blood Pressure</v>
      </c>
      <c r="M393" s="2">
        <v>166000</v>
      </c>
      <c r="N393" s="1">
        <v>0.8</v>
      </c>
      <c r="O393" s="2">
        <v>127</v>
      </c>
      <c r="P393">
        <v>1</v>
      </c>
      <c r="Q393">
        <v>0</v>
      </c>
      <c r="R393" t="str">
        <f t="shared" si="39"/>
        <v>Male</v>
      </c>
      <c r="S393">
        <v>0</v>
      </c>
      <c r="T393">
        <v>1</v>
      </c>
      <c r="U393" t="str">
        <f t="shared" si="40"/>
        <v>Non Smoker</v>
      </c>
      <c r="V393" s="2">
        <v>14</v>
      </c>
      <c r="W393" s="2" t="str">
        <f t="shared" si="41"/>
        <v>Dead</v>
      </c>
      <c r="X393">
        <v>0</v>
      </c>
      <c r="Y393">
        <v>1</v>
      </c>
    </row>
    <row r="394" spans="1:25" x14ac:dyDescent="0.45">
      <c r="A394" s="2">
        <v>45</v>
      </c>
      <c r="B394" s="3">
        <v>1</v>
      </c>
      <c r="C394" s="3">
        <v>0</v>
      </c>
      <c r="D394" s="3" t="str">
        <f t="shared" si="36"/>
        <v>Anemia</v>
      </c>
      <c r="E394" s="2">
        <v>550</v>
      </c>
      <c r="F394">
        <v>0</v>
      </c>
      <c r="G394">
        <v>1</v>
      </c>
      <c r="H394" t="str">
        <f t="shared" si="37"/>
        <v>No Diabetes</v>
      </c>
      <c r="I394" s="2">
        <v>35</v>
      </c>
      <c r="J394">
        <v>0</v>
      </c>
      <c r="K394">
        <v>1</v>
      </c>
      <c r="L394" t="str">
        <f t="shared" si="38"/>
        <v>No High Blood Pressure</v>
      </c>
      <c r="M394" s="2">
        <v>385000</v>
      </c>
      <c r="N394" s="1">
        <v>1</v>
      </c>
      <c r="O394" s="2">
        <v>145</v>
      </c>
      <c r="P394">
        <v>1</v>
      </c>
      <c r="Q394">
        <v>0</v>
      </c>
      <c r="R394" t="str">
        <f t="shared" si="39"/>
        <v>Male</v>
      </c>
      <c r="S394">
        <v>0</v>
      </c>
      <c r="T394">
        <v>1</v>
      </c>
      <c r="U394" t="str">
        <f t="shared" si="40"/>
        <v>Non Smoker</v>
      </c>
      <c r="V394" s="2">
        <v>61</v>
      </c>
      <c r="W394" s="2" t="str">
        <f t="shared" si="41"/>
        <v>Dead</v>
      </c>
      <c r="X394">
        <v>0</v>
      </c>
      <c r="Y394">
        <v>1</v>
      </c>
    </row>
    <row r="395" spans="1:25" x14ac:dyDescent="0.45">
      <c r="A395" s="2">
        <v>45</v>
      </c>
      <c r="B395" s="3">
        <v>0</v>
      </c>
      <c r="C395" s="3">
        <v>1</v>
      </c>
      <c r="D395" s="3" t="str">
        <f t="shared" si="36"/>
        <v>No Anemia</v>
      </c>
      <c r="E395" s="2">
        <v>582</v>
      </c>
      <c r="F395">
        <v>0</v>
      </c>
      <c r="G395">
        <v>1</v>
      </c>
      <c r="H395" t="str">
        <f t="shared" si="37"/>
        <v>No Diabetes</v>
      </c>
      <c r="I395" s="2">
        <v>45</v>
      </c>
      <c r="J395">
        <v>0</v>
      </c>
      <c r="K395">
        <v>1</v>
      </c>
      <c r="L395" t="str">
        <f t="shared" si="38"/>
        <v>No High Blood Pressure</v>
      </c>
      <c r="M395" s="2">
        <v>324000</v>
      </c>
      <c r="N395" s="1">
        <v>0.9</v>
      </c>
      <c r="O395" s="2">
        <v>140</v>
      </c>
      <c r="P395">
        <v>0</v>
      </c>
      <c r="Q395">
        <v>1</v>
      </c>
      <c r="R395" t="str">
        <f t="shared" si="39"/>
        <v>Male</v>
      </c>
      <c r="S395">
        <v>0</v>
      </c>
      <c r="T395">
        <v>1</v>
      </c>
      <c r="U395" t="str">
        <f t="shared" si="40"/>
        <v>Non Smoker</v>
      </c>
      <c r="V395" s="2">
        <v>244</v>
      </c>
      <c r="W395" s="2" t="str">
        <f t="shared" si="41"/>
        <v>Alive</v>
      </c>
      <c r="X395">
        <v>1</v>
      </c>
      <c r="Y395">
        <v>0</v>
      </c>
    </row>
    <row r="396" spans="1:25" x14ac:dyDescent="0.45">
      <c r="A396" s="2">
        <v>45</v>
      </c>
      <c r="B396" s="3">
        <v>0</v>
      </c>
      <c r="C396" s="3">
        <v>1</v>
      </c>
      <c r="D396" s="3" t="str">
        <f t="shared" si="36"/>
        <v>No Anemia</v>
      </c>
      <c r="E396" s="2">
        <v>615</v>
      </c>
      <c r="F396">
        <v>1</v>
      </c>
      <c r="G396">
        <v>0</v>
      </c>
      <c r="H396" t="str">
        <f t="shared" si="37"/>
        <v>Diabetes</v>
      </c>
      <c r="I396" s="2">
        <v>55</v>
      </c>
      <c r="J396">
        <v>0</v>
      </c>
      <c r="K396">
        <v>1</v>
      </c>
      <c r="L396" t="str">
        <f t="shared" si="38"/>
        <v>No High Blood Pressure</v>
      </c>
      <c r="M396" s="2">
        <v>236000</v>
      </c>
      <c r="N396" s="1">
        <v>0.8</v>
      </c>
      <c r="O396" s="2">
        <v>141</v>
      </c>
      <c r="P396">
        <v>0</v>
      </c>
      <c r="Q396">
        <v>1</v>
      </c>
      <c r="R396" t="str">
        <f t="shared" si="39"/>
        <v>Female</v>
      </c>
      <c r="S396">
        <v>0</v>
      </c>
      <c r="T396">
        <v>1</v>
      </c>
      <c r="U396" t="str">
        <f t="shared" si="40"/>
        <v>Non Smoker</v>
      </c>
      <c r="V396" s="2">
        <v>257</v>
      </c>
      <c r="W396" s="2" t="str">
        <f t="shared" si="41"/>
        <v>Alive</v>
      </c>
      <c r="X396">
        <v>1</v>
      </c>
      <c r="Y396">
        <v>0</v>
      </c>
    </row>
    <row r="397" spans="1:25" x14ac:dyDescent="0.45">
      <c r="A397" s="2">
        <v>45</v>
      </c>
      <c r="B397" s="3">
        <v>0</v>
      </c>
      <c r="C397" s="3">
        <v>1</v>
      </c>
      <c r="D397" s="3" t="str">
        <f t="shared" si="36"/>
        <v>No Anemia</v>
      </c>
      <c r="E397" s="2">
        <v>582</v>
      </c>
      <c r="F397">
        <v>1</v>
      </c>
      <c r="G397">
        <v>0</v>
      </c>
      <c r="H397" t="str">
        <f t="shared" si="37"/>
        <v>Diabetes</v>
      </c>
      <c r="I397" s="2">
        <v>55</v>
      </c>
      <c r="J397">
        <v>0</v>
      </c>
      <c r="K397">
        <v>1</v>
      </c>
      <c r="L397" t="str">
        <f t="shared" si="38"/>
        <v>No High Blood Pressure</v>
      </c>
      <c r="M397" s="2">
        <v>222000</v>
      </c>
      <c r="N397" s="1">
        <v>0.8</v>
      </c>
      <c r="O397" s="2">
        <v>141</v>
      </c>
      <c r="P397">
        <v>0</v>
      </c>
      <c r="Q397">
        <v>1</v>
      </c>
      <c r="R397" t="str">
        <f t="shared" si="39"/>
        <v>Female</v>
      </c>
      <c r="S397">
        <v>0</v>
      </c>
      <c r="T397">
        <v>1</v>
      </c>
      <c r="U397" t="str">
        <f t="shared" si="40"/>
        <v>Non Smoker</v>
      </c>
      <c r="V397" s="2">
        <v>257</v>
      </c>
      <c r="W397" s="2" t="str">
        <f t="shared" si="41"/>
        <v>Alive</v>
      </c>
      <c r="X397">
        <v>1</v>
      </c>
      <c r="Y397">
        <v>0</v>
      </c>
    </row>
    <row r="398" spans="1:25" x14ac:dyDescent="0.45">
      <c r="A398" s="2">
        <v>45</v>
      </c>
      <c r="B398" s="3">
        <v>0</v>
      </c>
      <c r="C398" s="3">
        <v>1</v>
      </c>
      <c r="D398" s="3" t="str">
        <f t="shared" si="36"/>
        <v>No Anemia</v>
      </c>
      <c r="E398" s="2">
        <v>5215</v>
      </c>
      <c r="F398">
        <v>1</v>
      </c>
      <c r="G398">
        <v>0</v>
      </c>
      <c r="H398" t="str">
        <f t="shared" si="37"/>
        <v>Diabetes</v>
      </c>
      <c r="I398" s="2">
        <v>55</v>
      </c>
      <c r="J398">
        <v>0</v>
      </c>
      <c r="K398">
        <v>1</v>
      </c>
      <c r="L398" t="str">
        <f t="shared" si="38"/>
        <v>No High Blood Pressure</v>
      </c>
      <c r="M398" s="2">
        <v>222000</v>
      </c>
      <c r="N398" s="1">
        <v>0.8</v>
      </c>
      <c r="O398" s="2">
        <v>141</v>
      </c>
      <c r="P398">
        <v>0</v>
      </c>
      <c r="Q398">
        <v>1</v>
      </c>
      <c r="R398" t="str">
        <f t="shared" si="39"/>
        <v>Female</v>
      </c>
      <c r="S398">
        <v>0</v>
      </c>
      <c r="T398">
        <v>1</v>
      </c>
      <c r="U398" t="str">
        <f t="shared" si="40"/>
        <v>Non Smoker</v>
      </c>
      <c r="V398" s="2">
        <v>257</v>
      </c>
      <c r="W398" s="2" t="str">
        <f t="shared" si="41"/>
        <v>Alive</v>
      </c>
      <c r="X398">
        <v>1</v>
      </c>
      <c r="Y398">
        <v>0</v>
      </c>
    </row>
    <row r="399" spans="1:25" x14ac:dyDescent="0.45">
      <c r="A399" s="2">
        <v>45</v>
      </c>
      <c r="B399" s="3">
        <v>0</v>
      </c>
      <c r="C399" s="3">
        <v>1</v>
      </c>
      <c r="D399" s="3" t="str">
        <f t="shared" si="36"/>
        <v>No Anemia</v>
      </c>
      <c r="E399" s="2">
        <v>246</v>
      </c>
      <c r="F399">
        <v>1</v>
      </c>
      <c r="G399">
        <v>0</v>
      </c>
      <c r="H399" t="str">
        <f t="shared" si="37"/>
        <v>Diabetes</v>
      </c>
      <c r="I399" s="2">
        <v>35</v>
      </c>
      <c r="J399">
        <v>0</v>
      </c>
      <c r="K399">
        <v>1</v>
      </c>
      <c r="L399" t="str">
        <f t="shared" si="38"/>
        <v>No High Blood Pressure</v>
      </c>
      <c r="M399" s="2">
        <v>850000</v>
      </c>
      <c r="N399" s="1">
        <v>1.3</v>
      </c>
      <c r="O399" s="2">
        <v>142</v>
      </c>
      <c r="P399">
        <v>1</v>
      </c>
      <c r="Q399">
        <v>0</v>
      </c>
      <c r="R399" t="str">
        <f t="shared" si="39"/>
        <v>Female</v>
      </c>
      <c r="S399">
        <v>1</v>
      </c>
      <c r="T399">
        <v>0</v>
      </c>
      <c r="U399" t="str">
        <f t="shared" si="40"/>
        <v>Smoker</v>
      </c>
      <c r="V399" s="2">
        <v>88</v>
      </c>
      <c r="W399" s="2" t="str">
        <f t="shared" si="41"/>
        <v>Alive</v>
      </c>
      <c r="X399">
        <v>1</v>
      </c>
      <c r="Y399">
        <v>0</v>
      </c>
    </row>
    <row r="400" spans="1:25" x14ac:dyDescent="0.45">
      <c r="A400" s="2">
        <v>45</v>
      </c>
      <c r="B400" s="3">
        <v>1</v>
      </c>
      <c r="C400" s="3">
        <v>0</v>
      </c>
      <c r="D400" s="3" t="str">
        <f t="shared" si="36"/>
        <v>Anemia</v>
      </c>
      <c r="E400" s="2">
        <v>58</v>
      </c>
      <c r="F400">
        <v>1</v>
      </c>
      <c r="G400">
        <v>0</v>
      </c>
      <c r="H400" t="str">
        <f t="shared" si="37"/>
        <v>Diabetes</v>
      </c>
      <c r="I400" s="2">
        <v>38</v>
      </c>
      <c r="J400">
        <v>1</v>
      </c>
      <c r="K400">
        <v>0</v>
      </c>
      <c r="L400" t="str">
        <f t="shared" si="38"/>
        <v>High Blood Pressure</v>
      </c>
      <c r="M400" s="2">
        <v>192000</v>
      </c>
      <c r="N400" s="1">
        <v>0.8</v>
      </c>
      <c r="O400" s="2">
        <v>137</v>
      </c>
      <c r="P400">
        <v>0</v>
      </c>
      <c r="Q400">
        <v>1</v>
      </c>
      <c r="R400" t="str">
        <f t="shared" si="39"/>
        <v>Male</v>
      </c>
      <c r="S400">
        <v>0</v>
      </c>
      <c r="T400">
        <v>1</v>
      </c>
      <c r="U400" t="str">
        <f t="shared" si="40"/>
        <v>Non Smoker</v>
      </c>
      <c r="V400" s="2">
        <v>245</v>
      </c>
      <c r="W400" s="2" t="str">
        <f t="shared" si="41"/>
        <v>Alive</v>
      </c>
      <c r="X400">
        <v>1</v>
      </c>
      <c r="Y400">
        <v>0</v>
      </c>
    </row>
    <row r="401" spans="1:25" x14ac:dyDescent="0.45">
      <c r="A401" s="2">
        <v>45</v>
      </c>
      <c r="B401" s="3">
        <v>0</v>
      </c>
      <c r="C401" s="3">
        <v>1</v>
      </c>
      <c r="D401" s="3" t="str">
        <f t="shared" si="36"/>
        <v>No Anemia</v>
      </c>
      <c r="E401" s="2">
        <v>582</v>
      </c>
      <c r="F401">
        <v>0</v>
      </c>
      <c r="G401">
        <v>1</v>
      </c>
      <c r="H401" t="str">
        <f t="shared" si="37"/>
        <v>No Diabetes</v>
      </c>
      <c r="I401" s="2">
        <v>20</v>
      </c>
      <c r="J401">
        <v>1</v>
      </c>
      <c r="K401">
        <v>0</v>
      </c>
      <c r="L401" t="str">
        <f t="shared" si="38"/>
        <v>High Blood Pressure</v>
      </c>
      <c r="M401" s="2">
        <v>126000</v>
      </c>
      <c r="N401" s="1">
        <v>1.6</v>
      </c>
      <c r="O401" s="2">
        <v>135</v>
      </c>
      <c r="P401">
        <v>1</v>
      </c>
      <c r="Q401">
        <v>0</v>
      </c>
      <c r="R401" t="str">
        <f t="shared" si="39"/>
        <v>Female</v>
      </c>
      <c r="S401">
        <v>0</v>
      </c>
      <c r="T401">
        <v>1</v>
      </c>
      <c r="U401" t="str">
        <f t="shared" si="40"/>
        <v>Non Smoker</v>
      </c>
      <c r="V401" s="2">
        <v>30</v>
      </c>
      <c r="W401" s="2" t="str">
        <f t="shared" si="41"/>
        <v>Dead</v>
      </c>
      <c r="X401">
        <v>0</v>
      </c>
      <c r="Y401">
        <v>1</v>
      </c>
    </row>
    <row r="402" spans="1:25" x14ac:dyDescent="0.45">
      <c r="A402" s="2">
        <v>45</v>
      </c>
      <c r="B402" s="3">
        <v>0</v>
      </c>
      <c r="C402" s="3">
        <v>1</v>
      </c>
      <c r="D402" s="3" t="str">
        <f t="shared" si="36"/>
        <v>No Anemia</v>
      </c>
      <c r="E402" s="2">
        <v>2442</v>
      </c>
      <c r="F402">
        <v>0</v>
      </c>
      <c r="G402">
        <v>1</v>
      </c>
      <c r="H402" t="str">
        <f t="shared" si="37"/>
        <v>No Diabetes</v>
      </c>
      <c r="I402" s="2">
        <v>30</v>
      </c>
      <c r="J402">
        <v>0</v>
      </c>
      <c r="K402">
        <v>1</v>
      </c>
      <c r="L402" t="str">
        <f t="shared" si="38"/>
        <v>No High Blood Pressure</v>
      </c>
      <c r="M402" s="2">
        <v>164000</v>
      </c>
      <c r="N402" s="1">
        <v>1.1000000000000001</v>
      </c>
      <c r="O402" s="2">
        <v>139</v>
      </c>
      <c r="P402">
        <v>0</v>
      </c>
      <c r="Q402">
        <v>1</v>
      </c>
      <c r="R402" t="str">
        <f t="shared" si="39"/>
        <v>Male</v>
      </c>
      <c r="S402">
        <v>0</v>
      </c>
      <c r="T402">
        <v>1</v>
      </c>
      <c r="U402" t="str">
        <f t="shared" si="40"/>
        <v>Non Smoker</v>
      </c>
      <c r="V402" s="2">
        <v>129</v>
      </c>
      <c r="W402" s="2" t="str">
        <f t="shared" si="41"/>
        <v>Dead</v>
      </c>
      <c r="X402">
        <v>0</v>
      </c>
      <c r="Y402">
        <v>1</v>
      </c>
    </row>
    <row r="403" spans="1:25" x14ac:dyDescent="0.45">
      <c r="A403" s="2">
        <v>45</v>
      </c>
      <c r="B403" s="3">
        <v>0</v>
      </c>
      <c r="C403" s="3">
        <v>1</v>
      </c>
      <c r="D403" s="3" t="str">
        <f t="shared" si="36"/>
        <v>No Anemia</v>
      </c>
      <c r="E403" s="2">
        <v>615</v>
      </c>
      <c r="F403">
        <v>1</v>
      </c>
      <c r="G403">
        <v>0</v>
      </c>
      <c r="H403" t="str">
        <f t="shared" si="37"/>
        <v>Diabetes</v>
      </c>
      <c r="I403" s="2">
        <v>35</v>
      </c>
      <c r="J403">
        <v>0</v>
      </c>
      <c r="K403">
        <v>1</v>
      </c>
      <c r="L403" t="str">
        <f t="shared" si="38"/>
        <v>No High Blood Pressure</v>
      </c>
      <c r="M403" s="2">
        <v>850000</v>
      </c>
      <c r="N403" s="1">
        <v>1.3</v>
      </c>
      <c r="O403" s="2">
        <v>142</v>
      </c>
      <c r="P403">
        <v>1</v>
      </c>
      <c r="Q403">
        <v>0</v>
      </c>
      <c r="R403" t="str">
        <f t="shared" si="39"/>
        <v>Female</v>
      </c>
      <c r="S403">
        <v>1</v>
      </c>
      <c r="T403">
        <v>0</v>
      </c>
      <c r="U403" t="str">
        <f t="shared" si="40"/>
        <v>Smoker</v>
      </c>
      <c r="V403" s="2">
        <v>88</v>
      </c>
      <c r="W403" s="2" t="str">
        <f t="shared" si="41"/>
        <v>Alive</v>
      </c>
      <c r="X403">
        <v>1</v>
      </c>
      <c r="Y403">
        <v>0</v>
      </c>
    </row>
    <row r="404" spans="1:25" x14ac:dyDescent="0.45">
      <c r="A404" s="2">
        <v>45</v>
      </c>
      <c r="B404" s="3">
        <v>0</v>
      </c>
      <c r="C404" s="3">
        <v>1</v>
      </c>
      <c r="D404" s="3" t="str">
        <f t="shared" si="36"/>
        <v>No Anemia</v>
      </c>
      <c r="E404" s="2">
        <v>582</v>
      </c>
      <c r="F404">
        <v>0</v>
      </c>
      <c r="G404">
        <v>1</v>
      </c>
      <c r="H404" t="str">
        <f t="shared" si="37"/>
        <v>No Diabetes</v>
      </c>
      <c r="I404" s="2">
        <v>35</v>
      </c>
      <c r="J404">
        <v>1</v>
      </c>
      <c r="K404">
        <v>0</v>
      </c>
      <c r="L404" t="str">
        <f t="shared" si="38"/>
        <v>High Blood Pressure</v>
      </c>
      <c r="M404" s="2">
        <v>73000</v>
      </c>
      <c r="N404" s="1">
        <v>1.1000000000000001</v>
      </c>
      <c r="O404" s="2">
        <v>137</v>
      </c>
      <c r="P404">
        <v>1</v>
      </c>
      <c r="Q404">
        <v>0</v>
      </c>
      <c r="R404" t="str">
        <f t="shared" si="39"/>
        <v>Male</v>
      </c>
      <c r="S404">
        <v>0</v>
      </c>
      <c r="T404">
        <v>1</v>
      </c>
      <c r="U404" t="str">
        <f t="shared" si="40"/>
        <v>Non Smoker</v>
      </c>
      <c r="V404" s="2">
        <v>79</v>
      </c>
      <c r="W404" s="2" t="str">
        <f t="shared" si="41"/>
        <v>Alive</v>
      </c>
      <c r="X404">
        <v>1</v>
      </c>
      <c r="Y404">
        <v>0</v>
      </c>
    </row>
    <row r="405" spans="1:25" x14ac:dyDescent="0.45">
      <c r="A405" s="2">
        <v>45</v>
      </c>
      <c r="B405" s="3">
        <v>0</v>
      </c>
      <c r="C405" s="3">
        <v>1</v>
      </c>
      <c r="D405" s="3" t="str">
        <f t="shared" si="36"/>
        <v>No Anemia</v>
      </c>
      <c r="E405" s="2">
        <v>582</v>
      </c>
      <c r="F405">
        <v>0</v>
      </c>
      <c r="G405">
        <v>1</v>
      </c>
      <c r="H405" t="str">
        <f t="shared" si="37"/>
        <v>No Diabetes</v>
      </c>
      <c r="I405" s="2">
        <v>45</v>
      </c>
      <c r="J405">
        <v>0</v>
      </c>
      <c r="K405">
        <v>1</v>
      </c>
      <c r="L405" t="str">
        <f t="shared" si="38"/>
        <v>No High Blood Pressure</v>
      </c>
      <c r="M405" s="2">
        <v>324000</v>
      </c>
      <c r="N405" s="1">
        <v>0.9</v>
      </c>
      <c r="O405" s="2">
        <v>140</v>
      </c>
      <c r="P405">
        <v>0</v>
      </c>
      <c r="Q405">
        <v>1</v>
      </c>
      <c r="R405" t="str">
        <f t="shared" si="39"/>
        <v>Male</v>
      </c>
      <c r="S405">
        <v>0</v>
      </c>
      <c r="T405">
        <v>1</v>
      </c>
      <c r="U405" t="str">
        <f t="shared" si="40"/>
        <v>Non Smoker</v>
      </c>
      <c r="V405" s="2">
        <v>244</v>
      </c>
      <c r="W405" s="2" t="str">
        <f t="shared" si="41"/>
        <v>Alive</v>
      </c>
      <c r="X405">
        <v>1</v>
      </c>
      <c r="Y405">
        <v>0</v>
      </c>
    </row>
    <row r="406" spans="1:25" x14ac:dyDescent="0.45">
      <c r="A406" s="2">
        <v>45</v>
      </c>
      <c r="B406" s="3">
        <v>0</v>
      </c>
      <c r="C406" s="3">
        <v>1</v>
      </c>
      <c r="D406" s="3" t="str">
        <f t="shared" si="36"/>
        <v>No Anemia</v>
      </c>
      <c r="E406" s="2">
        <v>582</v>
      </c>
      <c r="F406">
        <v>0</v>
      </c>
      <c r="G406">
        <v>1</v>
      </c>
      <c r="H406" t="str">
        <f t="shared" si="37"/>
        <v>No Diabetes</v>
      </c>
      <c r="I406" s="2">
        <v>45</v>
      </c>
      <c r="J406">
        <v>0</v>
      </c>
      <c r="K406">
        <v>1</v>
      </c>
      <c r="L406" t="str">
        <f t="shared" si="38"/>
        <v>No High Blood Pressure</v>
      </c>
      <c r="M406" s="2">
        <v>324000</v>
      </c>
      <c r="N406" s="1">
        <v>0.9</v>
      </c>
      <c r="O406" s="2">
        <v>140</v>
      </c>
      <c r="P406">
        <v>0</v>
      </c>
      <c r="Q406">
        <v>1</v>
      </c>
      <c r="R406" t="str">
        <f t="shared" si="39"/>
        <v>Female</v>
      </c>
      <c r="S406">
        <v>0</v>
      </c>
      <c r="T406">
        <v>1</v>
      </c>
      <c r="U406" t="str">
        <f t="shared" si="40"/>
        <v>Non Smoker</v>
      </c>
      <c r="V406" s="2">
        <v>244</v>
      </c>
      <c r="W406" s="2" t="str">
        <f t="shared" si="41"/>
        <v>Alive</v>
      </c>
      <c r="X406">
        <v>1</v>
      </c>
      <c r="Y406">
        <v>0</v>
      </c>
    </row>
    <row r="407" spans="1:25" x14ac:dyDescent="0.45">
      <c r="A407" s="2">
        <v>45</v>
      </c>
      <c r="B407" s="3">
        <v>0</v>
      </c>
      <c r="C407" s="3">
        <v>1</v>
      </c>
      <c r="D407" s="3" t="str">
        <f t="shared" si="36"/>
        <v>No Anemia</v>
      </c>
      <c r="E407" s="2">
        <v>2446</v>
      </c>
      <c r="F407">
        <v>1</v>
      </c>
      <c r="G407">
        <v>0</v>
      </c>
      <c r="H407" t="str">
        <f t="shared" si="37"/>
        <v>Diabetes</v>
      </c>
      <c r="I407" s="2">
        <v>35</v>
      </c>
      <c r="J407">
        <v>0</v>
      </c>
      <c r="K407">
        <v>1</v>
      </c>
      <c r="L407" t="str">
        <f t="shared" si="38"/>
        <v>No High Blood Pressure</v>
      </c>
      <c r="M407" s="2">
        <v>850000</v>
      </c>
      <c r="N407" s="1">
        <v>1.3</v>
      </c>
      <c r="O407" s="2">
        <v>142</v>
      </c>
      <c r="P407">
        <v>1</v>
      </c>
      <c r="Q407">
        <v>0</v>
      </c>
      <c r="R407" t="str">
        <f t="shared" si="39"/>
        <v>Female</v>
      </c>
      <c r="S407">
        <v>1</v>
      </c>
      <c r="T407">
        <v>0</v>
      </c>
      <c r="U407" t="str">
        <f t="shared" si="40"/>
        <v>Smoker</v>
      </c>
      <c r="V407" s="2">
        <v>88</v>
      </c>
      <c r="W407" s="2" t="str">
        <f t="shared" si="41"/>
        <v>Alive</v>
      </c>
      <c r="X407">
        <v>1</v>
      </c>
      <c r="Y407">
        <v>0</v>
      </c>
    </row>
    <row r="408" spans="1:25" x14ac:dyDescent="0.45">
      <c r="A408" s="2">
        <v>45</v>
      </c>
      <c r="B408" s="3">
        <v>0</v>
      </c>
      <c r="C408" s="3">
        <v>1</v>
      </c>
      <c r="D408" s="3" t="str">
        <f t="shared" si="36"/>
        <v>No Anemia</v>
      </c>
      <c r="E408" s="2">
        <v>308</v>
      </c>
      <c r="F408">
        <v>0</v>
      </c>
      <c r="G408">
        <v>1</v>
      </c>
      <c r="H408" t="str">
        <f t="shared" si="37"/>
        <v>No Diabetes</v>
      </c>
      <c r="I408" s="2">
        <v>35</v>
      </c>
      <c r="J408">
        <v>1</v>
      </c>
      <c r="K408">
        <v>0</v>
      </c>
      <c r="L408" t="str">
        <f t="shared" si="38"/>
        <v>High Blood Pressure</v>
      </c>
      <c r="M408" s="2">
        <v>243000</v>
      </c>
      <c r="N408" s="1">
        <v>1.07</v>
      </c>
      <c r="O408" s="2">
        <v>134</v>
      </c>
      <c r="P408">
        <v>1</v>
      </c>
      <c r="Q408">
        <v>0</v>
      </c>
      <c r="R408" t="str">
        <f t="shared" si="39"/>
        <v>Male</v>
      </c>
      <c r="S408">
        <v>1</v>
      </c>
      <c r="T408">
        <v>0</v>
      </c>
      <c r="U408" t="str">
        <f t="shared" si="40"/>
        <v>Smoker</v>
      </c>
      <c r="V408" s="2">
        <v>186</v>
      </c>
      <c r="W408" s="2" t="str">
        <f t="shared" si="41"/>
        <v>Alive</v>
      </c>
      <c r="X408">
        <v>1</v>
      </c>
      <c r="Y408">
        <v>0</v>
      </c>
    </row>
    <row r="409" spans="1:25" x14ac:dyDescent="0.45">
      <c r="A409" s="2">
        <v>45</v>
      </c>
      <c r="B409" s="3">
        <v>0</v>
      </c>
      <c r="C409" s="3">
        <v>1</v>
      </c>
      <c r="D409" s="3" t="str">
        <f t="shared" si="36"/>
        <v>No Anemia</v>
      </c>
      <c r="E409" s="2">
        <v>582</v>
      </c>
      <c r="F409">
        <v>0</v>
      </c>
      <c r="G409">
        <v>1</v>
      </c>
      <c r="H409" t="str">
        <f t="shared" si="37"/>
        <v>No Diabetes</v>
      </c>
      <c r="I409" s="2">
        <v>14</v>
      </c>
      <c r="J409">
        <v>0</v>
      </c>
      <c r="K409">
        <v>1</v>
      </c>
      <c r="L409" t="str">
        <f t="shared" si="38"/>
        <v>No High Blood Pressure</v>
      </c>
      <c r="M409" s="2">
        <v>235000</v>
      </c>
      <c r="N409" s="1">
        <v>0.8</v>
      </c>
      <c r="O409" s="2">
        <v>127</v>
      </c>
      <c r="P409">
        <v>0</v>
      </c>
      <c r="Q409">
        <v>1</v>
      </c>
      <c r="R409" t="str">
        <f t="shared" si="39"/>
        <v>Male</v>
      </c>
      <c r="S409">
        <v>0</v>
      </c>
      <c r="T409">
        <v>1</v>
      </c>
      <c r="U409" t="str">
        <f t="shared" si="40"/>
        <v>Non Smoker</v>
      </c>
      <c r="V409" s="2">
        <v>14</v>
      </c>
      <c r="W409" s="2" t="str">
        <f t="shared" si="41"/>
        <v>Dead</v>
      </c>
      <c r="X409">
        <v>0</v>
      </c>
      <c r="Y409">
        <v>1</v>
      </c>
    </row>
    <row r="410" spans="1:25" x14ac:dyDescent="0.45">
      <c r="A410" s="2">
        <v>45</v>
      </c>
      <c r="B410" s="3">
        <v>0</v>
      </c>
      <c r="C410" s="3">
        <v>1</v>
      </c>
      <c r="D410" s="3" t="str">
        <f t="shared" si="36"/>
        <v>No Anemia</v>
      </c>
      <c r="E410" s="2">
        <v>2413</v>
      </c>
      <c r="F410">
        <v>1</v>
      </c>
      <c r="G410">
        <v>0</v>
      </c>
      <c r="H410" t="str">
        <f t="shared" si="37"/>
        <v>Diabetes</v>
      </c>
      <c r="I410" s="2">
        <v>38</v>
      </c>
      <c r="J410">
        <v>0</v>
      </c>
      <c r="K410">
        <v>1</v>
      </c>
      <c r="L410" t="str">
        <f t="shared" si="38"/>
        <v>No High Blood Pressure</v>
      </c>
      <c r="M410" s="2">
        <v>382000</v>
      </c>
      <c r="N410" s="1">
        <v>1.4</v>
      </c>
      <c r="O410" s="2">
        <v>140</v>
      </c>
      <c r="P410">
        <v>1</v>
      </c>
      <c r="Q410">
        <v>0</v>
      </c>
      <c r="R410" t="str">
        <f t="shared" si="39"/>
        <v>Female</v>
      </c>
      <c r="S410">
        <v>1</v>
      </c>
      <c r="T410">
        <v>0</v>
      </c>
      <c r="U410" t="str">
        <f t="shared" si="40"/>
        <v>Smoker</v>
      </c>
      <c r="V410" s="2">
        <v>280</v>
      </c>
      <c r="W410" s="2" t="str">
        <f t="shared" si="41"/>
        <v>Alive</v>
      </c>
      <c r="X410">
        <v>1</v>
      </c>
      <c r="Y410">
        <v>0</v>
      </c>
    </row>
    <row r="411" spans="1:25" x14ac:dyDescent="0.45">
      <c r="A411" s="2">
        <v>45</v>
      </c>
      <c r="B411" s="3">
        <v>0</v>
      </c>
      <c r="C411" s="3">
        <v>1</v>
      </c>
      <c r="D411" s="3" t="str">
        <f t="shared" si="36"/>
        <v>No Anemia</v>
      </c>
      <c r="E411" s="2">
        <v>582</v>
      </c>
      <c r="F411">
        <v>1</v>
      </c>
      <c r="G411">
        <v>0</v>
      </c>
      <c r="H411" t="str">
        <f t="shared" si="37"/>
        <v>Diabetes</v>
      </c>
      <c r="I411" s="2">
        <v>30</v>
      </c>
      <c r="J411">
        <v>1</v>
      </c>
      <c r="K411">
        <v>0</v>
      </c>
      <c r="L411" t="str">
        <f t="shared" si="38"/>
        <v>High Blood Pressure</v>
      </c>
      <c r="M411" s="2">
        <v>263358.03000000003</v>
      </c>
      <c r="N411" s="1">
        <v>1.6</v>
      </c>
      <c r="O411" s="2">
        <v>130</v>
      </c>
      <c r="P411">
        <v>1</v>
      </c>
      <c r="Q411">
        <v>0</v>
      </c>
      <c r="R411" t="str">
        <f t="shared" si="39"/>
        <v>Male</v>
      </c>
      <c r="S411">
        <v>1</v>
      </c>
      <c r="T411">
        <v>0</v>
      </c>
      <c r="U411" t="str">
        <f t="shared" si="40"/>
        <v>Smoker</v>
      </c>
      <c r="V411" s="2">
        <v>244</v>
      </c>
      <c r="W411" s="2" t="str">
        <f t="shared" si="41"/>
        <v>Alive</v>
      </c>
      <c r="X411">
        <v>1</v>
      </c>
      <c r="Y411">
        <v>0</v>
      </c>
    </row>
    <row r="412" spans="1:25" x14ac:dyDescent="0.45">
      <c r="A412" s="2">
        <v>45</v>
      </c>
      <c r="B412" s="3">
        <v>0</v>
      </c>
      <c r="C412" s="3">
        <v>1</v>
      </c>
      <c r="D412" s="3" t="str">
        <f t="shared" si="36"/>
        <v>No Anemia</v>
      </c>
      <c r="E412" s="2">
        <v>582</v>
      </c>
      <c r="F412">
        <v>1</v>
      </c>
      <c r="G412">
        <v>0</v>
      </c>
      <c r="H412" t="str">
        <f t="shared" si="37"/>
        <v>Diabetes</v>
      </c>
      <c r="I412" s="2">
        <v>30</v>
      </c>
      <c r="J412">
        <v>0</v>
      </c>
      <c r="K412">
        <v>1</v>
      </c>
      <c r="L412" t="str">
        <f t="shared" si="38"/>
        <v>No High Blood Pressure</v>
      </c>
      <c r="M412" s="2">
        <v>249000</v>
      </c>
      <c r="N412" s="1">
        <v>1.3</v>
      </c>
      <c r="O412" s="2">
        <v>136</v>
      </c>
      <c r="P412">
        <v>1</v>
      </c>
      <c r="Q412">
        <v>0</v>
      </c>
      <c r="R412" t="str">
        <f t="shared" si="39"/>
        <v>Male</v>
      </c>
      <c r="S412">
        <v>1</v>
      </c>
      <c r="T412">
        <v>0</v>
      </c>
      <c r="U412" t="str">
        <f t="shared" si="40"/>
        <v>Smoker</v>
      </c>
      <c r="V412" s="2">
        <v>212</v>
      </c>
      <c r="W412" s="2" t="str">
        <f t="shared" si="41"/>
        <v>Alive</v>
      </c>
      <c r="X412">
        <v>1</v>
      </c>
      <c r="Y412">
        <v>0</v>
      </c>
    </row>
    <row r="413" spans="1:25" x14ac:dyDescent="0.45">
      <c r="A413" s="2">
        <v>45</v>
      </c>
      <c r="B413" s="3">
        <v>0</v>
      </c>
      <c r="C413" s="3">
        <v>1</v>
      </c>
      <c r="D413" s="3" t="str">
        <f t="shared" si="36"/>
        <v>No Anemia</v>
      </c>
      <c r="E413" s="2">
        <v>582</v>
      </c>
      <c r="F413">
        <v>1</v>
      </c>
      <c r="G413">
        <v>0</v>
      </c>
      <c r="H413" t="str">
        <f t="shared" si="37"/>
        <v>Diabetes</v>
      </c>
      <c r="I413" s="2">
        <v>25</v>
      </c>
      <c r="J413">
        <v>1</v>
      </c>
      <c r="K413">
        <v>0</v>
      </c>
      <c r="L413" t="str">
        <f t="shared" si="38"/>
        <v>High Blood Pressure</v>
      </c>
      <c r="M413" s="2">
        <v>497000</v>
      </c>
      <c r="N413" s="1">
        <v>0.8</v>
      </c>
      <c r="O413" s="2">
        <v>134</v>
      </c>
      <c r="P413">
        <v>1</v>
      </c>
      <c r="Q413">
        <v>0</v>
      </c>
      <c r="R413" t="str">
        <f t="shared" si="39"/>
        <v>Male</v>
      </c>
      <c r="S413">
        <v>0</v>
      </c>
      <c r="T413">
        <v>1</v>
      </c>
      <c r="U413" t="str">
        <f t="shared" si="40"/>
        <v>Non Smoker</v>
      </c>
      <c r="V413" s="2">
        <v>250</v>
      </c>
      <c r="W413" s="2" t="str">
        <f t="shared" si="41"/>
        <v>Alive</v>
      </c>
      <c r="X413">
        <v>1</v>
      </c>
      <c r="Y413">
        <v>0</v>
      </c>
    </row>
    <row r="414" spans="1:25" x14ac:dyDescent="0.45">
      <c r="A414" s="2">
        <v>45</v>
      </c>
      <c r="B414" s="3">
        <v>0</v>
      </c>
      <c r="C414" s="3">
        <v>1</v>
      </c>
      <c r="D414" s="3" t="str">
        <f t="shared" si="36"/>
        <v>No Anemia</v>
      </c>
      <c r="E414" s="2">
        <v>582</v>
      </c>
      <c r="F414">
        <v>1</v>
      </c>
      <c r="G414">
        <v>0</v>
      </c>
      <c r="H414" t="str">
        <f t="shared" si="37"/>
        <v>Diabetes</v>
      </c>
      <c r="I414" s="2">
        <v>38</v>
      </c>
      <c r="J414">
        <v>1</v>
      </c>
      <c r="K414">
        <v>0</v>
      </c>
      <c r="L414" t="str">
        <f t="shared" si="38"/>
        <v>High Blood Pressure</v>
      </c>
      <c r="M414" s="2">
        <v>192000</v>
      </c>
      <c r="N414" s="1">
        <v>0.8</v>
      </c>
      <c r="O414" s="2">
        <v>137</v>
      </c>
      <c r="P414">
        <v>0</v>
      </c>
      <c r="Q414">
        <v>1</v>
      </c>
      <c r="R414" t="str">
        <f t="shared" si="39"/>
        <v>Male</v>
      </c>
      <c r="S414">
        <v>0</v>
      </c>
      <c r="T414">
        <v>1</v>
      </c>
      <c r="U414" t="str">
        <f t="shared" si="40"/>
        <v>Non Smoker</v>
      </c>
      <c r="V414" s="2">
        <v>245</v>
      </c>
      <c r="W414" s="2" t="str">
        <f t="shared" si="41"/>
        <v>Alive</v>
      </c>
      <c r="X414">
        <v>1</v>
      </c>
      <c r="Y414">
        <v>0</v>
      </c>
    </row>
    <row r="415" spans="1:25" x14ac:dyDescent="0.45">
      <c r="A415" s="2">
        <v>45</v>
      </c>
      <c r="B415" s="3">
        <v>0</v>
      </c>
      <c r="C415" s="3">
        <v>1</v>
      </c>
      <c r="D415" s="3" t="str">
        <f t="shared" si="36"/>
        <v>No Anemia</v>
      </c>
      <c r="E415" s="2">
        <v>582</v>
      </c>
      <c r="F415">
        <v>1</v>
      </c>
      <c r="G415">
        <v>0</v>
      </c>
      <c r="H415" t="str">
        <f t="shared" si="37"/>
        <v>Diabetes</v>
      </c>
      <c r="I415" s="2">
        <v>20</v>
      </c>
      <c r="J415">
        <v>1</v>
      </c>
      <c r="K415">
        <v>0</v>
      </c>
      <c r="L415" t="str">
        <f t="shared" si="38"/>
        <v>High Blood Pressure</v>
      </c>
      <c r="M415" s="2">
        <v>279000</v>
      </c>
      <c r="N415" s="1">
        <v>1</v>
      </c>
      <c r="O415" s="2">
        <v>134</v>
      </c>
      <c r="P415">
        <v>0</v>
      </c>
      <c r="Q415">
        <v>1</v>
      </c>
      <c r="R415" t="str">
        <f t="shared" si="39"/>
        <v>Female</v>
      </c>
      <c r="S415">
        <v>0</v>
      </c>
      <c r="T415">
        <v>1</v>
      </c>
      <c r="U415" t="str">
        <f t="shared" si="40"/>
        <v>Non Smoker</v>
      </c>
      <c r="V415" s="2">
        <v>147</v>
      </c>
      <c r="W415" s="2" t="str">
        <f t="shared" si="41"/>
        <v>Alive</v>
      </c>
      <c r="X415">
        <v>1</v>
      </c>
      <c r="Y415">
        <v>0</v>
      </c>
    </row>
    <row r="416" spans="1:25" x14ac:dyDescent="0.45">
      <c r="A416" s="2">
        <v>45</v>
      </c>
      <c r="B416" s="3">
        <v>0</v>
      </c>
      <c r="C416" s="3">
        <v>1</v>
      </c>
      <c r="D416" s="3" t="str">
        <f t="shared" si="36"/>
        <v>No Anemia</v>
      </c>
      <c r="E416" s="2">
        <v>110</v>
      </c>
      <c r="F416">
        <v>1</v>
      </c>
      <c r="G416">
        <v>0</v>
      </c>
      <c r="H416" t="str">
        <f t="shared" si="37"/>
        <v>Diabetes</v>
      </c>
      <c r="I416" s="2">
        <v>60</v>
      </c>
      <c r="J416">
        <v>0</v>
      </c>
      <c r="K416">
        <v>1</v>
      </c>
      <c r="L416" t="str">
        <f t="shared" si="38"/>
        <v>No High Blood Pressure</v>
      </c>
      <c r="M416" s="2">
        <v>742000</v>
      </c>
      <c r="N416" s="1">
        <v>0.8</v>
      </c>
      <c r="O416" s="2">
        <v>138</v>
      </c>
      <c r="P416">
        <v>0</v>
      </c>
      <c r="Q416">
        <v>1</v>
      </c>
      <c r="R416" t="str">
        <f t="shared" si="39"/>
        <v>Female</v>
      </c>
      <c r="S416">
        <v>0</v>
      </c>
      <c r="T416">
        <v>1</v>
      </c>
      <c r="U416" t="str">
        <f t="shared" si="40"/>
        <v>Non Smoker</v>
      </c>
      <c r="V416" s="2">
        <v>278</v>
      </c>
      <c r="W416" s="2" t="str">
        <f t="shared" si="41"/>
        <v>Alive</v>
      </c>
      <c r="X416">
        <v>1</v>
      </c>
      <c r="Y416">
        <v>0</v>
      </c>
    </row>
    <row r="417" spans="1:25" x14ac:dyDescent="0.45">
      <c r="A417" s="2">
        <v>45</v>
      </c>
      <c r="B417" s="3">
        <v>0</v>
      </c>
      <c r="C417" s="3">
        <v>1</v>
      </c>
      <c r="D417" s="3" t="str">
        <f t="shared" si="36"/>
        <v>No Anemia</v>
      </c>
      <c r="E417" s="2">
        <v>582</v>
      </c>
      <c r="F417">
        <v>1</v>
      </c>
      <c r="G417">
        <v>0</v>
      </c>
      <c r="H417" t="str">
        <f t="shared" si="37"/>
        <v>Diabetes</v>
      </c>
      <c r="I417" s="2">
        <v>30</v>
      </c>
      <c r="J417">
        <v>1</v>
      </c>
      <c r="K417">
        <v>0</v>
      </c>
      <c r="L417" t="str">
        <f t="shared" si="38"/>
        <v>High Blood Pressure</v>
      </c>
      <c r="M417" s="2">
        <v>263358.03000000003</v>
      </c>
      <c r="N417" s="1">
        <v>1.6</v>
      </c>
      <c r="O417" s="2">
        <v>130</v>
      </c>
      <c r="P417">
        <v>1</v>
      </c>
      <c r="Q417">
        <v>0</v>
      </c>
      <c r="R417" t="str">
        <f t="shared" si="39"/>
        <v>Female</v>
      </c>
      <c r="S417">
        <v>1</v>
      </c>
      <c r="T417">
        <v>0</v>
      </c>
      <c r="U417" t="str">
        <f t="shared" si="40"/>
        <v>Smoker</v>
      </c>
      <c r="V417" s="2">
        <v>244</v>
      </c>
      <c r="W417" s="2" t="str">
        <f t="shared" si="41"/>
        <v>Alive</v>
      </c>
      <c r="X417">
        <v>1</v>
      </c>
      <c r="Y417">
        <v>0</v>
      </c>
    </row>
    <row r="418" spans="1:25" x14ac:dyDescent="0.45">
      <c r="A418" s="2">
        <v>45</v>
      </c>
      <c r="B418" s="3">
        <v>0</v>
      </c>
      <c r="C418" s="3">
        <v>1</v>
      </c>
      <c r="D418" s="3" t="str">
        <f t="shared" si="36"/>
        <v>No Anemia</v>
      </c>
      <c r="E418" s="2">
        <v>582</v>
      </c>
      <c r="F418">
        <v>0</v>
      </c>
      <c r="G418">
        <v>1</v>
      </c>
      <c r="H418" t="str">
        <f t="shared" si="37"/>
        <v>No Diabetes</v>
      </c>
      <c r="I418" s="2">
        <v>45</v>
      </c>
      <c r="J418">
        <v>0</v>
      </c>
      <c r="K418">
        <v>1</v>
      </c>
      <c r="L418" t="str">
        <f t="shared" si="38"/>
        <v>No High Blood Pressure</v>
      </c>
      <c r="M418" s="2">
        <v>324000</v>
      </c>
      <c r="N418" s="1">
        <v>0.9</v>
      </c>
      <c r="O418" s="2">
        <v>140</v>
      </c>
      <c r="P418">
        <v>0</v>
      </c>
      <c r="Q418">
        <v>1</v>
      </c>
      <c r="R418" t="str">
        <f t="shared" si="39"/>
        <v>Male</v>
      </c>
      <c r="S418">
        <v>0</v>
      </c>
      <c r="T418">
        <v>1</v>
      </c>
      <c r="U418" t="str">
        <f t="shared" si="40"/>
        <v>Non Smoker</v>
      </c>
      <c r="V418" s="2">
        <v>244</v>
      </c>
      <c r="W418" s="2" t="str">
        <f t="shared" si="41"/>
        <v>Alive</v>
      </c>
      <c r="X418">
        <v>1</v>
      </c>
      <c r="Y418">
        <v>0</v>
      </c>
    </row>
    <row r="419" spans="1:25" x14ac:dyDescent="0.45">
      <c r="A419" s="2">
        <v>45</v>
      </c>
      <c r="B419" s="3">
        <v>0</v>
      </c>
      <c r="C419" s="3">
        <v>1</v>
      </c>
      <c r="D419" s="3" t="str">
        <f t="shared" si="36"/>
        <v>No Anemia</v>
      </c>
      <c r="E419" s="2">
        <v>582</v>
      </c>
      <c r="F419">
        <v>0</v>
      </c>
      <c r="G419">
        <v>1</v>
      </c>
      <c r="H419" t="str">
        <f t="shared" si="37"/>
        <v>No Diabetes</v>
      </c>
      <c r="I419" s="2">
        <v>80</v>
      </c>
      <c r="J419">
        <v>0</v>
      </c>
      <c r="K419">
        <v>1</v>
      </c>
      <c r="L419" t="str">
        <f t="shared" si="38"/>
        <v>No High Blood Pressure</v>
      </c>
      <c r="M419" s="2">
        <v>263358.03000000003</v>
      </c>
      <c r="N419" s="1">
        <v>1.18</v>
      </c>
      <c r="O419" s="2">
        <v>137</v>
      </c>
      <c r="P419">
        <v>0</v>
      </c>
      <c r="Q419">
        <v>1</v>
      </c>
      <c r="R419" t="str">
        <f t="shared" si="39"/>
        <v>Female</v>
      </c>
      <c r="S419">
        <v>0</v>
      </c>
      <c r="T419">
        <v>1</v>
      </c>
      <c r="U419" t="str">
        <f t="shared" si="40"/>
        <v>Non Smoker</v>
      </c>
      <c r="V419" s="2">
        <v>244</v>
      </c>
      <c r="W419" s="2" t="str">
        <f t="shared" si="41"/>
        <v>Alive</v>
      </c>
      <c r="X419">
        <v>1</v>
      </c>
      <c r="Y419">
        <v>0</v>
      </c>
    </row>
    <row r="420" spans="1:25" x14ac:dyDescent="0.45">
      <c r="A420" s="2">
        <v>45</v>
      </c>
      <c r="B420" s="3">
        <v>0</v>
      </c>
      <c r="C420" s="3">
        <v>1</v>
      </c>
      <c r="D420" s="3" t="str">
        <f t="shared" si="36"/>
        <v>No Anemia</v>
      </c>
      <c r="E420" s="2">
        <v>582</v>
      </c>
      <c r="F420">
        <v>0</v>
      </c>
      <c r="G420">
        <v>1</v>
      </c>
      <c r="H420" t="str">
        <f t="shared" si="37"/>
        <v>No Diabetes</v>
      </c>
      <c r="I420" s="2">
        <v>35</v>
      </c>
      <c r="J420">
        <v>1</v>
      </c>
      <c r="K420">
        <v>0</v>
      </c>
      <c r="L420" t="str">
        <f t="shared" si="38"/>
        <v>High Blood Pressure</v>
      </c>
      <c r="M420" s="2">
        <v>305000</v>
      </c>
      <c r="N420" s="1">
        <v>0.8</v>
      </c>
      <c r="O420" s="2">
        <v>133</v>
      </c>
      <c r="P420">
        <v>0</v>
      </c>
      <c r="Q420">
        <v>1</v>
      </c>
      <c r="R420" t="str">
        <f t="shared" si="39"/>
        <v>Female</v>
      </c>
      <c r="S420">
        <v>0</v>
      </c>
      <c r="T420">
        <v>1</v>
      </c>
      <c r="U420" t="str">
        <f t="shared" si="40"/>
        <v>Non Smoker</v>
      </c>
      <c r="V420" s="2">
        <v>145</v>
      </c>
      <c r="W420" s="2" t="str">
        <f t="shared" si="41"/>
        <v>Alive</v>
      </c>
      <c r="X420">
        <v>1</v>
      </c>
      <c r="Y420">
        <v>0</v>
      </c>
    </row>
    <row r="421" spans="1:25" x14ac:dyDescent="0.45">
      <c r="A421" s="2">
        <v>45</v>
      </c>
      <c r="B421" s="3">
        <v>0</v>
      </c>
      <c r="C421" s="3">
        <v>1</v>
      </c>
      <c r="D421" s="3" t="str">
        <f t="shared" si="36"/>
        <v>No Anemia</v>
      </c>
      <c r="E421" s="2">
        <v>582</v>
      </c>
      <c r="F421">
        <v>0</v>
      </c>
      <c r="G421">
        <v>1</v>
      </c>
      <c r="H421" t="str">
        <f t="shared" si="37"/>
        <v>No Diabetes</v>
      </c>
      <c r="I421" s="2">
        <v>30</v>
      </c>
      <c r="J421">
        <v>1</v>
      </c>
      <c r="K421">
        <v>0</v>
      </c>
      <c r="L421" t="str">
        <f t="shared" si="38"/>
        <v>High Blood Pressure</v>
      </c>
      <c r="M421" s="2">
        <v>259000</v>
      </c>
      <c r="N421" s="1">
        <v>0.8</v>
      </c>
      <c r="O421" s="2">
        <v>138</v>
      </c>
      <c r="P421">
        <v>0</v>
      </c>
      <c r="Q421">
        <v>1</v>
      </c>
      <c r="R421" t="str">
        <f t="shared" si="39"/>
        <v>Female</v>
      </c>
      <c r="S421">
        <v>0</v>
      </c>
      <c r="T421">
        <v>1</v>
      </c>
      <c r="U421" t="str">
        <f t="shared" si="40"/>
        <v>Non Smoker</v>
      </c>
      <c r="V421" s="2">
        <v>186</v>
      </c>
      <c r="W421" s="2" t="str">
        <f t="shared" si="41"/>
        <v>Alive</v>
      </c>
      <c r="X421">
        <v>1</v>
      </c>
      <c r="Y421">
        <v>0</v>
      </c>
    </row>
    <row r="422" spans="1:25" x14ac:dyDescent="0.45">
      <c r="A422" s="2">
        <v>45</v>
      </c>
      <c r="B422" s="3">
        <v>0</v>
      </c>
      <c r="C422" s="3">
        <v>1</v>
      </c>
      <c r="D422" s="3" t="str">
        <f t="shared" si="36"/>
        <v>No Anemia</v>
      </c>
      <c r="E422" s="2">
        <v>615</v>
      </c>
      <c r="F422">
        <v>0</v>
      </c>
      <c r="G422">
        <v>1</v>
      </c>
      <c r="H422" t="str">
        <f t="shared" si="37"/>
        <v>No Diabetes</v>
      </c>
      <c r="I422" s="2">
        <v>35</v>
      </c>
      <c r="J422">
        <v>0</v>
      </c>
      <c r="K422">
        <v>1</v>
      </c>
      <c r="L422" t="str">
        <f t="shared" si="38"/>
        <v>No High Blood Pressure</v>
      </c>
      <c r="M422" s="2">
        <v>290000</v>
      </c>
      <c r="N422" s="1">
        <v>0.8</v>
      </c>
      <c r="O422" s="2">
        <v>134</v>
      </c>
      <c r="P422">
        <v>1</v>
      </c>
      <c r="Q422">
        <v>0</v>
      </c>
      <c r="R422" t="str">
        <f t="shared" si="39"/>
        <v>Female</v>
      </c>
      <c r="S422">
        <v>0</v>
      </c>
      <c r="T422">
        <v>1</v>
      </c>
      <c r="U422" t="str">
        <f t="shared" si="40"/>
        <v>Non Smoker</v>
      </c>
      <c r="V422" s="2">
        <v>257</v>
      </c>
      <c r="W422" s="2" t="str">
        <f t="shared" si="41"/>
        <v>Alive</v>
      </c>
      <c r="X422">
        <v>1</v>
      </c>
      <c r="Y422">
        <v>0</v>
      </c>
    </row>
    <row r="423" spans="1:25" x14ac:dyDescent="0.45">
      <c r="A423" s="2">
        <v>45</v>
      </c>
      <c r="B423" s="3">
        <v>0</v>
      </c>
      <c r="C423" s="3">
        <v>1</v>
      </c>
      <c r="D423" s="3" t="str">
        <f t="shared" si="36"/>
        <v>No Anemia</v>
      </c>
      <c r="E423" s="2">
        <v>2442</v>
      </c>
      <c r="F423">
        <v>1</v>
      </c>
      <c r="G423">
        <v>0</v>
      </c>
      <c r="H423" t="str">
        <f t="shared" si="37"/>
        <v>Diabetes</v>
      </c>
      <c r="I423" s="2">
        <v>40</v>
      </c>
      <c r="J423">
        <v>0</v>
      </c>
      <c r="K423">
        <v>1</v>
      </c>
      <c r="L423" t="str">
        <f t="shared" si="38"/>
        <v>No High Blood Pressure</v>
      </c>
      <c r="M423" s="2">
        <v>221000</v>
      </c>
      <c r="N423" s="1">
        <v>1.1000000000000001</v>
      </c>
      <c r="O423" s="2">
        <v>131</v>
      </c>
      <c r="P423">
        <v>0</v>
      </c>
      <c r="Q423">
        <v>1</v>
      </c>
      <c r="R423" t="str">
        <f t="shared" si="39"/>
        <v>Male</v>
      </c>
      <c r="S423">
        <v>0</v>
      </c>
      <c r="T423">
        <v>1</v>
      </c>
      <c r="U423" t="str">
        <f t="shared" si="40"/>
        <v>Non Smoker</v>
      </c>
      <c r="V423" s="2">
        <v>129</v>
      </c>
      <c r="W423" s="2" t="str">
        <f t="shared" si="41"/>
        <v>Dead</v>
      </c>
      <c r="X423">
        <v>0</v>
      </c>
      <c r="Y423">
        <v>1</v>
      </c>
    </row>
    <row r="424" spans="1:25" x14ac:dyDescent="0.45">
      <c r="A424" s="2">
        <v>45</v>
      </c>
      <c r="B424" s="3">
        <v>1</v>
      </c>
      <c r="C424" s="3">
        <v>0</v>
      </c>
      <c r="D424" s="3" t="str">
        <f t="shared" si="36"/>
        <v>Anemia</v>
      </c>
      <c r="E424" s="2">
        <v>1060</v>
      </c>
      <c r="F424">
        <v>1</v>
      </c>
      <c r="G424">
        <v>0</v>
      </c>
      <c r="H424" t="str">
        <f t="shared" si="37"/>
        <v>Diabetes</v>
      </c>
      <c r="I424" s="2">
        <v>60</v>
      </c>
      <c r="J424">
        <v>0</v>
      </c>
      <c r="K424">
        <v>1</v>
      </c>
      <c r="L424" t="str">
        <f t="shared" si="38"/>
        <v>No High Blood Pressure</v>
      </c>
      <c r="M424" s="2">
        <v>742000</v>
      </c>
      <c r="N424" s="1">
        <v>0.8</v>
      </c>
      <c r="O424" s="2">
        <v>138</v>
      </c>
      <c r="P424">
        <v>0</v>
      </c>
      <c r="Q424">
        <v>1</v>
      </c>
      <c r="R424" t="str">
        <f t="shared" si="39"/>
        <v>Female</v>
      </c>
      <c r="S424">
        <v>0</v>
      </c>
      <c r="T424">
        <v>1</v>
      </c>
      <c r="U424" t="str">
        <f t="shared" si="40"/>
        <v>Non Smoker</v>
      </c>
      <c r="V424" s="2">
        <v>278</v>
      </c>
      <c r="W424" s="2" t="str">
        <f t="shared" si="41"/>
        <v>Alive</v>
      </c>
      <c r="X424">
        <v>1</v>
      </c>
      <c r="Y424">
        <v>0</v>
      </c>
    </row>
    <row r="425" spans="1:25" x14ac:dyDescent="0.45">
      <c r="A425" s="2">
        <v>45</v>
      </c>
      <c r="B425" s="3">
        <v>0</v>
      </c>
      <c r="C425" s="3">
        <v>1</v>
      </c>
      <c r="D425" s="3" t="str">
        <f t="shared" si="36"/>
        <v>No Anemia</v>
      </c>
      <c r="E425" s="2">
        <v>617</v>
      </c>
      <c r="F425">
        <v>1</v>
      </c>
      <c r="G425">
        <v>0</v>
      </c>
      <c r="H425" t="str">
        <f t="shared" si="37"/>
        <v>Diabetes</v>
      </c>
      <c r="I425" s="2">
        <v>55</v>
      </c>
      <c r="J425">
        <v>0</v>
      </c>
      <c r="K425">
        <v>1</v>
      </c>
      <c r="L425" t="str">
        <f t="shared" si="38"/>
        <v>No High Blood Pressure</v>
      </c>
      <c r="M425" s="2">
        <v>222000</v>
      </c>
      <c r="N425" s="1">
        <v>0.8</v>
      </c>
      <c r="O425" s="2">
        <v>141</v>
      </c>
      <c r="P425">
        <v>0</v>
      </c>
      <c r="Q425">
        <v>1</v>
      </c>
      <c r="R425" t="str">
        <f t="shared" si="39"/>
        <v>Female</v>
      </c>
      <c r="S425">
        <v>0</v>
      </c>
      <c r="T425">
        <v>1</v>
      </c>
      <c r="U425" t="str">
        <f t="shared" si="40"/>
        <v>Non Smoker</v>
      </c>
      <c r="V425" s="2">
        <v>257</v>
      </c>
      <c r="W425" s="2" t="str">
        <f t="shared" si="41"/>
        <v>Alive</v>
      </c>
      <c r="X425">
        <v>1</v>
      </c>
      <c r="Y425">
        <v>0</v>
      </c>
    </row>
    <row r="426" spans="1:25" x14ac:dyDescent="0.45">
      <c r="A426" s="2">
        <v>45</v>
      </c>
      <c r="B426" s="3">
        <v>0</v>
      </c>
      <c r="C426" s="3">
        <v>1</v>
      </c>
      <c r="D426" s="3" t="str">
        <f t="shared" si="36"/>
        <v>No Anemia</v>
      </c>
      <c r="E426" s="2">
        <v>582</v>
      </c>
      <c r="F426">
        <v>1</v>
      </c>
      <c r="G426">
        <v>0</v>
      </c>
      <c r="H426" t="str">
        <f t="shared" si="37"/>
        <v>Diabetes</v>
      </c>
      <c r="I426" s="2">
        <v>35</v>
      </c>
      <c r="J426">
        <v>0</v>
      </c>
      <c r="K426">
        <v>1</v>
      </c>
      <c r="L426" t="str">
        <f t="shared" si="38"/>
        <v>No High Blood Pressure</v>
      </c>
      <c r="M426" s="2">
        <v>850000</v>
      </c>
      <c r="N426" s="1">
        <v>1.3</v>
      </c>
      <c r="O426" s="2">
        <v>142</v>
      </c>
      <c r="P426">
        <v>1</v>
      </c>
      <c r="Q426">
        <v>0</v>
      </c>
      <c r="R426" t="str">
        <f t="shared" si="39"/>
        <v>Female</v>
      </c>
      <c r="S426">
        <v>1</v>
      </c>
      <c r="T426">
        <v>0</v>
      </c>
      <c r="U426" t="str">
        <f t="shared" si="40"/>
        <v>Smoker</v>
      </c>
      <c r="V426" s="2">
        <v>88</v>
      </c>
      <c r="W426" s="2" t="str">
        <f t="shared" si="41"/>
        <v>Alive</v>
      </c>
      <c r="X426">
        <v>1</v>
      </c>
      <c r="Y426">
        <v>0</v>
      </c>
    </row>
    <row r="427" spans="1:25" x14ac:dyDescent="0.45">
      <c r="A427" s="2">
        <v>45</v>
      </c>
      <c r="B427" s="3">
        <v>1</v>
      </c>
      <c r="C427" s="3">
        <v>0</v>
      </c>
      <c r="D427" s="3" t="str">
        <f t="shared" si="36"/>
        <v>Anemia</v>
      </c>
      <c r="E427" s="2">
        <v>981</v>
      </c>
      <c r="F427">
        <v>1</v>
      </c>
      <c r="G427">
        <v>0</v>
      </c>
      <c r="H427" t="str">
        <f t="shared" si="37"/>
        <v>Diabetes</v>
      </c>
      <c r="I427" s="2">
        <v>35</v>
      </c>
      <c r="J427">
        <v>0</v>
      </c>
      <c r="K427">
        <v>1</v>
      </c>
      <c r="L427" t="str">
        <f t="shared" si="38"/>
        <v>No High Blood Pressure</v>
      </c>
      <c r="M427" s="2">
        <v>226000</v>
      </c>
      <c r="N427" s="1">
        <v>0.9</v>
      </c>
      <c r="O427" s="2">
        <v>138</v>
      </c>
      <c r="P427">
        <v>1</v>
      </c>
      <c r="Q427">
        <v>0</v>
      </c>
      <c r="R427" t="str">
        <f t="shared" si="39"/>
        <v>Male</v>
      </c>
      <c r="S427">
        <v>0</v>
      </c>
      <c r="T427">
        <v>1</v>
      </c>
      <c r="U427" t="str">
        <f t="shared" si="40"/>
        <v>Non Smoker</v>
      </c>
      <c r="V427" s="2">
        <v>88</v>
      </c>
      <c r="W427" s="2" t="str">
        <f t="shared" si="41"/>
        <v>Alive</v>
      </c>
      <c r="X427">
        <v>1</v>
      </c>
      <c r="Y427">
        <v>0</v>
      </c>
    </row>
    <row r="428" spans="1:25" x14ac:dyDescent="0.45">
      <c r="A428" s="2">
        <v>45</v>
      </c>
      <c r="B428" s="3">
        <v>0</v>
      </c>
      <c r="C428" s="3">
        <v>1</v>
      </c>
      <c r="D428" s="3" t="str">
        <f t="shared" si="36"/>
        <v>No Anemia</v>
      </c>
      <c r="E428" s="2">
        <v>582</v>
      </c>
      <c r="F428">
        <v>0</v>
      </c>
      <c r="G428">
        <v>1</v>
      </c>
      <c r="H428" t="str">
        <f t="shared" si="37"/>
        <v>No Diabetes</v>
      </c>
      <c r="I428" s="2">
        <v>45</v>
      </c>
      <c r="J428">
        <v>0</v>
      </c>
      <c r="K428">
        <v>1</v>
      </c>
      <c r="L428" t="str">
        <f t="shared" si="38"/>
        <v>No High Blood Pressure</v>
      </c>
      <c r="M428" s="2">
        <v>324000</v>
      </c>
      <c r="N428" s="1">
        <v>0.9</v>
      </c>
      <c r="O428" s="2">
        <v>140</v>
      </c>
      <c r="P428">
        <v>0</v>
      </c>
      <c r="Q428">
        <v>1</v>
      </c>
      <c r="R428" t="str">
        <f t="shared" si="39"/>
        <v>Male</v>
      </c>
      <c r="S428">
        <v>0</v>
      </c>
      <c r="T428">
        <v>1</v>
      </c>
      <c r="U428" t="str">
        <f t="shared" si="40"/>
        <v>Non Smoker</v>
      </c>
      <c r="V428" s="2">
        <v>244</v>
      </c>
      <c r="W428" s="2" t="str">
        <f t="shared" si="41"/>
        <v>Alive</v>
      </c>
      <c r="X428">
        <v>1</v>
      </c>
      <c r="Y428">
        <v>0</v>
      </c>
    </row>
    <row r="429" spans="1:25" x14ac:dyDescent="0.45">
      <c r="A429" s="2">
        <v>45</v>
      </c>
      <c r="B429" s="3">
        <v>0</v>
      </c>
      <c r="C429" s="3">
        <v>1</v>
      </c>
      <c r="D429" s="3" t="str">
        <f t="shared" si="36"/>
        <v>No Anemia</v>
      </c>
      <c r="E429" s="2">
        <v>582</v>
      </c>
      <c r="F429">
        <v>0</v>
      </c>
      <c r="G429">
        <v>1</v>
      </c>
      <c r="H429" t="str">
        <f t="shared" si="37"/>
        <v>No Diabetes</v>
      </c>
      <c r="I429" s="2">
        <v>45</v>
      </c>
      <c r="J429">
        <v>0</v>
      </c>
      <c r="K429">
        <v>1</v>
      </c>
      <c r="L429" t="str">
        <f t="shared" si="38"/>
        <v>No High Blood Pressure</v>
      </c>
      <c r="M429" s="2">
        <v>324000</v>
      </c>
      <c r="N429" s="1">
        <v>0.9</v>
      </c>
      <c r="O429" s="2">
        <v>140</v>
      </c>
      <c r="P429">
        <v>0</v>
      </c>
      <c r="Q429">
        <v>1</v>
      </c>
      <c r="R429" t="str">
        <f t="shared" si="39"/>
        <v>Female</v>
      </c>
      <c r="S429">
        <v>0</v>
      </c>
      <c r="T429">
        <v>1</v>
      </c>
      <c r="U429" t="str">
        <f t="shared" si="40"/>
        <v>Non Smoker</v>
      </c>
      <c r="V429" s="2">
        <v>244</v>
      </c>
      <c r="W429" s="2" t="str">
        <f t="shared" si="41"/>
        <v>Alive</v>
      </c>
      <c r="X429">
        <v>1</v>
      </c>
      <c r="Y429">
        <v>0</v>
      </c>
    </row>
    <row r="430" spans="1:25" x14ac:dyDescent="0.45">
      <c r="A430" s="2">
        <v>45</v>
      </c>
      <c r="B430" s="3">
        <v>1</v>
      </c>
      <c r="C430" s="3">
        <v>0</v>
      </c>
      <c r="D430" s="3" t="str">
        <f t="shared" si="36"/>
        <v>Anemia</v>
      </c>
      <c r="E430" s="2">
        <v>1876</v>
      </c>
      <c r="F430">
        <v>0</v>
      </c>
      <c r="G430">
        <v>1</v>
      </c>
      <c r="H430" t="str">
        <f t="shared" si="37"/>
        <v>No Diabetes</v>
      </c>
      <c r="I430" s="2">
        <v>35</v>
      </c>
      <c r="J430">
        <v>0</v>
      </c>
      <c r="K430">
        <v>1</v>
      </c>
      <c r="L430" t="str">
        <f t="shared" si="38"/>
        <v>No High Blood Pressure</v>
      </c>
      <c r="M430" s="2">
        <v>306000</v>
      </c>
      <c r="N430" s="1">
        <v>0.9</v>
      </c>
      <c r="O430" s="2">
        <v>138</v>
      </c>
      <c r="P430">
        <v>1</v>
      </c>
      <c r="Q430">
        <v>0</v>
      </c>
      <c r="R430" t="str">
        <f t="shared" si="39"/>
        <v>Female</v>
      </c>
      <c r="S430">
        <v>0</v>
      </c>
      <c r="T430">
        <v>1</v>
      </c>
      <c r="U430" t="str">
        <f t="shared" si="40"/>
        <v>Non Smoker</v>
      </c>
      <c r="V430" s="2">
        <v>88</v>
      </c>
      <c r="W430" s="2" t="str">
        <f t="shared" si="41"/>
        <v>Alive</v>
      </c>
      <c r="X430">
        <v>1</v>
      </c>
      <c r="Y430">
        <v>0</v>
      </c>
    </row>
    <row r="431" spans="1:25" x14ac:dyDescent="0.45">
      <c r="A431" s="2">
        <v>45</v>
      </c>
      <c r="B431" s="3">
        <v>1</v>
      </c>
      <c r="C431" s="3">
        <v>0</v>
      </c>
      <c r="D431" s="3" t="str">
        <f t="shared" si="36"/>
        <v>Anemia</v>
      </c>
      <c r="E431" s="2">
        <v>1876</v>
      </c>
      <c r="F431">
        <v>1</v>
      </c>
      <c r="G431">
        <v>0</v>
      </c>
      <c r="H431" t="str">
        <f t="shared" si="37"/>
        <v>Diabetes</v>
      </c>
      <c r="I431" s="2">
        <v>35</v>
      </c>
      <c r="J431">
        <v>0</v>
      </c>
      <c r="K431">
        <v>1</v>
      </c>
      <c r="L431" t="str">
        <f t="shared" si="38"/>
        <v>No High Blood Pressure</v>
      </c>
      <c r="M431" s="2">
        <v>226000</v>
      </c>
      <c r="N431" s="1">
        <v>0.9</v>
      </c>
      <c r="O431" s="2">
        <v>138</v>
      </c>
      <c r="P431">
        <v>1</v>
      </c>
      <c r="Q431">
        <v>0</v>
      </c>
      <c r="R431" t="str">
        <f t="shared" si="39"/>
        <v>Male</v>
      </c>
      <c r="S431">
        <v>0</v>
      </c>
      <c r="T431">
        <v>1</v>
      </c>
      <c r="U431" t="str">
        <f t="shared" si="40"/>
        <v>Non Smoker</v>
      </c>
      <c r="V431" s="2">
        <v>88</v>
      </c>
      <c r="W431" s="2" t="str">
        <f t="shared" si="41"/>
        <v>Alive</v>
      </c>
      <c r="X431">
        <v>1</v>
      </c>
      <c r="Y431">
        <v>0</v>
      </c>
    </row>
    <row r="432" spans="1:25" x14ac:dyDescent="0.45">
      <c r="A432" s="2">
        <v>45</v>
      </c>
      <c r="B432" s="3">
        <v>0</v>
      </c>
      <c r="C432" s="3">
        <v>1</v>
      </c>
      <c r="D432" s="3" t="str">
        <f t="shared" si="36"/>
        <v>No Anemia</v>
      </c>
      <c r="E432" s="2">
        <v>582</v>
      </c>
      <c r="F432">
        <v>0</v>
      </c>
      <c r="G432">
        <v>1</v>
      </c>
      <c r="H432" t="str">
        <f t="shared" si="37"/>
        <v>No Diabetes</v>
      </c>
      <c r="I432" s="2">
        <v>35</v>
      </c>
      <c r="J432">
        <v>0</v>
      </c>
      <c r="K432">
        <v>1</v>
      </c>
      <c r="L432" t="str">
        <f t="shared" si="38"/>
        <v>No High Blood Pressure</v>
      </c>
      <c r="M432" s="2">
        <v>385000</v>
      </c>
      <c r="N432" s="1">
        <v>1</v>
      </c>
      <c r="O432" s="2">
        <v>145</v>
      </c>
      <c r="P432">
        <v>1</v>
      </c>
      <c r="Q432">
        <v>0</v>
      </c>
      <c r="R432" t="str">
        <f t="shared" si="39"/>
        <v>Male</v>
      </c>
      <c r="S432">
        <v>0</v>
      </c>
      <c r="T432">
        <v>1</v>
      </c>
      <c r="U432" t="str">
        <f t="shared" si="40"/>
        <v>Non Smoker</v>
      </c>
      <c r="V432" s="2">
        <v>61</v>
      </c>
      <c r="W432" s="2" t="str">
        <f t="shared" si="41"/>
        <v>Dead</v>
      </c>
      <c r="X432">
        <v>0</v>
      </c>
      <c r="Y432">
        <v>1</v>
      </c>
    </row>
    <row r="433" spans="1:25" x14ac:dyDescent="0.45">
      <c r="A433" s="2">
        <v>45</v>
      </c>
      <c r="B433" s="3">
        <v>0</v>
      </c>
      <c r="C433" s="3">
        <v>1</v>
      </c>
      <c r="D433" s="3" t="str">
        <f t="shared" si="36"/>
        <v>No Anemia</v>
      </c>
      <c r="E433" s="2">
        <v>582</v>
      </c>
      <c r="F433">
        <v>0</v>
      </c>
      <c r="G433">
        <v>1</v>
      </c>
      <c r="H433" t="str">
        <f t="shared" si="37"/>
        <v>No Diabetes</v>
      </c>
      <c r="I433" s="2">
        <v>20</v>
      </c>
      <c r="J433">
        <v>1</v>
      </c>
      <c r="K433">
        <v>0</v>
      </c>
      <c r="L433" t="str">
        <f t="shared" si="38"/>
        <v>High Blood Pressure</v>
      </c>
      <c r="M433" s="2">
        <v>126000</v>
      </c>
      <c r="N433" s="1">
        <v>1.6</v>
      </c>
      <c r="O433" s="2">
        <v>135</v>
      </c>
      <c r="P433">
        <v>1</v>
      </c>
      <c r="Q433">
        <v>0</v>
      </c>
      <c r="R433" t="str">
        <f t="shared" si="39"/>
        <v>Male</v>
      </c>
      <c r="S433">
        <v>0</v>
      </c>
      <c r="T433">
        <v>1</v>
      </c>
      <c r="U433" t="str">
        <f t="shared" si="40"/>
        <v>Non Smoker</v>
      </c>
      <c r="V433" s="2">
        <v>180</v>
      </c>
      <c r="W433" s="2" t="str">
        <f t="shared" si="41"/>
        <v>Dead</v>
      </c>
      <c r="X433">
        <v>0</v>
      </c>
      <c r="Y433">
        <v>1</v>
      </c>
    </row>
    <row r="434" spans="1:25" x14ac:dyDescent="0.45">
      <c r="A434" s="2">
        <v>45</v>
      </c>
      <c r="B434" s="3">
        <v>0</v>
      </c>
      <c r="C434" s="3">
        <v>1</v>
      </c>
      <c r="D434" s="3" t="str">
        <f t="shared" si="36"/>
        <v>No Anemia</v>
      </c>
      <c r="E434" s="2">
        <v>615</v>
      </c>
      <c r="F434">
        <v>1</v>
      </c>
      <c r="G434">
        <v>0</v>
      </c>
      <c r="H434" t="str">
        <f t="shared" si="37"/>
        <v>Diabetes</v>
      </c>
      <c r="I434" s="2">
        <v>55</v>
      </c>
      <c r="J434">
        <v>0</v>
      </c>
      <c r="K434">
        <v>1</v>
      </c>
      <c r="L434" t="str">
        <f t="shared" si="38"/>
        <v>No High Blood Pressure</v>
      </c>
      <c r="M434" s="2">
        <v>222000</v>
      </c>
      <c r="N434" s="1">
        <v>0.8</v>
      </c>
      <c r="O434" s="2">
        <v>141</v>
      </c>
      <c r="P434">
        <v>0</v>
      </c>
      <c r="Q434">
        <v>1</v>
      </c>
      <c r="R434" t="str">
        <f t="shared" si="39"/>
        <v>Male</v>
      </c>
      <c r="S434">
        <v>0</v>
      </c>
      <c r="T434">
        <v>1</v>
      </c>
      <c r="U434" t="str">
        <f t="shared" si="40"/>
        <v>Non Smoker</v>
      </c>
      <c r="V434" s="2">
        <v>257</v>
      </c>
      <c r="W434" s="2" t="str">
        <f t="shared" si="41"/>
        <v>Alive</v>
      </c>
      <c r="X434">
        <v>1</v>
      </c>
      <c r="Y434">
        <v>0</v>
      </c>
    </row>
    <row r="435" spans="1:25" x14ac:dyDescent="0.45">
      <c r="A435" s="2">
        <v>45</v>
      </c>
      <c r="B435" s="3">
        <v>0</v>
      </c>
      <c r="C435" s="3">
        <v>1</v>
      </c>
      <c r="D435" s="3" t="str">
        <f t="shared" si="36"/>
        <v>No Anemia</v>
      </c>
      <c r="E435" s="2">
        <v>308</v>
      </c>
      <c r="F435">
        <v>1</v>
      </c>
      <c r="G435">
        <v>0</v>
      </c>
      <c r="H435" t="str">
        <f t="shared" si="37"/>
        <v>Diabetes</v>
      </c>
      <c r="I435" s="2">
        <v>60</v>
      </c>
      <c r="J435">
        <v>1</v>
      </c>
      <c r="K435">
        <v>0</v>
      </c>
      <c r="L435" t="str">
        <f t="shared" si="38"/>
        <v>High Blood Pressure</v>
      </c>
      <c r="M435" s="2">
        <v>377000</v>
      </c>
      <c r="N435" s="1">
        <v>1</v>
      </c>
      <c r="O435" s="2">
        <v>136</v>
      </c>
      <c r="P435">
        <v>1</v>
      </c>
      <c r="Q435">
        <v>0</v>
      </c>
      <c r="R435" t="str">
        <f t="shared" si="39"/>
        <v>Female</v>
      </c>
      <c r="S435">
        <v>0</v>
      </c>
      <c r="T435">
        <v>1</v>
      </c>
      <c r="U435" t="str">
        <f t="shared" si="40"/>
        <v>Non Smoker</v>
      </c>
      <c r="V435" s="2">
        <v>186</v>
      </c>
      <c r="W435" s="2" t="str">
        <f t="shared" si="41"/>
        <v>Alive</v>
      </c>
      <c r="X435">
        <v>1</v>
      </c>
      <c r="Y435">
        <v>0</v>
      </c>
    </row>
    <row r="436" spans="1:25" x14ac:dyDescent="0.45">
      <c r="A436" s="2">
        <v>45</v>
      </c>
      <c r="B436" s="3">
        <v>0</v>
      </c>
      <c r="C436" s="3">
        <v>1</v>
      </c>
      <c r="D436" s="3" t="str">
        <f t="shared" si="36"/>
        <v>No Anemia</v>
      </c>
      <c r="E436" s="2">
        <v>2442</v>
      </c>
      <c r="F436">
        <v>1</v>
      </c>
      <c r="G436">
        <v>0</v>
      </c>
      <c r="H436" t="str">
        <f t="shared" si="37"/>
        <v>Diabetes</v>
      </c>
      <c r="I436" s="2">
        <v>30</v>
      </c>
      <c r="J436">
        <v>0</v>
      </c>
      <c r="K436">
        <v>1</v>
      </c>
      <c r="L436" t="str">
        <f t="shared" si="38"/>
        <v>No High Blood Pressure</v>
      </c>
      <c r="M436" s="2">
        <v>334000</v>
      </c>
      <c r="N436" s="1">
        <v>1.1000000000000001</v>
      </c>
      <c r="O436" s="2">
        <v>139</v>
      </c>
      <c r="P436">
        <v>1</v>
      </c>
      <c r="Q436">
        <v>0</v>
      </c>
      <c r="R436" t="str">
        <f t="shared" si="39"/>
        <v>Male</v>
      </c>
      <c r="S436">
        <v>0</v>
      </c>
      <c r="T436">
        <v>1</v>
      </c>
      <c r="U436" t="str">
        <f t="shared" si="40"/>
        <v>Non Smoker</v>
      </c>
      <c r="V436" s="2">
        <v>129</v>
      </c>
      <c r="W436" s="2" t="str">
        <f t="shared" si="41"/>
        <v>Dead</v>
      </c>
      <c r="X436">
        <v>0</v>
      </c>
      <c r="Y436">
        <v>1</v>
      </c>
    </row>
    <row r="437" spans="1:25" x14ac:dyDescent="0.45">
      <c r="A437" s="2">
        <v>45</v>
      </c>
      <c r="B437" s="3">
        <v>0</v>
      </c>
      <c r="C437" s="3">
        <v>1</v>
      </c>
      <c r="D437" s="3" t="str">
        <f t="shared" si="36"/>
        <v>No Anemia</v>
      </c>
      <c r="E437" s="2">
        <v>582</v>
      </c>
      <c r="F437">
        <v>1</v>
      </c>
      <c r="G437">
        <v>0</v>
      </c>
      <c r="H437" t="str">
        <f t="shared" si="37"/>
        <v>Diabetes</v>
      </c>
      <c r="I437" s="2">
        <v>38</v>
      </c>
      <c r="J437">
        <v>0</v>
      </c>
      <c r="K437">
        <v>1</v>
      </c>
      <c r="L437" t="str">
        <f t="shared" si="38"/>
        <v>No High Blood Pressure</v>
      </c>
      <c r="M437" s="2">
        <v>302000</v>
      </c>
      <c r="N437" s="1">
        <v>0.9</v>
      </c>
      <c r="O437" s="2">
        <v>140</v>
      </c>
      <c r="P437">
        <v>0</v>
      </c>
      <c r="Q437">
        <v>1</v>
      </c>
      <c r="R437" t="str">
        <f t="shared" si="39"/>
        <v>Male</v>
      </c>
      <c r="S437">
        <v>0</v>
      </c>
      <c r="T437">
        <v>1</v>
      </c>
      <c r="U437" t="str">
        <f t="shared" si="40"/>
        <v>Non Smoker</v>
      </c>
      <c r="V437" s="2">
        <v>244</v>
      </c>
      <c r="W437" s="2" t="str">
        <f t="shared" si="41"/>
        <v>Alive</v>
      </c>
      <c r="X437">
        <v>1</v>
      </c>
      <c r="Y437">
        <v>0</v>
      </c>
    </row>
    <row r="438" spans="1:25" x14ac:dyDescent="0.45">
      <c r="A438" s="2">
        <v>45</v>
      </c>
      <c r="B438" s="3">
        <v>0</v>
      </c>
      <c r="C438" s="3">
        <v>1</v>
      </c>
      <c r="D438" s="3" t="str">
        <f t="shared" si="36"/>
        <v>No Anemia</v>
      </c>
      <c r="E438" s="2">
        <v>582</v>
      </c>
      <c r="F438">
        <v>1</v>
      </c>
      <c r="G438">
        <v>0</v>
      </c>
      <c r="H438" t="str">
        <f t="shared" si="37"/>
        <v>Diabetes</v>
      </c>
      <c r="I438" s="2">
        <v>38</v>
      </c>
      <c r="J438">
        <v>0</v>
      </c>
      <c r="K438">
        <v>1</v>
      </c>
      <c r="L438" t="str">
        <f t="shared" si="38"/>
        <v>No High Blood Pressure</v>
      </c>
      <c r="M438" s="2">
        <v>302000</v>
      </c>
      <c r="N438" s="1">
        <v>0.9</v>
      </c>
      <c r="O438" s="2">
        <v>140</v>
      </c>
      <c r="P438">
        <v>0</v>
      </c>
      <c r="Q438">
        <v>1</v>
      </c>
      <c r="R438" t="str">
        <f t="shared" si="39"/>
        <v>Female</v>
      </c>
      <c r="S438">
        <v>0</v>
      </c>
      <c r="T438">
        <v>1</v>
      </c>
      <c r="U438" t="str">
        <f t="shared" si="40"/>
        <v>Non Smoker</v>
      </c>
      <c r="V438" s="2">
        <v>244</v>
      </c>
      <c r="W438" s="2" t="str">
        <f t="shared" si="41"/>
        <v>Alive</v>
      </c>
      <c r="X438">
        <v>1</v>
      </c>
      <c r="Y438">
        <v>0</v>
      </c>
    </row>
    <row r="439" spans="1:25" x14ac:dyDescent="0.45">
      <c r="A439" s="2">
        <v>45</v>
      </c>
      <c r="B439" s="3">
        <v>0</v>
      </c>
      <c r="C439" s="3">
        <v>1</v>
      </c>
      <c r="D439" s="3" t="str">
        <f t="shared" si="36"/>
        <v>No Anemia</v>
      </c>
      <c r="E439" s="2">
        <v>582</v>
      </c>
      <c r="F439">
        <v>0</v>
      </c>
      <c r="G439">
        <v>1</v>
      </c>
      <c r="H439" t="str">
        <f t="shared" si="37"/>
        <v>No Diabetes</v>
      </c>
      <c r="I439" s="2">
        <v>20</v>
      </c>
      <c r="J439">
        <v>1</v>
      </c>
      <c r="K439">
        <v>0</v>
      </c>
      <c r="L439" t="str">
        <f t="shared" si="38"/>
        <v>High Blood Pressure</v>
      </c>
      <c r="M439" s="2">
        <v>126000</v>
      </c>
      <c r="N439" s="1">
        <v>1.6</v>
      </c>
      <c r="O439" s="2">
        <v>135</v>
      </c>
      <c r="P439">
        <v>1</v>
      </c>
      <c r="Q439">
        <v>0</v>
      </c>
      <c r="R439" t="str">
        <f t="shared" si="39"/>
        <v>Female</v>
      </c>
      <c r="S439">
        <v>0</v>
      </c>
      <c r="T439">
        <v>1</v>
      </c>
      <c r="U439" t="str">
        <f t="shared" si="40"/>
        <v>Non Smoker</v>
      </c>
      <c r="V439" s="2">
        <v>180</v>
      </c>
      <c r="W439" s="2" t="str">
        <f t="shared" si="41"/>
        <v>Dead</v>
      </c>
      <c r="X439">
        <v>0</v>
      </c>
      <c r="Y439">
        <v>1</v>
      </c>
    </row>
    <row r="440" spans="1:25" x14ac:dyDescent="0.45">
      <c r="A440" s="2">
        <v>45</v>
      </c>
      <c r="B440" s="3">
        <v>0</v>
      </c>
      <c r="C440" s="3">
        <v>1</v>
      </c>
      <c r="D440" s="3" t="str">
        <f t="shared" si="36"/>
        <v>No Anemia</v>
      </c>
      <c r="E440" s="2">
        <v>615</v>
      </c>
      <c r="F440">
        <v>1</v>
      </c>
      <c r="G440">
        <v>0</v>
      </c>
      <c r="H440" t="str">
        <f t="shared" si="37"/>
        <v>Diabetes</v>
      </c>
      <c r="I440" s="2">
        <v>55</v>
      </c>
      <c r="J440">
        <v>0</v>
      </c>
      <c r="K440">
        <v>1</v>
      </c>
      <c r="L440" t="str">
        <f t="shared" si="38"/>
        <v>No High Blood Pressure</v>
      </c>
      <c r="M440" s="2">
        <v>222000</v>
      </c>
      <c r="N440" s="1">
        <v>0.8</v>
      </c>
      <c r="O440" s="2">
        <v>141</v>
      </c>
      <c r="P440">
        <v>0</v>
      </c>
      <c r="Q440">
        <v>1</v>
      </c>
      <c r="R440" t="str">
        <f t="shared" si="39"/>
        <v>Male</v>
      </c>
      <c r="S440">
        <v>0</v>
      </c>
      <c r="T440">
        <v>1</v>
      </c>
      <c r="U440" t="str">
        <f t="shared" si="40"/>
        <v>Non Smoker</v>
      </c>
      <c r="V440" s="2">
        <v>257</v>
      </c>
      <c r="W440" s="2" t="str">
        <f t="shared" si="41"/>
        <v>Alive</v>
      </c>
      <c r="X440">
        <v>1</v>
      </c>
      <c r="Y440">
        <v>0</v>
      </c>
    </row>
    <row r="441" spans="1:25" x14ac:dyDescent="0.45">
      <c r="A441" s="2">
        <v>45</v>
      </c>
      <c r="B441" s="3">
        <v>0</v>
      </c>
      <c r="C441" s="3">
        <v>1</v>
      </c>
      <c r="D441" s="3" t="str">
        <f t="shared" si="36"/>
        <v>No Anemia</v>
      </c>
      <c r="E441" s="2">
        <v>292</v>
      </c>
      <c r="F441">
        <v>1</v>
      </c>
      <c r="G441">
        <v>0</v>
      </c>
      <c r="H441" t="str">
        <f t="shared" si="37"/>
        <v>Diabetes</v>
      </c>
      <c r="I441" s="2">
        <v>35</v>
      </c>
      <c r="J441">
        <v>0</v>
      </c>
      <c r="K441">
        <v>1</v>
      </c>
      <c r="L441" t="str">
        <f t="shared" si="38"/>
        <v>No High Blood Pressure</v>
      </c>
      <c r="M441" s="2">
        <v>850000</v>
      </c>
      <c r="N441" s="1">
        <v>1.3</v>
      </c>
      <c r="O441" s="2">
        <v>142</v>
      </c>
      <c r="P441">
        <v>1</v>
      </c>
      <c r="Q441">
        <v>0</v>
      </c>
      <c r="R441" t="str">
        <f t="shared" si="39"/>
        <v>Female</v>
      </c>
      <c r="S441">
        <v>1</v>
      </c>
      <c r="T441">
        <v>0</v>
      </c>
      <c r="U441" t="str">
        <f t="shared" si="40"/>
        <v>Smoker</v>
      </c>
      <c r="V441" s="2">
        <v>88</v>
      </c>
      <c r="W441" s="2" t="str">
        <f t="shared" si="41"/>
        <v>Alive</v>
      </c>
      <c r="X441">
        <v>1</v>
      </c>
      <c r="Y441">
        <v>0</v>
      </c>
    </row>
    <row r="442" spans="1:25" x14ac:dyDescent="0.45">
      <c r="A442" s="2">
        <v>45</v>
      </c>
      <c r="B442" s="3">
        <v>0</v>
      </c>
      <c r="C442" s="3">
        <v>1</v>
      </c>
      <c r="D442" s="3" t="str">
        <f t="shared" si="36"/>
        <v>No Anemia</v>
      </c>
      <c r="E442" s="2">
        <v>2442</v>
      </c>
      <c r="F442">
        <v>1</v>
      </c>
      <c r="G442">
        <v>0</v>
      </c>
      <c r="H442" t="str">
        <f t="shared" si="37"/>
        <v>Diabetes</v>
      </c>
      <c r="I442" s="2">
        <v>30</v>
      </c>
      <c r="J442">
        <v>0</v>
      </c>
      <c r="K442">
        <v>1</v>
      </c>
      <c r="L442" t="str">
        <f t="shared" si="38"/>
        <v>No High Blood Pressure</v>
      </c>
      <c r="M442" s="2">
        <v>334000</v>
      </c>
      <c r="N442" s="1">
        <v>1.1000000000000001</v>
      </c>
      <c r="O442" s="2">
        <v>139</v>
      </c>
      <c r="P442">
        <v>1</v>
      </c>
      <c r="Q442">
        <v>0</v>
      </c>
      <c r="R442" t="str">
        <f t="shared" si="39"/>
        <v>Male</v>
      </c>
      <c r="S442">
        <v>0</v>
      </c>
      <c r="T442">
        <v>1</v>
      </c>
      <c r="U442" t="str">
        <f t="shared" si="40"/>
        <v>Non Smoker</v>
      </c>
      <c r="V442" s="2">
        <v>129</v>
      </c>
      <c r="W442" s="2" t="str">
        <f t="shared" si="41"/>
        <v>Dead</v>
      </c>
      <c r="X442">
        <v>0</v>
      </c>
      <c r="Y442">
        <v>1</v>
      </c>
    </row>
    <row r="443" spans="1:25" x14ac:dyDescent="0.45">
      <c r="A443" s="2">
        <v>45</v>
      </c>
      <c r="B443" s="3">
        <v>0</v>
      </c>
      <c r="C443" s="3">
        <v>1</v>
      </c>
      <c r="D443" s="3" t="str">
        <f t="shared" si="36"/>
        <v>No Anemia</v>
      </c>
      <c r="E443" s="2">
        <v>582</v>
      </c>
      <c r="F443">
        <v>0</v>
      </c>
      <c r="G443">
        <v>1</v>
      </c>
      <c r="H443" t="str">
        <f t="shared" si="37"/>
        <v>No Diabetes</v>
      </c>
      <c r="I443" s="2">
        <v>20</v>
      </c>
      <c r="J443">
        <v>1</v>
      </c>
      <c r="K443">
        <v>0</v>
      </c>
      <c r="L443" t="str">
        <f t="shared" si="38"/>
        <v>High Blood Pressure</v>
      </c>
      <c r="M443" s="2">
        <v>126000</v>
      </c>
      <c r="N443" s="1">
        <v>1.6</v>
      </c>
      <c r="O443" s="2">
        <v>135</v>
      </c>
      <c r="P443">
        <v>1</v>
      </c>
      <c r="Q443">
        <v>0</v>
      </c>
      <c r="R443" t="str">
        <f t="shared" si="39"/>
        <v>Male</v>
      </c>
      <c r="S443">
        <v>0</v>
      </c>
      <c r="T443">
        <v>1</v>
      </c>
      <c r="U443" t="str">
        <f t="shared" si="40"/>
        <v>Non Smoker</v>
      </c>
      <c r="V443" s="2">
        <v>180</v>
      </c>
      <c r="W443" s="2" t="str">
        <f t="shared" si="41"/>
        <v>Dead</v>
      </c>
      <c r="X443">
        <v>0</v>
      </c>
      <c r="Y443">
        <v>1</v>
      </c>
    </row>
    <row r="444" spans="1:25" x14ac:dyDescent="0.45">
      <c r="A444" s="2">
        <v>45</v>
      </c>
      <c r="B444" s="3">
        <v>1</v>
      </c>
      <c r="C444" s="3">
        <v>0</v>
      </c>
      <c r="D444" s="3" t="str">
        <f t="shared" si="36"/>
        <v>Anemia</v>
      </c>
      <c r="E444" s="2">
        <v>1876</v>
      </c>
      <c r="F444">
        <v>1</v>
      </c>
      <c r="G444">
        <v>0</v>
      </c>
      <c r="H444" t="str">
        <f t="shared" si="37"/>
        <v>Diabetes</v>
      </c>
      <c r="I444" s="2">
        <v>35</v>
      </c>
      <c r="J444">
        <v>0</v>
      </c>
      <c r="K444">
        <v>1</v>
      </c>
      <c r="L444" t="str">
        <f t="shared" si="38"/>
        <v>No High Blood Pressure</v>
      </c>
      <c r="M444" s="2">
        <v>226000</v>
      </c>
      <c r="N444" s="1">
        <v>0.9</v>
      </c>
      <c r="O444" s="2">
        <v>138</v>
      </c>
      <c r="P444">
        <v>1</v>
      </c>
      <c r="Q444">
        <v>0</v>
      </c>
      <c r="R444" t="str">
        <f t="shared" si="39"/>
        <v>Male</v>
      </c>
      <c r="S444">
        <v>0</v>
      </c>
      <c r="T444">
        <v>1</v>
      </c>
      <c r="U444" t="str">
        <f t="shared" si="40"/>
        <v>Non Smoker</v>
      </c>
      <c r="V444" s="2">
        <v>88</v>
      </c>
      <c r="W444" s="2" t="str">
        <f t="shared" si="41"/>
        <v>Alive</v>
      </c>
      <c r="X444">
        <v>1</v>
      </c>
      <c r="Y444">
        <v>0</v>
      </c>
    </row>
    <row r="445" spans="1:25" x14ac:dyDescent="0.45">
      <c r="A445" s="2">
        <v>45</v>
      </c>
      <c r="B445" s="3">
        <v>0</v>
      </c>
      <c r="C445" s="3">
        <v>1</v>
      </c>
      <c r="D445" s="3" t="str">
        <f t="shared" si="36"/>
        <v>No Anemia</v>
      </c>
      <c r="E445" s="2">
        <v>308</v>
      </c>
      <c r="F445">
        <v>1</v>
      </c>
      <c r="G445">
        <v>0</v>
      </c>
      <c r="H445" t="str">
        <f t="shared" si="37"/>
        <v>Diabetes</v>
      </c>
      <c r="I445" s="2">
        <v>60</v>
      </c>
      <c r="J445">
        <v>1</v>
      </c>
      <c r="K445">
        <v>0</v>
      </c>
      <c r="L445" t="str">
        <f t="shared" si="38"/>
        <v>High Blood Pressure</v>
      </c>
      <c r="M445" s="2">
        <v>377000</v>
      </c>
      <c r="N445" s="1">
        <v>1</v>
      </c>
      <c r="O445" s="2">
        <v>136</v>
      </c>
      <c r="P445">
        <v>1</v>
      </c>
      <c r="Q445">
        <v>0</v>
      </c>
      <c r="R445" t="str">
        <f t="shared" si="39"/>
        <v>Male</v>
      </c>
      <c r="S445">
        <v>0</v>
      </c>
      <c r="T445">
        <v>1</v>
      </c>
      <c r="U445" t="str">
        <f t="shared" si="40"/>
        <v>Non Smoker</v>
      </c>
      <c r="V445" s="2">
        <v>186</v>
      </c>
      <c r="W445" s="2" t="str">
        <f t="shared" si="41"/>
        <v>Alive</v>
      </c>
      <c r="X445">
        <v>1</v>
      </c>
      <c r="Y445">
        <v>0</v>
      </c>
    </row>
    <row r="446" spans="1:25" x14ac:dyDescent="0.45">
      <c r="A446" s="2">
        <v>45</v>
      </c>
      <c r="B446" s="3">
        <v>0</v>
      </c>
      <c r="C446" s="3">
        <v>1</v>
      </c>
      <c r="D446" s="3" t="str">
        <f t="shared" si="36"/>
        <v>No Anemia</v>
      </c>
      <c r="E446" s="2">
        <v>2442</v>
      </c>
      <c r="F446">
        <v>1</v>
      </c>
      <c r="G446">
        <v>0</v>
      </c>
      <c r="H446" t="str">
        <f t="shared" si="37"/>
        <v>Diabetes</v>
      </c>
      <c r="I446" s="2">
        <v>30</v>
      </c>
      <c r="J446">
        <v>0</v>
      </c>
      <c r="K446">
        <v>1</v>
      </c>
      <c r="L446" t="str">
        <f t="shared" si="38"/>
        <v>No High Blood Pressure</v>
      </c>
      <c r="M446" s="2">
        <v>334000</v>
      </c>
      <c r="N446" s="1">
        <v>1.1000000000000001</v>
      </c>
      <c r="O446" s="2">
        <v>139</v>
      </c>
      <c r="P446">
        <v>1</v>
      </c>
      <c r="Q446">
        <v>0</v>
      </c>
      <c r="R446" t="str">
        <f t="shared" si="39"/>
        <v>Male</v>
      </c>
      <c r="S446">
        <v>0</v>
      </c>
      <c r="T446">
        <v>1</v>
      </c>
      <c r="U446" t="str">
        <f t="shared" si="40"/>
        <v>Non Smoker</v>
      </c>
      <c r="V446" s="2">
        <v>129</v>
      </c>
      <c r="W446" s="2" t="str">
        <f t="shared" si="41"/>
        <v>Dead</v>
      </c>
      <c r="X446">
        <v>0</v>
      </c>
      <c r="Y446">
        <v>1</v>
      </c>
    </row>
    <row r="447" spans="1:25" x14ac:dyDescent="0.45">
      <c r="A447" s="2">
        <v>45</v>
      </c>
      <c r="B447" s="3">
        <v>0</v>
      </c>
      <c r="C447" s="3">
        <v>1</v>
      </c>
      <c r="D447" s="3" t="str">
        <f t="shared" si="36"/>
        <v>No Anemia</v>
      </c>
      <c r="E447" s="2">
        <v>582</v>
      </c>
      <c r="F447">
        <v>0</v>
      </c>
      <c r="G447">
        <v>1</v>
      </c>
      <c r="H447" t="str">
        <f t="shared" si="37"/>
        <v>No Diabetes</v>
      </c>
      <c r="I447" s="2">
        <v>20</v>
      </c>
      <c r="J447">
        <v>1</v>
      </c>
      <c r="K447">
        <v>0</v>
      </c>
      <c r="L447" t="str">
        <f t="shared" si="38"/>
        <v>High Blood Pressure</v>
      </c>
      <c r="M447" s="2">
        <v>126000</v>
      </c>
      <c r="N447" s="1">
        <v>1.6</v>
      </c>
      <c r="O447" s="2">
        <v>135</v>
      </c>
      <c r="P447">
        <v>1</v>
      </c>
      <c r="Q447">
        <v>0</v>
      </c>
      <c r="R447" t="str">
        <f t="shared" si="39"/>
        <v>Male</v>
      </c>
      <c r="S447">
        <v>0</v>
      </c>
      <c r="T447">
        <v>1</v>
      </c>
      <c r="U447" t="str">
        <f t="shared" si="40"/>
        <v>Non Smoker</v>
      </c>
      <c r="V447" s="2">
        <v>180</v>
      </c>
      <c r="W447" s="2" t="str">
        <f t="shared" si="41"/>
        <v>Dead</v>
      </c>
      <c r="X447">
        <v>0</v>
      </c>
      <c r="Y447">
        <v>1</v>
      </c>
    </row>
    <row r="448" spans="1:25" x14ac:dyDescent="0.45">
      <c r="A448" s="2">
        <v>45</v>
      </c>
      <c r="B448" s="3">
        <v>0</v>
      </c>
      <c r="C448" s="3">
        <v>1</v>
      </c>
      <c r="D448" s="3" t="str">
        <f t="shared" si="36"/>
        <v>No Anemia</v>
      </c>
      <c r="E448" s="2">
        <v>7702</v>
      </c>
      <c r="F448">
        <v>1</v>
      </c>
      <c r="G448">
        <v>0</v>
      </c>
      <c r="H448" t="str">
        <f t="shared" si="37"/>
        <v>Diabetes</v>
      </c>
      <c r="I448" s="2">
        <v>25</v>
      </c>
      <c r="J448">
        <v>1</v>
      </c>
      <c r="K448">
        <v>0</v>
      </c>
      <c r="L448" t="str">
        <f t="shared" si="38"/>
        <v>High Blood Pressure</v>
      </c>
      <c r="M448" s="2">
        <v>390000</v>
      </c>
      <c r="N448" s="1">
        <v>1</v>
      </c>
      <c r="O448" s="2">
        <v>139</v>
      </c>
      <c r="P448">
        <v>1</v>
      </c>
      <c r="Q448">
        <v>0</v>
      </c>
      <c r="R448" t="str">
        <f t="shared" si="39"/>
        <v>Male</v>
      </c>
      <c r="S448">
        <v>0</v>
      </c>
      <c r="T448">
        <v>1</v>
      </c>
      <c r="U448" t="str">
        <f t="shared" si="40"/>
        <v>Non Smoker</v>
      </c>
      <c r="V448" s="2">
        <v>60</v>
      </c>
      <c r="W448" s="2" t="str">
        <f t="shared" si="41"/>
        <v>Dead</v>
      </c>
      <c r="X448">
        <v>0</v>
      </c>
      <c r="Y448">
        <v>1</v>
      </c>
    </row>
    <row r="449" spans="1:25" x14ac:dyDescent="0.45">
      <c r="A449" s="2">
        <v>45</v>
      </c>
      <c r="B449" s="3">
        <v>0</v>
      </c>
      <c r="C449" s="3">
        <v>1</v>
      </c>
      <c r="D449" s="3" t="str">
        <f t="shared" si="36"/>
        <v>No Anemia</v>
      </c>
      <c r="E449" s="2">
        <v>582</v>
      </c>
      <c r="F449">
        <v>1</v>
      </c>
      <c r="G449">
        <v>0</v>
      </c>
      <c r="H449" t="str">
        <f t="shared" si="37"/>
        <v>Diabetes</v>
      </c>
      <c r="I449" s="2">
        <v>55</v>
      </c>
      <c r="J449">
        <v>0</v>
      </c>
      <c r="K449">
        <v>1</v>
      </c>
      <c r="L449" t="str">
        <f t="shared" si="38"/>
        <v>No High Blood Pressure</v>
      </c>
      <c r="M449" s="2">
        <v>543000</v>
      </c>
      <c r="N449" s="1">
        <v>1</v>
      </c>
      <c r="O449" s="2">
        <v>132</v>
      </c>
      <c r="P449">
        <v>0</v>
      </c>
      <c r="Q449">
        <v>1</v>
      </c>
      <c r="R449" t="str">
        <f t="shared" si="39"/>
        <v>Male</v>
      </c>
      <c r="S449">
        <v>0</v>
      </c>
      <c r="T449">
        <v>1</v>
      </c>
      <c r="U449" t="str">
        <f t="shared" si="40"/>
        <v>Non Smoker</v>
      </c>
      <c r="V449" s="2">
        <v>250</v>
      </c>
      <c r="W449" s="2" t="str">
        <f t="shared" si="41"/>
        <v>Alive</v>
      </c>
      <c r="X449">
        <v>1</v>
      </c>
      <c r="Y449">
        <v>0</v>
      </c>
    </row>
    <row r="450" spans="1:25" x14ac:dyDescent="0.45">
      <c r="A450" s="2">
        <v>45</v>
      </c>
      <c r="B450" s="3">
        <v>1</v>
      </c>
      <c r="C450" s="3">
        <v>0</v>
      </c>
      <c r="D450" s="3" t="str">
        <f t="shared" ref="D450:D513" si="42">IF(B450=0, "No Anemia", "Anemia")</f>
        <v>Anemia</v>
      </c>
      <c r="E450" s="2">
        <v>981</v>
      </c>
      <c r="F450">
        <v>0</v>
      </c>
      <c r="G450">
        <v>1</v>
      </c>
      <c r="H450" t="str">
        <f t="shared" ref="H450:H513" si="43">IF(F450=0, "No Diabetes", "Diabetes")</f>
        <v>No Diabetes</v>
      </c>
      <c r="I450" s="2">
        <v>30</v>
      </c>
      <c r="J450">
        <v>0</v>
      </c>
      <c r="K450">
        <v>1</v>
      </c>
      <c r="L450" t="str">
        <f t="shared" ref="L450:L513" si="44">IF(J450=0, "No High Blood Pressure", "High Blood Pressure")</f>
        <v>No High Blood Pressure</v>
      </c>
      <c r="M450" s="2">
        <v>136000</v>
      </c>
      <c r="N450" s="1">
        <v>1.1000000000000001</v>
      </c>
      <c r="O450" s="2">
        <v>137</v>
      </c>
      <c r="P450">
        <v>1</v>
      </c>
      <c r="Q450">
        <v>0</v>
      </c>
      <c r="R450" t="str">
        <f t="shared" ref="R450:R513" si="45">IF(P449=0, "Female", "Male")</f>
        <v>Female</v>
      </c>
      <c r="S450">
        <v>0</v>
      </c>
      <c r="T450">
        <v>1</v>
      </c>
      <c r="U450" t="str">
        <f t="shared" ref="U450:U513" si="46">IF(S450=0, "Non Smoker", "Smoker")</f>
        <v>Non Smoker</v>
      </c>
      <c r="V450" s="2">
        <v>11</v>
      </c>
      <c r="W450" s="2" t="str">
        <f t="shared" ref="W450:W513" si="47">IF(X450=1, "Alive", "Dead")</f>
        <v>Dead</v>
      </c>
      <c r="X450">
        <v>0</v>
      </c>
      <c r="Y450">
        <v>1</v>
      </c>
    </row>
    <row r="451" spans="1:25" x14ac:dyDescent="0.45">
      <c r="A451" s="2">
        <v>45</v>
      </c>
      <c r="B451" s="3">
        <v>0</v>
      </c>
      <c r="C451" s="3">
        <v>1</v>
      </c>
      <c r="D451" s="3" t="str">
        <f t="shared" si="42"/>
        <v>No Anemia</v>
      </c>
      <c r="E451" s="2">
        <v>2446</v>
      </c>
      <c r="F451">
        <v>1</v>
      </c>
      <c r="G451">
        <v>0</v>
      </c>
      <c r="H451" t="str">
        <f t="shared" si="43"/>
        <v>Diabetes</v>
      </c>
      <c r="I451" s="2">
        <v>35</v>
      </c>
      <c r="J451">
        <v>0</v>
      </c>
      <c r="K451">
        <v>1</v>
      </c>
      <c r="L451" t="str">
        <f t="shared" si="44"/>
        <v>No High Blood Pressure</v>
      </c>
      <c r="M451" s="2">
        <v>850000</v>
      </c>
      <c r="N451" s="1">
        <v>1.3</v>
      </c>
      <c r="O451" s="2">
        <v>142</v>
      </c>
      <c r="P451">
        <v>1</v>
      </c>
      <c r="Q451">
        <v>0</v>
      </c>
      <c r="R451" t="str">
        <f t="shared" si="45"/>
        <v>Male</v>
      </c>
      <c r="S451">
        <v>1</v>
      </c>
      <c r="T451">
        <v>0</v>
      </c>
      <c r="U451" t="str">
        <f t="shared" si="46"/>
        <v>Smoker</v>
      </c>
      <c r="V451" s="2">
        <v>88</v>
      </c>
      <c r="W451" s="2" t="str">
        <f t="shared" si="47"/>
        <v>Alive</v>
      </c>
      <c r="X451">
        <v>1</v>
      </c>
      <c r="Y451">
        <v>0</v>
      </c>
    </row>
    <row r="452" spans="1:25" x14ac:dyDescent="0.45">
      <c r="A452" s="2">
        <v>45</v>
      </c>
      <c r="B452" s="3">
        <v>0</v>
      </c>
      <c r="C452" s="3">
        <v>1</v>
      </c>
      <c r="D452" s="3" t="str">
        <f t="shared" si="42"/>
        <v>No Anemia</v>
      </c>
      <c r="E452" s="2">
        <v>7702</v>
      </c>
      <c r="F452">
        <v>1</v>
      </c>
      <c r="G452">
        <v>0</v>
      </c>
      <c r="H452" t="str">
        <f t="shared" si="43"/>
        <v>Diabetes</v>
      </c>
      <c r="I452" s="2">
        <v>25</v>
      </c>
      <c r="J452">
        <v>1</v>
      </c>
      <c r="K452">
        <v>0</v>
      </c>
      <c r="L452" t="str">
        <f t="shared" si="44"/>
        <v>High Blood Pressure</v>
      </c>
      <c r="M452" s="2">
        <v>390000</v>
      </c>
      <c r="N452" s="1">
        <v>1</v>
      </c>
      <c r="O452" s="2">
        <v>139</v>
      </c>
      <c r="P452">
        <v>1</v>
      </c>
      <c r="Q452">
        <v>0</v>
      </c>
      <c r="R452" t="str">
        <f t="shared" si="45"/>
        <v>Male</v>
      </c>
      <c r="S452">
        <v>0</v>
      </c>
      <c r="T452">
        <v>1</v>
      </c>
      <c r="U452" t="str">
        <f t="shared" si="46"/>
        <v>Non Smoker</v>
      </c>
      <c r="V452" s="2">
        <v>60</v>
      </c>
      <c r="W452" s="2" t="str">
        <f t="shared" si="47"/>
        <v>Dead</v>
      </c>
      <c r="X452">
        <v>0</v>
      </c>
      <c r="Y452">
        <v>1</v>
      </c>
    </row>
    <row r="453" spans="1:25" x14ac:dyDescent="0.45">
      <c r="A453" s="2">
        <v>45</v>
      </c>
      <c r="B453" s="3">
        <v>0</v>
      </c>
      <c r="C453" s="3">
        <v>1</v>
      </c>
      <c r="D453" s="3" t="str">
        <f t="shared" si="42"/>
        <v>No Anemia</v>
      </c>
      <c r="E453" s="2">
        <v>2442</v>
      </c>
      <c r="F453">
        <v>1</v>
      </c>
      <c r="G453">
        <v>0</v>
      </c>
      <c r="H453" t="str">
        <f t="shared" si="43"/>
        <v>Diabetes</v>
      </c>
      <c r="I453" s="2">
        <v>30</v>
      </c>
      <c r="J453">
        <v>0</v>
      </c>
      <c r="K453">
        <v>1</v>
      </c>
      <c r="L453" t="str">
        <f t="shared" si="44"/>
        <v>No High Blood Pressure</v>
      </c>
      <c r="M453" s="2">
        <v>334000</v>
      </c>
      <c r="N453" s="1">
        <v>1.1000000000000001</v>
      </c>
      <c r="O453" s="2">
        <v>139</v>
      </c>
      <c r="P453">
        <v>1</v>
      </c>
      <c r="Q453">
        <v>0</v>
      </c>
      <c r="R453" t="str">
        <f t="shared" si="45"/>
        <v>Male</v>
      </c>
      <c r="S453">
        <v>0</v>
      </c>
      <c r="T453">
        <v>1</v>
      </c>
      <c r="U453" t="str">
        <f t="shared" si="46"/>
        <v>Non Smoker</v>
      </c>
      <c r="V453" s="2">
        <v>129</v>
      </c>
      <c r="W453" s="2" t="str">
        <f t="shared" si="47"/>
        <v>Dead</v>
      </c>
      <c r="X453">
        <v>0</v>
      </c>
      <c r="Y453">
        <v>1</v>
      </c>
    </row>
    <row r="454" spans="1:25" x14ac:dyDescent="0.45">
      <c r="A454" s="2">
        <v>45</v>
      </c>
      <c r="B454" s="3">
        <v>1</v>
      </c>
      <c r="C454" s="3">
        <v>0</v>
      </c>
      <c r="D454" s="3" t="str">
        <f t="shared" si="42"/>
        <v>Anemia</v>
      </c>
      <c r="E454" s="2">
        <v>981</v>
      </c>
      <c r="F454">
        <v>0</v>
      </c>
      <c r="G454">
        <v>1</v>
      </c>
      <c r="H454" t="str">
        <f t="shared" si="43"/>
        <v>No Diabetes</v>
      </c>
      <c r="I454" s="2">
        <v>30</v>
      </c>
      <c r="J454">
        <v>0</v>
      </c>
      <c r="K454">
        <v>1</v>
      </c>
      <c r="L454" t="str">
        <f t="shared" si="44"/>
        <v>No High Blood Pressure</v>
      </c>
      <c r="M454" s="2">
        <v>136000</v>
      </c>
      <c r="N454" s="1">
        <v>1.1000000000000001</v>
      </c>
      <c r="O454" s="2">
        <v>137</v>
      </c>
      <c r="P454">
        <v>1</v>
      </c>
      <c r="Q454">
        <v>0</v>
      </c>
      <c r="R454" t="str">
        <f t="shared" si="45"/>
        <v>Male</v>
      </c>
      <c r="S454">
        <v>0</v>
      </c>
      <c r="T454">
        <v>1</v>
      </c>
      <c r="U454" t="str">
        <f t="shared" si="46"/>
        <v>Non Smoker</v>
      </c>
      <c r="V454" s="2">
        <v>11</v>
      </c>
      <c r="W454" s="2" t="str">
        <f t="shared" si="47"/>
        <v>Dead</v>
      </c>
      <c r="X454">
        <v>0</v>
      </c>
      <c r="Y454">
        <v>1</v>
      </c>
    </row>
    <row r="455" spans="1:25" x14ac:dyDescent="0.45">
      <c r="A455" s="2">
        <v>45</v>
      </c>
      <c r="B455" s="3">
        <v>0</v>
      </c>
      <c r="C455" s="3">
        <v>1</v>
      </c>
      <c r="D455" s="3" t="str">
        <f t="shared" si="42"/>
        <v>No Anemia</v>
      </c>
      <c r="E455" s="2">
        <v>582</v>
      </c>
      <c r="F455">
        <v>1</v>
      </c>
      <c r="G455">
        <v>0</v>
      </c>
      <c r="H455" t="str">
        <f t="shared" si="43"/>
        <v>Diabetes</v>
      </c>
      <c r="I455" s="2">
        <v>55</v>
      </c>
      <c r="J455">
        <v>0</v>
      </c>
      <c r="K455">
        <v>1</v>
      </c>
      <c r="L455" t="str">
        <f t="shared" si="44"/>
        <v>No High Blood Pressure</v>
      </c>
      <c r="M455" s="2">
        <v>543000</v>
      </c>
      <c r="N455" s="1">
        <v>1</v>
      </c>
      <c r="O455" s="2">
        <v>132</v>
      </c>
      <c r="P455">
        <v>0</v>
      </c>
      <c r="Q455">
        <v>1</v>
      </c>
      <c r="R455" t="str">
        <f t="shared" si="45"/>
        <v>Male</v>
      </c>
      <c r="S455">
        <v>0</v>
      </c>
      <c r="T455">
        <v>1</v>
      </c>
      <c r="U455" t="str">
        <f t="shared" si="46"/>
        <v>Non Smoker</v>
      </c>
      <c r="V455" s="2">
        <v>250</v>
      </c>
      <c r="W455" s="2" t="str">
        <f t="shared" si="47"/>
        <v>Alive</v>
      </c>
      <c r="X455">
        <v>1</v>
      </c>
      <c r="Y455">
        <v>0</v>
      </c>
    </row>
    <row r="456" spans="1:25" x14ac:dyDescent="0.45">
      <c r="A456" s="2">
        <v>45</v>
      </c>
      <c r="B456" s="3">
        <v>0</v>
      </c>
      <c r="C456" s="3">
        <v>1</v>
      </c>
      <c r="D456" s="3" t="str">
        <f t="shared" si="42"/>
        <v>No Anemia</v>
      </c>
      <c r="E456" s="2">
        <v>582</v>
      </c>
      <c r="F456">
        <v>0</v>
      </c>
      <c r="G456">
        <v>1</v>
      </c>
      <c r="H456" t="str">
        <f t="shared" si="43"/>
        <v>No Diabetes</v>
      </c>
      <c r="I456" s="2">
        <v>35</v>
      </c>
      <c r="J456">
        <v>0</v>
      </c>
      <c r="K456">
        <v>1</v>
      </c>
      <c r="L456" t="str">
        <f t="shared" si="44"/>
        <v>No High Blood Pressure</v>
      </c>
      <c r="M456" s="2">
        <v>385000</v>
      </c>
      <c r="N456" s="1">
        <v>1</v>
      </c>
      <c r="O456" s="2">
        <v>145</v>
      </c>
      <c r="P456">
        <v>1</v>
      </c>
      <c r="Q456">
        <v>0</v>
      </c>
      <c r="R456" t="str">
        <f t="shared" si="45"/>
        <v>Female</v>
      </c>
      <c r="S456">
        <v>0</v>
      </c>
      <c r="T456">
        <v>1</v>
      </c>
      <c r="U456" t="str">
        <f t="shared" si="46"/>
        <v>Non Smoker</v>
      </c>
      <c r="V456" s="2">
        <v>61</v>
      </c>
      <c r="W456" s="2" t="str">
        <f t="shared" si="47"/>
        <v>Dead</v>
      </c>
      <c r="X456">
        <v>0</v>
      </c>
      <c r="Y456">
        <v>1</v>
      </c>
    </row>
    <row r="457" spans="1:25" x14ac:dyDescent="0.45">
      <c r="A457" s="2">
        <v>45</v>
      </c>
      <c r="B457" s="3">
        <v>0</v>
      </c>
      <c r="C457" s="3">
        <v>1</v>
      </c>
      <c r="D457" s="3" t="str">
        <f t="shared" si="42"/>
        <v>No Anemia</v>
      </c>
      <c r="E457" s="2">
        <v>582</v>
      </c>
      <c r="F457">
        <v>0</v>
      </c>
      <c r="G457">
        <v>1</v>
      </c>
      <c r="H457" t="str">
        <f t="shared" si="43"/>
        <v>No Diabetes</v>
      </c>
      <c r="I457" s="2">
        <v>35</v>
      </c>
      <c r="J457">
        <v>0</v>
      </c>
      <c r="K457">
        <v>1</v>
      </c>
      <c r="L457" t="str">
        <f t="shared" si="44"/>
        <v>No High Blood Pressure</v>
      </c>
      <c r="M457" s="2">
        <v>385000</v>
      </c>
      <c r="N457" s="1">
        <v>1</v>
      </c>
      <c r="O457" s="2">
        <v>145</v>
      </c>
      <c r="P457">
        <v>1</v>
      </c>
      <c r="Q457">
        <v>0</v>
      </c>
      <c r="R457" t="str">
        <f t="shared" si="45"/>
        <v>Male</v>
      </c>
      <c r="S457">
        <v>0</v>
      </c>
      <c r="T457">
        <v>1</v>
      </c>
      <c r="U457" t="str">
        <f t="shared" si="46"/>
        <v>Non Smoker</v>
      </c>
      <c r="V457" s="2">
        <v>61</v>
      </c>
      <c r="W457" s="2" t="str">
        <f t="shared" si="47"/>
        <v>Dead</v>
      </c>
      <c r="X457">
        <v>0</v>
      </c>
      <c r="Y457">
        <v>1</v>
      </c>
    </row>
    <row r="458" spans="1:25" x14ac:dyDescent="0.45">
      <c r="A458" s="2">
        <v>45</v>
      </c>
      <c r="B458" s="3">
        <v>0</v>
      </c>
      <c r="C458" s="3">
        <v>1</v>
      </c>
      <c r="D458" s="3" t="str">
        <f t="shared" si="42"/>
        <v>No Anemia</v>
      </c>
      <c r="E458" s="2">
        <v>582</v>
      </c>
      <c r="F458">
        <v>0</v>
      </c>
      <c r="G458">
        <v>1</v>
      </c>
      <c r="H458" t="str">
        <f t="shared" si="43"/>
        <v>No Diabetes</v>
      </c>
      <c r="I458" s="2">
        <v>20</v>
      </c>
      <c r="J458">
        <v>1</v>
      </c>
      <c r="K458">
        <v>0</v>
      </c>
      <c r="L458" t="str">
        <f t="shared" si="44"/>
        <v>High Blood Pressure</v>
      </c>
      <c r="M458" s="2">
        <v>126000</v>
      </c>
      <c r="N458" s="1">
        <v>1.6</v>
      </c>
      <c r="O458" s="2">
        <v>135</v>
      </c>
      <c r="P458">
        <v>1</v>
      </c>
      <c r="Q458">
        <v>0</v>
      </c>
      <c r="R458" t="str">
        <f t="shared" si="45"/>
        <v>Male</v>
      </c>
      <c r="S458">
        <v>0</v>
      </c>
      <c r="T458">
        <v>1</v>
      </c>
      <c r="U458" t="str">
        <f t="shared" si="46"/>
        <v>Non Smoker</v>
      </c>
      <c r="V458" s="2">
        <v>180</v>
      </c>
      <c r="W458" s="2" t="str">
        <f t="shared" si="47"/>
        <v>Dead</v>
      </c>
      <c r="X458">
        <v>0</v>
      </c>
      <c r="Y458">
        <v>1</v>
      </c>
    </row>
    <row r="459" spans="1:25" x14ac:dyDescent="0.45">
      <c r="A459" s="2">
        <v>45</v>
      </c>
      <c r="B459" s="3">
        <v>0</v>
      </c>
      <c r="C459" s="3">
        <v>1</v>
      </c>
      <c r="D459" s="3" t="str">
        <f t="shared" si="42"/>
        <v>No Anemia</v>
      </c>
      <c r="E459" s="2">
        <v>7702</v>
      </c>
      <c r="F459">
        <v>1</v>
      </c>
      <c r="G459">
        <v>0</v>
      </c>
      <c r="H459" t="str">
        <f t="shared" si="43"/>
        <v>Diabetes</v>
      </c>
      <c r="I459" s="2">
        <v>25</v>
      </c>
      <c r="J459">
        <v>1</v>
      </c>
      <c r="K459">
        <v>0</v>
      </c>
      <c r="L459" t="str">
        <f t="shared" si="44"/>
        <v>High Blood Pressure</v>
      </c>
      <c r="M459" s="2">
        <v>390000</v>
      </c>
      <c r="N459" s="1">
        <v>1</v>
      </c>
      <c r="O459" s="2">
        <v>139</v>
      </c>
      <c r="P459">
        <v>1</v>
      </c>
      <c r="Q459">
        <v>0</v>
      </c>
      <c r="R459" t="str">
        <f t="shared" si="45"/>
        <v>Male</v>
      </c>
      <c r="S459">
        <v>0</v>
      </c>
      <c r="T459">
        <v>1</v>
      </c>
      <c r="U459" t="str">
        <f t="shared" si="46"/>
        <v>Non Smoker</v>
      </c>
      <c r="V459" s="2">
        <v>60</v>
      </c>
      <c r="W459" s="2" t="str">
        <f t="shared" si="47"/>
        <v>Dead</v>
      </c>
      <c r="X459">
        <v>0</v>
      </c>
      <c r="Y459">
        <v>1</v>
      </c>
    </row>
    <row r="460" spans="1:25" x14ac:dyDescent="0.45">
      <c r="A460" s="2">
        <v>45</v>
      </c>
      <c r="B460" s="3">
        <v>0</v>
      </c>
      <c r="C460" s="3">
        <v>1</v>
      </c>
      <c r="D460" s="3" t="str">
        <f t="shared" si="42"/>
        <v>No Anemia</v>
      </c>
      <c r="E460" s="2">
        <v>2060</v>
      </c>
      <c r="F460">
        <v>1</v>
      </c>
      <c r="G460">
        <v>0</v>
      </c>
      <c r="H460" t="str">
        <f t="shared" si="43"/>
        <v>Diabetes</v>
      </c>
      <c r="I460" s="2">
        <v>60</v>
      </c>
      <c r="J460">
        <v>0</v>
      </c>
      <c r="K460">
        <v>1</v>
      </c>
      <c r="L460" t="str">
        <f t="shared" si="44"/>
        <v>No High Blood Pressure</v>
      </c>
      <c r="M460" s="2">
        <v>742000</v>
      </c>
      <c r="N460" s="1">
        <v>0.8</v>
      </c>
      <c r="O460" s="2">
        <v>138</v>
      </c>
      <c r="P460">
        <v>0</v>
      </c>
      <c r="Q460">
        <v>1</v>
      </c>
      <c r="R460" t="str">
        <f t="shared" si="45"/>
        <v>Male</v>
      </c>
      <c r="S460">
        <v>0</v>
      </c>
      <c r="T460">
        <v>1</v>
      </c>
      <c r="U460" t="str">
        <f t="shared" si="46"/>
        <v>Non Smoker</v>
      </c>
      <c r="V460" s="2">
        <v>278</v>
      </c>
      <c r="W460" s="2" t="str">
        <f t="shared" si="47"/>
        <v>Alive</v>
      </c>
      <c r="X460">
        <v>1</v>
      </c>
      <c r="Y460">
        <v>0</v>
      </c>
    </row>
    <row r="461" spans="1:25" x14ac:dyDescent="0.45">
      <c r="A461" s="2">
        <v>45</v>
      </c>
      <c r="B461" s="3">
        <v>0</v>
      </c>
      <c r="C461" s="3">
        <v>1</v>
      </c>
      <c r="D461" s="3" t="str">
        <f t="shared" si="42"/>
        <v>No Anemia</v>
      </c>
      <c r="E461" s="2">
        <v>615</v>
      </c>
      <c r="F461">
        <v>1</v>
      </c>
      <c r="G461">
        <v>0</v>
      </c>
      <c r="H461" t="str">
        <f t="shared" si="43"/>
        <v>Diabetes</v>
      </c>
      <c r="I461" s="2">
        <v>55</v>
      </c>
      <c r="J461">
        <v>0</v>
      </c>
      <c r="K461">
        <v>1</v>
      </c>
      <c r="L461" t="str">
        <f t="shared" si="44"/>
        <v>No High Blood Pressure</v>
      </c>
      <c r="M461" s="2">
        <v>222000</v>
      </c>
      <c r="N461" s="1">
        <v>0.8</v>
      </c>
      <c r="O461" s="2">
        <v>141</v>
      </c>
      <c r="P461">
        <v>0</v>
      </c>
      <c r="Q461">
        <v>1</v>
      </c>
      <c r="R461" t="str">
        <f t="shared" si="45"/>
        <v>Female</v>
      </c>
      <c r="S461">
        <v>0</v>
      </c>
      <c r="T461">
        <v>1</v>
      </c>
      <c r="U461" t="str">
        <f t="shared" si="46"/>
        <v>Non Smoker</v>
      </c>
      <c r="V461" s="2">
        <v>257</v>
      </c>
      <c r="W461" s="2" t="str">
        <f t="shared" si="47"/>
        <v>Alive</v>
      </c>
      <c r="X461">
        <v>1</v>
      </c>
      <c r="Y461">
        <v>0</v>
      </c>
    </row>
    <row r="462" spans="1:25" x14ac:dyDescent="0.45">
      <c r="A462" s="2">
        <v>45</v>
      </c>
      <c r="B462" s="3">
        <v>1</v>
      </c>
      <c r="C462" s="3">
        <v>0</v>
      </c>
      <c r="D462" s="3" t="str">
        <f t="shared" si="42"/>
        <v>Anemia</v>
      </c>
      <c r="E462" s="2">
        <v>66</v>
      </c>
      <c r="F462">
        <v>1</v>
      </c>
      <c r="G462">
        <v>0</v>
      </c>
      <c r="H462" t="str">
        <f t="shared" si="43"/>
        <v>Diabetes</v>
      </c>
      <c r="I462" s="2">
        <v>25</v>
      </c>
      <c r="J462">
        <v>0</v>
      </c>
      <c r="K462">
        <v>1</v>
      </c>
      <c r="L462" t="str">
        <f t="shared" si="44"/>
        <v>No High Blood Pressure</v>
      </c>
      <c r="M462" s="2">
        <v>233000</v>
      </c>
      <c r="N462" s="1">
        <v>0.8</v>
      </c>
      <c r="O462" s="2">
        <v>135</v>
      </c>
      <c r="P462">
        <v>1</v>
      </c>
      <c r="Q462">
        <v>0</v>
      </c>
      <c r="R462" t="str">
        <f t="shared" si="45"/>
        <v>Female</v>
      </c>
      <c r="S462">
        <v>0</v>
      </c>
      <c r="T462">
        <v>1</v>
      </c>
      <c r="U462" t="str">
        <f t="shared" si="46"/>
        <v>Non Smoker</v>
      </c>
      <c r="V462" s="2">
        <v>230</v>
      </c>
      <c r="W462" s="2" t="str">
        <f t="shared" si="47"/>
        <v>Alive</v>
      </c>
      <c r="X462">
        <v>1</v>
      </c>
      <c r="Y462">
        <v>0</v>
      </c>
    </row>
    <row r="463" spans="1:25" x14ac:dyDescent="0.45">
      <c r="A463" s="2">
        <v>45</v>
      </c>
      <c r="B463" s="3">
        <v>0</v>
      </c>
      <c r="C463" s="3">
        <v>1</v>
      </c>
      <c r="D463" s="3" t="str">
        <f t="shared" si="42"/>
        <v>No Anemia</v>
      </c>
      <c r="E463" s="2">
        <v>292</v>
      </c>
      <c r="F463">
        <v>1</v>
      </c>
      <c r="G463">
        <v>0</v>
      </c>
      <c r="H463" t="str">
        <f t="shared" si="43"/>
        <v>Diabetes</v>
      </c>
      <c r="I463" s="2">
        <v>35</v>
      </c>
      <c r="J463">
        <v>0</v>
      </c>
      <c r="K463">
        <v>1</v>
      </c>
      <c r="L463" t="str">
        <f t="shared" si="44"/>
        <v>No High Blood Pressure</v>
      </c>
      <c r="M463" s="2">
        <v>850000</v>
      </c>
      <c r="N463" s="1">
        <v>1.3</v>
      </c>
      <c r="O463" s="2">
        <v>142</v>
      </c>
      <c r="P463">
        <v>1</v>
      </c>
      <c r="Q463">
        <v>0</v>
      </c>
      <c r="R463" t="str">
        <f t="shared" si="45"/>
        <v>Male</v>
      </c>
      <c r="S463">
        <v>1</v>
      </c>
      <c r="T463">
        <v>0</v>
      </c>
      <c r="U463" t="str">
        <f t="shared" si="46"/>
        <v>Smoker</v>
      </c>
      <c r="V463" s="2">
        <v>88</v>
      </c>
      <c r="W463" s="2" t="str">
        <f t="shared" si="47"/>
        <v>Alive</v>
      </c>
      <c r="X463">
        <v>1</v>
      </c>
      <c r="Y463">
        <v>0</v>
      </c>
    </row>
    <row r="464" spans="1:25" x14ac:dyDescent="0.45">
      <c r="A464" s="2">
        <v>45</v>
      </c>
      <c r="B464" s="3">
        <v>0</v>
      </c>
      <c r="C464" s="3">
        <v>1</v>
      </c>
      <c r="D464" s="3" t="str">
        <f t="shared" si="42"/>
        <v>No Anemia</v>
      </c>
      <c r="E464" s="2">
        <v>2442</v>
      </c>
      <c r="F464">
        <v>1</v>
      </c>
      <c r="G464">
        <v>0</v>
      </c>
      <c r="H464" t="str">
        <f t="shared" si="43"/>
        <v>Diabetes</v>
      </c>
      <c r="I464" s="2">
        <v>30</v>
      </c>
      <c r="J464">
        <v>0</v>
      </c>
      <c r="K464">
        <v>1</v>
      </c>
      <c r="L464" t="str">
        <f t="shared" si="44"/>
        <v>No High Blood Pressure</v>
      </c>
      <c r="M464" s="2">
        <v>334000</v>
      </c>
      <c r="N464" s="1">
        <v>1.1000000000000001</v>
      </c>
      <c r="O464" s="2">
        <v>139</v>
      </c>
      <c r="P464">
        <v>1</v>
      </c>
      <c r="Q464">
        <v>0</v>
      </c>
      <c r="R464" t="str">
        <f t="shared" si="45"/>
        <v>Male</v>
      </c>
      <c r="S464">
        <v>0</v>
      </c>
      <c r="T464">
        <v>1</v>
      </c>
      <c r="U464" t="str">
        <f t="shared" si="46"/>
        <v>Non Smoker</v>
      </c>
      <c r="V464" s="2">
        <v>129</v>
      </c>
      <c r="W464" s="2" t="str">
        <f t="shared" si="47"/>
        <v>Dead</v>
      </c>
      <c r="X464">
        <v>0</v>
      </c>
      <c r="Y464">
        <v>1</v>
      </c>
    </row>
    <row r="465" spans="1:25" x14ac:dyDescent="0.45">
      <c r="A465" s="2">
        <v>45</v>
      </c>
      <c r="B465" s="3">
        <v>0</v>
      </c>
      <c r="C465" s="3">
        <v>1</v>
      </c>
      <c r="D465" s="3" t="str">
        <f t="shared" si="42"/>
        <v>No Anemia</v>
      </c>
      <c r="E465" s="2">
        <v>582</v>
      </c>
      <c r="F465">
        <v>1</v>
      </c>
      <c r="G465">
        <v>0</v>
      </c>
      <c r="H465" t="str">
        <f t="shared" si="43"/>
        <v>Diabetes</v>
      </c>
      <c r="I465" s="2">
        <v>38</v>
      </c>
      <c r="J465">
        <v>0</v>
      </c>
      <c r="K465">
        <v>1</v>
      </c>
      <c r="L465" t="str">
        <f t="shared" si="44"/>
        <v>No High Blood Pressure</v>
      </c>
      <c r="M465" s="2">
        <v>302000</v>
      </c>
      <c r="N465" s="1">
        <v>0.9</v>
      </c>
      <c r="O465" s="2">
        <v>140</v>
      </c>
      <c r="P465">
        <v>0</v>
      </c>
      <c r="Q465">
        <v>1</v>
      </c>
      <c r="R465" t="str">
        <f t="shared" si="45"/>
        <v>Male</v>
      </c>
      <c r="S465">
        <v>0</v>
      </c>
      <c r="T465">
        <v>1</v>
      </c>
      <c r="U465" t="str">
        <f t="shared" si="46"/>
        <v>Non Smoker</v>
      </c>
      <c r="V465" s="2">
        <v>244</v>
      </c>
      <c r="W465" s="2" t="str">
        <f t="shared" si="47"/>
        <v>Alive</v>
      </c>
      <c r="X465">
        <v>1</v>
      </c>
      <c r="Y465">
        <v>0</v>
      </c>
    </row>
    <row r="466" spans="1:25" x14ac:dyDescent="0.45">
      <c r="A466" s="2">
        <v>45</v>
      </c>
      <c r="B466" s="3">
        <v>0</v>
      </c>
      <c r="C466" s="3">
        <v>1</v>
      </c>
      <c r="D466" s="3" t="str">
        <f t="shared" si="42"/>
        <v>No Anemia</v>
      </c>
      <c r="E466" s="2">
        <v>2413</v>
      </c>
      <c r="F466">
        <v>0</v>
      </c>
      <c r="G466">
        <v>1</v>
      </c>
      <c r="H466" t="str">
        <f t="shared" si="43"/>
        <v>No Diabetes</v>
      </c>
      <c r="I466" s="2">
        <v>38</v>
      </c>
      <c r="J466">
        <v>0</v>
      </c>
      <c r="K466">
        <v>1</v>
      </c>
      <c r="L466" t="str">
        <f t="shared" si="44"/>
        <v>No High Blood Pressure</v>
      </c>
      <c r="M466" s="2">
        <v>140000</v>
      </c>
      <c r="N466" s="1">
        <v>1.4</v>
      </c>
      <c r="O466" s="2">
        <v>140</v>
      </c>
      <c r="P466">
        <v>1</v>
      </c>
      <c r="Q466">
        <v>0</v>
      </c>
      <c r="R466" t="str">
        <f t="shared" si="45"/>
        <v>Female</v>
      </c>
      <c r="S466">
        <v>1</v>
      </c>
      <c r="T466">
        <v>0</v>
      </c>
      <c r="U466" t="str">
        <f t="shared" si="46"/>
        <v>Smoker</v>
      </c>
      <c r="V466" s="2">
        <v>280</v>
      </c>
      <c r="W466" s="2" t="str">
        <f t="shared" si="47"/>
        <v>Alive</v>
      </c>
      <c r="X466">
        <v>1</v>
      </c>
      <c r="Y466">
        <v>0</v>
      </c>
    </row>
    <row r="467" spans="1:25" x14ac:dyDescent="0.45">
      <c r="A467" s="2">
        <v>45</v>
      </c>
      <c r="B467" s="3">
        <v>0</v>
      </c>
      <c r="C467" s="3">
        <v>1</v>
      </c>
      <c r="D467" s="3" t="str">
        <f t="shared" si="42"/>
        <v>No Anemia</v>
      </c>
      <c r="E467" s="2">
        <v>582</v>
      </c>
      <c r="F467">
        <v>0</v>
      </c>
      <c r="G467">
        <v>1</v>
      </c>
      <c r="H467" t="str">
        <f t="shared" si="43"/>
        <v>No Diabetes</v>
      </c>
      <c r="I467" s="2">
        <v>38</v>
      </c>
      <c r="J467">
        <v>1</v>
      </c>
      <c r="K467">
        <v>0</v>
      </c>
      <c r="L467" t="str">
        <f t="shared" si="44"/>
        <v>High Blood Pressure</v>
      </c>
      <c r="M467" s="2">
        <v>422000</v>
      </c>
      <c r="N467" s="1">
        <v>0.8</v>
      </c>
      <c r="O467" s="2">
        <v>137</v>
      </c>
      <c r="P467">
        <v>0</v>
      </c>
      <c r="Q467">
        <v>1</v>
      </c>
      <c r="R467" t="str">
        <f t="shared" si="45"/>
        <v>Male</v>
      </c>
      <c r="S467">
        <v>0</v>
      </c>
      <c r="T467">
        <v>1</v>
      </c>
      <c r="U467" t="str">
        <f t="shared" si="46"/>
        <v>Non Smoker</v>
      </c>
      <c r="V467" s="2">
        <v>245</v>
      </c>
      <c r="W467" s="2" t="str">
        <f t="shared" si="47"/>
        <v>Alive</v>
      </c>
      <c r="X467">
        <v>1</v>
      </c>
      <c r="Y467">
        <v>0</v>
      </c>
    </row>
    <row r="468" spans="1:25" x14ac:dyDescent="0.45">
      <c r="A468" s="2">
        <v>45</v>
      </c>
      <c r="B468" s="3">
        <v>0</v>
      </c>
      <c r="C468" s="3">
        <v>1</v>
      </c>
      <c r="D468" s="3" t="str">
        <f t="shared" si="42"/>
        <v>No Anemia</v>
      </c>
      <c r="E468" s="2">
        <v>582</v>
      </c>
      <c r="F468">
        <v>1</v>
      </c>
      <c r="G468">
        <v>0</v>
      </c>
      <c r="H468" t="str">
        <f t="shared" si="43"/>
        <v>Diabetes</v>
      </c>
      <c r="I468" s="2">
        <v>38</v>
      </c>
      <c r="J468">
        <v>0</v>
      </c>
      <c r="K468">
        <v>1</v>
      </c>
      <c r="L468" t="str">
        <f t="shared" si="44"/>
        <v>No High Blood Pressure</v>
      </c>
      <c r="M468" s="2">
        <v>302000</v>
      </c>
      <c r="N468" s="1">
        <v>0.9</v>
      </c>
      <c r="O468" s="2">
        <v>140</v>
      </c>
      <c r="P468">
        <v>0</v>
      </c>
      <c r="Q468">
        <v>1</v>
      </c>
      <c r="R468" t="str">
        <f t="shared" si="45"/>
        <v>Female</v>
      </c>
      <c r="S468">
        <v>0</v>
      </c>
      <c r="T468">
        <v>1</v>
      </c>
      <c r="U468" t="str">
        <f t="shared" si="46"/>
        <v>Non Smoker</v>
      </c>
      <c r="V468" s="2">
        <v>244</v>
      </c>
      <c r="W468" s="2" t="str">
        <f t="shared" si="47"/>
        <v>Alive</v>
      </c>
      <c r="X468">
        <v>1</v>
      </c>
      <c r="Y468">
        <v>0</v>
      </c>
    </row>
    <row r="469" spans="1:25" x14ac:dyDescent="0.45">
      <c r="A469" s="2">
        <v>45</v>
      </c>
      <c r="B469" s="3">
        <v>0</v>
      </c>
      <c r="C469" s="3">
        <v>1</v>
      </c>
      <c r="D469" s="3" t="str">
        <f t="shared" si="42"/>
        <v>No Anemia</v>
      </c>
      <c r="E469" s="2">
        <v>615</v>
      </c>
      <c r="F469">
        <v>1</v>
      </c>
      <c r="G469">
        <v>0</v>
      </c>
      <c r="H469" t="str">
        <f t="shared" si="43"/>
        <v>Diabetes</v>
      </c>
      <c r="I469" s="2">
        <v>55</v>
      </c>
      <c r="J469">
        <v>0</v>
      </c>
      <c r="K469">
        <v>1</v>
      </c>
      <c r="L469" t="str">
        <f t="shared" si="44"/>
        <v>No High Blood Pressure</v>
      </c>
      <c r="M469" s="2">
        <v>222000</v>
      </c>
      <c r="N469" s="1">
        <v>0.8</v>
      </c>
      <c r="O469" s="2">
        <v>141</v>
      </c>
      <c r="P469">
        <v>0</v>
      </c>
      <c r="Q469">
        <v>1</v>
      </c>
      <c r="R469" t="str">
        <f t="shared" si="45"/>
        <v>Female</v>
      </c>
      <c r="S469">
        <v>0</v>
      </c>
      <c r="T469">
        <v>1</v>
      </c>
      <c r="U469" t="str">
        <f t="shared" si="46"/>
        <v>Non Smoker</v>
      </c>
      <c r="V469" s="2">
        <v>257</v>
      </c>
      <c r="W469" s="2" t="str">
        <f t="shared" si="47"/>
        <v>Alive</v>
      </c>
      <c r="X469">
        <v>1</v>
      </c>
      <c r="Y469">
        <v>0</v>
      </c>
    </row>
    <row r="470" spans="1:25" x14ac:dyDescent="0.45">
      <c r="A470" s="2">
        <v>45</v>
      </c>
      <c r="B470" s="3">
        <v>0</v>
      </c>
      <c r="C470" s="3">
        <v>1</v>
      </c>
      <c r="D470" s="3" t="str">
        <f t="shared" si="42"/>
        <v>No Anemia</v>
      </c>
      <c r="E470" s="2">
        <v>615</v>
      </c>
      <c r="F470">
        <v>1</v>
      </c>
      <c r="G470">
        <v>0</v>
      </c>
      <c r="H470" t="str">
        <f t="shared" si="43"/>
        <v>Diabetes</v>
      </c>
      <c r="I470" s="2">
        <v>55</v>
      </c>
      <c r="J470">
        <v>0</v>
      </c>
      <c r="K470">
        <v>1</v>
      </c>
      <c r="L470" t="str">
        <f t="shared" si="44"/>
        <v>No High Blood Pressure</v>
      </c>
      <c r="M470" s="2">
        <v>222000</v>
      </c>
      <c r="N470" s="1">
        <v>0.8</v>
      </c>
      <c r="O470" s="2">
        <v>141</v>
      </c>
      <c r="P470">
        <v>0</v>
      </c>
      <c r="Q470">
        <v>1</v>
      </c>
      <c r="R470" t="str">
        <f t="shared" si="45"/>
        <v>Female</v>
      </c>
      <c r="S470">
        <v>0</v>
      </c>
      <c r="T470">
        <v>1</v>
      </c>
      <c r="U470" t="str">
        <f t="shared" si="46"/>
        <v>Non Smoker</v>
      </c>
      <c r="V470" s="2">
        <v>257</v>
      </c>
      <c r="W470" s="2" t="str">
        <f t="shared" si="47"/>
        <v>Alive</v>
      </c>
      <c r="X470">
        <v>1</v>
      </c>
      <c r="Y470">
        <v>0</v>
      </c>
    </row>
    <row r="471" spans="1:25" x14ac:dyDescent="0.45">
      <c r="A471" s="2">
        <v>45</v>
      </c>
      <c r="B471" s="3">
        <v>1</v>
      </c>
      <c r="C471" s="3">
        <v>0</v>
      </c>
      <c r="D471" s="3" t="str">
        <f t="shared" si="42"/>
        <v>Anemia</v>
      </c>
      <c r="E471" s="2">
        <v>66</v>
      </c>
      <c r="F471">
        <v>1</v>
      </c>
      <c r="G471">
        <v>0</v>
      </c>
      <c r="H471" t="str">
        <f t="shared" si="43"/>
        <v>Diabetes</v>
      </c>
      <c r="I471" s="2">
        <v>25</v>
      </c>
      <c r="J471">
        <v>0</v>
      </c>
      <c r="K471">
        <v>1</v>
      </c>
      <c r="L471" t="str">
        <f t="shared" si="44"/>
        <v>No High Blood Pressure</v>
      </c>
      <c r="M471" s="2">
        <v>233000</v>
      </c>
      <c r="N471" s="1">
        <v>0.8</v>
      </c>
      <c r="O471" s="2">
        <v>135</v>
      </c>
      <c r="P471">
        <v>1</v>
      </c>
      <c r="Q471">
        <v>0</v>
      </c>
      <c r="R471" t="str">
        <f t="shared" si="45"/>
        <v>Female</v>
      </c>
      <c r="S471">
        <v>0</v>
      </c>
      <c r="T471">
        <v>1</v>
      </c>
      <c r="U471" t="str">
        <f t="shared" si="46"/>
        <v>Non Smoker</v>
      </c>
      <c r="V471" s="2">
        <v>230</v>
      </c>
      <c r="W471" s="2" t="str">
        <f t="shared" si="47"/>
        <v>Alive</v>
      </c>
      <c r="X471">
        <v>1</v>
      </c>
      <c r="Y471">
        <v>0</v>
      </c>
    </row>
    <row r="472" spans="1:25" x14ac:dyDescent="0.45">
      <c r="A472" s="2">
        <v>45</v>
      </c>
      <c r="B472" s="3">
        <v>0</v>
      </c>
      <c r="C472" s="3">
        <v>1</v>
      </c>
      <c r="D472" s="3" t="str">
        <f t="shared" si="42"/>
        <v>No Anemia</v>
      </c>
      <c r="E472" s="2">
        <v>2413</v>
      </c>
      <c r="F472">
        <v>0</v>
      </c>
      <c r="G472">
        <v>1</v>
      </c>
      <c r="H472" t="str">
        <f t="shared" si="43"/>
        <v>No Diabetes</v>
      </c>
      <c r="I472" s="2">
        <v>38</v>
      </c>
      <c r="J472">
        <v>0</v>
      </c>
      <c r="K472">
        <v>1</v>
      </c>
      <c r="L472" t="str">
        <f t="shared" si="44"/>
        <v>No High Blood Pressure</v>
      </c>
      <c r="M472" s="2">
        <v>140000</v>
      </c>
      <c r="N472" s="1">
        <v>1.4</v>
      </c>
      <c r="O472" s="2">
        <v>140</v>
      </c>
      <c r="P472">
        <v>1</v>
      </c>
      <c r="Q472">
        <v>0</v>
      </c>
      <c r="R472" t="str">
        <f t="shared" si="45"/>
        <v>Male</v>
      </c>
      <c r="S472">
        <v>1</v>
      </c>
      <c r="T472">
        <v>0</v>
      </c>
      <c r="U472" t="str">
        <f t="shared" si="46"/>
        <v>Smoker</v>
      </c>
      <c r="V472" s="2">
        <v>280</v>
      </c>
      <c r="W472" s="2" t="str">
        <f t="shared" si="47"/>
        <v>Alive</v>
      </c>
      <c r="X472">
        <v>1</v>
      </c>
      <c r="Y472">
        <v>0</v>
      </c>
    </row>
    <row r="473" spans="1:25" x14ac:dyDescent="0.45">
      <c r="A473" s="2">
        <v>45</v>
      </c>
      <c r="B473" s="3">
        <v>1</v>
      </c>
      <c r="C473" s="3">
        <v>0</v>
      </c>
      <c r="D473" s="3" t="str">
        <f t="shared" si="42"/>
        <v>Anemia</v>
      </c>
      <c r="E473" s="2">
        <v>1876</v>
      </c>
      <c r="F473">
        <v>1</v>
      </c>
      <c r="G473">
        <v>0</v>
      </c>
      <c r="H473" t="str">
        <f t="shared" si="43"/>
        <v>Diabetes</v>
      </c>
      <c r="I473" s="2">
        <v>35</v>
      </c>
      <c r="J473">
        <v>0</v>
      </c>
      <c r="K473">
        <v>1</v>
      </c>
      <c r="L473" t="str">
        <f t="shared" si="44"/>
        <v>No High Blood Pressure</v>
      </c>
      <c r="M473" s="2">
        <v>226000</v>
      </c>
      <c r="N473" s="1">
        <v>0.9</v>
      </c>
      <c r="O473" s="2">
        <v>138</v>
      </c>
      <c r="P473">
        <v>1</v>
      </c>
      <c r="Q473">
        <v>0</v>
      </c>
      <c r="R473" t="str">
        <f t="shared" si="45"/>
        <v>Male</v>
      </c>
      <c r="S473">
        <v>0</v>
      </c>
      <c r="T473">
        <v>1</v>
      </c>
      <c r="U473" t="str">
        <f t="shared" si="46"/>
        <v>Non Smoker</v>
      </c>
      <c r="V473" s="2">
        <v>88</v>
      </c>
      <c r="W473" s="2" t="str">
        <f t="shared" si="47"/>
        <v>Alive</v>
      </c>
      <c r="X473">
        <v>1</v>
      </c>
      <c r="Y473">
        <v>0</v>
      </c>
    </row>
    <row r="474" spans="1:25" x14ac:dyDescent="0.45">
      <c r="A474" s="2">
        <v>45</v>
      </c>
      <c r="B474" s="3">
        <v>0</v>
      </c>
      <c r="C474" s="3">
        <v>1</v>
      </c>
      <c r="D474" s="3" t="str">
        <f t="shared" si="42"/>
        <v>No Anemia</v>
      </c>
      <c r="E474" s="2">
        <v>2442</v>
      </c>
      <c r="F474">
        <v>1</v>
      </c>
      <c r="G474">
        <v>0</v>
      </c>
      <c r="H474" t="str">
        <f t="shared" si="43"/>
        <v>Diabetes</v>
      </c>
      <c r="I474" s="2">
        <v>30</v>
      </c>
      <c r="J474">
        <v>0</v>
      </c>
      <c r="K474">
        <v>1</v>
      </c>
      <c r="L474" t="str">
        <f t="shared" si="44"/>
        <v>No High Blood Pressure</v>
      </c>
      <c r="M474" s="2">
        <v>334000</v>
      </c>
      <c r="N474" s="1">
        <v>1.1000000000000001</v>
      </c>
      <c r="O474" s="2">
        <v>139</v>
      </c>
      <c r="P474">
        <v>1</v>
      </c>
      <c r="Q474">
        <v>0</v>
      </c>
      <c r="R474" t="str">
        <f t="shared" si="45"/>
        <v>Male</v>
      </c>
      <c r="S474">
        <v>0</v>
      </c>
      <c r="T474">
        <v>1</v>
      </c>
      <c r="U474" t="str">
        <f t="shared" si="46"/>
        <v>Non Smoker</v>
      </c>
      <c r="V474" s="2">
        <v>129</v>
      </c>
      <c r="W474" s="2" t="str">
        <f t="shared" si="47"/>
        <v>Dead</v>
      </c>
      <c r="X474">
        <v>0</v>
      </c>
      <c r="Y474">
        <v>1</v>
      </c>
    </row>
    <row r="475" spans="1:25" x14ac:dyDescent="0.45">
      <c r="A475" s="2">
        <v>45</v>
      </c>
      <c r="B475" s="3">
        <v>0</v>
      </c>
      <c r="C475" s="3">
        <v>1</v>
      </c>
      <c r="D475" s="3" t="str">
        <f t="shared" si="42"/>
        <v>No Anemia</v>
      </c>
      <c r="E475" s="2">
        <v>582</v>
      </c>
      <c r="F475">
        <v>1</v>
      </c>
      <c r="G475">
        <v>0</v>
      </c>
      <c r="H475" t="str">
        <f t="shared" si="43"/>
        <v>Diabetes</v>
      </c>
      <c r="I475" s="2">
        <v>55</v>
      </c>
      <c r="J475">
        <v>0</v>
      </c>
      <c r="K475">
        <v>1</v>
      </c>
      <c r="L475" t="str">
        <f t="shared" si="44"/>
        <v>No High Blood Pressure</v>
      </c>
      <c r="M475" s="2">
        <v>543000</v>
      </c>
      <c r="N475" s="1">
        <v>1</v>
      </c>
      <c r="O475" s="2">
        <v>132</v>
      </c>
      <c r="P475">
        <v>0</v>
      </c>
      <c r="Q475">
        <v>1</v>
      </c>
      <c r="R475" t="str">
        <f t="shared" si="45"/>
        <v>Male</v>
      </c>
      <c r="S475">
        <v>0</v>
      </c>
      <c r="T475">
        <v>1</v>
      </c>
      <c r="U475" t="str">
        <f t="shared" si="46"/>
        <v>Non Smoker</v>
      </c>
      <c r="V475" s="2">
        <v>250</v>
      </c>
      <c r="W475" s="2" t="str">
        <f t="shared" si="47"/>
        <v>Alive</v>
      </c>
      <c r="X475">
        <v>1</v>
      </c>
      <c r="Y475">
        <v>0</v>
      </c>
    </row>
    <row r="476" spans="1:25" x14ac:dyDescent="0.45">
      <c r="A476" s="2">
        <v>45</v>
      </c>
      <c r="B476" s="3">
        <v>0</v>
      </c>
      <c r="C476" s="3">
        <v>1</v>
      </c>
      <c r="D476" s="3" t="str">
        <f t="shared" si="42"/>
        <v>No Anemia</v>
      </c>
      <c r="E476" s="2">
        <v>2442</v>
      </c>
      <c r="F476">
        <v>1</v>
      </c>
      <c r="G476">
        <v>0</v>
      </c>
      <c r="H476" t="str">
        <f t="shared" si="43"/>
        <v>Diabetes</v>
      </c>
      <c r="I476" s="2">
        <v>30</v>
      </c>
      <c r="J476">
        <v>0</v>
      </c>
      <c r="K476">
        <v>1</v>
      </c>
      <c r="L476" t="str">
        <f t="shared" si="44"/>
        <v>No High Blood Pressure</v>
      </c>
      <c r="M476" s="2">
        <v>334000</v>
      </c>
      <c r="N476" s="1">
        <v>1.1000000000000001</v>
      </c>
      <c r="O476" s="2">
        <v>139</v>
      </c>
      <c r="P476">
        <v>1</v>
      </c>
      <c r="Q476">
        <v>0</v>
      </c>
      <c r="R476" t="str">
        <f t="shared" si="45"/>
        <v>Female</v>
      </c>
      <c r="S476">
        <v>0</v>
      </c>
      <c r="T476">
        <v>1</v>
      </c>
      <c r="U476" t="str">
        <f t="shared" si="46"/>
        <v>Non Smoker</v>
      </c>
      <c r="V476" s="2">
        <v>129</v>
      </c>
      <c r="W476" s="2" t="str">
        <f t="shared" si="47"/>
        <v>Dead</v>
      </c>
      <c r="X476">
        <v>0</v>
      </c>
      <c r="Y476">
        <v>1</v>
      </c>
    </row>
    <row r="477" spans="1:25" x14ac:dyDescent="0.45">
      <c r="A477" s="2">
        <v>45</v>
      </c>
      <c r="B477" s="3">
        <v>0</v>
      </c>
      <c r="C477" s="3">
        <v>1</v>
      </c>
      <c r="D477" s="3" t="str">
        <f t="shared" si="42"/>
        <v>No Anemia</v>
      </c>
      <c r="E477" s="2">
        <v>2442</v>
      </c>
      <c r="F477">
        <v>1</v>
      </c>
      <c r="G477">
        <v>0</v>
      </c>
      <c r="H477" t="str">
        <f t="shared" si="43"/>
        <v>Diabetes</v>
      </c>
      <c r="I477" s="2">
        <v>30</v>
      </c>
      <c r="J477">
        <v>0</v>
      </c>
      <c r="K477">
        <v>1</v>
      </c>
      <c r="L477" t="str">
        <f t="shared" si="44"/>
        <v>No High Blood Pressure</v>
      </c>
      <c r="M477" s="2">
        <v>334000</v>
      </c>
      <c r="N477" s="1">
        <v>1.1000000000000001</v>
      </c>
      <c r="O477" s="2">
        <v>139</v>
      </c>
      <c r="P477">
        <v>1</v>
      </c>
      <c r="Q477">
        <v>0</v>
      </c>
      <c r="R477" t="str">
        <f t="shared" si="45"/>
        <v>Male</v>
      </c>
      <c r="S477">
        <v>0</v>
      </c>
      <c r="T477">
        <v>1</v>
      </c>
      <c r="U477" t="str">
        <f t="shared" si="46"/>
        <v>Non Smoker</v>
      </c>
      <c r="V477" s="2">
        <v>129</v>
      </c>
      <c r="W477" s="2" t="str">
        <f t="shared" si="47"/>
        <v>Dead</v>
      </c>
      <c r="X477">
        <v>0</v>
      </c>
      <c r="Y477">
        <v>1</v>
      </c>
    </row>
    <row r="478" spans="1:25" x14ac:dyDescent="0.45">
      <c r="A478" s="2">
        <v>45</v>
      </c>
      <c r="B478" s="3">
        <v>0</v>
      </c>
      <c r="C478" s="3">
        <v>1</v>
      </c>
      <c r="D478" s="3" t="str">
        <f t="shared" si="42"/>
        <v>No Anemia</v>
      </c>
      <c r="E478" s="2">
        <v>582</v>
      </c>
      <c r="F478">
        <v>1</v>
      </c>
      <c r="G478">
        <v>0</v>
      </c>
      <c r="H478" t="str">
        <f t="shared" si="43"/>
        <v>Diabetes</v>
      </c>
      <c r="I478" s="2">
        <v>38</v>
      </c>
      <c r="J478">
        <v>0</v>
      </c>
      <c r="K478">
        <v>1</v>
      </c>
      <c r="L478" t="str">
        <f t="shared" si="44"/>
        <v>No High Blood Pressure</v>
      </c>
      <c r="M478" s="2">
        <v>302000</v>
      </c>
      <c r="N478" s="1">
        <v>0.9</v>
      </c>
      <c r="O478" s="2">
        <v>140</v>
      </c>
      <c r="P478">
        <v>0</v>
      </c>
      <c r="Q478">
        <v>1</v>
      </c>
      <c r="R478" t="str">
        <f t="shared" si="45"/>
        <v>Male</v>
      </c>
      <c r="S478">
        <v>0</v>
      </c>
      <c r="T478">
        <v>1</v>
      </c>
      <c r="U478" t="str">
        <f t="shared" si="46"/>
        <v>Non Smoker</v>
      </c>
      <c r="V478" s="2">
        <v>244</v>
      </c>
      <c r="W478" s="2" t="str">
        <f t="shared" si="47"/>
        <v>Alive</v>
      </c>
      <c r="X478">
        <v>1</v>
      </c>
      <c r="Y478">
        <v>0</v>
      </c>
    </row>
    <row r="479" spans="1:25" x14ac:dyDescent="0.45">
      <c r="A479" s="2">
        <v>45</v>
      </c>
      <c r="B479" s="3">
        <v>0</v>
      </c>
      <c r="C479" s="3">
        <v>1</v>
      </c>
      <c r="D479" s="3" t="str">
        <f t="shared" si="42"/>
        <v>No Anemia</v>
      </c>
      <c r="E479" s="2">
        <v>7702</v>
      </c>
      <c r="F479">
        <v>1</v>
      </c>
      <c r="G479">
        <v>0</v>
      </c>
      <c r="H479" t="str">
        <f t="shared" si="43"/>
        <v>Diabetes</v>
      </c>
      <c r="I479" s="2">
        <v>25</v>
      </c>
      <c r="J479">
        <v>1</v>
      </c>
      <c r="K479">
        <v>0</v>
      </c>
      <c r="L479" t="str">
        <f t="shared" si="44"/>
        <v>High Blood Pressure</v>
      </c>
      <c r="M479" s="2">
        <v>390000</v>
      </c>
      <c r="N479" s="1">
        <v>1</v>
      </c>
      <c r="O479" s="2">
        <v>139</v>
      </c>
      <c r="P479">
        <v>1</v>
      </c>
      <c r="Q479">
        <v>0</v>
      </c>
      <c r="R479" t="str">
        <f t="shared" si="45"/>
        <v>Female</v>
      </c>
      <c r="S479">
        <v>0</v>
      </c>
      <c r="T479">
        <v>1</v>
      </c>
      <c r="U479" t="str">
        <f t="shared" si="46"/>
        <v>Non Smoker</v>
      </c>
      <c r="V479" s="2">
        <v>60</v>
      </c>
      <c r="W479" s="2" t="str">
        <f t="shared" si="47"/>
        <v>Dead</v>
      </c>
      <c r="X479">
        <v>0</v>
      </c>
      <c r="Y479">
        <v>1</v>
      </c>
    </row>
    <row r="480" spans="1:25" x14ac:dyDescent="0.45">
      <c r="A480" s="2">
        <v>45</v>
      </c>
      <c r="B480" s="3">
        <v>1</v>
      </c>
      <c r="C480" s="3">
        <v>0</v>
      </c>
      <c r="D480" s="3" t="str">
        <f t="shared" si="42"/>
        <v>Anemia</v>
      </c>
      <c r="E480" s="2">
        <v>66</v>
      </c>
      <c r="F480">
        <v>1</v>
      </c>
      <c r="G480">
        <v>0</v>
      </c>
      <c r="H480" t="str">
        <f t="shared" si="43"/>
        <v>Diabetes</v>
      </c>
      <c r="I480" s="2">
        <v>25</v>
      </c>
      <c r="J480">
        <v>0</v>
      </c>
      <c r="K480">
        <v>1</v>
      </c>
      <c r="L480" t="str">
        <f t="shared" si="44"/>
        <v>No High Blood Pressure</v>
      </c>
      <c r="M480" s="2">
        <v>233000</v>
      </c>
      <c r="N480" s="1">
        <v>0.8</v>
      </c>
      <c r="O480" s="2">
        <v>135</v>
      </c>
      <c r="P480">
        <v>1</v>
      </c>
      <c r="Q480">
        <v>0</v>
      </c>
      <c r="R480" t="str">
        <f t="shared" si="45"/>
        <v>Male</v>
      </c>
      <c r="S480">
        <v>0</v>
      </c>
      <c r="T480">
        <v>1</v>
      </c>
      <c r="U480" t="str">
        <f t="shared" si="46"/>
        <v>Non Smoker</v>
      </c>
      <c r="V480" s="2">
        <v>230</v>
      </c>
      <c r="W480" s="2" t="str">
        <f t="shared" si="47"/>
        <v>Alive</v>
      </c>
      <c r="X480">
        <v>1</v>
      </c>
      <c r="Y480">
        <v>0</v>
      </c>
    </row>
    <row r="481" spans="1:25" x14ac:dyDescent="0.45">
      <c r="A481" s="2">
        <v>45</v>
      </c>
      <c r="B481" s="3">
        <v>1</v>
      </c>
      <c r="C481" s="3">
        <v>0</v>
      </c>
      <c r="D481" s="3" t="str">
        <f t="shared" si="42"/>
        <v>Anemia</v>
      </c>
      <c r="E481" s="2">
        <v>981</v>
      </c>
      <c r="F481">
        <v>0</v>
      </c>
      <c r="G481">
        <v>1</v>
      </c>
      <c r="H481" t="str">
        <f t="shared" si="43"/>
        <v>No Diabetes</v>
      </c>
      <c r="I481" s="2">
        <v>30</v>
      </c>
      <c r="J481">
        <v>0</v>
      </c>
      <c r="K481">
        <v>1</v>
      </c>
      <c r="L481" t="str">
        <f t="shared" si="44"/>
        <v>No High Blood Pressure</v>
      </c>
      <c r="M481" s="2">
        <v>136000</v>
      </c>
      <c r="N481" s="1">
        <v>1.1000000000000001</v>
      </c>
      <c r="O481" s="2">
        <v>137</v>
      </c>
      <c r="P481">
        <v>1</v>
      </c>
      <c r="Q481">
        <v>0</v>
      </c>
      <c r="R481" t="str">
        <f t="shared" si="45"/>
        <v>Male</v>
      </c>
      <c r="S481">
        <v>0</v>
      </c>
      <c r="T481">
        <v>1</v>
      </c>
      <c r="U481" t="str">
        <f t="shared" si="46"/>
        <v>Non Smoker</v>
      </c>
      <c r="V481" s="2">
        <v>11</v>
      </c>
      <c r="W481" s="2" t="str">
        <f t="shared" si="47"/>
        <v>Dead</v>
      </c>
      <c r="X481">
        <v>0</v>
      </c>
      <c r="Y481">
        <v>1</v>
      </c>
    </row>
    <row r="482" spans="1:25" x14ac:dyDescent="0.45">
      <c r="A482" s="2">
        <v>45</v>
      </c>
      <c r="B482" s="3">
        <v>0</v>
      </c>
      <c r="C482" s="3">
        <v>1</v>
      </c>
      <c r="D482" s="3" t="str">
        <f t="shared" si="42"/>
        <v>No Anemia</v>
      </c>
      <c r="E482" s="2">
        <v>7702</v>
      </c>
      <c r="F482">
        <v>1</v>
      </c>
      <c r="G482">
        <v>0</v>
      </c>
      <c r="H482" t="str">
        <f t="shared" si="43"/>
        <v>Diabetes</v>
      </c>
      <c r="I482" s="2">
        <v>25</v>
      </c>
      <c r="J482">
        <v>1</v>
      </c>
      <c r="K482">
        <v>0</v>
      </c>
      <c r="L482" t="str">
        <f t="shared" si="44"/>
        <v>High Blood Pressure</v>
      </c>
      <c r="M482" s="2">
        <v>390000</v>
      </c>
      <c r="N482" s="1">
        <v>1</v>
      </c>
      <c r="O482" s="2">
        <v>139</v>
      </c>
      <c r="P482">
        <v>1</v>
      </c>
      <c r="Q482">
        <v>0</v>
      </c>
      <c r="R482" t="str">
        <f t="shared" si="45"/>
        <v>Male</v>
      </c>
      <c r="S482">
        <v>0</v>
      </c>
      <c r="T482">
        <v>1</v>
      </c>
      <c r="U482" t="str">
        <f t="shared" si="46"/>
        <v>Non Smoker</v>
      </c>
      <c r="V482" s="2">
        <v>60</v>
      </c>
      <c r="W482" s="2" t="str">
        <f t="shared" si="47"/>
        <v>Dead</v>
      </c>
      <c r="X482">
        <v>0</v>
      </c>
      <c r="Y482">
        <v>1</v>
      </c>
    </row>
    <row r="483" spans="1:25" x14ac:dyDescent="0.45">
      <c r="A483" s="2">
        <v>45</v>
      </c>
      <c r="B483" s="3">
        <v>0</v>
      </c>
      <c r="C483" s="3">
        <v>1</v>
      </c>
      <c r="D483" s="3" t="str">
        <f t="shared" si="42"/>
        <v>No Anemia</v>
      </c>
      <c r="E483" s="2">
        <v>615</v>
      </c>
      <c r="F483">
        <v>1</v>
      </c>
      <c r="G483">
        <v>0</v>
      </c>
      <c r="H483" t="str">
        <f t="shared" si="43"/>
        <v>Diabetes</v>
      </c>
      <c r="I483" s="2">
        <v>55</v>
      </c>
      <c r="J483">
        <v>0</v>
      </c>
      <c r="K483">
        <v>1</v>
      </c>
      <c r="L483" t="str">
        <f t="shared" si="44"/>
        <v>No High Blood Pressure</v>
      </c>
      <c r="M483" s="2">
        <v>222000</v>
      </c>
      <c r="N483" s="1">
        <v>0.8</v>
      </c>
      <c r="O483" s="2">
        <v>141</v>
      </c>
      <c r="P483">
        <v>0</v>
      </c>
      <c r="Q483">
        <v>1</v>
      </c>
      <c r="R483" t="str">
        <f t="shared" si="45"/>
        <v>Male</v>
      </c>
      <c r="S483">
        <v>0</v>
      </c>
      <c r="T483">
        <v>1</v>
      </c>
      <c r="U483" t="str">
        <f t="shared" si="46"/>
        <v>Non Smoker</v>
      </c>
      <c r="V483" s="2">
        <v>257</v>
      </c>
      <c r="W483" s="2" t="str">
        <f t="shared" si="47"/>
        <v>Alive</v>
      </c>
      <c r="X483">
        <v>1</v>
      </c>
      <c r="Y483">
        <v>0</v>
      </c>
    </row>
    <row r="484" spans="1:25" x14ac:dyDescent="0.45">
      <c r="A484" s="2">
        <v>45</v>
      </c>
      <c r="B484" s="3">
        <v>0</v>
      </c>
      <c r="C484" s="3">
        <v>1</v>
      </c>
      <c r="D484" s="3" t="str">
        <f t="shared" si="42"/>
        <v>No Anemia</v>
      </c>
      <c r="E484" s="2">
        <v>582</v>
      </c>
      <c r="F484">
        <v>0</v>
      </c>
      <c r="G484">
        <v>1</v>
      </c>
      <c r="H484" t="str">
        <f t="shared" si="43"/>
        <v>No Diabetes</v>
      </c>
      <c r="I484" s="2">
        <v>45</v>
      </c>
      <c r="J484">
        <v>0</v>
      </c>
      <c r="K484">
        <v>1</v>
      </c>
      <c r="L484" t="str">
        <f t="shared" si="44"/>
        <v>No High Blood Pressure</v>
      </c>
      <c r="M484" s="2">
        <v>324000</v>
      </c>
      <c r="N484" s="1">
        <v>0.9</v>
      </c>
      <c r="O484" s="2">
        <v>140</v>
      </c>
      <c r="P484">
        <v>0</v>
      </c>
      <c r="Q484">
        <v>1</v>
      </c>
      <c r="R484" t="str">
        <f t="shared" si="45"/>
        <v>Female</v>
      </c>
      <c r="S484">
        <v>0</v>
      </c>
      <c r="T484">
        <v>1</v>
      </c>
      <c r="U484" t="str">
        <f t="shared" si="46"/>
        <v>Non Smoker</v>
      </c>
      <c r="V484" s="2">
        <v>244</v>
      </c>
      <c r="W484" s="2" t="str">
        <f t="shared" si="47"/>
        <v>Alive</v>
      </c>
      <c r="X484">
        <v>1</v>
      </c>
      <c r="Y484">
        <v>0</v>
      </c>
    </row>
    <row r="485" spans="1:25" x14ac:dyDescent="0.45">
      <c r="A485" s="2">
        <v>45</v>
      </c>
      <c r="B485" s="3">
        <v>1</v>
      </c>
      <c r="C485" s="3">
        <v>0</v>
      </c>
      <c r="D485" s="3" t="str">
        <f t="shared" si="42"/>
        <v>Anemia</v>
      </c>
      <c r="E485" s="2">
        <v>981</v>
      </c>
      <c r="F485">
        <v>0</v>
      </c>
      <c r="G485">
        <v>1</v>
      </c>
      <c r="H485" t="str">
        <f t="shared" si="43"/>
        <v>No Diabetes</v>
      </c>
      <c r="I485" s="2">
        <v>30</v>
      </c>
      <c r="J485">
        <v>0</v>
      </c>
      <c r="K485">
        <v>1</v>
      </c>
      <c r="L485" t="str">
        <f t="shared" si="44"/>
        <v>No High Blood Pressure</v>
      </c>
      <c r="M485" s="2">
        <v>136000</v>
      </c>
      <c r="N485" s="1">
        <v>1.1000000000000001</v>
      </c>
      <c r="O485" s="2">
        <v>137</v>
      </c>
      <c r="P485">
        <v>1</v>
      </c>
      <c r="Q485">
        <v>0</v>
      </c>
      <c r="R485" t="str">
        <f t="shared" si="45"/>
        <v>Female</v>
      </c>
      <c r="S485">
        <v>0</v>
      </c>
      <c r="T485">
        <v>1</v>
      </c>
      <c r="U485" t="str">
        <f t="shared" si="46"/>
        <v>Non Smoker</v>
      </c>
      <c r="V485" s="2">
        <v>11</v>
      </c>
      <c r="W485" s="2" t="str">
        <f t="shared" si="47"/>
        <v>Dead</v>
      </c>
      <c r="X485">
        <v>0</v>
      </c>
      <c r="Y485">
        <v>1</v>
      </c>
    </row>
    <row r="486" spans="1:25" x14ac:dyDescent="0.45">
      <c r="A486" s="2">
        <v>45</v>
      </c>
      <c r="B486" s="3">
        <v>0</v>
      </c>
      <c r="C486" s="3">
        <v>1</v>
      </c>
      <c r="D486" s="3" t="str">
        <f t="shared" si="42"/>
        <v>No Anemia</v>
      </c>
      <c r="E486" s="2">
        <v>308</v>
      </c>
      <c r="F486">
        <v>1</v>
      </c>
      <c r="G486">
        <v>0</v>
      </c>
      <c r="H486" t="str">
        <f t="shared" si="43"/>
        <v>Diabetes</v>
      </c>
      <c r="I486" s="2">
        <v>60</v>
      </c>
      <c r="J486">
        <v>1</v>
      </c>
      <c r="K486">
        <v>0</v>
      </c>
      <c r="L486" t="str">
        <f t="shared" si="44"/>
        <v>High Blood Pressure</v>
      </c>
      <c r="M486" s="2">
        <v>377000</v>
      </c>
      <c r="N486" s="1">
        <v>1</v>
      </c>
      <c r="O486" s="2">
        <v>136</v>
      </c>
      <c r="P486">
        <v>1</v>
      </c>
      <c r="Q486">
        <v>0</v>
      </c>
      <c r="R486" t="str">
        <f t="shared" si="45"/>
        <v>Male</v>
      </c>
      <c r="S486">
        <v>0</v>
      </c>
      <c r="T486">
        <v>1</v>
      </c>
      <c r="U486" t="str">
        <f t="shared" si="46"/>
        <v>Non Smoker</v>
      </c>
      <c r="V486" s="2">
        <v>186</v>
      </c>
      <c r="W486" s="2" t="str">
        <f t="shared" si="47"/>
        <v>Alive</v>
      </c>
      <c r="X486">
        <v>1</v>
      </c>
      <c r="Y486">
        <v>0</v>
      </c>
    </row>
    <row r="487" spans="1:25" x14ac:dyDescent="0.45">
      <c r="A487" s="2">
        <v>45</v>
      </c>
      <c r="B487" s="3">
        <v>0</v>
      </c>
      <c r="C487" s="3">
        <v>1</v>
      </c>
      <c r="D487" s="3" t="str">
        <f t="shared" si="42"/>
        <v>No Anemia</v>
      </c>
      <c r="E487" s="2">
        <v>582</v>
      </c>
      <c r="F487">
        <v>1</v>
      </c>
      <c r="G487">
        <v>0</v>
      </c>
      <c r="H487" t="str">
        <f t="shared" si="43"/>
        <v>Diabetes</v>
      </c>
      <c r="I487" s="2">
        <v>55</v>
      </c>
      <c r="J487">
        <v>0</v>
      </c>
      <c r="K487">
        <v>1</v>
      </c>
      <c r="L487" t="str">
        <f t="shared" si="44"/>
        <v>No High Blood Pressure</v>
      </c>
      <c r="M487" s="2">
        <v>543000</v>
      </c>
      <c r="N487" s="1">
        <v>1</v>
      </c>
      <c r="O487" s="2">
        <v>132</v>
      </c>
      <c r="P487">
        <v>0</v>
      </c>
      <c r="Q487">
        <v>1</v>
      </c>
      <c r="R487" t="str">
        <f t="shared" si="45"/>
        <v>Male</v>
      </c>
      <c r="S487">
        <v>0</v>
      </c>
      <c r="T487">
        <v>1</v>
      </c>
      <c r="U487" t="str">
        <f t="shared" si="46"/>
        <v>Non Smoker</v>
      </c>
      <c r="V487" s="2">
        <v>250</v>
      </c>
      <c r="W487" s="2" t="str">
        <f t="shared" si="47"/>
        <v>Alive</v>
      </c>
      <c r="X487">
        <v>1</v>
      </c>
      <c r="Y487">
        <v>0</v>
      </c>
    </row>
    <row r="488" spans="1:25" x14ac:dyDescent="0.45">
      <c r="A488" s="2">
        <v>45</v>
      </c>
      <c r="B488" s="3">
        <v>0</v>
      </c>
      <c r="C488" s="3">
        <v>1</v>
      </c>
      <c r="D488" s="3" t="str">
        <f t="shared" si="42"/>
        <v>No Anemia</v>
      </c>
      <c r="E488" s="2">
        <v>582</v>
      </c>
      <c r="F488">
        <v>0</v>
      </c>
      <c r="G488">
        <v>1</v>
      </c>
      <c r="H488" t="str">
        <f t="shared" si="43"/>
        <v>No Diabetes</v>
      </c>
      <c r="I488" s="2">
        <v>38</v>
      </c>
      <c r="J488">
        <v>1</v>
      </c>
      <c r="K488">
        <v>0</v>
      </c>
      <c r="L488" t="str">
        <f t="shared" si="44"/>
        <v>High Blood Pressure</v>
      </c>
      <c r="M488" s="2">
        <v>422000</v>
      </c>
      <c r="N488" s="1">
        <v>0.8</v>
      </c>
      <c r="O488" s="2">
        <v>137</v>
      </c>
      <c r="P488">
        <v>0</v>
      </c>
      <c r="Q488">
        <v>1</v>
      </c>
      <c r="R488" t="str">
        <f t="shared" si="45"/>
        <v>Female</v>
      </c>
      <c r="S488">
        <v>0</v>
      </c>
      <c r="T488">
        <v>1</v>
      </c>
      <c r="U488" t="str">
        <f t="shared" si="46"/>
        <v>Non Smoker</v>
      </c>
      <c r="V488" s="2">
        <v>245</v>
      </c>
      <c r="W488" s="2" t="str">
        <f t="shared" si="47"/>
        <v>Alive</v>
      </c>
      <c r="X488">
        <v>1</v>
      </c>
      <c r="Y488">
        <v>0</v>
      </c>
    </row>
    <row r="489" spans="1:25" x14ac:dyDescent="0.45">
      <c r="A489" s="2">
        <v>45</v>
      </c>
      <c r="B489" s="3">
        <v>0</v>
      </c>
      <c r="C489" s="3">
        <v>1</v>
      </c>
      <c r="D489" s="3" t="str">
        <f t="shared" si="42"/>
        <v>No Anemia</v>
      </c>
      <c r="E489" s="2">
        <v>7702</v>
      </c>
      <c r="F489">
        <v>1</v>
      </c>
      <c r="G489">
        <v>0</v>
      </c>
      <c r="H489" t="str">
        <f t="shared" si="43"/>
        <v>Diabetes</v>
      </c>
      <c r="I489" s="2">
        <v>25</v>
      </c>
      <c r="J489">
        <v>1</v>
      </c>
      <c r="K489">
        <v>0</v>
      </c>
      <c r="L489" t="str">
        <f t="shared" si="44"/>
        <v>High Blood Pressure</v>
      </c>
      <c r="M489" s="2">
        <v>390000</v>
      </c>
      <c r="N489" s="1">
        <v>1</v>
      </c>
      <c r="O489" s="2">
        <v>139</v>
      </c>
      <c r="P489">
        <v>1</v>
      </c>
      <c r="Q489">
        <v>0</v>
      </c>
      <c r="R489" t="str">
        <f t="shared" si="45"/>
        <v>Female</v>
      </c>
      <c r="S489">
        <v>0</v>
      </c>
      <c r="T489">
        <v>1</v>
      </c>
      <c r="U489" t="str">
        <f t="shared" si="46"/>
        <v>Non Smoker</v>
      </c>
      <c r="V489" s="2">
        <v>60</v>
      </c>
      <c r="W489" s="2" t="str">
        <f t="shared" si="47"/>
        <v>Dead</v>
      </c>
      <c r="X489">
        <v>0</v>
      </c>
      <c r="Y489">
        <v>1</v>
      </c>
    </row>
    <row r="490" spans="1:25" x14ac:dyDescent="0.45">
      <c r="A490" s="2">
        <v>45</v>
      </c>
      <c r="B490" s="3">
        <v>0</v>
      </c>
      <c r="C490" s="3">
        <v>1</v>
      </c>
      <c r="D490" s="3" t="str">
        <f t="shared" si="42"/>
        <v>No Anemia</v>
      </c>
      <c r="E490" s="2">
        <v>292</v>
      </c>
      <c r="F490">
        <v>1</v>
      </c>
      <c r="G490">
        <v>0</v>
      </c>
      <c r="H490" t="str">
        <f t="shared" si="43"/>
        <v>Diabetes</v>
      </c>
      <c r="I490" s="2">
        <v>35</v>
      </c>
      <c r="J490">
        <v>0</v>
      </c>
      <c r="K490">
        <v>1</v>
      </c>
      <c r="L490" t="str">
        <f t="shared" si="44"/>
        <v>No High Blood Pressure</v>
      </c>
      <c r="M490" s="2">
        <v>850000</v>
      </c>
      <c r="N490" s="1">
        <v>1.3</v>
      </c>
      <c r="O490" s="2">
        <v>142</v>
      </c>
      <c r="P490">
        <v>1</v>
      </c>
      <c r="Q490">
        <v>0</v>
      </c>
      <c r="R490" t="str">
        <f t="shared" si="45"/>
        <v>Male</v>
      </c>
      <c r="S490">
        <v>1</v>
      </c>
      <c r="T490">
        <v>0</v>
      </c>
      <c r="U490" t="str">
        <f t="shared" si="46"/>
        <v>Smoker</v>
      </c>
      <c r="V490" s="2">
        <v>88</v>
      </c>
      <c r="W490" s="2" t="str">
        <f t="shared" si="47"/>
        <v>Alive</v>
      </c>
      <c r="X490">
        <v>1</v>
      </c>
      <c r="Y490">
        <v>0</v>
      </c>
    </row>
    <row r="491" spans="1:25" x14ac:dyDescent="0.45">
      <c r="A491" s="2">
        <v>45</v>
      </c>
      <c r="B491" s="3">
        <v>0</v>
      </c>
      <c r="C491" s="3">
        <v>1</v>
      </c>
      <c r="D491" s="3" t="str">
        <f t="shared" si="42"/>
        <v>No Anemia</v>
      </c>
      <c r="E491" s="2">
        <v>582</v>
      </c>
      <c r="F491">
        <v>0</v>
      </c>
      <c r="G491">
        <v>1</v>
      </c>
      <c r="H491" t="str">
        <f t="shared" si="43"/>
        <v>No Diabetes</v>
      </c>
      <c r="I491" s="2">
        <v>20</v>
      </c>
      <c r="J491">
        <v>1</v>
      </c>
      <c r="K491">
        <v>0</v>
      </c>
      <c r="L491" t="str">
        <f t="shared" si="44"/>
        <v>High Blood Pressure</v>
      </c>
      <c r="M491" s="2">
        <v>126000</v>
      </c>
      <c r="N491" s="1">
        <v>1.6</v>
      </c>
      <c r="O491" s="2">
        <v>135</v>
      </c>
      <c r="P491">
        <v>1</v>
      </c>
      <c r="Q491">
        <v>0</v>
      </c>
      <c r="R491" t="str">
        <f t="shared" si="45"/>
        <v>Male</v>
      </c>
      <c r="S491">
        <v>0</v>
      </c>
      <c r="T491">
        <v>1</v>
      </c>
      <c r="U491" t="str">
        <f t="shared" si="46"/>
        <v>Non Smoker</v>
      </c>
      <c r="V491" s="2">
        <v>180</v>
      </c>
      <c r="W491" s="2" t="str">
        <f t="shared" si="47"/>
        <v>Dead</v>
      </c>
      <c r="X491">
        <v>0</v>
      </c>
      <c r="Y491">
        <v>1</v>
      </c>
    </row>
    <row r="492" spans="1:25" x14ac:dyDescent="0.45">
      <c r="A492" s="2">
        <v>45</v>
      </c>
      <c r="B492" s="3">
        <v>0</v>
      </c>
      <c r="C492" s="3">
        <v>1</v>
      </c>
      <c r="D492" s="3" t="str">
        <f t="shared" si="42"/>
        <v>No Anemia</v>
      </c>
      <c r="E492" s="2">
        <v>582</v>
      </c>
      <c r="F492">
        <v>0</v>
      </c>
      <c r="G492">
        <v>1</v>
      </c>
      <c r="H492" t="str">
        <f t="shared" si="43"/>
        <v>No Diabetes</v>
      </c>
      <c r="I492" s="2">
        <v>14</v>
      </c>
      <c r="J492">
        <v>0</v>
      </c>
      <c r="K492">
        <v>1</v>
      </c>
      <c r="L492" t="str">
        <f t="shared" si="44"/>
        <v>No High Blood Pressure</v>
      </c>
      <c r="M492" s="2">
        <v>166000</v>
      </c>
      <c r="N492" s="1">
        <v>0.8</v>
      </c>
      <c r="O492" s="2">
        <v>127</v>
      </c>
      <c r="P492">
        <v>1</v>
      </c>
      <c r="Q492">
        <v>0</v>
      </c>
      <c r="R492" t="str">
        <f t="shared" si="45"/>
        <v>Male</v>
      </c>
      <c r="S492">
        <v>0</v>
      </c>
      <c r="T492">
        <v>1</v>
      </c>
      <c r="U492" t="str">
        <f t="shared" si="46"/>
        <v>Non Smoker</v>
      </c>
      <c r="V492" s="2">
        <v>14</v>
      </c>
      <c r="W492" s="2" t="str">
        <f t="shared" si="47"/>
        <v>Dead</v>
      </c>
      <c r="X492">
        <v>0</v>
      </c>
      <c r="Y492">
        <v>1</v>
      </c>
    </row>
    <row r="493" spans="1:25" x14ac:dyDescent="0.45">
      <c r="A493" s="2">
        <v>45</v>
      </c>
      <c r="B493" s="3">
        <v>1</v>
      </c>
      <c r="C493" s="3">
        <v>0</v>
      </c>
      <c r="D493" s="3" t="str">
        <f t="shared" si="42"/>
        <v>Anemia</v>
      </c>
      <c r="E493" s="2">
        <v>1876</v>
      </c>
      <c r="F493">
        <v>1</v>
      </c>
      <c r="G493">
        <v>0</v>
      </c>
      <c r="H493" t="str">
        <f t="shared" si="43"/>
        <v>Diabetes</v>
      </c>
      <c r="I493" s="2">
        <v>35</v>
      </c>
      <c r="J493">
        <v>0</v>
      </c>
      <c r="K493">
        <v>1</v>
      </c>
      <c r="L493" t="str">
        <f t="shared" si="44"/>
        <v>No High Blood Pressure</v>
      </c>
      <c r="M493" s="2">
        <v>226000</v>
      </c>
      <c r="N493" s="1">
        <v>0.9</v>
      </c>
      <c r="O493" s="2">
        <v>138</v>
      </c>
      <c r="P493">
        <v>1</v>
      </c>
      <c r="Q493">
        <v>0</v>
      </c>
      <c r="R493" t="str">
        <f t="shared" si="45"/>
        <v>Male</v>
      </c>
      <c r="S493">
        <v>0</v>
      </c>
      <c r="T493">
        <v>1</v>
      </c>
      <c r="U493" t="str">
        <f t="shared" si="46"/>
        <v>Non Smoker</v>
      </c>
      <c r="V493" s="2">
        <v>88</v>
      </c>
      <c r="W493" s="2" t="str">
        <f t="shared" si="47"/>
        <v>Alive</v>
      </c>
      <c r="X493">
        <v>1</v>
      </c>
      <c r="Y493">
        <v>0</v>
      </c>
    </row>
    <row r="494" spans="1:25" x14ac:dyDescent="0.45">
      <c r="A494" s="2">
        <v>45</v>
      </c>
      <c r="B494" s="3">
        <v>1</v>
      </c>
      <c r="C494" s="3">
        <v>0</v>
      </c>
      <c r="D494" s="3" t="str">
        <f t="shared" si="42"/>
        <v>Anemia</v>
      </c>
      <c r="E494" s="2">
        <v>130</v>
      </c>
      <c r="F494">
        <v>0</v>
      </c>
      <c r="G494">
        <v>1</v>
      </c>
      <c r="H494" t="str">
        <f t="shared" si="43"/>
        <v>No Diabetes</v>
      </c>
      <c r="I494" s="2">
        <v>35</v>
      </c>
      <c r="J494">
        <v>0</v>
      </c>
      <c r="K494">
        <v>1</v>
      </c>
      <c r="L494" t="str">
        <f t="shared" si="44"/>
        <v>No High Blood Pressure</v>
      </c>
      <c r="M494" s="2">
        <v>174000</v>
      </c>
      <c r="N494" s="1">
        <v>0.8</v>
      </c>
      <c r="O494" s="2">
        <v>139</v>
      </c>
      <c r="P494">
        <v>1</v>
      </c>
      <c r="Q494">
        <v>0</v>
      </c>
      <c r="R494" t="str">
        <f t="shared" si="45"/>
        <v>Male</v>
      </c>
      <c r="S494">
        <v>1</v>
      </c>
      <c r="T494">
        <v>0</v>
      </c>
      <c r="U494" t="str">
        <f t="shared" si="46"/>
        <v>Smoker</v>
      </c>
      <c r="V494" s="2">
        <v>121</v>
      </c>
      <c r="W494" s="2" t="str">
        <f t="shared" si="47"/>
        <v>Alive</v>
      </c>
      <c r="X494">
        <v>1</v>
      </c>
      <c r="Y494">
        <v>0</v>
      </c>
    </row>
    <row r="495" spans="1:25" x14ac:dyDescent="0.45">
      <c r="A495" s="2">
        <v>45</v>
      </c>
      <c r="B495" s="3">
        <v>0</v>
      </c>
      <c r="C495" s="3">
        <v>1</v>
      </c>
      <c r="D495" s="3" t="str">
        <f t="shared" si="42"/>
        <v>No Anemia</v>
      </c>
      <c r="E495" s="2">
        <v>582</v>
      </c>
      <c r="F495">
        <v>0</v>
      </c>
      <c r="G495">
        <v>1</v>
      </c>
      <c r="H495" t="str">
        <f t="shared" si="43"/>
        <v>No Diabetes</v>
      </c>
      <c r="I495" s="2">
        <v>38</v>
      </c>
      <c r="J495">
        <v>1</v>
      </c>
      <c r="K495">
        <v>0</v>
      </c>
      <c r="L495" t="str">
        <f t="shared" si="44"/>
        <v>High Blood Pressure</v>
      </c>
      <c r="M495" s="2">
        <v>422000</v>
      </c>
      <c r="N495" s="1">
        <v>0.8</v>
      </c>
      <c r="O495" s="2">
        <v>137</v>
      </c>
      <c r="P495">
        <v>0</v>
      </c>
      <c r="Q495">
        <v>1</v>
      </c>
      <c r="R495" t="str">
        <f t="shared" si="45"/>
        <v>Male</v>
      </c>
      <c r="S495">
        <v>0</v>
      </c>
      <c r="T495">
        <v>1</v>
      </c>
      <c r="U495" t="str">
        <f t="shared" si="46"/>
        <v>Non Smoker</v>
      </c>
      <c r="V495" s="2">
        <v>245</v>
      </c>
      <c r="W495" s="2" t="str">
        <f t="shared" si="47"/>
        <v>Alive</v>
      </c>
      <c r="X495">
        <v>1</v>
      </c>
      <c r="Y495">
        <v>0</v>
      </c>
    </row>
    <row r="496" spans="1:25" x14ac:dyDescent="0.45">
      <c r="A496" s="2">
        <v>45</v>
      </c>
      <c r="B496" s="3">
        <v>0</v>
      </c>
      <c r="C496" s="3">
        <v>1</v>
      </c>
      <c r="D496" s="3" t="str">
        <f t="shared" si="42"/>
        <v>No Anemia</v>
      </c>
      <c r="E496" s="2">
        <v>2060</v>
      </c>
      <c r="F496">
        <v>1</v>
      </c>
      <c r="G496">
        <v>0</v>
      </c>
      <c r="H496" t="str">
        <f t="shared" si="43"/>
        <v>Diabetes</v>
      </c>
      <c r="I496" s="2">
        <v>60</v>
      </c>
      <c r="J496">
        <v>0</v>
      </c>
      <c r="K496">
        <v>1</v>
      </c>
      <c r="L496" t="str">
        <f t="shared" si="44"/>
        <v>No High Blood Pressure</v>
      </c>
      <c r="M496" s="2">
        <v>742000</v>
      </c>
      <c r="N496" s="1">
        <v>0.8</v>
      </c>
      <c r="O496" s="2">
        <v>138</v>
      </c>
      <c r="P496">
        <v>0</v>
      </c>
      <c r="Q496">
        <v>1</v>
      </c>
      <c r="R496" t="str">
        <f t="shared" si="45"/>
        <v>Female</v>
      </c>
      <c r="S496">
        <v>0</v>
      </c>
      <c r="T496">
        <v>1</v>
      </c>
      <c r="U496" t="str">
        <f t="shared" si="46"/>
        <v>Non Smoker</v>
      </c>
      <c r="V496" s="2">
        <v>278</v>
      </c>
      <c r="W496" s="2" t="str">
        <f t="shared" si="47"/>
        <v>Alive</v>
      </c>
      <c r="X496">
        <v>1</v>
      </c>
      <c r="Y496">
        <v>0</v>
      </c>
    </row>
    <row r="497" spans="1:25" x14ac:dyDescent="0.45">
      <c r="A497" s="2">
        <v>45</v>
      </c>
      <c r="B497" s="3">
        <v>1</v>
      </c>
      <c r="C497" s="3">
        <v>0</v>
      </c>
      <c r="D497" s="3" t="str">
        <f t="shared" si="42"/>
        <v>Anemia</v>
      </c>
      <c r="E497" s="2">
        <v>1876</v>
      </c>
      <c r="F497">
        <v>1</v>
      </c>
      <c r="G497">
        <v>0</v>
      </c>
      <c r="H497" t="str">
        <f t="shared" si="43"/>
        <v>Diabetes</v>
      </c>
      <c r="I497" s="2">
        <v>35</v>
      </c>
      <c r="J497">
        <v>0</v>
      </c>
      <c r="K497">
        <v>1</v>
      </c>
      <c r="L497" t="str">
        <f t="shared" si="44"/>
        <v>No High Blood Pressure</v>
      </c>
      <c r="M497" s="2">
        <v>226000</v>
      </c>
      <c r="N497" s="1">
        <v>0.9</v>
      </c>
      <c r="O497" s="2">
        <v>138</v>
      </c>
      <c r="P497">
        <v>1</v>
      </c>
      <c r="Q497">
        <v>0</v>
      </c>
      <c r="R497" t="str">
        <f t="shared" si="45"/>
        <v>Female</v>
      </c>
      <c r="S497">
        <v>0</v>
      </c>
      <c r="T497">
        <v>1</v>
      </c>
      <c r="U497" t="str">
        <f t="shared" si="46"/>
        <v>Non Smoker</v>
      </c>
      <c r="V497" s="2">
        <v>88</v>
      </c>
      <c r="W497" s="2" t="str">
        <f t="shared" si="47"/>
        <v>Alive</v>
      </c>
      <c r="X497">
        <v>1</v>
      </c>
      <c r="Y497">
        <v>0</v>
      </c>
    </row>
    <row r="498" spans="1:25" x14ac:dyDescent="0.45">
      <c r="A498" s="2">
        <v>45</v>
      </c>
      <c r="B498" s="3">
        <v>1</v>
      </c>
      <c r="C498" s="3">
        <v>0</v>
      </c>
      <c r="D498" s="3" t="str">
        <f t="shared" si="42"/>
        <v>Anemia</v>
      </c>
      <c r="E498" s="2">
        <v>66</v>
      </c>
      <c r="F498">
        <v>1</v>
      </c>
      <c r="G498">
        <v>0</v>
      </c>
      <c r="H498" t="str">
        <f t="shared" si="43"/>
        <v>Diabetes</v>
      </c>
      <c r="I498" s="2">
        <v>25</v>
      </c>
      <c r="J498">
        <v>0</v>
      </c>
      <c r="K498">
        <v>1</v>
      </c>
      <c r="L498" t="str">
        <f t="shared" si="44"/>
        <v>No High Blood Pressure</v>
      </c>
      <c r="M498" s="2">
        <v>233000</v>
      </c>
      <c r="N498" s="1">
        <v>0.8</v>
      </c>
      <c r="O498" s="2">
        <v>135</v>
      </c>
      <c r="P498">
        <v>1</v>
      </c>
      <c r="Q498">
        <v>0</v>
      </c>
      <c r="R498" t="str">
        <f t="shared" si="45"/>
        <v>Male</v>
      </c>
      <c r="S498">
        <v>0</v>
      </c>
      <c r="T498">
        <v>1</v>
      </c>
      <c r="U498" t="str">
        <f t="shared" si="46"/>
        <v>Non Smoker</v>
      </c>
      <c r="V498" s="2">
        <v>230</v>
      </c>
      <c r="W498" s="2" t="str">
        <f t="shared" si="47"/>
        <v>Alive</v>
      </c>
      <c r="X498">
        <v>1</v>
      </c>
      <c r="Y498">
        <v>0</v>
      </c>
    </row>
    <row r="499" spans="1:25" x14ac:dyDescent="0.45">
      <c r="A499" s="2">
        <v>45</v>
      </c>
      <c r="B499" s="3">
        <v>0</v>
      </c>
      <c r="C499" s="3">
        <v>1</v>
      </c>
      <c r="D499" s="3" t="str">
        <f t="shared" si="42"/>
        <v>No Anemia</v>
      </c>
      <c r="E499" s="2">
        <v>582</v>
      </c>
      <c r="F499">
        <v>0</v>
      </c>
      <c r="G499">
        <v>1</v>
      </c>
      <c r="H499" t="str">
        <f t="shared" si="43"/>
        <v>No Diabetes</v>
      </c>
      <c r="I499" s="2">
        <v>80</v>
      </c>
      <c r="J499">
        <v>0</v>
      </c>
      <c r="K499">
        <v>1</v>
      </c>
      <c r="L499" t="str">
        <f t="shared" si="44"/>
        <v>No High Blood Pressure</v>
      </c>
      <c r="M499" s="2">
        <v>263358.03000000003</v>
      </c>
      <c r="N499" s="1">
        <v>1.18</v>
      </c>
      <c r="O499" s="2">
        <v>137</v>
      </c>
      <c r="P499">
        <v>0</v>
      </c>
      <c r="Q499">
        <v>1</v>
      </c>
      <c r="R499" t="str">
        <f t="shared" si="45"/>
        <v>Male</v>
      </c>
      <c r="S499">
        <v>0</v>
      </c>
      <c r="T499">
        <v>1</v>
      </c>
      <c r="U499" t="str">
        <f t="shared" si="46"/>
        <v>Non Smoker</v>
      </c>
      <c r="V499" s="2">
        <v>63</v>
      </c>
      <c r="W499" s="2" t="str">
        <f t="shared" si="47"/>
        <v>Alive</v>
      </c>
      <c r="X499">
        <v>1</v>
      </c>
      <c r="Y499">
        <v>0</v>
      </c>
    </row>
    <row r="500" spans="1:25" x14ac:dyDescent="0.45">
      <c r="A500" s="2">
        <v>45</v>
      </c>
      <c r="B500" s="3">
        <v>1</v>
      </c>
      <c r="C500" s="3">
        <v>0</v>
      </c>
      <c r="D500" s="3" t="str">
        <f t="shared" si="42"/>
        <v>Anemia</v>
      </c>
      <c r="E500" s="2">
        <v>981</v>
      </c>
      <c r="F500">
        <v>0</v>
      </c>
      <c r="G500">
        <v>1</v>
      </c>
      <c r="H500" t="str">
        <f t="shared" si="43"/>
        <v>No Diabetes</v>
      </c>
      <c r="I500" s="2">
        <v>30</v>
      </c>
      <c r="J500">
        <v>0</v>
      </c>
      <c r="K500">
        <v>1</v>
      </c>
      <c r="L500" t="str">
        <f t="shared" si="44"/>
        <v>No High Blood Pressure</v>
      </c>
      <c r="M500" s="2">
        <v>136000</v>
      </c>
      <c r="N500" s="1">
        <v>1.1000000000000001</v>
      </c>
      <c r="O500" s="2">
        <v>137</v>
      </c>
      <c r="P500">
        <v>1</v>
      </c>
      <c r="Q500">
        <v>0</v>
      </c>
      <c r="R500" t="str">
        <f t="shared" si="45"/>
        <v>Female</v>
      </c>
      <c r="S500">
        <v>0</v>
      </c>
      <c r="T500">
        <v>1</v>
      </c>
      <c r="U500" t="str">
        <f t="shared" si="46"/>
        <v>Non Smoker</v>
      </c>
      <c r="V500" s="2">
        <v>11</v>
      </c>
      <c r="W500" s="2" t="str">
        <f t="shared" si="47"/>
        <v>Dead</v>
      </c>
      <c r="X500">
        <v>0</v>
      </c>
      <c r="Y500">
        <v>1</v>
      </c>
    </row>
    <row r="501" spans="1:25" x14ac:dyDescent="0.45">
      <c r="A501" s="2">
        <v>45</v>
      </c>
      <c r="B501" s="3">
        <v>0</v>
      </c>
      <c r="C501" s="3">
        <v>1</v>
      </c>
      <c r="D501" s="3" t="str">
        <f t="shared" si="42"/>
        <v>No Anemia</v>
      </c>
      <c r="E501" s="2">
        <v>582</v>
      </c>
      <c r="F501">
        <v>0</v>
      </c>
      <c r="G501">
        <v>1</v>
      </c>
      <c r="H501" t="str">
        <f t="shared" si="43"/>
        <v>No Diabetes</v>
      </c>
      <c r="I501" s="2">
        <v>38</v>
      </c>
      <c r="J501">
        <v>1</v>
      </c>
      <c r="K501">
        <v>0</v>
      </c>
      <c r="L501" t="str">
        <f t="shared" si="44"/>
        <v>High Blood Pressure</v>
      </c>
      <c r="M501" s="2">
        <v>422000</v>
      </c>
      <c r="N501" s="1">
        <v>0.8</v>
      </c>
      <c r="O501" s="2">
        <v>137</v>
      </c>
      <c r="P501">
        <v>0</v>
      </c>
      <c r="Q501">
        <v>1</v>
      </c>
      <c r="R501" t="str">
        <f t="shared" si="45"/>
        <v>Male</v>
      </c>
      <c r="S501">
        <v>0</v>
      </c>
      <c r="T501">
        <v>1</v>
      </c>
      <c r="U501" t="str">
        <f t="shared" si="46"/>
        <v>Non Smoker</v>
      </c>
      <c r="V501" s="2">
        <v>245</v>
      </c>
      <c r="W501" s="2" t="str">
        <f t="shared" si="47"/>
        <v>Alive</v>
      </c>
      <c r="X501">
        <v>1</v>
      </c>
      <c r="Y501">
        <v>0</v>
      </c>
    </row>
    <row r="502" spans="1:25" x14ac:dyDescent="0.45">
      <c r="A502" s="2">
        <v>45</v>
      </c>
      <c r="B502" s="3">
        <v>0</v>
      </c>
      <c r="C502" s="3">
        <v>1</v>
      </c>
      <c r="D502" s="3" t="str">
        <f t="shared" si="42"/>
        <v>No Anemia</v>
      </c>
      <c r="E502" s="2">
        <v>582</v>
      </c>
      <c r="F502">
        <v>1</v>
      </c>
      <c r="G502">
        <v>0</v>
      </c>
      <c r="H502" t="str">
        <f t="shared" si="43"/>
        <v>Diabetes</v>
      </c>
      <c r="I502" s="2">
        <v>38</v>
      </c>
      <c r="J502">
        <v>0</v>
      </c>
      <c r="K502">
        <v>1</v>
      </c>
      <c r="L502" t="str">
        <f t="shared" si="44"/>
        <v>No High Blood Pressure</v>
      </c>
      <c r="M502" s="2">
        <v>302000</v>
      </c>
      <c r="N502" s="1">
        <v>0.9</v>
      </c>
      <c r="O502" s="2">
        <v>140</v>
      </c>
      <c r="P502">
        <v>0</v>
      </c>
      <c r="Q502">
        <v>1</v>
      </c>
      <c r="R502" t="str">
        <f t="shared" si="45"/>
        <v>Female</v>
      </c>
      <c r="S502">
        <v>0</v>
      </c>
      <c r="T502">
        <v>1</v>
      </c>
      <c r="U502" t="str">
        <f t="shared" si="46"/>
        <v>Non Smoker</v>
      </c>
      <c r="V502" s="2">
        <v>244</v>
      </c>
      <c r="W502" s="2" t="str">
        <f t="shared" si="47"/>
        <v>Alive</v>
      </c>
      <c r="X502">
        <v>1</v>
      </c>
      <c r="Y502">
        <v>0</v>
      </c>
    </row>
    <row r="503" spans="1:25" x14ac:dyDescent="0.45">
      <c r="A503" s="2">
        <v>45</v>
      </c>
      <c r="B503" s="3">
        <v>0</v>
      </c>
      <c r="C503" s="3">
        <v>1</v>
      </c>
      <c r="D503" s="3" t="str">
        <f t="shared" si="42"/>
        <v>No Anemia</v>
      </c>
      <c r="E503" s="2">
        <v>7702</v>
      </c>
      <c r="F503">
        <v>1</v>
      </c>
      <c r="G503">
        <v>0</v>
      </c>
      <c r="H503" t="str">
        <f t="shared" si="43"/>
        <v>Diabetes</v>
      </c>
      <c r="I503" s="2">
        <v>25</v>
      </c>
      <c r="J503">
        <v>1</v>
      </c>
      <c r="K503">
        <v>0</v>
      </c>
      <c r="L503" t="str">
        <f t="shared" si="44"/>
        <v>High Blood Pressure</v>
      </c>
      <c r="M503" s="2">
        <v>390000</v>
      </c>
      <c r="N503" s="1">
        <v>1</v>
      </c>
      <c r="O503" s="2">
        <v>139</v>
      </c>
      <c r="P503">
        <v>1</v>
      </c>
      <c r="Q503">
        <v>0</v>
      </c>
      <c r="R503" t="str">
        <f t="shared" si="45"/>
        <v>Female</v>
      </c>
      <c r="S503">
        <v>0</v>
      </c>
      <c r="T503">
        <v>1</v>
      </c>
      <c r="U503" t="str">
        <f t="shared" si="46"/>
        <v>Non Smoker</v>
      </c>
      <c r="V503" s="2">
        <v>60</v>
      </c>
      <c r="W503" s="2" t="str">
        <f t="shared" si="47"/>
        <v>Dead</v>
      </c>
      <c r="X503">
        <v>0</v>
      </c>
      <c r="Y503">
        <v>1</v>
      </c>
    </row>
    <row r="504" spans="1:25" x14ac:dyDescent="0.45">
      <c r="A504" s="2">
        <v>45</v>
      </c>
      <c r="B504" s="3">
        <v>0</v>
      </c>
      <c r="C504" s="3">
        <v>1</v>
      </c>
      <c r="D504" s="3" t="str">
        <f t="shared" si="42"/>
        <v>No Anemia</v>
      </c>
      <c r="E504" s="2">
        <v>582</v>
      </c>
      <c r="F504">
        <v>0</v>
      </c>
      <c r="G504">
        <v>1</v>
      </c>
      <c r="H504" t="str">
        <f t="shared" si="43"/>
        <v>No Diabetes</v>
      </c>
      <c r="I504" s="2">
        <v>14</v>
      </c>
      <c r="J504">
        <v>0</v>
      </c>
      <c r="K504">
        <v>1</v>
      </c>
      <c r="L504" t="str">
        <f t="shared" si="44"/>
        <v>No High Blood Pressure</v>
      </c>
      <c r="M504" s="2">
        <v>166000</v>
      </c>
      <c r="N504" s="1">
        <v>0.8</v>
      </c>
      <c r="O504" s="2">
        <v>127</v>
      </c>
      <c r="P504">
        <v>1</v>
      </c>
      <c r="Q504">
        <v>0</v>
      </c>
      <c r="R504" t="str">
        <f t="shared" si="45"/>
        <v>Male</v>
      </c>
      <c r="S504">
        <v>0</v>
      </c>
      <c r="T504">
        <v>1</v>
      </c>
      <c r="U504" t="str">
        <f t="shared" si="46"/>
        <v>Non Smoker</v>
      </c>
      <c r="V504" s="2">
        <v>14</v>
      </c>
      <c r="W504" s="2" t="str">
        <f t="shared" si="47"/>
        <v>Dead</v>
      </c>
      <c r="X504">
        <v>0</v>
      </c>
      <c r="Y504">
        <v>1</v>
      </c>
    </row>
    <row r="505" spans="1:25" x14ac:dyDescent="0.45">
      <c r="A505" s="2">
        <v>45</v>
      </c>
      <c r="B505" s="3">
        <v>1</v>
      </c>
      <c r="C505" s="3">
        <v>0</v>
      </c>
      <c r="D505" s="3" t="str">
        <f t="shared" si="42"/>
        <v>Anemia</v>
      </c>
      <c r="E505" s="2">
        <v>1876</v>
      </c>
      <c r="F505">
        <v>1</v>
      </c>
      <c r="G505">
        <v>0</v>
      </c>
      <c r="H505" t="str">
        <f t="shared" si="43"/>
        <v>Diabetes</v>
      </c>
      <c r="I505" s="2">
        <v>35</v>
      </c>
      <c r="J505">
        <v>0</v>
      </c>
      <c r="K505">
        <v>1</v>
      </c>
      <c r="L505" t="str">
        <f t="shared" si="44"/>
        <v>No High Blood Pressure</v>
      </c>
      <c r="M505" s="2">
        <v>226000</v>
      </c>
      <c r="N505" s="1">
        <v>0.9</v>
      </c>
      <c r="O505" s="2">
        <v>138</v>
      </c>
      <c r="P505">
        <v>1</v>
      </c>
      <c r="Q505">
        <v>0</v>
      </c>
      <c r="R505" t="str">
        <f t="shared" si="45"/>
        <v>Male</v>
      </c>
      <c r="S505">
        <v>0</v>
      </c>
      <c r="T505">
        <v>1</v>
      </c>
      <c r="U505" t="str">
        <f t="shared" si="46"/>
        <v>Non Smoker</v>
      </c>
      <c r="V505" s="2">
        <v>88</v>
      </c>
      <c r="W505" s="2" t="str">
        <f t="shared" si="47"/>
        <v>Alive</v>
      </c>
      <c r="X505">
        <v>1</v>
      </c>
      <c r="Y505">
        <v>0</v>
      </c>
    </row>
    <row r="506" spans="1:25" x14ac:dyDescent="0.45">
      <c r="A506" s="2">
        <v>45</v>
      </c>
      <c r="B506" s="3">
        <v>0</v>
      </c>
      <c r="C506" s="3">
        <v>1</v>
      </c>
      <c r="D506" s="3" t="str">
        <f t="shared" si="42"/>
        <v>No Anemia</v>
      </c>
      <c r="E506" s="2">
        <v>2442</v>
      </c>
      <c r="F506">
        <v>1</v>
      </c>
      <c r="G506">
        <v>0</v>
      </c>
      <c r="H506" t="str">
        <f t="shared" si="43"/>
        <v>Diabetes</v>
      </c>
      <c r="I506" s="2">
        <v>30</v>
      </c>
      <c r="J506">
        <v>0</v>
      </c>
      <c r="K506">
        <v>1</v>
      </c>
      <c r="L506" t="str">
        <f t="shared" si="44"/>
        <v>No High Blood Pressure</v>
      </c>
      <c r="M506" s="2">
        <v>334000</v>
      </c>
      <c r="N506" s="1">
        <v>1.1000000000000001</v>
      </c>
      <c r="O506" s="2">
        <v>139</v>
      </c>
      <c r="P506">
        <v>1</v>
      </c>
      <c r="Q506">
        <v>0</v>
      </c>
      <c r="R506" t="str">
        <f t="shared" si="45"/>
        <v>Male</v>
      </c>
      <c r="S506">
        <v>0</v>
      </c>
      <c r="T506">
        <v>1</v>
      </c>
      <c r="U506" t="str">
        <f t="shared" si="46"/>
        <v>Non Smoker</v>
      </c>
      <c r="V506" s="2">
        <v>129</v>
      </c>
      <c r="W506" s="2" t="str">
        <f t="shared" si="47"/>
        <v>Dead</v>
      </c>
      <c r="X506">
        <v>0</v>
      </c>
      <c r="Y506">
        <v>1</v>
      </c>
    </row>
    <row r="507" spans="1:25" x14ac:dyDescent="0.45">
      <c r="A507" s="2">
        <v>45</v>
      </c>
      <c r="B507" s="3">
        <v>0</v>
      </c>
      <c r="C507" s="3">
        <v>1</v>
      </c>
      <c r="D507" s="3" t="str">
        <f t="shared" si="42"/>
        <v>No Anemia</v>
      </c>
      <c r="E507" s="2">
        <v>582</v>
      </c>
      <c r="F507">
        <v>1</v>
      </c>
      <c r="G507">
        <v>0</v>
      </c>
      <c r="H507" t="str">
        <f t="shared" si="43"/>
        <v>Diabetes</v>
      </c>
      <c r="I507" s="2">
        <v>38</v>
      </c>
      <c r="J507">
        <v>1</v>
      </c>
      <c r="K507">
        <v>0</v>
      </c>
      <c r="L507" t="str">
        <f t="shared" si="44"/>
        <v>High Blood Pressure</v>
      </c>
      <c r="M507" s="2">
        <v>263358.03000000003</v>
      </c>
      <c r="N507" s="1">
        <v>1.18</v>
      </c>
      <c r="O507" s="2">
        <v>137</v>
      </c>
      <c r="P507">
        <v>0</v>
      </c>
      <c r="Q507">
        <v>1</v>
      </c>
      <c r="R507" t="str">
        <f t="shared" si="45"/>
        <v>Male</v>
      </c>
      <c r="S507">
        <v>0</v>
      </c>
      <c r="T507">
        <v>1</v>
      </c>
      <c r="U507" t="str">
        <f t="shared" si="46"/>
        <v>Non Smoker</v>
      </c>
      <c r="V507" s="2">
        <v>185</v>
      </c>
      <c r="W507" s="2" t="str">
        <f t="shared" si="47"/>
        <v>Alive</v>
      </c>
      <c r="X507">
        <v>1</v>
      </c>
      <c r="Y507">
        <v>0</v>
      </c>
    </row>
    <row r="508" spans="1:25" x14ac:dyDescent="0.45">
      <c r="A508" s="2">
        <v>45</v>
      </c>
      <c r="B508" s="3">
        <v>0</v>
      </c>
      <c r="C508" s="3">
        <v>1</v>
      </c>
      <c r="D508" s="3" t="str">
        <f t="shared" si="42"/>
        <v>No Anemia</v>
      </c>
      <c r="E508" s="2">
        <v>582</v>
      </c>
      <c r="F508">
        <v>0</v>
      </c>
      <c r="G508">
        <v>1</v>
      </c>
      <c r="H508" t="str">
        <f t="shared" si="43"/>
        <v>No Diabetes</v>
      </c>
      <c r="I508" s="2">
        <v>14</v>
      </c>
      <c r="J508">
        <v>0</v>
      </c>
      <c r="K508">
        <v>1</v>
      </c>
      <c r="L508" t="str">
        <f t="shared" si="44"/>
        <v>No High Blood Pressure</v>
      </c>
      <c r="M508" s="2">
        <v>166000</v>
      </c>
      <c r="N508" s="1">
        <v>0.8</v>
      </c>
      <c r="O508" s="2">
        <v>127</v>
      </c>
      <c r="P508">
        <v>1</v>
      </c>
      <c r="Q508">
        <v>0</v>
      </c>
      <c r="R508" t="str">
        <f t="shared" si="45"/>
        <v>Female</v>
      </c>
      <c r="S508">
        <v>0</v>
      </c>
      <c r="T508">
        <v>1</v>
      </c>
      <c r="U508" t="str">
        <f t="shared" si="46"/>
        <v>Non Smoker</v>
      </c>
      <c r="V508" s="2">
        <v>14</v>
      </c>
      <c r="W508" s="2" t="str">
        <f t="shared" si="47"/>
        <v>Dead</v>
      </c>
      <c r="X508">
        <v>0</v>
      </c>
      <c r="Y508">
        <v>1</v>
      </c>
    </row>
    <row r="509" spans="1:25" x14ac:dyDescent="0.45">
      <c r="A509" s="2">
        <v>45</v>
      </c>
      <c r="B509" s="3">
        <v>0</v>
      </c>
      <c r="C509" s="3">
        <v>1</v>
      </c>
      <c r="D509" s="3" t="str">
        <f t="shared" si="42"/>
        <v>No Anemia</v>
      </c>
      <c r="E509" s="2">
        <v>582</v>
      </c>
      <c r="F509">
        <v>1</v>
      </c>
      <c r="G509">
        <v>0</v>
      </c>
      <c r="H509" t="str">
        <f t="shared" si="43"/>
        <v>Diabetes</v>
      </c>
      <c r="I509" s="2">
        <v>38</v>
      </c>
      <c r="J509">
        <v>0</v>
      </c>
      <c r="K509">
        <v>1</v>
      </c>
      <c r="L509" t="str">
        <f t="shared" si="44"/>
        <v>No High Blood Pressure</v>
      </c>
      <c r="M509" s="2">
        <v>302000</v>
      </c>
      <c r="N509" s="1">
        <v>0.9</v>
      </c>
      <c r="O509" s="2">
        <v>140</v>
      </c>
      <c r="P509">
        <v>0</v>
      </c>
      <c r="Q509">
        <v>1</v>
      </c>
      <c r="R509" t="str">
        <f t="shared" si="45"/>
        <v>Male</v>
      </c>
      <c r="S509">
        <v>0</v>
      </c>
      <c r="T509">
        <v>1</v>
      </c>
      <c r="U509" t="str">
        <f t="shared" si="46"/>
        <v>Non Smoker</v>
      </c>
      <c r="V509" s="2">
        <v>244</v>
      </c>
      <c r="W509" s="2" t="str">
        <f t="shared" si="47"/>
        <v>Alive</v>
      </c>
      <c r="X509">
        <v>1</v>
      </c>
      <c r="Y509">
        <v>0</v>
      </c>
    </row>
    <row r="510" spans="1:25" x14ac:dyDescent="0.45">
      <c r="A510" s="2">
        <v>45</v>
      </c>
      <c r="B510" s="3">
        <v>0</v>
      </c>
      <c r="C510" s="3">
        <v>1</v>
      </c>
      <c r="D510" s="3" t="str">
        <f t="shared" si="42"/>
        <v>No Anemia</v>
      </c>
      <c r="E510" s="2">
        <v>582</v>
      </c>
      <c r="F510">
        <v>1</v>
      </c>
      <c r="G510">
        <v>0</v>
      </c>
      <c r="H510" t="str">
        <f t="shared" si="43"/>
        <v>Diabetes</v>
      </c>
      <c r="I510" s="2">
        <v>38</v>
      </c>
      <c r="J510">
        <v>0</v>
      </c>
      <c r="K510">
        <v>1</v>
      </c>
      <c r="L510" t="str">
        <f t="shared" si="44"/>
        <v>No High Blood Pressure</v>
      </c>
      <c r="M510" s="2">
        <v>302000</v>
      </c>
      <c r="N510" s="1">
        <v>0.9</v>
      </c>
      <c r="O510" s="2">
        <v>140</v>
      </c>
      <c r="P510">
        <v>0</v>
      </c>
      <c r="Q510">
        <v>1</v>
      </c>
      <c r="R510" t="str">
        <f t="shared" si="45"/>
        <v>Female</v>
      </c>
      <c r="S510">
        <v>0</v>
      </c>
      <c r="T510">
        <v>1</v>
      </c>
      <c r="U510" t="str">
        <f t="shared" si="46"/>
        <v>Non Smoker</v>
      </c>
      <c r="V510" s="2">
        <v>244</v>
      </c>
      <c r="W510" s="2" t="str">
        <f t="shared" si="47"/>
        <v>Alive</v>
      </c>
      <c r="X510">
        <v>1</v>
      </c>
      <c r="Y510">
        <v>0</v>
      </c>
    </row>
    <row r="511" spans="1:25" x14ac:dyDescent="0.45">
      <c r="A511" s="2">
        <v>45</v>
      </c>
      <c r="B511" s="3">
        <v>0</v>
      </c>
      <c r="C511" s="3">
        <v>1</v>
      </c>
      <c r="D511" s="3" t="str">
        <f t="shared" si="42"/>
        <v>No Anemia</v>
      </c>
      <c r="E511" s="2">
        <v>308</v>
      </c>
      <c r="F511">
        <v>1</v>
      </c>
      <c r="G511">
        <v>0</v>
      </c>
      <c r="H511" t="str">
        <f t="shared" si="43"/>
        <v>Diabetes</v>
      </c>
      <c r="I511" s="2">
        <v>60</v>
      </c>
      <c r="J511">
        <v>1</v>
      </c>
      <c r="K511">
        <v>0</v>
      </c>
      <c r="L511" t="str">
        <f t="shared" si="44"/>
        <v>High Blood Pressure</v>
      </c>
      <c r="M511" s="2">
        <v>377000</v>
      </c>
      <c r="N511" s="1">
        <v>1</v>
      </c>
      <c r="O511" s="2">
        <v>136</v>
      </c>
      <c r="P511">
        <v>1</v>
      </c>
      <c r="Q511">
        <v>0</v>
      </c>
      <c r="R511" t="str">
        <f t="shared" si="45"/>
        <v>Female</v>
      </c>
      <c r="S511">
        <v>0</v>
      </c>
      <c r="T511">
        <v>1</v>
      </c>
      <c r="U511" t="str">
        <f t="shared" si="46"/>
        <v>Non Smoker</v>
      </c>
      <c r="V511" s="2">
        <v>186</v>
      </c>
      <c r="W511" s="2" t="str">
        <f t="shared" si="47"/>
        <v>Alive</v>
      </c>
      <c r="X511">
        <v>1</v>
      </c>
      <c r="Y511">
        <v>0</v>
      </c>
    </row>
    <row r="512" spans="1:25" x14ac:dyDescent="0.45">
      <c r="A512" s="2">
        <v>45</v>
      </c>
      <c r="B512" s="3">
        <v>0</v>
      </c>
      <c r="C512" s="3">
        <v>1</v>
      </c>
      <c r="D512" s="3" t="str">
        <f t="shared" si="42"/>
        <v>No Anemia</v>
      </c>
      <c r="E512" s="2">
        <v>2442</v>
      </c>
      <c r="F512">
        <v>1</v>
      </c>
      <c r="G512">
        <v>0</v>
      </c>
      <c r="H512" t="str">
        <f t="shared" si="43"/>
        <v>Diabetes</v>
      </c>
      <c r="I512" s="2">
        <v>30</v>
      </c>
      <c r="J512">
        <v>0</v>
      </c>
      <c r="K512">
        <v>1</v>
      </c>
      <c r="L512" t="str">
        <f t="shared" si="44"/>
        <v>No High Blood Pressure</v>
      </c>
      <c r="M512" s="2">
        <v>334000</v>
      </c>
      <c r="N512" s="1">
        <v>1.1000000000000001</v>
      </c>
      <c r="O512" s="2">
        <v>139</v>
      </c>
      <c r="P512">
        <v>1</v>
      </c>
      <c r="Q512">
        <v>0</v>
      </c>
      <c r="R512" t="str">
        <f t="shared" si="45"/>
        <v>Male</v>
      </c>
      <c r="S512">
        <v>0</v>
      </c>
      <c r="T512">
        <v>1</v>
      </c>
      <c r="U512" t="str">
        <f t="shared" si="46"/>
        <v>Non Smoker</v>
      </c>
      <c r="V512" s="2">
        <v>129</v>
      </c>
      <c r="W512" s="2" t="str">
        <f t="shared" si="47"/>
        <v>Dead</v>
      </c>
      <c r="X512">
        <v>0</v>
      </c>
      <c r="Y512">
        <v>1</v>
      </c>
    </row>
    <row r="513" spans="1:25" x14ac:dyDescent="0.45">
      <c r="A513" s="2">
        <v>45</v>
      </c>
      <c r="B513" s="3">
        <v>0</v>
      </c>
      <c r="C513" s="3">
        <v>1</v>
      </c>
      <c r="D513" s="3" t="str">
        <f t="shared" si="42"/>
        <v>No Anemia</v>
      </c>
      <c r="E513" s="2">
        <v>2442</v>
      </c>
      <c r="F513">
        <v>1</v>
      </c>
      <c r="G513">
        <v>0</v>
      </c>
      <c r="H513" t="str">
        <f t="shared" si="43"/>
        <v>Diabetes</v>
      </c>
      <c r="I513" s="2">
        <v>30</v>
      </c>
      <c r="J513">
        <v>0</v>
      </c>
      <c r="K513">
        <v>1</v>
      </c>
      <c r="L513" t="str">
        <f t="shared" si="44"/>
        <v>No High Blood Pressure</v>
      </c>
      <c r="M513" s="2">
        <v>334000</v>
      </c>
      <c r="N513" s="1">
        <v>1.1000000000000001</v>
      </c>
      <c r="O513" s="2">
        <v>139</v>
      </c>
      <c r="P513">
        <v>1</v>
      </c>
      <c r="Q513">
        <v>0</v>
      </c>
      <c r="R513" t="str">
        <f t="shared" si="45"/>
        <v>Male</v>
      </c>
      <c r="S513">
        <v>0</v>
      </c>
      <c r="T513">
        <v>1</v>
      </c>
      <c r="U513" t="str">
        <f t="shared" si="46"/>
        <v>Non Smoker</v>
      </c>
      <c r="V513" s="2">
        <v>129</v>
      </c>
      <c r="W513" s="2" t="str">
        <f t="shared" si="47"/>
        <v>Dead</v>
      </c>
      <c r="X513">
        <v>0</v>
      </c>
      <c r="Y513">
        <v>1</v>
      </c>
    </row>
    <row r="514" spans="1:25" x14ac:dyDescent="0.45">
      <c r="A514" s="2">
        <v>45</v>
      </c>
      <c r="B514" s="3">
        <v>0</v>
      </c>
      <c r="C514" s="3">
        <v>1</v>
      </c>
      <c r="D514" s="3" t="str">
        <f t="shared" ref="D514:D577" si="48">IF(B514=0, "No Anemia", "Anemia")</f>
        <v>No Anemia</v>
      </c>
      <c r="E514" s="2">
        <v>7702</v>
      </c>
      <c r="F514">
        <v>1</v>
      </c>
      <c r="G514">
        <v>0</v>
      </c>
      <c r="H514" t="str">
        <f t="shared" ref="H514:H577" si="49">IF(F514=0, "No Diabetes", "Diabetes")</f>
        <v>Diabetes</v>
      </c>
      <c r="I514" s="2">
        <v>25</v>
      </c>
      <c r="J514">
        <v>1</v>
      </c>
      <c r="K514">
        <v>0</v>
      </c>
      <c r="L514" t="str">
        <f t="shared" ref="L514:L577" si="50">IF(J514=0, "No High Blood Pressure", "High Blood Pressure")</f>
        <v>High Blood Pressure</v>
      </c>
      <c r="M514" s="2">
        <v>390000</v>
      </c>
      <c r="N514" s="1">
        <v>1</v>
      </c>
      <c r="O514" s="2">
        <v>139</v>
      </c>
      <c r="P514">
        <v>1</v>
      </c>
      <c r="Q514">
        <v>0</v>
      </c>
      <c r="R514" t="str">
        <f t="shared" ref="R514:R577" si="51">IF(P513=0, "Female", "Male")</f>
        <v>Male</v>
      </c>
      <c r="S514">
        <v>0</v>
      </c>
      <c r="T514">
        <v>1</v>
      </c>
      <c r="U514" t="str">
        <f t="shared" ref="U514:U577" si="52">IF(S514=0, "Non Smoker", "Smoker")</f>
        <v>Non Smoker</v>
      </c>
      <c r="V514" s="2">
        <v>60</v>
      </c>
      <c r="W514" s="2" t="str">
        <f t="shared" ref="W514:W577" si="53">IF(X514=1, "Alive", "Dead")</f>
        <v>Dead</v>
      </c>
      <c r="X514">
        <v>0</v>
      </c>
      <c r="Y514">
        <v>1</v>
      </c>
    </row>
    <row r="515" spans="1:25" x14ac:dyDescent="0.45">
      <c r="A515" s="2">
        <v>45</v>
      </c>
      <c r="B515" s="3">
        <v>0</v>
      </c>
      <c r="C515" s="3">
        <v>1</v>
      </c>
      <c r="D515" s="3" t="str">
        <f t="shared" si="48"/>
        <v>No Anemia</v>
      </c>
      <c r="E515" s="2">
        <v>582</v>
      </c>
      <c r="F515">
        <v>0</v>
      </c>
      <c r="G515">
        <v>1</v>
      </c>
      <c r="H515" t="str">
        <f t="shared" si="49"/>
        <v>No Diabetes</v>
      </c>
      <c r="I515" s="2">
        <v>20</v>
      </c>
      <c r="J515">
        <v>1</v>
      </c>
      <c r="K515">
        <v>0</v>
      </c>
      <c r="L515" t="str">
        <f t="shared" si="50"/>
        <v>High Blood Pressure</v>
      </c>
      <c r="M515" s="2">
        <v>126000</v>
      </c>
      <c r="N515" s="1">
        <v>1.6</v>
      </c>
      <c r="O515" s="2">
        <v>135</v>
      </c>
      <c r="P515">
        <v>1</v>
      </c>
      <c r="Q515">
        <v>0</v>
      </c>
      <c r="R515" t="str">
        <f t="shared" si="51"/>
        <v>Male</v>
      </c>
      <c r="S515">
        <v>0</v>
      </c>
      <c r="T515">
        <v>1</v>
      </c>
      <c r="U515" t="str">
        <f t="shared" si="52"/>
        <v>Non Smoker</v>
      </c>
      <c r="V515" s="2">
        <v>180</v>
      </c>
      <c r="W515" s="2" t="str">
        <f t="shared" si="53"/>
        <v>Dead</v>
      </c>
      <c r="X515">
        <v>0</v>
      </c>
      <c r="Y515">
        <v>1</v>
      </c>
    </row>
    <row r="516" spans="1:25" x14ac:dyDescent="0.45">
      <c r="A516" s="2">
        <v>45</v>
      </c>
      <c r="B516" s="3">
        <v>0</v>
      </c>
      <c r="C516" s="3">
        <v>1</v>
      </c>
      <c r="D516" s="3" t="str">
        <f t="shared" si="48"/>
        <v>No Anemia</v>
      </c>
      <c r="E516" s="2">
        <v>615</v>
      </c>
      <c r="F516">
        <v>1</v>
      </c>
      <c r="G516">
        <v>0</v>
      </c>
      <c r="H516" t="str">
        <f t="shared" si="49"/>
        <v>Diabetes</v>
      </c>
      <c r="I516" s="2">
        <v>55</v>
      </c>
      <c r="J516">
        <v>0</v>
      </c>
      <c r="K516">
        <v>1</v>
      </c>
      <c r="L516" t="str">
        <f t="shared" si="50"/>
        <v>No High Blood Pressure</v>
      </c>
      <c r="M516" s="2">
        <v>222000</v>
      </c>
      <c r="N516" s="1">
        <v>0.8</v>
      </c>
      <c r="O516" s="2">
        <v>141</v>
      </c>
      <c r="P516">
        <v>0</v>
      </c>
      <c r="Q516">
        <v>1</v>
      </c>
      <c r="R516" t="str">
        <f t="shared" si="51"/>
        <v>Male</v>
      </c>
      <c r="S516">
        <v>0</v>
      </c>
      <c r="T516">
        <v>1</v>
      </c>
      <c r="U516" t="str">
        <f t="shared" si="52"/>
        <v>Non Smoker</v>
      </c>
      <c r="V516" s="2">
        <v>257</v>
      </c>
      <c r="W516" s="2" t="str">
        <f t="shared" si="53"/>
        <v>Alive</v>
      </c>
      <c r="X516">
        <v>1</v>
      </c>
      <c r="Y516">
        <v>0</v>
      </c>
    </row>
    <row r="517" spans="1:25" x14ac:dyDescent="0.45">
      <c r="A517" s="2">
        <v>45</v>
      </c>
      <c r="B517" s="3">
        <v>1</v>
      </c>
      <c r="C517" s="3">
        <v>0</v>
      </c>
      <c r="D517" s="3" t="str">
        <f t="shared" si="48"/>
        <v>Anemia</v>
      </c>
      <c r="E517" s="2">
        <v>1876</v>
      </c>
      <c r="F517">
        <v>1</v>
      </c>
      <c r="G517">
        <v>0</v>
      </c>
      <c r="H517" t="str">
        <f t="shared" si="49"/>
        <v>Diabetes</v>
      </c>
      <c r="I517" s="2">
        <v>35</v>
      </c>
      <c r="J517">
        <v>0</v>
      </c>
      <c r="K517">
        <v>1</v>
      </c>
      <c r="L517" t="str">
        <f t="shared" si="50"/>
        <v>No High Blood Pressure</v>
      </c>
      <c r="M517" s="2">
        <v>226000</v>
      </c>
      <c r="N517" s="1">
        <v>0.9</v>
      </c>
      <c r="O517" s="2">
        <v>138</v>
      </c>
      <c r="P517">
        <v>1</v>
      </c>
      <c r="Q517">
        <v>0</v>
      </c>
      <c r="R517" t="str">
        <f t="shared" si="51"/>
        <v>Female</v>
      </c>
      <c r="S517">
        <v>0</v>
      </c>
      <c r="T517">
        <v>1</v>
      </c>
      <c r="U517" t="str">
        <f t="shared" si="52"/>
        <v>Non Smoker</v>
      </c>
      <c r="V517" s="2">
        <v>88</v>
      </c>
      <c r="W517" s="2" t="str">
        <f t="shared" si="53"/>
        <v>Alive</v>
      </c>
      <c r="X517">
        <v>1</v>
      </c>
      <c r="Y517">
        <v>0</v>
      </c>
    </row>
    <row r="518" spans="1:25" x14ac:dyDescent="0.45">
      <c r="A518" s="2">
        <v>45</v>
      </c>
      <c r="B518" s="3">
        <v>0</v>
      </c>
      <c r="C518" s="3">
        <v>1</v>
      </c>
      <c r="D518" s="3" t="str">
        <f t="shared" si="48"/>
        <v>No Anemia</v>
      </c>
      <c r="E518" s="2">
        <v>292</v>
      </c>
      <c r="F518">
        <v>1</v>
      </c>
      <c r="G518">
        <v>0</v>
      </c>
      <c r="H518" t="str">
        <f t="shared" si="49"/>
        <v>Diabetes</v>
      </c>
      <c r="I518" s="2">
        <v>35</v>
      </c>
      <c r="J518">
        <v>0</v>
      </c>
      <c r="K518">
        <v>1</v>
      </c>
      <c r="L518" t="str">
        <f t="shared" si="50"/>
        <v>No High Blood Pressure</v>
      </c>
      <c r="M518" s="2">
        <v>850000</v>
      </c>
      <c r="N518" s="1">
        <v>1.3</v>
      </c>
      <c r="O518" s="2">
        <v>142</v>
      </c>
      <c r="P518">
        <v>1</v>
      </c>
      <c r="Q518">
        <v>0</v>
      </c>
      <c r="R518" t="str">
        <f t="shared" si="51"/>
        <v>Male</v>
      </c>
      <c r="S518">
        <v>1</v>
      </c>
      <c r="T518">
        <v>0</v>
      </c>
      <c r="U518" t="str">
        <f t="shared" si="52"/>
        <v>Smoker</v>
      </c>
      <c r="V518" s="2">
        <v>88</v>
      </c>
      <c r="W518" s="2" t="str">
        <f t="shared" si="53"/>
        <v>Alive</v>
      </c>
      <c r="X518">
        <v>1</v>
      </c>
      <c r="Y518">
        <v>0</v>
      </c>
    </row>
    <row r="519" spans="1:25" x14ac:dyDescent="0.45">
      <c r="A519" s="2">
        <v>45</v>
      </c>
      <c r="B519" s="3">
        <v>0</v>
      </c>
      <c r="C519" s="3">
        <v>1</v>
      </c>
      <c r="D519" s="3" t="str">
        <f t="shared" si="48"/>
        <v>No Anemia</v>
      </c>
      <c r="E519" s="2">
        <v>582</v>
      </c>
      <c r="F519">
        <v>1</v>
      </c>
      <c r="G519">
        <v>0</v>
      </c>
      <c r="H519" t="str">
        <f t="shared" si="49"/>
        <v>Diabetes</v>
      </c>
      <c r="I519" s="2">
        <v>38</v>
      </c>
      <c r="J519">
        <v>1</v>
      </c>
      <c r="K519">
        <v>0</v>
      </c>
      <c r="L519" t="str">
        <f t="shared" si="50"/>
        <v>High Blood Pressure</v>
      </c>
      <c r="M519" s="2">
        <v>263358.03000000003</v>
      </c>
      <c r="N519" s="1">
        <v>1.18</v>
      </c>
      <c r="O519" s="2">
        <v>137</v>
      </c>
      <c r="P519">
        <v>0</v>
      </c>
      <c r="Q519">
        <v>1</v>
      </c>
      <c r="R519" t="str">
        <f t="shared" si="51"/>
        <v>Male</v>
      </c>
      <c r="S519">
        <v>0</v>
      </c>
      <c r="T519">
        <v>1</v>
      </c>
      <c r="U519" t="str">
        <f t="shared" si="52"/>
        <v>Non Smoker</v>
      </c>
      <c r="V519" s="2">
        <v>185</v>
      </c>
      <c r="W519" s="2" t="str">
        <f t="shared" si="53"/>
        <v>Alive</v>
      </c>
      <c r="X519">
        <v>1</v>
      </c>
      <c r="Y519">
        <v>0</v>
      </c>
    </row>
    <row r="520" spans="1:25" x14ac:dyDescent="0.45">
      <c r="A520" s="2">
        <v>45</v>
      </c>
      <c r="B520" s="3">
        <v>1</v>
      </c>
      <c r="C520" s="3">
        <v>0</v>
      </c>
      <c r="D520" s="3" t="str">
        <f t="shared" si="48"/>
        <v>Anemia</v>
      </c>
      <c r="E520" s="2">
        <v>66</v>
      </c>
      <c r="F520">
        <v>1</v>
      </c>
      <c r="G520">
        <v>0</v>
      </c>
      <c r="H520" t="str">
        <f t="shared" si="49"/>
        <v>Diabetes</v>
      </c>
      <c r="I520" s="2">
        <v>25</v>
      </c>
      <c r="J520">
        <v>0</v>
      </c>
      <c r="K520">
        <v>1</v>
      </c>
      <c r="L520" t="str">
        <f t="shared" si="50"/>
        <v>No High Blood Pressure</v>
      </c>
      <c r="M520" s="2">
        <v>233000</v>
      </c>
      <c r="N520" s="1">
        <v>0.8</v>
      </c>
      <c r="O520" s="2">
        <v>135</v>
      </c>
      <c r="P520">
        <v>1</v>
      </c>
      <c r="Q520">
        <v>0</v>
      </c>
      <c r="R520" t="str">
        <f t="shared" si="51"/>
        <v>Female</v>
      </c>
      <c r="S520">
        <v>0</v>
      </c>
      <c r="T520">
        <v>1</v>
      </c>
      <c r="U520" t="str">
        <f t="shared" si="52"/>
        <v>Non Smoker</v>
      </c>
      <c r="V520" s="2">
        <v>230</v>
      </c>
      <c r="W520" s="2" t="str">
        <f t="shared" si="53"/>
        <v>Alive</v>
      </c>
      <c r="X520">
        <v>1</v>
      </c>
      <c r="Y520">
        <v>0</v>
      </c>
    </row>
    <row r="521" spans="1:25" x14ac:dyDescent="0.45">
      <c r="A521" s="2">
        <v>45</v>
      </c>
      <c r="B521" s="3">
        <v>1</v>
      </c>
      <c r="C521" s="3">
        <v>0</v>
      </c>
      <c r="D521" s="3" t="str">
        <f t="shared" si="48"/>
        <v>Anemia</v>
      </c>
      <c r="E521" s="2">
        <v>66</v>
      </c>
      <c r="F521">
        <v>1</v>
      </c>
      <c r="G521">
        <v>0</v>
      </c>
      <c r="H521" t="str">
        <f t="shared" si="49"/>
        <v>Diabetes</v>
      </c>
      <c r="I521" s="2">
        <v>25</v>
      </c>
      <c r="J521">
        <v>0</v>
      </c>
      <c r="K521">
        <v>1</v>
      </c>
      <c r="L521" t="str">
        <f t="shared" si="50"/>
        <v>No High Blood Pressure</v>
      </c>
      <c r="M521" s="2">
        <v>233000</v>
      </c>
      <c r="N521" s="1">
        <v>0.8</v>
      </c>
      <c r="O521" s="2">
        <v>135</v>
      </c>
      <c r="P521">
        <v>1</v>
      </c>
      <c r="Q521">
        <v>0</v>
      </c>
      <c r="R521" t="str">
        <f t="shared" si="51"/>
        <v>Male</v>
      </c>
      <c r="S521">
        <v>0</v>
      </c>
      <c r="T521">
        <v>1</v>
      </c>
      <c r="U521" t="str">
        <f t="shared" si="52"/>
        <v>Non Smoker</v>
      </c>
      <c r="V521" s="2">
        <v>230</v>
      </c>
      <c r="W521" s="2" t="str">
        <f t="shared" si="53"/>
        <v>Alive</v>
      </c>
      <c r="X521">
        <v>1</v>
      </c>
      <c r="Y521">
        <v>0</v>
      </c>
    </row>
    <row r="522" spans="1:25" x14ac:dyDescent="0.45">
      <c r="A522" s="2">
        <v>45</v>
      </c>
      <c r="B522" s="3">
        <v>0</v>
      </c>
      <c r="C522" s="3">
        <v>1</v>
      </c>
      <c r="D522" s="3" t="str">
        <f t="shared" si="48"/>
        <v>No Anemia</v>
      </c>
      <c r="E522" s="2">
        <v>2442</v>
      </c>
      <c r="F522">
        <v>1</v>
      </c>
      <c r="G522">
        <v>0</v>
      </c>
      <c r="H522" t="str">
        <f t="shared" si="49"/>
        <v>Diabetes</v>
      </c>
      <c r="I522" s="2">
        <v>30</v>
      </c>
      <c r="J522">
        <v>0</v>
      </c>
      <c r="K522">
        <v>1</v>
      </c>
      <c r="L522" t="str">
        <f t="shared" si="50"/>
        <v>No High Blood Pressure</v>
      </c>
      <c r="M522" s="2">
        <v>334000</v>
      </c>
      <c r="N522" s="1">
        <v>1.1000000000000001</v>
      </c>
      <c r="O522" s="2">
        <v>139</v>
      </c>
      <c r="P522">
        <v>1</v>
      </c>
      <c r="Q522">
        <v>0</v>
      </c>
      <c r="R522" t="str">
        <f t="shared" si="51"/>
        <v>Male</v>
      </c>
      <c r="S522">
        <v>0</v>
      </c>
      <c r="T522">
        <v>1</v>
      </c>
      <c r="U522" t="str">
        <f t="shared" si="52"/>
        <v>Non Smoker</v>
      </c>
      <c r="V522" s="2">
        <v>129</v>
      </c>
      <c r="W522" s="2" t="str">
        <f t="shared" si="53"/>
        <v>Dead</v>
      </c>
      <c r="X522">
        <v>0</v>
      </c>
      <c r="Y522">
        <v>1</v>
      </c>
    </row>
    <row r="523" spans="1:25" x14ac:dyDescent="0.45">
      <c r="A523" s="2">
        <v>45</v>
      </c>
      <c r="B523" s="3">
        <v>0</v>
      </c>
      <c r="C523" s="3">
        <v>1</v>
      </c>
      <c r="D523" s="3" t="str">
        <f t="shared" si="48"/>
        <v>No Anemia</v>
      </c>
      <c r="E523" s="2">
        <v>582</v>
      </c>
      <c r="F523">
        <v>0</v>
      </c>
      <c r="G523">
        <v>1</v>
      </c>
      <c r="H523" t="str">
        <f t="shared" si="49"/>
        <v>No Diabetes</v>
      </c>
      <c r="I523" s="2">
        <v>35</v>
      </c>
      <c r="J523">
        <v>0</v>
      </c>
      <c r="K523">
        <v>1</v>
      </c>
      <c r="L523" t="str">
        <f t="shared" si="50"/>
        <v>No High Blood Pressure</v>
      </c>
      <c r="M523" s="2">
        <v>385000</v>
      </c>
      <c r="N523" s="1">
        <v>1</v>
      </c>
      <c r="O523" s="2">
        <v>145</v>
      </c>
      <c r="P523">
        <v>1</v>
      </c>
      <c r="Q523">
        <v>0</v>
      </c>
      <c r="R523" t="str">
        <f t="shared" si="51"/>
        <v>Male</v>
      </c>
      <c r="S523">
        <v>0</v>
      </c>
      <c r="T523">
        <v>1</v>
      </c>
      <c r="U523" t="str">
        <f t="shared" si="52"/>
        <v>Non Smoker</v>
      </c>
      <c r="V523" s="2">
        <v>61</v>
      </c>
      <c r="W523" s="2" t="str">
        <f t="shared" si="53"/>
        <v>Dead</v>
      </c>
      <c r="X523">
        <v>0</v>
      </c>
      <c r="Y523">
        <v>1</v>
      </c>
    </row>
    <row r="524" spans="1:25" x14ac:dyDescent="0.45">
      <c r="A524" s="2">
        <v>45</v>
      </c>
      <c r="B524" s="3">
        <v>0</v>
      </c>
      <c r="C524" s="3">
        <v>1</v>
      </c>
      <c r="D524" s="3" t="str">
        <f t="shared" si="48"/>
        <v>No Anemia</v>
      </c>
      <c r="E524" s="2">
        <v>582</v>
      </c>
      <c r="F524">
        <v>0</v>
      </c>
      <c r="G524">
        <v>1</v>
      </c>
      <c r="H524" t="str">
        <f t="shared" si="49"/>
        <v>No Diabetes</v>
      </c>
      <c r="I524" s="2">
        <v>20</v>
      </c>
      <c r="J524">
        <v>1</v>
      </c>
      <c r="K524">
        <v>0</v>
      </c>
      <c r="L524" t="str">
        <f t="shared" si="50"/>
        <v>High Blood Pressure</v>
      </c>
      <c r="M524" s="2">
        <v>126000</v>
      </c>
      <c r="N524" s="1">
        <v>1.6</v>
      </c>
      <c r="O524" s="2">
        <v>135</v>
      </c>
      <c r="P524">
        <v>1</v>
      </c>
      <c r="Q524">
        <v>0</v>
      </c>
      <c r="R524" t="str">
        <f t="shared" si="51"/>
        <v>Male</v>
      </c>
      <c r="S524">
        <v>0</v>
      </c>
      <c r="T524">
        <v>1</v>
      </c>
      <c r="U524" t="str">
        <f t="shared" si="52"/>
        <v>Non Smoker</v>
      </c>
      <c r="V524" s="2">
        <v>180</v>
      </c>
      <c r="W524" s="2" t="str">
        <f t="shared" si="53"/>
        <v>Dead</v>
      </c>
      <c r="X524">
        <v>0</v>
      </c>
      <c r="Y524">
        <v>1</v>
      </c>
    </row>
    <row r="525" spans="1:25" x14ac:dyDescent="0.45">
      <c r="A525" s="2">
        <v>45</v>
      </c>
      <c r="B525" s="3">
        <v>1</v>
      </c>
      <c r="C525" s="3">
        <v>0</v>
      </c>
      <c r="D525" s="3" t="str">
        <f t="shared" si="48"/>
        <v>Anemia</v>
      </c>
      <c r="E525" s="2">
        <v>981</v>
      </c>
      <c r="F525">
        <v>0</v>
      </c>
      <c r="G525">
        <v>1</v>
      </c>
      <c r="H525" t="str">
        <f t="shared" si="49"/>
        <v>No Diabetes</v>
      </c>
      <c r="I525" s="2">
        <v>30</v>
      </c>
      <c r="J525">
        <v>0</v>
      </c>
      <c r="K525">
        <v>1</v>
      </c>
      <c r="L525" t="str">
        <f t="shared" si="50"/>
        <v>No High Blood Pressure</v>
      </c>
      <c r="M525" s="2">
        <v>136000</v>
      </c>
      <c r="N525" s="1">
        <v>1.1000000000000001</v>
      </c>
      <c r="O525" s="2">
        <v>137</v>
      </c>
      <c r="P525">
        <v>1</v>
      </c>
      <c r="Q525">
        <v>0</v>
      </c>
      <c r="R525" t="str">
        <f t="shared" si="51"/>
        <v>Male</v>
      </c>
      <c r="S525">
        <v>0</v>
      </c>
      <c r="T525">
        <v>1</v>
      </c>
      <c r="U525" t="str">
        <f t="shared" si="52"/>
        <v>Non Smoker</v>
      </c>
      <c r="V525" s="2">
        <v>11</v>
      </c>
      <c r="W525" s="2" t="str">
        <f t="shared" si="53"/>
        <v>Dead</v>
      </c>
      <c r="X525">
        <v>0</v>
      </c>
      <c r="Y525">
        <v>1</v>
      </c>
    </row>
    <row r="526" spans="1:25" x14ac:dyDescent="0.45">
      <c r="A526" s="2">
        <v>45</v>
      </c>
      <c r="B526" s="3">
        <v>1</v>
      </c>
      <c r="C526" s="3">
        <v>0</v>
      </c>
      <c r="D526" s="3" t="str">
        <f t="shared" si="48"/>
        <v>Anemia</v>
      </c>
      <c r="E526" s="2">
        <v>981</v>
      </c>
      <c r="F526">
        <v>0</v>
      </c>
      <c r="G526">
        <v>1</v>
      </c>
      <c r="H526" t="str">
        <f t="shared" si="49"/>
        <v>No Diabetes</v>
      </c>
      <c r="I526" s="2">
        <v>30</v>
      </c>
      <c r="J526">
        <v>0</v>
      </c>
      <c r="K526">
        <v>1</v>
      </c>
      <c r="L526" t="str">
        <f t="shared" si="50"/>
        <v>No High Blood Pressure</v>
      </c>
      <c r="M526" s="2">
        <v>136000</v>
      </c>
      <c r="N526" s="1">
        <v>1.1000000000000001</v>
      </c>
      <c r="O526" s="2">
        <v>137</v>
      </c>
      <c r="P526">
        <v>1</v>
      </c>
      <c r="Q526">
        <v>0</v>
      </c>
      <c r="R526" t="str">
        <f t="shared" si="51"/>
        <v>Male</v>
      </c>
      <c r="S526">
        <v>0</v>
      </c>
      <c r="T526">
        <v>1</v>
      </c>
      <c r="U526" t="str">
        <f t="shared" si="52"/>
        <v>Non Smoker</v>
      </c>
      <c r="V526" s="2">
        <v>11</v>
      </c>
      <c r="W526" s="2" t="str">
        <f t="shared" si="53"/>
        <v>Dead</v>
      </c>
      <c r="X526">
        <v>0</v>
      </c>
      <c r="Y526">
        <v>1</v>
      </c>
    </row>
    <row r="527" spans="1:25" x14ac:dyDescent="0.45">
      <c r="A527" s="2">
        <v>45</v>
      </c>
      <c r="B527" s="3">
        <v>0</v>
      </c>
      <c r="C527" s="3">
        <v>1</v>
      </c>
      <c r="D527" s="3" t="str">
        <f t="shared" si="48"/>
        <v>No Anemia</v>
      </c>
      <c r="E527" s="2">
        <v>582</v>
      </c>
      <c r="F527">
        <v>0</v>
      </c>
      <c r="G527">
        <v>1</v>
      </c>
      <c r="H527" t="str">
        <f t="shared" si="49"/>
        <v>No Diabetes</v>
      </c>
      <c r="I527" s="2">
        <v>20</v>
      </c>
      <c r="J527">
        <v>1</v>
      </c>
      <c r="K527">
        <v>0</v>
      </c>
      <c r="L527" t="str">
        <f t="shared" si="50"/>
        <v>High Blood Pressure</v>
      </c>
      <c r="M527" s="2">
        <v>126000</v>
      </c>
      <c r="N527" s="1">
        <v>1.6</v>
      </c>
      <c r="O527" s="2">
        <v>135</v>
      </c>
      <c r="P527">
        <v>1</v>
      </c>
      <c r="Q527">
        <v>0</v>
      </c>
      <c r="R527" t="str">
        <f t="shared" si="51"/>
        <v>Male</v>
      </c>
      <c r="S527">
        <v>0</v>
      </c>
      <c r="T527">
        <v>1</v>
      </c>
      <c r="U527" t="str">
        <f t="shared" si="52"/>
        <v>Non Smoker</v>
      </c>
      <c r="V527" s="2">
        <v>180</v>
      </c>
      <c r="W527" s="2" t="str">
        <f t="shared" si="53"/>
        <v>Dead</v>
      </c>
      <c r="X527">
        <v>0</v>
      </c>
      <c r="Y527">
        <v>1</v>
      </c>
    </row>
    <row r="528" spans="1:25" x14ac:dyDescent="0.45">
      <c r="A528" s="2">
        <v>45</v>
      </c>
      <c r="B528" s="3">
        <v>0</v>
      </c>
      <c r="C528" s="3">
        <v>1</v>
      </c>
      <c r="D528" s="3" t="str">
        <f t="shared" si="48"/>
        <v>No Anemia</v>
      </c>
      <c r="E528" s="2">
        <v>582</v>
      </c>
      <c r="F528">
        <v>0</v>
      </c>
      <c r="G528">
        <v>1</v>
      </c>
      <c r="H528" t="str">
        <f t="shared" si="49"/>
        <v>No Diabetes</v>
      </c>
      <c r="I528" s="2">
        <v>20</v>
      </c>
      <c r="J528">
        <v>1</v>
      </c>
      <c r="K528">
        <v>0</v>
      </c>
      <c r="L528" t="str">
        <f t="shared" si="50"/>
        <v>High Blood Pressure</v>
      </c>
      <c r="M528" s="2">
        <v>126000</v>
      </c>
      <c r="N528" s="1">
        <v>1.6</v>
      </c>
      <c r="O528" s="2">
        <v>135</v>
      </c>
      <c r="P528">
        <v>1</v>
      </c>
      <c r="Q528">
        <v>0</v>
      </c>
      <c r="R528" t="str">
        <f t="shared" si="51"/>
        <v>Male</v>
      </c>
      <c r="S528">
        <v>0</v>
      </c>
      <c r="T528">
        <v>1</v>
      </c>
      <c r="U528" t="str">
        <f t="shared" si="52"/>
        <v>Non Smoker</v>
      </c>
      <c r="V528" s="2">
        <v>180</v>
      </c>
      <c r="W528" s="2" t="str">
        <f t="shared" si="53"/>
        <v>Dead</v>
      </c>
      <c r="X528">
        <v>0</v>
      </c>
      <c r="Y528">
        <v>1</v>
      </c>
    </row>
    <row r="529" spans="1:25" x14ac:dyDescent="0.45">
      <c r="A529" s="2">
        <v>45</v>
      </c>
      <c r="B529" s="3">
        <v>0</v>
      </c>
      <c r="C529" s="3">
        <v>1</v>
      </c>
      <c r="D529" s="3" t="str">
        <f t="shared" si="48"/>
        <v>No Anemia</v>
      </c>
      <c r="E529" s="2">
        <v>582</v>
      </c>
      <c r="F529">
        <v>1</v>
      </c>
      <c r="G529">
        <v>0</v>
      </c>
      <c r="H529" t="str">
        <f t="shared" si="49"/>
        <v>Diabetes</v>
      </c>
      <c r="I529" s="2">
        <v>38</v>
      </c>
      <c r="J529">
        <v>1</v>
      </c>
      <c r="K529">
        <v>0</v>
      </c>
      <c r="L529" t="str">
        <f t="shared" si="50"/>
        <v>High Blood Pressure</v>
      </c>
      <c r="M529" s="2">
        <v>263358.03000000003</v>
      </c>
      <c r="N529" s="1">
        <v>1.18</v>
      </c>
      <c r="O529" s="2">
        <v>137</v>
      </c>
      <c r="P529">
        <v>0</v>
      </c>
      <c r="Q529">
        <v>1</v>
      </c>
      <c r="R529" t="str">
        <f t="shared" si="51"/>
        <v>Male</v>
      </c>
      <c r="S529">
        <v>0</v>
      </c>
      <c r="T529">
        <v>1</v>
      </c>
      <c r="U529" t="str">
        <f t="shared" si="52"/>
        <v>Non Smoker</v>
      </c>
      <c r="V529" s="2">
        <v>185</v>
      </c>
      <c r="W529" s="2" t="str">
        <f t="shared" si="53"/>
        <v>Alive</v>
      </c>
      <c r="X529">
        <v>1</v>
      </c>
      <c r="Y529">
        <v>0</v>
      </c>
    </row>
    <row r="530" spans="1:25" x14ac:dyDescent="0.45">
      <c r="A530" s="2">
        <v>45</v>
      </c>
      <c r="B530" s="3">
        <v>0</v>
      </c>
      <c r="C530" s="3">
        <v>1</v>
      </c>
      <c r="D530" s="3" t="str">
        <f t="shared" si="48"/>
        <v>No Anemia</v>
      </c>
      <c r="E530" s="2">
        <v>582</v>
      </c>
      <c r="F530">
        <v>0</v>
      </c>
      <c r="G530">
        <v>1</v>
      </c>
      <c r="H530" t="str">
        <f t="shared" si="49"/>
        <v>No Diabetes</v>
      </c>
      <c r="I530" s="2">
        <v>20</v>
      </c>
      <c r="J530">
        <v>1</v>
      </c>
      <c r="K530">
        <v>0</v>
      </c>
      <c r="L530" t="str">
        <f t="shared" si="50"/>
        <v>High Blood Pressure</v>
      </c>
      <c r="M530" s="2">
        <v>126000</v>
      </c>
      <c r="N530" s="1">
        <v>1.6</v>
      </c>
      <c r="O530" s="2">
        <v>135</v>
      </c>
      <c r="P530">
        <v>1</v>
      </c>
      <c r="Q530">
        <v>0</v>
      </c>
      <c r="R530" t="str">
        <f t="shared" si="51"/>
        <v>Female</v>
      </c>
      <c r="S530">
        <v>0</v>
      </c>
      <c r="T530">
        <v>1</v>
      </c>
      <c r="U530" t="str">
        <f t="shared" si="52"/>
        <v>Non Smoker</v>
      </c>
      <c r="V530" s="2">
        <v>180</v>
      </c>
      <c r="W530" s="2" t="str">
        <f t="shared" si="53"/>
        <v>Dead</v>
      </c>
      <c r="X530">
        <v>0</v>
      </c>
      <c r="Y530">
        <v>1</v>
      </c>
    </row>
    <row r="531" spans="1:25" x14ac:dyDescent="0.45">
      <c r="A531" s="2">
        <v>45</v>
      </c>
      <c r="B531" s="3">
        <v>1</v>
      </c>
      <c r="C531" s="3">
        <v>0</v>
      </c>
      <c r="D531" s="3" t="str">
        <f t="shared" si="48"/>
        <v>Anemia</v>
      </c>
      <c r="E531" s="2">
        <v>1876</v>
      </c>
      <c r="F531">
        <v>1</v>
      </c>
      <c r="G531">
        <v>0</v>
      </c>
      <c r="H531" t="str">
        <f t="shared" si="49"/>
        <v>Diabetes</v>
      </c>
      <c r="I531" s="2">
        <v>35</v>
      </c>
      <c r="J531">
        <v>0</v>
      </c>
      <c r="K531">
        <v>1</v>
      </c>
      <c r="L531" t="str">
        <f t="shared" si="50"/>
        <v>No High Blood Pressure</v>
      </c>
      <c r="M531" s="2">
        <v>226000</v>
      </c>
      <c r="N531" s="1">
        <v>0.9</v>
      </c>
      <c r="O531" s="2">
        <v>138</v>
      </c>
      <c r="P531">
        <v>1</v>
      </c>
      <c r="Q531">
        <v>0</v>
      </c>
      <c r="R531" t="str">
        <f t="shared" si="51"/>
        <v>Male</v>
      </c>
      <c r="S531">
        <v>0</v>
      </c>
      <c r="T531">
        <v>1</v>
      </c>
      <c r="U531" t="str">
        <f t="shared" si="52"/>
        <v>Non Smoker</v>
      </c>
      <c r="V531" s="2">
        <v>88</v>
      </c>
      <c r="W531" s="2" t="str">
        <f t="shared" si="53"/>
        <v>Alive</v>
      </c>
      <c r="X531">
        <v>1</v>
      </c>
      <c r="Y531">
        <v>0</v>
      </c>
    </row>
    <row r="532" spans="1:25" x14ac:dyDescent="0.45">
      <c r="A532" s="2">
        <v>45</v>
      </c>
      <c r="B532" s="3">
        <v>0</v>
      </c>
      <c r="C532" s="3">
        <v>1</v>
      </c>
      <c r="D532" s="3" t="str">
        <f t="shared" si="48"/>
        <v>No Anemia</v>
      </c>
      <c r="E532" s="2">
        <v>582</v>
      </c>
      <c r="F532">
        <v>0</v>
      </c>
      <c r="G532">
        <v>1</v>
      </c>
      <c r="H532" t="str">
        <f t="shared" si="49"/>
        <v>No Diabetes</v>
      </c>
      <c r="I532" s="2">
        <v>80</v>
      </c>
      <c r="J532">
        <v>0</v>
      </c>
      <c r="K532">
        <v>1</v>
      </c>
      <c r="L532" t="str">
        <f t="shared" si="50"/>
        <v>No High Blood Pressure</v>
      </c>
      <c r="M532" s="2">
        <v>263358.03000000003</v>
      </c>
      <c r="N532" s="1">
        <v>1.18</v>
      </c>
      <c r="O532" s="2">
        <v>137</v>
      </c>
      <c r="P532">
        <v>0</v>
      </c>
      <c r="Q532">
        <v>1</v>
      </c>
      <c r="R532" t="str">
        <f t="shared" si="51"/>
        <v>Male</v>
      </c>
      <c r="S532">
        <v>0</v>
      </c>
      <c r="T532">
        <v>1</v>
      </c>
      <c r="U532" t="str">
        <f t="shared" si="52"/>
        <v>Non Smoker</v>
      </c>
      <c r="V532" s="2">
        <v>63</v>
      </c>
      <c r="W532" s="2" t="str">
        <f t="shared" si="53"/>
        <v>Alive</v>
      </c>
      <c r="X532">
        <v>1</v>
      </c>
      <c r="Y532">
        <v>0</v>
      </c>
    </row>
    <row r="533" spans="1:25" x14ac:dyDescent="0.45">
      <c r="A533" s="2">
        <v>45</v>
      </c>
      <c r="B533" s="3">
        <v>0</v>
      </c>
      <c r="C533" s="3">
        <v>1</v>
      </c>
      <c r="D533" s="3" t="str">
        <f t="shared" si="48"/>
        <v>No Anemia</v>
      </c>
      <c r="E533" s="2">
        <v>308</v>
      </c>
      <c r="F533">
        <v>1</v>
      </c>
      <c r="G533">
        <v>0</v>
      </c>
      <c r="H533" t="str">
        <f t="shared" si="49"/>
        <v>Diabetes</v>
      </c>
      <c r="I533" s="2">
        <v>60</v>
      </c>
      <c r="J533">
        <v>1</v>
      </c>
      <c r="K533">
        <v>0</v>
      </c>
      <c r="L533" t="str">
        <f t="shared" si="50"/>
        <v>High Blood Pressure</v>
      </c>
      <c r="M533" s="2">
        <v>377000</v>
      </c>
      <c r="N533" s="1">
        <v>1</v>
      </c>
      <c r="O533" s="2">
        <v>136</v>
      </c>
      <c r="P533">
        <v>1</v>
      </c>
      <c r="Q533">
        <v>0</v>
      </c>
      <c r="R533" t="str">
        <f t="shared" si="51"/>
        <v>Female</v>
      </c>
      <c r="S533">
        <v>0</v>
      </c>
      <c r="T533">
        <v>1</v>
      </c>
      <c r="U533" t="str">
        <f t="shared" si="52"/>
        <v>Non Smoker</v>
      </c>
      <c r="V533" s="2">
        <v>186</v>
      </c>
      <c r="W533" s="2" t="str">
        <f t="shared" si="53"/>
        <v>Alive</v>
      </c>
      <c r="X533">
        <v>1</v>
      </c>
      <c r="Y533">
        <v>0</v>
      </c>
    </row>
    <row r="534" spans="1:25" x14ac:dyDescent="0.45">
      <c r="A534" s="2">
        <v>45</v>
      </c>
      <c r="B534" s="3">
        <v>0</v>
      </c>
      <c r="C534" s="3">
        <v>1</v>
      </c>
      <c r="D534" s="3" t="str">
        <f t="shared" si="48"/>
        <v>No Anemia</v>
      </c>
      <c r="E534" s="2">
        <v>582</v>
      </c>
      <c r="F534">
        <v>0</v>
      </c>
      <c r="G534">
        <v>1</v>
      </c>
      <c r="H534" t="str">
        <f t="shared" si="49"/>
        <v>No Diabetes</v>
      </c>
      <c r="I534" s="2">
        <v>14</v>
      </c>
      <c r="J534">
        <v>0</v>
      </c>
      <c r="K534">
        <v>1</v>
      </c>
      <c r="L534" t="str">
        <f t="shared" si="50"/>
        <v>No High Blood Pressure</v>
      </c>
      <c r="M534" s="2">
        <v>166000</v>
      </c>
      <c r="N534" s="1">
        <v>0.8</v>
      </c>
      <c r="O534" s="2">
        <v>127</v>
      </c>
      <c r="P534">
        <v>1</v>
      </c>
      <c r="Q534">
        <v>0</v>
      </c>
      <c r="R534" t="str">
        <f t="shared" si="51"/>
        <v>Male</v>
      </c>
      <c r="S534">
        <v>0</v>
      </c>
      <c r="T534">
        <v>1</v>
      </c>
      <c r="U534" t="str">
        <f t="shared" si="52"/>
        <v>Non Smoker</v>
      </c>
      <c r="V534" s="2">
        <v>14</v>
      </c>
      <c r="W534" s="2" t="str">
        <f t="shared" si="53"/>
        <v>Dead</v>
      </c>
      <c r="X534">
        <v>0</v>
      </c>
      <c r="Y534">
        <v>1</v>
      </c>
    </row>
    <row r="535" spans="1:25" x14ac:dyDescent="0.45">
      <c r="A535" s="2">
        <v>45</v>
      </c>
      <c r="B535" s="3">
        <v>0</v>
      </c>
      <c r="C535" s="3">
        <v>1</v>
      </c>
      <c r="D535" s="3" t="str">
        <f t="shared" si="48"/>
        <v>No Anemia</v>
      </c>
      <c r="E535" s="2">
        <v>2442</v>
      </c>
      <c r="F535">
        <v>1</v>
      </c>
      <c r="G535">
        <v>0</v>
      </c>
      <c r="H535" t="str">
        <f t="shared" si="49"/>
        <v>Diabetes</v>
      </c>
      <c r="I535" s="2">
        <v>30</v>
      </c>
      <c r="J535">
        <v>0</v>
      </c>
      <c r="K535">
        <v>1</v>
      </c>
      <c r="L535" t="str">
        <f t="shared" si="50"/>
        <v>No High Blood Pressure</v>
      </c>
      <c r="M535" s="2">
        <v>334000</v>
      </c>
      <c r="N535" s="1">
        <v>1.1000000000000001</v>
      </c>
      <c r="O535" s="2">
        <v>139</v>
      </c>
      <c r="P535">
        <v>1</v>
      </c>
      <c r="Q535">
        <v>0</v>
      </c>
      <c r="R535" t="str">
        <f t="shared" si="51"/>
        <v>Male</v>
      </c>
      <c r="S535">
        <v>0</v>
      </c>
      <c r="T535">
        <v>1</v>
      </c>
      <c r="U535" t="str">
        <f t="shared" si="52"/>
        <v>Non Smoker</v>
      </c>
      <c r="V535" s="2">
        <v>129</v>
      </c>
      <c r="W535" s="2" t="str">
        <f t="shared" si="53"/>
        <v>Dead</v>
      </c>
      <c r="X535">
        <v>0</v>
      </c>
      <c r="Y535">
        <v>1</v>
      </c>
    </row>
    <row r="536" spans="1:25" x14ac:dyDescent="0.45">
      <c r="A536" s="2">
        <v>45</v>
      </c>
      <c r="B536" s="3">
        <v>0</v>
      </c>
      <c r="C536" s="3">
        <v>1</v>
      </c>
      <c r="D536" s="3" t="str">
        <f t="shared" si="48"/>
        <v>No Anemia</v>
      </c>
      <c r="E536" s="2">
        <v>582</v>
      </c>
      <c r="F536">
        <v>1</v>
      </c>
      <c r="G536">
        <v>0</v>
      </c>
      <c r="H536" t="str">
        <f t="shared" si="49"/>
        <v>Diabetes</v>
      </c>
      <c r="I536" s="2">
        <v>55</v>
      </c>
      <c r="J536">
        <v>0</v>
      </c>
      <c r="K536">
        <v>1</v>
      </c>
      <c r="L536" t="str">
        <f t="shared" si="50"/>
        <v>No High Blood Pressure</v>
      </c>
      <c r="M536" s="2">
        <v>543000</v>
      </c>
      <c r="N536" s="1">
        <v>1</v>
      </c>
      <c r="O536" s="2">
        <v>132</v>
      </c>
      <c r="P536">
        <v>0</v>
      </c>
      <c r="Q536">
        <v>1</v>
      </c>
      <c r="R536" t="str">
        <f t="shared" si="51"/>
        <v>Male</v>
      </c>
      <c r="S536">
        <v>0</v>
      </c>
      <c r="T536">
        <v>1</v>
      </c>
      <c r="U536" t="str">
        <f t="shared" si="52"/>
        <v>Non Smoker</v>
      </c>
      <c r="V536" s="2">
        <v>250</v>
      </c>
      <c r="W536" s="2" t="str">
        <f t="shared" si="53"/>
        <v>Alive</v>
      </c>
      <c r="X536">
        <v>1</v>
      </c>
      <c r="Y536">
        <v>0</v>
      </c>
    </row>
    <row r="537" spans="1:25" x14ac:dyDescent="0.45">
      <c r="A537" s="2">
        <v>45</v>
      </c>
      <c r="B537" s="3">
        <v>0</v>
      </c>
      <c r="C537" s="3">
        <v>1</v>
      </c>
      <c r="D537" s="3" t="str">
        <f t="shared" si="48"/>
        <v>No Anemia</v>
      </c>
      <c r="E537" s="2">
        <v>2413</v>
      </c>
      <c r="F537">
        <v>0</v>
      </c>
      <c r="G537">
        <v>1</v>
      </c>
      <c r="H537" t="str">
        <f t="shared" si="49"/>
        <v>No Diabetes</v>
      </c>
      <c r="I537" s="2">
        <v>38</v>
      </c>
      <c r="J537">
        <v>0</v>
      </c>
      <c r="K537">
        <v>1</v>
      </c>
      <c r="L537" t="str">
        <f t="shared" si="50"/>
        <v>No High Blood Pressure</v>
      </c>
      <c r="M537" s="2">
        <v>140000</v>
      </c>
      <c r="N537" s="1">
        <v>1.4</v>
      </c>
      <c r="O537" s="2">
        <v>140</v>
      </c>
      <c r="P537">
        <v>1</v>
      </c>
      <c r="Q537">
        <v>0</v>
      </c>
      <c r="R537" t="str">
        <f t="shared" si="51"/>
        <v>Female</v>
      </c>
      <c r="S537">
        <v>1</v>
      </c>
      <c r="T537">
        <v>0</v>
      </c>
      <c r="U537" t="str">
        <f t="shared" si="52"/>
        <v>Smoker</v>
      </c>
      <c r="V537" s="2">
        <v>280</v>
      </c>
      <c r="W537" s="2" t="str">
        <f t="shared" si="53"/>
        <v>Alive</v>
      </c>
      <c r="X537">
        <v>1</v>
      </c>
      <c r="Y537">
        <v>0</v>
      </c>
    </row>
    <row r="538" spans="1:25" x14ac:dyDescent="0.45">
      <c r="A538" s="2">
        <v>45</v>
      </c>
      <c r="B538" s="3">
        <v>0</v>
      </c>
      <c r="C538" s="3">
        <v>1</v>
      </c>
      <c r="D538" s="3" t="str">
        <f t="shared" si="48"/>
        <v>No Anemia</v>
      </c>
      <c r="E538" s="2">
        <v>582</v>
      </c>
      <c r="F538">
        <v>0</v>
      </c>
      <c r="G538">
        <v>1</v>
      </c>
      <c r="H538" t="str">
        <f t="shared" si="49"/>
        <v>No Diabetes</v>
      </c>
      <c r="I538" s="2">
        <v>20</v>
      </c>
      <c r="J538">
        <v>1</v>
      </c>
      <c r="K538">
        <v>0</v>
      </c>
      <c r="L538" t="str">
        <f t="shared" si="50"/>
        <v>High Blood Pressure</v>
      </c>
      <c r="M538" s="2">
        <v>126000</v>
      </c>
      <c r="N538" s="1">
        <v>1.6</v>
      </c>
      <c r="O538" s="2">
        <v>135</v>
      </c>
      <c r="P538">
        <v>1</v>
      </c>
      <c r="Q538">
        <v>0</v>
      </c>
      <c r="R538" t="str">
        <f t="shared" si="51"/>
        <v>Male</v>
      </c>
      <c r="S538">
        <v>0</v>
      </c>
      <c r="T538">
        <v>1</v>
      </c>
      <c r="U538" t="str">
        <f t="shared" si="52"/>
        <v>Non Smoker</v>
      </c>
      <c r="V538" s="2">
        <v>180</v>
      </c>
      <c r="W538" s="2" t="str">
        <f t="shared" si="53"/>
        <v>Dead</v>
      </c>
      <c r="X538">
        <v>0</v>
      </c>
      <c r="Y538">
        <v>1</v>
      </c>
    </row>
    <row r="539" spans="1:25" x14ac:dyDescent="0.45">
      <c r="A539" s="2">
        <v>45</v>
      </c>
      <c r="B539" s="3">
        <v>1</v>
      </c>
      <c r="C539" s="3">
        <v>0</v>
      </c>
      <c r="D539" s="3" t="str">
        <f t="shared" si="48"/>
        <v>Anemia</v>
      </c>
      <c r="E539" s="2">
        <v>981</v>
      </c>
      <c r="F539">
        <v>0</v>
      </c>
      <c r="G539">
        <v>1</v>
      </c>
      <c r="H539" t="str">
        <f t="shared" si="49"/>
        <v>No Diabetes</v>
      </c>
      <c r="I539" s="2">
        <v>30</v>
      </c>
      <c r="J539">
        <v>0</v>
      </c>
      <c r="K539">
        <v>1</v>
      </c>
      <c r="L539" t="str">
        <f t="shared" si="50"/>
        <v>No High Blood Pressure</v>
      </c>
      <c r="M539" s="2">
        <v>136000</v>
      </c>
      <c r="N539" s="1">
        <v>1.1000000000000001</v>
      </c>
      <c r="O539" s="2">
        <v>137</v>
      </c>
      <c r="P539">
        <v>1</v>
      </c>
      <c r="Q539">
        <v>0</v>
      </c>
      <c r="R539" t="str">
        <f t="shared" si="51"/>
        <v>Male</v>
      </c>
      <c r="S539">
        <v>0</v>
      </c>
      <c r="T539">
        <v>1</v>
      </c>
      <c r="U539" t="str">
        <f t="shared" si="52"/>
        <v>Non Smoker</v>
      </c>
      <c r="V539" s="2">
        <v>11</v>
      </c>
      <c r="W539" s="2" t="str">
        <f t="shared" si="53"/>
        <v>Dead</v>
      </c>
      <c r="X539">
        <v>0</v>
      </c>
      <c r="Y539">
        <v>1</v>
      </c>
    </row>
    <row r="540" spans="1:25" x14ac:dyDescent="0.45">
      <c r="A540" s="2">
        <v>45</v>
      </c>
      <c r="B540" s="3">
        <v>0</v>
      </c>
      <c r="C540" s="3">
        <v>1</v>
      </c>
      <c r="D540" s="3" t="str">
        <f t="shared" si="48"/>
        <v>No Anemia</v>
      </c>
      <c r="E540" s="2">
        <v>292</v>
      </c>
      <c r="F540">
        <v>1</v>
      </c>
      <c r="G540">
        <v>0</v>
      </c>
      <c r="H540" t="str">
        <f t="shared" si="49"/>
        <v>Diabetes</v>
      </c>
      <c r="I540" s="2">
        <v>35</v>
      </c>
      <c r="J540">
        <v>0</v>
      </c>
      <c r="K540">
        <v>1</v>
      </c>
      <c r="L540" t="str">
        <f t="shared" si="50"/>
        <v>No High Blood Pressure</v>
      </c>
      <c r="M540" s="2">
        <v>850000</v>
      </c>
      <c r="N540" s="1">
        <v>1.3</v>
      </c>
      <c r="O540" s="2">
        <v>142</v>
      </c>
      <c r="P540">
        <v>1</v>
      </c>
      <c r="Q540">
        <v>0</v>
      </c>
      <c r="R540" t="str">
        <f t="shared" si="51"/>
        <v>Male</v>
      </c>
      <c r="S540">
        <v>1</v>
      </c>
      <c r="T540">
        <v>0</v>
      </c>
      <c r="U540" t="str">
        <f t="shared" si="52"/>
        <v>Smoker</v>
      </c>
      <c r="V540" s="2">
        <v>88</v>
      </c>
      <c r="W540" s="2" t="str">
        <f t="shared" si="53"/>
        <v>Alive</v>
      </c>
      <c r="X540">
        <v>1</v>
      </c>
      <c r="Y540">
        <v>0</v>
      </c>
    </row>
    <row r="541" spans="1:25" x14ac:dyDescent="0.45">
      <c r="A541" s="2">
        <v>45</v>
      </c>
      <c r="B541" s="3">
        <v>0</v>
      </c>
      <c r="C541" s="3">
        <v>1</v>
      </c>
      <c r="D541" s="3" t="str">
        <f t="shared" si="48"/>
        <v>No Anemia</v>
      </c>
      <c r="E541" s="2">
        <v>2060</v>
      </c>
      <c r="F541">
        <v>1</v>
      </c>
      <c r="G541">
        <v>0</v>
      </c>
      <c r="H541" t="str">
        <f t="shared" si="49"/>
        <v>Diabetes</v>
      </c>
      <c r="I541" s="2">
        <v>60</v>
      </c>
      <c r="J541">
        <v>0</v>
      </c>
      <c r="K541">
        <v>1</v>
      </c>
      <c r="L541" t="str">
        <f t="shared" si="50"/>
        <v>No High Blood Pressure</v>
      </c>
      <c r="M541" s="2">
        <v>742000</v>
      </c>
      <c r="N541" s="1">
        <v>0.8</v>
      </c>
      <c r="O541" s="2">
        <v>138</v>
      </c>
      <c r="P541">
        <v>0</v>
      </c>
      <c r="Q541">
        <v>1</v>
      </c>
      <c r="R541" t="str">
        <f t="shared" si="51"/>
        <v>Male</v>
      </c>
      <c r="S541">
        <v>0</v>
      </c>
      <c r="T541">
        <v>1</v>
      </c>
      <c r="U541" t="str">
        <f t="shared" si="52"/>
        <v>Non Smoker</v>
      </c>
      <c r="V541" s="2">
        <v>278</v>
      </c>
      <c r="W541" s="2" t="str">
        <f t="shared" si="53"/>
        <v>Alive</v>
      </c>
      <c r="X541">
        <v>1</v>
      </c>
      <c r="Y541">
        <v>0</v>
      </c>
    </row>
    <row r="542" spans="1:25" x14ac:dyDescent="0.45">
      <c r="A542" s="2">
        <v>45</v>
      </c>
      <c r="B542" s="3">
        <v>1</v>
      </c>
      <c r="C542" s="3">
        <v>0</v>
      </c>
      <c r="D542" s="3" t="str">
        <f t="shared" si="48"/>
        <v>Anemia</v>
      </c>
      <c r="E542" s="2">
        <v>1876</v>
      </c>
      <c r="F542">
        <v>1</v>
      </c>
      <c r="G542">
        <v>0</v>
      </c>
      <c r="H542" t="str">
        <f t="shared" si="49"/>
        <v>Diabetes</v>
      </c>
      <c r="I542" s="2">
        <v>35</v>
      </c>
      <c r="J542">
        <v>0</v>
      </c>
      <c r="K542">
        <v>1</v>
      </c>
      <c r="L542" t="str">
        <f t="shared" si="50"/>
        <v>No High Blood Pressure</v>
      </c>
      <c r="M542" s="2">
        <v>226000</v>
      </c>
      <c r="N542" s="1">
        <v>0.9</v>
      </c>
      <c r="O542" s="2">
        <v>138</v>
      </c>
      <c r="P542">
        <v>1</v>
      </c>
      <c r="Q542">
        <v>0</v>
      </c>
      <c r="R542" t="str">
        <f t="shared" si="51"/>
        <v>Female</v>
      </c>
      <c r="S542">
        <v>0</v>
      </c>
      <c r="T542">
        <v>1</v>
      </c>
      <c r="U542" t="str">
        <f t="shared" si="52"/>
        <v>Non Smoker</v>
      </c>
      <c r="V542" s="2">
        <v>88</v>
      </c>
      <c r="W542" s="2" t="str">
        <f t="shared" si="53"/>
        <v>Alive</v>
      </c>
      <c r="X542">
        <v>1</v>
      </c>
      <c r="Y542">
        <v>0</v>
      </c>
    </row>
    <row r="543" spans="1:25" x14ac:dyDescent="0.45">
      <c r="A543" s="2">
        <v>45</v>
      </c>
      <c r="B543" s="3">
        <v>0</v>
      </c>
      <c r="C543" s="3">
        <v>1</v>
      </c>
      <c r="D543" s="3" t="str">
        <f t="shared" si="48"/>
        <v>No Anemia</v>
      </c>
      <c r="E543" s="2">
        <v>582</v>
      </c>
      <c r="F543">
        <v>0</v>
      </c>
      <c r="G543">
        <v>1</v>
      </c>
      <c r="H543" t="str">
        <f t="shared" si="49"/>
        <v>No Diabetes</v>
      </c>
      <c r="I543" s="2">
        <v>14</v>
      </c>
      <c r="J543">
        <v>0</v>
      </c>
      <c r="K543">
        <v>1</v>
      </c>
      <c r="L543" t="str">
        <f t="shared" si="50"/>
        <v>No High Blood Pressure</v>
      </c>
      <c r="M543" s="2">
        <v>166000</v>
      </c>
      <c r="N543" s="1">
        <v>0.8</v>
      </c>
      <c r="O543" s="2">
        <v>127</v>
      </c>
      <c r="P543">
        <v>1</v>
      </c>
      <c r="Q543">
        <v>0</v>
      </c>
      <c r="R543" t="str">
        <f t="shared" si="51"/>
        <v>Male</v>
      </c>
      <c r="S543">
        <v>0</v>
      </c>
      <c r="T543">
        <v>1</v>
      </c>
      <c r="U543" t="str">
        <f t="shared" si="52"/>
        <v>Non Smoker</v>
      </c>
      <c r="V543" s="2">
        <v>14</v>
      </c>
      <c r="W543" s="2" t="str">
        <f t="shared" si="53"/>
        <v>Dead</v>
      </c>
      <c r="X543">
        <v>0</v>
      </c>
      <c r="Y543">
        <v>1</v>
      </c>
    </row>
    <row r="544" spans="1:25" x14ac:dyDescent="0.45">
      <c r="A544" s="2">
        <v>45</v>
      </c>
      <c r="B544" s="3">
        <v>1</v>
      </c>
      <c r="C544" s="3">
        <v>0</v>
      </c>
      <c r="D544" s="3" t="str">
        <f t="shared" si="48"/>
        <v>Anemia</v>
      </c>
      <c r="E544" s="2">
        <v>130</v>
      </c>
      <c r="F544">
        <v>0</v>
      </c>
      <c r="G544">
        <v>1</v>
      </c>
      <c r="H544" t="str">
        <f t="shared" si="49"/>
        <v>No Diabetes</v>
      </c>
      <c r="I544" s="2">
        <v>35</v>
      </c>
      <c r="J544">
        <v>0</v>
      </c>
      <c r="K544">
        <v>1</v>
      </c>
      <c r="L544" t="str">
        <f t="shared" si="50"/>
        <v>No High Blood Pressure</v>
      </c>
      <c r="M544" s="2">
        <v>174000</v>
      </c>
      <c r="N544" s="1">
        <v>0.8</v>
      </c>
      <c r="O544" s="2">
        <v>139</v>
      </c>
      <c r="P544">
        <v>1</v>
      </c>
      <c r="Q544">
        <v>0</v>
      </c>
      <c r="R544" t="str">
        <f t="shared" si="51"/>
        <v>Male</v>
      </c>
      <c r="S544">
        <v>1</v>
      </c>
      <c r="T544">
        <v>0</v>
      </c>
      <c r="U544" t="str">
        <f t="shared" si="52"/>
        <v>Smoker</v>
      </c>
      <c r="V544" s="2">
        <v>121</v>
      </c>
      <c r="W544" s="2" t="str">
        <f t="shared" si="53"/>
        <v>Alive</v>
      </c>
      <c r="X544">
        <v>1</v>
      </c>
      <c r="Y544">
        <v>0</v>
      </c>
    </row>
    <row r="545" spans="1:25" x14ac:dyDescent="0.45">
      <c r="A545" s="2">
        <v>45</v>
      </c>
      <c r="B545" s="3">
        <v>0</v>
      </c>
      <c r="C545" s="3">
        <v>1</v>
      </c>
      <c r="D545" s="3" t="str">
        <f t="shared" si="48"/>
        <v>No Anemia</v>
      </c>
      <c r="E545" s="2">
        <v>308</v>
      </c>
      <c r="F545">
        <v>1</v>
      </c>
      <c r="G545">
        <v>0</v>
      </c>
      <c r="H545" t="str">
        <f t="shared" si="49"/>
        <v>Diabetes</v>
      </c>
      <c r="I545" s="2">
        <v>60</v>
      </c>
      <c r="J545">
        <v>1</v>
      </c>
      <c r="K545">
        <v>0</v>
      </c>
      <c r="L545" t="str">
        <f t="shared" si="50"/>
        <v>High Blood Pressure</v>
      </c>
      <c r="M545" s="2">
        <v>377000</v>
      </c>
      <c r="N545" s="1">
        <v>1</v>
      </c>
      <c r="O545" s="2">
        <v>136</v>
      </c>
      <c r="P545">
        <v>1</v>
      </c>
      <c r="Q545">
        <v>0</v>
      </c>
      <c r="R545" t="str">
        <f t="shared" si="51"/>
        <v>Male</v>
      </c>
      <c r="S545">
        <v>0</v>
      </c>
      <c r="T545">
        <v>1</v>
      </c>
      <c r="U545" t="str">
        <f t="shared" si="52"/>
        <v>Non Smoker</v>
      </c>
      <c r="V545" s="2">
        <v>186</v>
      </c>
      <c r="W545" s="2" t="str">
        <f t="shared" si="53"/>
        <v>Alive</v>
      </c>
      <c r="X545">
        <v>1</v>
      </c>
      <c r="Y545">
        <v>0</v>
      </c>
    </row>
    <row r="546" spans="1:25" x14ac:dyDescent="0.45">
      <c r="A546" s="2">
        <v>45</v>
      </c>
      <c r="B546" s="3">
        <v>0</v>
      </c>
      <c r="C546" s="3">
        <v>1</v>
      </c>
      <c r="D546" s="3" t="str">
        <f t="shared" si="48"/>
        <v>No Anemia</v>
      </c>
      <c r="E546" s="2">
        <v>2413</v>
      </c>
      <c r="F546">
        <v>0</v>
      </c>
      <c r="G546">
        <v>1</v>
      </c>
      <c r="H546" t="str">
        <f t="shared" si="49"/>
        <v>No Diabetes</v>
      </c>
      <c r="I546" s="2">
        <v>38</v>
      </c>
      <c r="J546">
        <v>0</v>
      </c>
      <c r="K546">
        <v>1</v>
      </c>
      <c r="L546" t="str">
        <f t="shared" si="50"/>
        <v>No High Blood Pressure</v>
      </c>
      <c r="M546" s="2">
        <v>140000</v>
      </c>
      <c r="N546" s="1">
        <v>1.4</v>
      </c>
      <c r="O546" s="2">
        <v>140</v>
      </c>
      <c r="P546">
        <v>1</v>
      </c>
      <c r="Q546">
        <v>0</v>
      </c>
      <c r="R546" t="str">
        <f t="shared" si="51"/>
        <v>Male</v>
      </c>
      <c r="S546">
        <v>1</v>
      </c>
      <c r="T546">
        <v>0</v>
      </c>
      <c r="U546" t="str">
        <f t="shared" si="52"/>
        <v>Smoker</v>
      </c>
      <c r="V546" s="2">
        <v>280</v>
      </c>
      <c r="W546" s="2" t="str">
        <f t="shared" si="53"/>
        <v>Alive</v>
      </c>
      <c r="X546">
        <v>1</v>
      </c>
      <c r="Y546">
        <v>0</v>
      </c>
    </row>
    <row r="547" spans="1:25" x14ac:dyDescent="0.45">
      <c r="A547" s="2">
        <v>45</v>
      </c>
      <c r="B547" s="3">
        <v>0</v>
      </c>
      <c r="C547" s="3">
        <v>1</v>
      </c>
      <c r="D547" s="3" t="str">
        <f t="shared" si="48"/>
        <v>No Anemia</v>
      </c>
      <c r="E547" s="2">
        <v>582</v>
      </c>
      <c r="F547">
        <v>0</v>
      </c>
      <c r="G547">
        <v>1</v>
      </c>
      <c r="H547" t="str">
        <f t="shared" si="49"/>
        <v>No Diabetes</v>
      </c>
      <c r="I547" s="2">
        <v>80</v>
      </c>
      <c r="J547">
        <v>0</v>
      </c>
      <c r="K547">
        <v>1</v>
      </c>
      <c r="L547" t="str">
        <f t="shared" si="50"/>
        <v>No High Blood Pressure</v>
      </c>
      <c r="M547" s="2">
        <v>263358.03000000003</v>
      </c>
      <c r="N547" s="1">
        <v>1.18</v>
      </c>
      <c r="O547" s="2">
        <v>137</v>
      </c>
      <c r="P547">
        <v>0</v>
      </c>
      <c r="Q547">
        <v>1</v>
      </c>
      <c r="R547" t="str">
        <f t="shared" si="51"/>
        <v>Male</v>
      </c>
      <c r="S547">
        <v>0</v>
      </c>
      <c r="T547">
        <v>1</v>
      </c>
      <c r="U547" t="str">
        <f t="shared" si="52"/>
        <v>Non Smoker</v>
      </c>
      <c r="V547" s="2">
        <v>63</v>
      </c>
      <c r="W547" s="2" t="str">
        <f t="shared" si="53"/>
        <v>Alive</v>
      </c>
      <c r="X547">
        <v>1</v>
      </c>
      <c r="Y547">
        <v>0</v>
      </c>
    </row>
    <row r="548" spans="1:25" x14ac:dyDescent="0.45">
      <c r="A548" s="2">
        <v>45</v>
      </c>
      <c r="B548" s="3">
        <v>0</v>
      </c>
      <c r="C548" s="3">
        <v>1</v>
      </c>
      <c r="D548" s="3" t="str">
        <f t="shared" si="48"/>
        <v>No Anemia</v>
      </c>
      <c r="E548" s="2">
        <v>7702</v>
      </c>
      <c r="F548">
        <v>1</v>
      </c>
      <c r="G548">
        <v>0</v>
      </c>
      <c r="H548" t="str">
        <f t="shared" si="49"/>
        <v>Diabetes</v>
      </c>
      <c r="I548" s="2">
        <v>25</v>
      </c>
      <c r="J548">
        <v>1</v>
      </c>
      <c r="K548">
        <v>0</v>
      </c>
      <c r="L548" t="str">
        <f t="shared" si="50"/>
        <v>High Blood Pressure</v>
      </c>
      <c r="M548" s="2">
        <v>390000</v>
      </c>
      <c r="N548" s="1">
        <v>1</v>
      </c>
      <c r="O548" s="2">
        <v>139</v>
      </c>
      <c r="P548">
        <v>1</v>
      </c>
      <c r="Q548">
        <v>0</v>
      </c>
      <c r="R548" t="str">
        <f t="shared" si="51"/>
        <v>Female</v>
      </c>
      <c r="S548">
        <v>0</v>
      </c>
      <c r="T548">
        <v>1</v>
      </c>
      <c r="U548" t="str">
        <f t="shared" si="52"/>
        <v>Non Smoker</v>
      </c>
      <c r="V548" s="2">
        <v>60</v>
      </c>
      <c r="W548" s="2" t="str">
        <f t="shared" si="53"/>
        <v>Dead</v>
      </c>
      <c r="X548">
        <v>0</v>
      </c>
      <c r="Y548">
        <v>1</v>
      </c>
    </row>
    <row r="549" spans="1:25" x14ac:dyDescent="0.45">
      <c r="A549" s="2">
        <v>45</v>
      </c>
      <c r="B549" s="3">
        <v>0</v>
      </c>
      <c r="C549" s="3">
        <v>1</v>
      </c>
      <c r="D549" s="3" t="str">
        <f t="shared" si="48"/>
        <v>No Anemia</v>
      </c>
      <c r="E549" s="2">
        <v>615</v>
      </c>
      <c r="F549">
        <v>1</v>
      </c>
      <c r="G549">
        <v>0</v>
      </c>
      <c r="H549" t="str">
        <f t="shared" si="49"/>
        <v>Diabetes</v>
      </c>
      <c r="I549" s="2">
        <v>55</v>
      </c>
      <c r="J549">
        <v>0</v>
      </c>
      <c r="K549">
        <v>1</v>
      </c>
      <c r="L549" t="str">
        <f t="shared" si="50"/>
        <v>No High Blood Pressure</v>
      </c>
      <c r="M549" s="2">
        <v>222000</v>
      </c>
      <c r="N549" s="1">
        <v>0.8</v>
      </c>
      <c r="O549" s="2">
        <v>141</v>
      </c>
      <c r="P549">
        <v>0</v>
      </c>
      <c r="Q549">
        <v>1</v>
      </c>
      <c r="R549" t="str">
        <f t="shared" si="51"/>
        <v>Male</v>
      </c>
      <c r="S549">
        <v>0</v>
      </c>
      <c r="T549">
        <v>1</v>
      </c>
      <c r="U549" t="str">
        <f t="shared" si="52"/>
        <v>Non Smoker</v>
      </c>
      <c r="V549" s="2">
        <v>257</v>
      </c>
      <c r="W549" s="2" t="str">
        <f t="shared" si="53"/>
        <v>Alive</v>
      </c>
      <c r="X549">
        <v>1</v>
      </c>
      <c r="Y549">
        <v>0</v>
      </c>
    </row>
    <row r="550" spans="1:25" x14ac:dyDescent="0.45">
      <c r="A550" s="2">
        <v>45</v>
      </c>
      <c r="B550" s="3">
        <v>1</v>
      </c>
      <c r="C550" s="3">
        <v>0</v>
      </c>
      <c r="D550" s="3" t="str">
        <f t="shared" si="48"/>
        <v>Anemia</v>
      </c>
      <c r="E550" s="2">
        <v>1876</v>
      </c>
      <c r="F550">
        <v>1</v>
      </c>
      <c r="G550">
        <v>0</v>
      </c>
      <c r="H550" t="str">
        <f t="shared" si="49"/>
        <v>Diabetes</v>
      </c>
      <c r="I550" s="2">
        <v>35</v>
      </c>
      <c r="J550">
        <v>0</v>
      </c>
      <c r="K550">
        <v>1</v>
      </c>
      <c r="L550" t="str">
        <f t="shared" si="50"/>
        <v>No High Blood Pressure</v>
      </c>
      <c r="M550" s="2">
        <v>226000</v>
      </c>
      <c r="N550" s="1">
        <v>0.9</v>
      </c>
      <c r="O550" s="2">
        <v>138</v>
      </c>
      <c r="P550">
        <v>1</v>
      </c>
      <c r="Q550">
        <v>0</v>
      </c>
      <c r="R550" t="str">
        <f t="shared" si="51"/>
        <v>Female</v>
      </c>
      <c r="S550">
        <v>0</v>
      </c>
      <c r="T550">
        <v>1</v>
      </c>
      <c r="U550" t="str">
        <f t="shared" si="52"/>
        <v>Non Smoker</v>
      </c>
      <c r="V550" s="2">
        <v>88</v>
      </c>
      <c r="W550" s="2" t="str">
        <f t="shared" si="53"/>
        <v>Alive</v>
      </c>
      <c r="X550">
        <v>1</v>
      </c>
      <c r="Y550">
        <v>0</v>
      </c>
    </row>
    <row r="551" spans="1:25" x14ac:dyDescent="0.45">
      <c r="A551" s="2">
        <v>45</v>
      </c>
      <c r="B551" s="3">
        <v>0</v>
      </c>
      <c r="C551" s="3">
        <v>1</v>
      </c>
      <c r="D551" s="3" t="str">
        <f t="shared" si="48"/>
        <v>No Anemia</v>
      </c>
      <c r="E551" s="2">
        <v>582</v>
      </c>
      <c r="F551">
        <v>0</v>
      </c>
      <c r="G551">
        <v>1</v>
      </c>
      <c r="H551" t="str">
        <f t="shared" si="49"/>
        <v>No Diabetes</v>
      </c>
      <c r="I551" s="2">
        <v>80</v>
      </c>
      <c r="J551">
        <v>0</v>
      </c>
      <c r="K551">
        <v>1</v>
      </c>
      <c r="L551" t="str">
        <f t="shared" si="50"/>
        <v>No High Blood Pressure</v>
      </c>
      <c r="M551" s="2">
        <v>263358.03000000003</v>
      </c>
      <c r="N551" s="1">
        <v>1.18</v>
      </c>
      <c r="O551" s="2">
        <v>137</v>
      </c>
      <c r="P551">
        <v>0</v>
      </c>
      <c r="Q551">
        <v>1</v>
      </c>
      <c r="R551" t="str">
        <f t="shared" si="51"/>
        <v>Male</v>
      </c>
      <c r="S551">
        <v>0</v>
      </c>
      <c r="T551">
        <v>1</v>
      </c>
      <c r="U551" t="str">
        <f t="shared" si="52"/>
        <v>Non Smoker</v>
      </c>
      <c r="V551" s="2">
        <v>63</v>
      </c>
      <c r="W551" s="2" t="str">
        <f t="shared" si="53"/>
        <v>Alive</v>
      </c>
      <c r="X551">
        <v>1</v>
      </c>
      <c r="Y551">
        <v>0</v>
      </c>
    </row>
    <row r="552" spans="1:25" x14ac:dyDescent="0.45">
      <c r="A552" s="2">
        <v>45</v>
      </c>
      <c r="B552" s="3">
        <v>0</v>
      </c>
      <c r="C552" s="3">
        <v>1</v>
      </c>
      <c r="D552" s="3" t="str">
        <f t="shared" si="48"/>
        <v>No Anemia</v>
      </c>
      <c r="E552" s="2">
        <v>7702</v>
      </c>
      <c r="F552">
        <v>1</v>
      </c>
      <c r="G552">
        <v>0</v>
      </c>
      <c r="H552" t="str">
        <f t="shared" si="49"/>
        <v>Diabetes</v>
      </c>
      <c r="I552" s="2">
        <v>25</v>
      </c>
      <c r="J552">
        <v>1</v>
      </c>
      <c r="K552">
        <v>0</v>
      </c>
      <c r="L552" t="str">
        <f t="shared" si="50"/>
        <v>High Blood Pressure</v>
      </c>
      <c r="M552" s="2">
        <v>390000</v>
      </c>
      <c r="N552" s="1">
        <v>1</v>
      </c>
      <c r="O552" s="2">
        <v>139</v>
      </c>
      <c r="P552">
        <v>1</v>
      </c>
      <c r="Q552">
        <v>0</v>
      </c>
      <c r="R552" t="str">
        <f t="shared" si="51"/>
        <v>Female</v>
      </c>
      <c r="S552">
        <v>0</v>
      </c>
      <c r="T552">
        <v>1</v>
      </c>
      <c r="U552" t="str">
        <f t="shared" si="52"/>
        <v>Non Smoker</v>
      </c>
      <c r="V552" s="2">
        <v>60</v>
      </c>
      <c r="W552" s="2" t="str">
        <f t="shared" si="53"/>
        <v>Dead</v>
      </c>
      <c r="X552">
        <v>0</v>
      </c>
      <c r="Y552">
        <v>1</v>
      </c>
    </row>
    <row r="553" spans="1:25" x14ac:dyDescent="0.45">
      <c r="A553" s="2">
        <v>45</v>
      </c>
      <c r="B553" s="3">
        <v>0</v>
      </c>
      <c r="C553" s="3">
        <v>1</v>
      </c>
      <c r="D553" s="3" t="str">
        <f t="shared" si="48"/>
        <v>No Anemia</v>
      </c>
      <c r="E553" s="2">
        <v>582</v>
      </c>
      <c r="F553">
        <v>1</v>
      </c>
      <c r="G553">
        <v>0</v>
      </c>
      <c r="H553" t="str">
        <f t="shared" si="49"/>
        <v>Diabetes</v>
      </c>
      <c r="I553" s="2">
        <v>55</v>
      </c>
      <c r="J553">
        <v>0</v>
      </c>
      <c r="K553">
        <v>1</v>
      </c>
      <c r="L553" t="str">
        <f t="shared" si="50"/>
        <v>No High Blood Pressure</v>
      </c>
      <c r="M553" s="2">
        <v>543000</v>
      </c>
      <c r="N553" s="1">
        <v>1</v>
      </c>
      <c r="O553" s="2">
        <v>132</v>
      </c>
      <c r="P553">
        <v>0</v>
      </c>
      <c r="Q553">
        <v>1</v>
      </c>
      <c r="R553" t="str">
        <f t="shared" si="51"/>
        <v>Male</v>
      </c>
      <c r="S553">
        <v>0</v>
      </c>
      <c r="T553">
        <v>1</v>
      </c>
      <c r="U553" t="str">
        <f t="shared" si="52"/>
        <v>Non Smoker</v>
      </c>
      <c r="V553" s="2">
        <v>250</v>
      </c>
      <c r="W553" s="2" t="str">
        <f t="shared" si="53"/>
        <v>Alive</v>
      </c>
      <c r="X553">
        <v>1</v>
      </c>
      <c r="Y553">
        <v>0</v>
      </c>
    </row>
    <row r="554" spans="1:25" x14ac:dyDescent="0.45">
      <c r="A554" s="2">
        <v>45</v>
      </c>
      <c r="B554" s="3">
        <v>0</v>
      </c>
      <c r="C554" s="3">
        <v>1</v>
      </c>
      <c r="D554" s="3" t="str">
        <f t="shared" si="48"/>
        <v>No Anemia</v>
      </c>
      <c r="E554" s="2">
        <v>2442</v>
      </c>
      <c r="F554">
        <v>1</v>
      </c>
      <c r="G554">
        <v>0</v>
      </c>
      <c r="H554" t="str">
        <f t="shared" si="49"/>
        <v>Diabetes</v>
      </c>
      <c r="I554" s="2">
        <v>30</v>
      </c>
      <c r="J554">
        <v>0</v>
      </c>
      <c r="K554">
        <v>1</v>
      </c>
      <c r="L554" t="str">
        <f t="shared" si="50"/>
        <v>No High Blood Pressure</v>
      </c>
      <c r="M554" s="2">
        <v>334000</v>
      </c>
      <c r="N554" s="1">
        <v>1.1000000000000001</v>
      </c>
      <c r="O554" s="2">
        <v>139</v>
      </c>
      <c r="P554">
        <v>1</v>
      </c>
      <c r="Q554">
        <v>0</v>
      </c>
      <c r="R554" t="str">
        <f t="shared" si="51"/>
        <v>Female</v>
      </c>
      <c r="S554">
        <v>0</v>
      </c>
      <c r="T554">
        <v>1</v>
      </c>
      <c r="U554" t="str">
        <f t="shared" si="52"/>
        <v>Non Smoker</v>
      </c>
      <c r="V554" s="2">
        <v>129</v>
      </c>
      <c r="W554" s="2" t="str">
        <f t="shared" si="53"/>
        <v>Dead</v>
      </c>
      <c r="X554">
        <v>0</v>
      </c>
      <c r="Y554">
        <v>1</v>
      </c>
    </row>
    <row r="555" spans="1:25" x14ac:dyDescent="0.45">
      <c r="A555" s="2">
        <v>45</v>
      </c>
      <c r="B555" s="3">
        <v>0</v>
      </c>
      <c r="C555" s="3">
        <v>1</v>
      </c>
      <c r="D555" s="3" t="str">
        <f t="shared" si="48"/>
        <v>No Anemia</v>
      </c>
      <c r="E555" s="2">
        <v>2413</v>
      </c>
      <c r="F555">
        <v>0</v>
      </c>
      <c r="G555">
        <v>1</v>
      </c>
      <c r="H555" t="str">
        <f t="shared" si="49"/>
        <v>No Diabetes</v>
      </c>
      <c r="I555" s="2">
        <v>38</v>
      </c>
      <c r="J555">
        <v>0</v>
      </c>
      <c r="K555">
        <v>1</v>
      </c>
      <c r="L555" t="str">
        <f t="shared" si="50"/>
        <v>No High Blood Pressure</v>
      </c>
      <c r="M555" s="2">
        <v>140000</v>
      </c>
      <c r="N555" s="1">
        <v>1.4</v>
      </c>
      <c r="O555" s="2">
        <v>140</v>
      </c>
      <c r="P555">
        <v>1</v>
      </c>
      <c r="Q555">
        <v>0</v>
      </c>
      <c r="R555" t="str">
        <f t="shared" si="51"/>
        <v>Male</v>
      </c>
      <c r="S555">
        <v>1</v>
      </c>
      <c r="T555">
        <v>0</v>
      </c>
      <c r="U555" t="str">
        <f t="shared" si="52"/>
        <v>Smoker</v>
      </c>
      <c r="V555" s="2">
        <v>280</v>
      </c>
      <c r="W555" s="2" t="str">
        <f t="shared" si="53"/>
        <v>Alive</v>
      </c>
      <c r="X555">
        <v>1</v>
      </c>
      <c r="Y555">
        <v>0</v>
      </c>
    </row>
    <row r="556" spans="1:25" x14ac:dyDescent="0.45">
      <c r="A556" s="2">
        <v>45</v>
      </c>
      <c r="B556" s="3">
        <v>0</v>
      </c>
      <c r="C556" s="3">
        <v>1</v>
      </c>
      <c r="D556" s="3" t="str">
        <f t="shared" si="48"/>
        <v>No Anemia</v>
      </c>
      <c r="E556" s="2">
        <v>7702</v>
      </c>
      <c r="F556">
        <v>1</v>
      </c>
      <c r="G556">
        <v>0</v>
      </c>
      <c r="H556" t="str">
        <f t="shared" si="49"/>
        <v>Diabetes</v>
      </c>
      <c r="I556" s="2">
        <v>25</v>
      </c>
      <c r="J556">
        <v>1</v>
      </c>
      <c r="K556">
        <v>0</v>
      </c>
      <c r="L556" t="str">
        <f t="shared" si="50"/>
        <v>High Blood Pressure</v>
      </c>
      <c r="M556" s="2">
        <v>390000</v>
      </c>
      <c r="N556" s="1">
        <v>1</v>
      </c>
      <c r="O556" s="2">
        <v>139</v>
      </c>
      <c r="P556">
        <v>1</v>
      </c>
      <c r="Q556">
        <v>0</v>
      </c>
      <c r="R556" t="str">
        <f t="shared" si="51"/>
        <v>Male</v>
      </c>
      <c r="S556">
        <v>0</v>
      </c>
      <c r="T556">
        <v>1</v>
      </c>
      <c r="U556" t="str">
        <f t="shared" si="52"/>
        <v>Non Smoker</v>
      </c>
      <c r="V556" s="2">
        <v>60</v>
      </c>
      <c r="W556" s="2" t="str">
        <f t="shared" si="53"/>
        <v>Dead</v>
      </c>
      <c r="X556">
        <v>0</v>
      </c>
      <c r="Y556">
        <v>1</v>
      </c>
    </row>
    <row r="557" spans="1:25" x14ac:dyDescent="0.45">
      <c r="A557" s="2">
        <v>45</v>
      </c>
      <c r="B557" s="3">
        <v>1</v>
      </c>
      <c r="C557" s="3">
        <v>0</v>
      </c>
      <c r="D557" s="3" t="str">
        <f t="shared" si="48"/>
        <v>Anemia</v>
      </c>
      <c r="E557" s="2">
        <v>1876</v>
      </c>
      <c r="F557">
        <v>1</v>
      </c>
      <c r="G557">
        <v>0</v>
      </c>
      <c r="H557" t="str">
        <f t="shared" si="49"/>
        <v>Diabetes</v>
      </c>
      <c r="I557" s="2">
        <v>35</v>
      </c>
      <c r="J557">
        <v>0</v>
      </c>
      <c r="K557">
        <v>1</v>
      </c>
      <c r="L557" t="str">
        <f t="shared" si="50"/>
        <v>No High Blood Pressure</v>
      </c>
      <c r="M557" s="2">
        <v>226000</v>
      </c>
      <c r="N557" s="1">
        <v>0.9</v>
      </c>
      <c r="O557" s="2">
        <v>138</v>
      </c>
      <c r="P557">
        <v>1</v>
      </c>
      <c r="Q557">
        <v>0</v>
      </c>
      <c r="R557" t="str">
        <f t="shared" si="51"/>
        <v>Male</v>
      </c>
      <c r="S557">
        <v>0</v>
      </c>
      <c r="T557">
        <v>1</v>
      </c>
      <c r="U557" t="str">
        <f t="shared" si="52"/>
        <v>Non Smoker</v>
      </c>
      <c r="V557" s="2">
        <v>88</v>
      </c>
      <c r="W557" s="2" t="str">
        <f t="shared" si="53"/>
        <v>Alive</v>
      </c>
      <c r="X557">
        <v>1</v>
      </c>
      <c r="Y557">
        <v>0</v>
      </c>
    </row>
    <row r="558" spans="1:25" x14ac:dyDescent="0.45">
      <c r="A558" s="2">
        <v>45</v>
      </c>
      <c r="B558" s="3">
        <v>1</v>
      </c>
      <c r="C558" s="3">
        <v>0</v>
      </c>
      <c r="D558" s="3" t="str">
        <f t="shared" si="48"/>
        <v>Anemia</v>
      </c>
      <c r="E558" s="2">
        <v>66</v>
      </c>
      <c r="F558">
        <v>1</v>
      </c>
      <c r="G558">
        <v>0</v>
      </c>
      <c r="H558" t="str">
        <f t="shared" si="49"/>
        <v>Diabetes</v>
      </c>
      <c r="I558" s="2">
        <v>25</v>
      </c>
      <c r="J558">
        <v>0</v>
      </c>
      <c r="K558">
        <v>1</v>
      </c>
      <c r="L558" t="str">
        <f t="shared" si="50"/>
        <v>No High Blood Pressure</v>
      </c>
      <c r="M558" s="2">
        <v>233000</v>
      </c>
      <c r="N558" s="1">
        <v>0.8</v>
      </c>
      <c r="O558" s="2">
        <v>135</v>
      </c>
      <c r="P558">
        <v>1</v>
      </c>
      <c r="Q558">
        <v>0</v>
      </c>
      <c r="R558" t="str">
        <f t="shared" si="51"/>
        <v>Male</v>
      </c>
      <c r="S558">
        <v>0</v>
      </c>
      <c r="T558">
        <v>1</v>
      </c>
      <c r="U558" t="str">
        <f t="shared" si="52"/>
        <v>Non Smoker</v>
      </c>
      <c r="V558" s="2">
        <v>230</v>
      </c>
      <c r="W558" s="2" t="str">
        <f t="shared" si="53"/>
        <v>Alive</v>
      </c>
      <c r="X558">
        <v>1</v>
      </c>
      <c r="Y558">
        <v>0</v>
      </c>
    </row>
    <row r="559" spans="1:25" x14ac:dyDescent="0.45">
      <c r="A559" s="2">
        <v>45</v>
      </c>
      <c r="B559" s="3">
        <v>1</v>
      </c>
      <c r="C559" s="3">
        <v>0</v>
      </c>
      <c r="D559" s="3" t="str">
        <f t="shared" si="48"/>
        <v>Anemia</v>
      </c>
      <c r="E559" s="2">
        <v>66</v>
      </c>
      <c r="F559">
        <v>1</v>
      </c>
      <c r="G559">
        <v>0</v>
      </c>
      <c r="H559" t="str">
        <f t="shared" si="49"/>
        <v>Diabetes</v>
      </c>
      <c r="I559" s="2">
        <v>25</v>
      </c>
      <c r="J559">
        <v>0</v>
      </c>
      <c r="K559">
        <v>1</v>
      </c>
      <c r="L559" t="str">
        <f t="shared" si="50"/>
        <v>No High Blood Pressure</v>
      </c>
      <c r="M559" s="2">
        <v>233000</v>
      </c>
      <c r="N559" s="1">
        <v>0.8</v>
      </c>
      <c r="O559" s="2">
        <v>135</v>
      </c>
      <c r="P559">
        <v>1</v>
      </c>
      <c r="Q559">
        <v>0</v>
      </c>
      <c r="R559" t="str">
        <f t="shared" si="51"/>
        <v>Male</v>
      </c>
      <c r="S559">
        <v>0</v>
      </c>
      <c r="T559">
        <v>1</v>
      </c>
      <c r="U559" t="str">
        <f t="shared" si="52"/>
        <v>Non Smoker</v>
      </c>
      <c r="V559" s="2">
        <v>230</v>
      </c>
      <c r="W559" s="2" t="str">
        <f t="shared" si="53"/>
        <v>Alive</v>
      </c>
      <c r="X559">
        <v>1</v>
      </c>
      <c r="Y559">
        <v>0</v>
      </c>
    </row>
    <row r="560" spans="1:25" x14ac:dyDescent="0.45">
      <c r="A560" s="2">
        <v>45</v>
      </c>
      <c r="B560" s="3">
        <v>0</v>
      </c>
      <c r="C560" s="3">
        <v>1</v>
      </c>
      <c r="D560" s="3" t="str">
        <f t="shared" si="48"/>
        <v>No Anemia</v>
      </c>
      <c r="E560" s="2">
        <v>2442</v>
      </c>
      <c r="F560">
        <v>1</v>
      </c>
      <c r="G560">
        <v>0</v>
      </c>
      <c r="H560" t="str">
        <f t="shared" si="49"/>
        <v>Diabetes</v>
      </c>
      <c r="I560" s="2">
        <v>30</v>
      </c>
      <c r="J560">
        <v>0</v>
      </c>
      <c r="K560">
        <v>1</v>
      </c>
      <c r="L560" t="str">
        <f t="shared" si="50"/>
        <v>No High Blood Pressure</v>
      </c>
      <c r="M560" s="2">
        <v>334000</v>
      </c>
      <c r="N560" s="1">
        <v>1.1000000000000001</v>
      </c>
      <c r="O560" s="2">
        <v>139</v>
      </c>
      <c r="P560">
        <v>1</v>
      </c>
      <c r="Q560">
        <v>0</v>
      </c>
      <c r="R560" t="str">
        <f t="shared" si="51"/>
        <v>Male</v>
      </c>
      <c r="S560">
        <v>0</v>
      </c>
      <c r="T560">
        <v>1</v>
      </c>
      <c r="U560" t="str">
        <f t="shared" si="52"/>
        <v>Non Smoker</v>
      </c>
      <c r="V560" s="2">
        <v>129</v>
      </c>
      <c r="W560" s="2" t="str">
        <f t="shared" si="53"/>
        <v>Dead</v>
      </c>
      <c r="X560">
        <v>0</v>
      </c>
      <c r="Y560">
        <v>1</v>
      </c>
    </row>
    <row r="561" spans="1:25" x14ac:dyDescent="0.45">
      <c r="A561" s="2">
        <v>45</v>
      </c>
      <c r="B561" s="3">
        <v>0</v>
      </c>
      <c r="C561" s="3">
        <v>1</v>
      </c>
      <c r="D561" s="3" t="str">
        <f t="shared" si="48"/>
        <v>No Anemia</v>
      </c>
      <c r="E561" s="2">
        <v>582</v>
      </c>
      <c r="F561">
        <v>0</v>
      </c>
      <c r="G561">
        <v>1</v>
      </c>
      <c r="H561" t="str">
        <f t="shared" si="49"/>
        <v>No Diabetes</v>
      </c>
      <c r="I561" s="2">
        <v>20</v>
      </c>
      <c r="J561">
        <v>1</v>
      </c>
      <c r="K561">
        <v>0</v>
      </c>
      <c r="L561" t="str">
        <f t="shared" si="50"/>
        <v>High Blood Pressure</v>
      </c>
      <c r="M561" s="2">
        <v>126000</v>
      </c>
      <c r="N561" s="1">
        <v>1.6</v>
      </c>
      <c r="O561" s="2">
        <v>135</v>
      </c>
      <c r="P561">
        <v>1</v>
      </c>
      <c r="Q561">
        <v>0</v>
      </c>
      <c r="R561" t="str">
        <f t="shared" si="51"/>
        <v>Male</v>
      </c>
      <c r="S561">
        <v>0</v>
      </c>
      <c r="T561">
        <v>1</v>
      </c>
      <c r="U561" t="str">
        <f t="shared" si="52"/>
        <v>Non Smoker</v>
      </c>
      <c r="V561" s="2">
        <v>180</v>
      </c>
      <c r="W561" s="2" t="str">
        <f t="shared" si="53"/>
        <v>Dead</v>
      </c>
      <c r="X561">
        <v>0</v>
      </c>
      <c r="Y561">
        <v>1</v>
      </c>
    </row>
    <row r="562" spans="1:25" x14ac:dyDescent="0.45">
      <c r="A562" s="2">
        <v>45</v>
      </c>
      <c r="B562" s="3">
        <v>0</v>
      </c>
      <c r="C562" s="3">
        <v>1</v>
      </c>
      <c r="D562" s="3" t="str">
        <f t="shared" si="48"/>
        <v>No Anemia</v>
      </c>
      <c r="E562" s="2">
        <v>582</v>
      </c>
      <c r="F562">
        <v>0</v>
      </c>
      <c r="G562">
        <v>1</v>
      </c>
      <c r="H562" t="str">
        <f t="shared" si="49"/>
        <v>No Diabetes</v>
      </c>
      <c r="I562" s="2">
        <v>20</v>
      </c>
      <c r="J562">
        <v>1</v>
      </c>
      <c r="K562">
        <v>0</v>
      </c>
      <c r="L562" t="str">
        <f t="shared" si="50"/>
        <v>High Blood Pressure</v>
      </c>
      <c r="M562" s="2">
        <v>126000</v>
      </c>
      <c r="N562" s="1">
        <v>1.6</v>
      </c>
      <c r="O562" s="2">
        <v>135</v>
      </c>
      <c r="P562">
        <v>1</v>
      </c>
      <c r="Q562">
        <v>0</v>
      </c>
      <c r="R562" t="str">
        <f t="shared" si="51"/>
        <v>Male</v>
      </c>
      <c r="S562">
        <v>0</v>
      </c>
      <c r="T562">
        <v>1</v>
      </c>
      <c r="U562" t="str">
        <f t="shared" si="52"/>
        <v>Non Smoker</v>
      </c>
      <c r="V562" s="2">
        <v>180</v>
      </c>
      <c r="W562" s="2" t="str">
        <f t="shared" si="53"/>
        <v>Dead</v>
      </c>
      <c r="X562">
        <v>0</v>
      </c>
      <c r="Y562">
        <v>1</v>
      </c>
    </row>
    <row r="563" spans="1:25" x14ac:dyDescent="0.45">
      <c r="A563" s="2">
        <v>45</v>
      </c>
      <c r="B563" s="3">
        <v>0</v>
      </c>
      <c r="C563" s="3">
        <v>1</v>
      </c>
      <c r="D563" s="3" t="str">
        <f t="shared" si="48"/>
        <v>No Anemia</v>
      </c>
      <c r="E563" s="2">
        <v>582</v>
      </c>
      <c r="F563">
        <v>0</v>
      </c>
      <c r="G563">
        <v>1</v>
      </c>
      <c r="H563" t="str">
        <f t="shared" si="49"/>
        <v>No Diabetes</v>
      </c>
      <c r="I563" s="2">
        <v>20</v>
      </c>
      <c r="J563">
        <v>1</v>
      </c>
      <c r="K563">
        <v>0</v>
      </c>
      <c r="L563" t="str">
        <f t="shared" si="50"/>
        <v>High Blood Pressure</v>
      </c>
      <c r="M563" s="2">
        <v>126000</v>
      </c>
      <c r="N563" s="1">
        <v>1.6</v>
      </c>
      <c r="O563" s="2">
        <v>135</v>
      </c>
      <c r="P563">
        <v>1</v>
      </c>
      <c r="Q563">
        <v>0</v>
      </c>
      <c r="R563" t="str">
        <f t="shared" si="51"/>
        <v>Male</v>
      </c>
      <c r="S563">
        <v>0</v>
      </c>
      <c r="T563">
        <v>1</v>
      </c>
      <c r="U563" t="str">
        <f t="shared" si="52"/>
        <v>Non Smoker</v>
      </c>
      <c r="V563" s="2">
        <v>180</v>
      </c>
      <c r="W563" s="2" t="str">
        <f t="shared" si="53"/>
        <v>Dead</v>
      </c>
      <c r="X563">
        <v>0</v>
      </c>
      <c r="Y563">
        <v>1</v>
      </c>
    </row>
    <row r="564" spans="1:25" x14ac:dyDescent="0.45">
      <c r="A564" s="2">
        <v>45</v>
      </c>
      <c r="B564" s="3">
        <v>0</v>
      </c>
      <c r="C564" s="3">
        <v>1</v>
      </c>
      <c r="D564" s="3" t="str">
        <f t="shared" si="48"/>
        <v>No Anemia</v>
      </c>
      <c r="E564" s="2">
        <v>582</v>
      </c>
      <c r="F564">
        <v>0</v>
      </c>
      <c r="G564">
        <v>1</v>
      </c>
      <c r="H564" t="str">
        <f t="shared" si="49"/>
        <v>No Diabetes</v>
      </c>
      <c r="I564" s="2">
        <v>20</v>
      </c>
      <c r="J564">
        <v>1</v>
      </c>
      <c r="K564">
        <v>0</v>
      </c>
      <c r="L564" t="str">
        <f t="shared" si="50"/>
        <v>High Blood Pressure</v>
      </c>
      <c r="M564" s="2">
        <v>126000</v>
      </c>
      <c r="N564" s="1">
        <v>1.6</v>
      </c>
      <c r="O564" s="2">
        <v>135</v>
      </c>
      <c r="P564">
        <v>1</v>
      </c>
      <c r="Q564">
        <v>0</v>
      </c>
      <c r="R564" t="str">
        <f t="shared" si="51"/>
        <v>Male</v>
      </c>
      <c r="S564">
        <v>0</v>
      </c>
      <c r="T564">
        <v>1</v>
      </c>
      <c r="U564" t="str">
        <f t="shared" si="52"/>
        <v>Non Smoker</v>
      </c>
      <c r="V564" s="2">
        <v>180</v>
      </c>
      <c r="W564" s="2" t="str">
        <f t="shared" si="53"/>
        <v>Dead</v>
      </c>
      <c r="X564">
        <v>0</v>
      </c>
      <c r="Y564">
        <v>1</v>
      </c>
    </row>
    <row r="565" spans="1:25" x14ac:dyDescent="0.45">
      <c r="A565" s="2">
        <v>45</v>
      </c>
      <c r="B565" s="3">
        <v>0</v>
      </c>
      <c r="C565" s="3">
        <v>1</v>
      </c>
      <c r="D565" s="3" t="str">
        <f t="shared" si="48"/>
        <v>No Anemia</v>
      </c>
      <c r="E565" s="2">
        <v>615</v>
      </c>
      <c r="F565">
        <v>1</v>
      </c>
      <c r="G565">
        <v>0</v>
      </c>
      <c r="H565" t="str">
        <f t="shared" si="49"/>
        <v>Diabetes</v>
      </c>
      <c r="I565" s="2">
        <v>55</v>
      </c>
      <c r="J565">
        <v>0</v>
      </c>
      <c r="K565">
        <v>1</v>
      </c>
      <c r="L565" t="str">
        <f t="shared" si="50"/>
        <v>No High Blood Pressure</v>
      </c>
      <c r="M565" s="2">
        <v>222000</v>
      </c>
      <c r="N565" s="1">
        <v>0.8</v>
      </c>
      <c r="O565" s="2">
        <v>141</v>
      </c>
      <c r="P565">
        <v>0</v>
      </c>
      <c r="Q565">
        <v>1</v>
      </c>
      <c r="R565" t="str">
        <f t="shared" si="51"/>
        <v>Male</v>
      </c>
      <c r="S565">
        <v>0</v>
      </c>
      <c r="T565">
        <v>1</v>
      </c>
      <c r="U565" t="str">
        <f t="shared" si="52"/>
        <v>Non Smoker</v>
      </c>
      <c r="V565" s="2">
        <v>257</v>
      </c>
      <c r="W565" s="2" t="str">
        <f t="shared" si="53"/>
        <v>Alive</v>
      </c>
      <c r="X565">
        <v>1</v>
      </c>
      <c r="Y565">
        <v>0</v>
      </c>
    </row>
    <row r="566" spans="1:25" x14ac:dyDescent="0.45">
      <c r="A566" s="2">
        <v>45</v>
      </c>
      <c r="B566" s="3">
        <v>0</v>
      </c>
      <c r="C566" s="3">
        <v>1</v>
      </c>
      <c r="D566" s="3" t="str">
        <f t="shared" si="48"/>
        <v>No Anemia</v>
      </c>
      <c r="E566" s="2">
        <v>582</v>
      </c>
      <c r="F566">
        <v>0</v>
      </c>
      <c r="G566">
        <v>1</v>
      </c>
      <c r="H566" t="str">
        <f t="shared" si="49"/>
        <v>No Diabetes</v>
      </c>
      <c r="I566" s="2">
        <v>14</v>
      </c>
      <c r="J566">
        <v>0</v>
      </c>
      <c r="K566">
        <v>1</v>
      </c>
      <c r="L566" t="str">
        <f t="shared" si="50"/>
        <v>No High Blood Pressure</v>
      </c>
      <c r="M566" s="2">
        <v>166000</v>
      </c>
      <c r="N566" s="1">
        <v>0.8</v>
      </c>
      <c r="O566" s="2">
        <v>127</v>
      </c>
      <c r="P566">
        <v>1</v>
      </c>
      <c r="Q566">
        <v>0</v>
      </c>
      <c r="R566" t="str">
        <f t="shared" si="51"/>
        <v>Female</v>
      </c>
      <c r="S566">
        <v>0</v>
      </c>
      <c r="T566">
        <v>1</v>
      </c>
      <c r="U566" t="str">
        <f t="shared" si="52"/>
        <v>Non Smoker</v>
      </c>
      <c r="V566" s="2">
        <v>14</v>
      </c>
      <c r="W566" s="2" t="str">
        <f t="shared" si="53"/>
        <v>Dead</v>
      </c>
      <c r="X566">
        <v>0</v>
      </c>
      <c r="Y566">
        <v>1</v>
      </c>
    </row>
    <row r="567" spans="1:25" x14ac:dyDescent="0.45">
      <c r="A567" s="2">
        <v>45</v>
      </c>
      <c r="B567" s="3">
        <v>0</v>
      </c>
      <c r="C567" s="3">
        <v>1</v>
      </c>
      <c r="D567" s="3" t="str">
        <f t="shared" si="48"/>
        <v>No Anemia</v>
      </c>
      <c r="E567" s="2">
        <v>2442</v>
      </c>
      <c r="F567">
        <v>1</v>
      </c>
      <c r="G567">
        <v>0</v>
      </c>
      <c r="H567" t="str">
        <f t="shared" si="49"/>
        <v>Diabetes</v>
      </c>
      <c r="I567" s="2">
        <v>30</v>
      </c>
      <c r="J567">
        <v>0</v>
      </c>
      <c r="K567">
        <v>1</v>
      </c>
      <c r="L567" t="str">
        <f t="shared" si="50"/>
        <v>No High Blood Pressure</v>
      </c>
      <c r="M567" s="2">
        <v>334000</v>
      </c>
      <c r="N567" s="1">
        <v>1.1000000000000001</v>
      </c>
      <c r="O567" s="2">
        <v>139</v>
      </c>
      <c r="P567">
        <v>1</v>
      </c>
      <c r="Q567">
        <v>0</v>
      </c>
      <c r="R567" t="str">
        <f t="shared" si="51"/>
        <v>Male</v>
      </c>
      <c r="S567">
        <v>0</v>
      </c>
      <c r="T567">
        <v>1</v>
      </c>
      <c r="U567" t="str">
        <f t="shared" si="52"/>
        <v>Non Smoker</v>
      </c>
      <c r="V567" s="2">
        <v>129</v>
      </c>
      <c r="W567" s="2" t="str">
        <f t="shared" si="53"/>
        <v>Dead</v>
      </c>
      <c r="X567">
        <v>0</v>
      </c>
      <c r="Y567">
        <v>1</v>
      </c>
    </row>
    <row r="568" spans="1:25" x14ac:dyDescent="0.45">
      <c r="A568" s="2">
        <v>45</v>
      </c>
      <c r="B568" s="3">
        <v>0</v>
      </c>
      <c r="C568" s="3">
        <v>1</v>
      </c>
      <c r="D568" s="3" t="str">
        <f t="shared" si="48"/>
        <v>No Anemia</v>
      </c>
      <c r="E568" s="2">
        <v>292</v>
      </c>
      <c r="F568">
        <v>1</v>
      </c>
      <c r="G568">
        <v>0</v>
      </c>
      <c r="H568" t="str">
        <f t="shared" si="49"/>
        <v>Diabetes</v>
      </c>
      <c r="I568" s="2">
        <v>35</v>
      </c>
      <c r="J568">
        <v>0</v>
      </c>
      <c r="K568">
        <v>1</v>
      </c>
      <c r="L568" t="str">
        <f t="shared" si="50"/>
        <v>No High Blood Pressure</v>
      </c>
      <c r="M568" s="2">
        <v>850000</v>
      </c>
      <c r="N568" s="1">
        <v>1.3</v>
      </c>
      <c r="O568" s="2">
        <v>142</v>
      </c>
      <c r="P568">
        <v>1</v>
      </c>
      <c r="Q568">
        <v>0</v>
      </c>
      <c r="R568" t="str">
        <f t="shared" si="51"/>
        <v>Male</v>
      </c>
      <c r="S568">
        <v>1</v>
      </c>
      <c r="T568">
        <v>0</v>
      </c>
      <c r="U568" t="str">
        <f t="shared" si="52"/>
        <v>Smoker</v>
      </c>
      <c r="V568" s="2">
        <v>88</v>
      </c>
      <c r="W568" s="2" t="str">
        <f t="shared" si="53"/>
        <v>Alive</v>
      </c>
      <c r="X568">
        <v>1</v>
      </c>
      <c r="Y568">
        <v>0</v>
      </c>
    </row>
    <row r="569" spans="1:25" x14ac:dyDescent="0.45">
      <c r="A569" s="2">
        <v>45</v>
      </c>
      <c r="B569" s="3">
        <v>1</v>
      </c>
      <c r="C569" s="3">
        <v>0</v>
      </c>
      <c r="D569" s="3" t="str">
        <f t="shared" si="48"/>
        <v>Anemia</v>
      </c>
      <c r="E569" s="2">
        <v>981</v>
      </c>
      <c r="F569">
        <v>0</v>
      </c>
      <c r="G569">
        <v>1</v>
      </c>
      <c r="H569" t="str">
        <f t="shared" si="49"/>
        <v>No Diabetes</v>
      </c>
      <c r="I569" s="2">
        <v>30</v>
      </c>
      <c r="J569">
        <v>0</v>
      </c>
      <c r="K569">
        <v>1</v>
      </c>
      <c r="L569" t="str">
        <f t="shared" si="50"/>
        <v>No High Blood Pressure</v>
      </c>
      <c r="M569" s="2">
        <v>136000</v>
      </c>
      <c r="N569" s="1">
        <v>1.1000000000000001</v>
      </c>
      <c r="O569" s="2">
        <v>137</v>
      </c>
      <c r="P569">
        <v>1</v>
      </c>
      <c r="Q569">
        <v>0</v>
      </c>
      <c r="R569" t="str">
        <f t="shared" si="51"/>
        <v>Male</v>
      </c>
      <c r="S569">
        <v>0</v>
      </c>
      <c r="T569">
        <v>1</v>
      </c>
      <c r="U569" t="str">
        <f t="shared" si="52"/>
        <v>Non Smoker</v>
      </c>
      <c r="V569" s="2">
        <v>11</v>
      </c>
      <c r="W569" s="2" t="str">
        <f t="shared" si="53"/>
        <v>Dead</v>
      </c>
      <c r="X569">
        <v>0</v>
      </c>
      <c r="Y569">
        <v>1</v>
      </c>
    </row>
    <row r="570" spans="1:25" x14ac:dyDescent="0.45">
      <c r="A570" s="2">
        <v>45</v>
      </c>
      <c r="B570" s="3">
        <v>0</v>
      </c>
      <c r="C570" s="3">
        <v>1</v>
      </c>
      <c r="D570" s="3" t="str">
        <f t="shared" si="48"/>
        <v>No Anemia</v>
      </c>
      <c r="E570" s="2">
        <v>2060</v>
      </c>
      <c r="F570">
        <v>1</v>
      </c>
      <c r="G570">
        <v>0</v>
      </c>
      <c r="H570" t="str">
        <f t="shared" si="49"/>
        <v>Diabetes</v>
      </c>
      <c r="I570" s="2">
        <v>60</v>
      </c>
      <c r="J570">
        <v>0</v>
      </c>
      <c r="K570">
        <v>1</v>
      </c>
      <c r="L570" t="str">
        <f t="shared" si="50"/>
        <v>No High Blood Pressure</v>
      </c>
      <c r="M570" s="2">
        <v>742000</v>
      </c>
      <c r="N570" s="1">
        <v>0.8</v>
      </c>
      <c r="O570" s="2">
        <v>138</v>
      </c>
      <c r="P570">
        <v>0</v>
      </c>
      <c r="Q570">
        <v>1</v>
      </c>
      <c r="R570" t="str">
        <f t="shared" si="51"/>
        <v>Male</v>
      </c>
      <c r="S570">
        <v>0</v>
      </c>
      <c r="T570">
        <v>1</v>
      </c>
      <c r="U570" t="str">
        <f t="shared" si="52"/>
        <v>Non Smoker</v>
      </c>
      <c r="V570" s="2">
        <v>278</v>
      </c>
      <c r="W570" s="2" t="str">
        <f t="shared" si="53"/>
        <v>Alive</v>
      </c>
      <c r="X570">
        <v>1</v>
      </c>
      <c r="Y570">
        <v>0</v>
      </c>
    </row>
    <row r="571" spans="1:25" x14ac:dyDescent="0.45">
      <c r="A571" s="2">
        <v>45</v>
      </c>
      <c r="B571" s="3">
        <v>0</v>
      </c>
      <c r="C571" s="3">
        <v>1</v>
      </c>
      <c r="D571" s="3" t="str">
        <f t="shared" si="48"/>
        <v>No Anemia</v>
      </c>
      <c r="E571" s="2">
        <v>582</v>
      </c>
      <c r="F571">
        <v>1</v>
      </c>
      <c r="G571">
        <v>0</v>
      </c>
      <c r="H571" t="str">
        <f t="shared" si="49"/>
        <v>Diabetes</v>
      </c>
      <c r="I571" s="2">
        <v>38</v>
      </c>
      <c r="J571">
        <v>1</v>
      </c>
      <c r="K571">
        <v>0</v>
      </c>
      <c r="L571" t="str">
        <f t="shared" si="50"/>
        <v>High Blood Pressure</v>
      </c>
      <c r="M571" s="2">
        <v>263358.03000000003</v>
      </c>
      <c r="N571" s="1">
        <v>1.18</v>
      </c>
      <c r="O571" s="2">
        <v>137</v>
      </c>
      <c r="P571">
        <v>0</v>
      </c>
      <c r="Q571">
        <v>1</v>
      </c>
      <c r="R571" t="str">
        <f t="shared" si="51"/>
        <v>Female</v>
      </c>
      <c r="S571">
        <v>0</v>
      </c>
      <c r="T571">
        <v>1</v>
      </c>
      <c r="U571" t="str">
        <f t="shared" si="52"/>
        <v>Non Smoker</v>
      </c>
      <c r="V571" s="2">
        <v>185</v>
      </c>
      <c r="W571" s="2" t="str">
        <f t="shared" si="53"/>
        <v>Alive</v>
      </c>
      <c r="X571">
        <v>1</v>
      </c>
      <c r="Y571">
        <v>0</v>
      </c>
    </row>
    <row r="572" spans="1:25" x14ac:dyDescent="0.45">
      <c r="A572" s="2">
        <v>45</v>
      </c>
      <c r="B572" s="3">
        <v>1</v>
      </c>
      <c r="C572" s="3">
        <v>0</v>
      </c>
      <c r="D572" s="3" t="str">
        <f t="shared" si="48"/>
        <v>Anemia</v>
      </c>
      <c r="E572" s="2">
        <v>66</v>
      </c>
      <c r="F572">
        <v>1</v>
      </c>
      <c r="G572">
        <v>0</v>
      </c>
      <c r="H572" t="str">
        <f t="shared" si="49"/>
        <v>Diabetes</v>
      </c>
      <c r="I572" s="2">
        <v>25</v>
      </c>
      <c r="J572">
        <v>0</v>
      </c>
      <c r="K572">
        <v>1</v>
      </c>
      <c r="L572" t="str">
        <f t="shared" si="50"/>
        <v>No High Blood Pressure</v>
      </c>
      <c r="M572" s="2">
        <v>233000</v>
      </c>
      <c r="N572" s="1">
        <v>0.8</v>
      </c>
      <c r="O572" s="2">
        <v>135</v>
      </c>
      <c r="P572">
        <v>1</v>
      </c>
      <c r="Q572">
        <v>0</v>
      </c>
      <c r="R572" t="str">
        <f t="shared" si="51"/>
        <v>Female</v>
      </c>
      <c r="S572">
        <v>0</v>
      </c>
      <c r="T572">
        <v>1</v>
      </c>
      <c r="U572" t="str">
        <f t="shared" si="52"/>
        <v>Non Smoker</v>
      </c>
      <c r="V572" s="2">
        <v>230</v>
      </c>
      <c r="W572" s="2" t="str">
        <f t="shared" si="53"/>
        <v>Alive</v>
      </c>
      <c r="X572">
        <v>1</v>
      </c>
      <c r="Y572">
        <v>0</v>
      </c>
    </row>
    <row r="573" spans="1:25" x14ac:dyDescent="0.45">
      <c r="A573" s="2">
        <v>45</v>
      </c>
      <c r="B573" s="3">
        <v>0</v>
      </c>
      <c r="C573" s="3">
        <v>1</v>
      </c>
      <c r="D573" s="3" t="str">
        <f t="shared" si="48"/>
        <v>No Anemia</v>
      </c>
      <c r="E573" s="2">
        <v>582</v>
      </c>
      <c r="F573">
        <v>1</v>
      </c>
      <c r="G573">
        <v>0</v>
      </c>
      <c r="H573" t="str">
        <f t="shared" si="49"/>
        <v>Diabetes</v>
      </c>
      <c r="I573" s="2">
        <v>55</v>
      </c>
      <c r="J573">
        <v>0</v>
      </c>
      <c r="K573">
        <v>1</v>
      </c>
      <c r="L573" t="str">
        <f t="shared" si="50"/>
        <v>No High Blood Pressure</v>
      </c>
      <c r="M573" s="2">
        <v>543000</v>
      </c>
      <c r="N573" s="1">
        <v>1</v>
      </c>
      <c r="O573" s="2">
        <v>132</v>
      </c>
      <c r="P573">
        <v>0</v>
      </c>
      <c r="Q573">
        <v>1</v>
      </c>
      <c r="R573" t="str">
        <f t="shared" si="51"/>
        <v>Male</v>
      </c>
      <c r="S573">
        <v>0</v>
      </c>
      <c r="T573">
        <v>1</v>
      </c>
      <c r="U573" t="str">
        <f t="shared" si="52"/>
        <v>Non Smoker</v>
      </c>
      <c r="V573" s="2">
        <v>250</v>
      </c>
      <c r="W573" s="2" t="str">
        <f t="shared" si="53"/>
        <v>Alive</v>
      </c>
      <c r="X573">
        <v>1</v>
      </c>
      <c r="Y573">
        <v>0</v>
      </c>
    </row>
    <row r="574" spans="1:25" x14ac:dyDescent="0.45">
      <c r="A574" s="2">
        <v>45</v>
      </c>
      <c r="B574" s="3">
        <v>0</v>
      </c>
      <c r="C574" s="3">
        <v>1</v>
      </c>
      <c r="D574" s="3" t="str">
        <f t="shared" si="48"/>
        <v>No Anemia</v>
      </c>
      <c r="E574" s="2">
        <v>2442</v>
      </c>
      <c r="F574">
        <v>1</v>
      </c>
      <c r="G574">
        <v>0</v>
      </c>
      <c r="H574" t="str">
        <f t="shared" si="49"/>
        <v>Diabetes</v>
      </c>
      <c r="I574" s="2">
        <v>30</v>
      </c>
      <c r="J574">
        <v>0</v>
      </c>
      <c r="K574">
        <v>1</v>
      </c>
      <c r="L574" t="str">
        <f t="shared" si="50"/>
        <v>No High Blood Pressure</v>
      </c>
      <c r="M574" s="2">
        <v>334000</v>
      </c>
      <c r="N574" s="1">
        <v>1.1000000000000001</v>
      </c>
      <c r="O574" s="2">
        <v>139</v>
      </c>
      <c r="P574">
        <v>1</v>
      </c>
      <c r="Q574">
        <v>0</v>
      </c>
      <c r="R574" t="str">
        <f t="shared" si="51"/>
        <v>Female</v>
      </c>
      <c r="S574">
        <v>0</v>
      </c>
      <c r="T574">
        <v>1</v>
      </c>
      <c r="U574" t="str">
        <f t="shared" si="52"/>
        <v>Non Smoker</v>
      </c>
      <c r="V574" s="2">
        <v>129</v>
      </c>
      <c r="W574" s="2" t="str">
        <f t="shared" si="53"/>
        <v>Dead</v>
      </c>
      <c r="X574">
        <v>0</v>
      </c>
      <c r="Y574">
        <v>1</v>
      </c>
    </row>
    <row r="575" spans="1:25" x14ac:dyDescent="0.45">
      <c r="A575" s="2">
        <v>45</v>
      </c>
      <c r="B575" s="3">
        <v>0</v>
      </c>
      <c r="C575" s="3">
        <v>1</v>
      </c>
      <c r="D575" s="3" t="str">
        <f t="shared" si="48"/>
        <v>No Anemia</v>
      </c>
      <c r="E575" s="2">
        <v>615</v>
      </c>
      <c r="F575">
        <v>1</v>
      </c>
      <c r="G575">
        <v>0</v>
      </c>
      <c r="H575" t="str">
        <f t="shared" si="49"/>
        <v>Diabetes</v>
      </c>
      <c r="I575" s="2">
        <v>55</v>
      </c>
      <c r="J575">
        <v>0</v>
      </c>
      <c r="K575">
        <v>1</v>
      </c>
      <c r="L575" t="str">
        <f t="shared" si="50"/>
        <v>No High Blood Pressure</v>
      </c>
      <c r="M575" s="2">
        <v>222000</v>
      </c>
      <c r="N575" s="1">
        <v>0.8</v>
      </c>
      <c r="O575" s="2">
        <v>141</v>
      </c>
      <c r="P575">
        <v>0</v>
      </c>
      <c r="Q575">
        <v>1</v>
      </c>
      <c r="R575" t="str">
        <f t="shared" si="51"/>
        <v>Male</v>
      </c>
      <c r="S575">
        <v>0</v>
      </c>
      <c r="T575">
        <v>1</v>
      </c>
      <c r="U575" t="str">
        <f t="shared" si="52"/>
        <v>Non Smoker</v>
      </c>
      <c r="V575" s="2">
        <v>257</v>
      </c>
      <c r="W575" s="2" t="str">
        <f t="shared" si="53"/>
        <v>Alive</v>
      </c>
      <c r="X575">
        <v>1</v>
      </c>
      <c r="Y575">
        <v>0</v>
      </c>
    </row>
    <row r="576" spans="1:25" x14ac:dyDescent="0.45">
      <c r="A576" s="2">
        <v>45</v>
      </c>
      <c r="B576" s="3">
        <v>1</v>
      </c>
      <c r="C576" s="3">
        <v>0</v>
      </c>
      <c r="D576" s="3" t="str">
        <f t="shared" si="48"/>
        <v>Anemia</v>
      </c>
      <c r="E576" s="2">
        <v>1876</v>
      </c>
      <c r="F576">
        <v>1</v>
      </c>
      <c r="G576">
        <v>0</v>
      </c>
      <c r="H576" t="str">
        <f t="shared" si="49"/>
        <v>Diabetes</v>
      </c>
      <c r="I576" s="2">
        <v>35</v>
      </c>
      <c r="J576">
        <v>0</v>
      </c>
      <c r="K576">
        <v>1</v>
      </c>
      <c r="L576" t="str">
        <f t="shared" si="50"/>
        <v>No High Blood Pressure</v>
      </c>
      <c r="M576" s="2">
        <v>226000</v>
      </c>
      <c r="N576" s="1">
        <v>0.9</v>
      </c>
      <c r="O576" s="2">
        <v>138</v>
      </c>
      <c r="P576">
        <v>1</v>
      </c>
      <c r="Q576">
        <v>0</v>
      </c>
      <c r="R576" t="str">
        <f t="shared" si="51"/>
        <v>Female</v>
      </c>
      <c r="S576">
        <v>0</v>
      </c>
      <c r="T576">
        <v>1</v>
      </c>
      <c r="U576" t="str">
        <f t="shared" si="52"/>
        <v>Non Smoker</v>
      </c>
      <c r="V576" s="2">
        <v>88</v>
      </c>
      <c r="W576" s="2" t="str">
        <f t="shared" si="53"/>
        <v>Alive</v>
      </c>
      <c r="X576">
        <v>1</v>
      </c>
      <c r="Y576">
        <v>0</v>
      </c>
    </row>
    <row r="577" spans="1:25" x14ac:dyDescent="0.45">
      <c r="A577" s="2">
        <v>45</v>
      </c>
      <c r="B577" s="3">
        <v>0</v>
      </c>
      <c r="C577" s="3">
        <v>1</v>
      </c>
      <c r="D577" s="3" t="str">
        <f t="shared" si="48"/>
        <v>No Anemia</v>
      </c>
      <c r="E577" s="2">
        <v>615</v>
      </c>
      <c r="F577">
        <v>1</v>
      </c>
      <c r="G577">
        <v>0</v>
      </c>
      <c r="H577" t="str">
        <f t="shared" si="49"/>
        <v>Diabetes</v>
      </c>
      <c r="I577" s="2">
        <v>55</v>
      </c>
      <c r="J577">
        <v>0</v>
      </c>
      <c r="K577">
        <v>1</v>
      </c>
      <c r="L577" t="str">
        <f t="shared" si="50"/>
        <v>No High Blood Pressure</v>
      </c>
      <c r="M577" s="2">
        <v>222000</v>
      </c>
      <c r="N577" s="1">
        <v>0.8</v>
      </c>
      <c r="O577" s="2">
        <v>141</v>
      </c>
      <c r="P577">
        <v>0</v>
      </c>
      <c r="Q577">
        <v>1</v>
      </c>
      <c r="R577" t="str">
        <f t="shared" si="51"/>
        <v>Male</v>
      </c>
      <c r="S577">
        <v>0</v>
      </c>
      <c r="T577">
        <v>1</v>
      </c>
      <c r="U577" t="str">
        <f t="shared" si="52"/>
        <v>Non Smoker</v>
      </c>
      <c r="V577" s="2">
        <v>257</v>
      </c>
      <c r="W577" s="2" t="str">
        <f t="shared" si="53"/>
        <v>Alive</v>
      </c>
      <c r="X577">
        <v>1</v>
      </c>
      <c r="Y577">
        <v>0</v>
      </c>
    </row>
    <row r="578" spans="1:25" x14ac:dyDescent="0.45">
      <c r="A578" s="2">
        <v>45</v>
      </c>
      <c r="B578" s="3">
        <v>0</v>
      </c>
      <c r="C578" s="3">
        <v>1</v>
      </c>
      <c r="D578" s="3" t="str">
        <f t="shared" ref="D578:D641" si="54">IF(B578=0, "No Anemia", "Anemia")</f>
        <v>No Anemia</v>
      </c>
      <c r="E578" s="2">
        <v>582</v>
      </c>
      <c r="F578">
        <v>1</v>
      </c>
      <c r="G578">
        <v>0</v>
      </c>
      <c r="H578" t="str">
        <f t="shared" ref="H578:H641" si="55">IF(F578=0, "No Diabetes", "Diabetes")</f>
        <v>Diabetes</v>
      </c>
      <c r="I578" s="2">
        <v>38</v>
      </c>
      <c r="J578">
        <v>1</v>
      </c>
      <c r="K578">
        <v>0</v>
      </c>
      <c r="L578" t="str">
        <f t="shared" ref="L578:L641" si="56">IF(J578=0, "No High Blood Pressure", "High Blood Pressure")</f>
        <v>High Blood Pressure</v>
      </c>
      <c r="M578" s="2">
        <v>263358.03000000003</v>
      </c>
      <c r="N578" s="1">
        <v>1.18</v>
      </c>
      <c r="O578" s="2">
        <v>137</v>
      </c>
      <c r="P578">
        <v>0</v>
      </c>
      <c r="Q578">
        <v>1</v>
      </c>
      <c r="R578" t="str">
        <f t="shared" ref="R578:R641" si="57">IF(P577=0, "Female", "Male")</f>
        <v>Female</v>
      </c>
      <c r="S578">
        <v>0</v>
      </c>
      <c r="T578">
        <v>1</v>
      </c>
      <c r="U578" t="str">
        <f t="shared" ref="U578:U641" si="58">IF(S578=0, "Non Smoker", "Smoker")</f>
        <v>Non Smoker</v>
      </c>
      <c r="V578" s="2">
        <v>185</v>
      </c>
      <c r="W578" s="2" t="str">
        <f t="shared" ref="W578:W641" si="59">IF(X578=1, "Alive", "Dead")</f>
        <v>Alive</v>
      </c>
      <c r="X578">
        <v>1</v>
      </c>
      <c r="Y578">
        <v>0</v>
      </c>
    </row>
    <row r="579" spans="1:25" x14ac:dyDescent="0.45">
      <c r="A579" s="2">
        <v>45</v>
      </c>
      <c r="B579" s="3">
        <v>0</v>
      </c>
      <c r="C579" s="3">
        <v>1</v>
      </c>
      <c r="D579" s="3" t="str">
        <f t="shared" si="54"/>
        <v>No Anemia</v>
      </c>
      <c r="E579" s="2">
        <v>582</v>
      </c>
      <c r="F579">
        <v>1</v>
      </c>
      <c r="G579">
        <v>0</v>
      </c>
      <c r="H579" t="str">
        <f t="shared" si="55"/>
        <v>Diabetes</v>
      </c>
      <c r="I579" s="2">
        <v>38</v>
      </c>
      <c r="J579">
        <v>1</v>
      </c>
      <c r="K579">
        <v>0</v>
      </c>
      <c r="L579" t="str">
        <f t="shared" si="56"/>
        <v>High Blood Pressure</v>
      </c>
      <c r="M579" s="2">
        <v>263358.03000000003</v>
      </c>
      <c r="N579" s="1">
        <v>1.18</v>
      </c>
      <c r="O579" s="2">
        <v>137</v>
      </c>
      <c r="P579">
        <v>0</v>
      </c>
      <c r="Q579">
        <v>1</v>
      </c>
      <c r="R579" t="str">
        <f t="shared" si="57"/>
        <v>Female</v>
      </c>
      <c r="S579">
        <v>0</v>
      </c>
      <c r="T579">
        <v>1</v>
      </c>
      <c r="U579" t="str">
        <f t="shared" si="58"/>
        <v>Non Smoker</v>
      </c>
      <c r="V579" s="2">
        <v>185</v>
      </c>
      <c r="W579" s="2" t="str">
        <f t="shared" si="59"/>
        <v>Alive</v>
      </c>
      <c r="X579">
        <v>1</v>
      </c>
      <c r="Y579">
        <v>0</v>
      </c>
    </row>
    <row r="580" spans="1:25" x14ac:dyDescent="0.45">
      <c r="A580" s="2">
        <v>45</v>
      </c>
      <c r="B580" s="3">
        <v>0</v>
      </c>
      <c r="C580" s="3">
        <v>1</v>
      </c>
      <c r="D580" s="3" t="str">
        <f t="shared" si="54"/>
        <v>No Anemia</v>
      </c>
      <c r="E580" s="2">
        <v>582</v>
      </c>
      <c r="F580">
        <v>0</v>
      </c>
      <c r="G580">
        <v>1</v>
      </c>
      <c r="H580" t="str">
        <f t="shared" si="55"/>
        <v>No Diabetes</v>
      </c>
      <c r="I580" s="2">
        <v>20</v>
      </c>
      <c r="J580">
        <v>1</v>
      </c>
      <c r="K580">
        <v>0</v>
      </c>
      <c r="L580" t="str">
        <f t="shared" si="56"/>
        <v>High Blood Pressure</v>
      </c>
      <c r="M580" s="2">
        <v>126000</v>
      </c>
      <c r="N580" s="1">
        <v>1.6</v>
      </c>
      <c r="O580" s="2">
        <v>135</v>
      </c>
      <c r="P580">
        <v>1</v>
      </c>
      <c r="Q580">
        <v>0</v>
      </c>
      <c r="R580" t="str">
        <f t="shared" si="57"/>
        <v>Female</v>
      </c>
      <c r="S580">
        <v>0</v>
      </c>
      <c r="T580">
        <v>1</v>
      </c>
      <c r="U580" t="str">
        <f t="shared" si="58"/>
        <v>Non Smoker</v>
      </c>
      <c r="V580" s="2">
        <v>180</v>
      </c>
      <c r="W580" s="2" t="str">
        <f t="shared" si="59"/>
        <v>Dead</v>
      </c>
      <c r="X580">
        <v>0</v>
      </c>
      <c r="Y580">
        <v>1</v>
      </c>
    </row>
    <row r="581" spans="1:25" x14ac:dyDescent="0.45">
      <c r="A581" s="2">
        <v>45</v>
      </c>
      <c r="B581" s="3">
        <v>0</v>
      </c>
      <c r="C581" s="3">
        <v>1</v>
      </c>
      <c r="D581" s="3" t="str">
        <f t="shared" si="54"/>
        <v>No Anemia</v>
      </c>
      <c r="E581" s="2">
        <v>582</v>
      </c>
      <c r="F581">
        <v>1</v>
      </c>
      <c r="G581">
        <v>0</v>
      </c>
      <c r="H581" t="str">
        <f t="shared" si="55"/>
        <v>Diabetes</v>
      </c>
      <c r="I581" s="2">
        <v>38</v>
      </c>
      <c r="J581">
        <v>1</v>
      </c>
      <c r="K581">
        <v>0</v>
      </c>
      <c r="L581" t="str">
        <f t="shared" si="56"/>
        <v>High Blood Pressure</v>
      </c>
      <c r="M581" s="2">
        <v>263358.03000000003</v>
      </c>
      <c r="N581" s="1">
        <v>1.18</v>
      </c>
      <c r="O581" s="2">
        <v>137</v>
      </c>
      <c r="P581">
        <v>0</v>
      </c>
      <c r="Q581">
        <v>1</v>
      </c>
      <c r="R581" t="str">
        <f t="shared" si="57"/>
        <v>Male</v>
      </c>
      <c r="S581">
        <v>0</v>
      </c>
      <c r="T581">
        <v>1</v>
      </c>
      <c r="U581" t="str">
        <f t="shared" si="58"/>
        <v>Non Smoker</v>
      </c>
      <c r="V581" s="2">
        <v>185</v>
      </c>
      <c r="W581" s="2" t="str">
        <f t="shared" si="59"/>
        <v>Alive</v>
      </c>
      <c r="X581">
        <v>1</v>
      </c>
      <c r="Y581">
        <v>0</v>
      </c>
    </row>
    <row r="582" spans="1:25" x14ac:dyDescent="0.45">
      <c r="A582" s="2">
        <v>45</v>
      </c>
      <c r="B582" s="3">
        <v>0</v>
      </c>
      <c r="C582" s="3">
        <v>1</v>
      </c>
      <c r="D582" s="3" t="str">
        <f t="shared" si="54"/>
        <v>No Anemia</v>
      </c>
      <c r="E582" s="2">
        <v>582</v>
      </c>
      <c r="F582">
        <v>1</v>
      </c>
      <c r="G582">
        <v>0</v>
      </c>
      <c r="H582" t="str">
        <f t="shared" si="55"/>
        <v>Diabetes</v>
      </c>
      <c r="I582" s="2">
        <v>38</v>
      </c>
      <c r="J582">
        <v>1</v>
      </c>
      <c r="K582">
        <v>0</v>
      </c>
      <c r="L582" t="str">
        <f t="shared" si="56"/>
        <v>High Blood Pressure</v>
      </c>
      <c r="M582" s="2">
        <v>263358.03000000003</v>
      </c>
      <c r="N582" s="1">
        <v>1.18</v>
      </c>
      <c r="O582" s="2">
        <v>137</v>
      </c>
      <c r="P582">
        <v>0</v>
      </c>
      <c r="Q582">
        <v>1</v>
      </c>
      <c r="R582" t="str">
        <f t="shared" si="57"/>
        <v>Female</v>
      </c>
      <c r="S582">
        <v>0</v>
      </c>
      <c r="T582">
        <v>1</v>
      </c>
      <c r="U582" t="str">
        <f t="shared" si="58"/>
        <v>Non Smoker</v>
      </c>
      <c r="V582" s="2">
        <v>185</v>
      </c>
      <c r="W582" s="2" t="str">
        <f t="shared" si="59"/>
        <v>Alive</v>
      </c>
      <c r="X582">
        <v>1</v>
      </c>
      <c r="Y582">
        <v>0</v>
      </c>
    </row>
    <row r="583" spans="1:25" x14ac:dyDescent="0.45">
      <c r="A583" s="2">
        <v>45</v>
      </c>
      <c r="B583" s="3">
        <v>1</v>
      </c>
      <c r="C583" s="3">
        <v>0</v>
      </c>
      <c r="D583" s="3" t="str">
        <f t="shared" si="54"/>
        <v>Anemia</v>
      </c>
      <c r="E583" s="2">
        <v>66</v>
      </c>
      <c r="F583">
        <v>1</v>
      </c>
      <c r="G583">
        <v>0</v>
      </c>
      <c r="H583" t="str">
        <f t="shared" si="55"/>
        <v>Diabetes</v>
      </c>
      <c r="I583" s="2">
        <v>25</v>
      </c>
      <c r="J583">
        <v>0</v>
      </c>
      <c r="K583">
        <v>1</v>
      </c>
      <c r="L583" t="str">
        <f t="shared" si="56"/>
        <v>No High Blood Pressure</v>
      </c>
      <c r="M583" s="2">
        <v>233000</v>
      </c>
      <c r="N583" s="1">
        <v>0.8</v>
      </c>
      <c r="O583" s="2">
        <v>135</v>
      </c>
      <c r="P583">
        <v>1</v>
      </c>
      <c r="Q583">
        <v>0</v>
      </c>
      <c r="R583" t="str">
        <f t="shared" si="57"/>
        <v>Female</v>
      </c>
      <c r="S583">
        <v>0</v>
      </c>
      <c r="T583">
        <v>1</v>
      </c>
      <c r="U583" t="str">
        <f t="shared" si="58"/>
        <v>Non Smoker</v>
      </c>
      <c r="V583" s="2">
        <v>230</v>
      </c>
      <c r="W583" s="2" t="str">
        <f t="shared" si="59"/>
        <v>Alive</v>
      </c>
      <c r="X583">
        <v>1</v>
      </c>
      <c r="Y583">
        <v>0</v>
      </c>
    </row>
    <row r="584" spans="1:25" x14ac:dyDescent="0.45">
      <c r="A584" s="2">
        <v>45</v>
      </c>
      <c r="B584" s="3">
        <v>0</v>
      </c>
      <c r="C584" s="3">
        <v>1</v>
      </c>
      <c r="D584" s="3" t="str">
        <f t="shared" si="54"/>
        <v>No Anemia</v>
      </c>
      <c r="E584" s="2">
        <v>582</v>
      </c>
      <c r="F584">
        <v>0</v>
      </c>
      <c r="G584">
        <v>1</v>
      </c>
      <c r="H584" t="str">
        <f t="shared" si="55"/>
        <v>No Diabetes</v>
      </c>
      <c r="I584" s="2">
        <v>35</v>
      </c>
      <c r="J584">
        <v>0</v>
      </c>
      <c r="K584">
        <v>1</v>
      </c>
      <c r="L584" t="str">
        <f t="shared" si="56"/>
        <v>No High Blood Pressure</v>
      </c>
      <c r="M584" s="2">
        <v>385000</v>
      </c>
      <c r="N584" s="1">
        <v>1</v>
      </c>
      <c r="O584" s="2">
        <v>145</v>
      </c>
      <c r="P584">
        <v>1</v>
      </c>
      <c r="Q584">
        <v>0</v>
      </c>
      <c r="R584" t="str">
        <f t="shared" si="57"/>
        <v>Male</v>
      </c>
      <c r="S584">
        <v>0</v>
      </c>
      <c r="T584">
        <v>1</v>
      </c>
      <c r="U584" t="str">
        <f t="shared" si="58"/>
        <v>Non Smoker</v>
      </c>
      <c r="V584" s="2">
        <v>61</v>
      </c>
      <c r="W584" s="2" t="str">
        <f t="shared" si="59"/>
        <v>Dead</v>
      </c>
      <c r="X584">
        <v>0</v>
      </c>
      <c r="Y584">
        <v>1</v>
      </c>
    </row>
    <row r="585" spans="1:25" x14ac:dyDescent="0.45">
      <c r="A585" s="2">
        <v>45</v>
      </c>
      <c r="B585" s="3">
        <v>0</v>
      </c>
      <c r="C585" s="3">
        <v>1</v>
      </c>
      <c r="D585" s="3" t="str">
        <f t="shared" si="54"/>
        <v>No Anemia</v>
      </c>
      <c r="E585" s="2">
        <v>582</v>
      </c>
      <c r="F585">
        <v>1</v>
      </c>
      <c r="G585">
        <v>0</v>
      </c>
      <c r="H585" t="str">
        <f t="shared" si="55"/>
        <v>Diabetes</v>
      </c>
      <c r="I585" s="2">
        <v>38</v>
      </c>
      <c r="J585">
        <v>0</v>
      </c>
      <c r="K585">
        <v>1</v>
      </c>
      <c r="L585" t="str">
        <f t="shared" si="56"/>
        <v>No High Blood Pressure</v>
      </c>
      <c r="M585" s="2">
        <v>302000</v>
      </c>
      <c r="N585" s="1">
        <v>0.9</v>
      </c>
      <c r="O585" s="2">
        <v>140</v>
      </c>
      <c r="P585">
        <v>0</v>
      </c>
      <c r="Q585">
        <v>1</v>
      </c>
      <c r="R585" t="str">
        <f t="shared" si="57"/>
        <v>Male</v>
      </c>
      <c r="S585">
        <v>0</v>
      </c>
      <c r="T585">
        <v>1</v>
      </c>
      <c r="U585" t="str">
        <f t="shared" si="58"/>
        <v>Non Smoker</v>
      </c>
      <c r="V585" s="2">
        <v>244</v>
      </c>
      <c r="W585" s="2" t="str">
        <f t="shared" si="59"/>
        <v>Alive</v>
      </c>
      <c r="X585">
        <v>1</v>
      </c>
      <c r="Y585">
        <v>0</v>
      </c>
    </row>
    <row r="586" spans="1:25" x14ac:dyDescent="0.45">
      <c r="A586" s="2">
        <v>45</v>
      </c>
      <c r="B586" s="3">
        <v>0</v>
      </c>
      <c r="C586" s="3">
        <v>1</v>
      </c>
      <c r="D586" s="3" t="str">
        <f t="shared" si="54"/>
        <v>No Anemia</v>
      </c>
      <c r="E586" s="2">
        <v>2442</v>
      </c>
      <c r="F586">
        <v>1</v>
      </c>
      <c r="G586">
        <v>0</v>
      </c>
      <c r="H586" t="str">
        <f t="shared" si="55"/>
        <v>Diabetes</v>
      </c>
      <c r="I586" s="2">
        <v>30</v>
      </c>
      <c r="J586">
        <v>0</v>
      </c>
      <c r="K586">
        <v>1</v>
      </c>
      <c r="L586" t="str">
        <f t="shared" si="56"/>
        <v>No High Blood Pressure</v>
      </c>
      <c r="M586" s="2">
        <v>334000</v>
      </c>
      <c r="N586" s="1">
        <v>1.1000000000000001</v>
      </c>
      <c r="O586" s="2">
        <v>139</v>
      </c>
      <c r="P586">
        <v>1</v>
      </c>
      <c r="Q586">
        <v>0</v>
      </c>
      <c r="R586" t="str">
        <f t="shared" si="57"/>
        <v>Female</v>
      </c>
      <c r="S586">
        <v>0</v>
      </c>
      <c r="T586">
        <v>1</v>
      </c>
      <c r="U586" t="str">
        <f t="shared" si="58"/>
        <v>Non Smoker</v>
      </c>
      <c r="V586" s="2">
        <v>129</v>
      </c>
      <c r="W586" s="2" t="str">
        <f t="shared" si="59"/>
        <v>Dead</v>
      </c>
      <c r="X586">
        <v>0</v>
      </c>
      <c r="Y586">
        <v>1</v>
      </c>
    </row>
    <row r="587" spans="1:25" x14ac:dyDescent="0.45">
      <c r="A587" s="2">
        <v>45</v>
      </c>
      <c r="B587" s="3">
        <v>0</v>
      </c>
      <c r="C587" s="3">
        <v>1</v>
      </c>
      <c r="D587" s="3" t="str">
        <f t="shared" si="54"/>
        <v>No Anemia</v>
      </c>
      <c r="E587" s="2">
        <v>582</v>
      </c>
      <c r="F587">
        <v>0</v>
      </c>
      <c r="G587">
        <v>1</v>
      </c>
      <c r="H587" t="str">
        <f t="shared" si="55"/>
        <v>No Diabetes</v>
      </c>
      <c r="I587" s="2">
        <v>38</v>
      </c>
      <c r="J587">
        <v>1</v>
      </c>
      <c r="K587">
        <v>0</v>
      </c>
      <c r="L587" t="str">
        <f t="shared" si="56"/>
        <v>High Blood Pressure</v>
      </c>
      <c r="M587" s="2">
        <v>422000</v>
      </c>
      <c r="N587" s="1">
        <v>0.8</v>
      </c>
      <c r="O587" s="2">
        <v>137</v>
      </c>
      <c r="P587">
        <v>0</v>
      </c>
      <c r="Q587">
        <v>1</v>
      </c>
      <c r="R587" t="str">
        <f t="shared" si="57"/>
        <v>Male</v>
      </c>
      <c r="S587">
        <v>0</v>
      </c>
      <c r="T587">
        <v>1</v>
      </c>
      <c r="U587" t="str">
        <f t="shared" si="58"/>
        <v>Non Smoker</v>
      </c>
      <c r="V587" s="2">
        <v>245</v>
      </c>
      <c r="W587" s="2" t="str">
        <f t="shared" si="59"/>
        <v>Alive</v>
      </c>
      <c r="X587">
        <v>1</v>
      </c>
      <c r="Y587">
        <v>0</v>
      </c>
    </row>
    <row r="588" spans="1:25" x14ac:dyDescent="0.45">
      <c r="A588" s="2">
        <v>45</v>
      </c>
      <c r="B588" s="3">
        <v>0</v>
      </c>
      <c r="C588" s="3">
        <v>1</v>
      </c>
      <c r="D588" s="3" t="str">
        <f t="shared" si="54"/>
        <v>No Anemia</v>
      </c>
      <c r="E588" s="2">
        <v>582</v>
      </c>
      <c r="F588">
        <v>0</v>
      </c>
      <c r="G588">
        <v>1</v>
      </c>
      <c r="H588" t="str">
        <f t="shared" si="55"/>
        <v>No Diabetes</v>
      </c>
      <c r="I588" s="2">
        <v>20</v>
      </c>
      <c r="J588">
        <v>1</v>
      </c>
      <c r="K588">
        <v>0</v>
      </c>
      <c r="L588" t="str">
        <f t="shared" si="56"/>
        <v>High Blood Pressure</v>
      </c>
      <c r="M588" s="2">
        <v>126000</v>
      </c>
      <c r="N588" s="1">
        <v>1.6</v>
      </c>
      <c r="O588" s="2">
        <v>135</v>
      </c>
      <c r="P588">
        <v>1</v>
      </c>
      <c r="Q588">
        <v>0</v>
      </c>
      <c r="R588" t="str">
        <f t="shared" si="57"/>
        <v>Female</v>
      </c>
      <c r="S588">
        <v>0</v>
      </c>
      <c r="T588">
        <v>1</v>
      </c>
      <c r="U588" t="str">
        <f t="shared" si="58"/>
        <v>Non Smoker</v>
      </c>
      <c r="V588" s="2">
        <v>180</v>
      </c>
      <c r="W588" s="2" t="str">
        <f t="shared" si="59"/>
        <v>Dead</v>
      </c>
      <c r="X588">
        <v>0</v>
      </c>
      <c r="Y588">
        <v>1</v>
      </c>
    </row>
    <row r="589" spans="1:25" x14ac:dyDescent="0.45">
      <c r="A589" s="2">
        <v>45</v>
      </c>
      <c r="B589" s="3">
        <v>0</v>
      </c>
      <c r="C589" s="3">
        <v>1</v>
      </c>
      <c r="D589" s="3" t="str">
        <f t="shared" si="54"/>
        <v>No Anemia</v>
      </c>
      <c r="E589" s="2">
        <v>292</v>
      </c>
      <c r="F589">
        <v>1</v>
      </c>
      <c r="G589">
        <v>0</v>
      </c>
      <c r="H589" t="str">
        <f t="shared" si="55"/>
        <v>Diabetes</v>
      </c>
      <c r="I589" s="2">
        <v>35</v>
      </c>
      <c r="J589">
        <v>0</v>
      </c>
      <c r="K589">
        <v>1</v>
      </c>
      <c r="L589" t="str">
        <f t="shared" si="56"/>
        <v>No High Blood Pressure</v>
      </c>
      <c r="M589" s="2">
        <v>850000</v>
      </c>
      <c r="N589" s="1">
        <v>1.3</v>
      </c>
      <c r="O589" s="2">
        <v>142</v>
      </c>
      <c r="P589">
        <v>1</v>
      </c>
      <c r="Q589">
        <v>0</v>
      </c>
      <c r="R589" t="str">
        <f t="shared" si="57"/>
        <v>Male</v>
      </c>
      <c r="S589">
        <v>1</v>
      </c>
      <c r="T589">
        <v>0</v>
      </c>
      <c r="U589" t="str">
        <f t="shared" si="58"/>
        <v>Smoker</v>
      </c>
      <c r="V589" s="2">
        <v>88</v>
      </c>
      <c r="W589" s="2" t="str">
        <f t="shared" si="59"/>
        <v>Alive</v>
      </c>
      <c r="X589">
        <v>1</v>
      </c>
      <c r="Y589">
        <v>0</v>
      </c>
    </row>
    <row r="590" spans="1:25" x14ac:dyDescent="0.45">
      <c r="A590" s="2">
        <v>45</v>
      </c>
      <c r="B590" s="3">
        <v>0</v>
      </c>
      <c r="C590" s="3">
        <v>1</v>
      </c>
      <c r="D590" s="3" t="str">
        <f t="shared" si="54"/>
        <v>No Anemia</v>
      </c>
      <c r="E590" s="2">
        <v>292</v>
      </c>
      <c r="F590">
        <v>1</v>
      </c>
      <c r="G590">
        <v>0</v>
      </c>
      <c r="H590" t="str">
        <f t="shared" si="55"/>
        <v>Diabetes</v>
      </c>
      <c r="I590" s="2">
        <v>35</v>
      </c>
      <c r="J590">
        <v>0</v>
      </c>
      <c r="K590">
        <v>1</v>
      </c>
      <c r="L590" t="str">
        <f t="shared" si="56"/>
        <v>No High Blood Pressure</v>
      </c>
      <c r="M590" s="2">
        <v>850000</v>
      </c>
      <c r="N590" s="1">
        <v>1.3</v>
      </c>
      <c r="O590" s="2">
        <v>142</v>
      </c>
      <c r="P590">
        <v>1</v>
      </c>
      <c r="Q590">
        <v>0</v>
      </c>
      <c r="R590" t="str">
        <f t="shared" si="57"/>
        <v>Male</v>
      </c>
      <c r="S590">
        <v>1</v>
      </c>
      <c r="T590">
        <v>0</v>
      </c>
      <c r="U590" t="str">
        <f t="shared" si="58"/>
        <v>Smoker</v>
      </c>
      <c r="V590" s="2">
        <v>88</v>
      </c>
      <c r="W590" s="2" t="str">
        <f t="shared" si="59"/>
        <v>Alive</v>
      </c>
      <c r="X590">
        <v>1</v>
      </c>
      <c r="Y590">
        <v>0</v>
      </c>
    </row>
    <row r="591" spans="1:25" x14ac:dyDescent="0.45">
      <c r="A591" s="2">
        <v>45</v>
      </c>
      <c r="B591" s="3">
        <v>0</v>
      </c>
      <c r="C591" s="3">
        <v>1</v>
      </c>
      <c r="D591" s="3" t="str">
        <f t="shared" si="54"/>
        <v>No Anemia</v>
      </c>
      <c r="E591" s="2">
        <v>582</v>
      </c>
      <c r="F591">
        <v>1</v>
      </c>
      <c r="G591">
        <v>0</v>
      </c>
      <c r="H591" t="str">
        <f t="shared" si="55"/>
        <v>Diabetes</v>
      </c>
      <c r="I591" s="2">
        <v>35</v>
      </c>
      <c r="J591">
        <v>0</v>
      </c>
      <c r="K591">
        <v>1</v>
      </c>
      <c r="L591" t="str">
        <f t="shared" si="56"/>
        <v>No High Blood Pressure</v>
      </c>
      <c r="M591" s="2">
        <v>263358.03000000003</v>
      </c>
      <c r="N591" s="1">
        <v>1.1000000000000001</v>
      </c>
      <c r="O591" s="2">
        <v>142</v>
      </c>
      <c r="P591">
        <v>0</v>
      </c>
      <c r="Q591">
        <v>1</v>
      </c>
      <c r="R591" t="str">
        <f t="shared" si="57"/>
        <v>Male</v>
      </c>
      <c r="S591">
        <v>0</v>
      </c>
      <c r="T591">
        <v>1</v>
      </c>
      <c r="U591" t="str">
        <f t="shared" si="58"/>
        <v>Non Smoker</v>
      </c>
      <c r="V591" s="2">
        <v>256</v>
      </c>
      <c r="W591" s="2" t="str">
        <f t="shared" si="59"/>
        <v>Alive</v>
      </c>
      <c r="X591">
        <v>1</v>
      </c>
      <c r="Y591">
        <v>0</v>
      </c>
    </row>
    <row r="592" spans="1:25" x14ac:dyDescent="0.45">
      <c r="A592" s="2">
        <v>45</v>
      </c>
      <c r="B592" s="3">
        <v>1</v>
      </c>
      <c r="C592" s="3">
        <v>0</v>
      </c>
      <c r="D592" s="3" t="str">
        <f t="shared" si="54"/>
        <v>Anemia</v>
      </c>
      <c r="E592" s="2">
        <v>1876</v>
      </c>
      <c r="F592">
        <v>1</v>
      </c>
      <c r="G592">
        <v>0</v>
      </c>
      <c r="H592" t="str">
        <f t="shared" si="55"/>
        <v>Diabetes</v>
      </c>
      <c r="I592" s="2">
        <v>35</v>
      </c>
      <c r="J592">
        <v>0</v>
      </c>
      <c r="K592">
        <v>1</v>
      </c>
      <c r="L592" t="str">
        <f t="shared" si="56"/>
        <v>No High Blood Pressure</v>
      </c>
      <c r="M592" s="2">
        <v>226000</v>
      </c>
      <c r="N592" s="1">
        <v>0.9</v>
      </c>
      <c r="O592" s="2">
        <v>138</v>
      </c>
      <c r="P592">
        <v>1</v>
      </c>
      <c r="Q592">
        <v>0</v>
      </c>
      <c r="R592" t="str">
        <f t="shared" si="57"/>
        <v>Female</v>
      </c>
      <c r="S592">
        <v>0</v>
      </c>
      <c r="T592">
        <v>1</v>
      </c>
      <c r="U592" t="str">
        <f t="shared" si="58"/>
        <v>Non Smoker</v>
      </c>
      <c r="V592" s="2">
        <v>88</v>
      </c>
      <c r="W592" s="2" t="str">
        <f t="shared" si="59"/>
        <v>Alive</v>
      </c>
      <c r="X592">
        <v>1</v>
      </c>
      <c r="Y592">
        <v>0</v>
      </c>
    </row>
    <row r="593" spans="1:25" x14ac:dyDescent="0.45">
      <c r="A593" s="2">
        <v>45</v>
      </c>
      <c r="B593" s="3">
        <v>0</v>
      </c>
      <c r="C593" s="3">
        <v>1</v>
      </c>
      <c r="D593" s="3" t="str">
        <f t="shared" si="54"/>
        <v>No Anemia</v>
      </c>
      <c r="E593" s="2">
        <v>582</v>
      </c>
      <c r="F593">
        <v>0</v>
      </c>
      <c r="G593">
        <v>1</v>
      </c>
      <c r="H593" t="str">
        <f t="shared" si="55"/>
        <v>No Diabetes</v>
      </c>
      <c r="I593" s="2">
        <v>80</v>
      </c>
      <c r="J593">
        <v>0</v>
      </c>
      <c r="K593">
        <v>1</v>
      </c>
      <c r="L593" t="str">
        <f t="shared" si="56"/>
        <v>No High Blood Pressure</v>
      </c>
      <c r="M593" s="2">
        <v>263358.03000000003</v>
      </c>
      <c r="N593" s="1">
        <v>1.18</v>
      </c>
      <c r="O593" s="2">
        <v>137</v>
      </c>
      <c r="P593">
        <v>0</v>
      </c>
      <c r="Q593">
        <v>1</v>
      </c>
      <c r="R593" t="str">
        <f t="shared" si="57"/>
        <v>Male</v>
      </c>
      <c r="S593">
        <v>0</v>
      </c>
      <c r="T593">
        <v>1</v>
      </c>
      <c r="U593" t="str">
        <f t="shared" si="58"/>
        <v>Non Smoker</v>
      </c>
      <c r="V593" s="2">
        <v>63</v>
      </c>
      <c r="W593" s="2" t="str">
        <f t="shared" si="59"/>
        <v>Alive</v>
      </c>
      <c r="X593">
        <v>1</v>
      </c>
      <c r="Y593">
        <v>0</v>
      </c>
    </row>
    <row r="594" spans="1:25" x14ac:dyDescent="0.45">
      <c r="A594" s="2">
        <v>45</v>
      </c>
      <c r="B594" s="3">
        <v>1</v>
      </c>
      <c r="C594" s="3">
        <v>0</v>
      </c>
      <c r="D594" s="3" t="str">
        <f t="shared" si="54"/>
        <v>Anemia</v>
      </c>
      <c r="E594" s="2">
        <v>130</v>
      </c>
      <c r="F594">
        <v>0</v>
      </c>
      <c r="G594">
        <v>1</v>
      </c>
      <c r="H594" t="str">
        <f t="shared" si="55"/>
        <v>No Diabetes</v>
      </c>
      <c r="I594" s="2">
        <v>35</v>
      </c>
      <c r="J594">
        <v>0</v>
      </c>
      <c r="K594">
        <v>1</v>
      </c>
      <c r="L594" t="str">
        <f t="shared" si="56"/>
        <v>No High Blood Pressure</v>
      </c>
      <c r="M594" s="2">
        <v>174000</v>
      </c>
      <c r="N594" s="1">
        <v>0.8</v>
      </c>
      <c r="O594" s="2">
        <v>139</v>
      </c>
      <c r="P594">
        <v>1</v>
      </c>
      <c r="Q594">
        <v>0</v>
      </c>
      <c r="R594" t="str">
        <f t="shared" si="57"/>
        <v>Female</v>
      </c>
      <c r="S594">
        <v>1</v>
      </c>
      <c r="T594">
        <v>0</v>
      </c>
      <c r="U594" t="str">
        <f t="shared" si="58"/>
        <v>Smoker</v>
      </c>
      <c r="V594" s="2">
        <v>121</v>
      </c>
      <c r="W594" s="2" t="str">
        <f t="shared" si="59"/>
        <v>Alive</v>
      </c>
      <c r="X594">
        <v>1</v>
      </c>
      <c r="Y594">
        <v>0</v>
      </c>
    </row>
    <row r="595" spans="1:25" x14ac:dyDescent="0.45">
      <c r="A595" s="2">
        <v>45</v>
      </c>
      <c r="B595" s="3">
        <v>0</v>
      </c>
      <c r="C595" s="3">
        <v>1</v>
      </c>
      <c r="D595" s="3" t="str">
        <f t="shared" si="54"/>
        <v>No Anemia</v>
      </c>
      <c r="E595" s="2">
        <v>292</v>
      </c>
      <c r="F595">
        <v>1</v>
      </c>
      <c r="G595">
        <v>0</v>
      </c>
      <c r="H595" t="str">
        <f t="shared" si="55"/>
        <v>Diabetes</v>
      </c>
      <c r="I595" s="2">
        <v>35</v>
      </c>
      <c r="J595">
        <v>0</v>
      </c>
      <c r="K595">
        <v>1</v>
      </c>
      <c r="L595" t="str">
        <f t="shared" si="56"/>
        <v>No High Blood Pressure</v>
      </c>
      <c r="M595" s="2">
        <v>850000</v>
      </c>
      <c r="N595" s="1">
        <v>1.3</v>
      </c>
      <c r="O595" s="2">
        <v>142</v>
      </c>
      <c r="P595">
        <v>1</v>
      </c>
      <c r="Q595">
        <v>0</v>
      </c>
      <c r="R595" t="str">
        <f t="shared" si="57"/>
        <v>Male</v>
      </c>
      <c r="S595">
        <v>1</v>
      </c>
      <c r="T595">
        <v>0</v>
      </c>
      <c r="U595" t="str">
        <f t="shared" si="58"/>
        <v>Smoker</v>
      </c>
      <c r="V595" s="2">
        <v>88</v>
      </c>
      <c r="W595" s="2" t="str">
        <f t="shared" si="59"/>
        <v>Alive</v>
      </c>
      <c r="X595">
        <v>1</v>
      </c>
      <c r="Y595">
        <v>0</v>
      </c>
    </row>
    <row r="596" spans="1:25" x14ac:dyDescent="0.45">
      <c r="A596" s="2">
        <v>45</v>
      </c>
      <c r="B596" s="3">
        <v>0</v>
      </c>
      <c r="C596" s="3">
        <v>1</v>
      </c>
      <c r="D596" s="3" t="str">
        <f t="shared" si="54"/>
        <v>No Anemia</v>
      </c>
      <c r="E596" s="2">
        <v>582</v>
      </c>
      <c r="F596">
        <v>0</v>
      </c>
      <c r="G596">
        <v>1</v>
      </c>
      <c r="H596" t="str">
        <f t="shared" si="55"/>
        <v>No Diabetes</v>
      </c>
      <c r="I596" s="2">
        <v>35</v>
      </c>
      <c r="J596">
        <v>0</v>
      </c>
      <c r="K596">
        <v>1</v>
      </c>
      <c r="L596" t="str">
        <f t="shared" si="56"/>
        <v>No High Blood Pressure</v>
      </c>
      <c r="M596" s="2">
        <v>385000</v>
      </c>
      <c r="N596" s="1">
        <v>1</v>
      </c>
      <c r="O596" s="2">
        <v>145</v>
      </c>
      <c r="P596">
        <v>1</v>
      </c>
      <c r="Q596">
        <v>0</v>
      </c>
      <c r="R596" t="str">
        <f t="shared" si="57"/>
        <v>Male</v>
      </c>
      <c r="S596">
        <v>0</v>
      </c>
      <c r="T596">
        <v>1</v>
      </c>
      <c r="U596" t="str">
        <f t="shared" si="58"/>
        <v>Non Smoker</v>
      </c>
      <c r="V596" s="2">
        <v>61</v>
      </c>
      <c r="W596" s="2" t="str">
        <f t="shared" si="59"/>
        <v>Dead</v>
      </c>
      <c r="X596">
        <v>0</v>
      </c>
      <c r="Y596">
        <v>1</v>
      </c>
    </row>
    <row r="597" spans="1:25" x14ac:dyDescent="0.45">
      <c r="A597" s="2">
        <v>45</v>
      </c>
      <c r="B597" s="3">
        <v>0</v>
      </c>
      <c r="C597" s="3">
        <v>1</v>
      </c>
      <c r="D597" s="3" t="str">
        <f t="shared" si="54"/>
        <v>No Anemia</v>
      </c>
      <c r="E597" s="2">
        <v>582</v>
      </c>
      <c r="F597">
        <v>0</v>
      </c>
      <c r="G597">
        <v>1</v>
      </c>
      <c r="H597" t="str">
        <f t="shared" si="55"/>
        <v>No Diabetes</v>
      </c>
      <c r="I597" s="2">
        <v>38</v>
      </c>
      <c r="J597">
        <v>1</v>
      </c>
      <c r="K597">
        <v>0</v>
      </c>
      <c r="L597" t="str">
        <f t="shared" si="56"/>
        <v>High Blood Pressure</v>
      </c>
      <c r="M597" s="2">
        <v>422000</v>
      </c>
      <c r="N597" s="1">
        <v>0.8</v>
      </c>
      <c r="O597" s="2">
        <v>137</v>
      </c>
      <c r="P597">
        <v>0</v>
      </c>
      <c r="Q597">
        <v>1</v>
      </c>
      <c r="R597" t="str">
        <f t="shared" si="57"/>
        <v>Male</v>
      </c>
      <c r="S597">
        <v>0</v>
      </c>
      <c r="T597">
        <v>1</v>
      </c>
      <c r="U597" t="str">
        <f t="shared" si="58"/>
        <v>Non Smoker</v>
      </c>
      <c r="V597" s="2">
        <v>245</v>
      </c>
      <c r="W597" s="2" t="str">
        <f t="shared" si="59"/>
        <v>Alive</v>
      </c>
      <c r="X597">
        <v>1</v>
      </c>
      <c r="Y597">
        <v>0</v>
      </c>
    </row>
    <row r="598" spans="1:25" x14ac:dyDescent="0.45">
      <c r="A598" s="2">
        <v>45</v>
      </c>
      <c r="B598" s="3">
        <v>0</v>
      </c>
      <c r="C598" s="3">
        <v>1</v>
      </c>
      <c r="D598" s="3" t="str">
        <f t="shared" si="54"/>
        <v>No Anemia</v>
      </c>
      <c r="E598" s="2">
        <v>582</v>
      </c>
      <c r="F598">
        <v>1</v>
      </c>
      <c r="G598">
        <v>0</v>
      </c>
      <c r="H598" t="str">
        <f t="shared" si="55"/>
        <v>Diabetes</v>
      </c>
      <c r="I598" s="2">
        <v>38</v>
      </c>
      <c r="J598">
        <v>1</v>
      </c>
      <c r="K598">
        <v>0</v>
      </c>
      <c r="L598" t="str">
        <f t="shared" si="56"/>
        <v>High Blood Pressure</v>
      </c>
      <c r="M598" s="2">
        <v>263358.03000000003</v>
      </c>
      <c r="N598" s="1">
        <v>1.18</v>
      </c>
      <c r="O598" s="2">
        <v>137</v>
      </c>
      <c r="P598">
        <v>0</v>
      </c>
      <c r="Q598">
        <v>1</v>
      </c>
      <c r="R598" t="str">
        <f t="shared" si="57"/>
        <v>Female</v>
      </c>
      <c r="S598">
        <v>0</v>
      </c>
      <c r="T598">
        <v>1</v>
      </c>
      <c r="U598" t="str">
        <f t="shared" si="58"/>
        <v>Non Smoker</v>
      </c>
      <c r="V598" s="2">
        <v>185</v>
      </c>
      <c r="W598" s="2" t="str">
        <f t="shared" si="59"/>
        <v>Alive</v>
      </c>
      <c r="X598">
        <v>1</v>
      </c>
      <c r="Y598">
        <v>0</v>
      </c>
    </row>
    <row r="599" spans="1:25" x14ac:dyDescent="0.45">
      <c r="A599" s="2">
        <v>45</v>
      </c>
      <c r="B599" s="3">
        <v>1</v>
      </c>
      <c r="C599" s="3">
        <v>0</v>
      </c>
      <c r="D599" s="3" t="str">
        <f t="shared" si="54"/>
        <v>Anemia</v>
      </c>
      <c r="E599" s="2">
        <v>66</v>
      </c>
      <c r="F599">
        <v>1</v>
      </c>
      <c r="G599">
        <v>0</v>
      </c>
      <c r="H599" t="str">
        <f t="shared" si="55"/>
        <v>Diabetes</v>
      </c>
      <c r="I599" s="2">
        <v>25</v>
      </c>
      <c r="J599">
        <v>0</v>
      </c>
      <c r="K599">
        <v>1</v>
      </c>
      <c r="L599" t="str">
        <f t="shared" si="56"/>
        <v>No High Blood Pressure</v>
      </c>
      <c r="M599" s="2">
        <v>233000</v>
      </c>
      <c r="N599" s="1">
        <v>0.8</v>
      </c>
      <c r="O599" s="2">
        <v>135</v>
      </c>
      <c r="P599">
        <v>1</v>
      </c>
      <c r="Q599">
        <v>0</v>
      </c>
      <c r="R599" t="str">
        <f t="shared" si="57"/>
        <v>Female</v>
      </c>
      <c r="S599">
        <v>0</v>
      </c>
      <c r="T599">
        <v>1</v>
      </c>
      <c r="U599" t="str">
        <f t="shared" si="58"/>
        <v>Non Smoker</v>
      </c>
      <c r="V599" s="2">
        <v>230</v>
      </c>
      <c r="W599" s="2" t="str">
        <f t="shared" si="59"/>
        <v>Alive</v>
      </c>
      <c r="X599">
        <v>1</v>
      </c>
      <c r="Y599">
        <v>0</v>
      </c>
    </row>
    <row r="600" spans="1:25" x14ac:dyDescent="0.45">
      <c r="A600" s="2">
        <v>45</v>
      </c>
      <c r="B600" s="3">
        <v>0</v>
      </c>
      <c r="C600" s="3">
        <v>1</v>
      </c>
      <c r="D600" s="3" t="str">
        <f t="shared" si="54"/>
        <v>No Anemia</v>
      </c>
      <c r="E600" s="2">
        <v>2442</v>
      </c>
      <c r="F600">
        <v>1</v>
      </c>
      <c r="G600">
        <v>0</v>
      </c>
      <c r="H600" t="str">
        <f t="shared" si="55"/>
        <v>Diabetes</v>
      </c>
      <c r="I600" s="2">
        <v>30</v>
      </c>
      <c r="J600">
        <v>0</v>
      </c>
      <c r="K600">
        <v>1</v>
      </c>
      <c r="L600" t="str">
        <f t="shared" si="56"/>
        <v>No High Blood Pressure</v>
      </c>
      <c r="M600" s="2">
        <v>334000</v>
      </c>
      <c r="N600" s="1">
        <v>1.1000000000000001</v>
      </c>
      <c r="O600" s="2">
        <v>139</v>
      </c>
      <c r="P600">
        <v>1</v>
      </c>
      <c r="Q600">
        <v>0</v>
      </c>
      <c r="R600" t="str">
        <f t="shared" si="57"/>
        <v>Male</v>
      </c>
      <c r="S600">
        <v>0</v>
      </c>
      <c r="T600">
        <v>1</v>
      </c>
      <c r="U600" t="str">
        <f t="shared" si="58"/>
        <v>Non Smoker</v>
      </c>
      <c r="V600" s="2">
        <v>129</v>
      </c>
      <c r="W600" s="2" t="str">
        <f t="shared" si="59"/>
        <v>Dead</v>
      </c>
      <c r="X600">
        <v>0</v>
      </c>
      <c r="Y600">
        <v>1</v>
      </c>
    </row>
    <row r="601" spans="1:25" x14ac:dyDescent="0.45">
      <c r="A601" s="2">
        <v>45</v>
      </c>
      <c r="B601" s="3">
        <v>0</v>
      </c>
      <c r="C601" s="3">
        <v>1</v>
      </c>
      <c r="D601" s="3" t="str">
        <f t="shared" si="54"/>
        <v>No Anemia</v>
      </c>
      <c r="E601" s="2">
        <v>582</v>
      </c>
      <c r="F601">
        <v>0</v>
      </c>
      <c r="G601">
        <v>1</v>
      </c>
      <c r="H601" t="str">
        <f t="shared" si="55"/>
        <v>No Diabetes</v>
      </c>
      <c r="I601" s="2">
        <v>45</v>
      </c>
      <c r="J601">
        <v>0</v>
      </c>
      <c r="K601">
        <v>1</v>
      </c>
      <c r="L601" t="str">
        <f t="shared" si="56"/>
        <v>No High Blood Pressure</v>
      </c>
      <c r="M601" s="2">
        <v>324000</v>
      </c>
      <c r="N601" s="1">
        <v>0.9</v>
      </c>
      <c r="O601" s="2">
        <v>140</v>
      </c>
      <c r="P601">
        <v>0</v>
      </c>
      <c r="Q601">
        <v>1</v>
      </c>
      <c r="R601" t="str">
        <f t="shared" si="57"/>
        <v>Male</v>
      </c>
      <c r="S601">
        <v>0</v>
      </c>
      <c r="T601">
        <v>1</v>
      </c>
      <c r="U601" t="str">
        <f t="shared" si="58"/>
        <v>Non Smoker</v>
      </c>
      <c r="V601" s="2">
        <v>244</v>
      </c>
      <c r="W601" s="2" t="str">
        <f t="shared" si="59"/>
        <v>Alive</v>
      </c>
      <c r="X601">
        <v>1</v>
      </c>
      <c r="Y601">
        <v>0</v>
      </c>
    </row>
    <row r="602" spans="1:25" x14ac:dyDescent="0.45">
      <c r="A602" s="2">
        <v>45</v>
      </c>
      <c r="B602" s="3">
        <v>0</v>
      </c>
      <c r="C602" s="3">
        <v>1</v>
      </c>
      <c r="D602" s="3" t="str">
        <f t="shared" si="54"/>
        <v>No Anemia</v>
      </c>
      <c r="E602" s="2">
        <v>582</v>
      </c>
      <c r="F602">
        <v>0</v>
      </c>
      <c r="G602">
        <v>1</v>
      </c>
      <c r="H602" t="str">
        <f t="shared" si="55"/>
        <v>No Diabetes</v>
      </c>
      <c r="I602" s="2">
        <v>38</v>
      </c>
      <c r="J602">
        <v>1</v>
      </c>
      <c r="K602">
        <v>0</v>
      </c>
      <c r="L602" t="str">
        <f t="shared" si="56"/>
        <v>High Blood Pressure</v>
      </c>
      <c r="M602" s="2">
        <v>422000</v>
      </c>
      <c r="N602" s="1">
        <v>0.8</v>
      </c>
      <c r="O602" s="2">
        <v>137</v>
      </c>
      <c r="P602">
        <v>0</v>
      </c>
      <c r="Q602">
        <v>1</v>
      </c>
      <c r="R602" t="str">
        <f t="shared" si="57"/>
        <v>Female</v>
      </c>
      <c r="S602">
        <v>0</v>
      </c>
      <c r="T602">
        <v>1</v>
      </c>
      <c r="U602" t="str">
        <f t="shared" si="58"/>
        <v>Non Smoker</v>
      </c>
      <c r="V602" s="2">
        <v>245</v>
      </c>
      <c r="W602" s="2" t="str">
        <f t="shared" si="59"/>
        <v>Alive</v>
      </c>
      <c r="X602">
        <v>1</v>
      </c>
      <c r="Y602">
        <v>0</v>
      </c>
    </row>
    <row r="603" spans="1:25" x14ac:dyDescent="0.45">
      <c r="A603" s="2">
        <v>45</v>
      </c>
      <c r="B603" s="3">
        <v>0</v>
      </c>
      <c r="C603" s="3">
        <v>1</v>
      </c>
      <c r="D603" s="3" t="str">
        <f t="shared" si="54"/>
        <v>No Anemia</v>
      </c>
      <c r="E603" s="2">
        <v>582</v>
      </c>
      <c r="F603">
        <v>0</v>
      </c>
      <c r="G603">
        <v>1</v>
      </c>
      <c r="H603" t="str">
        <f t="shared" si="55"/>
        <v>No Diabetes</v>
      </c>
      <c r="I603" s="2">
        <v>20</v>
      </c>
      <c r="J603">
        <v>1</v>
      </c>
      <c r="K603">
        <v>0</v>
      </c>
      <c r="L603" t="str">
        <f t="shared" si="56"/>
        <v>High Blood Pressure</v>
      </c>
      <c r="M603" s="2">
        <v>126000</v>
      </c>
      <c r="N603" s="1">
        <v>1.6</v>
      </c>
      <c r="O603" s="2">
        <v>135</v>
      </c>
      <c r="P603">
        <v>1</v>
      </c>
      <c r="Q603">
        <v>0</v>
      </c>
      <c r="R603" t="str">
        <f t="shared" si="57"/>
        <v>Female</v>
      </c>
      <c r="S603">
        <v>0</v>
      </c>
      <c r="T603">
        <v>1</v>
      </c>
      <c r="U603" t="str">
        <f t="shared" si="58"/>
        <v>Non Smoker</v>
      </c>
      <c r="V603" s="2">
        <v>180</v>
      </c>
      <c r="W603" s="2" t="str">
        <f t="shared" si="59"/>
        <v>Dead</v>
      </c>
      <c r="X603">
        <v>0</v>
      </c>
      <c r="Y603">
        <v>1</v>
      </c>
    </row>
    <row r="604" spans="1:25" x14ac:dyDescent="0.45">
      <c r="A604" s="2">
        <v>45</v>
      </c>
      <c r="B604" s="3">
        <v>0</v>
      </c>
      <c r="C604" s="3">
        <v>1</v>
      </c>
      <c r="D604" s="3" t="str">
        <f t="shared" si="54"/>
        <v>No Anemia</v>
      </c>
      <c r="E604" s="2">
        <v>582</v>
      </c>
      <c r="F604">
        <v>0</v>
      </c>
      <c r="G604">
        <v>1</v>
      </c>
      <c r="H604" t="str">
        <f t="shared" si="55"/>
        <v>No Diabetes</v>
      </c>
      <c r="I604" s="2">
        <v>20</v>
      </c>
      <c r="J604">
        <v>1</v>
      </c>
      <c r="K604">
        <v>0</v>
      </c>
      <c r="L604" t="str">
        <f t="shared" si="56"/>
        <v>High Blood Pressure</v>
      </c>
      <c r="M604" s="2">
        <v>126000</v>
      </c>
      <c r="N604" s="1">
        <v>1.6</v>
      </c>
      <c r="O604" s="2">
        <v>135</v>
      </c>
      <c r="P604">
        <v>1</v>
      </c>
      <c r="Q604">
        <v>0</v>
      </c>
      <c r="R604" t="str">
        <f t="shared" si="57"/>
        <v>Male</v>
      </c>
      <c r="S604">
        <v>0</v>
      </c>
      <c r="T604">
        <v>1</v>
      </c>
      <c r="U604" t="str">
        <f t="shared" si="58"/>
        <v>Non Smoker</v>
      </c>
      <c r="V604" s="2">
        <v>180</v>
      </c>
      <c r="W604" s="2" t="str">
        <f t="shared" si="59"/>
        <v>Dead</v>
      </c>
      <c r="X604">
        <v>0</v>
      </c>
      <c r="Y604">
        <v>1</v>
      </c>
    </row>
    <row r="605" spans="1:25" x14ac:dyDescent="0.45">
      <c r="A605" s="2">
        <v>45</v>
      </c>
      <c r="B605" s="3">
        <v>0</v>
      </c>
      <c r="C605" s="3">
        <v>1</v>
      </c>
      <c r="D605" s="3" t="str">
        <f t="shared" si="54"/>
        <v>No Anemia</v>
      </c>
      <c r="E605" s="2">
        <v>582</v>
      </c>
      <c r="F605">
        <v>0</v>
      </c>
      <c r="G605">
        <v>1</v>
      </c>
      <c r="H605" t="str">
        <f t="shared" si="55"/>
        <v>No Diabetes</v>
      </c>
      <c r="I605" s="2">
        <v>80</v>
      </c>
      <c r="J605">
        <v>0</v>
      </c>
      <c r="K605">
        <v>1</v>
      </c>
      <c r="L605" t="str">
        <f t="shared" si="56"/>
        <v>No High Blood Pressure</v>
      </c>
      <c r="M605" s="2">
        <v>263358.03000000003</v>
      </c>
      <c r="N605" s="1">
        <v>1.18</v>
      </c>
      <c r="O605" s="2">
        <v>137</v>
      </c>
      <c r="P605">
        <v>0</v>
      </c>
      <c r="Q605">
        <v>1</v>
      </c>
      <c r="R605" t="str">
        <f t="shared" si="57"/>
        <v>Male</v>
      </c>
      <c r="S605">
        <v>0</v>
      </c>
      <c r="T605">
        <v>1</v>
      </c>
      <c r="U605" t="str">
        <f t="shared" si="58"/>
        <v>Non Smoker</v>
      </c>
      <c r="V605" s="2">
        <v>63</v>
      </c>
      <c r="W605" s="2" t="str">
        <f t="shared" si="59"/>
        <v>Alive</v>
      </c>
      <c r="X605">
        <v>1</v>
      </c>
      <c r="Y605">
        <v>0</v>
      </c>
    </row>
    <row r="606" spans="1:25" x14ac:dyDescent="0.45">
      <c r="A606" s="2">
        <v>45</v>
      </c>
      <c r="B606" s="3">
        <v>0</v>
      </c>
      <c r="C606" s="3">
        <v>1</v>
      </c>
      <c r="D606" s="3" t="str">
        <f t="shared" si="54"/>
        <v>No Anemia</v>
      </c>
      <c r="E606" s="2">
        <v>2442</v>
      </c>
      <c r="F606">
        <v>1</v>
      </c>
      <c r="G606">
        <v>0</v>
      </c>
      <c r="H606" t="str">
        <f t="shared" si="55"/>
        <v>Diabetes</v>
      </c>
      <c r="I606" s="2">
        <v>30</v>
      </c>
      <c r="J606">
        <v>0</v>
      </c>
      <c r="K606">
        <v>1</v>
      </c>
      <c r="L606" t="str">
        <f t="shared" si="56"/>
        <v>No High Blood Pressure</v>
      </c>
      <c r="M606" s="2">
        <v>334000</v>
      </c>
      <c r="N606" s="1">
        <v>1.1000000000000001</v>
      </c>
      <c r="O606" s="2">
        <v>139</v>
      </c>
      <c r="P606">
        <v>1</v>
      </c>
      <c r="Q606">
        <v>0</v>
      </c>
      <c r="R606" t="str">
        <f t="shared" si="57"/>
        <v>Female</v>
      </c>
      <c r="S606">
        <v>0</v>
      </c>
      <c r="T606">
        <v>1</v>
      </c>
      <c r="U606" t="str">
        <f t="shared" si="58"/>
        <v>Non Smoker</v>
      </c>
      <c r="V606" s="2">
        <v>129</v>
      </c>
      <c r="W606" s="2" t="str">
        <f t="shared" si="59"/>
        <v>Dead</v>
      </c>
      <c r="X606">
        <v>0</v>
      </c>
      <c r="Y606">
        <v>1</v>
      </c>
    </row>
    <row r="607" spans="1:25" x14ac:dyDescent="0.45">
      <c r="A607" s="2">
        <v>45</v>
      </c>
      <c r="B607" s="3">
        <v>0</v>
      </c>
      <c r="C607" s="3">
        <v>1</v>
      </c>
      <c r="D607" s="3" t="str">
        <f t="shared" si="54"/>
        <v>No Anemia</v>
      </c>
      <c r="E607" s="2">
        <v>582</v>
      </c>
      <c r="F607">
        <v>1</v>
      </c>
      <c r="G607">
        <v>0</v>
      </c>
      <c r="H607" t="str">
        <f t="shared" si="55"/>
        <v>Diabetes</v>
      </c>
      <c r="I607" s="2">
        <v>55</v>
      </c>
      <c r="J607">
        <v>0</v>
      </c>
      <c r="K607">
        <v>1</v>
      </c>
      <c r="L607" t="str">
        <f t="shared" si="56"/>
        <v>No High Blood Pressure</v>
      </c>
      <c r="M607" s="2">
        <v>543000</v>
      </c>
      <c r="N607" s="1">
        <v>1</v>
      </c>
      <c r="O607" s="2">
        <v>132</v>
      </c>
      <c r="P607">
        <v>0</v>
      </c>
      <c r="Q607">
        <v>1</v>
      </c>
      <c r="R607" t="str">
        <f t="shared" si="57"/>
        <v>Male</v>
      </c>
      <c r="S607">
        <v>0</v>
      </c>
      <c r="T607">
        <v>1</v>
      </c>
      <c r="U607" t="str">
        <f t="shared" si="58"/>
        <v>Non Smoker</v>
      </c>
      <c r="V607" s="2">
        <v>250</v>
      </c>
      <c r="W607" s="2" t="str">
        <f t="shared" si="59"/>
        <v>Alive</v>
      </c>
      <c r="X607">
        <v>1</v>
      </c>
      <c r="Y607">
        <v>0</v>
      </c>
    </row>
    <row r="608" spans="1:25" x14ac:dyDescent="0.45">
      <c r="A608" s="2">
        <v>45</v>
      </c>
      <c r="B608" s="3">
        <v>0</v>
      </c>
      <c r="C608" s="3">
        <v>1</v>
      </c>
      <c r="D608" s="3" t="str">
        <f t="shared" si="54"/>
        <v>No Anemia</v>
      </c>
      <c r="E608" s="2">
        <v>2442</v>
      </c>
      <c r="F608">
        <v>1</v>
      </c>
      <c r="G608">
        <v>0</v>
      </c>
      <c r="H608" t="str">
        <f t="shared" si="55"/>
        <v>Diabetes</v>
      </c>
      <c r="I608" s="2">
        <v>30</v>
      </c>
      <c r="J608">
        <v>0</v>
      </c>
      <c r="K608">
        <v>1</v>
      </c>
      <c r="L608" t="str">
        <f t="shared" si="56"/>
        <v>No High Blood Pressure</v>
      </c>
      <c r="M608" s="2">
        <v>334000</v>
      </c>
      <c r="N608" s="1">
        <v>1.1000000000000001</v>
      </c>
      <c r="O608" s="2">
        <v>139</v>
      </c>
      <c r="P608">
        <v>1</v>
      </c>
      <c r="Q608">
        <v>0</v>
      </c>
      <c r="R608" t="str">
        <f t="shared" si="57"/>
        <v>Female</v>
      </c>
      <c r="S608">
        <v>0</v>
      </c>
      <c r="T608">
        <v>1</v>
      </c>
      <c r="U608" t="str">
        <f t="shared" si="58"/>
        <v>Non Smoker</v>
      </c>
      <c r="V608" s="2">
        <v>129</v>
      </c>
      <c r="W608" s="2" t="str">
        <f t="shared" si="59"/>
        <v>Dead</v>
      </c>
      <c r="X608">
        <v>0</v>
      </c>
      <c r="Y608">
        <v>1</v>
      </c>
    </row>
    <row r="609" spans="1:25" x14ac:dyDescent="0.45">
      <c r="A609" s="2">
        <v>45</v>
      </c>
      <c r="B609" s="3">
        <v>0</v>
      </c>
      <c r="C609" s="3">
        <v>1</v>
      </c>
      <c r="D609" s="3" t="str">
        <f t="shared" si="54"/>
        <v>No Anemia</v>
      </c>
      <c r="E609" s="2">
        <v>615</v>
      </c>
      <c r="F609">
        <v>1</v>
      </c>
      <c r="G609">
        <v>0</v>
      </c>
      <c r="H609" t="str">
        <f t="shared" si="55"/>
        <v>Diabetes</v>
      </c>
      <c r="I609" s="2">
        <v>55</v>
      </c>
      <c r="J609">
        <v>0</v>
      </c>
      <c r="K609">
        <v>1</v>
      </c>
      <c r="L609" t="str">
        <f t="shared" si="56"/>
        <v>No High Blood Pressure</v>
      </c>
      <c r="M609" s="2">
        <v>222000</v>
      </c>
      <c r="N609" s="1">
        <v>0.8</v>
      </c>
      <c r="O609" s="2">
        <v>141</v>
      </c>
      <c r="P609">
        <v>0</v>
      </c>
      <c r="Q609">
        <v>1</v>
      </c>
      <c r="R609" t="str">
        <f t="shared" si="57"/>
        <v>Male</v>
      </c>
      <c r="S609">
        <v>0</v>
      </c>
      <c r="T609">
        <v>1</v>
      </c>
      <c r="U609" t="str">
        <f t="shared" si="58"/>
        <v>Non Smoker</v>
      </c>
      <c r="V609" s="2">
        <v>257</v>
      </c>
      <c r="W609" s="2" t="str">
        <f t="shared" si="59"/>
        <v>Alive</v>
      </c>
      <c r="X609">
        <v>1</v>
      </c>
      <c r="Y609">
        <v>0</v>
      </c>
    </row>
    <row r="610" spans="1:25" x14ac:dyDescent="0.45">
      <c r="A610" s="2">
        <v>45</v>
      </c>
      <c r="B610" s="3">
        <v>0</v>
      </c>
      <c r="C610" s="3">
        <v>1</v>
      </c>
      <c r="D610" s="3" t="str">
        <f t="shared" si="54"/>
        <v>No Anemia</v>
      </c>
      <c r="E610" s="2">
        <v>582</v>
      </c>
      <c r="F610">
        <v>1</v>
      </c>
      <c r="G610">
        <v>0</v>
      </c>
      <c r="H610" t="str">
        <f t="shared" si="55"/>
        <v>Diabetes</v>
      </c>
      <c r="I610" s="2">
        <v>38</v>
      </c>
      <c r="J610">
        <v>1</v>
      </c>
      <c r="K610">
        <v>0</v>
      </c>
      <c r="L610" t="str">
        <f t="shared" si="56"/>
        <v>High Blood Pressure</v>
      </c>
      <c r="M610" s="2">
        <v>263358.03000000003</v>
      </c>
      <c r="N610" s="1">
        <v>1.18</v>
      </c>
      <c r="O610" s="2">
        <v>137</v>
      </c>
      <c r="P610">
        <v>0</v>
      </c>
      <c r="Q610">
        <v>1</v>
      </c>
      <c r="R610" t="str">
        <f t="shared" si="57"/>
        <v>Female</v>
      </c>
      <c r="S610">
        <v>0</v>
      </c>
      <c r="T610">
        <v>1</v>
      </c>
      <c r="U610" t="str">
        <f t="shared" si="58"/>
        <v>Non Smoker</v>
      </c>
      <c r="V610" s="2">
        <v>185</v>
      </c>
      <c r="W610" s="2" t="str">
        <f t="shared" si="59"/>
        <v>Alive</v>
      </c>
      <c r="X610">
        <v>1</v>
      </c>
      <c r="Y610">
        <v>0</v>
      </c>
    </row>
    <row r="611" spans="1:25" x14ac:dyDescent="0.45">
      <c r="A611" s="2">
        <v>45</v>
      </c>
      <c r="B611" s="3">
        <v>0</v>
      </c>
      <c r="C611" s="3">
        <v>1</v>
      </c>
      <c r="D611" s="3" t="str">
        <f t="shared" si="54"/>
        <v>No Anemia</v>
      </c>
      <c r="E611" s="2">
        <v>308</v>
      </c>
      <c r="F611">
        <v>1</v>
      </c>
      <c r="G611">
        <v>0</v>
      </c>
      <c r="H611" t="str">
        <f t="shared" si="55"/>
        <v>Diabetes</v>
      </c>
      <c r="I611" s="2">
        <v>60</v>
      </c>
      <c r="J611">
        <v>1</v>
      </c>
      <c r="K611">
        <v>0</v>
      </c>
      <c r="L611" t="str">
        <f t="shared" si="56"/>
        <v>High Blood Pressure</v>
      </c>
      <c r="M611" s="2">
        <v>377000</v>
      </c>
      <c r="N611" s="1">
        <v>1</v>
      </c>
      <c r="O611" s="2">
        <v>136</v>
      </c>
      <c r="P611">
        <v>1</v>
      </c>
      <c r="Q611">
        <v>0</v>
      </c>
      <c r="R611" t="str">
        <f t="shared" si="57"/>
        <v>Female</v>
      </c>
      <c r="S611">
        <v>0</v>
      </c>
      <c r="T611">
        <v>1</v>
      </c>
      <c r="U611" t="str">
        <f t="shared" si="58"/>
        <v>Non Smoker</v>
      </c>
      <c r="V611" s="2">
        <v>186</v>
      </c>
      <c r="W611" s="2" t="str">
        <f t="shared" si="59"/>
        <v>Alive</v>
      </c>
      <c r="X611">
        <v>1</v>
      </c>
      <c r="Y611">
        <v>0</v>
      </c>
    </row>
    <row r="612" spans="1:25" x14ac:dyDescent="0.45">
      <c r="A612" s="2">
        <v>45</v>
      </c>
      <c r="B612" s="3">
        <v>1</v>
      </c>
      <c r="C612" s="3">
        <v>0</v>
      </c>
      <c r="D612" s="3" t="str">
        <f t="shared" si="54"/>
        <v>Anemia</v>
      </c>
      <c r="E612" s="2">
        <v>981</v>
      </c>
      <c r="F612">
        <v>0</v>
      </c>
      <c r="G612">
        <v>1</v>
      </c>
      <c r="H612" t="str">
        <f t="shared" si="55"/>
        <v>No Diabetes</v>
      </c>
      <c r="I612" s="2">
        <v>30</v>
      </c>
      <c r="J612">
        <v>0</v>
      </c>
      <c r="K612">
        <v>1</v>
      </c>
      <c r="L612" t="str">
        <f t="shared" si="56"/>
        <v>No High Blood Pressure</v>
      </c>
      <c r="M612" s="2">
        <v>136000</v>
      </c>
      <c r="N612" s="1">
        <v>1.1000000000000001</v>
      </c>
      <c r="O612" s="2">
        <v>137</v>
      </c>
      <c r="P612">
        <v>1</v>
      </c>
      <c r="Q612">
        <v>0</v>
      </c>
      <c r="R612" t="str">
        <f t="shared" si="57"/>
        <v>Male</v>
      </c>
      <c r="S612">
        <v>0</v>
      </c>
      <c r="T612">
        <v>1</v>
      </c>
      <c r="U612" t="str">
        <f t="shared" si="58"/>
        <v>Non Smoker</v>
      </c>
      <c r="V612" s="2">
        <v>11</v>
      </c>
      <c r="W612" s="2" t="str">
        <f t="shared" si="59"/>
        <v>Dead</v>
      </c>
      <c r="X612">
        <v>0</v>
      </c>
      <c r="Y612">
        <v>1</v>
      </c>
    </row>
    <row r="613" spans="1:25" x14ac:dyDescent="0.45">
      <c r="A613" s="2">
        <v>45</v>
      </c>
      <c r="B613" s="3">
        <v>0</v>
      </c>
      <c r="C613" s="3">
        <v>1</v>
      </c>
      <c r="D613" s="3" t="str">
        <f t="shared" si="54"/>
        <v>No Anemia</v>
      </c>
      <c r="E613" s="2">
        <v>582</v>
      </c>
      <c r="F613">
        <v>0</v>
      </c>
      <c r="G613">
        <v>1</v>
      </c>
      <c r="H613" t="str">
        <f t="shared" si="55"/>
        <v>No Diabetes</v>
      </c>
      <c r="I613" s="2">
        <v>20</v>
      </c>
      <c r="J613">
        <v>1</v>
      </c>
      <c r="K613">
        <v>0</v>
      </c>
      <c r="L613" t="str">
        <f t="shared" si="56"/>
        <v>High Blood Pressure</v>
      </c>
      <c r="M613" s="2">
        <v>126000</v>
      </c>
      <c r="N613" s="1">
        <v>1.6</v>
      </c>
      <c r="O613" s="2">
        <v>135</v>
      </c>
      <c r="P613">
        <v>1</v>
      </c>
      <c r="Q613">
        <v>0</v>
      </c>
      <c r="R613" t="str">
        <f t="shared" si="57"/>
        <v>Male</v>
      </c>
      <c r="S613">
        <v>0</v>
      </c>
      <c r="T613">
        <v>1</v>
      </c>
      <c r="U613" t="str">
        <f t="shared" si="58"/>
        <v>Non Smoker</v>
      </c>
      <c r="V613" s="2">
        <v>180</v>
      </c>
      <c r="W613" s="2" t="str">
        <f t="shared" si="59"/>
        <v>Dead</v>
      </c>
      <c r="X613">
        <v>0</v>
      </c>
      <c r="Y613">
        <v>1</v>
      </c>
    </row>
    <row r="614" spans="1:25" x14ac:dyDescent="0.45">
      <c r="A614" s="2">
        <v>45</v>
      </c>
      <c r="B614" s="3">
        <v>1</v>
      </c>
      <c r="C614" s="3">
        <v>0</v>
      </c>
      <c r="D614" s="3" t="str">
        <f t="shared" si="54"/>
        <v>Anemia</v>
      </c>
      <c r="E614" s="2">
        <v>1060</v>
      </c>
      <c r="F614">
        <v>1</v>
      </c>
      <c r="G614">
        <v>0</v>
      </c>
      <c r="H614" t="str">
        <f t="shared" si="55"/>
        <v>Diabetes</v>
      </c>
      <c r="I614" s="2">
        <v>60</v>
      </c>
      <c r="J614">
        <v>0</v>
      </c>
      <c r="K614">
        <v>1</v>
      </c>
      <c r="L614" t="str">
        <f t="shared" si="56"/>
        <v>No High Blood Pressure</v>
      </c>
      <c r="M614" s="2">
        <v>742000</v>
      </c>
      <c r="N614" s="1">
        <v>0.8</v>
      </c>
      <c r="O614" s="2">
        <v>138</v>
      </c>
      <c r="P614">
        <v>0</v>
      </c>
      <c r="Q614">
        <v>1</v>
      </c>
      <c r="R614" t="str">
        <f t="shared" si="57"/>
        <v>Male</v>
      </c>
      <c r="S614">
        <v>0</v>
      </c>
      <c r="T614">
        <v>1</v>
      </c>
      <c r="U614" t="str">
        <f t="shared" si="58"/>
        <v>Non Smoker</v>
      </c>
      <c r="V614" s="2">
        <v>278</v>
      </c>
      <c r="W614" s="2" t="str">
        <f t="shared" si="59"/>
        <v>Alive</v>
      </c>
      <c r="X614">
        <v>1</v>
      </c>
      <c r="Y614">
        <v>0</v>
      </c>
    </row>
    <row r="615" spans="1:25" x14ac:dyDescent="0.45">
      <c r="A615" s="2">
        <v>45</v>
      </c>
      <c r="B615" s="3">
        <v>0</v>
      </c>
      <c r="C615" s="3">
        <v>1</v>
      </c>
      <c r="D615" s="3" t="str">
        <f t="shared" si="54"/>
        <v>No Anemia</v>
      </c>
      <c r="E615" s="2">
        <v>582</v>
      </c>
      <c r="F615">
        <v>1</v>
      </c>
      <c r="G615">
        <v>0</v>
      </c>
      <c r="H615" t="str">
        <f t="shared" si="55"/>
        <v>Diabetes</v>
      </c>
      <c r="I615" s="2">
        <v>38</v>
      </c>
      <c r="J615">
        <v>1</v>
      </c>
      <c r="K615">
        <v>0</v>
      </c>
      <c r="L615" t="str">
        <f t="shared" si="56"/>
        <v>High Blood Pressure</v>
      </c>
      <c r="M615" s="2">
        <v>263358.03000000003</v>
      </c>
      <c r="N615" s="1">
        <v>1.18</v>
      </c>
      <c r="O615" s="2">
        <v>137</v>
      </c>
      <c r="P615">
        <v>0</v>
      </c>
      <c r="Q615">
        <v>1</v>
      </c>
      <c r="R615" t="str">
        <f t="shared" si="57"/>
        <v>Female</v>
      </c>
      <c r="S615">
        <v>0</v>
      </c>
      <c r="T615">
        <v>1</v>
      </c>
      <c r="U615" t="str">
        <f t="shared" si="58"/>
        <v>Non Smoker</v>
      </c>
      <c r="V615" s="2">
        <v>185</v>
      </c>
      <c r="W615" s="2" t="str">
        <f t="shared" si="59"/>
        <v>Alive</v>
      </c>
      <c r="X615">
        <v>1</v>
      </c>
      <c r="Y615">
        <v>0</v>
      </c>
    </row>
    <row r="616" spans="1:25" x14ac:dyDescent="0.45">
      <c r="A616" s="2">
        <v>45</v>
      </c>
      <c r="B616" s="3">
        <v>1</v>
      </c>
      <c r="C616" s="3">
        <v>0</v>
      </c>
      <c r="D616" s="3" t="str">
        <f t="shared" si="54"/>
        <v>Anemia</v>
      </c>
      <c r="E616" s="2">
        <v>1876</v>
      </c>
      <c r="F616">
        <v>1</v>
      </c>
      <c r="G616">
        <v>0</v>
      </c>
      <c r="H616" t="str">
        <f t="shared" si="55"/>
        <v>Diabetes</v>
      </c>
      <c r="I616" s="2">
        <v>35</v>
      </c>
      <c r="J616">
        <v>0</v>
      </c>
      <c r="K616">
        <v>1</v>
      </c>
      <c r="L616" t="str">
        <f t="shared" si="56"/>
        <v>No High Blood Pressure</v>
      </c>
      <c r="M616" s="2">
        <v>226000</v>
      </c>
      <c r="N616" s="1">
        <v>0.9</v>
      </c>
      <c r="O616" s="2">
        <v>138</v>
      </c>
      <c r="P616">
        <v>1</v>
      </c>
      <c r="Q616">
        <v>0</v>
      </c>
      <c r="R616" t="str">
        <f t="shared" si="57"/>
        <v>Female</v>
      </c>
      <c r="S616">
        <v>0</v>
      </c>
      <c r="T616">
        <v>1</v>
      </c>
      <c r="U616" t="str">
        <f t="shared" si="58"/>
        <v>Non Smoker</v>
      </c>
      <c r="V616" s="2">
        <v>88</v>
      </c>
      <c r="W616" s="2" t="str">
        <f t="shared" si="59"/>
        <v>Alive</v>
      </c>
      <c r="X616">
        <v>1</v>
      </c>
      <c r="Y616">
        <v>0</v>
      </c>
    </row>
    <row r="617" spans="1:25" x14ac:dyDescent="0.45">
      <c r="A617" s="2">
        <v>45</v>
      </c>
      <c r="B617" s="3">
        <v>0</v>
      </c>
      <c r="C617" s="3">
        <v>1</v>
      </c>
      <c r="D617" s="3" t="str">
        <f t="shared" si="54"/>
        <v>No Anemia</v>
      </c>
      <c r="E617" s="2">
        <v>2442</v>
      </c>
      <c r="F617">
        <v>1</v>
      </c>
      <c r="G617">
        <v>0</v>
      </c>
      <c r="H617" t="str">
        <f t="shared" si="55"/>
        <v>Diabetes</v>
      </c>
      <c r="I617" s="2">
        <v>30</v>
      </c>
      <c r="J617">
        <v>0</v>
      </c>
      <c r="K617">
        <v>1</v>
      </c>
      <c r="L617" t="str">
        <f t="shared" si="56"/>
        <v>No High Blood Pressure</v>
      </c>
      <c r="M617" s="2">
        <v>334000</v>
      </c>
      <c r="N617" s="1">
        <v>1.1000000000000001</v>
      </c>
      <c r="O617" s="2">
        <v>139</v>
      </c>
      <c r="P617">
        <v>1</v>
      </c>
      <c r="Q617">
        <v>0</v>
      </c>
      <c r="R617" t="str">
        <f t="shared" si="57"/>
        <v>Male</v>
      </c>
      <c r="S617">
        <v>0</v>
      </c>
      <c r="T617">
        <v>1</v>
      </c>
      <c r="U617" t="str">
        <f t="shared" si="58"/>
        <v>Non Smoker</v>
      </c>
      <c r="V617" s="2">
        <v>129</v>
      </c>
      <c r="W617" s="2" t="str">
        <f t="shared" si="59"/>
        <v>Dead</v>
      </c>
      <c r="X617">
        <v>0</v>
      </c>
      <c r="Y617">
        <v>1</v>
      </c>
    </row>
    <row r="618" spans="1:25" x14ac:dyDescent="0.45">
      <c r="A618" s="2">
        <v>45</v>
      </c>
      <c r="B618" s="3">
        <v>0</v>
      </c>
      <c r="C618" s="3">
        <v>1</v>
      </c>
      <c r="D618" s="3" t="str">
        <f t="shared" si="54"/>
        <v>No Anemia</v>
      </c>
      <c r="E618" s="2">
        <v>582</v>
      </c>
      <c r="F618">
        <v>1</v>
      </c>
      <c r="G618">
        <v>0</v>
      </c>
      <c r="H618" t="str">
        <f t="shared" si="55"/>
        <v>Diabetes</v>
      </c>
      <c r="I618" s="2">
        <v>38</v>
      </c>
      <c r="J618">
        <v>0</v>
      </c>
      <c r="K618">
        <v>1</v>
      </c>
      <c r="L618" t="str">
        <f t="shared" si="56"/>
        <v>No High Blood Pressure</v>
      </c>
      <c r="M618" s="2">
        <v>302000</v>
      </c>
      <c r="N618" s="1">
        <v>0.9</v>
      </c>
      <c r="O618" s="2">
        <v>140</v>
      </c>
      <c r="P618">
        <v>0</v>
      </c>
      <c r="Q618">
        <v>1</v>
      </c>
      <c r="R618" t="str">
        <f t="shared" si="57"/>
        <v>Male</v>
      </c>
      <c r="S618">
        <v>0</v>
      </c>
      <c r="T618">
        <v>1</v>
      </c>
      <c r="U618" t="str">
        <f t="shared" si="58"/>
        <v>Non Smoker</v>
      </c>
      <c r="V618" s="2">
        <v>244</v>
      </c>
      <c r="W618" s="2" t="str">
        <f t="shared" si="59"/>
        <v>Alive</v>
      </c>
      <c r="X618">
        <v>1</v>
      </c>
      <c r="Y618">
        <v>0</v>
      </c>
    </row>
    <row r="619" spans="1:25" x14ac:dyDescent="0.45">
      <c r="A619" s="2">
        <v>45</v>
      </c>
      <c r="B619" s="3">
        <v>0</v>
      </c>
      <c r="C619" s="3">
        <v>1</v>
      </c>
      <c r="D619" s="3" t="str">
        <f t="shared" si="54"/>
        <v>No Anemia</v>
      </c>
      <c r="E619" s="2">
        <v>2413</v>
      </c>
      <c r="F619">
        <v>0</v>
      </c>
      <c r="G619">
        <v>1</v>
      </c>
      <c r="H619" t="str">
        <f t="shared" si="55"/>
        <v>No Diabetes</v>
      </c>
      <c r="I619" s="2">
        <v>38</v>
      </c>
      <c r="J619">
        <v>0</v>
      </c>
      <c r="K619">
        <v>1</v>
      </c>
      <c r="L619" t="str">
        <f t="shared" si="56"/>
        <v>No High Blood Pressure</v>
      </c>
      <c r="M619" s="2">
        <v>140000</v>
      </c>
      <c r="N619" s="1">
        <v>1.4</v>
      </c>
      <c r="O619" s="2">
        <v>140</v>
      </c>
      <c r="P619">
        <v>1</v>
      </c>
      <c r="Q619">
        <v>0</v>
      </c>
      <c r="R619" t="str">
        <f t="shared" si="57"/>
        <v>Female</v>
      </c>
      <c r="S619">
        <v>1</v>
      </c>
      <c r="T619">
        <v>0</v>
      </c>
      <c r="U619" t="str">
        <f t="shared" si="58"/>
        <v>Smoker</v>
      </c>
      <c r="V619" s="2">
        <v>280</v>
      </c>
      <c r="W619" s="2" t="str">
        <f t="shared" si="59"/>
        <v>Alive</v>
      </c>
      <c r="X619">
        <v>1</v>
      </c>
      <c r="Y619">
        <v>0</v>
      </c>
    </row>
    <row r="620" spans="1:25" x14ac:dyDescent="0.45">
      <c r="A620" s="2">
        <v>45</v>
      </c>
      <c r="B620" s="3">
        <v>0</v>
      </c>
      <c r="C620" s="3">
        <v>1</v>
      </c>
      <c r="D620" s="3" t="str">
        <f t="shared" si="54"/>
        <v>No Anemia</v>
      </c>
      <c r="E620" s="2">
        <v>582</v>
      </c>
      <c r="F620">
        <v>0</v>
      </c>
      <c r="G620">
        <v>1</v>
      </c>
      <c r="H620" t="str">
        <f t="shared" si="55"/>
        <v>No Diabetes</v>
      </c>
      <c r="I620" s="2">
        <v>35</v>
      </c>
      <c r="J620">
        <v>0</v>
      </c>
      <c r="K620">
        <v>1</v>
      </c>
      <c r="L620" t="str">
        <f t="shared" si="56"/>
        <v>No High Blood Pressure</v>
      </c>
      <c r="M620" s="2">
        <v>385000</v>
      </c>
      <c r="N620" s="1">
        <v>1</v>
      </c>
      <c r="O620" s="2">
        <v>145</v>
      </c>
      <c r="P620">
        <v>1</v>
      </c>
      <c r="Q620">
        <v>0</v>
      </c>
      <c r="R620" t="str">
        <f t="shared" si="57"/>
        <v>Male</v>
      </c>
      <c r="S620">
        <v>0</v>
      </c>
      <c r="T620">
        <v>1</v>
      </c>
      <c r="U620" t="str">
        <f t="shared" si="58"/>
        <v>Non Smoker</v>
      </c>
      <c r="V620" s="2">
        <v>61</v>
      </c>
      <c r="W620" s="2" t="str">
        <f t="shared" si="59"/>
        <v>Dead</v>
      </c>
      <c r="X620">
        <v>0</v>
      </c>
      <c r="Y620">
        <v>1</v>
      </c>
    </row>
    <row r="621" spans="1:25" x14ac:dyDescent="0.45">
      <c r="A621" s="2">
        <v>45</v>
      </c>
      <c r="B621" s="3">
        <v>0</v>
      </c>
      <c r="C621" s="3">
        <v>1</v>
      </c>
      <c r="D621" s="3" t="str">
        <f t="shared" si="54"/>
        <v>No Anemia</v>
      </c>
      <c r="E621" s="2">
        <v>582</v>
      </c>
      <c r="F621">
        <v>1</v>
      </c>
      <c r="G621">
        <v>0</v>
      </c>
      <c r="H621" t="str">
        <f t="shared" si="55"/>
        <v>Diabetes</v>
      </c>
      <c r="I621" s="2">
        <v>38</v>
      </c>
      <c r="J621">
        <v>0</v>
      </c>
      <c r="K621">
        <v>1</v>
      </c>
      <c r="L621" t="str">
        <f t="shared" si="56"/>
        <v>No High Blood Pressure</v>
      </c>
      <c r="M621" s="2">
        <v>302000</v>
      </c>
      <c r="N621" s="1">
        <v>0.9</v>
      </c>
      <c r="O621" s="2">
        <v>140</v>
      </c>
      <c r="P621">
        <v>0</v>
      </c>
      <c r="Q621">
        <v>1</v>
      </c>
      <c r="R621" t="str">
        <f t="shared" si="57"/>
        <v>Male</v>
      </c>
      <c r="S621">
        <v>0</v>
      </c>
      <c r="T621">
        <v>1</v>
      </c>
      <c r="U621" t="str">
        <f t="shared" si="58"/>
        <v>Non Smoker</v>
      </c>
      <c r="V621" s="2">
        <v>244</v>
      </c>
      <c r="W621" s="2" t="str">
        <f t="shared" si="59"/>
        <v>Alive</v>
      </c>
      <c r="X621">
        <v>1</v>
      </c>
      <c r="Y621">
        <v>0</v>
      </c>
    </row>
    <row r="622" spans="1:25" x14ac:dyDescent="0.45">
      <c r="A622" s="2">
        <v>45</v>
      </c>
      <c r="B622" s="3">
        <v>0</v>
      </c>
      <c r="C622" s="3">
        <v>1</v>
      </c>
      <c r="D622" s="3" t="str">
        <f t="shared" si="54"/>
        <v>No Anemia</v>
      </c>
      <c r="E622" s="2">
        <v>7702</v>
      </c>
      <c r="F622">
        <v>1</v>
      </c>
      <c r="G622">
        <v>0</v>
      </c>
      <c r="H622" t="str">
        <f t="shared" si="55"/>
        <v>Diabetes</v>
      </c>
      <c r="I622" s="2">
        <v>25</v>
      </c>
      <c r="J622">
        <v>1</v>
      </c>
      <c r="K622">
        <v>0</v>
      </c>
      <c r="L622" t="str">
        <f t="shared" si="56"/>
        <v>High Blood Pressure</v>
      </c>
      <c r="M622" s="2">
        <v>390000</v>
      </c>
      <c r="N622" s="1">
        <v>1</v>
      </c>
      <c r="O622" s="2">
        <v>139</v>
      </c>
      <c r="P622">
        <v>1</v>
      </c>
      <c r="Q622">
        <v>0</v>
      </c>
      <c r="R622" t="str">
        <f t="shared" si="57"/>
        <v>Female</v>
      </c>
      <c r="S622">
        <v>0</v>
      </c>
      <c r="T622">
        <v>1</v>
      </c>
      <c r="U622" t="str">
        <f t="shared" si="58"/>
        <v>Non Smoker</v>
      </c>
      <c r="V622" s="2">
        <v>60</v>
      </c>
      <c r="W622" s="2" t="str">
        <f t="shared" si="59"/>
        <v>Dead</v>
      </c>
      <c r="X622">
        <v>0</v>
      </c>
      <c r="Y622">
        <v>1</v>
      </c>
    </row>
    <row r="623" spans="1:25" x14ac:dyDescent="0.45">
      <c r="A623" s="2">
        <v>45</v>
      </c>
      <c r="B623" s="3">
        <v>0</v>
      </c>
      <c r="C623" s="3">
        <v>1</v>
      </c>
      <c r="D623" s="3" t="str">
        <f t="shared" si="54"/>
        <v>No Anemia</v>
      </c>
      <c r="E623" s="2">
        <v>582</v>
      </c>
      <c r="F623">
        <v>1</v>
      </c>
      <c r="G623">
        <v>0</v>
      </c>
      <c r="H623" t="str">
        <f t="shared" si="55"/>
        <v>Diabetes</v>
      </c>
      <c r="I623" s="2">
        <v>38</v>
      </c>
      <c r="J623">
        <v>1</v>
      </c>
      <c r="K623">
        <v>0</v>
      </c>
      <c r="L623" t="str">
        <f t="shared" si="56"/>
        <v>High Blood Pressure</v>
      </c>
      <c r="M623" s="2">
        <v>263358.03000000003</v>
      </c>
      <c r="N623" s="1">
        <v>1.18</v>
      </c>
      <c r="O623" s="2">
        <v>137</v>
      </c>
      <c r="P623">
        <v>0</v>
      </c>
      <c r="Q623">
        <v>1</v>
      </c>
      <c r="R623" t="str">
        <f t="shared" si="57"/>
        <v>Male</v>
      </c>
      <c r="S623">
        <v>0</v>
      </c>
      <c r="T623">
        <v>1</v>
      </c>
      <c r="U623" t="str">
        <f t="shared" si="58"/>
        <v>Non Smoker</v>
      </c>
      <c r="V623" s="2">
        <v>185</v>
      </c>
      <c r="W623" s="2" t="str">
        <f t="shared" si="59"/>
        <v>Alive</v>
      </c>
      <c r="X623">
        <v>1</v>
      </c>
      <c r="Y623">
        <v>0</v>
      </c>
    </row>
    <row r="624" spans="1:25" x14ac:dyDescent="0.45">
      <c r="A624" s="2">
        <v>45</v>
      </c>
      <c r="B624" s="3">
        <v>1</v>
      </c>
      <c r="C624" s="3">
        <v>0</v>
      </c>
      <c r="D624" s="3" t="str">
        <f t="shared" si="54"/>
        <v>Anemia</v>
      </c>
      <c r="E624" s="2">
        <v>981</v>
      </c>
      <c r="F624">
        <v>0</v>
      </c>
      <c r="G624">
        <v>1</v>
      </c>
      <c r="H624" t="str">
        <f t="shared" si="55"/>
        <v>No Diabetes</v>
      </c>
      <c r="I624" s="2">
        <v>30</v>
      </c>
      <c r="J624">
        <v>0</v>
      </c>
      <c r="K624">
        <v>1</v>
      </c>
      <c r="L624" t="str">
        <f t="shared" si="56"/>
        <v>No High Blood Pressure</v>
      </c>
      <c r="M624" s="2">
        <v>136000</v>
      </c>
      <c r="N624" s="1">
        <v>1.1000000000000001</v>
      </c>
      <c r="O624" s="2">
        <v>137</v>
      </c>
      <c r="P624">
        <v>1</v>
      </c>
      <c r="Q624">
        <v>0</v>
      </c>
      <c r="R624" t="str">
        <f t="shared" si="57"/>
        <v>Female</v>
      </c>
      <c r="S624">
        <v>0</v>
      </c>
      <c r="T624">
        <v>1</v>
      </c>
      <c r="U624" t="str">
        <f t="shared" si="58"/>
        <v>Non Smoker</v>
      </c>
      <c r="V624" s="2">
        <v>11</v>
      </c>
      <c r="W624" s="2" t="str">
        <f t="shared" si="59"/>
        <v>Dead</v>
      </c>
      <c r="X624">
        <v>0</v>
      </c>
      <c r="Y624">
        <v>1</v>
      </c>
    </row>
    <row r="625" spans="1:25" x14ac:dyDescent="0.45">
      <c r="A625" s="2">
        <v>45</v>
      </c>
      <c r="B625" s="3">
        <v>0</v>
      </c>
      <c r="C625" s="3">
        <v>1</v>
      </c>
      <c r="D625" s="3" t="str">
        <f t="shared" si="54"/>
        <v>No Anemia</v>
      </c>
      <c r="E625" s="2">
        <v>582</v>
      </c>
      <c r="F625">
        <v>0</v>
      </c>
      <c r="G625">
        <v>1</v>
      </c>
      <c r="H625" t="str">
        <f t="shared" si="55"/>
        <v>No Diabetes</v>
      </c>
      <c r="I625" s="2">
        <v>35</v>
      </c>
      <c r="J625">
        <v>0</v>
      </c>
      <c r="K625">
        <v>1</v>
      </c>
      <c r="L625" t="str">
        <f t="shared" si="56"/>
        <v>No High Blood Pressure</v>
      </c>
      <c r="M625" s="2">
        <v>385000</v>
      </c>
      <c r="N625" s="1">
        <v>1</v>
      </c>
      <c r="O625" s="2">
        <v>145</v>
      </c>
      <c r="P625">
        <v>1</v>
      </c>
      <c r="Q625">
        <v>0</v>
      </c>
      <c r="R625" t="str">
        <f t="shared" si="57"/>
        <v>Male</v>
      </c>
      <c r="S625">
        <v>0</v>
      </c>
      <c r="T625">
        <v>1</v>
      </c>
      <c r="U625" t="str">
        <f t="shared" si="58"/>
        <v>Non Smoker</v>
      </c>
      <c r="V625" s="2">
        <v>61</v>
      </c>
      <c r="W625" s="2" t="str">
        <f t="shared" si="59"/>
        <v>Dead</v>
      </c>
      <c r="X625">
        <v>0</v>
      </c>
      <c r="Y625">
        <v>1</v>
      </c>
    </row>
    <row r="626" spans="1:25" x14ac:dyDescent="0.45">
      <c r="A626" s="2">
        <v>45</v>
      </c>
      <c r="B626" s="3">
        <v>0</v>
      </c>
      <c r="C626" s="3">
        <v>1</v>
      </c>
      <c r="D626" s="3" t="str">
        <f t="shared" si="54"/>
        <v>No Anemia</v>
      </c>
      <c r="E626" s="2">
        <v>308</v>
      </c>
      <c r="F626">
        <v>1</v>
      </c>
      <c r="G626">
        <v>0</v>
      </c>
      <c r="H626" t="str">
        <f t="shared" si="55"/>
        <v>Diabetes</v>
      </c>
      <c r="I626" s="2">
        <v>60</v>
      </c>
      <c r="J626">
        <v>1</v>
      </c>
      <c r="K626">
        <v>0</v>
      </c>
      <c r="L626" t="str">
        <f t="shared" si="56"/>
        <v>High Blood Pressure</v>
      </c>
      <c r="M626" s="2">
        <v>377000</v>
      </c>
      <c r="N626" s="1">
        <v>1</v>
      </c>
      <c r="O626" s="2">
        <v>136</v>
      </c>
      <c r="P626">
        <v>1</v>
      </c>
      <c r="Q626">
        <v>0</v>
      </c>
      <c r="R626" t="str">
        <f t="shared" si="57"/>
        <v>Male</v>
      </c>
      <c r="S626">
        <v>0</v>
      </c>
      <c r="T626">
        <v>1</v>
      </c>
      <c r="U626" t="str">
        <f t="shared" si="58"/>
        <v>Non Smoker</v>
      </c>
      <c r="V626" s="2">
        <v>186</v>
      </c>
      <c r="W626" s="2" t="str">
        <f t="shared" si="59"/>
        <v>Alive</v>
      </c>
      <c r="X626">
        <v>1</v>
      </c>
      <c r="Y626">
        <v>0</v>
      </c>
    </row>
    <row r="627" spans="1:25" x14ac:dyDescent="0.45">
      <c r="A627" s="2">
        <v>45</v>
      </c>
      <c r="B627" s="3">
        <v>0</v>
      </c>
      <c r="C627" s="3">
        <v>1</v>
      </c>
      <c r="D627" s="3" t="str">
        <f t="shared" si="54"/>
        <v>No Anemia</v>
      </c>
      <c r="E627" s="2">
        <v>582</v>
      </c>
      <c r="F627">
        <v>0</v>
      </c>
      <c r="G627">
        <v>1</v>
      </c>
      <c r="H627" t="str">
        <f t="shared" si="55"/>
        <v>No Diabetes</v>
      </c>
      <c r="I627" s="2">
        <v>38</v>
      </c>
      <c r="J627">
        <v>1</v>
      </c>
      <c r="K627">
        <v>0</v>
      </c>
      <c r="L627" t="str">
        <f t="shared" si="56"/>
        <v>High Blood Pressure</v>
      </c>
      <c r="M627" s="2">
        <v>422000</v>
      </c>
      <c r="N627" s="1">
        <v>0.8</v>
      </c>
      <c r="O627" s="2">
        <v>137</v>
      </c>
      <c r="P627">
        <v>0</v>
      </c>
      <c r="Q627">
        <v>1</v>
      </c>
      <c r="R627" t="str">
        <f t="shared" si="57"/>
        <v>Male</v>
      </c>
      <c r="S627">
        <v>0</v>
      </c>
      <c r="T627">
        <v>1</v>
      </c>
      <c r="U627" t="str">
        <f t="shared" si="58"/>
        <v>Non Smoker</v>
      </c>
      <c r="V627" s="2">
        <v>245</v>
      </c>
      <c r="W627" s="2" t="str">
        <f t="shared" si="59"/>
        <v>Alive</v>
      </c>
      <c r="X627">
        <v>1</v>
      </c>
      <c r="Y627">
        <v>0</v>
      </c>
    </row>
    <row r="628" spans="1:25" x14ac:dyDescent="0.45">
      <c r="A628" s="2">
        <v>45</v>
      </c>
      <c r="B628" s="3">
        <v>0</v>
      </c>
      <c r="C628" s="3">
        <v>1</v>
      </c>
      <c r="D628" s="3" t="str">
        <f t="shared" si="54"/>
        <v>No Anemia</v>
      </c>
      <c r="E628" s="2">
        <v>292</v>
      </c>
      <c r="F628">
        <v>1</v>
      </c>
      <c r="G628">
        <v>0</v>
      </c>
      <c r="H628" t="str">
        <f t="shared" si="55"/>
        <v>Diabetes</v>
      </c>
      <c r="I628" s="2">
        <v>35</v>
      </c>
      <c r="J628">
        <v>0</v>
      </c>
      <c r="K628">
        <v>1</v>
      </c>
      <c r="L628" t="str">
        <f t="shared" si="56"/>
        <v>No High Blood Pressure</v>
      </c>
      <c r="M628" s="2">
        <v>850000</v>
      </c>
      <c r="N628" s="1">
        <v>1.3</v>
      </c>
      <c r="O628" s="2">
        <v>142</v>
      </c>
      <c r="P628">
        <v>1</v>
      </c>
      <c r="Q628">
        <v>0</v>
      </c>
      <c r="R628" t="str">
        <f t="shared" si="57"/>
        <v>Female</v>
      </c>
      <c r="S628">
        <v>1</v>
      </c>
      <c r="T628">
        <v>0</v>
      </c>
      <c r="U628" t="str">
        <f t="shared" si="58"/>
        <v>Smoker</v>
      </c>
      <c r="V628" s="2">
        <v>88</v>
      </c>
      <c r="W628" s="2" t="str">
        <f t="shared" si="59"/>
        <v>Alive</v>
      </c>
      <c r="X628">
        <v>1</v>
      </c>
      <c r="Y628">
        <v>0</v>
      </c>
    </row>
    <row r="629" spans="1:25" x14ac:dyDescent="0.45">
      <c r="A629" s="2">
        <v>45</v>
      </c>
      <c r="B629" s="3">
        <v>0</v>
      </c>
      <c r="C629" s="3">
        <v>1</v>
      </c>
      <c r="D629" s="3" t="str">
        <f t="shared" si="54"/>
        <v>No Anemia</v>
      </c>
      <c r="E629" s="2">
        <v>582</v>
      </c>
      <c r="F629">
        <v>1</v>
      </c>
      <c r="G629">
        <v>0</v>
      </c>
      <c r="H629" t="str">
        <f t="shared" si="55"/>
        <v>Diabetes</v>
      </c>
      <c r="I629" s="2">
        <v>38</v>
      </c>
      <c r="J629">
        <v>0</v>
      </c>
      <c r="K629">
        <v>1</v>
      </c>
      <c r="L629" t="str">
        <f t="shared" si="56"/>
        <v>No High Blood Pressure</v>
      </c>
      <c r="M629" s="2">
        <v>302000</v>
      </c>
      <c r="N629" s="1">
        <v>0.9</v>
      </c>
      <c r="O629" s="2">
        <v>140</v>
      </c>
      <c r="P629">
        <v>0</v>
      </c>
      <c r="Q629">
        <v>1</v>
      </c>
      <c r="R629" t="str">
        <f t="shared" si="57"/>
        <v>Male</v>
      </c>
      <c r="S629">
        <v>0</v>
      </c>
      <c r="T629">
        <v>1</v>
      </c>
      <c r="U629" t="str">
        <f t="shared" si="58"/>
        <v>Non Smoker</v>
      </c>
      <c r="V629" s="2">
        <v>244</v>
      </c>
      <c r="W629" s="2" t="str">
        <f t="shared" si="59"/>
        <v>Alive</v>
      </c>
      <c r="X629">
        <v>1</v>
      </c>
      <c r="Y629">
        <v>0</v>
      </c>
    </row>
    <row r="630" spans="1:25" x14ac:dyDescent="0.45">
      <c r="A630" s="2">
        <v>45</v>
      </c>
      <c r="B630" s="3">
        <v>0</v>
      </c>
      <c r="C630" s="3">
        <v>1</v>
      </c>
      <c r="D630" s="3" t="str">
        <f t="shared" si="54"/>
        <v>No Anemia</v>
      </c>
      <c r="E630" s="2">
        <v>582</v>
      </c>
      <c r="F630">
        <v>0</v>
      </c>
      <c r="G630">
        <v>1</v>
      </c>
      <c r="H630" t="str">
        <f t="shared" si="55"/>
        <v>No Diabetes</v>
      </c>
      <c r="I630" s="2">
        <v>20</v>
      </c>
      <c r="J630">
        <v>1</v>
      </c>
      <c r="K630">
        <v>0</v>
      </c>
      <c r="L630" t="str">
        <f t="shared" si="56"/>
        <v>High Blood Pressure</v>
      </c>
      <c r="M630" s="2">
        <v>126000</v>
      </c>
      <c r="N630" s="1">
        <v>1.6</v>
      </c>
      <c r="O630" s="2">
        <v>135</v>
      </c>
      <c r="P630">
        <v>1</v>
      </c>
      <c r="Q630">
        <v>0</v>
      </c>
      <c r="R630" t="str">
        <f t="shared" si="57"/>
        <v>Female</v>
      </c>
      <c r="S630">
        <v>0</v>
      </c>
      <c r="T630">
        <v>1</v>
      </c>
      <c r="U630" t="str">
        <f t="shared" si="58"/>
        <v>Non Smoker</v>
      </c>
      <c r="V630" s="2">
        <v>180</v>
      </c>
      <c r="W630" s="2" t="str">
        <f t="shared" si="59"/>
        <v>Dead</v>
      </c>
      <c r="X630">
        <v>0</v>
      </c>
      <c r="Y630">
        <v>1</v>
      </c>
    </row>
    <row r="631" spans="1:25" x14ac:dyDescent="0.45">
      <c r="A631" s="2">
        <v>45</v>
      </c>
      <c r="B631" s="3">
        <v>0</v>
      </c>
      <c r="C631" s="3">
        <v>1</v>
      </c>
      <c r="D631" s="3" t="str">
        <f t="shared" si="54"/>
        <v>No Anemia</v>
      </c>
      <c r="E631" s="2">
        <v>582</v>
      </c>
      <c r="F631">
        <v>1</v>
      </c>
      <c r="G631">
        <v>0</v>
      </c>
      <c r="H631" t="str">
        <f t="shared" si="55"/>
        <v>Diabetes</v>
      </c>
      <c r="I631" s="2">
        <v>38</v>
      </c>
      <c r="J631">
        <v>1</v>
      </c>
      <c r="K631">
        <v>0</v>
      </c>
      <c r="L631" t="str">
        <f t="shared" si="56"/>
        <v>High Blood Pressure</v>
      </c>
      <c r="M631" s="2">
        <v>263358.03000000003</v>
      </c>
      <c r="N631" s="1">
        <v>1.18</v>
      </c>
      <c r="O631" s="2">
        <v>137</v>
      </c>
      <c r="P631">
        <v>0</v>
      </c>
      <c r="Q631">
        <v>1</v>
      </c>
      <c r="R631" t="str">
        <f t="shared" si="57"/>
        <v>Male</v>
      </c>
      <c r="S631">
        <v>0</v>
      </c>
      <c r="T631">
        <v>1</v>
      </c>
      <c r="U631" t="str">
        <f t="shared" si="58"/>
        <v>Non Smoker</v>
      </c>
      <c r="V631" s="2">
        <v>185</v>
      </c>
      <c r="W631" s="2" t="str">
        <f t="shared" si="59"/>
        <v>Alive</v>
      </c>
      <c r="X631">
        <v>1</v>
      </c>
      <c r="Y631">
        <v>0</v>
      </c>
    </row>
    <row r="632" spans="1:25" x14ac:dyDescent="0.45">
      <c r="A632" s="2">
        <v>45</v>
      </c>
      <c r="B632" s="3">
        <v>0</v>
      </c>
      <c r="C632" s="3">
        <v>1</v>
      </c>
      <c r="D632" s="3" t="str">
        <f t="shared" si="54"/>
        <v>No Anemia</v>
      </c>
      <c r="E632" s="2">
        <v>582</v>
      </c>
      <c r="F632">
        <v>0</v>
      </c>
      <c r="G632">
        <v>1</v>
      </c>
      <c r="H632" t="str">
        <f t="shared" si="55"/>
        <v>No Diabetes</v>
      </c>
      <c r="I632" s="2">
        <v>14</v>
      </c>
      <c r="J632">
        <v>0</v>
      </c>
      <c r="K632">
        <v>1</v>
      </c>
      <c r="L632" t="str">
        <f t="shared" si="56"/>
        <v>No High Blood Pressure</v>
      </c>
      <c r="M632" s="2">
        <v>166000</v>
      </c>
      <c r="N632" s="1">
        <v>0.8</v>
      </c>
      <c r="O632" s="2">
        <v>127</v>
      </c>
      <c r="P632">
        <v>1</v>
      </c>
      <c r="Q632">
        <v>0</v>
      </c>
      <c r="R632" t="str">
        <f t="shared" si="57"/>
        <v>Female</v>
      </c>
      <c r="S632">
        <v>0</v>
      </c>
      <c r="T632">
        <v>1</v>
      </c>
      <c r="U632" t="str">
        <f t="shared" si="58"/>
        <v>Non Smoker</v>
      </c>
      <c r="V632" s="2">
        <v>14</v>
      </c>
      <c r="W632" s="2" t="str">
        <f t="shared" si="59"/>
        <v>Dead</v>
      </c>
      <c r="X632">
        <v>0</v>
      </c>
      <c r="Y632">
        <v>1</v>
      </c>
    </row>
    <row r="633" spans="1:25" x14ac:dyDescent="0.45">
      <c r="A633" s="2">
        <v>45</v>
      </c>
      <c r="B633" s="3">
        <v>0</v>
      </c>
      <c r="C633" s="3">
        <v>1</v>
      </c>
      <c r="D633" s="3" t="str">
        <f t="shared" si="54"/>
        <v>No Anemia</v>
      </c>
      <c r="E633" s="2">
        <v>308</v>
      </c>
      <c r="F633">
        <v>1</v>
      </c>
      <c r="G633">
        <v>0</v>
      </c>
      <c r="H633" t="str">
        <f t="shared" si="55"/>
        <v>Diabetes</v>
      </c>
      <c r="I633" s="2">
        <v>60</v>
      </c>
      <c r="J633">
        <v>1</v>
      </c>
      <c r="K633">
        <v>0</v>
      </c>
      <c r="L633" t="str">
        <f t="shared" si="56"/>
        <v>High Blood Pressure</v>
      </c>
      <c r="M633" s="2">
        <v>377000</v>
      </c>
      <c r="N633" s="1">
        <v>1</v>
      </c>
      <c r="O633" s="2">
        <v>136</v>
      </c>
      <c r="P633">
        <v>1</v>
      </c>
      <c r="Q633">
        <v>0</v>
      </c>
      <c r="R633" t="str">
        <f t="shared" si="57"/>
        <v>Male</v>
      </c>
      <c r="S633">
        <v>0</v>
      </c>
      <c r="T633">
        <v>1</v>
      </c>
      <c r="U633" t="str">
        <f t="shared" si="58"/>
        <v>Non Smoker</v>
      </c>
      <c r="V633" s="2">
        <v>186</v>
      </c>
      <c r="W633" s="2" t="str">
        <f t="shared" si="59"/>
        <v>Alive</v>
      </c>
      <c r="X633">
        <v>1</v>
      </c>
      <c r="Y633">
        <v>0</v>
      </c>
    </row>
    <row r="634" spans="1:25" x14ac:dyDescent="0.45">
      <c r="A634" s="2">
        <v>45</v>
      </c>
      <c r="B634" s="3">
        <v>0</v>
      </c>
      <c r="C634" s="3">
        <v>1</v>
      </c>
      <c r="D634" s="3" t="str">
        <f t="shared" si="54"/>
        <v>No Anemia</v>
      </c>
      <c r="E634" s="2">
        <v>582</v>
      </c>
      <c r="F634">
        <v>1</v>
      </c>
      <c r="G634">
        <v>0</v>
      </c>
      <c r="H634" t="str">
        <f t="shared" si="55"/>
        <v>Diabetes</v>
      </c>
      <c r="I634" s="2">
        <v>38</v>
      </c>
      <c r="J634">
        <v>0</v>
      </c>
      <c r="K634">
        <v>1</v>
      </c>
      <c r="L634" t="str">
        <f t="shared" si="56"/>
        <v>No High Blood Pressure</v>
      </c>
      <c r="M634" s="2">
        <v>302000</v>
      </c>
      <c r="N634" s="1">
        <v>0.9</v>
      </c>
      <c r="O634" s="2">
        <v>140</v>
      </c>
      <c r="P634">
        <v>0</v>
      </c>
      <c r="Q634">
        <v>1</v>
      </c>
      <c r="R634" t="str">
        <f t="shared" si="57"/>
        <v>Male</v>
      </c>
      <c r="S634">
        <v>0</v>
      </c>
      <c r="T634">
        <v>1</v>
      </c>
      <c r="U634" t="str">
        <f t="shared" si="58"/>
        <v>Non Smoker</v>
      </c>
      <c r="V634" s="2">
        <v>244</v>
      </c>
      <c r="W634" s="2" t="str">
        <f t="shared" si="59"/>
        <v>Alive</v>
      </c>
      <c r="X634">
        <v>1</v>
      </c>
      <c r="Y634">
        <v>0</v>
      </c>
    </row>
    <row r="635" spans="1:25" x14ac:dyDescent="0.45">
      <c r="A635" s="2">
        <v>45</v>
      </c>
      <c r="B635" s="3">
        <v>0</v>
      </c>
      <c r="C635" s="3">
        <v>1</v>
      </c>
      <c r="D635" s="3" t="str">
        <f t="shared" si="54"/>
        <v>No Anemia</v>
      </c>
      <c r="E635" s="2">
        <v>582</v>
      </c>
      <c r="F635">
        <v>1</v>
      </c>
      <c r="G635">
        <v>0</v>
      </c>
      <c r="H635" t="str">
        <f t="shared" si="55"/>
        <v>Diabetes</v>
      </c>
      <c r="I635" s="2">
        <v>38</v>
      </c>
      <c r="J635">
        <v>0</v>
      </c>
      <c r="K635">
        <v>1</v>
      </c>
      <c r="L635" t="str">
        <f t="shared" si="56"/>
        <v>No High Blood Pressure</v>
      </c>
      <c r="M635" s="2">
        <v>302000</v>
      </c>
      <c r="N635" s="1">
        <v>0.9</v>
      </c>
      <c r="O635" s="2">
        <v>140</v>
      </c>
      <c r="P635">
        <v>0</v>
      </c>
      <c r="Q635">
        <v>1</v>
      </c>
      <c r="R635" t="str">
        <f t="shared" si="57"/>
        <v>Female</v>
      </c>
      <c r="S635">
        <v>0</v>
      </c>
      <c r="T635">
        <v>1</v>
      </c>
      <c r="U635" t="str">
        <f t="shared" si="58"/>
        <v>Non Smoker</v>
      </c>
      <c r="V635" s="2">
        <v>244</v>
      </c>
      <c r="W635" s="2" t="str">
        <f t="shared" si="59"/>
        <v>Alive</v>
      </c>
      <c r="X635">
        <v>1</v>
      </c>
      <c r="Y635">
        <v>0</v>
      </c>
    </row>
    <row r="636" spans="1:25" x14ac:dyDescent="0.45">
      <c r="A636" s="2">
        <v>45</v>
      </c>
      <c r="B636" s="3">
        <v>0</v>
      </c>
      <c r="C636" s="3">
        <v>1</v>
      </c>
      <c r="D636" s="3" t="str">
        <f t="shared" si="54"/>
        <v>No Anemia</v>
      </c>
      <c r="E636" s="2">
        <v>582</v>
      </c>
      <c r="F636">
        <v>1</v>
      </c>
      <c r="G636">
        <v>0</v>
      </c>
      <c r="H636" t="str">
        <f t="shared" si="55"/>
        <v>Diabetes</v>
      </c>
      <c r="I636" s="2">
        <v>38</v>
      </c>
      <c r="J636">
        <v>1</v>
      </c>
      <c r="K636">
        <v>0</v>
      </c>
      <c r="L636" t="str">
        <f t="shared" si="56"/>
        <v>High Blood Pressure</v>
      </c>
      <c r="M636" s="2">
        <v>263358.03000000003</v>
      </c>
      <c r="N636" s="1">
        <v>1.18</v>
      </c>
      <c r="O636" s="2">
        <v>137</v>
      </c>
      <c r="P636">
        <v>0</v>
      </c>
      <c r="Q636">
        <v>1</v>
      </c>
      <c r="R636" t="str">
        <f t="shared" si="57"/>
        <v>Female</v>
      </c>
      <c r="S636">
        <v>0</v>
      </c>
      <c r="T636">
        <v>1</v>
      </c>
      <c r="U636" t="str">
        <f t="shared" si="58"/>
        <v>Non Smoker</v>
      </c>
      <c r="V636" s="2">
        <v>185</v>
      </c>
      <c r="W636" s="2" t="str">
        <f t="shared" si="59"/>
        <v>Alive</v>
      </c>
      <c r="X636">
        <v>1</v>
      </c>
      <c r="Y636">
        <v>0</v>
      </c>
    </row>
    <row r="637" spans="1:25" x14ac:dyDescent="0.45">
      <c r="A637" s="2">
        <v>45</v>
      </c>
      <c r="B637" s="3">
        <v>1</v>
      </c>
      <c r="C637" s="3">
        <v>0</v>
      </c>
      <c r="D637" s="3" t="str">
        <f t="shared" si="54"/>
        <v>Anemia</v>
      </c>
      <c r="E637" s="2">
        <v>1876</v>
      </c>
      <c r="F637">
        <v>1</v>
      </c>
      <c r="G637">
        <v>0</v>
      </c>
      <c r="H637" t="str">
        <f t="shared" si="55"/>
        <v>Diabetes</v>
      </c>
      <c r="I637" s="2">
        <v>35</v>
      </c>
      <c r="J637">
        <v>0</v>
      </c>
      <c r="K637">
        <v>1</v>
      </c>
      <c r="L637" t="str">
        <f t="shared" si="56"/>
        <v>No High Blood Pressure</v>
      </c>
      <c r="M637" s="2">
        <v>226000</v>
      </c>
      <c r="N637" s="1">
        <v>0.9</v>
      </c>
      <c r="O637" s="2">
        <v>138</v>
      </c>
      <c r="P637">
        <v>1</v>
      </c>
      <c r="Q637">
        <v>0</v>
      </c>
      <c r="R637" t="str">
        <f t="shared" si="57"/>
        <v>Female</v>
      </c>
      <c r="S637">
        <v>0</v>
      </c>
      <c r="T637">
        <v>1</v>
      </c>
      <c r="U637" t="str">
        <f t="shared" si="58"/>
        <v>Non Smoker</v>
      </c>
      <c r="V637" s="2">
        <v>88</v>
      </c>
      <c r="W637" s="2" t="str">
        <f t="shared" si="59"/>
        <v>Alive</v>
      </c>
      <c r="X637">
        <v>1</v>
      </c>
      <c r="Y637">
        <v>0</v>
      </c>
    </row>
    <row r="638" spans="1:25" x14ac:dyDescent="0.45">
      <c r="A638" s="2">
        <v>45</v>
      </c>
      <c r="B638" s="3">
        <v>1</v>
      </c>
      <c r="C638" s="3">
        <v>0</v>
      </c>
      <c r="D638" s="3" t="str">
        <f t="shared" si="54"/>
        <v>Anemia</v>
      </c>
      <c r="E638" s="2">
        <v>1876</v>
      </c>
      <c r="F638">
        <v>1</v>
      </c>
      <c r="G638">
        <v>0</v>
      </c>
      <c r="H638" t="str">
        <f t="shared" si="55"/>
        <v>Diabetes</v>
      </c>
      <c r="I638" s="2">
        <v>35</v>
      </c>
      <c r="J638">
        <v>0</v>
      </c>
      <c r="K638">
        <v>1</v>
      </c>
      <c r="L638" t="str">
        <f t="shared" si="56"/>
        <v>No High Blood Pressure</v>
      </c>
      <c r="M638" s="2">
        <v>226000</v>
      </c>
      <c r="N638" s="1">
        <v>0.9</v>
      </c>
      <c r="O638" s="2">
        <v>138</v>
      </c>
      <c r="P638">
        <v>1</v>
      </c>
      <c r="Q638">
        <v>0</v>
      </c>
      <c r="R638" t="str">
        <f t="shared" si="57"/>
        <v>Male</v>
      </c>
      <c r="S638">
        <v>0</v>
      </c>
      <c r="T638">
        <v>1</v>
      </c>
      <c r="U638" t="str">
        <f t="shared" si="58"/>
        <v>Non Smoker</v>
      </c>
      <c r="V638" s="2">
        <v>88</v>
      </c>
      <c r="W638" s="2" t="str">
        <f t="shared" si="59"/>
        <v>Alive</v>
      </c>
      <c r="X638">
        <v>1</v>
      </c>
      <c r="Y638">
        <v>0</v>
      </c>
    </row>
    <row r="639" spans="1:25" x14ac:dyDescent="0.45">
      <c r="A639" s="2">
        <v>45</v>
      </c>
      <c r="B639" s="3">
        <v>0</v>
      </c>
      <c r="C639" s="3">
        <v>1</v>
      </c>
      <c r="D639" s="3" t="str">
        <f t="shared" si="54"/>
        <v>No Anemia</v>
      </c>
      <c r="E639" s="2">
        <v>2442</v>
      </c>
      <c r="F639">
        <v>1</v>
      </c>
      <c r="G639">
        <v>0</v>
      </c>
      <c r="H639" t="str">
        <f t="shared" si="55"/>
        <v>Diabetes</v>
      </c>
      <c r="I639" s="2">
        <v>30</v>
      </c>
      <c r="J639">
        <v>0</v>
      </c>
      <c r="K639">
        <v>1</v>
      </c>
      <c r="L639" t="str">
        <f t="shared" si="56"/>
        <v>No High Blood Pressure</v>
      </c>
      <c r="M639" s="2">
        <v>334000</v>
      </c>
      <c r="N639" s="1">
        <v>1.1000000000000001</v>
      </c>
      <c r="O639" s="2">
        <v>139</v>
      </c>
      <c r="P639">
        <v>1</v>
      </c>
      <c r="Q639">
        <v>0</v>
      </c>
      <c r="R639" t="str">
        <f t="shared" si="57"/>
        <v>Male</v>
      </c>
      <c r="S639">
        <v>0</v>
      </c>
      <c r="T639">
        <v>1</v>
      </c>
      <c r="U639" t="str">
        <f t="shared" si="58"/>
        <v>Non Smoker</v>
      </c>
      <c r="V639" s="2">
        <v>129</v>
      </c>
      <c r="W639" s="2" t="str">
        <f t="shared" si="59"/>
        <v>Dead</v>
      </c>
      <c r="X639">
        <v>0</v>
      </c>
      <c r="Y639">
        <v>1</v>
      </c>
    </row>
    <row r="640" spans="1:25" x14ac:dyDescent="0.45">
      <c r="A640" s="2">
        <v>45</v>
      </c>
      <c r="B640" s="3">
        <v>0</v>
      </c>
      <c r="C640" s="3">
        <v>1</v>
      </c>
      <c r="D640" s="3" t="str">
        <f t="shared" si="54"/>
        <v>No Anemia</v>
      </c>
      <c r="E640" s="2">
        <v>582</v>
      </c>
      <c r="F640">
        <v>1</v>
      </c>
      <c r="G640">
        <v>0</v>
      </c>
      <c r="H640" t="str">
        <f t="shared" si="55"/>
        <v>Diabetes</v>
      </c>
      <c r="I640" s="2">
        <v>38</v>
      </c>
      <c r="J640">
        <v>0</v>
      </c>
      <c r="K640">
        <v>1</v>
      </c>
      <c r="L640" t="str">
        <f t="shared" si="56"/>
        <v>No High Blood Pressure</v>
      </c>
      <c r="M640" s="2">
        <v>302000</v>
      </c>
      <c r="N640" s="1">
        <v>0.9</v>
      </c>
      <c r="O640" s="2">
        <v>140</v>
      </c>
      <c r="P640">
        <v>0</v>
      </c>
      <c r="Q640">
        <v>1</v>
      </c>
      <c r="R640" t="str">
        <f t="shared" si="57"/>
        <v>Male</v>
      </c>
      <c r="S640">
        <v>0</v>
      </c>
      <c r="T640">
        <v>1</v>
      </c>
      <c r="U640" t="str">
        <f t="shared" si="58"/>
        <v>Non Smoker</v>
      </c>
      <c r="V640" s="2">
        <v>244</v>
      </c>
      <c r="W640" s="2" t="str">
        <f t="shared" si="59"/>
        <v>Alive</v>
      </c>
      <c r="X640">
        <v>1</v>
      </c>
      <c r="Y640">
        <v>0</v>
      </c>
    </row>
    <row r="641" spans="1:25" x14ac:dyDescent="0.45">
      <c r="A641" s="2">
        <v>45</v>
      </c>
      <c r="B641" s="3">
        <v>0</v>
      </c>
      <c r="C641" s="3">
        <v>1</v>
      </c>
      <c r="D641" s="3" t="str">
        <f t="shared" si="54"/>
        <v>No Anemia</v>
      </c>
      <c r="E641" s="2">
        <v>582</v>
      </c>
      <c r="F641">
        <v>1</v>
      </c>
      <c r="G641">
        <v>0</v>
      </c>
      <c r="H641" t="str">
        <f t="shared" si="55"/>
        <v>Diabetes</v>
      </c>
      <c r="I641" s="2">
        <v>38</v>
      </c>
      <c r="J641">
        <v>1</v>
      </c>
      <c r="K641">
        <v>0</v>
      </c>
      <c r="L641" t="str">
        <f t="shared" si="56"/>
        <v>High Blood Pressure</v>
      </c>
      <c r="M641" s="2">
        <v>263358.03000000003</v>
      </c>
      <c r="N641" s="1">
        <v>1.18</v>
      </c>
      <c r="O641" s="2">
        <v>137</v>
      </c>
      <c r="P641">
        <v>0</v>
      </c>
      <c r="Q641">
        <v>1</v>
      </c>
      <c r="R641" t="str">
        <f t="shared" si="57"/>
        <v>Female</v>
      </c>
      <c r="S641">
        <v>0</v>
      </c>
      <c r="T641">
        <v>1</v>
      </c>
      <c r="U641" t="str">
        <f t="shared" si="58"/>
        <v>Non Smoker</v>
      </c>
      <c r="V641" s="2">
        <v>185</v>
      </c>
      <c r="W641" s="2" t="str">
        <f t="shared" si="59"/>
        <v>Alive</v>
      </c>
      <c r="X641">
        <v>1</v>
      </c>
      <c r="Y641">
        <v>0</v>
      </c>
    </row>
    <row r="642" spans="1:25" x14ac:dyDescent="0.45">
      <c r="A642" s="2">
        <v>45</v>
      </c>
      <c r="B642" s="3">
        <v>0</v>
      </c>
      <c r="C642" s="3">
        <v>1</v>
      </c>
      <c r="D642" s="3" t="str">
        <f t="shared" ref="D642:D705" si="60">IF(B642=0, "No Anemia", "Anemia")</f>
        <v>No Anemia</v>
      </c>
      <c r="E642" s="2">
        <v>582</v>
      </c>
      <c r="F642">
        <v>1</v>
      </c>
      <c r="G642">
        <v>0</v>
      </c>
      <c r="H642" t="str">
        <f t="shared" ref="H642:H705" si="61">IF(F642=0, "No Diabetes", "Diabetes")</f>
        <v>Diabetes</v>
      </c>
      <c r="I642" s="2">
        <v>38</v>
      </c>
      <c r="J642">
        <v>1</v>
      </c>
      <c r="K642">
        <v>0</v>
      </c>
      <c r="L642" t="str">
        <f t="shared" ref="L642:L705" si="62">IF(J642=0, "No High Blood Pressure", "High Blood Pressure")</f>
        <v>High Blood Pressure</v>
      </c>
      <c r="M642" s="2">
        <v>263358.03000000003</v>
      </c>
      <c r="N642" s="1">
        <v>1.18</v>
      </c>
      <c r="O642" s="2">
        <v>137</v>
      </c>
      <c r="P642">
        <v>0</v>
      </c>
      <c r="Q642">
        <v>1</v>
      </c>
      <c r="R642" t="str">
        <f t="shared" ref="R642:R705" si="63">IF(P641=0, "Female", "Male")</f>
        <v>Female</v>
      </c>
      <c r="S642">
        <v>0</v>
      </c>
      <c r="T642">
        <v>1</v>
      </c>
      <c r="U642" t="str">
        <f t="shared" ref="U642:U705" si="64">IF(S642=0, "Non Smoker", "Smoker")</f>
        <v>Non Smoker</v>
      </c>
      <c r="V642" s="2">
        <v>185</v>
      </c>
      <c r="W642" s="2" t="str">
        <f t="shared" ref="W642:W705" si="65">IF(X642=1, "Alive", "Dead")</f>
        <v>Alive</v>
      </c>
      <c r="X642">
        <v>1</v>
      </c>
      <c r="Y642">
        <v>0</v>
      </c>
    </row>
    <row r="643" spans="1:25" x14ac:dyDescent="0.45">
      <c r="A643" s="2">
        <v>45</v>
      </c>
      <c r="B643" s="3">
        <v>1</v>
      </c>
      <c r="C643" s="3">
        <v>0</v>
      </c>
      <c r="D643" s="3" t="str">
        <f t="shared" si="60"/>
        <v>Anemia</v>
      </c>
      <c r="E643" s="2">
        <v>66</v>
      </c>
      <c r="F643">
        <v>1</v>
      </c>
      <c r="G643">
        <v>0</v>
      </c>
      <c r="H643" t="str">
        <f t="shared" si="61"/>
        <v>Diabetes</v>
      </c>
      <c r="I643" s="2">
        <v>25</v>
      </c>
      <c r="J643">
        <v>0</v>
      </c>
      <c r="K643">
        <v>1</v>
      </c>
      <c r="L643" t="str">
        <f t="shared" si="62"/>
        <v>No High Blood Pressure</v>
      </c>
      <c r="M643" s="2">
        <v>233000</v>
      </c>
      <c r="N643" s="1">
        <v>0.8</v>
      </c>
      <c r="O643" s="2">
        <v>135</v>
      </c>
      <c r="P643">
        <v>1</v>
      </c>
      <c r="Q643">
        <v>0</v>
      </c>
      <c r="R643" t="str">
        <f t="shared" si="63"/>
        <v>Female</v>
      </c>
      <c r="S643">
        <v>0</v>
      </c>
      <c r="T643">
        <v>1</v>
      </c>
      <c r="U643" t="str">
        <f t="shared" si="64"/>
        <v>Non Smoker</v>
      </c>
      <c r="V643" s="2">
        <v>230</v>
      </c>
      <c r="W643" s="2" t="str">
        <f t="shared" si="65"/>
        <v>Alive</v>
      </c>
      <c r="X643">
        <v>1</v>
      </c>
      <c r="Y643">
        <v>0</v>
      </c>
    </row>
    <row r="644" spans="1:25" x14ac:dyDescent="0.45">
      <c r="A644" s="2">
        <v>45</v>
      </c>
      <c r="B644" s="3">
        <v>0</v>
      </c>
      <c r="C644" s="3">
        <v>1</v>
      </c>
      <c r="D644" s="3" t="str">
        <f t="shared" si="60"/>
        <v>No Anemia</v>
      </c>
      <c r="E644" s="2">
        <v>582</v>
      </c>
      <c r="F644">
        <v>1</v>
      </c>
      <c r="G644">
        <v>0</v>
      </c>
      <c r="H644" t="str">
        <f t="shared" si="61"/>
        <v>Diabetes</v>
      </c>
      <c r="I644" s="2">
        <v>38</v>
      </c>
      <c r="J644">
        <v>0</v>
      </c>
      <c r="K644">
        <v>1</v>
      </c>
      <c r="L644" t="str">
        <f t="shared" si="62"/>
        <v>No High Blood Pressure</v>
      </c>
      <c r="M644" s="2">
        <v>302000</v>
      </c>
      <c r="N644" s="1">
        <v>0.9</v>
      </c>
      <c r="O644" s="2">
        <v>140</v>
      </c>
      <c r="P644">
        <v>0</v>
      </c>
      <c r="Q644">
        <v>1</v>
      </c>
      <c r="R644" t="str">
        <f t="shared" si="63"/>
        <v>Male</v>
      </c>
      <c r="S644">
        <v>0</v>
      </c>
      <c r="T644">
        <v>1</v>
      </c>
      <c r="U644" t="str">
        <f t="shared" si="64"/>
        <v>Non Smoker</v>
      </c>
      <c r="V644" s="2">
        <v>244</v>
      </c>
      <c r="W644" s="2" t="str">
        <f t="shared" si="65"/>
        <v>Alive</v>
      </c>
      <c r="X644">
        <v>1</v>
      </c>
      <c r="Y644">
        <v>0</v>
      </c>
    </row>
    <row r="645" spans="1:25" x14ac:dyDescent="0.45">
      <c r="A645" s="2">
        <v>45</v>
      </c>
      <c r="B645" s="3">
        <v>0</v>
      </c>
      <c r="C645" s="3">
        <v>1</v>
      </c>
      <c r="D645" s="3" t="str">
        <f t="shared" si="60"/>
        <v>No Anemia</v>
      </c>
      <c r="E645" s="2">
        <v>308</v>
      </c>
      <c r="F645">
        <v>1</v>
      </c>
      <c r="G645">
        <v>0</v>
      </c>
      <c r="H645" t="str">
        <f t="shared" si="61"/>
        <v>Diabetes</v>
      </c>
      <c r="I645" s="2">
        <v>60</v>
      </c>
      <c r="J645">
        <v>1</v>
      </c>
      <c r="K645">
        <v>0</v>
      </c>
      <c r="L645" t="str">
        <f t="shared" si="62"/>
        <v>High Blood Pressure</v>
      </c>
      <c r="M645" s="2">
        <v>377000</v>
      </c>
      <c r="N645" s="1">
        <v>1</v>
      </c>
      <c r="O645" s="2">
        <v>136</v>
      </c>
      <c r="P645">
        <v>1</v>
      </c>
      <c r="Q645">
        <v>0</v>
      </c>
      <c r="R645" t="str">
        <f t="shared" si="63"/>
        <v>Female</v>
      </c>
      <c r="S645">
        <v>0</v>
      </c>
      <c r="T645">
        <v>1</v>
      </c>
      <c r="U645" t="str">
        <f t="shared" si="64"/>
        <v>Non Smoker</v>
      </c>
      <c r="V645" s="2">
        <v>186</v>
      </c>
      <c r="W645" s="2" t="str">
        <f t="shared" si="65"/>
        <v>Alive</v>
      </c>
      <c r="X645">
        <v>1</v>
      </c>
      <c r="Y645">
        <v>0</v>
      </c>
    </row>
    <row r="646" spans="1:25" x14ac:dyDescent="0.45">
      <c r="A646" s="2">
        <v>45</v>
      </c>
      <c r="B646" s="3">
        <v>0</v>
      </c>
      <c r="C646" s="3">
        <v>1</v>
      </c>
      <c r="D646" s="3" t="str">
        <f t="shared" si="60"/>
        <v>No Anemia</v>
      </c>
      <c r="E646" s="2">
        <v>292</v>
      </c>
      <c r="F646">
        <v>1</v>
      </c>
      <c r="G646">
        <v>0</v>
      </c>
      <c r="H646" t="str">
        <f t="shared" si="61"/>
        <v>Diabetes</v>
      </c>
      <c r="I646" s="2">
        <v>35</v>
      </c>
      <c r="J646">
        <v>0</v>
      </c>
      <c r="K646">
        <v>1</v>
      </c>
      <c r="L646" t="str">
        <f t="shared" si="62"/>
        <v>No High Blood Pressure</v>
      </c>
      <c r="M646" s="2">
        <v>850000</v>
      </c>
      <c r="N646" s="1">
        <v>1.3</v>
      </c>
      <c r="O646" s="2">
        <v>142</v>
      </c>
      <c r="P646">
        <v>1</v>
      </c>
      <c r="Q646">
        <v>0</v>
      </c>
      <c r="R646" t="str">
        <f t="shared" si="63"/>
        <v>Male</v>
      </c>
      <c r="S646">
        <v>1</v>
      </c>
      <c r="T646">
        <v>0</v>
      </c>
      <c r="U646" t="str">
        <f t="shared" si="64"/>
        <v>Smoker</v>
      </c>
      <c r="V646" s="2">
        <v>88</v>
      </c>
      <c r="W646" s="2" t="str">
        <f t="shared" si="65"/>
        <v>Alive</v>
      </c>
      <c r="X646">
        <v>1</v>
      </c>
      <c r="Y646">
        <v>0</v>
      </c>
    </row>
    <row r="647" spans="1:25" x14ac:dyDescent="0.45">
      <c r="A647" s="2">
        <v>45</v>
      </c>
      <c r="B647" s="3">
        <v>0</v>
      </c>
      <c r="C647" s="3">
        <v>1</v>
      </c>
      <c r="D647" s="3" t="str">
        <f t="shared" si="60"/>
        <v>No Anemia</v>
      </c>
      <c r="E647" s="2">
        <v>2442</v>
      </c>
      <c r="F647">
        <v>1</v>
      </c>
      <c r="G647">
        <v>0</v>
      </c>
      <c r="H647" t="str">
        <f t="shared" si="61"/>
        <v>Diabetes</v>
      </c>
      <c r="I647" s="2">
        <v>30</v>
      </c>
      <c r="J647">
        <v>0</v>
      </c>
      <c r="K647">
        <v>1</v>
      </c>
      <c r="L647" t="str">
        <f t="shared" si="62"/>
        <v>No High Blood Pressure</v>
      </c>
      <c r="M647" s="2">
        <v>334000</v>
      </c>
      <c r="N647" s="1">
        <v>1.1000000000000001</v>
      </c>
      <c r="O647" s="2">
        <v>139</v>
      </c>
      <c r="P647">
        <v>1</v>
      </c>
      <c r="Q647">
        <v>0</v>
      </c>
      <c r="R647" t="str">
        <f t="shared" si="63"/>
        <v>Male</v>
      </c>
      <c r="S647">
        <v>0</v>
      </c>
      <c r="T647">
        <v>1</v>
      </c>
      <c r="U647" t="str">
        <f t="shared" si="64"/>
        <v>Non Smoker</v>
      </c>
      <c r="V647" s="2">
        <v>129</v>
      </c>
      <c r="W647" s="2" t="str">
        <f t="shared" si="65"/>
        <v>Dead</v>
      </c>
      <c r="X647">
        <v>0</v>
      </c>
      <c r="Y647">
        <v>1</v>
      </c>
    </row>
    <row r="648" spans="1:25" x14ac:dyDescent="0.45">
      <c r="A648" s="2">
        <v>45</v>
      </c>
      <c r="B648" s="3">
        <v>0</v>
      </c>
      <c r="C648" s="3">
        <v>1</v>
      </c>
      <c r="D648" s="3" t="str">
        <f t="shared" si="60"/>
        <v>No Anemia</v>
      </c>
      <c r="E648" s="2">
        <v>2413</v>
      </c>
      <c r="F648">
        <v>0</v>
      </c>
      <c r="G648">
        <v>1</v>
      </c>
      <c r="H648" t="str">
        <f t="shared" si="61"/>
        <v>No Diabetes</v>
      </c>
      <c r="I648" s="2">
        <v>38</v>
      </c>
      <c r="J648">
        <v>0</v>
      </c>
      <c r="K648">
        <v>1</v>
      </c>
      <c r="L648" t="str">
        <f t="shared" si="62"/>
        <v>No High Blood Pressure</v>
      </c>
      <c r="M648" s="2">
        <v>140000</v>
      </c>
      <c r="N648" s="1">
        <v>1.4</v>
      </c>
      <c r="O648" s="2">
        <v>140</v>
      </c>
      <c r="P648">
        <v>1</v>
      </c>
      <c r="Q648">
        <v>0</v>
      </c>
      <c r="R648" t="str">
        <f t="shared" si="63"/>
        <v>Male</v>
      </c>
      <c r="S648">
        <v>1</v>
      </c>
      <c r="T648">
        <v>0</v>
      </c>
      <c r="U648" t="str">
        <f t="shared" si="64"/>
        <v>Smoker</v>
      </c>
      <c r="V648" s="2">
        <v>280</v>
      </c>
      <c r="W648" s="2" t="str">
        <f t="shared" si="65"/>
        <v>Alive</v>
      </c>
      <c r="X648">
        <v>1</v>
      </c>
      <c r="Y648">
        <v>0</v>
      </c>
    </row>
    <row r="649" spans="1:25" x14ac:dyDescent="0.45">
      <c r="A649" s="2">
        <v>45</v>
      </c>
      <c r="B649" s="3">
        <v>1</v>
      </c>
      <c r="C649" s="3">
        <v>0</v>
      </c>
      <c r="D649" s="3" t="str">
        <f t="shared" si="60"/>
        <v>Anemia</v>
      </c>
      <c r="E649" s="2">
        <v>66</v>
      </c>
      <c r="F649">
        <v>1</v>
      </c>
      <c r="G649">
        <v>0</v>
      </c>
      <c r="H649" t="str">
        <f t="shared" si="61"/>
        <v>Diabetes</v>
      </c>
      <c r="I649" s="2">
        <v>25</v>
      </c>
      <c r="J649">
        <v>0</v>
      </c>
      <c r="K649">
        <v>1</v>
      </c>
      <c r="L649" t="str">
        <f t="shared" si="62"/>
        <v>No High Blood Pressure</v>
      </c>
      <c r="M649" s="2">
        <v>233000</v>
      </c>
      <c r="N649" s="1">
        <v>0.8</v>
      </c>
      <c r="O649" s="2">
        <v>135</v>
      </c>
      <c r="P649">
        <v>1</v>
      </c>
      <c r="Q649">
        <v>0</v>
      </c>
      <c r="R649" t="str">
        <f t="shared" si="63"/>
        <v>Male</v>
      </c>
      <c r="S649">
        <v>0</v>
      </c>
      <c r="T649">
        <v>1</v>
      </c>
      <c r="U649" t="str">
        <f t="shared" si="64"/>
        <v>Non Smoker</v>
      </c>
      <c r="V649" s="2">
        <v>230</v>
      </c>
      <c r="W649" s="2" t="str">
        <f t="shared" si="65"/>
        <v>Alive</v>
      </c>
      <c r="X649">
        <v>1</v>
      </c>
      <c r="Y649">
        <v>0</v>
      </c>
    </row>
    <row r="650" spans="1:25" x14ac:dyDescent="0.45">
      <c r="A650" s="2">
        <v>45</v>
      </c>
      <c r="B650" s="3">
        <v>0</v>
      </c>
      <c r="C650" s="3">
        <v>1</v>
      </c>
      <c r="D650" s="3" t="str">
        <f t="shared" si="60"/>
        <v>No Anemia</v>
      </c>
      <c r="E650" s="2">
        <v>582</v>
      </c>
      <c r="F650">
        <v>0</v>
      </c>
      <c r="G650">
        <v>1</v>
      </c>
      <c r="H650" t="str">
        <f t="shared" si="61"/>
        <v>No Diabetes</v>
      </c>
      <c r="I650" s="2">
        <v>35</v>
      </c>
      <c r="J650">
        <v>0</v>
      </c>
      <c r="K650">
        <v>1</v>
      </c>
      <c r="L650" t="str">
        <f t="shared" si="62"/>
        <v>No High Blood Pressure</v>
      </c>
      <c r="M650" s="2">
        <v>385000</v>
      </c>
      <c r="N650" s="1">
        <v>1</v>
      </c>
      <c r="O650" s="2">
        <v>145</v>
      </c>
      <c r="P650">
        <v>1</v>
      </c>
      <c r="Q650">
        <v>0</v>
      </c>
      <c r="R650" t="str">
        <f t="shared" si="63"/>
        <v>Male</v>
      </c>
      <c r="S650">
        <v>0</v>
      </c>
      <c r="T650">
        <v>1</v>
      </c>
      <c r="U650" t="str">
        <f t="shared" si="64"/>
        <v>Non Smoker</v>
      </c>
      <c r="V650" s="2">
        <v>61</v>
      </c>
      <c r="W650" s="2" t="str">
        <f t="shared" si="65"/>
        <v>Dead</v>
      </c>
      <c r="X650">
        <v>0</v>
      </c>
      <c r="Y650">
        <v>1</v>
      </c>
    </row>
    <row r="651" spans="1:25" x14ac:dyDescent="0.45">
      <c r="A651" s="2">
        <v>45</v>
      </c>
      <c r="B651" s="3">
        <v>0</v>
      </c>
      <c r="C651" s="3">
        <v>1</v>
      </c>
      <c r="D651" s="3" t="str">
        <f t="shared" si="60"/>
        <v>No Anemia</v>
      </c>
      <c r="E651" s="2">
        <v>582</v>
      </c>
      <c r="F651">
        <v>0</v>
      </c>
      <c r="G651">
        <v>1</v>
      </c>
      <c r="H651" t="str">
        <f t="shared" si="61"/>
        <v>No Diabetes</v>
      </c>
      <c r="I651" s="2">
        <v>20</v>
      </c>
      <c r="J651">
        <v>1</v>
      </c>
      <c r="K651">
        <v>0</v>
      </c>
      <c r="L651" t="str">
        <f t="shared" si="62"/>
        <v>High Blood Pressure</v>
      </c>
      <c r="M651" s="2">
        <v>126000</v>
      </c>
      <c r="N651" s="1">
        <v>1.6</v>
      </c>
      <c r="O651" s="2">
        <v>135</v>
      </c>
      <c r="P651">
        <v>1</v>
      </c>
      <c r="Q651">
        <v>0</v>
      </c>
      <c r="R651" t="str">
        <f t="shared" si="63"/>
        <v>Male</v>
      </c>
      <c r="S651">
        <v>0</v>
      </c>
      <c r="T651">
        <v>1</v>
      </c>
      <c r="U651" t="str">
        <f t="shared" si="64"/>
        <v>Non Smoker</v>
      </c>
      <c r="V651" s="2">
        <v>180</v>
      </c>
      <c r="W651" s="2" t="str">
        <f t="shared" si="65"/>
        <v>Dead</v>
      </c>
      <c r="X651">
        <v>0</v>
      </c>
      <c r="Y651">
        <v>1</v>
      </c>
    </row>
    <row r="652" spans="1:25" x14ac:dyDescent="0.45">
      <c r="A652" s="2">
        <v>45</v>
      </c>
      <c r="B652" s="3">
        <v>0</v>
      </c>
      <c r="C652" s="3">
        <v>1</v>
      </c>
      <c r="D652" s="3" t="str">
        <f t="shared" si="60"/>
        <v>No Anemia</v>
      </c>
      <c r="E652" s="2">
        <v>582</v>
      </c>
      <c r="F652">
        <v>0</v>
      </c>
      <c r="G652">
        <v>1</v>
      </c>
      <c r="H652" t="str">
        <f t="shared" si="61"/>
        <v>No Diabetes</v>
      </c>
      <c r="I652" s="2">
        <v>80</v>
      </c>
      <c r="J652">
        <v>0</v>
      </c>
      <c r="K652">
        <v>1</v>
      </c>
      <c r="L652" t="str">
        <f t="shared" si="62"/>
        <v>No High Blood Pressure</v>
      </c>
      <c r="M652" s="2">
        <v>263358.03000000003</v>
      </c>
      <c r="N652" s="1">
        <v>1.18</v>
      </c>
      <c r="O652" s="2">
        <v>137</v>
      </c>
      <c r="P652">
        <v>0</v>
      </c>
      <c r="Q652">
        <v>1</v>
      </c>
      <c r="R652" t="str">
        <f t="shared" si="63"/>
        <v>Male</v>
      </c>
      <c r="S652">
        <v>0</v>
      </c>
      <c r="T652">
        <v>1</v>
      </c>
      <c r="U652" t="str">
        <f t="shared" si="64"/>
        <v>Non Smoker</v>
      </c>
      <c r="V652" s="2">
        <v>63</v>
      </c>
      <c r="W652" s="2" t="str">
        <f t="shared" si="65"/>
        <v>Alive</v>
      </c>
      <c r="X652">
        <v>1</v>
      </c>
      <c r="Y652">
        <v>0</v>
      </c>
    </row>
    <row r="653" spans="1:25" x14ac:dyDescent="0.45">
      <c r="A653" s="2">
        <v>45</v>
      </c>
      <c r="B653" s="3">
        <v>1</v>
      </c>
      <c r="C653" s="3">
        <v>0</v>
      </c>
      <c r="D653" s="3" t="str">
        <f t="shared" si="60"/>
        <v>Anemia</v>
      </c>
      <c r="E653" s="2">
        <v>66</v>
      </c>
      <c r="F653">
        <v>1</v>
      </c>
      <c r="G653">
        <v>0</v>
      </c>
      <c r="H653" t="str">
        <f t="shared" si="61"/>
        <v>Diabetes</v>
      </c>
      <c r="I653" s="2">
        <v>25</v>
      </c>
      <c r="J653">
        <v>0</v>
      </c>
      <c r="K653">
        <v>1</v>
      </c>
      <c r="L653" t="str">
        <f t="shared" si="62"/>
        <v>No High Blood Pressure</v>
      </c>
      <c r="M653" s="2">
        <v>233000</v>
      </c>
      <c r="N653" s="1">
        <v>0.8</v>
      </c>
      <c r="O653" s="2">
        <v>135</v>
      </c>
      <c r="P653">
        <v>1</v>
      </c>
      <c r="Q653">
        <v>0</v>
      </c>
      <c r="R653" t="str">
        <f t="shared" si="63"/>
        <v>Female</v>
      </c>
      <c r="S653">
        <v>0</v>
      </c>
      <c r="T653">
        <v>1</v>
      </c>
      <c r="U653" t="str">
        <f t="shared" si="64"/>
        <v>Non Smoker</v>
      </c>
      <c r="V653" s="2">
        <v>230</v>
      </c>
      <c r="W653" s="2" t="str">
        <f t="shared" si="65"/>
        <v>Alive</v>
      </c>
      <c r="X653">
        <v>1</v>
      </c>
      <c r="Y653">
        <v>0</v>
      </c>
    </row>
    <row r="654" spans="1:25" x14ac:dyDescent="0.45">
      <c r="A654" s="2">
        <v>45</v>
      </c>
      <c r="B654" s="3">
        <v>0</v>
      </c>
      <c r="C654" s="3">
        <v>1</v>
      </c>
      <c r="D654" s="3" t="str">
        <f t="shared" si="60"/>
        <v>No Anemia</v>
      </c>
      <c r="E654" s="2">
        <v>7702</v>
      </c>
      <c r="F654">
        <v>1</v>
      </c>
      <c r="G654">
        <v>0</v>
      </c>
      <c r="H654" t="str">
        <f t="shared" si="61"/>
        <v>Diabetes</v>
      </c>
      <c r="I654" s="2">
        <v>25</v>
      </c>
      <c r="J654">
        <v>1</v>
      </c>
      <c r="K654">
        <v>0</v>
      </c>
      <c r="L654" t="str">
        <f t="shared" si="62"/>
        <v>High Blood Pressure</v>
      </c>
      <c r="M654" s="2">
        <v>390000</v>
      </c>
      <c r="N654" s="1">
        <v>1</v>
      </c>
      <c r="O654" s="2">
        <v>139</v>
      </c>
      <c r="P654">
        <v>1</v>
      </c>
      <c r="Q654">
        <v>0</v>
      </c>
      <c r="R654" t="str">
        <f t="shared" si="63"/>
        <v>Male</v>
      </c>
      <c r="S654">
        <v>0</v>
      </c>
      <c r="T654">
        <v>1</v>
      </c>
      <c r="U654" t="str">
        <f t="shared" si="64"/>
        <v>Non Smoker</v>
      </c>
      <c r="V654" s="2">
        <v>60</v>
      </c>
      <c r="W654" s="2" t="str">
        <f t="shared" si="65"/>
        <v>Dead</v>
      </c>
      <c r="X654">
        <v>0</v>
      </c>
      <c r="Y654">
        <v>1</v>
      </c>
    </row>
    <row r="655" spans="1:25" x14ac:dyDescent="0.45">
      <c r="A655" s="2">
        <v>45</v>
      </c>
      <c r="B655" s="3">
        <v>0</v>
      </c>
      <c r="C655" s="3">
        <v>1</v>
      </c>
      <c r="D655" s="3" t="str">
        <f t="shared" si="60"/>
        <v>No Anemia</v>
      </c>
      <c r="E655" s="2">
        <v>582</v>
      </c>
      <c r="F655">
        <v>0</v>
      </c>
      <c r="G655">
        <v>1</v>
      </c>
      <c r="H655" t="str">
        <f t="shared" si="61"/>
        <v>No Diabetes</v>
      </c>
      <c r="I655" s="2">
        <v>20</v>
      </c>
      <c r="J655">
        <v>1</v>
      </c>
      <c r="K655">
        <v>0</v>
      </c>
      <c r="L655" t="str">
        <f t="shared" si="62"/>
        <v>High Blood Pressure</v>
      </c>
      <c r="M655" s="2">
        <v>126000</v>
      </c>
      <c r="N655" s="1">
        <v>1.6</v>
      </c>
      <c r="O655" s="2">
        <v>135</v>
      </c>
      <c r="P655">
        <v>1</v>
      </c>
      <c r="Q655">
        <v>0</v>
      </c>
      <c r="R655" t="str">
        <f t="shared" si="63"/>
        <v>Male</v>
      </c>
      <c r="S655">
        <v>0</v>
      </c>
      <c r="T655">
        <v>1</v>
      </c>
      <c r="U655" t="str">
        <f t="shared" si="64"/>
        <v>Non Smoker</v>
      </c>
      <c r="V655" s="2">
        <v>180</v>
      </c>
      <c r="W655" s="2" t="str">
        <f t="shared" si="65"/>
        <v>Dead</v>
      </c>
      <c r="X655">
        <v>0</v>
      </c>
      <c r="Y655">
        <v>1</v>
      </c>
    </row>
    <row r="656" spans="1:25" x14ac:dyDescent="0.45">
      <c r="A656" s="2">
        <v>45</v>
      </c>
      <c r="B656" s="3">
        <v>0</v>
      </c>
      <c r="C656" s="3">
        <v>1</v>
      </c>
      <c r="D656" s="3" t="str">
        <f t="shared" si="60"/>
        <v>No Anemia</v>
      </c>
      <c r="E656" s="2">
        <v>582</v>
      </c>
      <c r="F656">
        <v>0</v>
      </c>
      <c r="G656">
        <v>1</v>
      </c>
      <c r="H656" t="str">
        <f t="shared" si="61"/>
        <v>No Diabetes</v>
      </c>
      <c r="I656" s="2">
        <v>20</v>
      </c>
      <c r="J656">
        <v>1</v>
      </c>
      <c r="K656">
        <v>0</v>
      </c>
      <c r="L656" t="str">
        <f t="shared" si="62"/>
        <v>High Blood Pressure</v>
      </c>
      <c r="M656" s="2">
        <v>126000</v>
      </c>
      <c r="N656" s="1">
        <v>1.6</v>
      </c>
      <c r="O656" s="2">
        <v>135</v>
      </c>
      <c r="P656">
        <v>1</v>
      </c>
      <c r="Q656">
        <v>0</v>
      </c>
      <c r="R656" t="str">
        <f t="shared" si="63"/>
        <v>Male</v>
      </c>
      <c r="S656">
        <v>0</v>
      </c>
      <c r="T656">
        <v>1</v>
      </c>
      <c r="U656" t="str">
        <f t="shared" si="64"/>
        <v>Non Smoker</v>
      </c>
      <c r="V656" s="2">
        <v>180</v>
      </c>
      <c r="W656" s="2" t="str">
        <f t="shared" si="65"/>
        <v>Dead</v>
      </c>
      <c r="X656">
        <v>0</v>
      </c>
      <c r="Y656">
        <v>1</v>
      </c>
    </row>
    <row r="657" spans="1:25" x14ac:dyDescent="0.45">
      <c r="A657" s="2">
        <v>45</v>
      </c>
      <c r="B657" s="3">
        <v>0</v>
      </c>
      <c r="C657" s="3">
        <v>1</v>
      </c>
      <c r="D657" s="3" t="str">
        <f t="shared" si="60"/>
        <v>No Anemia</v>
      </c>
      <c r="E657" s="2">
        <v>220</v>
      </c>
      <c r="F657">
        <v>0</v>
      </c>
      <c r="G657">
        <v>1</v>
      </c>
      <c r="H657" t="str">
        <f t="shared" si="61"/>
        <v>No Diabetes</v>
      </c>
      <c r="I657" s="2">
        <v>35</v>
      </c>
      <c r="J657">
        <v>0</v>
      </c>
      <c r="K657">
        <v>1</v>
      </c>
      <c r="L657" t="str">
        <f t="shared" si="62"/>
        <v>No High Blood Pressure</v>
      </c>
      <c r="M657" s="2">
        <v>174000</v>
      </c>
      <c r="N657" s="1">
        <v>0.8</v>
      </c>
      <c r="O657" s="2">
        <v>139</v>
      </c>
      <c r="P657">
        <v>1</v>
      </c>
      <c r="Q657">
        <v>0</v>
      </c>
      <c r="R657" t="str">
        <f t="shared" si="63"/>
        <v>Male</v>
      </c>
      <c r="S657">
        <v>1</v>
      </c>
      <c r="T657">
        <v>0</v>
      </c>
      <c r="U657" t="str">
        <f t="shared" si="64"/>
        <v>Smoker</v>
      </c>
      <c r="V657" s="2">
        <v>121</v>
      </c>
      <c r="W657" s="2" t="str">
        <f t="shared" si="65"/>
        <v>Alive</v>
      </c>
      <c r="X657">
        <v>1</v>
      </c>
      <c r="Y657">
        <v>0</v>
      </c>
    </row>
    <row r="658" spans="1:25" x14ac:dyDescent="0.45">
      <c r="A658" s="2">
        <v>45</v>
      </c>
      <c r="B658" s="3">
        <v>0</v>
      </c>
      <c r="C658" s="3">
        <v>1</v>
      </c>
      <c r="D658" s="3" t="str">
        <f t="shared" si="60"/>
        <v>No Anemia</v>
      </c>
      <c r="E658" s="2">
        <v>2413</v>
      </c>
      <c r="F658">
        <v>0</v>
      </c>
      <c r="G658">
        <v>1</v>
      </c>
      <c r="H658" t="str">
        <f t="shared" si="61"/>
        <v>No Diabetes</v>
      </c>
      <c r="I658" s="2">
        <v>38</v>
      </c>
      <c r="J658">
        <v>0</v>
      </c>
      <c r="K658">
        <v>1</v>
      </c>
      <c r="L658" t="str">
        <f t="shared" si="62"/>
        <v>No High Blood Pressure</v>
      </c>
      <c r="M658" s="2">
        <v>140000</v>
      </c>
      <c r="N658" s="1">
        <v>1.4</v>
      </c>
      <c r="O658" s="2">
        <v>140</v>
      </c>
      <c r="P658">
        <v>1</v>
      </c>
      <c r="Q658">
        <v>0</v>
      </c>
      <c r="R658" t="str">
        <f t="shared" si="63"/>
        <v>Male</v>
      </c>
      <c r="S658">
        <v>1</v>
      </c>
      <c r="T658">
        <v>0</v>
      </c>
      <c r="U658" t="str">
        <f t="shared" si="64"/>
        <v>Smoker</v>
      </c>
      <c r="V658" s="2">
        <v>280</v>
      </c>
      <c r="W658" s="2" t="str">
        <f t="shared" si="65"/>
        <v>Alive</v>
      </c>
      <c r="X658">
        <v>1</v>
      </c>
      <c r="Y658">
        <v>0</v>
      </c>
    </row>
    <row r="659" spans="1:25" x14ac:dyDescent="0.45">
      <c r="A659" s="2">
        <v>45</v>
      </c>
      <c r="B659" s="3">
        <v>0</v>
      </c>
      <c r="C659" s="3">
        <v>1</v>
      </c>
      <c r="D659" s="3" t="str">
        <f t="shared" si="60"/>
        <v>No Anemia</v>
      </c>
      <c r="E659" s="2">
        <v>582</v>
      </c>
      <c r="F659">
        <v>1</v>
      </c>
      <c r="G659">
        <v>0</v>
      </c>
      <c r="H659" t="str">
        <f t="shared" si="61"/>
        <v>Diabetes</v>
      </c>
      <c r="I659" s="2">
        <v>38</v>
      </c>
      <c r="J659">
        <v>0</v>
      </c>
      <c r="K659">
        <v>1</v>
      </c>
      <c r="L659" t="str">
        <f t="shared" si="62"/>
        <v>No High Blood Pressure</v>
      </c>
      <c r="M659" s="2">
        <v>302000</v>
      </c>
      <c r="N659" s="1">
        <v>0.9</v>
      </c>
      <c r="O659" s="2">
        <v>140</v>
      </c>
      <c r="P659">
        <v>0</v>
      </c>
      <c r="Q659">
        <v>1</v>
      </c>
      <c r="R659" t="str">
        <f t="shared" si="63"/>
        <v>Male</v>
      </c>
      <c r="S659">
        <v>0</v>
      </c>
      <c r="T659">
        <v>1</v>
      </c>
      <c r="U659" t="str">
        <f t="shared" si="64"/>
        <v>Non Smoker</v>
      </c>
      <c r="V659" s="2">
        <v>244</v>
      </c>
      <c r="W659" s="2" t="str">
        <f t="shared" si="65"/>
        <v>Alive</v>
      </c>
      <c r="X659">
        <v>1</v>
      </c>
      <c r="Y659">
        <v>0</v>
      </c>
    </row>
    <row r="660" spans="1:25" x14ac:dyDescent="0.45">
      <c r="A660" s="2">
        <v>45</v>
      </c>
      <c r="B660" s="3">
        <v>0</v>
      </c>
      <c r="C660" s="3">
        <v>1</v>
      </c>
      <c r="D660" s="3" t="str">
        <f t="shared" si="60"/>
        <v>No Anemia</v>
      </c>
      <c r="E660" s="2">
        <v>582</v>
      </c>
      <c r="F660">
        <v>1</v>
      </c>
      <c r="G660">
        <v>0</v>
      </c>
      <c r="H660" t="str">
        <f t="shared" si="61"/>
        <v>Diabetes</v>
      </c>
      <c r="I660" s="2">
        <v>38</v>
      </c>
      <c r="J660">
        <v>1</v>
      </c>
      <c r="K660">
        <v>0</v>
      </c>
      <c r="L660" t="str">
        <f t="shared" si="62"/>
        <v>High Blood Pressure</v>
      </c>
      <c r="M660" s="2">
        <v>263358.03000000003</v>
      </c>
      <c r="N660" s="1">
        <v>1.18</v>
      </c>
      <c r="O660" s="2">
        <v>137</v>
      </c>
      <c r="P660">
        <v>0</v>
      </c>
      <c r="Q660">
        <v>1</v>
      </c>
      <c r="R660" t="str">
        <f t="shared" si="63"/>
        <v>Female</v>
      </c>
      <c r="S660">
        <v>0</v>
      </c>
      <c r="T660">
        <v>1</v>
      </c>
      <c r="U660" t="str">
        <f t="shared" si="64"/>
        <v>Non Smoker</v>
      </c>
      <c r="V660" s="2">
        <v>185</v>
      </c>
      <c r="W660" s="2" t="str">
        <f t="shared" si="65"/>
        <v>Alive</v>
      </c>
      <c r="X660">
        <v>1</v>
      </c>
      <c r="Y660">
        <v>0</v>
      </c>
    </row>
    <row r="661" spans="1:25" x14ac:dyDescent="0.45">
      <c r="A661" s="2">
        <v>45</v>
      </c>
      <c r="B661" s="3">
        <v>1</v>
      </c>
      <c r="C661" s="3">
        <v>0</v>
      </c>
      <c r="D661" s="3" t="str">
        <f t="shared" si="60"/>
        <v>Anemia</v>
      </c>
      <c r="E661" s="2">
        <v>130</v>
      </c>
      <c r="F661">
        <v>0</v>
      </c>
      <c r="G661">
        <v>1</v>
      </c>
      <c r="H661" t="str">
        <f t="shared" si="61"/>
        <v>No Diabetes</v>
      </c>
      <c r="I661" s="2">
        <v>35</v>
      </c>
      <c r="J661">
        <v>0</v>
      </c>
      <c r="K661">
        <v>1</v>
      </c>
      <c r="L661" t="str">
        <f t="shared" si="62"/>
        <v>No High Blood Pressure</v>
      </c>
      <c r="M661" s="2">
        <v>174000</v>
      </c>
      <c r="N661" s="1">
        <v>0.8</v>
      </c>
      <c r="O661" s="2">
        <v>139</v>
      </c>
      <c r="P661">
        <v>1</v>
      </c>
      <c r="Q661">
        <v>0</v>
      </c>
      <c r="R661" t="str">
        <f t="shared" si="63"/>
        <v>Female</v>
      </c>
      <c r="S661">
        <v>1</v>
      </c>
      <c r="T661">
        <v>0</v>
      </c>
      <c r="U661" t="str">
        <f t="shared" si="64"/>
        <v>Smoker</v>
      </c>
      <c r="V661" s="2">
        <v>121</v>
      </c>
      <c r="W661" s="2" t="str">
        <f t="shared" si="65"/>
        <v>Alive</v>
      </c>
      <c r="X661">
        <v>1</v>
      </c>
      <c r="Y661">
        <v>0</v>
      </c>
    </row>
    <row r="662" spans="1:25" x14ac:dyDescent="0.45">
      <c r="A662" s="2">
        <v>45</v>
      </c>
      <c r="B662" s="3">
        <v>1</v>
      </c>
      <c r="C662" s="3">
        <v>0</v>
      </c>
      <c r="D662" s="3" t="str">
        <f t="shared" si="60"/>
        <v>Anemia</v>
      </c>
      <c r="E662" s="2">
        <v>981</v>
      </c>
      <c r="F662">
        <v>0</v>
      </c>
      <c r="G662">
        <v>1</v>
      </c>
      <c r="H662" t="str">
        <f t="shared" si="61"/>
        <v>No Diabetes</v>
      </c>
      <c r="I662" s="2">
        <v>30</v>
      </c>
      <c r="J662">
        <v>0</v>
      </c>
      <c r="K662">
        <v>1</v>
      </c>
      <c r="L662" t="str">
        <f t="shared" si="62"/>
        <v>No High Blood Pressure</v>
      </c>
      <c r="M662" s="2">
        <v>136000</v>
      </c>
      <c r="N662" s="1">
        <v>1.1000000000000001</v>
      </c>
      <c r="O662" s="2">
        <v>137</v>
      </c>
      <c r="P662">
        <v>1</v>
      </c>
      <c r="Q662">
        <v>0</v>
      </c>
      <c r="R662" t="str">
        <f t="shared" si="63"/>
        <v>Male</v>
      </c>
      <c r="S662">
        <v>0</v>
      </c>
      <c r="T662">
        <v>1</v>
      </c>
      <c r="U662" t="str">
        <f t="shared" si="64"/>
        <v>Non Smoker</v>
      </c>
      <c r="V662" s="2">
        <v>11</v>
      </c>
      <c r="W662" s="2" t="str">
        <f t="shared" si="65"/>
        <v>Dead</v>
      </c>
      <c r="X662">
        <v>0</v>
      </c>
      <c r="Y662">
        <v>1</v>
      </c>
    </row>
    <row r="663" spans="1:25" x14ac:dyDescent="0.45">
      <c r="A663" s="2">
        <v>45</v>
      </c>
      <c r="B663" s="3">
        <v>0</v>
      </c>
      <c r="C663" s="3">
        <v>1</v>
      </c>
      <c r="D663" s="3" t="str">
        <f t="shared" si="60"/>
        <v>No Anemia</v>
      </c>
      <c r="E663" s="2">
        <v>582</v>
      </c>
      <c r="F663">
        <v>1</v>
      </c>
      <c r="G663">
        <v>0</v>
      </c>
      <c r="H663" t="str">
        <f t="shared" si="61"/>
        <v>Diabetes</v>
      </c>
      <c r="I663" s="2">
        <v>55</v>
      </c>
      <c r="J663">
        <v>0</v>
      </c>
      <c r="K663">
        <v>1</v>
      </c>
      <c r="L663" t="str">
        <f t="shared" si="62"/>
        <v>No High Blood Pressure</v>
      </c>
      <c r="M663" s="2">
        <v>543000</v>
      </c>
      <c r="N663" s="1">
        <v>1</v>
      </c>
      <c r="O663" s="2">
        <v>132</v>
      </c>
      <c r="P663">
        <v>0</v>
      </c>
      <c r="Q663">
        <v>1</v>
      </c>
      <c r="R663" t="str">
        <f t="shared" si="63"/>
        <v>Male</v>
      </c>
      <c r="S663">
        <v>0</v>
      </c>
      <c r="T663">
        <v>1</v>
      </c>
      <c r="U663" t="str">
        <f t="shared" si="64"/>
        <v>Non Smoker</v>
      </c>
      <c r="V663" s="2">
        <v>250</v>
      </c>
      <c r="W663" s="2" t="str">
        <f t="shared" si="65"/>
        <v>Alive</v>
      </c>
      <c r="X663">
        <v>1</v>
      </c>
      <c r="Y663">
        <v>0</v>
      </c>
    </row>
    <row r="664" spans="1:25" x14ac:dyDescent="0.45">
      <c r="A664" s="2">
        <v>46</v>
      </c>
      <c r="B664" s="3">
        <v>0</v>
      </c>
      <c r="C664" s="3">
        <v>1</v>
      </c>
      <c r="D664" s="3" t="str">
        <f t="shared" si="60"/>
        <v>No Anemia</v>
      </c>
      <c r="E664" s="2">
        <v>719</v>
      </c>
      <c r="F664">
        <v>0</v>
      </c>
      <c r="G664">
        <v>1</v>
      </c>
      <c r="H664" t="str">
        <f t="shared" si="61"/>
        <v>No Diabetes</v>
      </c>
      <c r="I664" s="2">
        <v>30</v>
      </c>
      <c r="J664">
        <v>1</v>
      </c>
      <c r="K664">
        <v>0</v>
      </c>
      <c r="L664" t="str">
        <f t="shared" si="62"/>
        <v>High Blood Pressure</v>
      </c>
      <c r="M664" s="2">
        <v>211000</v>
      </c>
      <c r="N664" s="1">
        <v>0.8</v>
      </c>
      <c r="O664" s="2">
        <v>138</v>
      </c>
      <c r="P664">
        <v>1</v>
      </c>
      <c r="Q664">
        <v>0</v>
      </c>
      <c r="R664" t="str">
        <f t="shared" si="63"/>
        <v>Female</v>
      </c>
      <c r="S664">
        <v>0</v>
      </c>
      <c r="T664">
        <v>1</v>
      </c>
      <c r="U664" t="str">
        <f t="shared" si="64"/>
        <v>Non Smoker</v>
      </c>
      <c r="V664" s="2">
        <v>108</v>
      </c>
      <c r="W664" s="2" t="str">
        <f t="shared" si="65"/>
        <v>Alive</v>
      </c>
      <c r="X664">
        <v>1</v>
      </c>
      <c r="Y664">
        <v>0</v>
      </c>
    </row>
    <row r="665" spans="1:25" x14ac:dyDescent="0.45">
      <c r="A665" s="2">
        <v>46</v>
      </c>
      <c r="B665" s="3">
        <v>1</v>
      </c>
      <c r="C665" s="3">
        <v>0</v>
      </c>
      <c r="D665" s="3" t="str">
        <f t="shared" si="60"/>
        <v>Anemia</v>
      </c>
      <c r="E665" s="2">
        <v>291</v>
      </c>
      <c r="F665">
        <v>0</v>
      </c>
      <c r="G665">
        <v>1</v>
      </c>
      <c r="H665" t="str">
        <f t="shared" si="61"/>
        <v>No Diabetes</v>
      </c>
      <c r="I665" s="2">
        <v>35</v>
      </c>
      <c r="J665">
        <v>0</v>
      </c>
      <c r="K665">
        <v>1</v>
      </c>
      <c r="L665" t="str">
        <f t="shared" si="62"/>
        <v>No High Blood Pressure</v>
      </c>
      <c r="M665" s="2">
        <v>305000</v>
      </c>
      <c r="N665" s="1">
        <v>0.9</v>
      </c>
      <c r="O665" s="2">
        <v>140</v>
      </c>
      <c r="P665">
        <v>1</v>
      </c>
      <c r="Q665">
        <v>0</v>
      </c>
      <c r="R665" t="str">
        <f t="shared" si="63"/>
        <v>Male</v>
      </c>
      <c r="S665">
        <v>0</v>
      </c>
      <c r="T665">
        <v>1</v>
      </c>
      <c r="U665" t="str">
        <f t="shared" si="64"/>
        <v>Non Smoker</v>
      </c>
      <c r="V665" s="2">
        <v>109</v>
      </c>
      <c r="W665" s="2" t="str">
        <f t="shared" si="65"/>
        <v>Alive</v>
      </c>
      <c r="X665">
        <v>1</v>
      </c>
      <c r="Y665">
        <v>0</v>
      </c>
    </row>
    <row r="666" spans="1:25" x14ac:dyDescent="0.45">
      <c r="A666" s="2">
        <v>46</v>
      </c>
      <c r="B666" s="3">
        <v>0</v>
      </c>
      <c r="C666" s="3">
        <v>1</v>
      </c>
      <c r="D666" s="3" t="str">
        <f t="shared" si="60"/>
        <v>No Anemia</v>
      </c>
      <c r="E666" s="2">
        <v>519</v>
      </c>
      <c r="F666">
        <v>0</v>
      </c>
      <c r="G666">
        <v>1</v>
      </c>
      <c r="H666" t="str">
        <f t="shared" si="61"/>
        <v>No Diabetes</v>
      </c>
      <c r="I666" s="2">
        <v>40</v>
      </c>
      <c r="J666">
        <v>1</v>
      </c>
      <c r="K666">
        <v>0</v>
      </c>
      <c r="L666" t="str">
        <f t="shared" si="62"/>
        <v>High Blood Pressure</v>
      </c>
      <c r="M666" s="2">
        <v>263358.03000000003</v>
      </c>
      <c r="N666" s="1">
        <v>1.18</v>
      </c>
      <c r="O666" s="2">
        <v>137</v>
      </c>
      <c r="P666">
        <v>0</v>
      </c>
      <c r="Q666">
        <v>1</v>
      </c>
      <c r="R666" t="str">
        <f t="shared" si="63"/>
        <v>Male</v>
      </c>
      <c r="S666">
        <v>0</v>
      </c>
      <c r="T666">
        <v>1</v>
      </c>
      <c r="U666" t="str">
        <f t="shared" si="64"/>
        <v>Non Smoker</v>
      </c>
      <c r="V666" s="2">
        <v>107</v>
      </c>
      <c r="W666" s="2" t="str">
        <f t="shared" si="65"/>
        <v>Alive</v>
      </c>
      <c r="X666">
        <v>1</v>
      </c>
      <c r="Y666">
        <v>0</v>
      </c>
    </row>
    <row r="667" spans="1:25" x14ac:dyDescent="0.45">
      <c r="A667" s="2">
        <v>46</v>
      </c>
      <c r="B667" s="3">
        <v>1</v>
      </c>
      <c r="C667" s="3">
        <v>0</v>
      </c>
      <c r="D667" s="3" t="str">
        <f t="shared" si="60"/>
        <v>Anemia</v>
      </c>
      <c r="E667" s="2">
        <v>291</v>
      </c>
      <c r="F667">
        <v>0</v>
      </c>
      <c r="G667">
        <v>1</v>
      </c>
      <c r="H667" t="str">
        <f t="shared" si="61"/>
        <v>No Diabetes</v>
      </c>
      <c r="I667" s="2">
        <v>35</v>
      </c>
      <c r="J667">
        <v>0</v>
      </c>
      <c r="K667">
        <v>1</v>
      </c>
      <c r="L667" t="str">
        <f t="shared" si="62"/>
        <v>No High Blood Pressure</v>
      </c>
      <c r="M667" s="2">
        <v>305000</v>
      </c>
      <c r="N667" s="1">
        <v>0.9</v>
      </c>
      <c r="O667" s="2">
        <v>140</v>
      </c>
      <c r="P667">
        <v>0</v>
      </c>
      <c r="Q667">
        <v>1</v>
      </c>
      <c r="R667" t="str">
        <f t="shared" si="63"/>
        <v>Female</v>
      </c>
      <c r="S667">
        <v>0</v>
      </c>
      <c r="T667">
        <v>1</v>
      </c>
      <c r="U667" t="str">
        <f t="shared" si="64"/>
        <v>Non Smoker</v>
      </c>
      <c r="V667" s="2">
        <v>109</v>
      </c>
      <c r="W667" s="2" t="str">
        <f t="shared" si="65"/>
        <v>Alive</v>
      </c>
      <c r="X667">
        <v>1</v>
      </c>
      <c r="Y667">
        <v>0</v>
      </c>
    </row>
    <row r="668" spans="1:25" x14ac:dyDescent="0.45">
      <c r="A668" s="2">
        <v>46</v>
      </c>
      <c r="B668" s="3">
        <v>0</v>
      </c>
      <c r="C668" s="3">
        <v>1</v>
      </c>
      <c r="D668" s="3" t="str">
        <f t="shared" si="60"/>
        <v>No Anemia</v>
      </c>
      <c r="E668" s="2">
        <v>168</v>
      </c>
      <c r="F668">
        <v>1</v>
      </c>
      <c r="G668">
        <v>0</v>
      </c>
      <c r="H668" t="str">
        <f t="shared" si="61"/>
        <v>Diabetes</v>
      </c>
      <c r="I668" s="2">
        <v>17</v>
      </c>
      <c r="J668">
        <v>1</v>
      </c>
      <c r="K668">
        <v>0</v>
      </c>
      <c r="L668" t="str">
        <f t="shared" si="62"/>
        <v>High Blood Pressure</v>
      </c>
      <c r="M668" s="2">
        <v>271000</v>
      </c>
      <c r="N668" s="1">
        <v>2.1</v>
      </c>
      <c r="O668" s="2">
        <v>124</v>
      </c>
      <c r="P668">
        <v>0</v>
      </c>
      <c r="Q668">
        <v>1</v>
      </c>
      <c r="R668" t="str">
        <f t="shared" si="63"/>
        <v>Female</v>
      </c>
      <c r="S668">
        <v>0</v>
      </c>
      <c r="T668">
        <v>1</v>
      </c>
      <c r="U668" t="str">
        <f t="shared" si="64"/>
        <v>Non Smoker</v>
      </c>
      <c r="V668" s="2">
        <v>100</v>
      </c>
      <c r="W668" s="2" t="str">
        <f t="shared" si="65"/>
        <v>Dead</v>
      </c>
      <c r="X668">
        <v>0</v>
      </c>
      <c r="Y668">
        <v>1</v>
      </c>
    </row>
    <row r="669" spans="1:25" x14ac:dyDescent="0.45">
      <c r="A669" s="2">
        <v>46</v>
      </c>
      <c r="B669" s="3">
        <v>1</v>
      </c>
      <c r="C669" s="3">
        <v>0</v>
      </c>
      <c r="D669" s="3" t="str">
        <f t="shared" si="60"/>
        <v>Anemia</v>
      </c>
      <c r="E669" s="2">
        <v>291</v>
      </c>
      <c r="F669">
        <v>0</v>
      </c>
      <c r="G669">
        <v>1</v>
      </c>
      <c r="H669" t="str">
        <f t="shared" si="61"/>
        <v>No Diabetes</v>
      </c>
      <c r="I669" s="2">
        <v>35</v>
      </c>
      <c r="J669">
        <v>0</v>
      </c>
      <c r="K669">
        <v>1</v>
      </c>
      <c r="L669" t="str">
        <f t="shared" si="62"/>
        <v>No High Blood Pressure</v>
      </c>
      <c r="M669" s="2">
        <v>348000</v>
      </c>
      <c r="N669" s="1">
        <v>0.9</v>
      </c>
      <c r="O669" s="2">
        <v>140</v>
      </c>
      <c r="P669">
        <v>0</v>
      </c>
      <c r="Q669">
        <v>1</v>
      </c>
      <c r="R669" t="str">
        <f t="shared" si="63"/>
        <v>Female</v>
      </c>
      <c r="S669">
        <v>0</v>
      </c>
      <c r="T669">
        <v>1</v>
      </c>
      <c r="U669" t="str">
        <f t="shared" si="64"/>
        <v>Non Smoker</v>
      </c>
      <c r="V669" s="2">
        <v>109</v>
      </c>
      <c r="W669" s="2" t="str">
        <f t="shared" si="65"/>
        <v>Alive</v>
      </c>
      <c r="X669">
        <v>1</v>
      </c>
      <c r="Y669">
        <v>0</v>
      </c>
    </row>
    <row r="670" spans="1:25" x14ac:dyDescent="0.45">
      <c r="A670" s="2">
        <v>46</v>
      </c>
      <c r="B670" s="3">
        <v>1</v>
      </c>
      <c r="C670" s="3">
        <v>0</v>
      </c>
      <c r="D670" s="3" t="str">
        <f t="shared" si="60"/>
        <v>Anemia</v>
      </c>
      <c r="E670" s="2">
        <v>291</v>
      </c>
      <c r="F670">
        <v>0</v>
      </c>
      <c r="G670">
        <v>1</v>
      </c>
      <c r="H670" t="str">
        <f t="shared" si="61"/>
        <v>No Diabetes</v>
      </c>
      <c r="I670" s="2">
        <v>35</v>
      </c>
      <c r="J670">
        <v>0</v>
      </c>
      <c r="K670">
        <v>1</v>
      </c>
      <c r="L670" t="str">
        <f t="shared" si="62"/>
        <v>No High Blood Pressure</v>
      </c>
      <c r="M670" s="2">
        <v>348000</v>
      </c>
      <c r="N670" s="1">
        <v>0.9</v>
      </c>
      <c r="O670" s="2">
        <v>140</v>
      </c>
      <c r="P670">
        <v>0</v>
      </c>
      <c r="Q670">
        <v>1</v>
      </c>
      <c r="R670" t="str">
        <f t="shared" si="63"/>
        <v>Female</v>
      </c>
      <c r="S670">
        <v>0</v>
      </c>
      <c r="T670">
        <v>1</v>
      </c>
      <c r="U670" t="str">
        <f t="shared" si="64"/>
        <v>Non Smoker</v>
      </c>
      <c r="V670" s="2">
        <v>109</v>
      </c>
      <c r="W670" s="2" t="str">
        <f t="shared" si="65"/>
        <v>Alive</v>
      </c>
      <c r="X670">
        <v>1</v>
      </c>
      <c r="Y670">
        <v>0</v>
      </c>
    </row>
    <row r="671" spans="1:25" x14ac:dyDescent="0.45">
      <c r="A671" s="2">
        <v>46</v>
      </c>
      <c r="B671" s="3">
        <v>0</v>
      </c>
      <c r="C671" s="3">
        <v>1</v>
      </c>
      <c r="D671" s="3" t="str">
        <f t="shared" si="60"/>
        <v>No Anemia</v>
      </c>
      <c r="E671" s="2">
        <v>168</v>
      </c>
      <c r="F671">
        <v>1</v>
      </c>
      <c r="G671">
        <v>0</v>
      </c>
      <c r="H671" t="str">
        <f t="shared" si="61"/>
        <v>Diabetes</v>
      </c>
      <c r="I671" s="2">
        <v>17</v>
      </c>
      <c r="J671">
        <v>1</v>
      </c>
      <c r="K671">
        <v>0</v>
      </c>
      <c r="L671" t="str">
        <f t="shared" si="62"/>
        <v>High Blood Pressure</v>
      </c>
      <c r="M671" s="2">
        <v>271000</v>
      </c>
      <c r="N671" s="1">
        <v>2.1</v>
      </c>
      <c r="O671" s="2">
        <v>124</v>
      </c>
      <c r="P671">
        <v>0</v>
      </c>
      <c r="Q671">
        <v>1</v>
      </c>
      <c r="R671" t="str">
        <f t="shared" si="63"/>
        <v>Female</v>
      </c>
      <c r="S671">
        <v>0</v>
      </c>
      <c r="T671">
        <v>1</v>
      </c>
      <c r="U671" t="str">
        <f t="shared" si="64"/>
        <v>Non Smoker</v>
      </c>
      <c r="V671" s="2">
        <v>100</v>
      </c>
      <c r="W671" s="2" t="str">
        <f t="shared" si="65"/>
        <v>Dead</v>
      </c>
      <c r="X671">
        <v>0</v>
      </c>
      <c r="Y671">
        <v>1</v>
      </c>
    </row>
    <row r="672" spans="1:25" x14ac:dyDescent="0.45">
      <c r="A672" s="2">
        <v>46</v>
      </c>
      <c r="B672" s="3">
        <v>1</v>
      </c>
      <c r="C672" s="3">
        <v>0</v>
      </c>
      <c r="D672" s="3" t="str">
        <f t="shared" si="60"/>
        <v>Anemia</v>
      </c>
      <c r="E672" s="2">
        <v>291</v>
      </c>
      <c r="F672">
        <v>0</v>
      </c>
      <c r="G672">
        <v>1</v>
      </c>
      <c r="H672" t="str">
        <f t="shared" si="61"/>
        <v>No Diabetes</v>
      </c>
      <c r="I672" s="2">
        <v>35</v>
      </c>
      <c r="J672">
        <v>0</v>
      </c>
      <c r="K672">
        <v>1</v>
      </c>
      <c r="L672" t="str">
        <f t="shared" si="62"/>
        <v>No High Blood Pressure</v>
      </c>
      <c r="M672" s="2">
        <v>348000</v>
      </c>
      <c r="N672" s="1">
        <v>0.9</v>
      </c>
      <c r="O672" s="2">
        <v>140</v>
      </c>
      <c r="P672">
        <v>0</v>
      </c>
      <c r="Q672">
        <v>1</v>
      </c>
      <c r="R672" t="str">
        <f t="shared" si="63"/>
        <v>Female</v>
      </c>
      <c r="S672">
        <v>0</v>
      </c>
      <c r="T672">
        <v>1</v>
      </c>
      <c r="U672" t="str">
        <f t="shared" si="64"/>
        <v>Non Smoker</v>
      </c>
      <c r="V672" s="2">
        <v>109</v>
      </c>
      <c r="W672" s="2" t="str">
        <f t="shared" si="65"/>
        <v>Alive</v>
      </c>
      <c r="X672">
        <v>1</v>
      </c>
      <c r="Y672">
        <v>0</v>
      </c>
    </row>
    <row r="673" spans="1:25" x14ac:dyDescent="0.45">
      <c r="A673" s="2">
        <v>46</v>
      </c>
      <c r="B673" s="3">
        <v>1</v>
      </c>
      <c r="C673" s="3">
        <v>0</v>
      </c>
      <c r="D673" s="3" t="str">
        <f t="shared" si="60"/>
        <v>Anemia</v>
      </c>
      <c r="E673" s="2">
        <v>291</v>
      </c>
      <c r="F673">
        <v>0</v>
      </c>
      <c r="G673">
        <v>1</v>
      </c>
      <c r="H673" t="str">
        <f t="shared" si="61"/>
        <v>No Diabetes</v>
      </c>
      <c r="I673" s="2">
        <v>35</v>
      </c>
      <c r="J673">
        <v>0</v>
      </c>
      <c r="K673">
        <v>1</v>
      </c>
      <c r="L673" t="str">
        <f t="shared" si="62"/>
        <v>No High Blood Pressure</v>
      </c>
      <c r="M673" s="2">
        <v>348000</v>
      </c>
      <c r="N673" s="1">
        <v>0.9</v>
      </c>
      <c r="O673" s="2">
        <v>140</v>
      </c>
      <c r="P673">
        <v>0</v>
      </c>
      <c r="Q673">
        <v>1</v>
      </c>
      <c r="R673" t="str">
        <f t="shared" si="63"/>
        <v>Female</v>
      </c>
      <c r="S673">
        <v>0</v>
      </c>
      <c r="T673">
        <v>1</v>
      </c>
      <c r="U673" t="str">
        <f t="shared" si="64"/>
        <v>Non Smoker</v>
      </c>
      <c r="V673" s="2">
        <v>109</v>
      </c>
      <c r="W673" s="2" t="str">
        <f t="shared" si="65"/>
        <v>Alive</v>
      </c>
      <c r="X673">
        <v>1</v>
      </c>
      <c r="Y673">
        <v>0</v>
      </c>
    </row>
    <row r="674" spans="1:25" x14ac:dyDescent="0.45">
      <c r="A674" s="2">
        <v>46</v>
      </c>
      <c r="B674" s="3">
        <v>1</v>
      </c>
      <c r="C674" s="3">
        <v>0</v>
      </c>
      <c r="D674" s="3" t="str">
        <f t="shared" si="60"/>
        <v>Anemia</v>
      </c>
      <c r="E674" s="2">
        <v>291</v>
      </c>
      <c r="F674">
        <v>0</v>
      </c>
      <c r="G674">
        <v>1</v>
      </c>
      <c r="H674" t="str">
        <f t="shared" si="61"/>
        <v>No Diabetes</v>
      </c>
      <c r="I674" s="2">
        <v>35</v>
      </c>
      <c r="J674">
        <v>0</v>
      </c>
      <c r="K674">
        <v>1</v>
      </c>
      <c r="L674" t="str">
        <f t="shared" si="62"/>
        <v>No High Blood Pressure</v>
      </c>
      <c r="M674" s="2">
        <v>348000</v>
      </c>
      <c r="N674" s="1">
        <v>0.9</v>
      </c>
      <c r="O674" s="2">
        <v>140</v>
      </c>
      <c r="P674">
        <v>0</v>
      </c>
      <c r="Q674">
        <v>1</v>
      </c>
      <c r="R674" t="str">
        <f t="shared" si="63"/>
        <v>Female</v>
      </c>
      <c r="S674">
        <v>0</v>
      </c>
      <c r="T674">
        <v>1</v>
      </c>
      <c r="U674" t="str">
        <f t="shared" si="64"/>
        <v>Non Smoker</v>
      </c>
      <c r="V674" s="2">
        <v>109</v>
      </c>
      <c r="W674" s="2" t="str">
        <f t="shared" si="65"/>
        <v>Alive</v>
      </c>
      <c r="X674">
        <v>1</v>
      </c>
      <c r="Y674">
        <v>0</v>
      </c>
    </row>
    <row r="675" spans="1:25" x14ac:dyDescent="0.45">
      <c r="A675" s="2">
        <v>46</v>
      </c>
      <c r="B675" s="3">
        <v>0</v>
      </c>
      <c r="C675" s="3">
        <v>1</v>
      </c>
      <c r="D675" s="3" t="str">
        <f t="shared" si="60"/>
        <v>No Anemia</v>
      </c>
      <c r="E675" s="2">
        <v>168</v>
      </c>
      <c r="F675">
        <v>1</v>
      </c>
      <c r="G675">
        <v>0</v>
      </c>
      <c r="H675" t="str">
        <f t="shared" si="61"/>
        <v>Diabetes</v>
      </c>
      <c r="I675" s="2">
        <v>17</v>
      </c>
      <c r="J675">
        <v>1</v>
      </c>
      <c r="K675">
        <v>0</v>
      </c>
      <c r="L675" t="str">
        <f t="shared" si="62"/>
        <v>High Blood Pressure</v>
      </c>
      <c r="M675" s="2">
        <v>271000</v>
      </c>
      <c r="N675" s="1">
        <v>2.1</v>
      </c>
      <c r="O675" s="2">
        <v>124</v>
      </c>
      <c r="P675">
        <v>0</v>
      </c>
      <c r="Q675">
        <v>1</v>
      </c>
      <c r="R675" t="str">
        <f t="shared" si="63"/>
        <v>Female</v>
      </c>
      <c r="S675">
        <v>0</v>
      </c>
      <c r="T675">
        <v>1</v>
      </c>
      <c r="U675" t="str">
        <f t="shared" si="64"/>
        <v>Non Smoker</v>
      </c>
      <c r="V675" s="2">
        <v>100</v>
      </c>
      <c r="W675" s="2" t="str">
        <f t="shared" si="65"/>
        <v>Dead</v>
      </c>
      <c r="X675">
        <v>0</v>
      </c>
      <c r="Y675">
        <v>1</v>
      </c>
    </row>
    <row r="676" spans="1:25" x14ac:dyDescent="0.45">
      <c r="A676" s="2">
        <v>46</v>
      </c>
      <c r="B676" s="3">
        <v>0</v>
      </c>
      <c r="C676" s="3">
        <v>1</v>
      </c>
      <c r="D676" s="3" t="str">
        <f t="shared" si="60"/>
        <v>No Anemia</v>
      </c>
      <c r="E676" s="2">
        <v>168</v>
      </c>
      <c r="F676">
        <v>1</v>
      </c>
      <c r="G676">
        <v>0</v>
      </c>
      <c r="H676" t="str">
        <f t="shared" si="61"/>
        <v>Diabetes</v>
      </c>
      <c r="I676" s="2">
        <v>17</v>
      </c>
      <c r="J676">
        <v>1</v>
      </c>
      <c r="K676">
        <v>0</v>
      </c>
      <c r="L676" t="str">
        <f t="shared" si="62"/>
        <v>High Blood Pressure</v>
      </c>
      <c r="M676" s="2">
        <v>271000</v>
      </c>
      <c r="N676" s="1">
        <v>2.1</v>
      </c>
      <c r="O676" s="2">
        <v>124</v>
      </c>
      <c r="P676">
        <v>0</v>
      </c>
      <c r="Q676">
        <v>1</v>
      </c>
      <c r="R676" t="str">
        <f t="shared" si="63"/>
        <v>Female</v>
      </c>
      <c r="S676">
        <v>0</v>
      </c>
      <c r="T676">
        <v>1</v>
      </c>
      <c r="U676" t="str">
        <f t="shared" si="64"/>
        <v>Non Smoker</v>
      </c>
      <c r="V676" s="2">
        <v>100</v>
      </c>
      <c r="W676" s="2" t="str">
        <f t="shared" si="65"/>
        <v>Dead</v>
      </c>
      <c r="X676">
        <v>0</v>
      </c>
      <c r="Y676">
        <v>1</v>
      </c>
    </row>
    <row r="677" spans="1:25" x14ac:dyDescent="0.45">
      <c r="A677" s="2">
        <v>46</v>
      </c>
      <c r="B677" s="3">
        <v>0</v>
      </c>
      <c r="C677" s="3">
        <v>1</v>
      </c>
      <c r="D677" s="3" t="str">
        <f t="shared" si="60"/>
        <v>No Anemia</v>
      </c>
      <c r="E677" s="2">
        <v>719</v>
      </c>
      <c r="F677">
        <v>0</v>
      </c>
      <c r="G677">
        <v>1</v>
      </c>
      <c r="H677" t="str">
        <f t="shared" si="61"/>
        <v>No Diabetes</v>
      </c>
      <c r="I677" s="2">
        <v>40</v>
      </c>
      <c r="J677">
        <v>1</v>
      </c>
      <c r="K677">
        <v>0</v>
      </c>
      <c r="L677" t="str">
        <f t="shared" si="62"/>
        <v>High Blood Pressure</v>
      </c>
      <c r="M677" s="2">
        <v>263358.03000000003</v>
      </c>
      <c r="N677" s="1">
        <v>1.18</v>
      </c>
      <c r="O677" s="2">
        <v>137</v>
      </c>
      <c r="P677">
        <v>0</v>
      </c>
      <c r="Q677">
        <v>1</v>
      </c>
      <c r="R677" t="str">
        <f t="shared" si="63"/>
        <v>Female</v>
      </c>
      <c r="S677">
        <v>0</v>
      </c>
      <c r="T677">
        <v>1</v>
      </c>
      <c r="U677" t="str">
        <f t="shared" si="64"/>
        <v>Non Smoker</v>
      </c>
      <c r="V677" s="2">
        <v>107</v>
      </c>
      <c r="W677" s="2" t="str">
        <f t="shared" si="65"/>
        <v>Alive</v>
      </c>
      <c r="X677">
        <v>1</v>
      </c>
      <c r="Y677">
        <v>0</v>
      </c>
    </row>
    <row r="678" spans="1:25" x14ac:dyDescent="0.45">
      <c r="A678" s="2">
        <v>46</v>
      </c>
      <c r="B678" s="3">
        <v>1</v>
      </c>
      <c r="C678" s="3">
        <v>0</v>
      </c>
      <c r="D678" s="3" t="str">
        <f t="shared" si="60"/>
        <v>Anemia</v>
      </c>
      <c r="E678" s="2">
        <v>291</v>
      </c>
      <c r="F678">
        <v>0</v>
      </c>
      <c r="G678">
        <v>1</v>
      </c>
      <c r="H678" t="str">
        <f t="shared" si="61"/>
        <v>No Diabetes</v>
      </c>
      <c r="I678" s="2">
        <v>35</v>
      </c>
      <c r="J678">
        <v>0</v>
      </c>
      <c r="K678">
        <v>1</v>
      </c>
      <c r="L678" t="str">
        <f t="shared" si="62"/>
        <v>No High Blood Pressure</v>
      </c>
      <c r="M678" s="2">
        <v>348000</v>
      </c>
      <c r="N678" s="1">
        <v>0.9</v>
      </c>
      <c r="O678" s="2">
        <v>140</v>
      </c>
      <c r="P678">
        <v>0</v>
      </c>
      <c r="Q678">
        <v>1</v>
      </c>
      <c r="R678" t="str">
        <f t="shared" si="63"/>
        <v>Female</v>
      </c>
      <c r="S678">
        <v>0</v>
      </c>
      <c r="T678">
        <v>1</v>
      </c>
      <c r="U678" t="str">
        <f t="shared" si="64"/>
        <v>Non Smoker</v>
      </c>
      <c r="V678" s="2">
        <v>109</v>
      </c>
      <c r="W678" s="2" t="str">
        <f t="shared" si="65"/>
        <v>Alive</v>
      </c>
      <c r="X678">
        <v>1</v>
      </c>
      <c r="Y678">
        <v>0</v>
      </c>
    </row>
    <row r="679" spans="1:25" x14ac:dyDescent="0.45">
      <c r="A679" s="2">
        <v>46</v>
      </c>
      <c r="B679" s="3">
        <v>0</v>
      </c>
      <c r="C679" s="3">
        <v>1</v>
      </c>
      <c r="D679" s="3" t="str">
        <f t="shared" si="60"/>
        <v>No Anemia</v>
      </c>
      <c r="E679" s="2">
        <v>168</v>
      </c>
      <c r="F679">
        <v>1</v>
      </c>
      <c r="G679">
        <v>0</v>
      </c>
      <c r="H679" t="str">
        <f t="shared" si="61"/>
        <v>Diabetes</v>
      </c>
      <c r="I679" s="2">
        <v>17</v>
      </c>
      <c r="J679">
        <v>1</v>
      </c>
      <c r="K679">
        <v>0</v>
      </c>
      <c r="L679" t="str">
        <f t="shared" si="62"/>
        <v>High Blood Pressure</v>
      </c>
      <c r="M679" s="2">
        <v>271000</v>
      </c>
      <c r="N679" s="1">
        <v>2.1</v>
      </c>
      <c r="O679" s="2">
        <v>124</v>
      </c>
      <c r="P679">
        <v>0</v>
      </c>
      <c r="Q679">
        <v>1</v>
      </c>
      <c r="R679" t="str">
        <f t="shared" si="63"/>
        <v>Female</v>
      </c>
      <c r="S679">
        <v>0</v>
      </c>
      <c r="T679">
        <v>1</v>
      </c>
      <c r="U679" t="str">
        <f t="shared" si="64"/>
        <v>Non Smoker</v>
      </c>
      <c r="V679" s="2">
        <v>100</v>
      </c>
      <c r="W679" s="2" t="str">
        <f t="shared" si="65"/>
        <v>Dead</v>
      </c>
      <c r="X679">
        <v>0</v>
      </c>
      <c r="Y679">
        <v>1</v>
      </c>
    </row>
    <row r="680" spans="1:25" x14ac:dyDescent="0.45">
      <c r="A680" s="2">
        <v>46</v>
      </c>
      <c r="B680" s="3">
        <v>0</v>
      </c>
      <c r="C680" s="3">
        <v>1</v>
      </c>
      <c r="D680" s="3" t="str">
        <f t="shared" si="60"/>
        <v>No Anemia</v>
      </c>
      <c r="E680" s="2">
        <v>719</v>
      </c>
      <c r="F680">
        <v>0</v>
      </c>
      <c r="G680">
        <v>1</v>
      </c>
      <c r="H680" t="str">
        <f t="shared" si="61"/>
        <v>No Diabetes</v>
      </c>
      <c r="I680" s="2">
        <v>40</v>
      </c>
      <c r="J680">
        <v>1</v>
      </c>
      <c r="K680">
        <v>0</v>
      </c>
      <c r="L680" t="str">
        <f t="shared" si="62"/>
        <v>High Blood Pressure</v>
      </c>
      <c r="M680" s="2">
        <v>263358.03000000003</v>
      </c>
      <c r="N680" s="1">
        <v>1.18</v>
      </c>
      <c r="O680" s="2">
        <v>137</v>
      </c>
      <c r="P680">
        <v>0</v>
      </c>
      <c r="Q680">
        <v>1</v>
      </c>
      <c r="R680" t="str">
        <f t="shared" si="63"/>
        <v>Female</v>
      </c>
      <c r="S680">
        <v>0</v>
      </c>
      <c r="T680">
        <v>1</v>
      </c>
      <c r="U680" t="str">
        <f t="shared" si="64"/>
        <v>Non Smoker</v>
      </c>
      <c r="V680" s="2">
        <v>107</v>
      </c>
      <c r="W680" s="2" t="str">
        <f t="shared" si="65"/>
        <v>Alive</v>
      </c>
      <c r="X680">
        <v>1</v>
      </c>
      <c r="Y680">
        <v>0</v>
      </c>
    </row>
    <row r="681" spans="1:25" x14ac:dyDescent="0.45">
      <c r="A681" s="2">
        <v>46</v>
      </c>
      <c r="B681" s="3">
        <v>1</v>
      </c>
      <c r="C681" s="3">
        <v>0</v>
      </c>
      <c r="D681" s="3" t="str">
        <f t="shared" si="60"/>
        <v>Anemia</v>
      </c>
      <c r="E681" s="2">
        <v>291</v>
      </c>
      <c r="F681">
        <v>0</v>
      </c>
      <c r="G681">
        <v>1</v>
      </c>
      <c r="H681" t="str">
        <f t="shared" si="61"/>
        <v>No Diabetes</v>
      </c>
      <c r="I681" s="2">
        <v>35</v>
      </c>
      <c r="J681">
        <v>0</v>
      </c>
      <c r="K681">
        <v>1</v>
      </c>
      <c r="L681" t="str">
        <f t="shared" si="62"/>
        <v>No High Blood Pressure</v>
      </c>
      <c r="M681" s="2">
        <v>348000</v>
      </c>
      <c r="N681" s="1">
        <v>0.9</v>
      </c>
      <c r="O681" s="2">
        <v>140</v>
      </c>
      <c r="P681">
        <v>0</v>
      </c>
      <c r="Q681">
        <v>1</v>
      </c>
      <c r="R681" t="str">
        <f t="shared" si="63"/>
        <v>Female</v>
      </c>
      <c r="S681">
        <v>0</v>
      </c>
      <c r="T681">
        <v>1</v>
      </c>
      <c r="U681" t="str">
        <f t="shared" si="64"/>
        <v>Non Smoker</v>
      </c>
      <c r="V681" s="2">
        <v>109</v>
      </c>
      <c r="W681" s="2" t="str">
        <f t="shared" si="65"/>
        <v>Alive</v>
      </c>
      <c r="X681">
        <v>1</v>
      </c>
      <c r="Y681">
        <v>0</v>
      </c>
    </row>
    <row r="682" spans="1:25" x14ac:dyDescent="0.45">
      <c r="A682" s="2">
        <v>46</v>
      </c>
      <c r="B682" s="3">
        <v>0</v>
      </c>
      <c r="C682" s="3">
        <v>1</v>
      </c>
      <c r="D682" s="3" t="str">
        <f t="shared" si="60"/>
        <v>No Anemia</v>
      </c>
      <c r="E682" s="2">
        <v>719</v>
      </c>
      <c r="F682">
        <v>0</v>
      </c>
      <c r="G682">
        <v>1</v>
      </c>
      <c r="H682" t="str">
        <f t="shared" si="61"/>
        <v>No Diabetes</v>
      </c>
      <c r="I682" s="2">
        <v>40</v>
      </c>
      <c r="J682">
        <v>1</v>
      </c>
      <c r="K682">
        <v>0</v>
      </c>
      <c r="L682" t="str">
        <f t="shared" si="62"/>
        <v>High Blood Pressure</v>
      </c>
      <c r="M682" s="2">
        <v>263358.03000000003</v>
      </c>
      <c r="N682" s="1">
        <v>1.18</v>
      </c>
      <c r="O682" s="2">
        <v>137</v>
      </c>
      <c r="P682">
        <v>0</v>
      </c>
      <c r="Q682">
        <v>1</v>
      </c>
      <c r="R682" t="str">
        <f t="shared" si="63"/>
        <v>Female</v>
      </c>
      <c r="S682">
        <v>0</v>
      </c>
      <c r="T682">
        <v>1</v>
      </c>
      <c r="U682" t="str">
        <f t="shared" si="64"/>
        <v>Non Smoker</v>
      </c>
      <c r="V682" s="2">
        <v>107</v>
      </c>
      <c r="W682" s="2" t="str">
        <f t="shared" si="65"/>
        <v>Alive</v>
      </c>
      <c r="X682">
        <v>1</v>
      </c>
      <c r="Y682">
        <v>0</v>
      </c>
    </row>
    <row r="683" spans="1:25" x14ac:dyDescent="0.45">
      <c r="A683" s="2">
        <v>46</v>
      </c>
      <c r="B683" s="3">
        <v>0</v>
      </c>
      <c r="C683" s="3">
        <v>1</v>
      </c>
      <c r="D683" s="3" t="str">
        <f t="shared" si="60"/>
        <v>No Anemia</v>
      </c>
      <c r="E683" s="2">
        <v>168</v>
      </c>
      <c r="F683">
        <v>1</v>
      </c>
      <c r="G683">
        <v>0</v>
      </c>
      <c r="H683" t="str">
        <f t="shared" si="61"/>
        <v>Diabetes</v>
      </c>
      <c r="I683" s="2">
        <v>17</v>
      </c>
      <c r="J683">
        <v>1</v>
      </c>
      <c r="K683">
        <v>0</v>
      </c>
      <c r="L683" t="str">
        <f t="shared" si="62"/>
        <v>High Blood Pressure</v>
      </c>
      <c r="M683" s="2">
        <v>271000</v>
      </c>
      <c r="N683" s="1">
        <v>2.1</v>
      </c>
      <c r="O683" s="2">
        <v>124</v>
      </c>
      <c r="P683">
        <v>0</v>
      </c>
      <c r="Q683">
        <v>1</v>
      </c>
      <c r="R683" t="str">
        <f t="shared" si="63"/>
        <v>Female</v>
      </c>
      <c r="S683">
        <v>0</v>
      </c>
      <c r="T683">
        <v>1</v>
      </c>
      <c r="U683" t="str">
        <f t="shared" si="64"/>
        <v>Non Smoker</v>
      </c>
      <c r="V683" s="2">
        <v>100</v>
      </c>
      <c r="W683" s="2" t="str">
        <f t="shared" si="65"/>
        <v>Dead</v>
      </c>
      <c r="X683">
        <v>0</v>
      </c>
      <c r="Y683">
        <v>1</v>
      </c>
    </row>
    <row r="684" spans="1:25" x14ac:dyDescent="0.45">
      <c r="A684" s="2">
        <v>46</v>
      </c>
      <c r="B684" s="3">
        <v>0</v>
      </c>
      <c r="C684" s="3">
        <v>1</v>
      </c>
      <c r="D684" s="3" t="str">
        <f t="shared" si="60"/>
        <v>No Anemia</v>
      </c>
      <c r="E684" s="2">
        <v>719</v>
      </c>
      <c r="F684">
        <v>0</v>
      </c>
      <c r="G684">
        <v>1</v>
      </c>
      <c r="H684" t="str">
        <f t="shared" si="61"/>
        <v>No Diabetes</v>
      </c>
      <c r="I684" s="2">
        <v>40</v>
      </c>
      <c r="J684">
        <v>1</v>
      </c>
      <c r="K684">
        <v>0</v>
      </c>
      <c r="L684" t="str">
        <f t="shared" si="62"/>
        <v>High Blood Pressure</v>
      </c>
      <c r="M684" s="2">
        <v>263358.03000000003</v>
      </c>
      <c r="N684" s="1">
        <v>1.18</v>
      </c>
      <c r="O684" s="2">
        <v>137</v>
      </c>
      <c r="P684">
        <v>0</v>
      </c>
      <c r="Q684">
        <v>1</v>
      </c>
      <c r="R684" t="str">
        <f t="shared" si="63"/>
        <v>Female</v>
      </c>
      <c r="S684">
        <v>0</v>
      </c>
      <c r="T684">
        <v>1</v>
      </c>
      <c r="U684" t="str">
        <f t="shared" si="64"/>
        <v>Non Smoker</v>
      </c>
      <c r="V684" s="2">
        <v>107</v>
      </c>
      <c r="W684" s="2" t="str">
        <f t="shared" si="65"/>
        <v>Alive</v>
      </c>
      <c r="X684">
        <v>1</v>
      </c>
      <c r="Y684">
        <v>0</v>
      </c>
    </row>
    <row r="685" spans="1:25" x14ac:dyDescent="0.45">
      <c r="A685" s="2">
        <v>46</v>
      </c>
      <c r="B685" s="3">
        <v>0</v>
      </c>
      <c r="C685" s="3">
        <v>1</v>
      </c>
      <c r="D685" s="3" t="str">
        <f t="shared" si="60"/>
        <v>No Anemia</v>
      </c>
      <c r="E685" s="2">
        <v>719</v>
      </c>
      <c r="F685">
        <v>0</v>
      </c>
      <c r="G685">
        <v>1</v>
      </c>
      <c r="H685" t="str">
        <f t="shared" si="61"/>
        <v>No Diabetes</v>
      </c>
      <c r="I685" s="2">
        <v>40</v>
      </c>
      <c r="J685">
        <v>1</v>
      </c>
      <c r="K685">
        <v>0</v>
      </c>
      <c r="L685" t="str">
        <f t="shared" si="62"/>
        <v>High Blood Pressure</v>
      </c>
      <c r="M685" s="2">
        <v>263358.03000000003</v>
      </c>
      <c r="N685" s="1">
        <v>1.18</v>
      </c>
      <c r="O685" s="2">
        <v>137</v>
      </c>
      <c r="P685">
        <v>0</v>
      </c>
      <c r="Q685">
        <v>1</v>
      </c>
      <c r="R685" t="str">
        <f t="shared" si="63"/>
        <v>Female</v>
      </c>
      <c r="S685">
        <v>0</v>
      </c>
      <c r="T685">
        <v>1</v>
      </c>
      <c r="U685" t="str">
        <f t="shared" si="64"/>
        <v>Non Smoker</v>
      </c>
      <c r="V685" s="2">
        <v>107</v>
      </c>
      <c r="W685" s="2" t="str">
        <f t="shared" si="65"/>
        <v>Alive</v>
      </c>
      <c r="X685">
        <v>1</v>
      </c>
      <c r="Y685">
        <v>0</v>
      </c>
    </row>
    <row r="686" spans="1:25" x14ac:dyDescent="0.45">
      <c r="A686" s="2">
        <v>46</v>
      </c>
      <c r="B686" s="3">
        <v>1</v>
      </c>
      <c r="C686" s="3">
        <v>0</v>
      </c>
      <c r="D686" s="3" t="str">
        <f t="shared" si="60"/>
        <v>Anemia</v>
      </c>
      <c r="E686" s="2">
        <v>291</v>
      </c>
      <c r="F686">
        <v>0</v>
      </c>
      <c r="G686">
        <v>1</v>
      </c>
      <c r="H686" t="str">
        <f t="shared" si="61"/>
        <v>No Diabetes</v>
      </c>
      <c r="I686" s="2">
        <v>35</v>
      </c>
      <c r="J686">
        <v>0</v>
      </c>
      <c r="K686">
        <v>1</v>
      </c>
      <c r="L686" t="str">
        <f t="shared" si="62"/>
        <v>No High Blood Pressure</v>
      </c>
      <c r="M686" s="2">
        <v>348000</v>
      </c>
      <c r="N686" s="1">
        <v>0.9</v>
      </c>
      <c r="O686" s="2">
        <v>140</v>
      </c>
      <c r="P686">
        <v>0</v>
      </c>
      <c r="Q686">
        <v>1</v>
      </c>
      <c r="R686" t="str">
        <f t="shared" si="63"/>
        <v>Female</v>
      </c>
      <c r="S686">
        <v>0</v>
      </c>
      <c r="T686">
        <v>1</v>
      </c>
      <c r="U686" t="str">
        <f t="shared" si="64"/>
        <v>Non Smoker</v>
      </c>
      <c r="V686" s="2">
        <v>109</v>
      </c>
      <c r="W686" s="2" t="str">
        <f t="shared" si="65"/>
        <v>Alive</v>
      </c>
      <c r="X686">
        <v>1</v>
      </c>
      <c r="Y686">
        <v>0</v>
      </c>
    </row>
    <row r="687" spans="1:25" x14ac:dyDescent="0.45">
      <c r="A687" s="2">
        <v>46</v>
      </c>
      <c r="B687" s="3">
        <v>1</v>
      </c>
      <c r="C687" s="3">
        <v>0</v>
      </c>
      <c r="D687" s="3" t="str">
        <f t="shared" si="60"/>
        <v>Anemia</v>
      </c>
      <c r="E687" s="2">
        <v>291</v>
      </c>
      <c r="F687">
        <v>0</v>
      </c>
      <c r="G687">
        <v>1</v>
      </c>
      <c r="H687" t="str">
        <f t="shared" si="61"/>
        <v>No Diabetes</v>
      </c>
      <c r="I687" s="2">
        <v>35</v>
      </c>
      <c r="J687">
        <v>0</v>
      </c>
      <c r="K687">
        <v>1</v>
      </c>
      <c r="L687" t="str">
        <f t="shared" si="62"/>
        <v>No High Blood Pressure</v>
      </c>
      <c r="M687" s="2">
        <v>348000</v>
      </c>
      <c r="N687" s="1">
        <v>0.9</v>
      </c>
      <c r="O687" s="2">
        <v>140</v>
      </c>
      <c r="P687">
        <v>0</v>
      </c>
      <c r="Q687">
        <v>1</v>
      </c>
      <c r="R687" t="str">
        <f t="shared" si="63"/>
        <v>Female</v>
      </c>
      <c r="S687">
        <v>0</v>
      </c>
      <c r="T687">
        <v>1</v>
      </c>
      <c r="U687" t="str">
        <f t="shared" si="64"/>
        <v>Non Smoker</v>
      </c>
      <c r="V687" s="2">
        <v>109</v>
      </c>
      <c r="W687" s="2" t="str">
        <f t="shared" si="65"/>
        <v>Alive</v>
      </c>
      <c r="X687">
        <v>1</v>
      </c>
      <c r="Y687">
        <v>0</v>
      </c>
    </row>
    <row r="688" spans="1:25" x14ac:dyDescent="0.45">
      <c r="A688" s="2">
        <v>46</v>
      </c>
      <c r="B688" s="3">
        <v>0</v>
      </c>
      <c r="C688" s="3">
        <v>1</v>
      </c>
      <c r="D688" s="3" t="str">
        <f t="shared" si="60"/>
        <v>No Anemia</v>
      </c>
      <c r="E688" s="2">
        <v>719</v>
      </c>
      <c r="F688">
        <v>0</v>
      </c>
      <c r="G688">
        <v>1</v>
      </c>
      <c r="H688" t="str">
        <f t="shared" si="61"/>
        <v>No Diabetes</v>
      </c>
      <c r="I688" s="2">
        <v>40</v>
      </c>
      <c r="J688">
        <v>1</v>
      </c>
      <c r="K688">
        <v>0</v>
      </c>
      <c r="L688" t="str">
        <f t="shared" si="62"/>
        <v>High Blood Pressure</v>
      </c>
      <c r="M688" s="2">
        <v>263358.03000000003</v>
      </c>
      <c r="N688" s="1">
        <v>1.18</v>
      </c>
      <c r="O688" s="2">
        <v>137</v>
      </c>
      <c r="P688">
        <v>0</v>
      </c>
      <c r="Q688">
        <v>1</v>
      </c>
      <c r="R688" t="str">
        <f t="shared" si="63"/>
        <v>Female</v>
      </c>
      <c r="S688">
        <v>0</v>
      </c>
      <c r="T688">
        <v>1</v>
      </c>
      <c r="U688" t="str">
        <f t="shared" si="64"/>
        <v>Non Smoker</v>
      </c>
      <c r="V688" s="2">
        <v>107</v>
      </c>
      <c r="W688" s="2" t="str">
        <f t="shared" si="65"/>
        <v>Alive</v>
      </c>
      <c r="X688">
        <v>1</v>
      </c>
      <c r="Y688">
        <v>0</v>
      </c>
    </row>
    <row r="689" spans="1:25" x14ac:dyDescent="0.45">
      <c r="A689" s="2">
        <v>46</v>
      </c>
      <c r="B689" s="3">
        <v>1</v>
      </c>
      <c r="C689" s="3">
        <v>0</v>
      </c>
      <c r="D689" s="3" t="str">
        <f t="shared" si="60"/>
        <v>Anemia</v>
      </c>
      <c r="E689" s="2">
        <v>291</v>
      </c>
      <c r="F689">
        <v>0</v>
      </c>
      <c r="G689">
        <v>1</v>
      </c>
      <c r="H689" t="str">
        <f t="shared" si="61"/>
        <v>No Diabetes</v>
      </c>
      <c r="I689" s="2">
        <v>35</v>
      </c>
      <c r="J689">
        <v>0</v>
      </c>
      <c r="K689">
        <v>1</v>
      </c>
      <c r="L689" t="str">
        <f t="shared" si="62"/>
        <v>No High Blood Pressure</v>
      </c>
      <c r="M689" s="2">
        <v>348000</v>
      </c>
      <c r="N689" s="1">
        <v>0.9</v>
      </c>
      <c r="O689" s="2">
        <v>140</v>
      </c>
      <c r="P689">
        <v>0</v>
      </c>
      <c r="Q689">
        <v>1</v>
      </c>
      <c r="R689" t="str">
        <f t="shared" si="63"/>
        <v>Female</v>
      </c>
      <c r="S689">
        <v>0</v>
      </c>
      <c r="T689">
        <v>1</v>
      </c>
      <c r="U689" t="str">
        <f t="shared" si="64"/>
        <v>Non Smoker</v>
      </c>
      <c r="V689" s="2">
        <v>109</v>
      </c>
      <c r="W689" s="2" t="str">
        <f t="shared" si="65"/>
        <v>Alive</v>
      </c>
      <c r="X689">
        <v>1</v>
      </c>
      <c r="Y689">
        <v>0</v>
      </c>
    </row>
    <row r="690" spans="1:25" x14ac:dyDescent="0.45">
      <c r="A690" s="2">
        <v>46</v>
      </c>
      <c r="B690" s="3">
        <v>0</v>
      </c>
      <c r="C690" s="3">
        <v>1</v>
      </c>
      <c r="D690" s="3" t="str">
        <f t="shared" si="60"/>
        <v>No Anemia</v>
      </c>
      <c r="E690" s="2">
        <v>719</v>
      </c>
      <c r="F690">
        <v>0</v>
      </c>
      <c r="G690">
        <v>1</v>
      </c>
      <c r="H690" t="str">
        <f t="shared" si="61"/>
        <v>No Diabetes</v>
      </c>
      <c r="I690" s="2">
        <v>40</v>
      </c>
      <c r="J690">
        <v>1</v>
      </c>
      <c r="K690">
        <v>0</v>
      </c>
      <c r="L690" t="str">
        <f t="shared" si="62"/>
        <v>High Blood Pressure</v>
      </c>
      <c r="M690" s="2">
        <v>263358.03000000003</v>
      </c>
      <c r="N690" s="1">
        <v>1.18</v>
      </c>
      <c r="O690" s="2">
        <v>137</v>
      </c>
      <c r="P690">
        <v>0</v>
      </c>
      <c r="Q690">
        <v>1</v>
      </c>
      <c r="R690" t="str">
        <f t="shared" si="63"/>
        <v>Female</v>
      </c>
      <c r="S690">
        <v>0</v>
      </c>
      <c r="T690">
        <v>1</v>
      </c>
      <c r="U690" t="str">
        <f t="shared" si="64"/>
        <v>Non Smoker</v>
      </c>
      <c r="V690" s="2">
        <v>107</v>
      </c>
      <c r="W690" s="2" t="str">
        <f t="shared" si="65"/>
        <v>Alive</v>
      </c>
      <c r="X690">
        <v>1</v>
      </c>
      <c r="Y690">
        <v>0</v>
      </c>
    </row>
    <row r="691" spans="1:25" x14ac:dyDescent="0.45">
      <c r="A691" s="2">
        <v>46</v>
      </c>
      <c r="B691" s="3">
        <v>0</v>
      </c>
      <c r="C691" s="3">
        <v>1</v>
      </c>
      <c r="D691" s="3" t="str">
        <f t="shared" si="60"/>
        <v>No Anemia</v>
      </c>
      <c r="E691" s="2">
        <v>719</v>
      </c>
      <c r="F691">
        <v>0</v>
      </c>
      <c r="G691">
        <v>1</v>
      </c>
      <c r="H691" t="str">
        <f t="shared" si="61"/>
        <v>No Diabetes</v>
      </c>
      <c r="I691" s="2">
        <v>40</v>
      </c>
      <c r="J691">
        <v>1</v>
      </c>
      <c r="K691">
        <v>0</v>
      </c>
      <c r="L691" t="str">
        <f t="shared" si="62"/>
        <v>High Blood Pressure</v>
      </c>
      <c r="M691" s="2">
        <v>263358.03000000003</v>
      </c>
      <c r="N691" s="1">
        <v>1.18</v>
      </c>
      <c r="O691" s="2">
        <v>137</v>
      </c>
      <c r="P691">
        <v>0</v>
      </c>
      <c r="Q691">
        <v>1</v>
      </c>
      <c r="R691" t="str">
        <f t="shared" si="63"/>
        <v>Female</v>
      </c>
      <c r="S691">
        <v>0</v>
      </c>
      <c r="T691">
        <v>1</v>
      </c>
      <c r="U691" t="str">
        <f t="shared" si="64"/>
        <v>Non Smoker</v>
      </c>
      <c r="V691" s="2">
        <v>107</v>
      </c>
      <c r="W691" s="2" t="str">
        <f t="shared" si="65"/>
        <v>Alive</v>
      </c>
      <c r="X691">
        <v>1</v>
      </c>
      <c r="Y691">
        <v>0</v>
      </c>
    </row>
    <row r="692" spans="1:25" x14ac:dyDescent="0.45">
      <c r="A692" s="2">
        <v>46</v>
      </c>
      <c r="B692" s="3">
        <v>1</v>
      </c>
      <c r="C692" s="3">
        <v>0</v>
      </c>
      <c r="D692" s="3" t="str">
        <f t="shared" si="60"/>
        <v>Anemia</v>
      </c>
      <c r="E692" s="2">
        <v>291</v>
      </c>
      <c r="F692">
        <v>0</v>
      </c>
      <c r="G692">
        <v>1</v>
      </c>
      <c r="H692" t="str">
        <f t="shared" si="61"/>
        <v>No Diabetes</v>
      </c>
      <c r="I692" s="2">
        <v>35</v>
      </c>
      <c r="J692">
        <v>0</v>
      </c>
      <c r="K692">
        <v>1</v>
      </c>
      <c r="L692" t="str">
        <f t="shared" si="62"/>
        <v>No High Blood Pressure</v>
      </c>
      <c r="M692" s="2">
        <v>348000</v>
      </c>
      <c r="N692" s="1">
        <v>0.9</v>
      </c>
      <c r="O692" s="2">
        <v>140</v>
      </c>
      <c r="P692">
        <v>0</v>
      </c>
      <c r="Q692">
        <v>1</v>
      </c>
      <c r="R692" t="str">
        <f t="shared" si="63"/>
        <v>Female</v>
      </c>
      <c r="S692">
        <v>0</v>
      </c>
      <c r="T692">
        <v>1</v>
      </c>
      <c r="U692" t="str">
        <f t="shared" si="64"/>
        <v>Non Smoker</v>
      </c>
      <c r="V692" s="2">
        <v>109</v>
      </c>
      <c r="W692" s="2" t="str">
        <f t="shared" si="65"/>
        <v>Alive</v>
      </c>
      <c r="X692">
        <v>1</v>
      </c>
      <c r="Y692">
        <v>0</v>
      </c>
    </row>
    <row r="693" spans="1:25" x14ac:dyDescent="0.45">
      <c r="A693" s="2">
        <v>46</v>
      </c>
      <c r="B693" s="3">
        <v>0</v>
      </c>
      <c r="C693" s="3">
        <v>1</v>
      </c>
      <c r="D693" s="3" t="str">
        <f t="shared" si="60"/>
        <v>No Anemia</v>
      </c>
      <c r="E693" s="2">
        <v>719</v>
      </c>
      <c r="F693">
        <v>0</v>
      </c>
      <c r="G693">
        <v>1</v>
      </c>
      <c r="H693" t="str">
        <f t="shared" si="61"/>
        <v>No Diabetes</v>
      </c>
      <c r="I693" s="2">
        <v>40</v>
      </c>
      <c r="J693">
        <v>1</v>
      </c>
      <c r="K693">
        <v>0</v>
      </c>
      <c r="L693" t="str">
        <f t="shared" si="62"/>
        <v>High Blood Pressure</v>
      </c>
      <c r="M693" s="2">
        <v>263358.03000000003</v>
      </c>
      <c r="N693" s="1">
        <v>1.18</v>
      </c>
      <c r="O693" s="2">
        <v>137</v>
      </c>
      <c r="P693">
        <v>0</v>
      </c>
      <c r="Q693">
        <v>1</v>
      </c>
      <c r="R693" t="str">
        <f t="shared" si="63"/>
        <v>Female</v>
      </c>
      <c r="S693">
        <v>0</v>
      </c>
      <c r="T693">
        <v>1</v>
      </c>
      <c r="U693" t="str">
        <f t="shared" si="64"/>
        <v>Non Smoker</v>
      </c>
      <c r="V693" s="2">
        <v>107</v>
      </c>
      <c r="W693" s="2" t="str">
        <f t="shared" si="65"/>
        <v>Alive</v>
      </c>
      <c r="X693">
        <v>1</v>
      </c>
      <c r="Y693">
        <v>0</v>
      </c>
    </row>
    <row r="694" spans="1:25" x14ac:dyDescent="0.45">
      <c r="A694" s="2">
        <v>46</v>
      </c>
      <c r="B694" s="3">
        <v>1</v>
      </c>
      <c r="C694" s="3">
        <v>0</v>
      </c>
      <c r="D694" s="3" t="str">
        <f t="shared" si="60"/>
        <v>Anemia</v>
      </c>
      <c r="E694" s="2">
        <v>291</v>
      </c>
      <c r="F694">
        <v>0</v>
      </c>
      <c r="G694">
        <v>1</v>
      </c>
      <c r="H694" t="str">
        <f t="shared" si="61"/>
        <v>No Diabetes</v>
      </c>
      <c r="I694" s="2">
        <v>35</v>
      </c>
      <c r="J694">
        <v>0</v>
      </c>
      <c r="K694">
        <v>1</v>
      </c>
      <c r="L694" t="str">
        <f t="shared" si="62"/>
        <v>No High Blood Pressure</v>
      </c>
      <c r="M694" s="2">
        <v>348000</v>
      </c>
      <c r="N694" s="1">
        <v>0.9</v>
      </c>
      <c r="O694" s="2">
        <v>140</v>
      </c>
      <c r="P694">
        <v>0</v>
      </c>
      <c r="Q694">
        <v>1</v>
      </c>
      <c r="R694" t="str">
        <f t="shared" si="63"/>
        <v>Female</v>
      </c>
      <c r="S694">
        <v>0</v>
      </c>
      <c r="T694">
        <v>1</v>
      </c>
      <c r="U694" t="str">
        <f t="shared" si="64"/>
        <v>Non Smoker</v>
      </c>
      <c r="V694" s="2">
        <v>109</v>
      </c>
      <c r="W694" s="2" t="str">
        <f t="shared" si="65"/>
        <v>Alive</v>
      </c>
      <c r="X694">
        <v>1</v>
      </c>
      <c r="Y694">
        <v>0</v>
      </c>
    </row>
    <row r="695" spans="1:25" x14ac:dyDescent="0.45">
      <c r="A695" s="2">
        <v>46</v>
      </c>
      <c r="B695" s="3">
        <v>0</v>
      </c>
      <c r="C695" s="3">
        <v>1</v>
      </c>
      <c r="D695" s="3" t="str">
        <f t="shared" si="60"/>
        <v>No Anemia</v>
      </c>
      <c r="E695" s="2">
        <v>168</v>
      </c>
      <c r="F695">
        <v>1</v>
      </c>
      <c r="G695">
        <v>0</v>
      </c>
      <c r="H695" t="str">
        <f t="shared" si="61"/>
        <v>Diabetes</v>
      </c>
      <c r="I695" s="2">
        <v>17</v>
      </c>
      <c r="J695">
        <v>1</v>
      </c>
      <c r="K695">
        <v>0</v>
      </c>
      <c r="L695" t="str">
        <f t="shared" si="62"/>
        <v>High Blood Pressure</v>
      </c>
      <c r="M695" s="2">
        <v>271000</v>
      </c>
      <c r="N695" s="1">
        <v>2.1</v>
      </c>
      <c r="O695" s="2">
        <v>124</v>
      </c>
      <c r="P695">
        <v>0</v>
      </c>
      <c r="Q695">
        <v>1</v>
      </c>
      <c r="R695" t="str">
        <f t="shared" si="63"/>
        <v>Female</v>
      </c>
      <c r="S695">
        <v>0</v>
      </c>
      <c r="T695">
        <v>1</v>
      </c>
      <c r="U695" t="str">
        <f t="shared" si="64"/>
        <v>Non Smoker</v>
      </c>
      <c r="V695" s="2">
        <v>100</v>
      </c>
      <c r="W695" s="2" t="str">
        <f t="shared" si="65"/>
        <v>Dead</v>
      </c>
      <c r="X695">
        <v>0</v>
      </c>
      <c r="Y695">
        <v>1</v>
      </c>
    </row>
    <row r="696" spans="1:25" x14ac:dyDescent="0.45">
      <c r="A696" s="2">
        <v>46</v>
      </c>
      <c r="B696" s="3">
        <v>0</v>
      </c>
      <c r="C696" s="3">
        <v>1</v>
      </c>
      <c r="D696" s="3" t="str">
        <f t="shared" si="60"/>
        <v>No Anemia</v>
      </c>
      <c r="E696" s="2">
        <v>719</v>
      </c>
      <c r="F696">
        <v>0</v>
      </c>
      <c r="G696">
        <v>1</v>
      </c>
      <c r="H696" t="str">
        <f t="shared" si="61"/>
        <v>No Diabetes</v>
      </c>
      <c r="I696" s="2">
        <v>40</v>
      </c>
      <c r="J696">
        <v>1</v>
      </c>
      <c r="K696">
        <v>0</v>
      </c>
      <c r="L696" t="str">
        <f t="shared" si="62"/>
        <v>High Blood Pressure</v>
      </c>
      <c r="M696" s="2">
        <v>263358.03000000003</v>
      </c>
      <c r="N696" s="1">
        <v>1.18</v>
      </c>
      <c r="O696" s="2">
        <v>137</v>
      </c>
      <c r="P696">
        <v>0</v>
      </c>
      <c r="Q696">
        <v>1</v>
      </c>
      <c r="R696" t="str">
        <f t="shared" si="63"/>
        <v>Female</v>
      </c>
      <c r="S696">
        <v>0</v>
      </c>
      <c r="T696">
        <v>1</v>
      </c>
      <c r="U696" t="str">
        <f t="shared" si="64"/>
        <v>Non Smoker</v>
      </c>
      <c r="V696" s="2">
        <v>107</v>
      </c>
      <c r="W696" s="2" t="str">
        <f t="shared" si="65"/>
        <v>Alive</v>
      </c>
      <c r="X696">
        <v>1</v>
      </c>
      <c r="Y696">
        <v>0</v>
      </c>
    </row>
    <row r="697" spans="1:25" x14ac:dyDescent="0.45">
      <c r="A697" s="2">
        <v>46</v>
      </c>
      <c r="B697" s="3">
        <v>1</v>
      </c>
      <c r="C697" s="3">
        <v>0</v>
      </c>
      <c r="D697" s="3" t="str">
        <f t="shared" si="60"/>
        <v>Anemia</v>
      </c>
      <c r="E697" s="2">
        <v>291</v>
      </c>
      <c r="F697">
        <v>0</v>
      </c>
      <c r="G697">
        <v>1</v>
      </c>
      <c r="H697" t="str">
        <f t="shared" si="61"/>
        <v>No Diabetes</v>
      </c>
      <c r="I697" s="2">
        <v>35</v>
      </c>
      <c r="J697">
        <v>0</v>
      </c>
      <c r="K697">
        <v>1</v>
      </c>
      <c r="L697" t="str">
        <f t="shared" si="62"/>
        <v>No High Blood Pressure</v>
      </c>
      <c r="M697" s="2">
        <v>348000</v>
      </c>
      <c r="N697" s="1">
        <v>0.9</v>
      </c>
      <c r="O697" s="2">
        <v>140</v>
      </c>
      <c r="P697">
        <v>0</v>
      </c>
      <c r="Q697">
        <v>1</v>
      </c>
      <c r="R697" t="str">
        <f t="shared" si="63"/>
        <v>Female</v>
      </c>
      <c r="S697">
        <v>0</v>
      </c>
      <c r="T697">
        <v>1</v>
      </c>
      <c r="U697" t="str">
        <f t="shared" si="64"/>
        <v>Non Smoker</v>
      </c>
      <c r="V697" s="2">
        <v>109</v>
      </c>
      <c r="W697" s="2" t="str">
        <f t="shared" si="65"/>
        <v>Alive</v>
      </c>
      <c r="X697">
        <v>1</v>
      </c>
      <c r="Y697">
        <v>0</v>
      </c>
    </row>
    <row r="698" spans="1:25" x14ac:dyDescent="0.45">
      <c r="A698" s="2">
        <v>46</v>
      </c>
      <c r="B698" s="3">
        <v>0</v>
      </c>
      <c r="C698" s="3">
        <v>1</v>
      </c>
      <c r="D698" s="3" t="str">
        <f t="shared" si="60"/>
        <v>No Anemia</v>
      </c>
      <c r="E698" s="2">
        <v>719</v>
      </c>
      <c r="F698">
        <v>0</v>
      </c>
      <c r="G698">
        <v>1</v>
      </c>
      <c r="H698" t="str">
        <f t="shared" si="61"/>
        <v>No Diabetes</v>
      </c>
      <c r="I698" s="2">
        <v>40</v>
      </c>
      <c r="J698">
        <v>1</v>
      </c>
      <c r="K698">
        <v>0</v>
      </c>
      <c r="L698" t="str">
        <f t="shared" si="62"/>
        <v>High Blood Pressure</v>
      </c>
      <c r="M698" s="2">
        <v>263358.03000000003</v>
      </c>
      <c r="N698" s="1">
        <v>1.18</v>
      </c>
      <c r="O698" s="2">
        <v>137</v>
      </c>
      <c r="P698">
        <v>0</v>
      </c>
      <c r="Q698">
        <v>1</v>
      </c>
      <c r="R698" t="str">
        <f t="shared" si="63"/>
        <v>Female</v>
      </c>
      <c r="S698">
        <v>0</v>
      </c>
      <c r="T698">
        <v>1</v>
      </c>
      <c r="U698" t="str">
        <f t="shared" si="64"/>
        <v>Non Smoker</v>
      </c>
      <c r="V698" s="2">
        <v>107</v>
      </c>
      <c r="W698" s="2" t="str">
        <f t="shared" si="65"/>
        <v>Alive</v>
      </c>
      <c r="X698">
        <v>1</v>
      </c>
      <c r="Y698">
        <v>0</v>
      </c>
    </row>
    <row r="699" spans="1:25" x14ac:dyDescent="0.45">
      <c r="A699" s="2">
        <v>46</v>
      </c>
      <c r="B699" s="3">
        <v>0</v>
      </c>
      <c r="C699" s="3">
        <v>1</v>
      </c>
      <c r="D699" s="3" t="str">
        <f t="shared" si="60"/>
        <v>No Anemia</v>
      </c>
      <c r="E699" s="2">
        <v>719</v>
      </c>
      <c r="F699">
        <v>0</v>
      </c>
      <c r="G699">
        <v>1</v>
      </c>
      <c r="H699" t="str">
        <f t="shared" si="61"/>
        <v>No Diabetes</v>
      </c>
      <c r="I699" s="2">
        <v>40</v>
      </c>
      <c r="J699">
        <v>1</v>
      </c>
      <c r="K699">
        <v>0</v>
      </c>
      <c r="L699" t="str">
        <f t="shared" si="62"/>
        <v>High Blood Pressure</v>
      </c>
      <c r="M699" s="2">
        <v>263358.03000000003</v>
      </c>
      <c r="N699" s="1">
        <v>1.18</v>
      </c>
      <c r="O699" s="2">
        <v>137</v>
      </c>
      <c r="P699">
        <v>0</v>
      </c>
      <c r="Q699">
        <v>1</v>
      </c>
      <c r="R699" t="str">
        <f t="shared" si="63"/>
        <v>Female</v>
      </c>
      <c r="S699">
        <v>0</v>
      </c>
      <c r="T699">
        <v>1</v>
      </c>
      <c r="U699" t="str">
        <f t="shared" si="64"/>
        <v>Non Smoker</v>
      </c>
      <c r="V699" s="2">
        <v>107</v>
      </c>
      <c r="W699" s="2" t="str">
        <f t="shared" si="65"/>
        <v>Alive</v>
      </c>
      <c r="X699">
        <v>1</v>
      </c>
      <c r="Y699">
        <v>0</v>
      </c>
    </row>
    <row r="700" spans="1:25" x14ac:dyDescent="0.45">
      <c r="A700" s="2">
        <v>46</v>
      </c>
      <c r="B700" s="3">
        <v>0</v>
      </c>
      <c r="C700" s="3">
        <v>1</v>
      </c>
      <c r="D700" s="3" t="str">
        <f t="shared" si="60"/>
        <v>No Anemia</v>
      </c>
      <c r="E700" s="2">
        <v>719</v>
      </c>
      <c r="F700">
        <v>0</v>
      </c>
      <c r="G700">
        <v>1</v>
      </c>
      <c r="H700" t="str">
        <f t="shared" si="61"/>
        <v>No Diabetes</v>
      </c>
      <c r="I700" s="2">
        <v>40</v>
      </c>
      <c r="J700">
        <v>1</v>
      </c>
      <c r="K700">
        <v>0</v>
      </c>
      <c r="L700" t="str">
        <f t="shared" si="62"/>
        <v>High Blood Pressure</v>
      </c>
      <c r="M700" s="2">
        <v>263358.03000000003</v>
      </c>
      <c r="N700" s="1">
        <v>1.18</v>
      </c>
      <c r="O700" s="2">
        <v>137</v>
      </c>
      <c r="P700">
        <v>0</v>
      </c>
      <c r="Q700">
        <v>1</v>
      </c>
      <c r="R700" t="str">
        <f t="shared" si="63"/>
        <v>Female</v>
      </c>
      <c r="S700">
        <v>0</v>
      </c>
      <c r="T700">
        <v>1</v>
      </c>
      <c r="U700" t="str">
        <f t="shared" si="64"/>
        <v>Non Smoker</v>
      </c>
      <c r="V700" s="2">
        <v>107</v>
      </c>
      <c r="W700" s="2" t="str">
        <f t="shared" si="65"/>
        <v>Alive</v>
      </c>
      <c r="X700">
        <v>1</v>
      </c>
      <c r="Y700">
        <v>0</v>
      </c>
    </row>
    <row r="701" spans="1:25" x14ac:dyDescent="0.45">
      <c r="A701" s="2">
        <v>46</v>
      </c>
      <c r="B701" s="3">
        <v>1</v>
      </c>
      <c r="C701" s="3">
        <v>0</v>
      </c>
      <c r="D701" s="3" t="str">
        <f t="shared" si="60"/>
        <v>Anemia</v>
      </c>
      <c r="E701" s="2">
        <v>291</v>
      </c>
      <c r="F701">
        <v>0</v>
      </c>
      <c r="G701">
        <v>1</v>
      </c>
      <c r="H701" t="str">
        <f t="shared" si="61"/>
        <v>No Diabetes</v>
      </c>
      <c r="I701" s="2">
        <v>35</v>
      </c>
      <c r="J701">
        <v>0</v>
      </c>
      <c r="K701">
        <v>1</v>
      </c>
      <c r="L701" t="str">
        <f t="shared" si="62"/>
        <v>No High Blood Pressure</v>
      </c>
      <c r="M701" s="2">
        <v>348000</v>
      </c>
      <c r="N701" s="1">
        <v>0.9</v>
      </c>
      <c r="O701" s="2">
        <v>140</v>
      </c>
      <c r="P701">
        <v>0</v>
      </c>
      <c r="Q701">
        <v>1</v>
      </c>
      <c r="R701" t="str">
        <f t="shared" si="63"/>
        <v>Female</v>
      </c>
      <c r="S701">
        <v>0</v>
      </c>
      <c r="T701">
        <v>1</v>
      </c>
      <c r="U701" t="str">
        <f t="shared" si="64"/>
        <v>Non Smoker</v>
      </c>
      <c r="V701" s="2">
        <v>109</v>
      </c>
      <c r="W701" s="2" t="str">
        <f t="shared" si="65"/>
        <v>Alive</v>
      </c>
      <c r="X701">
        <v>1</v>
      </c>
      <c r="Y701">
        <v>0</v>
      </c>
    </row>
    <row r="702" spans="1:25" x14ac:dyDescent="0.45">
      <c r="A702" s="2">
        <v>46</v>
      </c>
      <c r="B702" s="3">
        <v>0</v>
      </c>
      <c r="C702" s="3">
        <v>1</v>
      </c>
      <c r="D702" s="3" t="str">
        <f t="shared" si="60"/>
        <v>No Anemia</v>
      </c>
      <c r="E702" s="2">
        <v>719</v>
      </c>
      <c r="F702">
        <v>0</v>
      </c>
      <c r="G702">
        <v>1</v>
      </c>
      <c r="H702" t="str">
        <f t="shared" si="61"/>
        <v>No Diabetes</v>
      </c>
      <c r="I702" s="2">
        <v>40</v>
      </c>
      <c r="J702">
        <v>1</v>
      </c>
      <c r="K702">
        <v>0</v>
      </c>
      <c r="L702" t="str">
        <f t="shared" si="62"/>
        <v>High Blood Pressure</v>
      </c>
      <c r="M702" s="2">
        <v>263358.03000000003</v>
      </c>
      <c r="N702" s="1">
        <v>1.18</v>
      </c>
      <c r="O702" s="2">
        <v>137</v>
      </c>
      <c r="P702">
        <v>0</v>
      </c>
      <c r="Q702">
        <v>1</v>
      </c>
      <c r="R702" t="str">
        <f t="shared" si="63"/>
        <v>Female</v>
      </c>
      <c r="S702">
        <v>0</v>
      </c>
      <c r="T702">
        <v>1</v>
      </c>
      <c r="U702" t="str">
        <f t="shared" si="64"/>
        <v>Non Smoker</v>
      </c>
      <c r="V702" s="2">
        <v>107</v>
      </c>
      <c r="W702" s="2" t="str">
        <f t="shared" si="65"/>
        <v>Alive</v>
      </c>
      <c r="X702">
        <v>1</v>
      </c>
      <c r="Y702">
        <v>0</v>
      </c>
    </row>
    <row r="703" spans="1:25" x14ac:dyDescent="0.45">
      <c r="A703" s="2">
        <v>46</v>
      </c>
      <c r="B703" s="3">
        <v>0</v>
      </c>
      <c r="C703" s="3">
        <v>1</v>
      </c>
      <c r="D703" s="3" t="str">
        <f t="shared" si="60"/>
        <v>No Anemia</v>
      </c>
      <c r="E703" s="2">
        <v>719</v>
      </c>
      <c r="F703">
        <v>0</v>
      </c>
      <c r="G703">
        <v>1</v>
      </c>
      <c r="H703" t="str">
        <f t="shared" si="61"/>
        <v>No Diabetes</v>
      </c>
      <c r="I703" s="2">
        <v>40</v>
      </c>
      <c r="J703">
        <v>1</v>
      </c>
      <c r="K703">
        <v>0</v>
      </c>
      <c r="L703" t="str">
        <f t="shared" si="62"/>
        <v>High Blood Pressure</v>
      </c>
      <c r="M703" s="2">
        <v>263358.03000000003</v>
      </c>
      <c r="N703" s="1">
        <v>1.18</v>
      </c>
      <c r="O703" s="2">
        <v>137</v>
      </c>
      <c r="P703">
        <v>0</v>
      </c>
      <c r="Q703">
        <v>1</v>
      </c>
      <c r="R703" t="str">
        <f t="shared" si="63"/>
        <v>Female</v>
      </c>
      <c r="S703">
        <v>0</v>
      </c>
      <c r="T703">
        <v>1</v>
      </c>
      <c r="U703" t="str">
        <f t="shared" si="64"/>
        <v>Non Smoker</v>
      </c>
      <c r="V703" s="2">
        <v>107</v>
      </c>
      <c r="W703" s="2" t="str">
        <f t="shared" si="65"/>
        <v>Alive</v>
      </c>
      <c r="X703">
        <v>1</v>
      </c>
      <c r="Y703">
        <v>0</v>
      </c>
    </row>
    <row r="704" spans="1:25" x14ac:dyDescent="0.45">
      <c r="A704" s="2">
        <v>46</v>
      </c>
      <c r="B704" s="3">
        <v>1</v>
      </c>
      <c r="C704" s="3">
        <v>0</v>
      </c>
      <c r="D704" s="3" t="str">
        <f t="shared" si="60"/>
        <v>Anemia</v>
      </c>
      <c r="E704" s="2">
        <v>291</v>
      </c>
      <c r="F704">
        <v>0</v>
      </c>
      <c r="G704">
        <v>1</v>
      </c>
      <c r="H704" t="str">
        <f t="shared" si="61"/>
        <v>No Diabetes</v>
      </c>
      <c r="I704" s="2">
        <v>35</v>
      </c>
      <c r="J704">
        <v>0</v>
      </c>
      <c r="K704">
        <v>1</v>
      </c>
      <c r="L704" t="str">
        <f t="shared" si="62"/>
        <v>No High Blood Pressure</v>
      </c>
      <c r="M704" s="2">
        <v>348000</v>
      </c>
      <c r="N704" s="1">
        <v>0.9</v>
      </c>
      <c r="O704" s="2">
        <v>140</v>
      </c>
      <c r="P704">
        <v>0</v>
      </c>
      <c r="Q704">
        <v>1</v>
      </c>
      <c r="R704" t="str">
        <f t="shared" si="63"/>
        <v>Female</v>
      </c>
      <c r="S704">
        <v>0</v>
      </c>
      <c r="T704">
        <v>1</v>
      </c>
      <c r="U704" t="str">
        <f t="shared" si="64"/>
        <v>Non Smoker</v>
      </c>
      <c r="V704" s="2">
        <v>109</v>
      </c>
      <c r="W704" s="2" t="str">
        <f t="shared" si="65"/>
        <v>Alive</v>
      </c>
      <c r="X704">
        <v>1</v>
      </c>
      <c r="Y704">
        <v>0</v>
      </c>
    </row>
    <row r="705" spans="1:25" x14ac:dyDescent="0.45">
      <c r="A705" s="2">
        <v>46</v>
      </c>
      <c r="B705" s="3">
        <v>1</v>
      </c>
      <c r="C705" s="3">
        <v>0</v>
      </c>
      <c r="D705" s="3" t="str">
        <f t="shared" si="60"/>
        <v>Anemia</v>
      </c>
      <c r="E705" s="2">
        <v>291</v>
      </c>
      <c r="F705">
        <v>0</v>
      </c>
      <c r="G705">
        <v>1</v>
      </c>
      <c r="H705" t="str">
        <f t="shared" si="61"/>
        <v>No Diabetes</v>
      </c>
      <c r="I705" s="2">
        <v>35</v>
      </c>
      <c r="J705">
        <v>0</v>
      </c>
      <c r="K705">
        <v>1</v>
      </c>
      <c r="L705" t="str">
        <f t="shared" si="62"/>
        <v>No High Blood Pressure</v>
      </c>
      <c r="M705" s="2">
        <v>348000</v>
      </c>
      <c r="N705" s="1">
        <v>0.9</v>
      </c>
      <c r="O705" s="2">
        <v>140</v>
      </c>
      <c r="P705">
        <v>0</v>
      </c>
      <c r="Q705">
        <v>1</v>
      </c>
      <c r="R705" t="str">
        <f t="shared" si="63"/>
        <v>Female</v>
      </c>
      <c r="S705">
        <v>0</v>
      </c>
      <c r="T705">
        <v>1</v>
      </c>
      <c r="U705" t="str">
        <f t="shared" si="64"/>
        <v>Non Smoker</v>
      </c>
      <c r="V705" s="2">
        <v>109</v>
      </c>
      <c r="W705" s="2" t="str">
        <f t="shared" si="65"/>
        <v>Alive</v>
      </c>
      <c r="X705">
        <v>1</v>
      </c>
      <c r="Y705">
        <v>0</v>
      </c>
    </row>
    <row r="706" spans="1:25" x14ac:dyDescent="0.45">
      <c r="A706" s="2">
        <v>46</v>
      </c>
      <c r="B706" s="3">
        <v>0</v>
      </c>
      <c r="C706" s="3">
        <v>1</v>
      </c>
      <c r="D706" s="3" t="str">
        <f t="shared" ref="D706:D769" si="66">IF(B706=0, "No Anemia", "Anemia")</f>
        <v>No Anemia</v>
      </c>
      <c r="E706" s="2">
        <v>719</v>
      </c>
      <c r="F706">
        <v>0</v>
      </c>
      <c r="G706">
        <v>1</v>
      </c>
      <c r="H706" t="str">
        <f t="shared" ref="H706:H769" si="67">IF(F706=0, "No Diabetes", "Diabetes")</f>
        <v>No Diabetes</v>
      </c>
      <c r="I706" s="2">
        <v>40</v>
      </c>
      <c r="J706">
        <v>1</v>
      </c>
      <c r="K706">
        <v>0</v>
      </c>
      <c r="L706" t="str">
        <f t="shared" ref="L706:L769" si="68">IF(J706=0, "No High Blood Pressure", "High Blood Pressure")</f>
        <v>High Blood Pressure</v>
      </c>
      <c r="M706" s="2">
        <v>263358.03000000003</v>
      </c>
      <c r="N706" s="1">
        <v>1.18</v>
      </c>
      <c r="O706" s="2">
        <v>137</v>
      </c>
      <c r="P706">
        <v>0</v>
      </c>
      <c r="Q706">
        <v>1</v>
      </c>
      <c r="R706" t="str">
        <f t="shared" ref="R706:R769" si="69">IF(P705=0, "Female", "Male")</f>
        <v>Female</v>
      </c>
      <c r="S706">
        <v>0</v>
      </c>
      <c r="T706">
        <v>1</v>
      </c>
      <c r="U706" t="str">
        <f t="shared" ref="U706:U769" si="70">IF(S706=0, "Non Smoker", "Smoker")</f>
        <v>Non Smoker</v>
      </c>
      <c r="V706" s="2">
        <v>107</v>
      </c>
      <c r="W706" s="2" t="str">
        <f t="shared" ref="W706:W769" si="71">IF(X706=1, "Alive", "Dead")</f>
        <v>Alive</v>
      </c>
      <c r="X706">
        <v>1</v>
      </c>
      <c r="Y706">
        <v>0</v>
      </c>
    </row>
    <row r="707" spans="1:25" x14ac:dyDescent="0.45">
      <c r="A707" s="2">
        <v>46</v>
      </c>
      <c r="B707" s="3">
        <v>0</v>
      </c>
      <c r="C707" s="3">
        <v>1</v>
      </c>
      <c r="D707" s="3" t="str">
        <f t="shared" si="66"/>
        <v>No Anemia</v>
      </c>
      <c r="E707" s="2">
        <v>168</v>
      </c>
      <c r="F707">
        <v>1</v>
      </c>
      <c r="G707">
        <v>0</v>
      </c>
      <c r="H707" t="str">
        <f t="shared" si="67"/>
        <v>Diabetes</v>
      </c>
      <c r="I707" s="2">
        <v>17</v>
      </c>
      <c r="J707">
        <v>1</v>
      </c>
      <c r="K707">
        <v>0</v>
      </c>
      <c r="L707" t="str">
        <f t="shared" si="68"/>
        <v>High Blood Pressure</v>
      </c>
      <c r="M707" s="2">
        <v>271000</v>
      </c>
      <c r="N707" s="1">
        <v>2.1</v>
      </c>
      <c r="O707" s="2">
        <v>124</v>
      </c>
      <c r="P707">
        <v>0</v>
      </c>
      <c r="Q707">
        <v>1</v>
      </c>
      <c r="R707" t="str">
        <f t="shared" si="69"/>
        <v>Female</v>
      </c>
      <c r="S707">
        <v>0</v>
      </c>
      <c r="T707">
        <v>1</v>
      </c>
      <c r="U707" t="str">
        <f t="shared" si="70"/>
        <v>Non Smoker</v>
      </c>
      <c r="V707" s="2">
        <v>100</v>
      </c>
      <c r="W707" s="2" t="str">
        <f t="shared" si="71"/>
        <v>Dead</v>
      </c>
      <c r="X707">
        <v>0</v>
      </c>
      <c r="Y707">
        <v>1</v>
      </c>
    </row>
    <row r="708" spans="1:25" x14ac:dyDescent="0.45">
      <c r="A708" s="2">
        <v>46</v>
      </c>
      <c r="B708" s="3">
        <v>0</v>
      </c>
      <c r="C708" s="3">
        <v>1</v>
      </c>
      <c r="D708" s="3" t="str">
        <f t="shared" si="66"/>
        <v>No Anemia</v>
      </c>
      <c r="E708" s="2">
        <v>719</v>
      </c>
      <c r="F708">
        <v>0</v>
      </c>
      <c r="G708">
        <v>1</v>
      </c>
      <c r="H708" t="str">
        <f t="shared" si="67"/>
        <v>No Diabetes</v>
      </c>
      <c r="I708" s="2">
        <v>40</v>
      </c>
      <c r="J708">
        <v>1</v>
      </c>
      <c r="K708">
        <v>0</v>
      </c>
      <c r="L708" t="str">
        <f t="shared" si="68"/>
        <v>High Blood Pressure</v>
      </c>
      <c r="M708" s="2">
        <v>263358.03000000003</v>
      </c>
      <c r="N708" s="1">
        <v>1.18</v>
      </c>
      <c r="O708" s="2">
        <v>137</v>
      </c>
      <c r="P708">
        <v>0</v>
      </c>
      <c r="Q708">
        <v>1</v>
      </c>
      <c r="R708" t="str">
        <f t="shared" si="69"/>
        <v>Female</v>
      </c>
      <c r="S708">
        <v>0</v>
      </c>
      <c r="T708">
        <v>1</v>
      </c>
      <c r="U708" t="str">
        <f t="shared" si="70"/>
        <v>Non Smoker</v>
      </c>
      <c r="V708" s="2">
        <v>107</v>
      </c>
      <c r="W708" s="2" t="str">
        <f t="shared" si="71"/>
        <v>Alive</v>
      </c>
      <c r="X708">
        <v>1</v>
      </c>
      <c r="Y708">
        <v>0</v>
      </c>
    </row>
    <row r="709" spans="1:25" x14ac:dyDescent="0.45">
      <c r="A709" s="2">
        <v>46</v>
      </c>
      <c r="B709" s="3">
        <v>0</v>
      </c>
      <c r="C709" s="3">
        <v>1</v>
      </c>
      <c r="D709" s="3" t="str">
        <f t="shared" si="66"/>
        <v>No Anemia</v>
      </c>
      <c r="E709" s="2">
        <v>168</v>
      </c>
      <c r="F709">
        <v>1</v>
      </c>
      <c r="G709">
        <v>0</v>
      </c>
      <c r="H709" t="str">
        <f t="shared" si="67"/>
        <v>Diabetes</v>
      </c>
      <c r="I709" s="2">
        <v>17</v>
      </c>
      <c r="J709">
        <v>1</v>
      </c>
      <c r="K709">
        <v>0</v>
      </c>
      <c r="L709" t="str">
        <f t="shared" si="68"/>
        <v>High Blood Pressure</v>
      </c>
      <c r="M709" s="2">
        <v>271000</v>
      </c>
      <c r="N709" s="1">
        <v>2.1</v>
      </c>
      <c r="O709" s="2">
        <v>124</v>
      </c>
      <c r="P709">
        <v>0</v>
      </c>
      <c r="Q709">
        <v>1</v>
      </c>
      <c r="R709" t="str">
        <f t="shared" si="69"/>
        <v>Female</v>
      </c>
      <c r="S709">
        <v>0</v>
      </c>
      <c r="T709">
        <v>1</v>
      </c>
      <c r="U709" t="str">
        <f t="shared" si="70"/>
        <v>Non Smoker</v>
      </c>
      <c r="V709" s="2">
        <v>100</v>
      </c>
      <c r="W709" s="2" t="str">
        <f t="shared" si="71"/>
        <v>Dead</v>
      </c>
      <c r="X709">
        <v>0</v>
      </c>
      <c r="Y709">
        <v>1</v>
      </c>
    </row>
    <row r="710" spans="1:25" x14ac:dyDescent="0.45">
      <c r="A710" s="2">
        <v>46</v>
      </c>
      <c r="B710" s="3">
        <v>0</v>
      </c>
      <c r="C710" s="3">
        <v>1</v>
      </c>
      <c r="D710" s="3" t="str">
        <f t="shared" si="66"/>
        <v>No Anemia</v>
      </c>
      <c r="E710" s="2">
        <v>168</v>
      </c>
      <c r="F710">
        <v>1</v>
      </c>
      <c r="G710">
        <v>0</v>
      </c>
      <c r="H710" t="str">
        <f t="shared" si="67"/>
        <v>Diabetes</v>
      </c>
      <c r="I710" s="2">
        <v>17</v>
      </c>
      <c r="J710">
        <v>1</v>
      </c>
      <c r="K710">
        <v>0</v>
      </c>
      <c r="L710" t="str">
        <f t="shared" si="68"/>
        <v>High Blood Pressure</v>
      </c>
      <c r="M710" s="2">
        <v>271000</v>
      </c>
      <c r="N710" s="1">
        <v>2.1</v>
      </c>
      <c r="O710" s="2">
        <v>124</v>
      </c>
      <c r="P710">
        <v>0</v>
      </c>
      <c r="Q710">
        <v>1</v>
      </c>
      <c r="R710" t="str">
        <f t="shared" si="69"/>
        <v>Female</v>
      </c>
      <c r="S710">
        <v>0</v>
      </c>
      <c r="T710">
        <v>1</v>
      </c>
      <c r="U710" t="str">
        <f t="shared" si="70"/>
        <v>Non Smoker</v>
      </c>
      <c r="V710" s="2">
        <v>100</v>
      </c>
      <c r="W710" s="2" t="str">
        <f t="shared" si="71"/>
        <v>Dead</v>
      </c>
      <c r="X710">
        <v>0</v>
      </c>
      <c r="Y710">
        <v>1</v>
      </c>
    </row>
    <row r="711" spans="1:25" x14ac:dyDescent="0.45">
      <c r="A711" s="2">
        <v>46</v>
      </c>
      <c r="B711" s="3">
        <v>0</v>
      </c>
      <c r="C711" s="3">
        <v>1</v>
      </c>
      <c r="D711" s="3" t="str">
        <f t="shared" si="66"/>
        <v>No Anemia</v>
      </c>
      <c r="E711" s="2">
        <v>719</v>
      </c>
      <c r="F711">
        <v>0</v>
      </c>
      <c r="G711">
        <v>1</v>
      </c>
      <c r="H711" t="str">
        <f t="shared" si="67"/>
        <v>No Diabetes</v>
      </c>
      <c r="I711" s="2">
        <v>40</v>
      </c>
      <c r="J711">
        <v>1</v>
      </c>
      <c r="K711">
        <v>0</v>
      </c>
      <c r="L711" t="str">
        <f t="shared" si="68"/>
        <v>High Blood Pressure</v>
      </c>
      <c r="M711" s="2">
        <v>263358.03000000003</v>
      </c>
      <c r="N711" s="1">
        <v>1.18</v>
      </c>
      <c r="O711" s="2">
        <v>137</v>
      </c>
      <c r="P711">
        <v>0</v>
      </c>
      <c r="Q711">
        <v>1</v>
      </c>
      <c r="R711" t="str">
        <f t="shared" si="69"/>
        <v>Female</v>
      </c>
      <c r="S711">
        <v>0</v>
      </c>
      <c r="T711">
        <v>1</v>
      </c>
      <c r="U711" t="str">
        <f t="shared" si="70"/>
        <v>Non Smoker</v>
      </c>
      <c r="V711" s="2">
        <v>107</v>
      </c>
      <c r="W711" s="2" t="str">
        <f t="shared" si="71"/>
        <v>Alive</v>
      </c>
      <c r="X711">
        <v>1</v>
      </c>
      <c r="Y711">
        <v>0</v>
      </c>
    </row>
    <row r="712" spans="1:25" x14ac:dyDescent="0.45">
      <c r="A712" s="2">
        <v>46</v>
      </c>
      <c r="B712" s="3">
        <v>0</v>
      </c>
      <c r="C712" s="3">
        <v>1</v>
      </c>
      <c r="D712" s="3" t="str">
        <f t="shared" si="66"/>
        <v>No Anemia</v>
      </c>
      <c r="E712" s="2">
        <v>168</v>
      </c>
      <c r="F712">
        <v>1</v>
      </c>
      <c r="G712">
        <v>0</v>
      </c>
      <c r="H712" t="str">
        <f t="shared" si="67"/>
        <v>Diabetes</v>
      </c>
      <c r="I712" s="2">
        <v>17</v>
      </c>
      <c r="J712">
        <v>1</v>
      </c>
      <c r="K712">
        <v>0</v>
      </c>
      <c r="L712" t="str">
        <f t="shared" si="68"/>
        <v>High Blood Pressure</v>
      </c>
      <c r="M712" s="2">
        <v>271000</v>
      </c>
      <c r="N712" s="1">
        <v>2.1</v>
      </c>
      <c r="O712" s="2">
        <v>124</v>
      </c>
      <c r="P712">
        <v>0</v>
      </c>
      <c r="Q712">
        <v>1</v>
      </c>
      <c r="R712" t="str">
        <f t="shared" si="69"/>
        <v>Female</v>
      </c>
      <c r="S712">
        <v>0</v>
      </c>
      <c r="T712">
        <v>1</v>
      </c>
      <c r="U712" t="str">
        <f t="shared" si="70"/>
        <v>Non Smoker</v>
      </c>
      <c r="V712" s="2">
        <v>100</v>
      </c>
      <c r="W712" s="2" t="str">
        <f t="shared" si="71"/>
        <v>Dead</v>
      </c>
      <c r="X712">
        <v>0</v>
      </c>
      <c r="Y712">
        <v>1</v>
      </c>
    </row>
    <row r="713" spans="1:25" x14ac:dyDescent="0.45">
      <c r="A713" s="2">
        <v>46</v>
      </c>
      <c r="B713" s="3">
        <v>0</v>
      </c>
      <c r="C713" s="3">
        <v>1</v>
      </c>
      <c r="D713" s="3" t="str">
        <f t="shared" si="66"/>
        <v>No Anemia</v>
      </c>
      <c r="E713" s="2">
        <v>168</v>
      </c>
      <c r="F713">
        <v>1</v>
      </c>
      <c r="G713">
        <v>0</v>
      </c>
      <c r="H713" t="str">
        <f t="shared" si="67"/>
        <v>Diabetes</v>
      </c>
      <c r="I713" s="2">
        <v>17</v>
      </c>
      <c r="J713">
        <v>1</v>
      </c>
      <c r="K713">
        <v>0</v>
      </c>
      <c r="L713" t="str">
        <f t="shared" si="68"/>
        <v>High Blood Pressure</v>
      </c>
      <c r="M713" s="2">
        <v>271000</v>
      </c>
      <c r="N713" s="1">
        <v>2.1</v>
      </c>
      <c r="O713" s="2">
        <v>124</v>
      </c>
      <c r="P713">
        <v>0</v>
      </c>
      <c r="Q713">
        <v>1</v>
      </c>
      <c r="R713" t="str">
        <f t="shared" si="69"/>
        <v>Female</v>
      </c>
      <c r="S713">
        <v>0</v>
      </c>
      <c r="T713">
        <v>1</v>
      </c>
      <c r="U713" t="str">
        <f t="shared" si="70"/>
        <v>Non Smoker</v>
      </c>
      <c r="V713" s="2">
        <v>100</v>
      </c>
      <c r="W713" s="2" t="str">
        <f t="shared" si="71"/>
        <v>Dead</v>
      </c>
      <c r="X713">
        <v>0</v>
      </c>
      <c r="Y713">
        <v>1</v>
      </c>
    </row>
    <row r="714" spans="1:25" x14ac:dyDescent="0.45">
      <c r="A714" s="2">
        <v>46</v>
      </c>
      <c r="B714" s="3">
        <v>0</v>
      </c>
      <c r="C714" s="3">
        <v>1</v>
      </c>
      <c r="D714" s="3" t="str">
        <f t="shared" si="66"/>
        <v>No Anemia</v>
      </c>
      <c r="E714" s="2">
        <v>719</v>
      </c>
      <c r="F714">
        <v>0</v>
      </c>
      <c r="G714">
        <v>1</v>
      </c>
      <c r="H714" t="str">
        <f t="shared" si="67"/>
        <v>No Diabetes</v>
      </c>
      <c r="I714" s="2">
        <v>40</v>
      </c>
      <c r="J714">
        <v>1</v>
      </c>
      <c r="K714">
        <v>0</v>
      </c>
      <c r="L714" t="str">
        <f t="shared" si="68"/>
        <v>High Blood Pressure</v>
      </c>
      <c r="M714" s="2">
        <v>263358.03000000003</v>
      </c>
      <c r="N714" s="1">
        <v>1.18</v>
      </c>
      <c r="O714" s="2">
        <v>137</v>
      </c>
      <c r="P714">
        <v>0</v>
      </c>
      <c r="Q714">
        <v>1</v>
      </c>
      <c r="R714" t="str">
        <f t="shared" si="69"/>
        <v>Female</v>
      </c>
      <c r="S714">
        <v>0</v>
      </c>
      <c r="T714">
        <v>1</v>
      </c>
      <c r="U714" t="str">
        <f t="shared" si="70"/>
        <v>Non Smoker</v>
      </c>
      <c r="V714" s="2">
        <v>107</v>
      </c>
      <c r="W714" s="2" t="str">
        <f t="shared" si="71"/>
        <v>Alive</v>
      </c>
      <c r="X714">
        <v>1</v>
      </c>
      <c r="Y714">
        <v>0</v>
      </c>
    </row>
    <row r="715" spans="1:25" x14ac:dyDescent="0.45">
      <c r="A715" s="2">
        <v>46</v>
      </c>
      <c r="B715" s="3">
        <v>1</v>
      </c>
      <c r="C715" s="3">
        <v>0</v>
      </c>
      <c r="D715" s="3" t="str">
        <f t="shared" si="66"/>
        <v>Anemia</v>
      </c>
      <c r="E715" s="2">
        <v>291</v>
      </c>
      <c r="F715">
        <v>0</v>
      </c>
      <c r="G715">
        <v>1</v>
      </c>
      <c r="H715" t="str">
        <f t="shared" si="67"/>
        <v>No Diabetes</v>
      </c>
      <c r="I715" s="2">
        <v>35</v>
      </c>
      <c r="J715">
        <v>0</v>
      </c>
      <c r="K715">
        <v>1</v>
      </c>
      <c r="L715" t="str">
        <f t="shared" si="68"/>
        <v>No High Blood Pressure</v>
      </c>
      <c r="M715" s="2">
        <v>348000</v>
      </c>
      <c r="N715" s="1">
        <v>0.9</v>
      </c>
      <c r="O715" s="2">
        <v>140</v>
      </c>
      <c r="P715">
        <v>0</v>
      </c>
      <c r="Q715">
        <v>1</v>
      </c>
      <c r="R715" t="str">
        <f t="shared" si="69"/>
        <v>Female</v>
      </c>
      <c r="S715">
        <v>0</v>
      </c>
      <c r="T715">
        <v>1</v>
      </c>
      <c r="U715" t="str">
        <f t="shared" si="70"/>
        <v>Non Smoker</v>
      </c>
      <c r="V715" s="2">
        <v>109</v>
      </c>
      <c r="W715" s="2" t="str">
        <f t="shared" si="71"/>
        <v>Alive</v>
      </c>
      <c r="X715">
        <v>1</v>
      </c>
      <c r="Y715">
        <v>0</v>
      </c>
    </row>
    <row r="716" spans="1:25" x14ac:dyDescent="0.45">
      <c r="A716" s="2">
        <v>46</v>
      </c>
      <c r="B716" s="3">
        <v>0</v>
      </c>
      <c r="C716" s="3">
        <v>1</v>
      </c>
      <c r="D716" s="3" t="str">
        <f t="shared" si="66"/>
        <v>No Anemia</v>
      </c>
      <c r="E716" s="2">
        <v>719</v>
      </c>
      <c r="F716">
        <v>0</v>
      </c>
      <c r="G716">
        <v>1</v>
      </c>
      <c r="H716" t="str">
        <f t="shared" si="67"/>
        <v>No Diabetes</v>
      </c>
      <c r="I716" s="2">
        <v>40</v>
      </c>
      <c r="J716">
        <v>1</v>
      </c>
      <c r="K716">
        <v>0</v>
      </c>
      <c r="L716" t="str">
        <f t="shared" si="68"/>
        <v>High Blood Pressure</v>
      </c>
      <c r="M716" s="2">
        <v>263358.03000000003</v>
      </c>
      <c r="N716" s="1">
        <v>1.18</v>
      </c>
      <c r="O716" s="2">
        <v>137</v>
      </c>
      <c r="P716">
        <v>0</v>
      </c>
      <c r="Q716">
        <v>1</v>
      </c>
      <c r="R716" t="str">
        <f t="shared" si="69"/>
        <v>Female</v>
      </c>
      <c r="S716">
        <v>0</v>
      </c>
      <c r="T716">
        <v>1</v>
      </c>
      <c r="U716" t="str">
        <f t="shared" si="70"/>
        <v>Non Smoker</v>
      </c>
      <c r="V716" s="2">
        <v>107</v>
      </c>
      <c r="W716" s="2" t="str">
        <f t="shared" si="71"/>
        <v>Alive</v>
      </c>
      <c r="X716">
        <v>1</v>
      </c>
      <c r="Y716">
        <v>0</v>
      </c>
    </row>
    <row r="717" spans="1:25" x14ac:dyDescent="0.45">
      <c r="A717" s="2">
        <v>46</v>
      </c>
      <c r="B717" s="3">
        <v>0</v>
      </c>
      <c r="C717" s="3">
        <v>1</v>
      </c>
      <c r="D717" s="3" t="str">
        <f t="shared" si="66"/>
        <v>No Anemia</v>
      </c>
      <c r="E717" s="2">
        <v>719</v>
      </c>
      <c r="F717">
        <v>0</v>
      </c>
      <c r="G717">
        <v>1</v>
      </c>
      <c r="H717" t="str">
        <f t="shared" si="67"/>
        <v>No Diabetes</v>
      </c>
      <c r="I717" s="2">
        <v>40</v>
      </c>
      <c r="J717">
        <v>1</v>
      </c>
      <c r="K717">
        <v>0</v>
      </c>
      <c r="L717" t="str">
        <f t="shared" si="68"/>
        <v>High Blood Pressure</v>
      </c>
      <c r="M717" s="2">
        <v>263358.03000000003</v>
      </c>
      <c r="N717" s="1">
        <v>1.18</v>
      </c>
      <c r="O717" s="2">
        <v>137</v>
      </c>
      <c r="P717">
        <v>0</v>
      </c>
      <c r="Q717">
        <v>1</v>
      </c>
      <c r="R717" t="str">
        <f t="shared" si="69"/>
        <v>Female</v>
      </c>
      <c r="S717">
        <v>0</v>
      </c>
      <c r="T717">
        <v>1</v>
      </c>
      <c r="U717" t="str">
        <f t="shared" si="70"/>
        <v>Non Smoker</v>
      </c>
      <c r="V717" s="2">
        <v>107</v>
      </c>
      <c r="W717" s="2" t="str">
        <f t="shared" si="71"/>
        <v>Alive</v>
      </c>
      <c r="X717">
        <v>1</v>
      </c>
      <c r="Y717">
        <v>0</v>
      </c>
    </row>
    <row r="718" spans="1:25" x14ac:dyDescent="0.45">
      <c r="A718" s="2">
        <v>46</v>
      </c>
      <c r="B718" s="3">
        <v>0</v>
      </c>
      <c r="C718" s="3">
        <v>1</v>
      </c>
      <c r="D718" s="3" t="str">
        <f t="shared" si="66"/>
        <v>No Anemia</v>
      </c>
      <c r="E718" s="2">
        <v>168</v>
      </c>
      <c r="F718">
        <v>1</v>
      </c>
      <c r="G718">
        <v>0</v>
      </c>
      <c r="H718" t="str">
        <f t="shared" si="67"/>
        <v>Diabetes</v>
      </c>
      <c r="I718" s="2">
        <v>17</v>
      </c>
      <c r="J718">
        <v>1</v>
      </c>
      <c r="K718">
        <v>0</v>
      </c>
      <c r="L718" t="str">
        <f t="shared" si="68"/>
        <v>High Blood Pressure</v>
      </c>
      <c r="M718" s="2">
        <v>271000</v>
      </c>
      <c r="N718" s="1">
        <v>2.1</v>
      </c>
      <c r="O718" s="2">
        <v>124</v>
      </c>
      <c r="P718">
        <v>0</v>
      </c>
      <c r="Q718">
        <v>1</v>
      </c>
      <c r="R718" t="str">
        <f t="shared" si="69"/>
        <v>Female</v>
      </c>
      <c r="S718">
        <v>0</v>
      </c>
      <c r="T718">
        <v>1</v>
      </c>
      <c r="U718" t="str">
        <f t="shared" si="70"/>
        <v>Non Smoker</v>
      </c>
      <c r="V718" s="2">
        <v>100</v>
      </c>
      <c r="W718" s="2" t="str">
        <f t="shared" si="71"/>
        <v>Dead</v>
      </c>
      <c r="X718">
        <v>0</v>
      </c>
      <c r="Y718">
        <v>1</v>
      </c>
    </row>
    <row r="719" spans="1:25" x14ac:dyDescent="0.45">
      <c r="A719" s="2">
        <v>47</v>
      </c>
      <c r="B719" s="3">
        <v>1</v>
      </c>
      <c r="C719" s="3">
        <v>0</v>
      </c>
      <c r="D719" s="3" t="str">
        <f t="shared" si="66"/>
        <v>Anemia</v>
      </c>
      <c r="E719" s="2">
        <v>582</v>
      </c>
      <c r="F719">
        <v>0</v>
      </c>
      <c r="G719">
        <v>1</v>
      </c>
      <c r="H719" t="str">
        <f t="shared" si="67"/>
        <v>No Diabetes</v>
      </c>
      <c r="I719" s="2">
        <v>25</v>
      </c>
      <c r="J719">
        <v>0</v>
      </c>
      <c r="K719">
        <v>1</v>
      </c>
      <c r="L719" t="str">
        <f t="shared" si="68"/>
        <v>No High Blood Pressure</v>
      </c>
      <c r="M719" s="2">
        <v>130000</v>
      </c>
      <c r="N719" s="1">
        <v>0.8</v>
      </c>
      <c r="O719" s="2">
        <v>134</v>
      </c>
      <c r="P719">
        <v>1</v>
      </c>
      <c r="Q719">
        <v>0</v>
      </c>
      <c r="R719" t="str">
        <f t="shared" si="69"/>
        <v>Female</v>
      </c>
      <c r="S719">
        <v>0</v>
      </c>
      <c r="T719">
        <v>1</v>
      </c>
      <c r="U719" t="str">
        <f t="shared" si="70"/>
        <v>Non Smoker</v>
      </c>
      <c r="V719" s="2">
        <v>201</v>
      </c>
      <c r="W719" s="2" t="str">
        <f t="shared" si="71"/>
        <v>Alive</v>
      </c>
      <c r="X719">
        <v>1</v>
      </c>
      <c r="Y719">
        <v>0</v>
      </c>
    </row>
    <row r="720" spans="1:25" x14ac:dyDescent="0.45">
      <c r="A720" s="2">
        <v>47</v>
      </c>
      <c r="B720" s="3">
        <v>0</v>
      </c>
      <c r="C720" s="3">
        <v>1</v>
      </c>
      <c r="D720" s="3" t="str">
        <f t="shared" si="66"/>
        <v>No Anemia</v>
      </c>
      <c r="E720" s="2">
        <v>582</v>
      </c>
      <c r="F720">
        <v>1</v>
      </c>
      <c r="G720">
        <v>0</v>
      </c>
      <c r="H720" t="str">
        <f t="shared" si="67"/>
        <v>Diabetes</v>
      </c>
      <c r="I720" s="2">
        <v>25</v>
      </c>
      <c r="J720">
        <v>0</v>
      </c>
      <c r="K720">
        <v>1</v>
      </c>
      <c r="L720" t="str">
        <f t="shared" si="68"/>
        <v>No High Blood Pressure</v>
      </c>
      <c r="M720" s="2">
        <v>254000</v>
      </c>
      <c r="N720" s="1">
        <v>0.8</v>
      </c>
      <c r="O720" s="2">
        <v>134</v>
      </c>
      <c r="P720">
        <v>1</v>
      </c>
      <c r="Q720">
        <v>0</v>
      </c>
      <c r="R720" t="str">
        <f t="shared" si="69"/>
        <v>Male</v>
      </c>
      <c r="S720">
        <v>0</v>
      </c>
      <c r="T720">
        <v>1</v>
      </c>
      <c r="U720" t="str">
        <f t="shared" si="70"/>
        <v>Non Smoker</v>
      </c>
      <c r="V720" s="2">
        <v>201</v>
      </c>
      <c r="W720" s="2" t="str">
        <f t="shared" si="71"/>
        <v>Alive</v>
      </c>
      <c r="X720">
        <v>1</v>
      </c>
      <c r="Y720">
        <v>0</v>
      </c>
    </row>
    <row r="721" spans="1:25" x14ac:dyDescent="0.45">
      <c r="A721" s="2">
        <v>47</v>
      </c>
      <c r="B721" s="3">
        <v>0</v>
      </c>
      <c r="C721" s="3">
        <v>1</v>
      </c>
      <c r="D721" s="3" t="str">
        <f t="shared" si="66"/>
        <v>No Anemia</v>
      </c>
      <c r="E721" s="2">
        <v>582</v>
      </c>
      <c r="F721">
        <v>0</v>
      </c>
      <c r="G721">
        <v>1</v>
      </c>
      <c r="H721" t="str">
        <f t="shared" si="67"/>
        <v>No Diabetes</v>
      </c>
      <c r="I721" s="2">
        <v>40</v>
      </c>
      <c r="J721">
        <v>0</v>
      </c>
      <c r="K721">
        <v>1</v>
      </c>
      <c r="L721" t="str">
        <f t="shared" si="68"/>
        <v>No High Blood Pressure</v>
      </c>
      <c r="M721" s="2">
        <v>325000</v>
      </c>
      <c r="N721" s="1">
        <v>0.9</v>
      </c>
      <c r="O721" s="2">
        <v>140</v>
      </c>
      <c r="P721">
        <v>1</v>
      </c>
      <c r="Q721">
        <v>0</v>
      </c>
      <c r="R721" t="str">
        <f t="shared" si="69"/>
        <v>Male</v>
      </c>
      <c r="S721">
        <v>1</v>
      </c>
      <c r="T721">
        <v>0</v>
      </c>
      <c r="U721" t="str">
        <f t="shared" si="70"/>
        <v>Smoker</v>
      </c>
      <c r="V721" s="2">
        <v>245</v>
      </c>
      <c r="W721" s="2" t="str">
        <f t="shared" si="71"/>
        <v>Alive</v>
      </c>
      <c r="X721">
        <v>1</v>
      </c>
      <c r="Y721">
        <v>0</v>
      </c>
    </row>
    <row r="722" spans="1:25" x14ac:dyDescent="0.45">
      <c r="A722" s="2">
        <v>47</v>
      </c>
      <c r="B722" s="3">
        <v>0</v>
      </c>
      <c r="C722" s="3">
        <v>1</v>
      </c>
      <c r="D722" s="3" t="str">
        <f t="shared" si="66"/>
        <v>No Anemia</v>
      </c>
      <c r="E722" s="2">
        <v>582</v>
      </c>
      <c r="F722">
        <v>1</v>
      </c>
      <c r="G722">
        <v>0</v>
      </c>
      <c r="H722" t="str">
        <f t="shared" si="67"/>
        <v>Diabetes</v>
      </c>
      <c r="I722" s="2">
        <v>25</v>
      </c>
      <c r="J722">
        <v>0</v>
      </c>
      <c r="K722">
        <v>1</v>
      </c>
      <c r="L722" t="str">
        <f t="shared" si="68"/>
        <v>No High Blood Pressure</v>
      </c>
      <c r="M722" s="2">
        <v>198000</v>
      </c>
      <c r="N722" s="1">
        <v>0.8</v>
      </c>
      <c r="O722" s="2">
        <v>134</v>
      </c>
      <c r="P722">
        <v>1</v>
      </c>
      <c r="Q722">
        <v>0</v>
      </c>
      <c r="R722" t="str">
        <f t="shared" si="69"/>
        <v>Male</v>
      </c>
      <c r="S722">
        <v>0</v>
      </c>
      <c r="T722">
        <v>1</v>
      </c>
      <c r="U722" t="str">
        <f t="shared" si="70"/>
        <v>Non Smoker</v>
      </c>
      <c r="V722" s="2">
        <v>201</v>
      </c>
      <c r="W722" s="2" t="str">
        <f t="shared" si="71"/>
        <v>Alive</v>
      </c>
      <c r="X722">
        <v>1</v>
      </c>
      <c r="Y722">
        <v>0</v>
      </c>
    </row>
    <row r="723" spans="1:25" x14ac:dyDescent="0.45">
      <c r="A723" s="2">
        <v>47</v>
      </c>
      <c r="B723" s="3">
        <v>0</v>
      </c>
      <c r="C723" s="3">
        <v>1</v>
      </c>
      <c r="D723" s="3" t="str">
        <f t="shared" si="66"/>
        <v>No Anemia</v>
      </c>
      <c r="E723" s="2">
        <v>582</v>
      </c>
      <c r="F723">
        <v>0</v>
      </c>
      <c r="G723">
        <v>1</v>
      </c>
      <c r="H723" t="str">
        <f t="shared" si="67"/>
        <v>No Diabetes</v>
      </c>
      <c r="I723" s="2">
        <v>25</v>
      </c>
      <c r="J723">
        <v>0</v>
      </c>
      <c r="K723">
        <v>1</v>
      </c>
      <c r="L723" t="str">
        <f t="shared" si="68"/>
        <v>No High Blood Pressure</v>
      </c>
      <c r="M723" s="2">
        <v>130000</v>
      </c>
      <c r="N723" s="1">
        <v>0.8</v>
      </c>
      <c r="O723" s="2">
        <v>134</v>
      </c>
      <c r="P723">
        <v>1</v>
      </c>
      <c r="Q723">
        <v>0</v>
      </c>
      <c r="R723" t="str">
        <f t="shared" si="69"/>
        <v>Male</v>
      </c>
      <c r="S723">
        <v>0</v>
      </c>
      <c r="T723">
        <v>1</v>
      </c>
      <c r="U723" t="str">
        <f t="shared" si="70"/>
        <v>Non Smoker</v>
      </c>
      <c r="V723" s="2">
        <v>201</v>
      </c>
      <c r="W723" s="2" t="str">
        <f t="shared" si="71"/>
        <v>Alive</v>
      </c>
      <c r="X723">
        <v>1</v>
      </c>
      <c r="Y723">
        <v>0</v>
      </c>
    </row>
    <row r="724" spans="1:25" x14ac:dyDescent="0.45">
      <c r="A724" s="2">
        <v>47</v>
      </c>
      <c r="B724" s="3">
        <v>0</v>
      </c>
      <c r="C724" s="3">
        <v>1</v>
      </c>
      <c r="D724" s="3" t="str">
        <f t="shared" si="66"/>
        <v>No Anemia</v>
      </c>
      <c r="E724" s="2">
        <v>582</v>
      </c>
      <c r="F724">
        <v>0</v>
      </c>
      <c r="G724">
        <v>1</v>
      </c>
      <c r="H724" t="str">
        <f t="shared" si="67"/>
        <v>No Diabetes</v>
      </c>
      <c r="I724" s="2">
        <v>25</v>
      </c>
      <c r="J724">
        <v>0</v>
      </c>
      <c r="K724">
        <v>1</v>
      </c>
      <c r="L724" t="str">
        <f t="shared" si="68"/>
        <v>No High Blood Pressure</v>
      </c>
      <c r="M724" s="2">
        <v>130000</v>
      </c>
      <c r="N724" s="1">
        <v>0.8</v>
      </c>
      <c r="O724" s="2">
        <v>134</v>
      </c>
      <c r="P724">
        <v>1</v>
      </c>
      <c r="Q724">
        <v>0</v>
      </c>
      <c r="R724" t="str">
        <f t="shared" si="69"/>
        <v>Male</v>
      </c>
      <c r="S724">
        <v>0</v>
      </c>
      <c r="T724">
        <v>1</v>
      </c>
      <c r="U724" t="str">
        <f t="shared" si="70"/>
        <v>Non Smoker</v>
      </c>
      <c r="V724" s="2">
        <v>201</v>
      </c>
      <c r="W724" s="2" t="str">
        <f t="shared" si="71"/>
        <v>Alive</v>
      </c>
      <c r="X724">
        <v>1</v>
      </c>
      <c r="Y724">
        <v>0</v>
      </c>
    </row>
    <row r="725" spans="1:25" x14ac:dyDescent="0.45">
      <c r="A725" s="2">
        <v>47</v>
      </c>
      <c r="B725" s="3">
        <v>0</v>
      </c>
      <c r="C725" s="3">
        <v>1</v>
      </c>
      <c r="D725" s="3" t="str">
        <f t="shared" si="66"/>
        <v>No Anemia</v>
      </c>
      <c r="E725" s="2">
        <v>582</v>
      </c>
      <c r="F725">
        <v>0</v>
      </c>
      <c r="G725">
        <v>1</v>
      </c>
      <c r="H725" t="str">
        <f t="shared" si="67"/>
        <v>No Diabetes</v>
      </c>
      <c r="I725" s="2">
        <v>25</v>
      </c>
      <c r="J725">
        <v>0</v>
      </c>
      <c r="K725">
        <v>1</v>
      </c>
      <c r="L725" t="str">
        <f t="shared" si="68"/>
        <v>No High Blood Pressure</v>
      </c>
      <c r="M725" s="2">
        <v>130000</v>
      </c>
      <c r="N725" s="1">
        <v>0.8</v>
      </c>
      <c r="O725" s="2">
        <v>134</v>
      </c>
      <c r="P725">
        <v>1</v>
      </c>
      <c r="Q725">
        <v>0</v>
      </c>
      <c r="R725" t="str">
        <f t="shared" si="69"/>
        <v>Male</v>
      </c>
      <c r="S725">
        <v>0</v>
      </c>
      <c r="T725">
        <v>1</v>
      </c>
      <c r="U725" t="str">
        <f t="shared" si="70"/>
        <v>Non Smoker</v>
      </c>
      <c r="V725" s="2">
        <v>201</v>
      </c>
      <c r="W725" s="2" t="str">
        <f t="shared" si="71"/>
        <v>Alive</v>
      </c>
      <c r="X725">
        <v>1</v>
      </c>
      <c r="Y725">
        <v>0</v>
      </c>
    </row>
    <row r="726" spans="1:25" x14ac:dyDescent="0.45">
      <c r="A726" s="2">
        <v>47</v>
      </c>
      <c r="B726" s="3">
        <v>0</v>
      </c>
      <c r="C726" s="3">
        <v>1</v>
      </c>
      <c r="D726" s="3" t="str">
        <f t="shared" si="66"/>
        <v>No Anemia</v>
      </c>
      <c r="E726" s="2">
        <v>582</v>
      </c>
      <c r="F726">
        <v>0</v>
      </c>
      <c r="G726">
        <v>1</v>
      </c>
      <c r="H726" t="str">
        <f t="shared" si="67"/>
        <v>No Diabetes</v>
      </c>
      <c r="I726" s="2">
        <v>25</v>
      </c>
      <c r="J726">
        <v>0</v>
      </c>
      <c r="K726">
        <v>1</v>
      </c>
      <c r="L726" t="str">
        <f t="shared" si="68"/>
        <v>No High Blood Pressure</v>
      </c>
      <c r="M726" s="2">
        <v>130000</v>
      </c>
      <c r="N726" s="1">
        <v>0.8</v>
      </c>
      <c r="O726" s="2">
        <v>134</v>
      </c>
      <c r="P726">
        <v>1</v>
      </c>
      <c r="Q726">
        <v>0</v>
      </c>
      <c r="R726" t="str">
        <f t="shared" si="69"/>
        <v>Male</v>
      </c>
      <c r="S726">
        <v>0</v>
      </c>
      <c r="T726">
        <v>1</v>
      </c>
      <c r="U726" t="str">
        <f t="shared" si="70"/>
        <v>Non Smoker</v>
      </c>
      <c r="V726" s="2">
        <v>201</v>
      </c>
      <c r="W726" s="2" t="str">
        <f t="shared" si="71"/>
        <v>Alive</v>
      </c>
      <c r="X726">
        <v>1</v>
      </c>
      <c r="Y726">
        <v>0</v>
      </c>
    </row>
    <row r="727" spans="1:25" x14ac:dyDescent="0.45">
      <c r="A727" s="2">
        <v>48</v>
      </c>
      <c r="B727" s="3">
        <v>0</v>
      </c>
      <c r="C727" s="3">
        <v>1</v>
      </c>
      <c r="D727" s="3" t="str">
        <f t="shared" si="66"/>
        <v>No Anemia</v>
      </c>
      <c r="E727" s="2">
        <v>582</v>
      </c>
      <c r="F727">
        <v>1</v>
      </c>
      <c r="G727">
        <v>0</v>
      </c>
      <c r="H727" t="str">
        <f t="shared" si="67"/>
        <v>Diabetes</v>
      </c>
      <c r="I727" s="2">
        <v>40</v>
      </c>
      <c r="J727">
        <v>1</v>
      </c>
      <c r="K727">
        <v>0</v>
      </c>
      <c r="L727" t="str">
        <f t="shared" si="68"/>
        <v>High Blood Pressure</v>
      </c>
      <c r="M727" s="2">
        <v>221000</v>
      </c>
      <c r="N727" s="1">
        <v>0.9</v>
      </c>
      <c r="O727" s="2">
        <v>134</v>
      </c>
      <c r="P727">
        <v>0</v>
      </c>
      <c r="Q727">
        <v>1</v>
      </c>
      <c r="R727" t="str">
        <f t="shared" si="69"/>
        <v>Male</v>
      </c>
      <c r="S727">
        <v>0</v>
      </c>
      <c r="T727">
        <v>1</v>
      </c>
      <c r="U727" t="str">
        <f t="shared" si="70"/>
        <v>Non Smoker</v>
      </c>
      <c r="V727" s="2">
        <v>94</v>
      </c>
      <c r="W727" s="2" t="str">
        <f t="shared" si="71"/>
        <v>Alive</v>
      </c>
      <c r="X727">
        <v>1</v>
      </c>
      <c r="Y727">
        <v>0</v>
      </c>
    </row>
    <row r="728" spans="1:25" x14ac:dyDescent="0.45">
      <c r="A728" s="2">
        <v>48</v>
      </c>
      <c r="B728" s="3">
        <v>1</v>
      </c>
      <c r="C728" s="3">
        <v>0</v>
      </c>
      <c r="D728" s="3" t="str">
        <f t="shared" si="66"/>
        <v>Anemia</v>
      </c>
      <c r="E728" s="2">
        <v>582</v>
      </c>
      <c r="F728">
        <v>1</v>
      </c>
      <c r="G728">
        <v>0</v>
      </c>
      <c r="H728" t="str">
        <f t="shared" si="67"/>
        <v>Diabetes</v>
      </c>
      <c r="I728" s="2">
        <v>55</v>
      </c>
      <c r="J728">
        <v>0</v>
      </c>
      <c r="K728">
        <v>1</v>
      </c>
      <c r="L728" t="str">
        <f t="shared" si="68"/>
        <v>No High Blood Pressure</v>
      </c>
      <c r="M728" s="2">
        <v>87000</v>
      </c>
      <c r="N728" s="1">
        <v>1.5</v>
      </c>
      <c r="O728" s="2">
        <v>121</v>
      </c>
      <c r="P728">
        <v>0</v>
      </c>
      <c r="Q728">
        <v>1</v>
      </c>
      <c r="R728" t="str">
        <f t="shared" si="69"/>
        <v>Female</v>
      </c>
      <c r="S728">
        <v>0</v>
      </c>
      <c r="T728">
        <v>1</v>
      </c>
      <c r="U728" t="str">
        <f t="shared" si="70"/>
        <v>Non Smoker</v>
      </c>
      <c r="V728" s="2">
        <v>15</v>
      </c>
      <c r="W728" s="2" t="str">
        <f t="shared" si="71"/>
        <v>Dead</v>
      </c>
      <c r="X728">
        <v>0</v>
      </c>
      <c r="Y728">
        <v>1</v>
      </c>
    </row>
    <row r="729" spans="1:25" x14ac:dyDescent="0.45">
      <c r="A729" s="2">
        <v>48</v>
      </c>
      <c r="B729" s="3">
        <v>1</v>
      </c>
      <c r="C729" s="3">
        <v>0</v>
      </c>
      <c r="D729" s="3" t="str">
        <f t="shared" si="66"/>
        <v>Anemia</v>
      </c>
      <c r="E729" s="2">
        <v>582</v>
      </c>
      <c r="F729">
        <v>0</v>
      </c>
      <c r="G729">
        <v>1</v>
      </c>
      <c r="H729" t="str">
        <f t="shared" si="67"/>
        <v>No Diabetes</v>
      </c>
      <c r="I729" s="2">
        <v>38</v>
      </c>
      <c r="J729">
        <v>0</v>
      </c>
      <c r="K729">
        <v>1</v>
      </c>
      <c r="L729" t="str">
        <f t="shared" si="68"/>
        <v>No High Blood Pressure</v>
      </c>
      <c r="M729" s="2">
        <v>153000</v>
      </c>
      <c r="N729" s="1">
        <v>1.1000000000000001</v>
      </c>
      <c r="O729" s="2">
        <v>134</v>
      </c>
      <c r="P729">
        <v>1</v>
      </c>
      <c r="Q729">
        <v>0</v>
      </c>
      <c r="R729" t="str">
        <f t="shared" si="69"/>
        <v>Female</v>
      </c>
      <c r="S729">
        <v>0</v>
      </c>
      <c r="T729">
        <v>1</v>
      </c>
      <c r="U729" t="str">
        <f t="shared" si="70"/>
        <v>Non Smoker</v>
      </c>
      <c r="V729" s="2">
        <v>115</v>
      </c>
      <c r="W729" s="2" t="str">
        <f t="shared" si="71"/>
        <v>Dead</v>
      </c>
      <c r="X729">
        <v>0</v>
      </c>
      <c r="Y729">
        <v>1</v>
      </c>
    </row>
    <row r="730" spans="1:25" x14ac:dyDescent="0.45">
      <c r="A730" s="2">
        <v>48</v>
      </c>
      <c r="B730" s="3">
        <v>1</v>
      </c>
      <c r="C730" s="3">
        <v>0</v>
      </c>
      <c r="D730" s="3" t="str">
        <f t="shared" si="66"/>
        <v>Anemia</v>
      </c>
      <c r="E730" s="2">
        <v>582</v>
      </c>
      <c r="F730">
        <v>1</v>
      </c>
      <c r="G730">
        <v>0</v>
      </c>
      <c r="H730" t="str">
        <f t="shared" si="67"/>
        <v>Diabetes</v>
      </c>
      <c r="I730" s="2">
        <v>55</v>
      </c>
      <c r="J730">
        <v>0</v>
      </c>
      <c r="K730">
        <v>1</v>
      </c>
      <c r="L730" t="str">
        <f t="shared" si="68"/>
        <v>No High Blood Pressure</v>
      </c>
      <c r="M730" s="2">
        <v>222000</v>
      </c>
      <c r="N730" s="1">
        <v>1.9</v>
      </c>
      <c r="O730" s="2">
        <v>121</v>
      </c>
      <c r="P730">
        <v>0</v>
      </c>
      <c r="Q730">
        <v>1</v>
      </c>
      <c r="R730" t="str">
        <f t="shared" si="69"/>
        <v>Male</v>
      </c>
      <c r="S730">
        <v>0</v>
      </c>
      <c r="T730">
        <v>1</v>
      </c>
      <c r="U730" t="str">
        <f t="shared" si="70"/>
        <v>Non Smoker</v>
      </c>
      <c r="V730" s="2">
        <v>15</v>
      </c>
      <c r="W730" s="2" t="str">
        <f t="shared" si="71"/>
        <v>Dead</v>
      </c>
      <c r="X730">
        <v>0</v>
      </c>
      <c r="Y730">
        <v>1</v>
      </c>
    </row>
    <row r="731" spans="1:25" x14ac:dyDescent="0.45">
      <c r="A731" s="2">
        <v>48</v>
      </c>
      <c r="B731" s="3">
        <v>1</v>
      </c>
      <c r="C731" s="3">
        <v>0</v>
      </c>
      <c r="D731" s="3" t="str">
        <f t="shared" si="66"/>
        <v>Anemia</v>
      </c>
      <c r="E731" s="2">
        <v>131</v>
      </c>
      <c r="F731">
        <v>0</v>
      </c>
      <c r="G731">
        <v>1</v>
      </c>
      <c r="H731" t="str">
        <f t="shared" si="67"/>
        <v>No Diabetes</v>
      </c>
      <c r="I731" s="2">
        <v>30</v>
      </c>
      <c r="J731">
        <v>1</v>
      </c>
      <c r="K731">
        <v>0</v>
      </c>
      <c r="L731" t="str">
        <f t="shared" si="68"/>
        <v>High Blood Pressure</v>
      </c>
      <c r="M731" s="2">
        <v>235000</v>
      </c>
      <c r="N731" s="1">
        <v>1.6</v>
      </c>
      <c r="O731" s="2">
        <v>130</v>
      </c>
      <c r="P731">
        <v>1</v>
      </c>
      <c r="Q731">
        <v>0</v>
      </c>
      <c r="R731" t="str">
        <f t="shared" si="69"/>
        <v>Female</v>
      </c>
      <c r="S731">
        <v>0</v>
      </c>
      <c r="T731">
        <v>1</v>
      </c>
      <c r="U731" t="str">
        <f t="shared" si="70"/>
        <v>Non Smoker</v>
      </c>
      <c r="V731" s="2">
        <v>193</v>
      </c>
      <c r="W731" s="2" t="str">
        <f t="shared" si="71"/>
        <v>Dead</v>
      </c>
      <c r="X731">
        <v>0</v>
      </c>
      <c r="Y731">
        <v>1</v>
      </c>
    </row>
    <row r="732" spans="1:25" x14ac:dyDescent="0.45">
      <c r="A732" s="2">
        <v>48</v>
      </c>
      <c r="B732" s="3">
        <v>1</v>
      </c>
      <c r="C732" s="3">
        <v>0</v>
      </c>
      <c r="D732" s="3" t="str">
        <f t="shared" si="66"/>
        <v>Anemia</v>
      </c>
      <c r="E732" s="2">
        <v>131</v>
      </c>
      <c r="F732">
        <v>1</v>
      </c>
      <c r="G732">
        <v>0</v>
      </c>
      <c r="H732" t="str">
        <f t="shared" si="67"/>
        <v>Diabetes</v>
      </c>
      <c r="I732" s="2">
        <v>60</v>
      </c>
      <c r="J732">
        <v>1</v>
      </c>
      <c r="K732">
        <v>0</v>
      </c>
      <c r="L732" t="str">
        <f t="shared" si="68"/>
        <v>High Blood Pressure</v>
      </c>
      <c r="M732" s="2">
        <v>303000</v>
      </c>
      <c r="N732" s="1">
        <v>1.6</v>
      </c>
      <c r="O732" s="2">
        <v>130</v>
      </c>
      <c r="P732">
        <v>0</v>
      </c>
      <c r="Q732">
        <v>1</v>
      </c>
      <c r="R732" t="str">
        <f t="shared" si="69"/>
        <v>Male</v>
      </c>
      <c r="S732">
        <v>0</v>
      </c>
      <c r="T732">
        <v>1</v>
      </c>
      <c r="U732" t="str">
        <f t="shared" si="70"/>
        <v>Non Smoker</v>
      </c>
      <c r="V732" s="2">
        <v>193</v>
      </c>
      <c r="W732" s="2" t="str">
        <f t="shared" si="71"/>
        <v>Dead</v>
      </c>
      <c r="X732">
        <v>0</v>
      </c>
      <c r="Y732">
        <v>1</v>
      </c>
    </row>
    <row r="733" spans="1:25" x14ac:dyDescent="0.45">
      <c r="A733" s="2">
        <v>48</v>
      </c>
      <c r="B733" s="3">
        <v>1</v>
      </c>
      <c r="C733" s="3">
        <v>0</v>
      </c>
      <c r="D733" s="3" t="str">
        <f t="shared" si="66"/>
        <v>Anemia</v>
      </c>
      <c r="E733" s="2">
        <v>131</v>
      </c>
      <c r="F733">
        <v>1</v>
      </c>
      <c r="G733">
        <v>0</v>
      </c>
      <c r="H733" t="str">
        <f t="shared" si="67"/>
        <v>Diabetes</v>
      </c>
      <c r="I733" s="2">
        <v>30</v>
      </c>
      <c r="J733">
        <v>1</v>
      </c>
      <c r="K733">
        <v>0</v>
      </c>
      <c r="L733" t="str">
        <f t="shared" si="68"/>
        <v>High Blood Pressure</v>
      </c>
      <c r="M733" s="2">
        <v>244000</v>
      </c>
      <c r="N733" s="1">
        <v>1.6</v>
      </c>
      <c r="O733" s="2">
        <v>130</v>
      </c>
      <c r="P733">
        <v>1</v>
      </c>
      <c r="Q733">
        <v>0</v>
      </c>
      <c r="R733" t="str">
        <f t="shared" si="69"/>
        <v>Female</v>
      </c>
      <c r="S733">
        <v>0</v>
      </c>
      <c r="T733">
        <v>1</v>
      </c>
      <c r="U733" t="str">
        <f t="shared" si="70"/>
        <v>Non Smoker</v>
      </c>
      <c r="V733" s="2">
        <v>193</v>
      </c>
      <c r="W733" s="2" t="str">
        <f t="shared" si="71"/>
        <v>Dead</v>
      </c>
      <c r="X733">
        <v>0</v>
      </c>
      <c r="Y733">
        <v>1</v>
      </c>
    </row>
    <row r="734" spans="1:25" x14ac:dyDescent="0.45">
      <c r="A734" s="2">
        <v>48</v>
      </c>
      <c r="B734" s="3">
        <v>1</v>
      </c>
      <c r="C734" s="3">
        <v>0</v>
      </c>
      <c r="D734" s="3" t="str">
        <f t="shared" si="66"/>
        <v>Anemia</v>
      </c>
      <c r="E734" s="2">
        <v>131</v>
      </c>
      <c r="F734">
        <v>1</v>
      </c>
      <c r="G734">
        <v>0</v>
      </c>
      <c r="H734" t="str">
        <f t="shared" si="67"/>
        <v>Diabetes</v>
      </c>
      <c r="I734" s="2">
        <v>30</v>
      </c>
      <c r="J734">
        <v>1</v>
      </c>
      <c r="K734">
        <v>0</v>
      </c>
      <c r="L734" t="str">
        <f t="shared" si="68"/>
        <v>High Blood Pressure</v>
      </c>
      <c r="M734" s="2">
        <v>244000</v>
      </c>
      <c r="N734" s="1">
        <v>1.6</v>
      </c>
      <c r="O734" s="2">
        <v>130</v>
      </c>
      <c r="P734">
        <v>1</v>
      </c>
      <c r="Q734">
        <v>0</v>
      </c>
      <c r="R734" t="str">
        <f t="shared" si="69"/>
        <v>Male</v>
      </c>
      <c r="S734">
        <v>0</v>
      </c>
      <c r="T734">
        <v>1</v>
      </c>
      <c r="U734" t="str">
        <f t="shared" si="70"/>
        <v>Non Smoker</v>
      </c>
      <c r="V734" s="2">
        <v>193</v>
      </c>
      <c r="W734" s="2" t="str">
        <f t="shared" si="71"/>
        <v>Dead</v>
      </c>
      <c r="X734">
        <v>0</v>
      </c>
      <c r="Y734">
        <v>1</v>
      </c>
    </row>
    <row r="735" spans="1:25" x14ac:dyDescent="0.45">
      <c r="A735" s="2">
        <v>48</v>
      </c>
      <c r="B735" s="3">
        <v>0</v>
      </c>
      <c r="C735" s="3">
        <v>1</v>
      </c>
      <c r="D735" s="3" t="str">
        <f t="shared" si="66"/>
        <v>No Anemia</v>
      </c>
      <c r="E735" s="2">
        <v>582</v>
      </c>
      <c r="F735">
        <v>1</v>
      </c>
      <c r="G735">
        <v>0</v>
      </c>
      <c r="H735" t="str">
        <f t="shared" si="67"/>
        <v>Diabetes</v>
      </c>
      <c r="I735" s="2">
        <v>55</v>
      </c>
      <c r="J735">
        <v>1</v>
      </c>
      <c r="K735">
        <v>0</v>
      </c>
      <c r="L735" t="str">
        <f t="shared" si="68"/>
        <v>High Blood Pressure</v>
      </c>
      <c r="M735" s="2">
        <v>87000</v>
      </c>
      <c r="N735" s="1">
        <v>1.9</v>
      </c>
      <c r="O735" s="2">
        <v>121</v>
      </c>
      <c r="P735">
        <v>0</v>
      </c>
      <c r="Q735">
        <v>1</v>
      </c>
      <c r="R735" t="str">
        <f t="shared" si="69"/>
        <v>Male</v>
      </c>
      <c r="S735">
        <v>0</v>
      </c>
      <c r="T735">
        <v>1</v>
      </c>
      <c r="U735" t="str">
        <f t="shared" si="70"/>
        <v>Non Smoker</v>
      </c>
      <c r="V735" s="2">
        <v>15</v>
      </c>
      <c r="W735" s="2" t="str">
        <f t="shared" si="71"/>
        <v>Dead</v>
      </c>
      <c r="X735">
        <v>0</v>
      </c>
      <c r="Y735">
        <v>1</v>
      </c>
    </row>
    <row r="736" spans="1:25" x14ac:dyDescent="0.45">
      <c r="A736" s="2">
        <v>48</v>
      </c>
      <c r="B736" s="3">
        <v>1</v>
      </c>
      <c r="C736" s="3">
        <v>0</v>
      </c>
      <c r="D736" s="3" t="str">
        <f t="shared" si="66"/>
        <v>Anemia</v>
      </c>
      <c r="E736" s="2">
        <v>131</v>
      </c>
      <c r="F736">
        <v>1</v>
      </c>
      <c r="G736">
        <v>0</v>
      </c>
      <c r="H736" t="str">
        <f t="shared" si="67"/>
        <v>Diabetes</v>
      </c>
      <c r="I736" s="2">
        <v>30</v>
      </c>
      <c r="J736">
        <v>1</v>
      </c>
      <c r="K736">
        <v>0</v>
      </c>
      <c r="L736" t="str">
        <f t="shared" si="68"/>
        <v>High Blood Pressure</v>
      </c>
      <c r="M736" s="2">
        <v>244000</v>
      </c>
      <c r="N736" s="1">
        <v>1.6</v>
      </c>
      <c r="O736" s="2">
        <v>130</v>
      </c>
      <c r="P736">
        <v>1</v>
      </c>
      <c r="Q736">
        <v>0</v>
      </c>
      <c r="R736" t="str">
        <f t="shared" si="69"/>
        <v>Female</v>
      </c>
      <c r="S736">
        <v>0</v>
      </c>
      <c r="T736">
        <v>1</v>
      </c>
      <c r="U736" t="str">
        <f t="shared" si="70"/>
        <v>Non Smoker</v>
      </c>
      <c r="V736" s="2">
        <v>193</v>
      </c>
      <c r="W736" s="2" t="str">
        <f t="shared" si="71"/>
        <v>Dead</v>
      </c>
      <c r="X736">
        <v>0</v>
      </c>
      <c r="Y736">
        <v>1</v>
      </c>
    </row>
    <row r="737" spans="1:25" x14ac:dyDescent="0.45">
      <c r="A737" s="2">
        <v>48</v>
      </c>
      <c r="B737" s="3">
        <v>1</v>
      </c>
      <c r="C737" s="3">
        <v>0</v>
      </c>
      <c r="D737" s="3" t="str">
        <f t="shared" si="66"/>
        <v>Anemia</v>
      </c>
      <c r="E737" s="2">
        <v>131</v>
      </c>
      <c r="F737">
        <v>1</v>
      </c>
      <c r="G737">
        <v>0</v>
      </c>
      <c r="H737" t="str">
        <f t="shared" si="67"/>
        <v>Diabetes</v>
      </c>
      <c r="I737" s="2">
        <v>30</v>
      </c>
      <c r="J737">
        <v>1</v>
      </c>
      <c r="K737">
        <v>0</v>
      </c>
      <c r="L737" t="str">
        <f t="shared" si="68"/>
        <v>High Blood Pressure</v>
      </c>
      <c r="M737" s="2">
        <v>244000</v>
      </c>
      <c r="N737" s="1">
        <v>1.6</v>
      </c>
      <c r="O737" s="2">
        <v>130</v>
      </c>
      <c r="P737">
        <v>1</v>
      </c>
      <c r="Q737">
        <v>0</v>
      </c>
      <c r="R737" t="str">
        <f t="shared" si="69"/>
        <v>Male</v>
      </c>
      <c r="S737">
        <v>0</v>
      </c>
      <c r="T737">
        <v>1</v>
      </c>
      <c r="U737" t="str">
        <f t="shared" si="70"/>
        <v>Non Smoker</v>
      </c>
      <c r="V737" s="2">
        <v>193</v>
      </c>
      <c r="W737" s="2" t="str">
        <f t="shared" si="71"/>
        <v>Dead</v>
      </c>
      <c r="X737">
        <v>0</v>
      </c>
      <c r="Y737">
        <v>1</v>
      </c>
    </row>
    <row r="738" spans="1:25" x14ac:dyDescent="0.45">
      <c r="A738" s="2">
        <v>48</v>
      </c>
      <c r="B738" s="3">
        <v>1</v>
      </c>
      <c r="C738" s="3">
        <v>0</v>
      </c>
      <c r="D738" s="3" t="str">
        <f t="shared" si="66"/>
        <v>Anemia</v>
      </c>
      <c r="E738" s="2">
        <v>582</v>
      </c>
      <c r="F738">
        <v>1</v>
      </c>
      <c r="G738">
        <v>0</v>
      </c>
      <c r="H738" t="str">
        <f t="shared" si="67"/>
        <v>Diabetes</v>
      </c>
      <c r="I738" s="2">
        <v>55</v>
      </c>
      <c r="J738">
        <v>0</v>
      </c>
      <c r="K738">
        <v>1</v>
      </c>
      <c r="L738" t="str">
        <f t="shared" si="68"/>
        <v>No High Blood Pressure</v>
      </c>
      <c r="M738" s="2">
        <v>543000</v>
      </c>
      <c r="N738" s="1">
        <v>1</v>
      </c>
      <c r="O738" s="2">
        <v>132</v>
      </c>
      <c r="P738">
        <v>0</v>
      </c>
      <c r="Q738">
        <v>1</v>
      </c>
      <c r="R738" t="str">
        <f t="shared" si="69"/>
        <v>Male</v>
      </c>
      <c r="S738">
        <v>0</v>
      </c>
      <c r="T738">
        <v>1</v>
      </c>
      <c r="U738" t="str">
        <f t="shared" si="70"/>
        <v>Non Smoker</v>
      </c>
      <c r="V738" s="2">
        <v>280</v>
      </c>
      <c r="W738" s="2" t="str">
        <f t="shared" si="71"/>
        <v>Alive</v>
      </c>
      <c r="X738">
        <v>1</v>
      </c>
      <c r="Y738">
        <v>0</v>
      </c>
    </row>
    <row r="739" spans="1:25" x14ac:dyDescent="0.45">
      <c r="A739" s="2">
        <v>48</v>
      </c>
      <c r="B739" s="3">
        <v>1</v>
      </c>
      <c r="C739" s="3">
        <v>0</v>
      </c>
      <c r="D739" s="3" t="str">
        <f t="shared" si="66"/>
        <v>Anemia</v>
      </c>
      <c r="E739" s="2">
        <v>582</v>
      </c>
      <c r="F739">
        <v>1</v>
      </c>
      <c r="G739">
        <v>0</v>
      </c>
      <c r="H739" t="str">
        <f t="shared" si="67"/>
        <v>Diabetes</v>
      </c>
      <c r="I739" s="2">
        <v>55</v>
      </c>
      <c r="J739">
        <v>0</v>
      </c>
      <c r="K739">
        <v>1</v>
      </c>
      <c r="L739" t="str">
        <f t="shared" si="68"/>
        <v>No High Blood Pressure</v>
      </c>
      <c r="M739" s="2">
        <v>87000</v>
      </c>
      <c r="N739" s="1">
        <v>1.9</v>
      </c>
      <c r="O739" s="2">
        <v>121</v>
      </c>
      <c r="P739">
        <v>0</v>
      </c>
      <c r="Q739">
        <v>1</v>
      </c>
      <c r="R739" t="str">
        <f t="shared" si="69"/>
        <v>Female</v>
      </c>
      <c r="S739">
        <v>0</v>
      </c>
      <c r="T739">
        <v>1</v>
      </c>
      <c r="U739" t="str">
        <f t="shared" si="70"/>
        <v>Non Smoker</v>
      </c>
      <c r="V739" s="2">
        <v>15</v>
      </c>
      <c r="W739" s="2" t="str">
        <f t="shared" si="71"/>
        <v>Dead</v>
      </c>
      <c r="X739">
        <v>0</v>
      </c>
      <c r="Y739">
        <v>1</v>
      </c>
    </row>
    <row r="740" spans="1:25" x14ac:dyDescent="0.45">
      <c r="A740" s="2">
        <v>48</v>
      </c>
      <c r="B740" s="3">
        <v>1</v>
      </c>
      <c r="C740" s="3">
        <v>0</v>
      </c>
      <c r="D740" s="3" t="str">
        <f t="shared" si="66"/>
        <v>Anemia</v>
      </c>
      <c r="E740" s="2">
        <v>582</v>
      </c>
      <c r="F740">
        <v>1</v>
      </c>
      <c r="G740">
        <v>0</v>
      </c>
      <c r="H740" t="str">
        <f t="shared" si="67"/>
        <v>Diabetes</v>
      </c>
      <c r="I740" s="2">
        <v>55</v>
      </c>
      <c r="J740">
        <v>0</v>
      </c>
      <c r="K740">
        <v>1</v>
      </c>
      <c r="L740" t="str">
        <f t="shared" si="68"/>
        <v>No High Blood Pressure</v>
      </c>
      <c r="M740" s="2">
        <v>87000</v>
      </c>
      <c r="N740" s="1">
        <v>1.9</v>
      </c>
      <c r="O740" s="2">
        <v>121</v>
      </c>
      <c r="P740">
        <v>0</v>
      </c>
      <c r="Q740">
        <v>1</v>
      </c>
      <c r="R740" t="str">
        <f t="shared" si="69"/>
        <v>Female</v>
      </c>
      <c r="S740">
        <v>0</v>
      </c>
      <c r="T740">
        <v>1</v>
      </c>
      <c r="U740" t="str">
        <f t="shared" si="70"/>
        <v>Non Smoker</v>
      </c>
      <c r="V740" s="2">
        <v>15</v>
      </c>
      <c r="W740" s="2" t="str">
        <f t="shared" si="71"/>
        <v>Dead</v>
      </c>
      <c r="X740">
        <v>0</v>
      </c>
      <c r="Y740">
        <v>1</v>
      </c>
    </row>
    <row r="741" spans="1:25" x14ac:dyDescent="0.45">
      <c r="A741" s="2">
        <v>48</v>
      </c>
      <c r="B741" s="3">
        <v>1</v>
      </c>
      <c r="C741" s="3">
        <v>0</v>
      </c>
      <c r="D741" s="3" t="str">
        <f t="shared" si="66"/>
        <v>Anemia</v>
      </c>
      <c r="E741" s="2">
        <v>131</v>
      </c>
      <c r="F741">
        <v>1</v>
      </c>
      <c r="G741">
        <v>0</v>
      </c>
      <c r="H741" t="str">
        <f t="shared" si="67"/>
        <v>Diabetes</v>
      </c>
      <c r="I741" s="2">
        <v>30</v>
      </c>
      <c r="J741">
        <v>1</v>
      </c>
      <c r="K741">
        <v>0</v>
      </c>
      <c r="L741" t="str">
        <f t="shared" si="68"/>
        <v>High Blood Pressure</v>
      </c>
      <c r="M741" s="2">
        <v>244000</v>
      </c>
      <c r="N741" s="1">
        <v>1.6</v>
      </c>
      <c r="O741" s="2">
        <v>130</v>
      </c>
      <c r="P741">
        <v>0</v>
      </c>
      <c r="Q741">
        <v>1</v>
      </c>
      <c r="R741" t="str">
        <f t="shared" si="69"/>
        <v>Female</v>
      </c>
      <c r="S741">
        <v>0</v>
      </c>
      <c r="T741">
        <v>1</v>
      </c>
      <c r="U741" t="str">
        <f t="shared" si="70"/>
        <v>Non Smoker</v>
      </c>
      <c r="V741" s="2">
        <v>193</v>
      </c>
      <c r="W741" s="2" t="str">
        <f t="shared" si="71"/>
        <v>Dead</v>
      </c>
      <c r="X741">
        <v>0</v>
      </c>
      <c r="Y741">
        <v>1</v>
      </c>
    </row>
    <row r="742" spans="1:25" x14ac:dyDescent="0.45">
      <c r="A742" s="2">
        <v>48</v>
      </c>
      <c r="B742" s="3">
        <v>1</v>
      </c>
      <c r="C742" s="3">
        <v>0</v>
      </c>
      <c r="D742" s="3" t="str">
        <f t="shared" si="66"/>
        <v>Anemia</v>
      </c>
      <c r="E742" s="2">
        <v>131</v>
      </c>
      <c r="F742">
        <v>1</v>
      </c>
      <c r="G742">
        <v>0</v>
      </c>
      <c r="H742" t="str">
        <f t="shared" si="67"/>
        <v>Diabetes</v>
      </c>
      <c r="I742" s="2">
        <v>30</v>
      </c>
      <c r="J742">
        <v>1</v>
      </c>
      <c r="K742">
        <v>0</v>
      </c>
      <c r="L742" t="str">
        <f t="shared" si="68"/>
        <v>High Blood Pressure</v>
      </c>
      <c r="M742" s="2">
        <v>244000</v>
      </c>
      <c r="N742" s="1">
        <v>1.6</v>
      </c>
      <c r="O742" s="2">
        <v>130</v>
      </c>
      <c r="P742">
        <v>0</v>
      </c>
      <c r="Q742">
        <v>1</v>
      </c>
      <c r="R742" t="str">
        <f t="shared" si="69"/>
        <v>Female</v>
      </c>
      <c r="S742">
        <v>0</v>
      </c>
      <c r="T742">
        <v>1</v>
      </c>
      <c r="U742" t="str">
        <f t="shared" si="70"/>
        <v>Non Smoker</v>
      </c>
      <c r="V742" s="2">
        <v>193</v>
      </c>
      <c r="W742" s="2" t="str">
        <f t="shared" si="71"/>
        <v>Dead</v>
      </c>
      <c r="X742">
        <v>0</v>
      </c>
      <c r="Y742">
        <v>1</v>
      </c>
    </row>
    <row r="743" spans="1:25" x14ac:dyDescent="0.45">
      <c r="A743" s="2">
        <v>48</v>
      </c>
      <c r="B743" s="3">
        <v>1</v>
      </c>
      <c r="C743" s="3">
        <v>0</v>
      </c>
      <c r="D743" s="3" t="str">
        <f t="shared" si="66"/>
        <v>Anemia</v>
      </c>
      <c r="E743" s="2">
        <v>131</v>
      </c>
      <c r="F743">
        <v>1</v>
      </c>
      <c r="G743">
        <v>0</v>
      </c>
      <c r="H743" t="str">
        <f t="shared" si="67"/>
        <v>Diabetes</v>
      </c>
      <c r="I743" s="2">
        <v>30</v>
      </c>
      <c r="J743">
        <v>1</v>
      </c>
      <c r="K743">
        <v>0</v>
      </c>
      <c r="L743" t="str">
        <f t="shared" si="68"/>
        <v>High Blood Pressure</v>
      </c>
      <c r="M743" s="2">
        <v>244000</v>
      </c>
      <c r="N743" s="1">
        <v>1.6</v>
      </c>
      <c r="O743" s="2">
        <v>130</v>
      </c>
      <c r="P743">
        <v>0</v>
      </c>
      <c r="Q743">
        <v>1</v>
      </c>
      <c r="R743" t="str">
        <f t="shared" si="69"/>
        <v>Female</v>
      </c>
      <c r="S743">
        <v>0</v>
      </c>
      <c r="T743">
        <v>1</v>
      </c>
      <c r="U743" t="str">
        <f t="shared" si="70"/>
        <v>Non Smoker</v>
      </c>
      <c r="V743" s="2">
        <v>193</v>
      </c>
      <c r="W743" s="2" t="str">
        <f t="shared" si="71"/>
        <v>Dead</v>
      </c>
      <c r="X743">
        <v>0</v>
      </c>
      <c r="Y743">
        <v>1</v>
      </c>
    </row>
    <row r="744" spans="1:25" x14ac:dyDescent="0.45">
      <c r="A744" s="2">
        <v>48</v>
      </c>
      <c r="B744" s="3">
        <v>1</v>
      </c>
      <c r="C744" s="3">
        <v>0</v>
      </c>
      <c r="D744" s="3" t="str">
        <f t="shared" si="66"/>
        <v>Anemia</v>
      </c>
      <c r="E744" s="2">
        <v>131</v>
      </c>
      <c r="F744">
        <v>1</v>
      </c>
      <c r="G744">
        <v>0</v>
      </c>
      <c r="H744" t="str">
        <f t="shared" si="67"/>
        <v>Diabetes</v>
      </c>
      <c r="I744" s="2">
        <v>30</v>
      </c>
      <c r="J744">
        <v>1</v>
      </c>
      <c r="K744">
        <v>0</v>
      </c>
      <c r="L744" t="str">
        <f t="shared" si="68"/>
        <v>High Blood Pressure</v>
      </c>
      <c r="M744" s="2">
        <v>244000</v>
      </c>
      <c r="N744" s="1">
        <v>1.6</v>
      </c>
      <c r="O744" s="2">
        <v>130</v>
      </c>
      <c r="P744">
        <v>0</v>
      </c>
      <c r="Q744">
        <v>1</v>
      </c>
      <c r="R744" t="str">
        <f t="shared" si="69"/>
        <v>Female</v>
      </c>
      <c r="S744">
        <v>0</v>
      </c>
      <c r="T744">
        <v>1</v>
      </c>
      <c r="U744" t="str">
        <f t="shared" si="70"/>
        <v>Non Smoker</v>
      </c>
      <c r="V744" s="2">
        <v>193</v>
      </c>
      <c r="W744" s="2" t="str">
        <f t="shared" si="71"/>
        <v>Dead</v>
      </c>
      <c r="X744">
        <v>0</v>
      </c>
      <c r="Y744">
        <v>1</v>
      </c>
    </row>
    <row r="745" spans="1:25" x14ac:dyDescent="0.45">
      <c r="A745" s="2">
        <v>48</v>
      </c>
      <c r="B745" s="3">
        <v>1</v>
      </c>
      <c r="C745" s="3">
        <v>0</v>
      </c>
      <c r="D745" s="3" t="str">
        <f t="shared" si="66"/>
        <v>Anemia</v>
      </c>
      <c r="E745" s="2">
        <v>582</v>
      </c>
      <c r="F745">
        <v>1</v>
      </c>
      <c r="G745">
        <v>0</v>
      </c>
      <c r="H745" t="str">
        <f t="shared" si="67"/>
        <v>Diabetes</v>
      </c>
      <c r="I745" s="2">
        <v>55</v>
      </c>
      <c r="J745">
        <v>0</v>
      </c>
      <c r="K745">
        <v>1</v>
      </c>
      <c r="L745" t="str">
        <f t="shared" si="68"/>
        <v>No High Blood Pressure</v>
      </c>
      <c r="M745" s="2">
        <v>87000</v>
      </c>
      <c r="N745" s="1">
        <v>1.9</v>
      </c>
      <c r="O745" s="2">
        <v>121</v>
      </c>
      <c r="P745">
        <v>0</v>
      </c>
      <c r="Q745">
        <v>1</v>
      </c>
      <c r="R745" t="str">
        <f t="shared" si="69"/>
        <v>Female</v>
      </c>
      <c r="S745">
        <v>0</v>
      </c>
      <c r="T745">
        <v>1</v>
      </c>
      <c r="U745" t="str">
        <f t="shared" si="70"/>
        <v>Non Smoker</v>
      </c>
      <c r="V745" s="2">
        <v>15</v>
      </c>
      <c r="W745" s="2" t="str">
        <f t="shared" si="71"/>
        <v>Dead</v>
      </c>
      <c r="X745">
        <v>0</v>
      </c>
      <c r="Y745">
        <v>1</v>
      </c>
    </row>
    <row r="746" spans="1:25" x14ac:dyDescent="0.45">
      <c r="A746" s="2">
        <v>48</v>
      </c>
      <c r="B746" s="3">
        <v>1</v>
      </c>
      <c r="C746" s="3">
        <v>0</v>
      </c>
      <c r="D746" s="3" t="str">
        <f t="shared" si="66"/>
        <v>Anemia</v>
      </c>
      <c r="E746" s="2">
        <v>582</v>
      </c>
      <c r="F746">
        <v>1</v>
      </c>
      <c r="G746">
        <v>0</v>
      </c>
      <c r="H746" t="str">
        <f t="shared" si="67"/>
        <v>Diabetes</v>
      </c>
      <c r="I746" s="2">
        <v>55</v>
      </c>
      <c r="J746">
        <v>0</v>
      </c>
      <c r="K746">
        <v>1</v>
      </c>
      <c r="L746" t="str">
        <f t="shared" si="68"/>
        <v>No High Blood Pressure</v>
      </c>
      <c r="M746" s="2">
        <v>87000</v>
      </c>
      <c r="N746" s="1">
        <v>1.9</v>
      </c>
      <c r="O746" s="2">
        <v>121</v>
      </c>
      <c r="P746">
        <v>0</v>
      </c>
      <c r="Q746">
        <v>1</v>
      </c>
      <c r="R746" t="str">
        <f t="shared" si="69"/>
        <v>Female</v>
      </c>
      <c r="S746">
        <v>0</v>
      </c>
      <c r="T746">
        <v>1</v>
      </c>
      <c r="U746" t="str">
        <f t="shared" si="70"/>
        <v>Non Smoker</v>
      </c>
      <c r="V746" s="2">
        <v>15</v>
      </c>
      <c r="W746" s="2" t="str">
        <f t="shared" si="71"/>
        <v>Dead</v>
      </c>
      <c r="X746">
        <v>0</v>
      </c>
      <c r="Y746">
        <v>1</v>
      </c>
    </row>
    <row r="747" spans="1:25" x14ac:dyDescent="0.45">
      <c r="A747" s="2">
        <v>48</v>
      </c>
      <c r="B747" s="3">
        <v>1</v>
      </c>
      <c r="C747" s="3">
        <v>0</v>
      </c>
      <c r="D747" s="3" t="str">
        <f t="shared" si="66"/>
        <v>Anemia</v>
      </c>
      <c r="E747" s="2">
        <v>131</v>
      </c>
      <c r="F747">
        <v>1</v>
      </c>
      <c r="G747">
        <v>0</v>
      </c>
      <c r="H747" t="str">
        <f t="shared" si="67"/>
        <v>Diabetes</v>
      </c>
      <c r="I747" s="2">
        <v>30</v>
      </c>
      <c r="J747">
        <v>1</v>
      </c>
      <c r="K747">
        <v>0</v>
      </c>
      <c r="L747" t="str">
        <f t="shared" si="68"/>
        <v>High Blood Pressure</v>
      </c>
      <c r="M747" s="2">
        <v>244000</v>
      </c>
      <c r="N747" s="1">
        <v>1.6</v>
      </c>
      <c r="O747" s="2">
        <v>130</v>
      </c>
      <c r="P747">
        <v>0</v>
      </c>
      <c r="Q747">
        <v>1</v>
      </c>
      <c r="R747" t="str">
        <f t="shared" si="69"/>
        <v>Female</v>
      </c>
      <c r="S747">
        <v>0</v>
      </c>
      <c r="T747">
        <v>1</v>
      </c>
      <c r="U747" t="str">
        <f t="shared" si="70"/>
        <v>Non Smoker</v>
      </c>
      <c r="V747" s="2">
        <v>193</v>
      </c>
      <c r="W747" s="2" t="str">
        <f t="shared" si="71"/>
        <v>Dead</v>
      </c>
      <c r="X747">
        <v>0</v>
      </c>
      <c r="Y747">
        <v>1</v>
      </c>
    </row>
    <row r="748" spans="1:25" x14ac:dyDescent="0.45">
      <c r="A748" s="2">
        <v>48</v>
      </c>
      <c r="B748" s="3">
        <v>1</v>
      </c>
      <c r="C748" s="3">
        <v>0</v>
      </c>
      <c r="D748" s="3" t="str">
        <f t="shared" si="66"/>
        <v>Anemia</v>
      </c>
      <c r="E748" s="2">
        <v>131</v>
      </c>
      <c r="F748">
        <v>1</v>
      </c>
      <c r="G748">
        <v>0</v>
      </c>
      <c r="H748" t="str">
        <f t="shared" si="67"/>
        <v>Diabetes</v>
      </c>
      <c r="I748" s="2">
        <v>30</v>
      </c>
      <c r="J748">
        <v>1</v>
      </c>
      <c r="K748">
        <v>0</v>
      </c>
      <c r="L748" t="str">
        <f t="shared" si="68"/>
        <v>High Blood Pressure</v>
      </c>
      <c r="M748" s="2">
        <v>244000</v>
      </c>
      <c r="N748" s="1">
        <v>1.6</v>
      </c>
      <c r="O748" s="2">
        <v>130</v>
      </c>
      <c r="P748">
        <v>0</v>
      </c>
      <c r="Q748">
        <v>1</v>
      </c>
      <c r="R748" t="str">
        <f t="shared" si="69"/>
        <v>Female</v>
      </c>
      <c r="S748">
        <v>0</v>
      </c>
      <c r="T748">
        <v>1</v>
      </c>
      <c r="U748" t="str">
        <f t="shared" si="70"/>
        <v>Non Smoker</v>
      </c>
      <c r="V748" s="2">
        <v>193</v>
      </c>
      <c r="W748" s="2" t="str">
        <f t="shared" si="71"/>
        <v>Dead</v>
      </c>
      <c r="X748">
        <v>0</v>
      </c>
      <c r="Y748">
        <v>1</v>
      </c>
    </row>
    <row r="749" spans="1:25" x14ac:dyDescent="0.45">
      <c r="A749" s="2">
        <v>48</v>
      </c>
      <c r="B749" s="3">
        <v>1</v>
      </c>
      <c r="C749" s="3">
        <v>0</v>
      </c>
      <c r="D749" s="3" t="str">
        <f t="shared" si="66"/>
        <v>Anemia</v>
      </c>
      <c r="E749" s="2">
        <v>131</v>
      </c>
      <c r="F749">
        <v>1</v>
      </c>
      <c r="G749">
        <v>0</v>
      </c>
      <c r="H749" t="str">
        <f t="shared" si="67"/>
        <v>Diabetes</v>
      </c>
      <c r="I749" s="2">
        <v>30</v>
      </c>
      <c r="J749">
        <v>1</v>
      </c>
      <c r="K749">
        <v>0</v>
      </c>
      <c r="L749" t="str">
        <f t="shared" si="68"/>
        <v>High Blood Pressure</v>
      </c>
      <c r="M749" s="2">
        <v>244000</v>
      </c>
      <c r="N749" s="1">
        <v>1.6</v>
      </c>
      <c r="O749" s="2">
        <v>130</v>
      </c>
      <c r="P749">
        <v>0</v>
      </c>
      <c r="Q749">
        <v>1</v>
      </c>
      <c r="R749" t="str">
        <f t="shared" si="69"/>
        <v>Female</v>
      </c>
      <c r="S749">
        <v>0</v>
      </c>
      <c r="T749">
        <v>1</v>
      </c>
      <c r="U749" t="str">
        <f t="shared" si="70"/>
        <v>Non Smoker</v>
      </c>
      <c r="V749" s="2">
        <v>193</v>
      </c>
      <c r="W749" s="2" t="str">
        <f t="shared" si="71"/>
        <v>Dead</v>
      </c>
      <c r="X749">
        <v>0</v>
      </c>
      <c r="Y749">
        <v>1</v>
      </c>
    </row>
    <row r="750" spans="1:25" x14ac:dyDescent="0.45">
      <c r="A750" s="2">
        <v>48</v>
      </c>
      <c r="B750" s="3">
        <v>1</v>
      </c>
      <c r="C750" s="3">
        <v>0</v>
      </c>
      <c r="D750" s="3" t="str">
        <f t="shared" si="66"/>
        <v>Anemia</v>
      </c>
      <c r="E750" s="2">
        <v>582</v>
      </c>
      <c r="F750">
        <v>1</v>
      </c>
      <c r="G750">
        <v>0</v>
      </c>
      <c r="H750" t="str">
        <f t="shared" si="67"/>
        <v>Diabetes</v>
      </c>
      <c r="I750" s="2">
        <v>55</v>
      </c>
      <c r="J750">
        <v>0</v>
      </c>
      <c r="K750">
        <v>1</v>
      </c>
      <c r="L750" t="str">
        <f t="shared" si="68"/>
        <v>No High Blood Pressure</v>
      </c>
      <c r="M750" s="2">
        <v>87000</v>
      </c>
      <c r="N750" s="1">
        <v>1.9</v>
      </c>
      <c r="O750" s="2">
        <v>121</v>
      </c>
      <c r="P750">
        <v>0</v>
      </c>
      <c r="Q750">
        <v>1</v>
      </c>
      <c r="R750" t="str">
        <f t="shared" si="69"/>
        <v>Female</v>
      </c>
      <c r="S750">
        <v>0</v>
      </c>
      <c r="T750">
        <v>1</v>
      </c>
      <c r="U750" t="str">
        <f t="shared" si="70"/>
        <v>Non Smoker</v>
      </c>
      <c r="V750" s="2">
        <v>15</v>
      </c>
      <c r="W750" s="2" t="str">
        <f t="shared" si="71"/>
        <v>Dead</v>
      </c>
      <c r="X750">
        <v>0</v>
      </c>
      <c r="Y750">
        <v>1</v>
      </c>
    </row>
    <row r="751" spans="1:25" x14ac:dyDescent="0.45">
      <c r="A751" s="2">
        <v>48</v>
      </c>
      <c r="B751" s="3">
        <v>1</v>
      </c>
      <c r="C751" s="3">
        <v>0</v>
      </c>
      <c r="D751" s="3" t="str">
        <f t="shared" si="66"/>
        <v>Anemia</v>
      </c>
      <c r="E751" s="2">
        <v>582</v>
      </c>
      <c r="F751">
        <v>1</v>
      </c>
      <c r="G751">
        <v>0</v>
      </c>
      <c r="H751" t="str">
        <f t="shared" si="67"/>
        <v>Diabetes</v>
      </c>
      <c r="I751" s="2">
        <v>55</v>
      </c>
      <c r="J751">
        <v>0</v>
      </c>
      <c r="K751">
        <v>1</v>
      </c>
      <c r="L751" t="str">
        <f t="shared" si="68"/>
        <v>No High Blood Pressure</v>
      </c>
      <c r="M751" s="2">
        <v>87000</v>
      </c>
      <c r="N751" s="1">
        <v>1.9</v>
      </c>
      <c r="O751" s="2">
        <v>121</v>
      </c>
      <c r="P751">
        <v>0</v>
      </c>
      <c r="Q751">
        <v>1</v>
      </c>
      <c r="R751" t="str">
        <f t="shared" si="69"/>
        <v>Female</v>
      </c>
      <c r="S751">
        <v>0</v>
      </c>
      <c r="T751">
        <v>1</v>
      </c>
      <c r="U751" t="str">
        <f t="shared" si="70"/>
        <v>Non Smoker</v>
      </c>
      <c r="V751" s="2">
        <v>15</v>
      </c>
      <c r="W751" s="2" t="str">
        <f t="shared" si="71"/>
        <v>Dead</v>
      </c>
      <c r="X751">
        <v>0</v>
      </c>
      <c r="Y751">
        <v>1</v>
      </c>
    </row>
    <row r="752" spans="1:25" x14ac:dyDescent="0.45">
      <c r="A752" s="2">
        <v>48</v>
      </c>
      <c r="B752" s="3">
        <v>1</v>
      </c>
      <c r="C752" s="3">
        <v>0</v>
      </c>
      <c r="D752" s="3" t="str">
        <f t="shared" si="66"/>
        <v>Anemia</v>
      </c>
      <c r="E752" s="2">
        <v>582</v>
      </c>
      <c r="F752">
        <v>1</v>
      </c>
      <c r="G752">
        <v>0</v>
      </c>
      <c r="H752" t="str">
        <f t="shared" si="67"/>
        <v>Diabetes</v>
      </c>
      <c r="I752" s="2">
        <v>55</v>
      </c>
      <c r="J752">
        <v>0</v>
      </c>
      <c r="K752">
        <v>1</v>
      </c>
      <c r="L752" t="str">
        <f t="shared" si="68"/>
        <v>No High Blood Pressure</v>
      </c>
      <c r="M752" s="2">
        <v>87000</v>
      </c>
      <c r="N752" s="1">
        <v>1.9</v>
      </c>
      <c r="O752" s="2">
        <v>121</v>
      </c>
      <c r="P752">
        <v>0</v>
      </c>
      <c r="Q752">
        <v>1</v>
      </c>
      <c r="R752" t="str">
        <f t="shared" si="69"/>
        <v>Female</v>
      </c>
      <c r="S752">
        <v>0</v>
      </c>
      <c r="T752">
        <v>1</v>
      </c>
      <c r="U752" t="str">
        <f t="shared" si="70"/>
        <v>Non Smoker</v>
      </c>
      <c r="V752" s="2">
        <v>15</v>
      </c>
      <c r="W752" s="2" t="str">
        <f t="shared" si="71"/>
        <v>Dead</v>
      </c>
      <c r="X752">
        <v>0</v>
      </c>
      <c r="Y752">
        <v>1</v>
      </c>
    </row>
    <row r="753" spans="1:25" x14ac:dyDescent="0.45">
      <c r="A753" s="2">
        <v>48</v>
      </c>
      <c r="B753" s="3">
        <v>1</v>
      </c>
      <c r="C753" s="3">
        <v>0</v>
      </c>
      <c r="D753" s="3" t="str">
        <f t="shared" si="66"/>
        <v>Anemia</v>
      </c>
      <c r="E753" s="2">
        <v>131</v>
      </c>
      <c r="F753">
        <v>1</v>
      </c>
      <c r="G753">
        <v>0</v>
      </c>
      <c r="H753" t="str">
        <f t="shared" si="67"/>
        <v>Diabetes</v>
      </c>
      <c r="I753" s="2">
        <v>30</v>
      </c>
      <c r="J753">
        <v>1</v>
      </c>
      <c r="K753">
        <v>0</v>
      </c>
      <c r="L753" t="str">
        <f t="shared" si="68"/>
        <v>High Blood Pressure</v>
      </c>
      <c r="M753" s="2">
        <v>244000</v>
      </c>
      <c r="N753" s="1">
        <v>1.6</v>
      </c>
      <c r="O753" s="2">
        <v>130</v>
      </c>
      <c r="P753">
        <v>1</v>
      </c>
      <c r="Q753">
        <v>0</v>
      </c>
      <c r="R753" t="str">
        <f t="shared" si="69"/>
        <v>Female</v>
      </c>
      <c r="S753">
        <v>0</v>
      </c>
      <c r="T753">
        <v>1</v>
      </c>
      <c r="U753" t="str">
        <f t="shared" si="70"/>
        <v>Non Smoker</v>
      </c>
      <c r="V753" s="2">
        <v>193</v>
      </c>
      <c r="W753" s="2" t="str">
        <f t="shared" si="71"/>
        <v>Dead</v>
      </c>
      <c r="X753">
        <v>0</v>
      </c>
      <c r="Y753">
        <v>1</v>
      </c>
    </row>
    <row r="754" spans="1:25" x14ac:dyDescent="0.45">
      <c r="A754" s="2">
        <v>48</v>
      </c>
      <c r="B754" s="3">
        <v>1</v>
      </c>
      <c r="C754" s="3">
        <v>0</v>
      </c>
      <c r="D754" s="3" t="str">
        <f t="shared" si="66"/>
        <v>Anemia</v>
      </c>
      <c r="E754" s="2">
        <v>131</v>
      </c>
      <c r="F754">
        <v>1</v>
      </c>
      <c r="G754">
        <v>0</v>
      </c>
      <c r="H754" t="str">
        <f t="shared" si="67"/>
        <v>Diabetes</v>
      </c>
      <c r="I754" s="2">
        <v>30</v>
      </c>
      <c r="J754">
        <v>1</v>
      </c>
      <c r="K754">
        <v>0</v>
      </c>
      <c r="L754" t="str">
        <f t="shared" si="68"/>
        <v>High Blood Pressure</v>
      </c>
      <c r="M754" s="2">
        <v>244000</v>
      </c>
      <c r="N754" s="1">
        <v>1.6</v>
      </c>
      <c r="O754" s="2">
        <v>130</v>
      </c>
      <c r="P754">
        <v>0</v>
      </c>
      <c r="Q754">
        <v>1</v>
      </c>
      <c r="R754" t="str">
        <f t="shared" si="69"/>
        <v>Male</v>
      </c>
      <c r="S754">
        <v>0</v>
      </c>
      <c r="T754">
        <v>1</v>
      </c>
      <c r="U754" t="str">
        <f t="shared" si="70"/>
        <v>Non Smoker</v>
      </c>
      <c r="V754" s="2">
        <v>193</v>
      </c>
      <c r="W754" s="2" t="str">
        <f t="shared" si="71"/>
        <v>Dead</v>
      </c>
      <c r="X754">
        <v>0</v>
      </c>
      <c r="Y754">
        <v>1</v>
      </c>
    </row>
    <row r="755" spans="1:25" x14ac:dyDescent="0.45">
      <c r="A755" s="2">
        <v>48</v>
      </c>
      <c r="B755" s="3">
        <v>1</v>
      </c>
      <c r="C755" s="3">
        <v>0</v>
      </c>
      <c r="D755" s="3" t="str">
        <f t="shared" si="66"/>
        <v>Anemia</v>
      </c>
      <c r="E755" s="2">
        <v>131</v>
      </c>
      <c r="F755">
        <v>1</v>
      </c>
      <c r="G755">
        <v>0</v>
      </c>
      <c r="H755" t="str">
        <f t="shared" si="67"/>
        <v>Diabetes</v>
      </c>
      <c r="I755" s="2">
        <v>30</v>
      </c>
      <c r="J755">
        <v>1</v>
      </c>
      <c r="K755">
        <v>0</v>
      </c>
      <c r="L755" t="str">
        <f t="shared" si="68"/>
        <v>High Blood Pressure</v>
      </c>
      <c r="M755" s="2">
        <v>244000</v>
      </c>
      <c r="N755" s="1">
        <v>1.6</v>
      </c>
      <c r="O755" s="2">
        <v>130</v>
      </c>
      <c r="P755">
        <v>0</v>
      </c>
      <c r="Q755">
        <v>1</v>
      </c>
      <c r="R755" t="str">
        <f t="shared" si="69"/>
        <v>Female</v>
      </c>
      <c r="S755">
        <v>0</v>
      </c>
      <c r="T755">
        <v>1</v>
      </c>
      <c r="U755" t="str">
        <f t="shared" si="70"/>
        <v>Non Smoker</v>
      </c>
      <c r="V755" s="2">
        <v>193</v>
      </c>
      <c r="W755" s="2" t="str">
        <f t="shared" si="71"/>
        <v>Dead</v>
      </c>
      <c r="X755">
        <v>0</v>
      </c>
      <c r="Y755">
        <v>1</v>
      </c>
    </row>
    <row r="756" spans="1:25" x14ac:dyDescent="0.45">
      <c r="A756" s="2">
        <v>48</v>
      </c>
      <c r="B756" s="3">
        <v>1</v>
      </c>
      <c r="C756" s="3">
        <v>0</v>
      </c>
      <c r="D756" s="3" t="str">
        <f t="shared" si="66"/>
        <v>Anemia</v>
      </c>
      <c r="E756" s="2">
        <v>582</v>
      </c>
      <c r="F756">
        <v>1</v>
      </c>
      <c r="G756">
        <v>0</v>
      </c>
      <c r="H756" t="str">
        <f t="shared" si="67"/>
        <v>Diabetes</v>
      </c>
      <c r="I756" s="2">
        <v>55</v>
      </c>
      <c r="J756">
        <v>0</v>
      </c>
      <c r="K756">
        <v>1</v>
      </c>
      <c r="L756" t="str">
        <f t="shared" si="68"/>
        <v>No High Blood Pressure</v>
      </c>
      <c r="M756" s="2">
        <v>87000</v>
      </c>
      <c r="N756" s="1">
        <v>1.9</v>
      </c>
      <c r="O756" s="2">
        <v>121</v>
      </c>
      <c r="P756">
        <v>0</v>
      </c>
      <c r="Q756">
        <v>1</v>
      </c>
      <c r="R756" t="str">
        <f t="shared" si="69"/>
        <v>Female</v>
      </c>
      <c r="S756">
        <v>0</v>
      </c>
      <c r="T756">
        <v>1</v>
      </c>
      <c r="U756" t="str">
        <f t="shared" si="70"/>
        <v>Non Smoker</v>
      </c>
      <c r="V756" s="2">
        <v>15</v>
      </c>
      <c r="W756" s="2" t="str">
        <f t="shared" si="71"/>
        <v>Dead</v>
      </c>
      <c r="X756">
        <v>0</v>
      </c>
      <c r="Y756">
        <v>1</v>
      </c>
    </row>
    <row r="757" spans="1:25" x14ac:dyDescent="0.45">
      <c r="A757" s="2">
        <v>48</v>
      </c>
      <c r="B757" s="3">
        <v>1</v>
      </c>
      <c r="C757" s="3">
        <v>0</v>
      </c>
      <c r="D757" s="3" t="str">
        <f t="shared" si="66"/>
        <v>Anemia</v>
      </c>
      <c r="E757" s="2">
        <v>131</v>
      </c>
      <c r="F757">
        <v>1</v>
      </c>
      <c r="G757">
        <v>0</v>
      </c>
      <c r="H757" t="str">
        <f t="shared" si="67"/>
        <v>Diabetes</v>
      </c>
      <c r="I757" s="2">
        <v>30</v>
      </c>
      <c r="J757">
        <v>1</v>
      </c>
      <c r="K757">
        <v>0</v>
      </c>
      <c r="L757" t="str">
        <f t="shared" si="68"/>
        <v>High Blood Pressure</v>
      </c>
      <c r="M757" s="2">
        <v>244000</v>
      </c>
      <c r="N757" s="1">
        <v>1.6</v>
      </c>
      <c r="O757" s="2">
        <v>130</v>
      </c>
      <c r="P757">
        <v>0</v>
      </c>
      <c r="Q757">
        <v>1</v>
      </c>
      <c r="R757" t="str">
        <f t="shared" si="69"/>
        <v>Female</v>
      </c>
      <c r="S757">
        <v>0</v>
      </c>
      <c r="T757">
        <v>1</v>
      </c>
      <c r="U757" t="str">
        <f t="shared" si="70"/>
        <v>Non Smoker</v>
      </c>
      <c r="V757" s="2">
        <v>193</v>
      </c>
      <c r="W757" s="2" t="str">
        <f t="shared" si="71"/>
        <v>Dead</v>
      </c>
      <c r="X757">
        <v>0</v>
      </c>
      <c r="Y757">
        <v>1</v>
      </c>
    </row>
    <row r="758" spans="1:25" x14ac:dyDescent="0.45">
      <c r="A758" s="2">
        <v>48</v>
      </c>
      <c r="B758" s="3">
        <v>1</v>
      </c>
      <c r="C758" s="3">
        <v>0</v>
      </c>
      <c r="D758" s="3" t="str">
        <f t="shared" si="66"/>
        <v>Anemia</v>
      </c>
      <c r="E758" s="2">
        <v>131</v>
      </c>
      <c r="F758">
        <v>1</v>
      </c>
      <c r="G758">
        <v>0</v>
      </c>
      <c r="H758" t="str">
        <f t="shared" si="67"/>
        <v>Diabetes</v>
      </c>
      <c r="I758" s="2">
        <v>30</v>
      </c>
      <c r="J758">
        <v>1</v>
      </c>
      <c r="K758">
        <v>0</v>
      </c>
      <c r="L758" t="str">
        <f t="shared" si="68"/>
        <v>High Blood Pressure</v>
      </c>
      <c r="M758" s="2">
        <v>244000</v>
      </c>
      <c r="N758" s="1">
        <v>1.6</v>
      </c>
      <c r="O758" s="2">
        <v>130</v>
      </c>
      <c r="P758">
        <v>0</v>
      </c>
      <c r="Q758">
        <v>1</v>
      </c>
      <c r="R758" t="str">
        <f t="shared" si="69"/>
        <v>Female</v>
      </c>
      <c r="S758">
        <v>0</v>
      </c>
      <c r="T758">
        <v>1</v>
      </c>
      <c r="U758" t="str">
        <f t="shared" si="70"/>
        <v>Non Smoker</v>
      </c>
      <c r="V758" s="2">
        <v>193</v>
      </c>
      <c r="W758" s="2" t="str">
        <f t="shared" si="71"/>
        <v>Dead</v>
      </c>
      <c r="X758">
        <v>0</v>
      </c>
      <c r="Y758">
        <v>1</v>
      </c>
    </row>
    <row r="759" spans="1:25" x14ac:dyDescent="0.45">
      <c r="A759" s="2">
        <v>48</v>
      </c>
      <c r="B759" s="3">
        <v>1</v>
      </c>
      <c r="C759" s="3">
        <v>0</v>
      </c>
      <c r="D759" s="3" t="str">
        <f t="shared" si="66"/>
        <v>Anemia</v>
      </c>
      <c r="E759" s="2">
        <v>131</v>
      </c>
      <c r="F759">
        <v>1</v>
      </c>
      <c r="G759">
        <v>0</v>
      </c>
      <c r="H759" t="str">
        <f t="shared" si="67"/>
        <v>Diabetes</v>
      </c>
      <c r="I759" s="2">
        <v>30</v>
      </c>
      <c r="J759">
        <v>1</v>
      </c>
      <c r="K759">
        <v>0</v>
      </c>
      <c r="L759" t="str">
        <f t="shared" si="68"/>
        <v>High Blood Pressure</v>
      </c>
      <c r="M759" s="2">
        <v>244000</v>
      </c>
      <c r="N759" s="1">
        <v>1.6</v>
      </c>
      <c r="O759" s="2">
        <v>130</v>
      </c>
      <c r="P759">
        <v>0</v>
      </c>
      <c r="Q759">
        <v>1</v>
      </c>
      <c r="R759" t="str">
        <f t="shared" si="69"/>
        <v>Female</v>
      </c>
      <c r="S759">
        <v>0</v>
      </c>
      <c r="T759">
        <v>1</v>
      </c>
      <c r="U759" t="str">
        <f t="shared" si="70"/>
        <v>Non Smoker</v>
      </c>
      <c r="V759" s="2">
        <v>193</v>
      </c>
      <c r="W759" s="2" t="str">
        <f t="shared" si="71"/>
        <v>Dead</v>
      </c>
      <c r="X759">
        <v>0</v>
      </c>
      <c r="Y759">
        <v>1</v>
      </c>
    </row>
    <row r="760" spans="1:25" x14ac:dyDescent="0.45">
      <c r="A760" s="2">
        <v>48</v>
      </c>
      <c r="B760" s="3">
        <v>1</v>
      </c>
      <c r="C760" s="3">
        <v>0</v>
      </c>
      <c r="D760" s="3" t="str">
        <f t="shared" si="66"/>
        <v>Anemia</v>
      </c>
      <c r="E760" s="2">
        <v>582</v>
      </c>
      <c r="F760">
        <v>1</v>
      </c>
      <c r="G760">
        <v>0</v>
      </c>
      <c r="H760" t="str">
        <f t="shared" si="67"/>
        <v>Diabetes</v>
      </c>
      <c r="I760" s="2">
        <v>55</v>
      </c>
      <c r="J760">
        <v>0</v>
      </c>
      <c r="K760">
        <v>1</v>
      </c>
      <c r="L760" t="str">
        <f t="shared" si="68"/>
        <v>No High Blood Pressure</v>
      </c>
      <c r="M760" s="2">
        <v>87000</v>
      </c>
      <c r="N760" s="1">
        <v>1.9</v>
      </c>
      <c r="O760" s="2">
        <v>121</v>
      </c>
      <c r="P760">
        <v>0</v>
      </c>
      <c r="Q760">
        <v>1</v>
      </c>
      <c r="R760" t="str">
        <f t="shared" si="69"/>
        <v>Female</v>
      </c>
      <c r="S760">
        <v>0</v>
      </c>
      <c r="T760">
        <v>1</v>
      </c>
      <c r="U760" t="str">
        <f t="shared" si="70"/>
        <v>Non Smoker</v>
      </c>
      <c r="V760" s="2">
        <v>15</v>
      </c>
      <c r="W760" s="2" t="str">
        <f t="shared" si="71"/>
        <v>Dead</v>
      </c>
      <c r="X760">
        <v>0</v>
      </c>
      <c r="Y760">
        <v>1</v>
      </c>
    </row>
    <row r="761" spans="1:25" x14ac:dyDescent="0.45">
      <c r="A761" s="2">
        <v>48</v>
      </c>
      <c r="B761" s="3">
        <v>1</v>
      </c>
      <c r="C761" s="3">
        <v>0</v>
      </c>
      <c r="D761" s="3" t="str">
        <f t="shared" si="66"/>
        <v>Anemia</v>
      </c>
      <c r="E761" s="2">
        <v>131</v>
      </c>
      <c r="F761">
        <v>1</v>
      </c>
      <c r="G761">
        <v>0</v>
      </c>
      <c r="H761" t="str">
        <f t="shared" si="67"/>
        <v>Diabetes</v>
      </c>
      <c r="I761" s="2">
        <v>30</v>
      </c>
      <c r="J761">
        <v>1</v>
      </c>
      <c r="K761">
        <v>0</v>
      </c>
      <c r="L761" t="str">
        <f t="shared" si="68"/>
        <v>High Blood Pressure</v>
      </c>
      <c r="M761" s="2">
        <v>244000</v>
      </c>
      <c r="N761" s="1">
        <v>1.6</v>
      </c>
      <c r="O761" s="2">
        <v>130</v>
      </c>
      <c r="P761">
        <v>0</v>
      </c>
      <c r="Q761">
        <v>1</v>
      </c>
      <c r="R761" t="str">
        <f t="shared" si="69"/>
        <v>Female</v>
      </c>
      <c r="S761">
        <v>0</v>
      </c>
      <c r="T761">
        <v>1</v>
      </c>
      <c r="U761" t="str">
        <f t="shared" si="70"/>
        <v>Non Smoker</v>
      </c>
      <c r="V761" s="2">
        <v>193</v>
      </c>
      <c r="W761" s="2" t="str">
        <f t="shared" si="71"/>
        <v>Dead</v>
      </c>
      <c r="X761">
        <v>0</v>
      </c>
      <c r="Y761">
        <v>1</v>
      </c>
    </row>
    <row r="762" spans="1:25" x14ac:dyDescent="0.45">
      <c r="A762" s="2">
        <v>48</v>
      </c>
      <c r="B762" s="3">
        <v>1</v>
      </c>
      <c r="C762" s="3">
        <v>0</v>
      </c>
      <c r="D762" s="3" t="str">
        <f t="shared" si="66"/>
        <v>Anemia</v>
      </c>
      <c r="E762" s="2">
        <v>582</v>
      </c>
      <c r="F762">
        <v>1</v>
      </c>
      <c r="G762">
        <v>0</v>
      </c>
      <c r="H762" t="str">
        <f t="shared" si="67"/>
        <v>Diabetes</v>
      </c>
      <c r="I762" s="2">
        <v>55</v>
      </c>
      <c r="J762">
        <v>0</v>
      </c>
      <c r="K762">
        <v>1</v>
      </c>
      <c r="L762" t="str">
        <f t="shared" si="68"/>
        <v>No High Blood Pressure</v>
      </c>
      <c r="M762" s="2">
        <v>87000</v>
      </c>
      <c r="N762" s="1">
        <v>1.9</v>
      </c>
      <c r="O762" s="2">
        <v>121</v>
      </c>
      <c r="P762">
        <v>0</v>
      </c>
      <c r="Q762">
        <v>1</v>
      </c>
      <c r="R762" t="str">
        <f t="shared" si="69"/>
        <v>Female</v>
      </c>
      <c r="S762">
        <v>0</v>
      </c>
      <c r="T762">
        <v>1</v>
      </c>
      <c r="U762" t="str">
        <f t="shared" si="70"/>
        <v>Non Smoker</v>
      </c>
      <c r="V762" s="2">
        <v>15</v>
      </c>
      <c r="W762" s="2" t="str">
        <f t="shared" si="71"/>
        <v>Dead</v>
      </c>
      <c r="X762">
        <v>0</v>
      </c>
      <c r="Y762">
        <v>1</v>
      </c>
    </row>
    <row r="763" spans="1:25" x14ac:dyDescent="0.45">
      <c r="A763" s="2">
        <v>48</v>
      </c>
      <c r="B763" s="3">
        <v>1</v>
      </c>
      <c r="C763" s="3">
        <v>0</v>
      </c>
      <c r="D763" s="3" t="str">
        <f t="shared" si="66"/>
        <v>Anemia</v>
      </c>
      <c r="E763" s="2">
        <v>131</v>
      </c>
      <c r="F763">
        <v>1</v>
      </c>
      <c r="G763">
        <v>0</v>
      </c>
      <c r="H763" t="str">
        <f t="shared" si="67"/>
        <v>Diabetes</v>
      </c>
      <c r="I763" s="2">
        <v>30</v>
      </c>
      <c r="J763">
        <v>1</v>
      </c>
      <c r="K763">
        <v>0</v>
      </c>
      <c r="L763" t="str">
        <f t="shared" si="68"/>
        <v>High Blood Pressure</v>
      </c>
      <c r="M763" s="2">
        <v>244000</v>
      </c>
      <c r="N763" s="1">
        <v>1.6</v>
      </c>
      <c r="O763" s="2">
        <v>130</v>
      </c>
      <c r="P763">
        <v>0</v>
      </c>
      <c r="Q763">
        <v>1</v>
      </c>
      <c r="R763" t="str">
        <f t="shared" si="69"/>
        <v>Female</v>
      </c>
      <c r="S763">
        <v>0</v>
      </c>
      <c r="T763">
        <v>1</v>
      </c>
      <c r="U763" t="str">
        <f t="shared" si="70"/>
        <v>Non Smoker</v>
      </c>
      <c r="V763" s="2">
        <v>193</v>
      </c>
      <c r="W763" s="2" t="str">
        <f t="shared" si="71"/>
        <v>Dead</v>
      </c>
      <c r="X763">
        <v>0</v>
      </c>
      <c r="Y763">
        <v>1</v>
      </c>
    </row>
    <row r="764" spans="1:25" x14ac:dyDescent="0.45">
      <c r="A764" s="2">
        <v>48</v>
      </c>
      <c r="B764" s="3">
        <v>1</v>
      </c>
      <c r="C764" s="3">
        <v>0</v>
      </c>
      <c r="D764" s="3" t="str">
        <f t="shared" si="66"/>
        <v>Anemia</v>
      </c>
      <c r="E764" s="2">
        <v>131</v>
      </c>
      <c r="F764">
        <v>1</v>
      </c>
      <c r="G764">
        <v>0</v>
      </c>
      <c r="H764" t="str">
        <f t="shared" si="67"/>
        <v>Diabetes</v>
      </c>
      <c r="I764" s="2">
        <v>30</v>
      </c>
      <c r="J764">
        <v>1</v>
      </c>
      <c r="K764">
        <v>0</v>
      </c>
      <c r="L764" t="str">
        <f t="shared" si="68"/>
        <v>High Blood Pressure</v>
      </c>
      <c r="M764" s="2">
        <v>244000</v>
      </c>
      <c r="N764" s="1">
        <v>1.6</v>
      </c>
      <c r="O764" s="2">
        <v>130</v>
      </c>
      <c r="P764">
        <v>0</v>
      </c>
      <c r="Q764">
        <v>1</v>
      </c>
      <c r="R764" t="str">
        <f t="shared" si="69"/>
        <v>Female</v>
      </c>
      <c r="S764">
        <v>0</v>
      </c>
      <c r="T764">
        <v>1</v>
      </c>
      <c r="U764" t="str">
        <f t="shared" si="70"/>
        <v>Non Smoker</v>
      </c>
      <c r="V764" s="2">
        <v>193</v>
      </c>
      <c r="W764" s="2" t="str">
        <f t="shared" si="71"/>
        <v>Dead</v>
      </c>
      <c r="X764">
        <v>0</v>
      </c>
      <c r="Y764">
        <v>1</v>
      </c>
    </row>
    <row r="765" spans="1:25" x14ac:dyDescent="0.45">
      <c r="A765" s="2">
        <v>48</v>
      </c>
      <c r="B765" s="3">
        <v>1</v>
      </c>
      <c r="C765" s="3">
        <v>0</v>
      </c>
      <c r="D765" s="3" t="str">
        <f t="shared" si="66"/>
        <v>Anemia</v>
      </c>
      <c r="E765" s="2">
        <v>131</v>
      </c>
      <c r="F765">
        <v>1</v>
      </c>
      <c r="G765">
        <v>0</v>
      </c>
      <c r="H765" t="str">
        <f t="shared" si="67"/>
        <v>Diabetes</v>
      </c>
      <c r="I765" s="2">
        <v>30</v>
      </c>
      <c r="J765">
        <v>1</v>
      </c>
      <c r="K765">
        <v>0</v>
      </c>
      <c r="L765" t="str">
        <f t="shared" si="68"/>
        <v>High Blood Pressure</v>
      </c>
      <c r="M765" s="2">
        <v>244000</v>
      </c>
      <c r="N765" s="1">
        <v>1.6</v>
      </c>
      <c r="O765" s="2">
        <v>130</v>
      </c>
      <c r="P765">
        <v>0</v>
      </c>
      <c r="Q765">
        <v>1</v>
      </c>
      <c r="R765" t="str">
        <f t="shared" si="69"/>
        <v>Female</v>
      </c>
      <c r="S765">
        <v>0</v>
      </c>
      <c r="T765">
        <v>1</v>
      </c>
      <c r="U765" t="str">
        <f t="shared" si="70"/>
        <v>Non Smoker</v>
      </c>
      <c r="V765" s="2">
        <v>193</v>
      </c>
      <c r="W765" s="2" t="str">
        <f t="shared" si="71"/>
        <v>Dead</v>
      </c>
      <c r="X765">
        <v>0</v>
      </c>
      <c r="Y765">
        <v>1</v>
      </c>
    </row>
    <row r="766" spans="1:25" x14ac:dyDescent="0.45">
      <c r="A766" s="2">
        <v>48</v>
      </c>
      <c r="B766" s="3">
        <v>1</v>
      </c>
      <c r="C766" s="3">
        <v>0</v>
      </c>
      <c r="D766" s="3" t="str">
        <f t="shared" si="66"/>
        <v>Anemia</v>
      </c>
      <c r="E766" s="2">
        <v>131</v>
      </c>
      <c r="F766">
        <v>1</v>
      </c>
      <c r="G766">
        <v>0</v>
      </c>
      <c r="H766" t="str">
        <f t="shared" si="67"/>
        <v>Diabetes</v>
      </c>
      <c r="I766" s="2">
        <v>30</v>
      </c>
      <c r="J766">
        <v>1</v>
      </c>
      <c r="K766">
        <v>0</v>
      </c>
      <c r="L766" t="str">
        <f t="shared" si="68"/>
        <v>High Blood Pressure</v>
      </c>
      <c r="M766" s="2">
        <v>244000</v>
      </c>
      <c r="N766" s="1">
        <v>1.6</v>
      </c>
      <c r="O766" s="2">
        <v>130</v>
      </c>
      <c r="P766">
        <v>0</v>
      </c>
      <c r="Q766">
        <v>1</v>
      </c>
      <c r="R766" t="str">
        <f t="shared" si="69"/>
        <v>Female</v>
      </c>
      <c r="S766">
        <v>0</v>
      </c>
      <c r="T766">
        <v>1</v>
      </c>
      <c r="U766" t="str">
        <f t="shared" si="70"/>
        <v>Non Smoker</v>
      </c>
      <c r="V766" s="2">
        <v>193</v>
      </c>
      <c r="W766" s="2" t="str">
        <f t="shared" si="71"/>
        <v>Dead</v>
      </c>
      <c r="X766">
        <v>0</v>
      </c>
      <c r="Y766">
        <v>1</v>
      </c>
    </row>
    <row r="767" spans="1:25" x14ac:dyDescent="0.45">
      <c r="A767" s="2">
        <v>49</v>
      </c>
      <c r="B767" s="3">
        <v>0</v>
      </c>
      <c r="C767" s="3">
        <v>1</v>
      </c>
      <c r="D767" s="3" t="str">
        <f t="shared" si="66"/>
        <v>No Anemia</v>
      </c>
      <c r="E767" s="2">
        <v>91</v>
      </c>
      <c r="F767">
        <v>0</v>
      </c>
      <c r="G767">
        <v>1</v>
      </c>
      <c r="H767" t="str">
        <f t="shared" si="67"/>
        <v>No Diabetes</v>
      </c>
      <c r="I767" s="2">
        <v>30</v>
      </c>
      <c r="J767">
        <v>1</v>
      </c>
      <c r="K767">
        <v>0</v>
      </c>
      <c r="L767" t="str">
        <f t="shared" si="68"/>
        <v>High Blood Pressure</v>
      </c>
      <c r="M767" s="2">
        <v>427000</v>
      </c>
      <c r="N767" s="1">
        <v>1</v>
      </c>
      <c r="O767" s="2">
        <v>138</v>
      </c>
      <c r="P767">
        <v>0</v>
      </c>
      <c r="Q767">
        <v>1</v>
      </c>
      <c r="R767" t="str">
        <f t="shared" si="69"/>
        <v>Female</v>
      </c>
      <c r="S767">
        <v>0</v>
      </c>
      <c r="T767">
        <v>1</v>
      </c>
      <c r="U767" t="str">
        <f t="shared" si="70"/>
        <v>Non Smoker</v>
      </c>
      <c r="V767" s="2">
        <v>12</v>
      </c>
      <c r="W767" s="2" t="str">
        <f t="shared" si="71"/>
        <v>Alive</v>
      </c>
      <c r="X767">
        <v>1</v>
      </c>
      <c r="Y767">
        <v>0</v>
      </c>
    </row>
    <row r="768" spans="1:25" x14ac:dyDescent="0.45">
      <c r="A768" s="2">
        <v>49</v>
      </c>
      <c r="B768" s="3">
        <v>0</v>
      </c>
      <c r="C768" s="3">
        <v>1</v>
      </c>
      <c r="D768" s="3" t="str">
        <f t="shared" si="66"/>
        <v>No Anemia</v>
      </c>
      <c r="E768" s="2">
        <v>91</v>
      </c>
      <c r="F768">
        <v>0</v>
      </c>
      <c r="G768">
        <v>1</v>
      </c>
      <c r="H768" t="str">
        <f t="shared" si="67"/>
        <v>No Diabetes</v>
      </c>
      <c r="I768" s="2">
        <v>30</v>
      </c>
      <c r="J768">
        <v>1</v>
      </c>
      <c r="K768">
        <v>0</v>
      </c>
      <c r="L768" t="str">
        <f t="shared" si="68"/>
        <v>High Blood Pressure</v>
      </c>
      <c r="M768" s="2">
        <v>427000</v>
      </c>
      <c r="N768" s="1">
        <v>1</v>
      </c>
      <c r="O768" s="2">
        <v>138</v>
      </c>
      <c r="P768">
        <v>0</v>
      </c>
      <c r="Q768">
        <v>1</v>
      </c>
      <c r="R768" t="str">
        <f t="shared" si="69"/>
        <v>Female</v>
      </c>
      <c r="S768">
        <v>0</v>
      </c>
      <c r="T768">
        <v>1</v>
      </c>
      <c r="U768" t="str">
        <f t="shared" si="70"/>
        <v>Non Smoker</v>
      </c>
      <c r="V768" s="2">
        <v>12</v>
      </c>
      <c r="W768" s="2" t="str">
        <f t="shared" si="71"/>
        <v>Alive</v>
      </c>
      <c r="X768">
        <v>1</v>
      </c>
      <c r="Y768">
        <v>0</v>
      </c>
    </row>
    <row r="769" spans="1:25" x14ac:dyDescent="0.45">
      <c r="A769" s="2">
        <v>49</v>
      </c>
      <c r="B769" s="3">
        <v>0</v>
      </c>
      <c r="C769" s="3">
        <v>1</v>
      </c>
      <c r="D769" s="3" t="str">
        <f t="shared" si="66"/>
        <v>No Anemia</v>
      </c>
      <c r="E769" s="2">
        <v>789</v>
      </c>
      <c r="F769">
        <v>0</v>
      </c>
      <c r="G769">
        <v>1</v>
      </c>
      <c r="H769" t="str">
        <f t="shared" si="67"/>
        <v>No Diabetes</v>
      </c>
      <c r="I769" s="2">
        <v>20</v>
      </c>
      <c r="J769">
        <v>1</v>
      </c>
      <c r="K769">
        <v>0</v>
      </c>
      <c r="L769" t="str">
        <f t="shared" si="68"/>
        <v>High Blood Pressure</v>
      </c>
      <c r="M769" s="2">
        <v>140000</v>
      </c>
      <c r="N769" s="1">
        <v>1.1000000000000001</v>
      </c>
      <c r="O769" s="2">
        <v>136</v>
      </c>
      <c r="P769">
        <v>1</v>
      </c>
      <c r="Q769">
        <v>0</v>
      </c>
      <c r="R769" t="str">
        <f t="shared" si="69"/>
        <v>Female</v>
      </c>
      <c r="S769">
        <v>0</v>
      </c>
      <c r="T769">
        <v>1</v>
      </c>
      <c r="U769" t="str">
        <f t="shared" si="70"/>
        <v>Non Smoker</v>
      </c>
      <c r="V769" s="2">
        <v>55</v>
      </c>
      <c r="W769" s="2" t="str">
        <f t="shared" si="71"/>
        <v>Dead</v>
      </c>
      <c r="X769">
        <v>0</v>
      </c>
      <c r="Y769">
        <v>1</v>
      </c>
    </row>
    <row r="770" spans="1:25" x14ac:dyDescent="0.45">
      <c r="A770" s="2">
        <v>49</v>
      </c>
      <c r="B770" s="3">
        <v>0</v>
      </c>
      <c r="C770" s="3">
        <v>1</v>
      </c>
      <c r="D770" s="3" t="str">
        <f t="shared" ref="D770:D833" si="72">IF(B770=0, "No Anemia", "Anemia")</f>
        <v>No Anemia</v>
      </c>
      <c r="E770" s="2">
        <v>65</v>
      </c>
      <c r="F770">
        <v>0</v>
      </c>
      <c r="G770">
        <v>1</v>
      </c>
      <c r="H770" t="str">
        <f t="shared" ref="H770:H833" si="73">IF(F770=0, "No Diabetes", "Diabetes")</f>
        <v>No Diabetes</v>
      </c>
      <c r="I770" s="2">
        <v>30</v>
      </c>
      <c r="J770">
        <v>1</v>
      </c>
      <c r="K770">
        <v>0</v>
      </c>
      <c r="L770" t="str">
        <f t="shared" ref="L770:L833" si="74">IF(J770=0, "No High Blood Pressure", "High Blood Pressure")</f>
        <v>High Blood Pressure</v>
      </c>
      <c r="M770" s="2">
        <v>427000</v>
      </c>
      <c r="N770" s="1">
        <v>1</v>
      </c>
      <c r="O770" s="2">
        <v>138</v>
      </c>
      <c r="P770">
        <v>0</v>
      </c>
      <c r="Q770">
        <v>1</v>
      </c>
      <c r="R770" t="str">
        <f t="shared" ref="R770:R833" si="75">IF(P769=0, "Female", "Male")</f>
        <v>Male</v>
      </c>
      <c r="S770">
        <v>0</v>
      </c>
      <c r="T770">
        <v>1</v>
      </c>
      <c r="U770" t="str">
        <f t="shared" ref="U770:U833" si="76">IF(S770=0, "Non Smoker", "Smoker")</f>
        <v>Non Smoker</v>
      </c>
      <c r="V770" s="2">
        <v>12</v>
      </c>
      <c r="W770" s="2" t="str">
        <f t="shared" ref="W770:W833" si="77">IF(X770=1, "Alive", "Dead")</f>
        <v>Alive</v>
      </c>
      <c r="X770">
        <v>1</v>
      </c>
      <c r="Y770">
        <v>0</v>
      </c>
    </row>
    <row r="771" spans="1:25" x14ac:dyDescent="0.45">
      <c r="A771" s="2">
        <v>49</v>
      </c>
      <c r="B771" s="3">
        <v>1</v>
      </c>
      <c r="C771" s="3">
        <v>0</v>
      </c>
      <c r="D771" s="3" t="str">
        <f t="shared" si="72"/>
        <v>Anemia</v>
      </c>
      <c r="E771" s="2">
        <v>70</v>
      </c>
      <c r="F771">
        <v>1</v>
      </c>
      <c r="G771">
        <v>0</v>
      </c>
      <c r="H771" t="str">
        <f t="shared" si="73"/>
        <v>Diabetes</v>
      </c>
      <c r="I771" s="2">
        <v>40</v>
      </c>
      <c r="J771">
        <v>0</v>
      </c>
      <c r="K771">
        <v>1</v>
      </c>
      <c r="L771" t="str">
        <f t="shared" si="74"/>
        <v>No High Blood Pressure</v>
      </c>
      <c r="M771" s="2">
        <v>257000</v>
      </c>
      <c r="N771" s="1">
        <v>1</v>
      </c>
      <c r="O771" s="2">
        <v>136</v>
      </c>
      <c r="P771">
        <v>0</v>
      </c>
      <c r="Q771">
        <v>1</v>
      </c>
      <c r="R771" t="str">
        <f t="shared" si="75"/>
        <v>Female</v>
      </c>
      <c r="S771">
        <v>0</v>
      </c>
      <c r="T771">
        <v>1</v>
      </c>
      <c r="U771" t="str">
        <f t="shared" si="76"/>
        <v>Non Smoker</v>
      </c>
      <c r="V771" s="2">
        <v>210</v>
      </c>
      <c r="W771" s="2" t="str">
        <f t="shared" si="77"/>
        <v>Alive</v>
      </c>
      <c r="X771">
        <v>1</v>
      </c>
      <c r="Y771">
        <v>0</v>
      </c>
    </row>
    <row r="772" spans="1:25" x14ac:dyDescent="0.45">
      <c r="A772" s="2">
        <v>49</v>
      </c>
      <c r="B772" s="3">
        <v>1</v>
      </c>
      <c r="C772" s="3">
        <v>0</v>
      </c>
      <c r="D772" s="3" t="str">
        <f t="shared" si="72"/>
        <v>Anemia</v>
      </c>
      <c r="E772" s="2">
        <v>69</v>
      </c>
      <c r="F772">
        <v>1</v>
      </c>
      <c r="G772">
        <v>0</v>
      </c>
      <c r="H772" t="str">
        <f t="shared" si="73"/>
        <v>Diabetes</v>
      </c>
      <c r="I772" s="2">
        <v>50</v>
      </c>
      <c r="J772">
        <v>0</v>
      </c>
      <c r="K772">
        <v>1</v>
      </c>
      <c r="L772" t="str">
        <f t="shared" si="74"/>
        <v>No High Blood Pressure</v>
      </c>
      <c r="M772" s="2">
        <v>257000</v>
      </c>
      <c r="N772" s="1">
        <v>1</v>
      </c>
      <c r="O772" s="2">
        <v>140</v>
      </c>
      <c r="P772">
        <v>0</v>
      </c>
      <c r="Q772">
        <v>1</v>
      </c>
      <c r="R772" t="str">
        <f t="shared" si="75"/>
        <v>Female</v>
      </c>
      <c r="S772">
        <v>0</v>
      </c>
      <c r="T772">
        <v>1</v>
      </c>
      <c r="U772" t="str">
        <f t="shared" si="76"/>
        <v>Non Smoker</v>
      </c>
      <c r="V772" s="2">
        <v>147</v>
      </c>
      <c r="W772" s="2" t="str">
        <f t="shared" si="77"/>
        <v>Alive</v>
      </c>
      <c r="X772">
        <v>1</v>
      </c>
      <c r="Y772">
        <v>0</v>
      </c>
    </row>
    <row r="773" spans="1:25" x14ac:dyDescent="0.45">
      <c r="A773" s="2">
        <v>49</v>
      </c>
      <c r="B773" s="3">
        <v>1</v>
      </c>
      <c r="C773" s="3">
        <v>0</v>
      </c>
      <c r="D773" s="3" t="str">
        <f t="shared" si="72"/>
        <v>Anemia</v>
      </c>
      <c r="E773" s="2">
        <v>80</v>
      </c>
      <c r="F773">
        <v>1</v>
      </c>
      <c r="G773">
        <v>0</v>
      </c>
      <c r="H773" t="str">
        <f t="shared" si="73"/>
        <v>Diabetes</v>
      </c>
      <c r="I773" s="2">
        <v>30</v>
      </c>
      <c r="J773">
        <v>1</v>
      </c>
      <c r="K773">
        <v>0</v>
      </c>
      <c r="L773" t="str">
        <f t="shared" si="74"/>
        <v>High Blood Pressure</v>
      </c>
      <c r="M773" s="2">
        <v>297000</v>
      </c>
      <c r="N773" s="1">
        <v>1</v>
      </c>
      <c r="O773" s="2">
        <v>138</v>
      </c>
      <c r="P773">
        <v>0</v>
      </c>
      <c r="Q773">
        <v>1</v>
      </c>
      <c r="R773" t="str">
        <f t="shared" si="75"/>
        <v>Female</v>
      </c>
      <c r="S773">
        <v>0</v>
      </c>
      <c r="T773">
        <v>1</v>
      </c>
      <c r="U773" t="str">
        <f t="shared" si="76"/>
        <v>Non Smoker</v>
      </c>
      <c r="V773" s="2">
        <v>12</v>
      </c>
      <c r="W773" s="2" t="str">
        <f t="shared" si="77"/>
        <v>Alive</v>
      </c>
      <c r="X773">
        <v>1</v>
      </c>
      <c r="Y773">
        <v>0</v>
      </c>
    </row>
    <row r="774" spans="1:25" x14ac:dyDescent="0.45">
      <c r="A774" s="2">
        <v>49</v>
      </c>
      <c r="B774" s="3">
        <v>1</v>
      </c>
      <c r="C774" s="3">
        <v>0</v>
      </c>
      <c r="D774" s="3" t="str">
        <f t="shared" si="72"/>
        <v>Anemia</v>
      </c>
      <c r="E774" s="2">
        <v>69</v>
      </c>
      <c r="F774">
        <v>0</v>
      </c>
      <c r="G774">
        <v>1</v>
      </c>
      <c r="H774" t="str">
        <f t="shared" si="73"/>
        <v>No Diabetes</v>
      </c>
      <c r="I774" s="2">
        <v>50</v>
      </c>
      <c r="J774">
        <v>0</v>
      </c>
      <c r="K774">
        <v>1</v>
      </c>
      <c r="L774" t="str">
        <f t="shared" si="74"/>
        <v>No High Blood Pressure</v>
      </c>
      <c r="M774" s="2">
        <v>406000</v>
      </c>
      <c r="N774" s="1">
        <v>1</v>
      </c>
      <c r="O774" s="2">
        <v>140</v>
      </c>
      <c r="P774">
        <v>1</v>
      </c>
      <c r="Q774">
        <v>0</v>
      </c>
      <c r="R774" t="str">
        <f t="shared" si="75"/>
        <v>Female</v>
      </c>
      <c r="S774">
        <v>0</v>
      </c>
      <c r="T774">
        <v>1</v>
      </c>
      <c r="U774" t="str">
        <f t="shared" si="76"/>
        <v>Non Smoker</v>
      </c>
      <c r="V774" s="2">
        <v>147</v>
      </c>
      <c r="W774" s="2" t="str">
        <f t="shared" si="77"/>
        <v>Alive</v>
      </c>
      <c r="X774">
        <v>1</v>
      </c>
      <c r="Y774">
        <v>0</v>
      </c>
    </row>
    <row r="775" spans="1:25" x14ac:dyDescent="0.45">
      <c r="A775" s="2">
        <v>49</v>
      </c>
      <c r="B775" s="3">
        <v>1</v>
      </c>
      <c r="C775" s="3">
        <v>0</v>
      </c>
      <c r="D775" s="3" t="str">
        <f t="shared" si="72"/>
        <v>Anemia</v>
      </c>
      <c r="E775" s="2">
        <v>69</v>
      </c>
      <c r="F775">
        <v>1</v>
      </c>
      <c r="G775">
        <v>0</v>
      </c>
      <c r="H775" t="str">
        <f t="shared" si="73"/>
        <v>Diabetes</v>
      </c>
      <c r="I775" s="2">
        <v>50</v>
      </c>
      <c r="J775">
        <v>0</v>
      </c>
      <c r="K775">
        <v>1</v>
      </c>
      <c r="L775" t="str">
        <f t="shared" si="74"/>
        <v>No High Blood Pressure</v>
      </c>
      <c r="M775" s="2">
        <v>221000</v>
      </c>
      <c r="N775" s="1">
        <v>1</v>
      </c>
      <c r="O775" s="2">
        <v>140</v>
      </c>
      <c r="P775">
        <v>0</v>
      </c>
      <c r="Q775">
        <v>1</v>
      </c>
      <c r="R775" t="str">
        <f t="shared" si="75"/>
        <v>Male</v>
      </c>
      <c r="S775">
        <v>0</v>
      </c>
      <c r="T775">
        <v>1</v>
      </c>
      <c r="U775" t="str">
        <f t="shared" si="76"/>
        <v>Non Smoker</v>
      </c>
      <c r="V775" s="2">
        <v>147</v>
      </c>
      <c r="W775" s="2" t="str">
        <f t="shared" si="77"/>
        <v>Alive</v>
      </c>
      <c r="X775">
        <v>1</v>
      </c>
      <c r="Y775">
        <v>0</v>
      </c>
    </row>
    <row r="776" spans="1:25" x14ac:dyDescent="0.45">
      <c r="A776" s="2">
        <v>49</v>
      </c>
      <c r="B776" s="3">
        <v>1</v>
      </c>
      <c r="C776" s="3">
        <v>0</v>
      </c>
      <c r="D776" s="3" t="str">
        <f t="shared" si="72"/>
        <v>Anemia</v>
      </c>
      <c r="E776" s="2">
        <v>1355</v>
      </c>
      <c r="F776">
        <v>0</v>
      </c>
      <c r="G776">
        <v>1</v>
      </c>
      <c r="H776" t="str">
        <f t="shared" si="73"/>
        <v>No Diabetes</v>
      </c>
      <c r="I776" s="2">
        <v>20</v>
      </c>
      <c r="J776">
        <v>1</v>
      </c>
      <c r="K776">
        <v>0</v>
      </c>
      <c r="L776" t="str">
        <f t="shared" si="74"/>
        <v>High Blood Pressure</v>
      </c>
      <c r="M776" s="2">
        <v>319000</v>
      </c>
      <c r="N776" s="1">
        <v>1.1000000000000001</v>
      </c>
      <c r="O776" s="2">
        <v>136</v>
      </c>
      <c r="P776">
        <v>1</v>
      </c>
      <c r="Q776">
        <v>0</v>
      </c>
      <c r="R776" t="str">
        <f t="shared" si="75"/>
        <v>Female</v>
      </c>
      <c r="S776">
        <v>1</v>
      </c>
      <c r="T776">
        <v>0</v>
      </c>
      <c r="U776" t="str">
        <f t="shared" si="76"/>
        <v>Smoker</v>
      </c>
      <c r="V776" s="2">
        <v>55</v>
      </c>
      <c r="W776" s="2" t="str">
        <f t="shared" si="77"/>
        <v>Dead</v>
      </c>
      <c r="X776">
        <v>0</v>
      </c>
      <c r="Y776">
        <v>1</v>
      </c>
    </row>
    <row r="777" spans="1:25" x14ac:dyDescent="0.45">
      <c r="A777" s="2">
        <v>49</v>
      </c>
      <c r="B777" s="3">
        <v>1</v>
      </c>
      <c r="C777" s="3">
        <v>0</v>
      </c>
      <c r="D777" s="3" t="str">
        <f t="shared" si="72"/>
        <v>Anemia</v>
      </c>
      <c r="E777" s="2">
        <v>69</v>
      </c>
      <c r="F777">
        <v>1</v>
      </c>
      <c r="G777">
        <v>0</v>
      </c>
      <c r="H777" t="str">
        <f t="shared" si="73"/>
        <v>Diabetes</v>
      </c>
      <c r="I777" s="2">
        <v>50</v>
      </c>
      <c r="J777">
        <v>0</v>
      </c>
      <c r="K777">
        <v>1</v>
      </c>
      <c r="L777" t="str">
        <f t="shared" si="74"/>
        <v>No High Blood Pressure</v>
      </c>
      <c r="M777" s="2">
        <v>235000</v>
      </c>
      <c r="N777" s="1">
        <v>1</v>
      </c>
      <c r="O777" s="2">
        <v>140</v>
      </c>
      <c r="P777">
        <v>0</v>
      </c>
      <c r="Q777">
        <v>1</v>
      </c>
      <c r="R777" t="str">
        <f t="shared" si="75"/>
        <v>Male</v>
      </c>
      <c r="S777">
        <v>0</v>
      </c>
      <c r="T777">
        <v>1</v>
      </c>
      <c r="U777" t="str">
        <f t="shared" si="76"/>
        <v>Non Smoker</v>
      </c>
      <c r="V777" s="2">
        <v>147</v>
      </c>
      <c r="W777" s="2" t="str">
        <f t="shared" si="77"/>
        <v>Alive</v>
      </c>
      <c r="X777">
        <v>1</v>
      </c>
      <c r="Y777">
        <v>0</v>
      </c>
    </row>
    <row r="778" spans="1:25" x14ac:dyDescent="0.45">
      <c r="A778" s="2">
        <v>49</v>
      </c>
      <c r="B778" s="3">
        <v>1</v>
      </c>
      <c r="C778" s="3">
        <v>0</v>
      </c>
      <c r="D778" s="3" t="str">
        <f t="shared" si="72"/>
        <v>Anemia</v>
      </c>
      <c r="E778" s="2">
        <v>58</v>
      </c>
      <c r="F778">
        <v>0</v>
      </c>
      <c r="G778">
        <v>1</v>
      </c>
      <c r="H778" t="str">
        <f t="shared" si="73"/>
        <v>No Diabetes</v>
      </c>
      <c r="I778" s="2">
        <v>45</v>
      </c>
      <c r="J778">
        <v>1</v>
      </c>
      <c r="K778">
        <v>0</v>
      </c>
      <c r="L778" t="str">
        <f t="shared" si="74"/>
        <v>High Blood Pressure</v>
      </c>
      <c r="M778" s="2">
        <v>324000</v>
      </c>
      <c r="N778" s="1">
        <v>0.9</v>
      </c>
      <c r="O778" s="2">
        <v>140</v>
      </c>
      <c r="P778">
        <v>0</v>
      </c>
      <c r="Q778">
        <v>1</v>
      </c>
      <c r="R778" t="str">
        <f t="shared" si="75"/>
        <v>Female</v>
      </c>
      <c r="S778">
        <v>0</v>
      </c>
      <c r="T778">
        <v>1</v>
      </c>
      <c r="U778" t="str">
        <f t="shared" si="76"/>
        <v>Non Smoker</v>
      </c>
      <c r="V778" s="2">
        <v>94</v>
      </c>
      <c r="W778" s="2" t="str">
        <f t="shared" si="77"/>
        <v>Alive</v>
      </c>
      <c r="X778">
        <v>1</v>
      </c>
      <c r="Y778">
        <v>0</v>
      </c>
    </row>
    <row r="779" spans="1:25" x14ac:dyDescent="0.45">
      <c r="A779" s="2">
        <v>49</v>
      </c>
      <c r="B779" s="3">
        <v>1</v>
      </c>
      <c r="C779" s="3">
        <v>0</v>
      </c>
      <c r="D779" s="3" t="str">
        <f t="shared" si="72"/>
        <v>Anemia</v>
      </c>
      <c r="E779" s="2">
        <v>30</v>
      </c>
      <c r="F779">
        <v>0</v>
      </c>
      <c r="G779">
        <v>1</v>
      </c>
      <c r="H779" t="str">
        <f t="shared" si="73"/>
        <v>No Diabetes</v>
      </c>
      <c r="I779" s="2">
        <v>30</v>
      </c>
      <c r="J779">
        <v>1</v>
      </c>
      <c r="K779">
        <v>0</v>
      </c>
      <c r="L779" t="str">
        <f t="shared" si="74"/>
        <v>High Blood Pressure</v>
      </c>
      <c r="M779" s="2">
        <v>427000</v>
      </c>
      <c r="N779" s="1">
        <v>1</v>
      </c>
      <c r="O779" s="2">
        <v>138</v>
      </c>
      <c r="P779">
        <v>0</v>
      </c>
      <c r="Q779">
        <v>1</v>
      </c>
      <c r="R779" t="str">
        <f t="shared" si="75"/>
        <v>Female</v>
      </c>
      <c r="S779">
        <v>0</v>
      </c>
      <c r="T779">
        <v>1</v>
      </c>
      <c r="U779" t="str">
        <f t="shared" si="76"/>
        <v>Non Smoker</v>
      </c>
      <c r="V779" s="2">
        <v>12</v>
      </c>
      <c r="W779" s="2" t="str">
        <f t="shared" si="77"/>
        <v>Alive</v>
      </c>
      <c r="X779">
        <v>1</v>
      </c>
      <c r="Y779">
        <v>0</v>
      </c>
    </row>
    <row r="780" spans="1:25" x14ac:dyDescent="0.45">
      <c r="A780" s="2">
        <v>49</v>
      </c>
      <c r="B780" s="3">
        <v>1</v>
      </c>
      <c r="C780" s="3">
        <v>0</v>
      </c>
      <c r="D780" s="3" t="str">
        <f t="shared" si="72"/>
        <v>Anemia</v>
      </c>
      <c r="E780" s="2">
        <v>69</v>
      </c>
      <c r="F780">
        <v>1</v>
      </c>
      <c r="G780">
        <v>0</v>
      </c>
      <c r="H780" t="str">
        <f t="shared" si="73"/>
        <v>Diabetes</v>
      </c>
      <c r="I780" s="2">
        <v>50</v>
      </c>
      <c r="J780">
        <v>0</v>
      </c>
      <c r="K780">
        <v>1</v>
      </c>
      <c r="L780" t="str">
        <f t="shared" si="74"/>
        <v>No High Blood Pressure</v>
      </c>
      <c r="M780" s="2">
        <v>75000</v>
      </c>
      <c r="N780" s="1">
        <v>1</v>
      </c>
      <c r="O780" s="2">
        <v>140</v>
      </c>
      <c r="P780">
        <v>0</v>
      </c>
      <c r="Q780">
        <v>1</v>
      </c>
      <c r="R780" t="str">
        <f t="shared" si="75"/>
        <v>Female</v>
      </c>
      <c r="S780">
        <v>0</v>
      </c>
      <c r="T780">
        <v>1</v>
      </c>
      <c r="U780" t="str">
        <f t="shared" si="76"/>
        <v>Non Smoker</v>
      </c>
      <c r="V780" s="2">
        <v>147</v>
      </c>
      <c r="W780" s="2" t="str">
        <f t="shared" si="77"/>
        <v>Alive</v>
      </c>
      <c r="X780">
        <v>1</v>
      </c>
      <c r="Y780">
        <v>0</v>
      </c>
    </row>
    <row r="781" spans="1:25" x14ac:dyDescent="0.45">
      <c r="A781" s="2">
        <v>49</v>
      </c>
      <c r="B781" s="3">
        <v>1</v>
      </c>
      <c r="C781" s="3">
        <v>0</v>
      </c>
      <c r="D781" s="3" t="str">
        <f t="shared" si="72"/>
        <v>Anemia</v>
      </c>
      <c r="E781" s="2">
        <v>58</v>
      </c>
      <c r="F781">
        <v>0</v>
      </c>
      <c r="G781">
        <v>1</v>
      </c>
      <c r="H781" t="str">
        <f t="shared" si="73"/>
        <v>No Diabetes</v>
      </c>
      <c r="I781" s="2">
        <v>30</v>
      </c>
      <c r="J781">
        <v>1</v>
      </c>
      <c r="K781">
        <v>0</v>
      </c>
      <c r="L781" t="str">
        <f t="shared" si="74"/>
        <v>High Blood Pressure</v>
      </c>
      <c r="M781" s="2">
        <v>427000</v>
      </c>
      <c r="N781" s="1">
        <v>1</v>
      </c>
      <c r="O781" s="2">
        <v>138</v>
      </c>
      <c r="P781">
        <v>0</v>
      </c>
      <c r="Q781">
        <v>1</v>
      </c>
      <c r="R781" t="str">
        <f t="shared" si="75"/>
        <v>Female</v>
      </c>
      <c r="S781">
        <v>0</v>
      </c>
      <c r="T781">
        <v>1</v>
      </c>
      <c r="U781" t="str">
        <f t="shared" si="76"/>
        <v>Non Smoker</v>
      </c>
      <c r="V781" s="2">
        <v>12</v>
      </c>
      <c r="W781" s="2" t="str">
        <f t="shared" si="77"/>
        <v>Alive</v>
      </c>
      <c r="X781">
        <v>1</v>
      </c>
      <c r="Y781">
        <v>0</v>
      </c>
    </row>
    <row r="782" spans="1:25" x14ac:dyDescent="0.45">
      <c r="A782" s="2">
        <v>49</v>
      </c>
      <c r="B782" s="3">
        <v>0</v>
      </c>
      <c r="C782" s="3">
        <v>1</v>
      </c>
      <c r="D782" s="3" t="str">
        <f t="shared" si="72"/>
        <v>No Anemia</v>
      </c>
      <c r="E782" s="2">
        <v>784</v>
      </c>
      <c r="F782">
        <v>0</v>
      </c>
      <c r="G782">
        <v>1</v>
      </c>
      <c r="H782" t="str">
        <f t="shared" si="73"/>
        <v>No Diabetes</v>
      </c>
      <c r="I782" s="2">
        <v>20</v>
      </c>
      <c r="J782">
        <v>1</v>
      </c>
      <c r="K782">
        <v>0</v>
      </c>
      <c r="L782" t="str">
        <f t="shared" si="74"/>
        <v>High Blood Pressure</v>
      </c>
      <c r="M782" s="2">
        <v>319000</v>
      </c>
      <c r="N782" s="1">
        <v>1.1000000000000001</v>
      </c>
      <c r="O782" s="2">
        <v>136</v>
      </c>
      <c r="P782">
        <v>1</v>
      </c>
      <c r="Q782">
        <v>0</v>
      </c>
      <c r="R782" t="str">
        <f t="shared" si="75"/>
        <v>Female</v>
      </c>
      <c r="S782">
        <v>1</v>
      </c>
      <c r="T782">
        <v>0</v>
      </c>
      <c r="U782" t="str">
        <f t="shared" si="76"/>
        <v>Smoker</v>
      </c>
      <c r="V782" s="2">
        <v>55</v>
      </c>
      <c r="W782" s="2" t="str">
        <f t="shared" si="77"/>
        <v>Dead</v>
      </c>
      <c r="X782">
        <v>0</v>
      </c>
      <c r="Y782">
        <v>1</v>
      </c>
    </row>
    <row r="783" spans="1:25" x14ac:dyDescent="0.45">
      <c r="A783" s="2">
        <v>49</v>
      </c>
      <c r="B783" s="3">
        <v>0</v>
      </c>
      <c r="C783" s="3">
        <v>1</v>
      </c>
      <c r="D783" s="3" t="str">
        <f t="shared" si="72"/>
        <v>No Anemia</v>
      </c>
      <c r="E783" s="2">
        <v>972</v>
      </c>
      <c r="F783">
        <v>1</v>
      </c>
      <c r="G783">
        <v>0</v>
      </c>
      <c r="H783" t="str">
        <f t="shared" si="73"/>
        <v>Diabetes</v>
      </c>
      <c r="I783" s="2">
        <v>35</v>
      </c>
      <c r="J783">
        <v>1</v>
      </c>
      <c r="K783">
        <v>0</v>
      </c>
      <c r="L783" t="str">
        <f t="shared" si="74"/>
        <v>High Blood Pressure</v>
      </c>
      <c r="M783" s="2">
        <v>268000</v>
      </c>
      <c r="N783" s="1">
        <v>0.8</v>
      </c>
      <c r="O783" s="2">
        <v>130</v>
      </c>
      <c r="P783">
        <v>0</v>
      </c>
      <c r="Q783">
        <v>1</v>
      </c>
      <c r="R783" t="str">
        <f t="shared" si="75"/>
        <v>Male</v>
      </c>
      <c r="S783">
        <v>0</v>
      </c>
      <c r="T783">
        <v>1</v>
      </c>
      <c r="U783" t="str">
        <f t="shared" si="76"/>
        <v>Non Smoker</v>
      </c>
      <c r="V783" s="2">
        <v>187</v>
      </c>
      <c r="W783" s="2" t="str">
        <f t="shared" si="77"/>
        <v>Alive</v>
      </c>
      <c r="X783">
        <v>1</v>
      </c>
      <c r="Y783">
        <v>0</v>
      </c>
    </row>
    <row r="784" spans="1:25" x14ac:dyDescent="0.45">
      <c r="A784" s="2">
        <v>49</v>
      </c>
      <c r="B784" s="3">
        <v>0</v>
      </c>
      <c r="C784" s="3">
        <v>1</v>
      </c>
      <c r="D784" s="3" t="str">
        <f t="shared" si="72"/>
        <v>No Anemia</v>
      </c>
      <c r="E784" s="2">
        <v>789</v>
      </c>
      <c r="F784">
        <v>0</v>
      </c>
      <c r="G784">
        <v>1</v>
      </c>
      <c r="H784" t="str">
        <f t="shared" si="73"/>
        <v>No Diabetes</v>
      </c>
      <c r="I784" s="2">
        <v>20</v>
      </c>
      <c r="J784">
        <v>1</v>
      </c>
      <c r="K784">
        <v>0</v>
      </c>
      <c r="L784" t="str">
        <f t="shared" si="74"/>
        <v>High Blood Pressure</v>
      </c>
      <c r="M784" s="2">
        <v>319000</v>
      </c>
      <c r="N784" s="1">
        <v>1.1000000000000001</v>
      </c>
      <c r="O784" s="2">
        <v>136</v>
      </c>
      <c r="P784">
        <v>1</v>
      </c>
      <c r="Q784">
        <v>0</v>
      </c>
      <c r="R784" t="str">
        <f t="shared" si="75"/>
        <v>Female</v>
      </c>
      <c r="S784">
        <v>1</v>
      </c>
      <c r="T784">
        <v>0</v>
      </c>
      <c r="U784" t="str">
        <f t="shared" si="76"/>
        <v>Smoker</v>
      </c>
      <c r="V784" s="2">
        <v>55</v>
      </c>
      <c r="W784" s="2" t="str">
        <f t="shared" si="77"/>
        <v>Dead</v>
      </c>
      <c r="X784">
        <v>0</v>
      </c>
      <c r="Y784">
        <v>1</v>
      </c>
    </row>
    <row r="785" spans="1:25" x14ac:dyDescent="0.45">
      <c r="A785" s="2">
        <v>49</v>
      </c>
      <c r="B785" s="3">
        <v>0</v>
      </c>
      <c r="C785" s="3">
        <v>1</v>
      </c>
      <c r="D785" s="3" t="str">
        <f t="shared" si="72"/>
        <v>No Anemia</v>
      </c>
      <c r="E785" s="2">
        <v>789</v>
      </c>
      <c r="F785">
        <v>0</v>
      </c>
      <c r="G785">
        <v>1</v>
      </c>
      <c r="H785" t="str">
        <f t="shared" si="73"/>
        <v>No Diabetes</v>
      </c>
      <c r="I785" s="2">
        <v>20</v>
      </c>
      <c r="J785">
        <v>1</v>
      </c>
      <c r="K785">
        <v>0</v>
      </c>
      <c r="L785" t="str">
        <f t="shared" si="74"/>
        <v>High Blood Pressure</v>
      </c>
      <c r="M785" s="2">
        <v>319000</v>
      </c>
      <c r="N785" s="1">
        <v>1.1000000000000001</v>
      </c>
      <c r="O785" s="2">
        <v>136</v>
      </c>
      <c r="P785">
        <v>1</v>
      </c>
      <c r="Q785">
        <v>0</v>
      </c>
      <c r="R785" t="str">
        <f t="shared" si="75"/>
        <v>Male</v>
      </c>
      <c r="S785">
        <v>1</v>
      </c>
      <c r="T785">
        <v>0</v>
      </c>
      <c r="U785" t="str">
        <f t="shared" si="76"/>
        <v>Smoker</v>
      </c>
      <c r="V785" s="2">
        <v>55</v>
      </c>
      <c r="W785" s="2" t="str">
        <f t="shared" si="77"/>
        <v>Dead</v>
      </c>
      <c r="X785">
        <v>0</v>
      </c>
      <c r="Y785">
        <v>1</v>
      </c>
    </row>
    <row r="786" spans="1:25" x14ac:dyDescent="0.45">
      <c r="A786" s="2">
        <v>49</v>
      </c>
      <c r="B786" s="3">
        <v>0</v>
      </c>
      <c r="C786" s="3">
        <v>1</v>
      </c>
      <c r="D786" s="3" t="str">
        <f t="shared" si="72"/>
        <v>No Anemia</v>
      </c>
      <c r="E786" s="2">
        <v>972</v>
      </c>
      <c r="F786">
        <v>1</v>
      </c>
      <c r="G786">
        <v>0</v>
      </c>
      <c r="H786" t="str">
        <f t="shared" si="73"/>
        <v>Diabetes</v>
      </c>
      <c r="I786" s="2">
        <v>35</v>
      </c>
      <c r="J786">
        <v>1</v>
      </c>
      <c r="K786">
        <v>0</v>
      </c>
      <c r="L786" t="str">
        <f t="shared" si="74"/>
        <v>High Blood Pressure</v>
      </c>
      <c r="M786" s="2">
        <v>268000</v>
      </c>
      <c r="N786" s="1">
        <v>0.8</v>
      </c>
      <c r="O786" s="2">
        <v>130</v>
      </c>
      <c r="P786">
        <v>0</v>
      </c>
      <c r="Q786">
        <v>1</v>
      </c>
      <c r="R786" t="str">
        <f t="shared" si="75"/>
        <v>Male</v>
      </c>
      <c r="S786">
        <v>0</v>
      </c>
      <c r="T786">
        <v>1</v>
      </c>
      <c r="U786" t="str">
        <f t="shared" si="76"/>
        <v>Non Smoker</v>
      </c>
      <c r="V786" s="2">
        <v>187</v>
      </c>
      <c r="W786" s="2" t="str">
        <f t="shared" si="77"/>
        <v>Alive</v>
      </c>
      <c r="X786">
        <v>1</v>
      </c>
      <c r="Y786">
        <v>0</v>
      </c>
    </row>
    <row r="787" spans="1:25" x14ac:dyDescent="0.45">
      <c r="A787" s="2">
        <v>49</v>
      </c>
      <c r="B787" s="3">
        <v>1</v>
      </c>
      <c r="C787" s="3">
        <v>0</v>
      </c>
      <c r="D787" s="3" t="str">
        <f t="shared" si="72"/>
        <v>Anemia</v>
      </c>
      <c r="E787" s="2">
        <v>69</v>
      </c>
      <c r="F787">
        <v>0</v>
      </c>
      <c r="G787">
        <v>1</v>
      </c>
      <c r="H787" t="str">
        <f t="shared" si="73"/>
        <v>No Diabetes</v>
      </c>
      <c r="I787" s="2">
        <v>50</v>
      </c>
      <c r="J787">
        <v>0</v>
      </c>
      <c r="K787">
        <v>1</v>
      </c>
      <c r="L787" t="str">
        <f t="shared" si="74"/>
        <v>No High Blood Pressure</v>
      </c>
      <c r="M787" s="2">
        <v>132000</v>
      </c>
      <c r="N787" s="1">
        <v>1</v>
      </c>
      <c r="O787" s="2">
        <v>140</v>
      </c>
      <c r="P787">
        <v>0</v>
      </c>
      <c r="Q787">
        <v>1</v>
      </c>
      <c r="R787" t="str">
        <f t="shared" si="75"/>
        <v>Female</v>
      </c>
      <c r="S787">
        <v>0</v>
      </c>
      <c r="T787">
        <v>1</v>
      </c>
      <c r="U787" t="str">
        <f t="shared" si="76"/>
        <v>Non Smoker</v>
      </c>
      <c r="V787" s="2">
        <v>147</v>
      </c>
      <c r="W787" s="2" t="str">
        <f t="shared" si="77"/>
        <v>Alive</v>
      </c>
      <c r="X787">
        <v>1</v>
      </c>
      <c r="Y787">
        <v>0</v>
      </c>
    </row>
    <row r="788" spans="1:25" x14ac:dyDescent="0.45">
      <c r="A788" s="2">
        <v>49</v>
      </c>
      <c r="B788" s="3">
        <v>0</v>
      </c>
      <c r="C788" s="3">
        <v>1</v>
      </c>
      <c r="D788" s="3" t="str">
        <f t="shared" si="72"/>
        <v>No Anemia</v>
      </c>
      <c r="E788" s="2">
        <v>789</v>
      </c>
      <c r="F788">
        <v>0</v>
      </c>
      <c r="G788">
        <v>1</v>
      </c>
      <c r="H788" t="str">
        <f t="shared" si="73"/>
        <v>No Diabetes</v>
      </c>
      <c r="I788" s="2">
        <v>20</v>
      </c>
      <c r="J788">
        <v>1</v>
      </c>
      <c r="K788">
        <v>0</v>
      </c>
      <c r="L788" t="str">
        <f t="shared" si="74"/>
        <v>High Blood Pressure</v>
      </c>
      <c r="M788" s="2">
        <v>319000</v>
      </c>
      <c r="N788" s="1">
        <v>1.1000000000000001</v>
      </c>
      <c r="O788" s="2">
        <v>136</v>
      </c>
      <c r="P788">
        <v>1</v>
      </c>
      <c r="Q788">
        <v>0</v>
      </c>
      <c r="R788" t="str">
        <f t="shared" si="75"/>
        <v>Female</v>
      </c>
      <c r="S788">
        <v>1</v>
      </c>
      <c r="T788">
        <v>0</v>
      </c>
      <c r="U788" t="str">
        <f t="shared" si="76"/>
        <v>Smoker</v>
      </c>
      <c r="V788" s="2">
        <v>55</v>
      </c>
      <c r="W788" s="2" t="str">
        <f t="shared" si="77"/>
        <v>Dead</v>
      </c>
      <c r="X788">
        <v>0</v>
      </c>
      <c r="Y788">
        <v>1</v>
      </c>
    </row>
    <row r="789" spans="1:25" x14ac:dyDescent="0.45">
      <c r="A789" s="2">
        <v>49</v>
      </c>
      <c r="B789" s="3">
        <v>0</v>
      </c>
      <c r="C789" s="3">
        <v>1</v>
      </c>
      <c r="D789" s="3" t="str">
        <f t="shared" si="72"/>
        <v>No Anemia</v>
      </c>
      <c r="E789" s="2">
        <v>972</v>
      </c>
      <c r="F789">
        <v>1</v>
      </c>
      <c r="G789">
        <v>0</v>
      </c>
      <c r="H789" t="str">
        <f t="shared" si="73"/>
        <v>Diabetes</v>
      </c>
      <c r="I789" s="2">
        <v>35</v>
      </c>
      <c r="J789">
        <v>1</v>
      </c>
      <c r="K789">
        <v>0</v>
      </c>
      <c r="L789" t="str">
        <f t="shared" si="74"/>
        <v>High Blood Pressure</v>
      </c>
      <c r="M789" s="2">
        <v>268000</v>
      </c>
      <c r="N789" s="1">
        <v>0.8</v>
      </c>
      <c r="O789" s="2">
        <v>130</v>
      </c>
      <c r="P789">
        <v>0</v>
      </c>
      <c r="Q789">
        <v>1</v>
      </c>
      <c r="R789" t="str">
        <f t="shared" si="75"/>
        <v>Male</v>
      </c>
      <c r="S789">
        <v>0</v>
      </c>
      <c r="T789">
        <v>1</v>
      </c>
      <c r="U789" t="str">
        <f t="shared" si="76"/>
        <v>Non Smoker</v>
      </c>
      <c r="V789" s="2">
        <v>187</v>
      </c>
      <c r="W789" s="2" t="str">
        <f t="shared" si="77"/>
        <v>Alive</v>
      </c>
      <c r="X789">
        <v>1</v>
      </c>
      <c r="Y789">
        <v>0</v>
      </c>
    </row>
    <row r="790" spans="1:25" x14ac:dyDescent="0.45">
      <c r="A790" s="2">
        <v>49</v>
      </c>
      <c r="B790" s="3">
        <v>1</v>
      </c>
      <c r="C790" s="3">
        <v>0</v>
      </c>
      <c r="D790" s="3" t="str">
        <f t="shared" si="72"/>
        <v>Anemia</v>
      </c>
      <c r="E790" s="2">
        <v>69</v>
      </c>
      <c r="F790">
        <v>0</v>
      </c>
      <c r="G790">
        <v>1</v>
      </c>
      <c r="H790" t="str">
        <f t="shared" si="73"/>
        <v>No Diabetes</v>
      </c>
      <c r="I790" s="2">
        <v>50</v>
      </c>
      <c r="J790">
        <v>0</v>
      </c>
      <c r="K790">
        <v>1</v>
      </c>
      <c r="L790" t="str">
        <f t="shared" si="74"/>
        <v>No High Blood Pressure</v>
      </c>
      <c r="M790" s="2">
        <v>132000</v>
      </c>
      <c r="N790" s="1">
        <v>1</v>
      </c>
      <c r="O790" s="2">
        <v>140</v>
      </c>
      <c r="P790">
        <v>0</v>
      </c>
      <c r="Q790">
        <v>1</v>
      </c>
      <c r="R790" t="str">
        <f t="shared" si="75"/>
        <v>Female</v>
      </c>
      <c r="S790">
        <v>0</v>
      </c>
      <c r="T790">
        <v>1</v>
      </c>
      <c r="U790" t="str">
        <f t="shared" si="76"/>
        <v>Non Smoker</v>
      </c>
      <c r="V790" s="2">
        <v>147</v>
      </c>
      <c r="W790" s="2" t="str">
        <f t="shared" si="77"/>
        <v>Alive</v>
      </c>
      <c r="X790">
        <v>1</v>
      </c>
      <c r="Y790">
        <v>0</v>
      </c>
    </row>
    <row r="791" spans="1:25" x14ac:dyDescent="0.45">
      <c r="A791" s="2">
        <v>49</v>
      </c>
      <c r="B791" s="3">
        <v>0</v>
      </c>
      <c r="C791" s="3">
        <v>1</v>
      </c>
      <c r="D791" s="3" t="str">
        <f t="shared" si="72"/>
        <v>No Anemia</v>
      </c>
      <c r="E791" s="2">
        <v>789</v>
      </c>
      <c r="F791">
        <v>0</v>
      </c>
      <c r="G791">
        <v>1</v>
      </c>
      <c r="H791" t="str">
        <f t="shared" si="73"/>
        <v>No Diabetes</v>
      </c>
      <c r="I791" s="2">
        <v>20</v>
      </c>
      <c r="J791">
        <v>1</v>
      </c>
      <c r="K791">
        <v>0</v>
      </c>
      <c r="L791" t="str">
        <f t="shared" si="74"/>
        <v>High Blood Pressure</v>
      </c>
      <c r="M791" s="2">
        <v>319000</v>
      </c>
      <c r="N791" s="1">
        <v>1.1000000000000001</v>
      </c>
      <c r="O791" s="2">
        <v>136</v>
      </c>
      <c r="P791">
        <v>1</v>
      </c>
      <c r="Q791">
        <v>0</v>
      </c>
      <c r="R791" t="str">
        <f t="shared" si="75"/>
        <v>Female</v>
      </c>
      <c r="S791">
        <v>1</v>
      </c>
      <c r="T791">
        <v>0</v>
      </c>
      <c r="U791" t="str">
        <f t="shared" si="76"/>
        <v>Smoker</v>
      </c>
      <c r="V791" s="2">
        <v>55</v>
      </c>
      <c r="W791" s="2" t="str">
        <f t="shared" si="77"/>
        <v>Dead</v>
      </c>
      <c r="X791">
        <v>0</v>
      </c>
      <c r="Y791">
        <v>1</v>
      </c>
    </row>
    <row r="792" spans="1:25" x14ac:dyDescent="0.45">
      <c r="A792" s="2">
        <v>49</v>
      </c>
      <c r="B792" s="3">
        <v>0</v>
      </c>
      <c r="C792" s="3">
        <v>1</v>
      </c>
      <c r="D792" s="3" t="str">
        <f t="shared" si="72"/>
        <v>No Anemia</v>
      </c>
      <c r="E792" s="2">
        <v>789</v>
      </c>
      <c r="F792">
        <v>0</v>
      </c>
      <c r="G792">
        <v>1</v>
      </c>
      <c r="H792" t="str">
        <f t="shared" si="73"/>
        <v>No Diabetes</v>
      </c>
      <c r="I792" s="2">
        <v>20</v>
      </c>
      <c r="J792">
        <v>1</v>
      </c>
      <c r="K792">
        <v>0</v>
      </c>
      <c r="L792" t="str">
        <f t="shared" si="74"/>
        <v>High Blood Pressure</v>
      </c>
      <c r="M792" s="2">
        <v>319000</v>
      </c>
      <c r="N792" s="1">
        <v>1.1000000000000001</v>
      </c>
      <c r="O792" s="2">
        <v>136</v>
      </c>
      <c r="P792">
        <v>1</v>
      </c>
      <c r="Q792">
        <v>0</v>
      </c>
      <c r="R792" t="str">
        <f t="shared" si="75"/>
        <v>Male</v>
      </c>
      <c r="S792">
        <v>1</v>
      </c>
      <c r="T792">
        <v>0</v>
      </c>
      <c r="U792" t="str">
        <f t="shared" si="76"/>
        <v>Smoker</v>
      </c>
      <c r="V792" s="2">
        <v>55</v>
      </c>
      <c r="W792" s="2" t="str">
        <f t="shared" si="77"/>
        <v>Dead</v>
      </c>
      <c r="X792">
        <v>0</v>
      </c>
      <c r="Y792">
        <v>1</v>
      </c>
    </row>
    <row r="793" spans="1:25" x14ac:dyDescent="0.45">
      <c r="A793" s="2">
        <v>49</v>
      </c>
      <c r="B793" s="3">
        <v>1</v>
      </c>
      <c r="C793" s="3">
        <v>0</v>
      </c>
      <c r="D793" s="3" t="str">
        <f t="shared" si="72"/>
        <v>Anemia</v>
      </c>
      <c r="E793" s="2">
        <v>69</v>
      </c>
      <c r="F793">
        <v>0</v>
      </c>
      <c r="G793">
        <v>1</v>
      </c>
      <c r="H793" t="str">
        <f t="shared" si="73"/>
        <v>No Diabetes</v>
      </c>
      <c r="I793" s="2">
        <v>50</v>
      </c>
      <c r="J793">
        <v>0</v>
      </c>
      <c r="K793">
        <v>1</v>
      </c>
      <c r="L793" t="str">
        <f t="shared" si="74"/>
        <v>No High Blood Pressure</v>
      </c>
      <c r="M793" s="2">
        <v>132000</v>
      </c>
      <c r="N793" s="1">
        <v>1</v>
      </c>
      <c r="O793" s="2">
        <v>140</v>
      </c>
      <c r="P793">
        <v>0</v>
      </c>
      <c r="Q793">
        <v>1</v>
      </c>
      <c r="R793" t="str">
        <f t="shared" si="75"/>
        <v>Male</v>
      </c>
      <c r="S793">
        <v>0</v>
      </c>
      <c r="T793">
        <v>1</v>
      </c>
      <c r="U793" t="str">
        <f t="shared" si="76"/>
        <v>Non Smoker</v>
      </c>
      <c r="V793" s="2">
        <v>147</v>
      </c>
      <c r="W793" s="2" t="str">
        <f t="shared" si="77"/>
        <v>Alive</v>
      </c>
      <c r="X793">
        <v>1</v>
      </c>
      <c r="Y793">
        <v>0</v>
      </c>
    </row>
    <row r="794" spans="1:25" x14ac:dyDescent="0.45">
      <c r="A794" s="2">
        <v>49</v>
      </c>
      <c r="B794" s="3">
        <v>0</v>
      </c>
      <c r="C794" s="3">
        <v>1</v>
      </c>
      <c r="D794" s="3" t="str">
        <f t="shared" si="72"/>
        <v>No Anemia</v>
      </c>
      <c r="E794" s="2">
        <v>972</v>
      </c>
      <c r="F794">
        <v>1</v>
      </c>
      <c r="G794">
        <v>0</v>
      </c>
      <c r="H794" t="str">
        <f t="shared" si="73"/>
        <v>Diabetes</v>
      </c>
      <c r="I794" s="2">
        <v>35</v>
      </c>
      <c r="J794">
        <v>1</v>
      </c>
      <c r="K794">
        <v>0</v>
      </c>
      <c r="L794" t="str">
        <f t="shared" si="74"/>
        <v>High Blood Pressure</v>
      </c>
      <c r="M794" s="2">
        <v>268000</v>
      </c>
      <c r="N794" s="1">
        <v>0.8</v>
      </c>
      <c r="O794" s="2">
        <v>130</v>
      </c>
      <c r="P794">
        <v>0</v>
      </c>
      <c r="Q794">
        <v>1</v>
      </c>
      <c r="R794" t="str">
        <f t="shared" si="75"/>
        <v>Female</v>
      </c>
      <c r="S794">
        <v>0</v>
      </c>
      <c r="T794">
        <v>1</v>
      </c>
      <c r="U794" t="str">
        <f t="shared" si="76"/>
        <v>Non Smoker</v>
      </c>
      <c r="V794" s="2">
        <v>187</v>
      </c>
      <c r="W794" s="2" t="str">
        <f t="shared" si="77"/>
        <v>Alive</v>
      </c>
      <c r="X794">
        <v>1</v>
      </c>
      <c r="Y794">
        <v>0</v>
      </c>
    </row>
    <row r="795" spans="1:25" x14ac:dyDescent="0.45">
      <c r="A795" s="2">
        <v>49</v>
      </c>
      <c r="B795" s="3">
        <v>1</v>
      </c>
      <c r="C795" s="3">
        <v>0</v>
      </c>
      <c r="D795" s="3" t="str">
        <f t="shared" si="72"/>
        <v>Anemia</v>
      </c>
      <c r="E795" s="2">
        <v>69</v>
      </c>
      <c r="F795">
        <v>0</v>
      </c>
      <c r="G795">
        <v>1</v>
      </c>
      <c r="H795" t="str">
        <f t="shared" si="73"/>
        <v>No Diabetes</v>
      </c>
      <c r="I795" s="2">
        <v>50</v>
      </c>
      <c r="J795">
        <v>0</v>
      </c>
      <c r="K795">
        <v>1</v>
      </c>
      <c r="L795" t="str">
        <f t="shared" si="74"/>
        <v>No High Blood Pressure</v>
      </c>
      <c r="M795" s="2">
        <v>132000</v>
      </c>
      <c r="N795" s="1">
        <v>1</v>
      </c>
      <c r="O795" s="2">
        <v>140</v>
      </c>
      <c r="P795">
        <v>0</v>
      </c>
      <c r="Q795">
        <v>1</v>
      </c>
      <c r="R795" t="str">
        <f t="shared" si="75"/>
        <v>Female</v>
      </c>
      <c r="S795">
        <v>0</v>
      </c>
      <c r="T795">
        <v>1</v>
      </c>
      <c r="U795" t="str">
        <f t="shared" si="76"/>
        <v>Non Smoker</v>
      </c>
      <c r="V795" s="2">
        <v>147</v>
      </c>
      <c r="W795" s="2" t="str">
        <f t="shared" si="77"/>
        <v>Alive</v>
      </c>
      <c r="X795">
        <v>1</v>
      </c>
      <c r="Y795">
        <v>0</v>
      </c>
    </row>
    <row r="796" spans="1:25" x14ac:dyDescent="0.45">
      <c r="A796" s="2">
        <v>49</v>
      </c>
      <c r="B796" s="3">
        <v>1</v>
      </c>
      <c r="C796" s="3">
        <v>0</v>
      </c>
      <c r="D796" s="3" t="str">
        <f t="shared" si="72"/>
        <v>Anemia</v>
      </c>
      <c r="E796" s="2">
        <v>69</v>
      </c>
      <c r="F796">
        <v>0</v>
      </c>
      <c r="G796">
        <v>1</v>
      </c>
      <c r="H796" t="str">
        <f t="shared" si="73"/>
        <v>No Diabetes</v>
      </c>
      <c r="I796" s="2">
        <v>50</v>
      </c>
      <c r="J796">
        <v>0</v>
      </c>
      <c r="K796">
        <v>1</v>
      </c>
      <c r="L796" t="str">
        <f t="shared" si="74"/>
        <v>No High Blood Pressure</v>
      </c>
      <c r="M796" s="2">
        <v>132000</v>
      </c>
      <c r="N796" s="1">
        <v>1</v>
      </c>
      <c r="O796" s="2">
        <v>140</v>
      </c>
      <c r="P796">
        <v>0</v>
      </c>
      <c r="Q796">
        <v>1</v>
      </c>
      <c r="R796" t="str">
        <f t="shared" si="75"/>
        <v>Female</v>
      </c>
      <c r="S796">
        <v>0</v>
      </c>
      <c r="T796">
        <v>1</v>
      </c>
      <c r="U796" t="str">
        <f t="shared" si="76"/>
        <v>Non Smoker</v>
      </c>
      <c r="V796" s="2">
        <v>147</v>
      </c>
      <c r="W796" s="2" t="str">
        <f t="shared" si="77"/>
        <v>Alive</v>
      </c>
      <c r="X796">
        <v>1</v>
      </c>
      <c r="Y796">
        <v>0</v>
      </c>
    </row>
    <row r="797" spans="1:25" x14ac:dyDescent="0.45">
      <c r="A797" s="2">
        <v>49</v>
      </c>
      <c r="B797" s="3">
        <v>1</v>
      </c>
      <c r="C797" s="3">
        <v>0</v>
      </c>
      <c r="D797" s="3" t="str">
        <f t="shared" si="72"/>
        <v>Anemia</v>
      </c>
      <c r="E797" s="2">
        <v>80</v>
      </c>
      <c r="F797">
        <v>0</v>
      </c>
      <c r="G797">
        <v>1</v>
      </c>
      <c r="H797" t="str">
        <f t="shared" si="73"/>
        <v>No Diabetes</v>
      </c>
      <c r="I797" s="2">
        <v>30</v>
      </c>
      <c r="J797">
        <v>1</v>
      </c>
      <c r="K797">
        <v>0</v>
      </c>
      <c r="L797" t="str">
        <f t="shared" si="74"/>
        <v>High Blood Pressure</v>
      </c>
      <c r="M797" s="2">
        <v>427000</v>
      </c>
      <c r="N797" s="1">
        <v>1</v>
      </c>
      <c r="O797" s="2">
        <v>138</v>
      </c>
      <c r="P797">
        <v>0</v>
      </c>
      <c r="Q797">
        <v>1</v>
      </c>
      <c r="R797" t="str">
        <f t="shared" si="75"/>
        <v>Female</v>
      </c>
      <c r="S797">
        <v>0</v>
      </c>
      <c r="T797">
        <v>1</v>
      </c>
      <c r="U797" t="str">
        <f t="shared" si="76"/>
        <v>Non Smoker</v>
      </c>
      <c r="V797" s="2">
        <v>12</v>
      </c>
      <c r="W797" s="2" t="str">
        <f t="shared" si="77"/>
        <v>Alive</v>
      </c>
      <c r="X797">
        <v>1</v>
      </c>
      <c r="Y797">
        <v>0</v>
      </c>
    </row>
    <row r="798" spans="1:25" x14ac:dyDescent="0.45">
      <c r="A798" s="2">
        <v>49</v>
      </c>
      <c r="B798" s="3">
        <v>0</v>
      </c>
      <c r="C798" s="3">
        <v>1</v>
      </c>
      <c r="D798" s="3" t="str">
        <f t="shared" si="72"/>
        <v>No Anemia</v>
      </c>
      <c r="E798" s="2">
        <v>972</v>
      </c>
      <c r="F798">
        <v>1</v>
      </c>
      <c r="G798">
        <v>0</v>
      </c>
      <c r="H798" t="str">
        <f t="shared" si="73"/>
        <v>Diabetes</v>
      </c>
      <c r="I798" s="2">
        <v>35</v>
      </c>
      <c r="J798">
        <v>1</v>
      </c>
      <c r="K798">
        <v>0</v>
      </c>
      <c r="L798" t="str">
        <f t="shared" si="74"/>
        <v>High Blood Pressure</v>
      </c>
      <c r="M798" s="2">
        <v>268000</v>
      </c>
      <c r="N798" s="1">
        <v>0.8</v>
      </c>
      <c r="O798" s="2">
        <v>130</v>
      </c>
      <c r="P798">
        <v>0</v>
      </c>
      <c r="Q798">
        <v>1</v>
      </c>
      <c r="R798" t="str">
        <f t="shared" si="75"/>
        <v>Female</v>
      </c>
      <c r="S798">
        <v>0</v>
      </c>
      <c r="T798">
        <v>1</v>
      </c>
      <c r="U798" t="str">
        <f t="shared" si="76"/>
        <v>Non Smoker</v>
      </c>
      <c r="V798" s="2">
        <v>187</v>
      </c>
      <c r="W798" s="2" t="str">
        <f t="shared" si="77"/>
        <v>Alive</v>
      </c>
      <c r="X798">
        <v>1</v>
      </c>
      <c r="Y798">
        <v>0</v>
      </c>
    </row>
    <row r="799" spans="1:25" x14ac:dyDescent="0.45">
      <c r="A799" s="2">
        <v>49</v>
      </c>
      <c r="B799" s="3">
        <v>1</v>
      </c>
      <c r="C799" s="3">
        <v>0</v>
      </c>
      <c r="D799" s="3" t="str">
        <f t="shared" si="72"/>
        <v>Anemia</v>
      </c>
      <c r="E799" s="2">
        <v>69</v>
      </c>
      <c r="F799">
        <v>0</v>
      </c>
      <c r="G799">
        <v>1</v>
      </c>
      <c r="H799" t="str">
        <f t="shared" si="73"/>
        <v>No Diabetes</v>
      </c>
      <c r="I799" s="2">
        <v>50</v>
      </c>
      <c r="J799">
        <v>0</v>
      </c>
      <c r="K799">
        <v>1</v>
      </c>
      <c r="L799" t="str">
        <f t="shared" si="74"/>
        <v>No High Blood Pressure</v>
      </c>
      <c r="M799" s="2">
        <v>132000</v>
      </c>
      <c r="N799" s="1">
        <v>1</v>
      </c>
      <c r="O799" s="2">
        <v>140</v>
      </c>
      <c r="P799">
        <v>0</v>
      </c>
      <c r="Q799">
        <v>1</v>
      </c>
      <c r="R799" t="str">
        <f t="shared" si="75"/>
        <v>Female</v>
      </c>
      <c r="S799">
        <v>0</v>
      </c>
      <c r="T799">
        <v>1</v>
      </c>
      <c r="U799" t="str">
        <f t="shared" si="76"/>
        <v>Non Smoker</v>
      </c>
      <c r="V799" s="2">
        <v>147</v>
      </c>
      <c r="W799" s="2" t="str">
        <f t="shared" si="77"/>
        <v>Alive</v>
      </c>
      <c r="X799">
        <v>1</v>
      </c>
      <c r="Y799">
        <v>0</v>
      </c>
    </row>
    <row r="800" spans="1:25" x14ac:dyDescent="0.45">
      <c r="A800" s="2">
        <v>49</v>
      </c>
      <c r="B800" s="3">
        <v>1</v>
      </c>
      <c r="C800" s="3">
        <v>0</v>
      </c>
      <c r="D800" s="3" t="str">
        <f t="shared" si="72"/>
        <v>Anemia</v>
      </c>
      <c r="E800" s="2">
        <v>80</v>
      </c>
      <c r="F800">
        <v>0</v>
      </c>
      <c r="G800">
        <v>1</v>
      </c>
      <c r="H800" t="str">
        <f t="shared" si="73"/>
        <v>No Diabetes</v>
      </c>
      <c r="I800" s="2">
        <v>30</v>
      </c>
      <c r="J800">
        <v>1</v>
      </c>
      <c r="K800">
        <v>0</v>
      </c>
      <c r="L800" t="str">
        <f t="shared" si="74"/>
        <v>High Blood Pressure</v>
      </c>
      <c r="M800" s="2">
        <v>427000</v>
      </c>
      <c r="N800" s="1">
        <v>1</v>
      </c>
      <c r="O800" s="2">
        <v>138</v>
      </c>
      <c r="P800">
        <v>0</v>
      </c>
      <c r="Q800">
        <v>1</v>
      </c>
      <c r="R800" t="str">
        <f t="shared" si="75"/>
        <v>Female</v>
      </c>
      <c r="S800">
        <v>0</v>
      </c>
      <c r="T800">
        <v>1</v>
      </c>
      <c r="U800" t="str">
        <f t="shared" si="76"/>
        <v>Non Smoker</v>
      </c>
      <c r="V800" s="2">
        <v>12</v>
      </c>
      <c r="W800" s="2" t="str">
        <f t="shared" si="77"/>
        <v>Alive</v>
      </c>
      <c r="X800">
        <v>1</v>
      </c>
      <c r="Y800">
        <v>0</v>
      </c>
    </row>
    <row r="801" spans="1:25" x14ac:dyDescent="0.45">
      <c r="A801" s="2">
        <v>49</v>
      </c>
      <c r="B801" s="3">
        <v>0</v>
      </c>
      <c r="C801" s="3">
        <v>1</v>
      </c>
      <c r="D801" s="3" t="str">
        <f t="shared" si="72"/>
        <v>No Anemia</v>
      </c>
      <c r="E801" s="2">
        <v>789</v>
      </c>
      <c r="F801">
        <v>0</v>
      </c>
      <c r="G801">
        <v>1</v>
      </c>
      <c r="H801" t="str">
        <f t="shared" si="73"/>
        <v>No Diabetes</v>
      </c>
      <c r="I801" s="2">
        <v>20</v>
      </c>
      <c r="J801">
        <v>1</v>
      </c>
      <c r="K801">
        <v>0</v>
      </c>
      <c r="L801" t="str">
        <f t="shared" si="74"/>
        <v>High Blood Pressure</v>
      </c>
      <c r="M801" s="2">
        <v>319000</v>
      </c>
      <c r="N801" s="1">
        <v>1.1000000000000001</v>
      </c>
      <c r="O801" s="2">
        <v>136</v>
      </c>
      <c r="P801">
        <v>1</v>
      </c>
      <c r="Q801">
        <v>0</v>
      </c>
      <c r="R801" t="str">
        <f t="shared" si="75"/>
        <v>Female</v>
      </c>
      <c r="S801">
        <v>1</v>
      </c>
      <c r="T801">
        <v>0</v>
      </c>
      <c r="U801" t="str">
        <f t="shared" si="76"/>
        <v>Smoker</v>
      </c>
      <c r="V801" s="2">
        <v>55</v>
      </c>
      <c r="W801" s="2" t="str">
        <f t="shared" si="77"/>
        <v>Dead</v>
      </c>
      <c r="X801">
        <v>0</v>
      </c>
      <c r="Y801">
        <v>1</v>
      </c>
    </row>
    <row r="802" spans="1:25" x14ac:dyDescent="0.45">
      <c r="A802" s="2">
        <v>49</v>
      </c>
      <c r="B802" s="3">
        <v>0</v>
      </c>
      <c r="C802" s="3">
        <v>1</v>
      </c>
      <c r="D802" s="3" t="str">
        <f t="shared" si="72"/>
        <v>No Anemia</v>
      </c>
      <c r="E802" s="2">
        <v>789</v>
      </c>
      <c r="F802">
        <v>0</v>
      </c>
      <c r="G802">
        <v>1</v>
      </c>
      <c r="H802" t="str">
        <f t="shared" si="73"/>
        <v>No Diabetes</v>
      </c>
      <c r="I802" s="2">
        <v>20</v>
      </c>
      <c r="J802">
        <v>1</v>
      </c>
      <c r="K802">
        <v>0</v>
      </c>
      <c r="L802" t="str">
        <f t="shared" si="74"/>
        <v>High Blood Pressure</v>
      </c>
      <c r="M802" s="2">
        <v>319000</v>
      </c>
      <c r="N802" s="1">
        <v>1.1000000000000001</v>
      </c>
      <c r="O802" s="2">
        <v>136</v>
      </c>
      <c r="P802">
        <v>1</v>
      </c>
      <c r="Q802">
        <v>0</v>
      </c>
      <c r="R802" t="str">
        <f t="shared" si="75"/>
        <v>Male</v>
      </c>
      <c r="S802">
        <v>1</v>
      </c>
      <c r="T802">
        <v>0</v>
      </c>
      <c r="U802" t="str">
        <f t="shared" si="76"/>
        <v>Smoker</v>
      </c>
      <c r="V802" s="2">
        <v>55</v>
      </c>
      <c r="W802" s="2" t="str">
        <f t="shared" si="77"/>
        <v>Dead</v>
      </c>
      <c r="X802">
        <v>0</v>
      </c>
      <c r="Y802">
        <v>1</v>
      </c>
    </row>
    <row r="803" spans="1:25" x14ac:dyDescent="0.45">
      <c r="A803" s="2">
        <v>49</v>
      </c>
      <c r="B803" s="3">
        <v>1</v>
      </c>
      <c r="C803" s="3">
        <v>0</v>
      </c>
      <c r="D803" s="3" t="str">
        <f t="shared" si="72"/>
        <v>Anemia</v>
      </c>
      <c r="E803" s="2">
        <v>80</v>
      </c>
      <c r="F803">
        <v>0</v>
      </c>
      <c r="G803">
        <v>1</v>
      </c>
      <c r="H803" t="str">
        <f t="shared" si="73"/>
        <v>No Diabetes</v>
      </c>
      <c r="I803" s="2">
        <v>30</v>
      </c>
      <c r="J803">
        <v>1</v>
      </c>
      <c r="K803">
        <v>0</v>
      </c>
      <c r="L803" t="str">
        <f t="shared" si="74"/>
        <v>High Blood Pressure</v>
      </c>
      <c r="M803" s="2">
        <v>427000</v>
      </c>
      <c r="N803" s="1">
        <v>1</v>
      </c>
      <c r="O803" s="2">
        <v>138</v>
      </c>
      <c r="P803">
        <v>0</v>
      </c>
      <c r="Q803">
        <v>1</v>
      </c>
      <c r="R803" t="str">
        <f t="shared" si="75"/>
        <v>Male</v>
      </c>
      <c r="S803">
        <v>0</v>
      </c>
      <c r="T803">
        <v>1</v>
      </c>
      <c r="U803" t="str">
        <f t="shared" si="76"/>
        <v>Non Smoker</v>
      </c>
      <c r="V803" s="2">
        <v>12</v>
      </c>
      <c r="W803" s="2" t="str">
        <f t="shared" si="77"/>
        <v>Alive</v>
      </c>
      <c r="X803">
        <v>1</v>
      </c>
      <c r="Y803">
        <v>0</v>
      </c>
    </row>
    <row r="804" spans="1:25" x14ac:dyDescent="0.45">
      <c r="A804" s="2">
        <v>49</v>
      </c>
      <c r="B804" s="3">
        <v>0</v>
      </c>
      <c r="C804" s="3">
        <v>1</v>
      </c>
      <c r="D804" s="3" t="str">
        <f t="shared" si="72"/>
        <v>No Anemia</v>
      </c>
      <c r="E804" s="2">
        <v>972</v>
      </c>
      <c r="F804">
        <v>1</v>
      </c>
      <c r="G804">
        <v>0</v>
      </c>
      <c r="H804" t="str">
        <f t="shared" si="73"/>
        <v>Diabetes</v>
      </c>
      <c r="I804" s="2">
        <v>35</v>
      </c>
      <c r="J804">
        <v>1</v>
      </c>
      <c r="K804">
        <v>0</v>
      </c>
      <c r="L804" t="str">
        <f t="shared" si="74"/>
        <v>High Blood Pressure</v>
      </c>
      <c r="M804" s="2">
        <v>268000</v>
      </c>
      <c r="N804" s="1">
        <v>0.8</v>
      </c>
      <c r="O804" s="2">
        <v>130</v>
      </c>
      <c r="P804">
        <v>0</v>
      </c>
      <c r="Q804">
        <v>1</v>
      </c>
      <c r="R804" t="str">
        <f t="shared" si="75"/>
        <v>Female</v>
      </c>
      <c r="S804">
        <v>0</v>
      </c>
      <c r="T804">
        <v>1</v>
      </c>
      <c r="U804" t="str">
        <f t="shared" si="76"/>
        <v>Non Smoker</v>
      </c>
      <c r="V804" s="2">
        <v>187</v>
      </c>
      <c r="W804" s="2" t="str">
        <f t="shared" si="77"/>
        <v>Alive</v>
      </c>
      <c r="X804">
        <v>1</v>
      </c>
      <c r="Y804">
        <v>0</v>
      </c>
    </row>
    <row r="805" spans="1:25" x14ac:dyDescent="0.45">
      <c r="A805" s="2">
        <v>49</v>
      </c>
      <c r="B805" s="3">
        <v>1</v>
      </c>
      <c r="C805" s="3">
        <v>0</v>
      </c>
      <c r="D805" s="3" t="str">
        <f t="shared" si="72"/>
        <v>Anemia</v>
      </c>
      <c r="E805" s="2">
        <v>80</v>
      </c>
      <c r="F805">
        <v>0</v>
      </c>
      <c r="G805">
        <v>1</v>
      </c>
      <c r="H805" t="str">
        <f t="shared" si="73"/>
        <v>No Diabetes</v>
      </c>
      <c r="I805" s="2">
        <v>30</v>
      </c>
      <c r="J805">
        <v>1</v>
      </c>
      <c r="K805">
        <v>0</v>
      </c>
      <c r="L805" t="str">
        <f t="shared" si="74"/>
        <v>High Blood Pressure</v>
      </c>
      <c r="M805" s="2">
        <v>427000</v>
      </c>
      <c r="N805" s="1">
        <v>1</v>
      </c>
      <c r="O805" s="2">
        <v>138</v>
      </c>
      <c r="P805">
        <v>0</v>
      </c>
      <c r="Q805">
        <v>1</v>
      </c>
      <c r="R805" t="str">
        <f t="shared" si="75"/>
        <v>Female</v>
      </c>
      <c r="S805">
        <v>0</v>
      </c>
      <c r="T805">
        <v>1</v>
      </c>
      <c r="U805" t="str">
        <f t="shared" si="76"/>
        <v>Non Smoker</v>
      </c>
      <c r="V805" s="2">
        <v>12</v>
      </c>
      <c r="W805" s="2" t="str">
        <f t="shared" si="77"/>
        <v>Alive</v>
      </c>
      <c r="X805">
        <v>1</v>
      </c>
      <c r="Y805">
        <v>0</v>
      </c>
    </row>
    <row r="806" spans="1:25" x14ac:dyDescent="0.45">
      <c r="A806" s="2">
        <v>49</v>
      </c>
      <c r="B806" s="3">
        <v>1</v>
      </c>
      <c r="C806" s="3">
        <v>0</v>
      </c>
      <c r="D806" s="3" t="str">
        <f t="shared" si="72"/>
        <v>Anemia</v>
      </c>
      <c r="E806" s="2">
        <v>69</v>
      </c>
      <c r="F806">
        <v>0</v>
      </c>
      <c r="G806">
        <v>1</v>
      </c>
      <c r="H806" t="str">
        <f t="shared" si="73"/>
        <v>No Diabetes</v>
      </c>
      <c r="I806" s="2">
        <v>50</v>
      </c>
      <c r="J806">
        <v>0</v>
      </c>
      <c r="K806">
        <v>1</v>
      </c>
      <c r="L806" t="str">
        <f t="shared" si="74"/>
        <v>No High Blood Pressure</v>
      </c>
      <c r="M806" s="2">
        <v>406000</v>
      </c>
      <c r="N806" s="1">
        <v>1</v>
      </c>
      <c r="O806" s="2">
        <v>140</v>
      </c>
      <c r="P806">
        <v>1</v>
      </c>
      <c r="Q806">
        <v>0</v>
      </c>
      <c r="R806" t="str">
        <f t="shared" si="75"/>
        <v>Female</v>
      </c>
      <c r="S806">
        <v>0</v>
      </c>
      <c r="T806">
        <v>1</v>
      </c>
      <c r="U806" t="str">
        <f t="shared" si="76"/>
        <v>Non Smoker</v>
      </c>
      <c r="V806" s="2">
        <v>147</v>
      </c>
      <c r="W806" s="2" t="str">
        <f t="shared" si="77"/>
        <v>Alive</v>
      </c>
      <c r="X806">
        <v>1</v>
      </c>
      <c r="Y806">
        <v>0</v>
      </c>
    </row>
    <row r="807" spans="1:25" x14ac:dyDescent="0.45">
      <c r="A807" s="2">
        <v>49</v>
      </c>
      <c r="B807" s="3">
        <v>0</v>
      </c>
      <c r="C807" s="3">
        <v>1</v>
      </c>
      <c r="D807" s="3" t="str">
        <f t="shared" si="72"/>
        <v>No Anemia</v>
      </c>
      <c r="E807" s="2">
        <v>972</v>
      </c>
      <c r="F807">
        <v>1</v>
      </c>
      <c r="G807">
        <v>0</v>
      </c>
      <c r="H807" t="str">
        <f t="shared" si="73"/>
        <v>Diabetes</v>
      </c>
      <c r="I807" s="2">
        <v>35</v>
      </c>
      <c r="J807">
        <v>1</v>
      </c>
      <c r="K807">
        <v>0</v>
      </c>
      <c r="L807" t="str">
        <f t="shared" si="74"/>
        <v>High Blood Pressure</v>
      </c>
      <c r="M807" s="2">
        <v>268000</v>
      </c>
      <c r="N807" s="1">
        <v>0.8</v>
      </c>
      <c r="O807" s="2">
        <v>130</v>
      </c>
      <c r="P807">
        <v>0</v>
      </c>
      <c r="Q807">
        <v>1</v>
      </c>
      <c r="R807" t="str">
        <f t="shared" si="75"/>
        <v>Male</v>
      </c>
      <c r="S807">
        <v>0</v>
      </c>
      <c r="T807">
        <v>1</v>
      </c>
      <c r="U807" t="str">
        <f t="shared" si="76"/>
        <v>Non Smoker</v>
      </c>
      <c r="V807" s="2">
        <v>187</v>
      </c>
      <c r="W807" s="2" t="str">
        <f t="shared" si="77"/>
        <v>Alive</v>
      </c>
      <c r="X807">
        <v>1</v>
      </c>
      <c r="Y807">
        <v>0</v>
      </c>
    </row>
    <row r="808" spans="1:25" x14ac:dyDescent="0.45">
      <c r="A808" s="2">
        <v>49</v>
      </c>
      <c r="B808" s="3">
        <v>0</v>
      </c>
      <c r="C808" s="3">
        <v>1</v>
      </c>
      <c r="D808" s="3" t="str">
        <f t="shared" si="72"/>
        <v>No Anemia</v>
      </c>
      <c r="E808" s="2">
        <v>789</v>
      </c>
      <c r="F808">
        <v>0</v>
      </c>
      <c r="G808">
        <v>1</v>
      </c>
      <c r="H808" t="str">
        <f t="shared" si="73"/>
        <v>No Diabetes</v>
      </c>
      <c r="I808" s="2">
        <v>20</v>
      </c>
      <c r="J808">
        <v>1</v>
      </c>
      <c r="K808">
        <v>0</v>
      </c>
      <c r="L808" t="str">
        <f t="shared" si="74"/>
        <v>High Blood Pressure</v>
      </c>
      <c r="M808" s="2">
        <v>319000</v>
      </c>
      <c r="N808" s="1">
        <v>1.1000000000000001</v>
      </c>
      <c r="O808" s="2">
        <v>136</v>
      </c>
      <c r="P808">
        <v>1</v>
      </c>
      <c r="Q808">
        <v>0</v>
      </c>
      <c r="R808" t="str">
        <f t="shared" si="75"/>
        <v>Female</v>
      </c>
      <c r="S808">
        <v>1</v>
      </c>
      <c r="T808">
        <v>0</v>
      </c>
      <c r="U808" t="str">
        <f t="shared" si="76"/>
        <v>Smoker</v>
      </c>
      <c r="V808" s="2">
        <v>55</v>
      </c>
      <c r="W808" s="2" t="str">
        <f t="shared" si="77"/>
        <v>Dead</v>
      </c>
      <c r="X808">
        <v>0</v>
      </c>
      <c r="Y808">
        <v>1</v>
      </c>
    </row>
    <row r="809" spans="1:25" x14ac:dyDescent="0.45">
      <c r="A809" s="2">
        <v>49</v>
      </c>
      <c r="B809" s="3">
        <v>1</v>
      </c>
      <c r="C809" s="3">
        <v>0</v>
      </c>
      <c r="D809" s="3" t="str">
        <f t="shared" si="72"/>
        <v>Anemia</v>
      </c>
      <c r="E809" s="2">
        <v>69</v>
      </c>
      <c r="F809">
        <v>0</v>
      </c>
      <c r="G809">
        <v>1</v>
      </c>
      <c r="H809" t="str">
        <f t="shared" si="73"/>
        <v>No Diabetes</v>
      </c>
      <c r="I809" s="2">
        <v>50</v>
      </c>
      <c r="J809">
        <v>0</v>
      </c>
      <c r="K809">
        <v>1</v>
      </c>
      <c r="L809" t="str">
        <f t="shared" si="74"/>
        <v>No High Blood Pressure</v>
      </c>
      <c r="M809" s="2">
        <v>132000</v>
      </c>
      <c r="N809" s="1">
        <v>1</v>
      </c>
      <c r="O809" s="2">
        <v>140</v>
      </c>
      <c r="P809">
        <v>0</v>
      </c>
      <c r="Q809">
        <v>1</v>
      </c>
      <c r="R809" t="str">
        <f t="shared" si="75"/>
        <v>Male</v>
      </c>
      <c r="S809">
        <v>0</v>
      </c>
      <c r="T809">
        <v>1</v>
      </c>
      <c r="U809" t="str">
        <f t="shared" si="76"/>
        <v>Non Smoker</v>
      </c>
      <c r="V809" s="2">
        <v>147</v>
      </c>
      <c r="W809" s="2" t="str">
        <f t="shared" si="77"/>
        <v>Alive</v>
      </c>
      <c r="X809">
        <v>1</v>
      </c>
      <c r="Y809">
        <v>0</v>
      </c>
    </row>
    <row r="810" spans="1:25" x14ac:dyDescent="0.45">
      <c r="A810" s="2">
        <v>49</v>
      </c>
      <c r="B810" s="3">
        <v>1</v>
      </c>
      <c r="C810" s="3">
        <v>0</v>
      </c>
      <c r="D810" s="3" t="str">
        <f t="shared" si="72"/>
        <v>Anemia</v>
      </c>
      <c r="E810" s="2">
        <v>69</v>
      </c>
      <c r="F810">
        <v>0</v>
      </c>
      <c r="G810">
        <v>1</v>
      </c>
      <c r="H810" t="str">
        <f t="shared" si="73"/>
        <v>No Diabetes</v>
      </c>
      <c r="I810" s="2">
        <v>50</v>
      </c>
      <c r="J810">
        <v>0</v>
      </c>
      <c r="K810">
        <v>1</v>
      </c>
      <c r="L810" t="str">
        <f t="shared" si="74"/>
        <v>No High Blood Pressure</v>
      </c>
      <c r="M810" s="2">
        <v>132000</v>
      </c>
      <c r="N810" s="1">
        <v>1</v>
      </c>
      <c r="O810" s="2">
        <v>140</v>
      </c>
      <c r="P810">
        <v>0</v>
      </c>
      <c r="Q810">
        <v>1</v>
      </c>
      <c r="R810" t="str">
        <f t="shared" si="75"/>
        <v>Female</v>
      </c>
      <c r="S810">
        <v>0</v>
      </c>
      <c r="T810">
        <v>1</v>
      </c>
      <c r="U810" t="str">
        <f t="shared" si="76"/>
        <v>Non Smoker</v>
      </c>
      <c r="V810" s="2">
        <v>147</v>
      </c>
      <c r="W810" s="2" t="str">
        <f t="shared" si="77"/>
        <v>Alive</v>
      </c>
      <c r="X810">
        <v>1</v>
      </c>
      <c r="Y810">
        <v>0</v>
      </c>
    </row>
    <row r="811" spans="1:25" x14ac:dyDescent="0.45">
      <c r="A811" s="2">
        <v>49</v>
      </c>
      <c r="B811" s="3">
        <v>0</v>
      </c>
      <c r="C811" s="3">
        <v>1</v>
      </c>
      <c r="D811" s="3" t="str">
        <f t="shared" si="72"/>
        <v>No Anemia</v>
      </c>
      <c r="E811" s="2">
        <v>789</v>
      </c>
      <c r="F811">
        <v>0</v>
      </c>
      <c r="G811">
        <v>1</v>
      </c>
      <c r="H811" t="str">
        <f t="shared" si="73"/>
        <v>No Diabetes</v>
      </c>
      <c r="I811" s="2">
        <v>20</v>
      </c>
      <c r="J811">
        <v>1</v>
      </c>
      <c r="K811">
        <v>0</v>
      </c>
      <c r="L811" t="str">
        <f t="shared" si="74"/>
        <v>High Blood Pressure</v>
      </c>
      <c r="M811" s="2">
        <v>319000</v>
      </c>
      <c r="N811" s="1">
        <v>1.1000000000000001</v>
      </c>
      <c r="O811" s="2">
        <v>136</v>
      </c>
      <c r="P811">
        <v>1</v>
      </c>
      <c r="Q811">
        <v>0</v>
      </c>
      <c r="R811" t="str">
        <f t="shared" si="75"/>
        <v>Female</v>
      </c>
      <c r="S811">
        <v>1</v>
      </c>
      <c r="T811">
        <v>0</v>
      </c>
      <c r="U811" t="str">
        <f t="shared" si="76"/>
        <v>Smoker</v>
      </c>
      <c r="V811" s="2">
        <v>55</v>
      </c>
      <c r="W811" s="2" t="str">
        <f t="shared" si="77"/>
        <v>Dead</v>
      </c>
      <c r="X811">
        <v>0</v>
      </c>
      <c r="Y811">
        <v>1</v>
      </c>
    </row>
    <row r="812" spans="1:25" x14ac:dyDescent="0.45">
      <c r="A812" s="2">
        <v>49</v>
      </c>
      <c r="B812" s="3">
        <v>0</v>
      </c>
      <c r="C812" s="3">
        <v>1</v>
      </c>
      <c r="D812" s="3" t="str">
        <f t="shared" si="72"/>
        <v>No Anemia</v>
      </c>
      <c r="E812" s="2">
        <v>972</v>
      </c>
      <c r="F812">
        <v>1</v>
      </c>
      <c r="G812">
        <v>0</v>
      </c>
      <c r="H812" t="str">
        <f t="shared" si="73"/>
        <v>Diabetes</v>
      </c>
      <c r="I812" s="2">
        <v>35</v>
      </c>
      <c r="J812">
        <v>1</v>
      </c>
      <c r="K812">
        <v>0</v>
      </c>
      <c r="L812" t="str">
        <f t="shared" si="74"/>
        <v>High Blood Pressure</v>
      </c>
      <c r="M812" s="2">
        <v>268000</v>
      </c>
      <c r="N812" s="1">
        <v>0.8</v>
      </c>
      <c r="O812" s="2">
        <v>130</v>
      </c>
      <c r="P812">
        <v>0</v>
      </c>
      <c r="Q812">
        <v>1</v>
      </c>
      <c r="R812" t="str">
        <f t="shared" si="75"/>
        <v>Male</v>
      </c>
      <c r="S812">
        <v>0</v>
      </c>
      <c r="T812">
        <v>1</v>
      </c>
      <c r="U812" t="str">
        <f t="shared" si="76"/>
        <v>Non Smoker</v>
      </c>
      <c r="V812" s="2">
        <v>187</v>
      </c>
      <c r="W812" s="2" t="str">
        <f t="shared" si="77"/>
        <v>Alive</v>
      </c>
      <c r="X812">
        <v>1</v>
      </c>
      <c r="Y812">
        <v>0</v>
      </c>
    </row>
    <row r="813" spans="1:25" x14ac:dyDescent="0.45">
      <c r="A813" s="2">
        <v>49</v>
      </c>
      <c r="B813" s="3">
        <v>0</v>
      </c>
      <c r="C813" s="3">
        <v>1</v>
      </c>
      <c r="D813" s="3" t="str">
        <f t="shared" si="72"/>
        <v>No Anemia</v>
      </c>
      <c r="E813" s="2">
        <v>972</v>
      </c>
      <c r="F813">
        <v>1</v>
      </c>
      <c r="G813">
        <v>0</v>
      </c>
      <c r="H813" t="str">
        <f t="shared" si="73"/>
        <v>Diabetes</v>
      </c>
      <c r="I813" s="2">
        <v>35</v>
      </c>
      <c r="J813">
        <v>1</v>
      </c>
      <c r="K813">
        <v>0</v>
      </c>
      <c r="L813" t="str">
        <f t="shared" si="74"/>
        <v>High Blood Pressure</v>
      </c>
      <c r="M813" s="2">
        <v>268000</v>
      </c>
      <c r="N813" s="1">
        <v>0.8</v>
      </c>
      <c r="O813" s="2">
        <v>130</v>
      </c>
      <c r="P813">
        <v>0</v>
      </c>
      <c r="Q813">
        <v>1</v>
      </c>
      <c r="R813" t="str">
        <f t="shared" si="75"/>
        <v>Female</v>
      </c>
      <c r="S813">
        <v>0</v>
      </c>
      <c r="T813">
        <v>1</v>
      </c>
      <c r="U813" t="str">
        <f t="shared" si="76"/>
        <v>Non Smoker</v>
      </c>
      <c r="V813" s="2">
        <v>187</v>
      </c>
      <c r="W813" s="2" t="str">
        <f t="shared" si="77"/>
        <v>Alive</v>
      </c>
      <c r="X813">
        <v>1</v>
      </c>
      <c r="Y813">
        <v>0</v>
      </c>
    </row>
    <row r="814" spans="1:25" x14ac:dyDescent="0.45">
      <c r="A814" s="2">
        <v>49</v>
      </c>
      <c r="B814" s="3">
        <v>0</v>
      </c>
      <c r="C814" s="3">
        <v>1</v>
      </c>
      <c r="D814" s="3" t="str">
        <f t="shared" si="72"/>
        <v>No Anemia</v>
      </c>
      <c r="E814" s="2">
        <v>789</v>
      </c>
      <c r="F814">
        <v>0</v>
      </c>
      <c r="G814">
        <v>1</v>
      </c>
      <c r="H814" t="str">
        <f t="shared" si="73"/>
        <v>No Diabetes</v>
      </c>
      <c r="I814" s="2">
        <v>20</v>
      </c>
      <c r="J814">
        <v>1</v>
      </c>
      <c r="K814">
        <v>0</v>
      </c>
      <c r="L814" t="str">
        <f t="shared" si="74"/>
        <v>High Blood Pressure</v>
      </c>
      <c r="M814" s="2">
        <v>319000</v>
      </c>
      <c r="N814" s="1">
        <v>1.1000000000000001</v>
      </c>
      <c r="O814" s="2">
        <v>136</v>
      </c>
      <c r="P814">
        <v>1</v>
      </c>
      <c r="Q814">
        <v>0</v>
      </c>
      <c r="R814" t="str">
        <f t="shared" si="75"/>
        <v>Female</v>
      </c>
      <c r="S814">
        <v>1</v>
      </c>
      <c r="T814">
        <v>0</v>
      </c>
      <c r="U814" t="str">
        <f t="shared" si="76"/>
        <v>Smoker</v>
      </c>
      <c r="V814" s="2">
        <v>55</v>
      </c>
      <c r="W814" s="2" t="str">
        <f t="shared" si="77"/>
        <v>Dead</v>
      </c>
      <c r="X814">
        <v>0</v>
      </c>
      <c r="Y814">
        <v>1</v>
      </c>
    </row>
    <row r="815" spans="1:25" x14ac:dyDescent="0.45">
      <c r="A815" s="2">
        <v>49</v>
      </c>
      <c r="B815" s="3">
        <v>0</v>
      </c>
      <c r="C815" s="3">
        <v>1</v>
      </c>
      <c r="D815" s="3" t="str">
        <f t="shared" si="72"/>
        <v>No Anemia</v>
      </c>
      <c r="E815" s="2">
        <v>789</v>
      </c>
      <c r="F815">
        <v>0</v>
      </c>
      <c r="G815">
        <v>1</v>
      </c>
      <c r="H815" t="str">
        <f t="shared" si="73"/>
        <v>No Diabetes</v>
      </c>
      <c r="I815" s="2">
        <v>20</v>
      </c>
      <c r="J815">
        <v>1</v>
      </c>
      <c r="K815">
        <v>0</v>
      </c>
      <c r="L815" t="str">
        <f t="shared" si="74"/>
        <v>High Blood Pressure</v>
      </c>
      <c r="M815" s="2">
        <v>319000</v>
      </c>
      <c r="N815" s="1">
        <v>1.1000000000000001</v>
      </c>
      <c r="O815" s="2">
        <v>136</v>
      </c>
      <c r="P815">
        <v>1</v>
      </c>
      <c r="Q815">
        <v>0</v>
      </c>
      <c r="R815" t="str">
        <f t="shared" si="75"/>
        <v>Male</v>
      </c>
      <c r="S815">
        <v>1</v>
      </c>
      <c r="T815">
        <v>0</v>
      </c>
      <c r="U815" t="str">
        <f t="shared" si="76"/>
        <v>Smoker</v>
      </c>
      <c r="V815" s="2">
        <v>55</v>
      </c>
      <c r="W815" s="2" t="str">
        <f t="shared" si="77"/>
        <v>Dead</v>
      </c>
      <c r="X815">
        <v>0</v>
      </c>
      <c r="Y815">
        <v>1</v>
      </c>
    </row>
    <row r="816" spans="1:25" x14ac:dyDescent="0.45">
      <c r="A816" s="2">
        <v>49</v>
      </c>
      <c r="B816" s="3">
        <v>0</v>
      </c>
      <c r="C816" s="3">
        <v>1</v>
      </c>
      <c r="D816" s="3" t="str">
        <f t="shared" si="72"/>
        <v>No Anemia</v>
      </c>
      <c r="E816" s="2">
        <v>972</v>
      </c>
      <c r="F816">
        <v>1</v>
      </c>
      <c r="G816">
        <v>0</v>
      </c>
      <c r="H816" t="str">
        <f t="shared" si="73"/>
        <v>Diabetes</v>
      </c>
      <c r="I816" s="2">
        <v>35</v>
      </c>
      <c r="J816">
        <v>1</v>
      </c>
      <c r="K816">
        <v>0</v>
      </c>
      <c r="L816" t="str">
        <f t="shared" si="74"/>
        <v>High Blood Pressure</v>
      </c>
      <c r="M816" s="2">
        <v>268000</v>
      </c>
      <c r="N816" s="1">
        <v>0.8</v>
      </c>
      <c r="O816" s="2">
        <v>130</v>
      </c>
      <c r="P816">
        <v>0</v>
      </c>
      <c r="Q816">
        <v>1</v>
      </c>
      <c r="R816" t="str">
        <f t="shared" si="75"/>
        <v>Male</v>
      </c>
      <c r="S816">
        <v>0</v>
      </c>
      <c r="T816">
        <v>1</v>
      </c>
      <c r="U816" t="str">
        <f t="shared" si="76"/>
        <v>Non Smoker</v>
      </c>
      <c r="V816" s="2">
        <v>187</v>
      </c>
      <c r="W816" s="2" t="str">
        <f t="shared" si="77"/>
        <v>Alive</v>
      </c>
      <c r="X816">
        <v>1</v>
      </c>
      <c r="Y816">
        <v>0</v>
      </c>
    </row>
    <row r="817" spans="1:25" x14ac:dyDescent="0.45">
      <c r="A817" s="2">
        <v>49</v>
      </c>
      <c r="B817" s="3">
        <v>1</v>
      </c>
      <c r="C817" s="3">
        <v>0</v>
      </c>
      <c r="D817" s="3" t="str">
        <f t="shared" si="72"/>
        <v>Anemia</v>
      </c>
      <c r="E817" s="2">
        <v>69</v>
      </c>
      <c r="F817">
        <v>0</v>
      </c>
      <c r="G817">
        <v>1</v>
      </c>
      <c r="H817" t="str">
        <f t="shared" si="73"/>
        <v>No Diabetes</v>
      </c>
      <c r="I817" s="2">
        <v>50</v>
      </c>
      <c r="J817">
        <v>0</v>
      </c>
      <c r="K817">
        <v>1</v>
      </c>
      <c r="L817" t="str">
        <f t="shared" si="74"/>
        <v>No High Blood Pressure</v>
      </c>
      <c r="M817" s="2">
        <v>132000</v>
      </c>
      <c r="N817" s="1">
        <v>1</v>
      </c>
      <c r="O817" s="2">
        <v>140</v>
      </c>
      <c r="P817">
        <v>0</v>
      </c>
      <c r="Q817">
        <v>1</v>
      </c>
      <c r="R817" t="str">
        <f t="shared" si="75"/>
        <v>Female</v>
      </c>
      <c r="S817">
        <v>0</v>
      </c>
      <c r="T817">
        <v>1</v>
      </c>
      <c r="U817" t="str">
        <f t="shared" si="76"/>
        <v>Non Smoker</v>
      </c>
      <c r="V817" s="2">
        <v>147</v>
      </c>
      <c r="W817" s="2" t="str">
        <f t="shared" si="77"/>
        <v>Alive</v>
      </c>
      <c r="X817">
        <v>1</v>
      </c>
      <c r="Y817">
        <v>0</v>
      </c>
    </row>
    <row r="818" spans="1:25" x14ac:dyDescent="0.45">
      <c r="A818" s="2">
        <v>49</v>
      </c>
      <c r="B818" s="3">
        <v>0</v>
      </c>
      <c r="C818" s="3">
        <v>1</v>
      </c>
      <c r="D818" s="3" t="str">
        <f t="shared" si="72"/>
        <v>No Anemia</v>
      </c>
      <c r="E818" s="2">
        <v>789</v>
      </c>
      <c r="F818">
        <v>0</v>
      </c>
      <c r="G818">
        <v>1</v>
      </c>
      <c r="H818" t="str">
        <f t="shared" si="73"/>
        <v>No Diabetes</v>
      </c>
      <c r="I818" s="2">
        <v>20</v>
      </c>
      <c r="J818">
        <v>1</v>
      </c>
      <c r="K818">
        <v>0</v>
      </c>
      <c r="L818" t="str">
        <f t="shared" si="74"/>
        <v>High Blood Pressure</v>
      </c>
      <c r="M818" s="2">
        <v>319000</v>
      </c>
      <c r="N818" s="1">
        <v>1.1000000000000001</v>
      </c>
      <c r="O818" s="2">
        <v>136</v>
      </c>
      <c r="P818">
        <v>1</v>
      </c>
      <c r="Q818">
        <v>0</v>
      </c>
      <c r="R818" t="str">
        <f t="shared" si="75"/>
        <v>Female</v>
      </c>
      <c r="S818">
        <v>1</v>
      </c>
      <c r="T818">
        <v>0</v>
      </c>
      <c r="U818" t="str">
        <f t="shared" si="76"/>
        <v>Smoker</v>
      </c>
      <c r="V818" s="2">
        <v>55</v>
      </c>
      <c r="W818" s="2" t="str">
        <f t="shared" si="77"/>
        <v>Dead</v>
      </c>
      <c r="X818">
        <v>0</v>
      </c>
      <c r="Y818">
        <v>1</v>
      </c>
    </row>
    <row r="819" spans="1:25" x14ac:dyDescent="0.45">
      <c r="A819" s="2">
        <v>49</v>
      </c>
      <c r="B819" s="3">
        <v>0</v>
      </c>
      <c r="C819" s="3">
        <v>1</v>
      </c>
      <c r="D819" s="3" t="str">
        <f t="shared" si="72"/>
        <v>No Anemia</v>
      </c>
      <c r="E819" s="2">
        <v>972</v>
      </c>
      <c r="F819">
        <v>1</v>
      </c>
      <c r="G819">
        <v>0</v>
      </c>
      <c r="H819" t="str">
        <f t="shared" si="73"/>
        <v>Diabetes</v>
      </c>
      <c r="I819" s="2">
        <v>35</v>
      </c>
      <c r="J819">
        <v>1</v>
      </c>
      <c r="K819">
        <v>0</v>
      </c>
      <c r="L819" t="str">
        <f t="shared" si="74"/>
        <v>High Blood Pressure</v>
      </c>
      <c r="M819" s="2">
        <v>268000</v>
      </c>
      <c r="N819" s="1">
        <v>0.8</v>
      </c>
      <c r="O819" s="2">
        <v>130</v>
      </c>
      <c r="P819">
        <v>0</v>
      </c>
      <c r="Q819">
        <v>1</v>
      </c>
      <c r="R819" t="str">
        <f t="shared" si="75"/>
        <v>Male</v>
      </c>
      <c r="S819">
        <v>0</v>
      </c>
      <c r="T819">
        <v>1</v>
      </c>
      <c r="U819" t="str">
        <f t="shared" si="76"/>
        <v>Non Smoker</v>
      </c>
      <c r="V819" s="2">
        <v>187</v>
      </c>
      <c r="W819" s="2" t="str">
        <f t="shared" si="77"/>
        <v>Alive</v>
      </c>
      <c r="X819">
        <v>1</v>
      </c>
      <c r="Y819">
        <v>0</v>
      </c>
    </row>
    <row r="820" spans="1:25" x14ac:dyDescent="0.45">
      <c r="A820" s="2">
        <v>49</v>
      </c>
      <c r="B820" s="3">
        <v>0</v>
      </c>
      <c r="C820" s="3">
        <v>1</v>
      </c>
      <c r="D820" s="3" t="str">
        <f t="shared" si="72"/>
        <v>No Anemia</v>
      </c>
      <c r="E820" s="2">
        <v>789</v>
      </c>
      <c r="F820">
        <v>0</v>
      </c>
      <c r="G820">
        <v>1</v>
      </c>
      <c r="H820" t="str">
        <f t="shared" si="73"/>
        <v>No Diabetes</v>
      </c>
      <c r="I820" s="2">
        <v>20</v>
      </c>
      <c r="J820">
        <v>1</v>
      </c>
      <c r="K820">
        <v>0</v>
      </c>
      <c r="L820" t="str">
        <f t="shared" si="74"/>
        <v>High Blood Pressure</v>
      </c>
      <c r="M820" s="2">
        <v>319000</v>
      </c>
      <c r="N820" s="1">
        <v>1.1000000000000001</v>
      </c>
      <c r="O820" s="2">
        <v>136</v>
      </c>
      <c r="P820">
        <v>1</v>
      </c>
      <c r="Q820">
        <v>0</v>
      </c>
      <c r="R820" t="str">
        <f t="shared" si="75"/>
        <v>Female</v>
      </c>
      <c r="S820">
        <v>1</v>
      </c>
      <c r="T820">
        <v>0</v>
      </c>
      <c r="U820" t="str">
        <f t="shared" si="76"/>
        <v>Smoker</v>
      </c>
      <c r="V820" s="2">
        <v>55</v>
      </c>
      <c r="W820" s="2" t="str">
        <f t="shared" si="77"/>
        <v>Dead</v>
      </c>
      <c r="X820">
        <v>0</v>
      </c>
      <c r="Y820">
        <v>1</v>
      </c>
    </row>
    <row r="821" spans="1:25" x14ac:dyDescent="0.45">
      <c r="A821" s="2">
        <v>49</v>
      </c>
      <c r="B821" s="3">
        <v>1</v>
      </c>
      <c r="C821" s="3">
        <v>0</v>
      </c>
      <c r="D821" s="3" t="str">
        <f t="shared" si="72"/>
        <v>Anemia</v>
      </c>
      <c r="E821" s="2">
        <v>80</v>
      </c>
      <c r="F821">
        <v>0</v>
      </c>
      <c r="G821">
        <v>1</v>
      </c>
      <c r="H821" t="str">
        <f t="shared" si="73"/>
        <v>No Diabetes</v>
      </c>
      <c r="I821" s="2">
        <v>30</v>
      </c>
      <c r="J821">
        <v>1</v>
      </c>
      <c r="K821">
        <v>0</v>
      </c>
      <c r="L821" t="str">
        <f t="shared" si="74"/>
        <v>High Blood Pressure</v>
      </c>
      <c r="M821" s="2">
        <v>427000</v>
      </c>
      <c r="N821" s="1">
        <v>1</v>
      </c>
      <c r="O821" s="2">
        <v>138</v>
      </c>
      <c r="P821">
        <v>0</v>
      </c>
      <c r="Q821">
        <v>1</v>
      </c>
      <c r="R821" t="str">
        <f t="shared" si="75"/>
        <v>Male</v>
      </c>
      <c r="S821">
        <v>0</v>
      </c>
      <c r="T821">
        <v>1</v>
      </c>
      <c r="U821" t="str">
        <f t="shared" si="76"/>
        <v>Non Smoker</v>
      </c>
      <c r="V821" s="2">
        <v>12</v>
      </c>
      <c r="W821" s="2" t="str">
        <f t="shared" si="77"/>
        <v>Alive</v>
      </c>
      <c r="X821">
        <v>1</v>
      </c>
      <c r="Y821">
        <v>0</v>
      </c>
    </row>
    <row r="822" spans="1:25" x14ac:dyDescent="0.45">
      <c r="A822" s="2">
        <v>50</v>
      </c>
      <c r="B822" s="3">
        <v>0</v>
      </c>
      <c r="C822" s="3">
        <v>1</v>
      </c>
      <c r="D822" s="3" t="str">
        <f t="shared" si="72"/>
        <v>No Anemia</v>
      </c>
      <c r="E822" s="2">
        <v>482</v>
      </c>
      <c r="F822">
        <v>1</v>
      </c>
      <c r="G822">
        <v>0</v>
      </c>
      <c r="H822" t="str">
        <f t="shared" si="73"/>
        <v>Diabetes</v>
      </c>
      <c r="I822" s="2">
        <v>30</v>
      </c>
      <c r="J822">
        <v>0</v>
      </c>
      <c r="K822">
        <v>1</v>
      </c>
      <c r="L822" t="str">
        <f t="shared" si="74"/>
        <v>No High Blood Pressure</v>
      </c>
      <c r="M822" s="2">
        <v>300000</v>
      </c>
      <c r="N822" s="1">
        <v>0.9</v>
      </c>
      <c r="O822" s="2">
        <v>132</v>
      </c>
      <c r="P822">
        <v>1</v>
      </c>
      <c r="Q822">
        <v>0</v>
      </c>
      <c r="R822" t="str">
        <f t="shared" si="75"/>
        <v>Female</v>
      </c>
      <c r="S822">
        <v>0</v>
      </c>
      <c r="T822">
        <v>1</v>
      </c>
      <c r="U822" t="str">
        <f t="shared" si="76"/>
        <v>Non Smoker</v>
      </c>
      <c r="V822" s="2">
        <v>109</v>
      </c>
      <c r="W822" s="2" t="str">
        <f t="shared" si="77"/>
        <v>Alive</v>
      </c>
      <c r="X822">
        <v>1</v>
      </c>
      <c r="Y822">
        <v>0</v>
      </c>
    </row>
    <row r="823" spans="1:25" x14ac:dyDescent="0.45">
      <c r="A823" s="2">
        <v>50</v>
      </c>
      <c r="B823" s="3">
        <v>1</v>
      </c>
      <c r="C823" s="3">
        <v>0</v>
      </c>
      <c r="D823" s="3" t="str">
        <f t="shared" si="72"/>
        <v>Anemia</v>
      </c>
      <c r="E823" s="2">
        <v>111</v>
      </c>
      <c r="F823">
        <v>0</v>
      </c>
      <c r="G823">
        <v>1</v>
      </c>
      <c r="H823" t="str">
        <f t="shared" si="73"/>
        <v>No Diabetes</v>
      </c>
      <c r="I823" s="2">
        <v>20</v>
      </c>
      <c r="J823">
        <v>0</v>
      </c>
      <c r="K823">
        <v>1</v>
      </c>
      <c r="L823" t="str">
        <f t="shared" si="74"/>
        <v>No High Blood Pressure</v>
      </c>
      <c r="M823" s="2">
        <v>266000</v>
      </c>
      <c r="N823" s="1">
        <v>1.9</v>
      </c>
      <c r="O823" s="2">
        <v>137</v>
      </c>
      <c r="P823">
        <v>1</v>
      </c>
      <c r="Q823">
        <v>0</v>
      </c>
      <c r="R823" t="str">
        <f t="shared" si="75"/>
        <v>Male</v>
      </c>
      <c r="S823">
        <v>1</v>
      </c>
      <c r="T823">
        <v>0</v>
      </c>
      <c r="U823" t="str">
        <f t="shared" si="76"/>
        <v>Smoker</v>
      </c>
      <c r="V823" s="2">
        <v>7</v>
      </c>
      <c r="W823" s="2" t="str">
        <f t="shared" si="77"/>
        <v>Dead</v>
      </c>
      <c r="X823">
        <v>0</v>
      </c>
      <c r="Y823">
        <v>1</v>
      </c>
    </row>
    <row r="824" spans="1:25" x14ac:dyDescent="0.45">
      <c r="A824" s="2">
        <v>50</v>
      </c>
      <c r="B824" s="3">
        <v>0</v>
      </c>
      <c r="C824" s="3">
        <v>1</v>
      </c>
      <c r="D824" s="3" t="str">
        <f t="shared" si="72"/>
        <v>No Anemia</v>
      </c>
      <c r="E824" s="2">
        <v>482</v>
      </c>
      <c r="F824">
        <v>0</v>
      </c>
      <c r="G824">
        <v>1</v>
      </c>
      <c r="H824" t="str">
        <f t="shared" si="73"/>
        <v>No Diabetes</v>
      </c>
      <c r="I824" s="2">
        <v>40</v>
      </c>
      <c r="J824">
        <v>0</v>
      </c>
      <c r="K824">
        <v>1</v>
      </c>
      <c r="L824" t="str">
        <f t="shared" si="74"/>
        <v>No High Blood Pressure</v>
      </c>
      <c r="M824" s="2">
        <v>448000</v>
      </c>
      <c r="N824" s="1">
        <v>0.9</v>
      </c>
      <c r="O824" s="2">
        <v>137</v>
      </c>
      <c r="P824">
        <v>1</v>
      </c>
      <c r="Q824">
        <v>0</v>
      </c>
      <c r="R824" t="str">
        <f t="shared" si="75"/>
        <v>Male</v>
      </c>
      <c r="S824">
        <v>1</v>
      </c>
      <c r="T824">
        <v>0</v>
      </c>
      <c r="U824" t="str">
        <f t="shared" si="76"/>
        <v>Smoker</v>
      </c>
      <c r="V824" s="2">
        <v>109</v>
      </c>
      <c r="W824" s="2" t="str">
        <f t="shared" si="77"/>
        <v>Alive</v>
      </c>
      <c r="X824">
        <v>1</v>
      </c>
      <c r="Y824">
        <v>0</v>
      </c>
    </row>
    <row r="825" spans="1:25" x14ac:dyDescent="0.45">
      <c r="A825" s="2">
        <v>50</v>
      </c>
      <c r="B825" s="3">
        <v>1</v>
      </c>
      <c r="C825" s="3">
        <v>0</v>
      </c>
      <c r="D825" s="3" t="str">
        <f t="shared" si="72"/>
        <v>Anemia</v>
      </c>
      <c r="E825" s="2">
        <v>249</v>
      </c>
      <c r="F825">
        <v>1</v>
      </c>
      <c r="G825">
        <v>0</v>
      </c>
      <c r="H825" t="str">
        <f t="shared" si="73"/>
        <v>Diabetes</v>
      </c>
      <c r="I825" s="2">
        <v>50</v>
      </c>
      <c r="J825">
        <v>1</v>
      </c>
      <c r="K825">
        <v>0</v>
      </c>
      <c r="L825" t="str">
        <f t="shared" si="74"/>
        <v>High Blood Pressure</v>
      </c>
      <c r="M825" s="2">
        <v>328000</v>
      </c>
      <c r="N825" s="1">
        <v>1</v>
      </c>
      <c r="O825" s="2">
        <v>128</v>
      </c>
      <c r="P825">
        <v>1</v>
      </c>
      <c r="Q825">
        <v>0</v>
      </c>
      <c r="R825" t="str">
        <f t="shared" si="75"/>
        <v>Male</v>
      </c>
      <c r="S825">
        <v>0</v>
      </c>
      <c r="T825">
        <v>1</v>
      </c>
      <c r="U825" t="str">
        <f t="shared" si="76"/>
        <v>Non Smoker</v>
      </c>
      <c r="V825" s="2">
        <v>28</v>
      </c>
      <c r="W825" s="2" t="str">
        <f t="shared" si="77"/>
        <v>Dead</v>
      </c>
      <c r="X825">
        <v>0</v>
      </c>
      <c r="Y825">
        <v>1</v>
      </c>
    </row>
    <row r="826" spans="1:25" x14ac:dyDescent="0.45">
      <c r="A826" s="2">
        <v>50</v>
      </c>
      <c r="B826" s="3">
        <v>1</v>
      </c>
      <c r="C826" s="3">
        <v>0</v>
      </c>
      <c r="D826" s="3" t="str">
        <f t="shared" si="72"/>
        <v>Anemia</v>
      </c>
      <c r="E826" s="2">
        <v>205</v>
      </c>
      <c r="F826">
        <v>0</v>
      </c>
      <c r="G826">
        <v>1</v>
      </c>
      <c r="H826" t="str">
        <f t="shared" si="73"/>
        <v>No Diabetes</v>
      </c>
      <c r="I826" s="2">
        <v>45</v>
      </c>
      <c r="J826">
        <v>1</v>
      </c>
      <c r="K826">
        <v>0</v>
      </c>
      <c r="L826" t="str">
        <f t="shared" si="74"/>
        <v>High Blood Pressure</v>
      </c>
      <c r="M826" s="2">
        <v>184000</v>
      </c>
      <c r="N826" s="1">
        <v>0.9</v>
      </c>
      <c r="O826" s="2">
        <v>134</v>
      </c>
      <c r="P826">
        <v>1</v>
      </c>
      <c r="Q826">
        <v>0</v>
      </c>
      <c r="R826" t="str">
        <f t="shared" si="75"/>
        <v>Male</v>
      </c>
      <c r="S826">
        <v>1</v>
      </c>
      <c r="T826">
        <v>0</v>
      </c>
      <c r="U826" t="str">
        <f t="shared" si="76"/>
        <v>Smoker</v>
      </c>
      <c r="V826" s="2">
        <v>118</v>
      </c>
      <c r="W826" s="2" t="str">
        <f t="shared" si="77"/>
        <v>Alive</v>
      </c>
      <c r="X826">
        <v>1</v>
      </c>
      <c r="Y826">
        <v>0</v>
      </c>
    </row>
    <row r="827" spans="1:25" x14ac:dyDescent="0.45">
      <c r="A827" s="2">
        <v>50</v>
      </c>
      <c r="B827" s="3">
        <v>1</v>
      </c>
      <c r="C827" s="3">
        <v>0</v>
      </c>
      <c r="D827" s="3" t="str">
        <f t="shared" si="72"/>
        <v>Anemia</v>
      </c>
      <c r="E827" s="2">
        <v>245</v>
      </c>
      <c r="F827">
        <v>1</v>
      </c>
      <c r="G827">
        <v>0</v>
      </c>
      <c r="H827" t="str">
        <f t="shared" si="73"/>
        <v>Diabetes</v>
      </c>
      <c r="I827" s="2">
        <v>30</v>
      </c>
      <c r="J827">
        <v>0</v>
      </c>
      <c r="K827">
        <v>1</v>
      </c>
      <c r="L827" t="str">
        <f t="shared" si="74"/>
        <v>No High Blood Pressure</v>
      </c>
      <c r="M827" s="2">
        <v>302000</v>
      </c>
      <c r="N827" s="1">
        <v>1.2</v>
      </c>
      <c r="O827" s="2">
        <v>138</v>
      </c>
      <c r="P827">
        <v>0</v>
      </c>
      <c r="Q827">
        <v>1</v>
      </c>
      <c r="R827" t="str">
        <f t="shared" si="75"/>
        <v>Male</v>
      </c>
      <c r="S827">
        <v>0</v>
      </c>
      <c r="T827">
        <v>1</v>
      </c>
      <c r="U827" t="str">
        <f t="shared" si="76"/>
        <v>Non Smoker</v>
      </c>
      <c r="V827" s="2">
        <v>29</v>
      </c>
      <c r="W827" s="2" t="str">
        <f t="shared" si="77"/>
        <v>Alive</v>
      </c>
      <c r="X827">
        <v>1</v>
      </c>
      <c r="Y827">
        <v>0</v>
      </c>
    </row>
    <row r="828" spans="1:25" x14ac:dyDescent="0.45">
      <c r="A828" s="2">
        <v>50</v>
      </c>
      <c r="B828" s="3">
        <v>1</v>
      </c>
      <c r="C828" s="3">
        <v>0</v>
      </c>
      <c r="D828" s="3" t="str">
        <f t="shared" si="72"/>
        <v>Anemia</v>
      </c>
      <c r="E828" s="2">
        <v>121</v>
      </c>
      <c r="F828">
        <v>1</v>
      </c>
      <c r="G828">
        <v>0</v>
      </c>
      <c r="H828" t="str">
        <f t="shared" si="73"/>
        <v>Diabetes</v>
      </c>
      <c r="I828" s="2">
        <v>45</v>
      </c>
      <c r="J828">
        <v>1</v>
      </c>
      <c r="K828">
        <v>0</v>
      </c>
      <c r="L828" t="str">
        <f t="shared" si="74"/>
        <v>High Blood Pressure</v>
      </c>
      <c r="M828" s="2">
        <v>185000</v>
      </c>
      <c r="N828" s="1">
        <v>1.2</v>
      </c>
      <c r="O828" s="2">
        <v>139</v>
      </c>
      <c r="P828">
        <v>1</v>
      </c>
      <c r="Q828">
        <v>0</v>
      </c>
      <c r="R828" t="str">
        <f t="shared" si="75"/>
        <v>Female</v>
      </c>
      <c r="S828">
        <v>1</v>
      </c>
      <c r="T828">
        <v>0</v>
      </c>
      <c r="U828" t="str">
        <f t="shared" si="76"/>
        <v>Smoker</v>
      </c>
      <c r="V828" s="2">
        <v>33</v>
      </c>
      <c r="W828" s="2" t="str">
        <f t="shared" si="77"/>
        <v>Dead</v>
      </c>
      <c r="X828">
        <v>0</v>
      </c>
      <c r="Y828">
        <v>1</v>
      </c>
    </row>
    <row r="829" spans="1:25" x14ac:dyDescent="0.45">
      <c r="A829" s="2">
        <v>50</v>
      </c>
      <c r="B829" s="3">
        <v>1</v>
      </c>
      <c r="C829" s="3">
        <v>0</v>
      </c>
      <c r="D829" s="3" t="str">
        <f t="shared" si="72"/>
        <v>Anemia</v>
      </c>
      <c r="E829" s="2">
        <v>167</v>
      </c>
      <c r="F829">
        <v>1</v>
      </c>
      <c r="G829">
        <v>0</v>
      </c>
      <c r="H829" t="str">
        <f t="shared" si="73"/>
        <v>Diabetes</v>
      </c>
      <c r="I829" s="2">
        <v>45</v>
      </c>
      <c r="J829">
        <v>0</v>
      </c>
      <c r="K829">
        <v>1</v>
      </c>
      <c r="L829" t="str">
        <f t="shared" si="74"/>
        <v>No High Blood Pressure</v>
      </c>
      <c r="M829" s="2">
        <v>297000</v>
      </c>
      <c r="N829" s="1">
        <v>1</v>
      </c>
      <c r="O829" s="2">
        <v>136</v>
      </c>
      <c r="P829">
        <v>1</v>
      </c>
      <c r="Q829">
        <v>0</v>
      </c>
      <c r="R829" t="str">
        <f t="shared" si="75"/>
        <v>Male</v>
      </c>
      <c r="S829">
        <v>0</v>
      </c>
      <c r="T829">
        <v>1</v>
      </c>
      <c r="U829" t="str">
        <f t="shared" si="76"/>
        <v>Non Smoker</v>
      </c>
      <c r="V829" s="2">
        <v>187</v>
      </c>
      <c r="W829" s="2" t="str">
        <f t="shared" si="77"/>
        <v>Alive</v>
      </c>
      <c r="X829">
        <v>1</v>
      </c>
      <c r="Y829">
        <v>0</v>
      </c>
    </row>
    <row r="830" spans="1:25" x14ac:dyDescent="0.45">
      <c r="A830" s="2">
        <v>50</v>
      </c>
      <c r="B830" s="3">
        <v>1</v>
      </c>
      <c r="C830" s="3">
        <v>0</v>
      </c>
      <c r="D830" s="3" t="str">
        <f t="shared" si="72"/>
        <v>Anemia</v>
      </c>
      <c r="E830" s="2">
        <v>121</v>
      </c>
      <c r="F830">
        <v>1</v>
      </c>
      <c r="G830">
        <v>0</v>
      </c>
      <c r="H830" t="str">
        <f t="shared" si="73"/>
        <v>Diabetes</v>
      </c>
      <c r="I830" s="2">
        <v>40</v>
      </c>
      <c r="J830">
        <v>0</v>
      </c>
      <c r="K830">
        <v>1</v>
      </c>
      <c r="L830" t="str">
        <f t="shared" si="74"/>
        <v>No High Blood Pressure</v>
      </c>
      <c r="M830" s="2">
        <v>208000</v>
      </c>
      <c r="N830" s="1">
        <v>0.7</v>
      </c>
      <c r="O830" s="2">
        <v>130</v>
      </c>
      <c r="P830">
        <v>0</v>
      </c>
      <c r="Q830">
        <v>1</v>
      </c>
      <c r="R830" t="str">
        <f t="shared" si="75"/>
        <v>Male</v>
      </c>
      <c r="S830">
        <v>0</v>
      </c>
      <c r="T830">
        <v>1</v>
      </c>
      <c r="U830" t="str">
        <f t="shared" si="76"/>
        <v>Non Smoker</v>
      </c>
      <c r="V830" s="2">
        <v>175</v>
      </c>
      <c r="W830" s="2" t="str">
        <f t="shared" si="77"/>
        <v>Alive</v>
      </c>
      <c r="X830">
        <v>1</v>
      </c>
      <c r="Y830">
        <v>0</v>
      </c>
    </row>
    <row r="831" spans="1:25" x14ac:dyDescent="0.45">
      <c r="A831" s="2">
        <v>50</v>
      </c>
      <c r="B831" s="3">
        <v>1</v>
      </c>
      <c r="C831" s="3">
        <v>0</v>
      </c>
      <c r="D831" s="3" t="str">
        <f t="shared" si="72"/>
        <v>Anemia</v>
      </c>
      <c r="E831" s="2">
        <v>168</v>
      </c>
      <c r="F831">
        <v>1</v>
      </c>
      <c r="G831">
        <v>0</v>
      </c>
      <c r="H831" t="str">
        <f t="shared" si="73"/>
        <v>Diabetes</v>
      </c>
      <c r="I831" s="2">
        <v>38</v>
      </c>
      <c r="J831">
        <v>1</v>
      </c>
      <c r="K831">
        <v>0</v>
      </c>
      <c r="L831" t="str">
        <f t="shared" si="74"/>
        <v>High Blood Pressure</v>
      </c>
      <c r="M831" s="2">
        <v>122000</v>
      </c>
      <c r="N831" s="1">
        <v>1.1000000000000001</v>
      </c>
      <c r="O831" s="2">
        <v>137</v>
      </c>
      <c r="P831">
        <v>1</v>
      </c>
      <c r="Q831">
        <v>0</v>
      </c>
      <c r="R831" t="str">
        <f t="shared" si="75"/>
        <v>Female</v>
      </c>
      <c r="S831">
        <v>0</v>
      </c>
      <c r="T831">
        <v>1</v>
      </c>
      <c r="U831" t="str">
        <f t="shared" si="76"/>
        <v>Non Smoker</v>
      </c>
      <c r="V831" s="2">
        <v>11</v>
      </c>
      <c r="W831" s="2" t="str">
        <f t="shared" si="77"/>
        <v>Dead</v>
      </c>
      <c r="X831">
        <v>0</v>
      </c>
      <c r="Y831">
        <v>1</v>
      </c>
    </row>
    <row r="832" spans="1:25" x14ac:dyDescent="0.45">
      <c r="A832" s="2">
        <v>50</v>
      </c>
      <c r="B832" s="3">
        <v>0</v>
      </c>
      <c r="C832" s="3">
        <v>1</v>
      </c>
      <c r="D832" s="3" t="str">
        <f t="shared" si="72"/>
        <v>No Anemia</v>
      </c>
      <c r="E832" s="2">
        <v>318</v>
      </c>
      <c r="F832">
        <v>0</v>
      </c>
      <c r="G832">
        <v>1</v>
      </c>
      <c r="H832" t="str">
        <f t="shared" si="73"/>
        <v>No Diabetes</v>
      </c>
      <c r="I832" s="2">
        <v>40</v>
      </c>
      <c r="J832">
        <v>1</v>
      </c>
      <c r="K832">
        <v>0</v>
      </c>
      <c r="L832" t="str">
        <f t="shared" si="74"/>
        <v>High Blood Pressure</v>
      </c>
      <c r="M832" s="2">
        <v>286000</v>
      </c>
      <c r="N832" s="1">
        <v>2.2999999999999998</v>
      </c>
      <c r="O832" s="2">
        <v>131</v>
      </c>
      <c r="P832">
        <v>0</v>
      </c>
      <c r="Q832">
        <v>1</v>
      </c>
      <c r="R832" t="str">
        <f t="shared" si="75"/>
        <v>Male</v>
      </c>
      <c r="S832">
        <v>0</v>
      </c>
      <c r="T832">
        <v>1</v>
      </c>
      <c r="U832" t="str">
        <f t="shared" si="76"/>
        <v>Non Smoker</v>
      </c>
      <c r="V832" s="2">
        <v>60</v>
      </c>
      <c r="W832" s="2" t="str">
        <f t="shared" si="77"/>
        <v>Dead</v>
      </c>
      <c r="X832">
        <v>0</v>
      </c>
      <c r="Y832">
        <v>1</v>
      </c>
    </row>
    <row r="833" spans="1:25" x14ac:dyDescent="0.45">
      <c r="A833" s="2">
        <v>50</v>
      </c>
      <c r="B833" s="3">
        <v>1</v>
      </c>
      <c r="C833" s="3">
        <v>0</v>
      </c>
      <c r="D833" s="3" t="str">
        <f t="shared" si="72"/>
        <v>Anemia</v>
      </c>
      <c r="E833" s="2">
        <v>159</v>
      </c>
      <c r="F833">
        <v>1</v>
      </c>
      <c r="G833">
        <v>0</v>
      </c>
      <c r="H833" t="str">
        <f t="shared" si="73"/>
        <v>Diabetes</v>
      </c>
      <c r="I833" s="2">
        <v>30</v>
      </c>
      <c r="J833">
        <v>0</v>
      </c>
      <c r="K833">
        <v>1</v>
      </c>
      <c r="L833" t="str">
        <f t="shared" si="74"/>
        <v>No High Blood Pressure</v>
      </c>
      <c r="M833" s="2">
        <v>153000</v>
      </c>
      <c r="N833" s="1">
        <v>1.2</v>
      </c>
      <c r="O833" s="2">
        <v>138</v>
      </c>
      <c r="P833">
        <v>0</v>
      </c>
      <c r="Q833">
        <v>1</v>
      </c>
      <c r="R833" t="str">
        <f t="shared" si="75"/>
        <v>Female</v>
      </c>
      <c r="S833">
        <v>1</v>
      </c>
      <c r="T833">
        <v>0</v>
      </c>
      <c r="U833" t="str">
        <f t="shared" si="76"/>
        <v>Smoker</v>
      </c>
      <c r="V833" s="2">
        <v>29</v>
      </c>
      <c r="W833" s="2" t="str">
        <f t="shared" si="77"/>
        <v>Alive</v>
      </c>
      <c r="X833">
        <v>1</v>
      </c>
      <c r="Y833">
        <v>0</v>
      </c>
    </row>
    <row r="834" spans="1:25" x14ac:dyDescent="0.45">
      <c r="A834" s="2">
        <v>50</v>
      </c>
      <c r="B834" s="3">
        <v>0</v>
      </c>
      <c r="C834" s="3">
        <v>1</v>
      </c>
      <c r="D834" s="3" t="str">
        <f t="shared" ref="D834:D897" si="78">IF(B834=0, "No Anemia", "Anemia")</f>
        <v>No Anemia</v>
      </c>
      <c r="E834" s="2">
        <v>318</v>
      </c>
      <c r="F834">
        <v>0</v>
      </c>
      <c r="G834">
        <v>1</v>
      </c>
      <c r="H834" t="str">
        <f t="shared" ref="H834:H897" si="79">IF(F834=0, "No Diabetes", "Diabetes")</f>
        <v>No Diabetes</v>
      </c>
      <c r="I834" s="2">
        <v>40</v>
      </c>
      <c r="J834">
        <v>1</v>
      </c>
      <c r="K834">
        <v>0</v>
      </c>
      <c r="L834" t="str">
        <f t="shared" ref="L834:L897" si="80">IF(J834=0, "No High Blood Pressure", "High Blood Pressure")</f>
        <v>High Blood Pressure</v>
      </c>
      <c r="M834" s="2">
        <v>283000</v>
      </c>
      <c r="N834" s="1">
        <v>2.2999999999999998</v>
      </c>
      <c r="O834" s="2">
        <v>131</v>
      </c>
      <c r="P834">
        <v>0</v>
      </c>
      <c r="Q834">
        <v>1</v>
      </c>
      <c r="R834" t="str">
        <f t="shared" ref="R834:R897" si="81">IF(P833=0, "Female", "Male")</f>
        <v>Female</v>
      </c>
      <c r="S834">
        <v>0</v>
      </c>
      <c r="T834">
        <v>1</v>
      </c>
      <c r="U834" t="str">
        <f t="shared" ref="U834:U897" si="82">IF(S834=0, "Non Smoker", "Smoker")</f>
        <v>Non Smoker</v>
      </c>
      <c r="V834" s="2">
        <v>60</v>
      </c>
      <c r="W834" s="2" t="str">
        <f t="shared" ref="W834:W897" si="83">IF(X834=1, "Alive", "Dead")</f>
        <v>Dead</v>
      </c>
      <c r="X834">
        <v>0</v>
      </c>
      <c r="Y834">
        <v>1</v>
      </c>
    </row>
    <row r="835" spans="1:25" x14ac:dyDescent="0.45">
      <c r="A835" s="2">
        <v>50</v>
      </c>
      <c r="B835" s="3">
        <v>0</v>
      </c>
      <c r="C835" s="3">
        <v>1</v>
      </c>
      <c r="D835" s="3" t="str">
        <f t="shared" si="78"/>
        <v>No Anemia</v>
      </c>
      <c r="E835" s="2">
        <v>482</v>
      </c>
      <c r="F835">
        <v>1</v>
      </c>
      <c r="G835">
        <v>0</v>
      </c>
      <c r="H835" t="str">
        <f t="shared" si="79"/>
        <v>Diabetes</v>
      </c>
      <c r="I835" s="2">
        <v>30</v>
      </c>
      <c r="J835">
        <v>0</v>
      </c>
      <c r="K835">
        <v>1</v>
      </c>
      <c r="L835" t="str">
        <f t="shared" si="80"/>
        <v>No High Blood Pressure</v>
      </c>
      <c r="M835" s="2">
        <v>451000</v>
      </c>
      <c r="N835" s="1">
        <v>0.9</v>
      </c>
      <c r="O835" s="2">
        <v>132</v>
      </c>
      <c r="P835">
        <v>0</v>
      </c>
      <c r="Q835">
        <v>1</v>
      </c>
      <c r="R835" t="str">
        <f t="shared" si="81"/>
        <v>Female</v>
      </c>
      <c r="S835">
        <v>0</v>
      </c>
      <c r="T835">
        <v>1</v>
      </c>
      <c r="U835" t="str">
        <f t="shared" si="82"/>
        <v>Non Smoker</v>
      </c>
      <c r="V835" s="2">
        <v>109</v>
      </c>
      <c r="W835" s="2" t="str">
        <f t="shared" si="83"/>
        <v>Alive</v>
      </c>
      <c r="X835">
        <v>1</v>
      </c>
      <c r="Y835">
        <v>0</v>
      </c>
    </row>
    <row r="836" spans="1:25" x14ac:dyDescent="0.45">
      <c r="A836" s="2">
        <v>50</v>
      </c>
      <c r="B836" s="3">
        <v>1</v>
      </c>
      <c r="C836" s="3">
        <v>0</v>
      </c>
      <c r="D836" s="3" t="str">
        <f t="shared" si="78"/>
        <v>Anemia</v>
      </c>
      <c r="E836" s="2">
        <v>95</v>
      </c>
      <c r="F836">
        <v>0</v>
      </c>
      <c r="G836">
        <v>1</v>
      </c>
      <c r="H836" t="str">
        <f t="shared" si="79"/>
        <v>No Diabetes</v>
      </c>
      <c r="I836" s="2">
        <v>38</v>
      </c>
      <c r="J836">
        <v>1</v>
      </c>
      <c r="K836">
        <v>0</v>
      </c>
      <c r="L836" t="str">
        <f t="shared" si="80"/>
        <v>High Blood Pressure</v>
      </c>
      <c r="M836" s="2">
        <v>276000</v>
      </c>
      <c r="N836" s="1">
        <v>1.1000000000000001</v>
      </c>
      <c r="O836" s="2">
        <v>137</v>
      </c>
      <c r="P836">
        <v>1</v>
      </c>
      <c r="Q836">
        <v>0</v>
      </c>
      <c r="R836" t="str">
        <f t="shared" si="81"/>
        <v>Female</v>
      </c>
      <c r="S836">
        <v>0</v>
      </c>
      <c r="T836">
        <v>1</v>
      </c>
      <c r="U836" t="str">
        <f t="shared" si="82"/>
        <v>Non Smoker</v>
      </c>
      <c r="V836" s="2">
        <v>11</v>
      </c>
      <c r="W836" s="2" t="str">
        <f t="shared" si="83"/>
        <v>Dead</v>
      </c>
      <c r="X836">
        <v>0</v>
      </c>
      <c r="Y836">
        <v>1</v>
      </c>
    </row>
    <row r="837" spans="1:25" x14ac:dyDescent="0.45">
      <c r="A837" s="2">
        <v>50</v>
      </c>
      <c r="B837" s="3">
        <v>1</v>
      </c>
      <c r="C837" s="3">
        <v>0</v>
      </c>
      <c r="D837" s="3" t="str">
        <f t="shared" si="78"/>
        <v>Anemia</v>
      </c>
      <c r="E837" s="2">
        <v>582</v>
      </c>
      <c r="F837">
        <v>1</v>
      </c>
      <c r="G837">
        <v>0</v>
      </c>
      <c r="H837" t="str">
        <f t="shared" si="79"/>
        <v>Diabetes</v>
      </c>
      <c r="I837" s="2">
        <v>30</v>
      </c>
      <c r="J837">
        <v>0</v>
      </c>
      <c r="K837">
        <v>1</v>
      </c>
      <c r="L837" t="str">
        <f t="shared" si="80"/>
        <v>No High Blood Pressure</v>
      </c>
      <c r="M837" s="2">
        <v>297000</v>
      </c>
      <c r="N837" s="1">
        <v>1.6</v>
      </c>
      <c r="O837" s="2">
        <v>136</v>
      </c>
      <c r="P837">
        <v>0</v>
      </c>
      <c r="Q837">
        <v>1</v>
      </c>
      <c r="R837" t="str">
        <f t="shared" si="81"/>
        <v>Male</v>
      </c>
      <c r="S837">
        <v>0</v>
      </c>
      <c r="T837">
        <v>1</v>
      </c>
      <c r="U837" t="str">
        <f t="shared" si="82"/>
        <v>Non Smoker</v>
      </c>
      <c r="V837" s="2">
        <v>20</v>
      </c>
      <c r="W837" s="2" t="str">
        <f t="shared" si="83"/>
        <v>Dead</v>
      </c>
      <c r="X837">
        <v>0</v>
      </c>
      <c r="Y837">
        <v>1</v>
      </c>
    </row>
    <row r="838" spans="1:25" x14ac:dyDescent="0.45">
      <c r="A838" s="2">
        <v>50</v>
      </c>
      <c r="B838" s="3">
        <v>1</v>
      </c>
      <c r="C838" s="3">
        <v>0</v>
      </c>
      <c r="D838" s="3" t="str">
        <f t="shared" si="78"/>
        <v>Anemia</v>
      </c>
      <c r="E838" s="2">
        <v>67</v>
      </c>
      <c r="F838">
        <v>0</v>
      </c>
      <c r="G838">
        <v>1</v>
      </c>
      <c r="H838" t="str">
        <f t="shared" si="79"/>
        <v>No Diabetes</v>
      </c>
      <c r="I838" s="2">
        <v>35</v>
      </c>
      <c r="J838">
        <v>0</v>
      </c>
      <c r="K838">
        <v>1</v>
      </c>
      <c r="L838" t="str">
        <f t="shared" si="80"/>
        <v>No High Blood Pressure</v>
      </c>
      <c r="M838" s="2">
        <v>362000</v>
      </c>
      <c r="N838" s="1">
        <v>0.9</v>
      </c>
      <c r="O838" s="2">
        <v>140</v>
      </c>
      <c r="P838">
        <v>1</v>
      </c>
      <c r="Q838">
        <v>0</v>
      </c>
      <c r="R838" t="str">
        <f t="shared" si="81"/>
        <v>Female</v>
      </c>
      <c r="S838">
        <v>1</v>
      </c>
      <c r="T838">
        <v>0</v>
      </c>
      <c r="U838" t="str">
        <f t="shared" si="82"/>
        <v>Smoker</v>
      </c>
      <c r="V838" s="2">
        <v>240</v>
      </c>
      <c r="W838" s="2" t="str">
        <f t="shared" si="83"/>
        <v>Alive</v>
      </c>
      <c r="X838">
        <v>1</v>
      </c>
      <c r="Y838">
        <v>0</v>
      </c>
    </row>
    <row r="839" spans="1:25" x14ac:dyDescent="0.45">
      <c r="A839" s="2">
        <v>50</v>
      </c>
      <c r="B839" s="3">
        <v>0</v>
      </c>
      <c r="C839" s="3">
        <v>1</v>
      </c>
      <c r="D839" s="3" t="str">
        <f t="shared" si="78"/>
        <v>No Anemia</v>
      </c>
      <c r="E839" s="2">
        <v>124</v>
      </c>
      <c r="F839">
        <v>1</v>
      </c>
      <c r="G839">
        <v>0</v>
      </c>
      <c r="H839" t="str">
        <f t="shared" si="79"/>
        <v>Diabetes</v>
      </c>
      <c r="I839" s="2">
        <v>30</v>
      </c>
      <c r="J839">
        <v>1</v>
      </c>
      <c r="K839">
        <v>0</v>
      </c>
      <c r="L839" t="str">
        <f t="shared" si="80"/>
        <v>High Blood Pressure</v>
      </c>
      <c r="M839" s="2">
        <v>200000</v>
      </c>
      <c r="N839" s="1">
        <v>1.2</v>
      </c>
      <c r="O839" s="2">
        <v>136</v>
      </c>
      <c r="P839">
        <v>1</v>
      </c>
      <c r="Q839">
        <v>0</v>
      </c>
      <c r="R839" t="str">
        <f t="shared" si="81"/>
        <v>Male</v>
      </c>
      <c r="S839">
        <v>1</v>
      </c>
      <c r="T839">
        <v>0</v>
      </c>
      <c r="U839" t="str">
        <f t="shared" si="82"/>
        <v>Smoker</v>
      </c>
      <c r="V839" s="2">
        <v>32</v>
      </c>
      <c r="W839" s="2" t="str">
        <f t="shared" si="83"/>
        <v>Dead</v>
      </c>
      <c r="X839">
        <v>0</v>
      </c>
      <c r="Y839">
        <v>1</v>
      </c>
    </row>
    <row r="840" spans="1:25" x14ac:dyDescent="0.45">
      <c r="A840" s="2">
        <v>50</v>
      </c>
      <c r="B840" s="3">
        <v>0</v>
      </c>
      <c r="C840" s="3">
        <v>1</v>
      </c>
      <c r="D840" s="3" t="str">
        <f t="shared" si="78"/>
        <v>No Anemia</v>
      </c>
      <c r="E840" s="2">
        <v>1846</v>
      </c>
      <c r="F840">
        <v>0</v>
      </c>
      <c r="G840">
        <v>1</v>
      </c>
      <c r="H840" t="str">
        <f t="shared" si="79"/>
        <v>No Diabetes</v>
      </c>
      <c r="I840" s="2">
        <v>45</v>
      </c>
      <c r="J840">
        <v>1</v>
      </c>
      <c r="K840">
        <v>0</v>
      </c>
      <c r="L840" t="str">
        <f t="shared" si="80"/>
        <v>High Blood Pressure</v>
      </c>
      <c r="M840" s="2">
        <v>274000</v>
      </c>
      <c r="N840" s="1">
        <v>1</v>
      </c>
      <c r="O840" s="2">
        <v>133</v>
      </c>
      <c r="P840">
        <v>1</v>
      </c>
      <c r="Q840">
        <v>0</v>
      </c>
      <c r="R840" t="str">
        <f t="shared" si="81"/>
        <v>Male</v>
      </c>
      <c r="S840">
        <v>0</v>
      </c>
      <c r="T840">
        <v>1</v>
      </c>
      <c r="U840" t="str">
        <f t="shared" si="82"/>
        <v>Non Smoker</v>
      </c>
      <c r="V840" s="2">
        <v>215</v>
      </c>
      <c r="W840" s="2" t="str">
        <f t="shared" si="83"/>
        <v>Alive</v>
      </c>
      <c r="X840">
        <v>1</v>
      </c>
      <c r="Y840">
        <v>0</v>
      </c>
    </row>
    <row r="841" spans="1:25" x14ac:dyDescent="0.45">
      <c r="A841" s="2">
        <v>50</v>
      </c>
      <c r="B841" s="3">
        <v>1</v>
      </c>
      <c r="C841" s="3">
        <v>0</v>
      </c>
      <c r="D841" s="3" t="str">
        <f t="shared" si="78"/>
        <v>Anemia</v>
      </c>
      <c r="E841" s="2">
        <v>582</v>
      </c>
      <c r="F841">
        <v>1</v>
      </c>
      <c r="G841">
        <v>0</v>
      </c>
      <c r="H841" t="str">
        <f t="shared" si="79"/>
        <v>Diabetes</v>
      </c>
      <c r="I841" s="2">
        <v>30</v>
      </c>
      <c r="J841">
        <v>0</v>
      </c>
      <c r="K841">
        <v>1</v>
      </c>
      <c r="L841" t="str">
        <f t="shared" si="80"/>
        <v>No High Blood Pressure</v>
      </c>
      <c r="M841" s="2">
        <v>232000</v>
      </c>
      <c r="N841" s="1">
        <v>0.7</v>
      </c>
      <c r="O841" s="2">
        <v>136</v>
      </c>
      <c r="P841">
        <v>0</v>
      </c>
      <c r="Q841">
        <v>1</v>
      </c>
      <c r="R841" t="str">
        <f t="shared" si="81"/>
        <v>Male</v>
      </c>
      <c r="S841">
        <v>0</v>
      </c>
      <c r="T841">
        <v>1</v>
      </c>
      <c r="U841" t="str">
        <f t="shared" si="82"/>
        <v>Non Smoker</v>
      </c>
      <c r="V841" s="2">
        <v>246</v>
      </c>
      <c r="W841" s="2" t="str">
        <f t="shared" si="83"/>
        <v>Alive</v>
      </c>
      <c r="X841">
        <v>1</v>
      </c>
      <c r="Y841">
        <v>0</v>
      </c>
    </row>
    <row r="842" spans="1:25" x14ac:dyDescent="0.45">
      <c r="A842" s="2">
        <v>50</v>
      </c>
      <c r="B842" s="3">
        <v>0</v>
      </c>
      <c r="C842" s="3">
        <v>1</v>
      </c>
      <c r="D842" s="3" t="str">
        <f t="shared" si="78"/>
        <v>No Anemia</v>
      </c>
      <c r="E842" s="2">
        <v>154</v>
      </c>
      <c r="F842">
        <v>0</v>
      </c>
      <c r="G842">
        <v>1</v>
      </c>
      <c r="H842" t="str">
        <f t="shared" si="79"/>
        <v>No Diabetes</v>
      </c>
      <c r="I842" s="2">
        <v>40</v>
      </c>
      <c r="J842">
        <v>1</v>
      </c>
      <c r="K842">
        <v>0</v>
      </c>
      <c r="L842" t="str">
        <f t="shared" si="80"/>
        <v>High Blood Pressure</v>
      </c>
      <c r="M842" s="2">
        <v>229000</v>
      </c>
      <c r="N842" s="1">
        <v>2.2999999999999998</v>
      </c>
      <c r="O842" s="2">
        <v>131</v>
      </c>
      <c r="P842">
        <v>0</v>
      </c>
      <c r="Q842">
        <v>1</v>
      </c>
      <c r="R842" t="str">
        <f t="shared" si="81"/>
        <v>Female</v>
      </c>
      <c r="S842">
        <v>0</v>
      </c>
      <c r="T842">
        <v>1</v>
      </c>
      <c r="U842" t="str">
        <f t="shared" si="82"/>
        <v>Non Smoker</v>
      </c>
      <c r="V842" s="2">
        <v>60</v>
      </c>
      <c r="W842" s="2" t="str">
        <f t="shared" si="83"/>
        <v>Dead</v>
      </c>
      <c r="X842">
        <v>0</v>
      </c>
      <c r="Y842">
        <v>1</v>
      </c>
    </row>
    <row r="843" spans="1:25" x14ac:dyDescent="0.45">
      <c r="A843" s="2">
        <v>50</v>
      </c>
      <c r="B843" s="3">
        <v>0</v>
      </c>
      <c r="C843" s="3">
        <v>1</v>
      </c>
      <c r="D843" s="3" t="str">
        <f t="shared" si="78"/>
        <v>No Anemia</v>
      </c>
      <c r="E843" s="2">
        <v>318</v>
      </c>
      <c r="F843">
        <v>0</v>
      </c>
      <c r="G843">
        <v>1</v>
      </c>
      <c r="H843" t="str">
        <f t="shared" si="79"/>
        <v>No Diabetes</v>
      </c>
      <c r="I843" s="2">
        <v>40</v>
      </c>
      <c r="J843">
        <v>1</v>
      </c>
      <c r="K843">
        <v>0</v>
      </c>
      <c r="L843" t="str">
        <f t="shared" si="80"/>
        <v>High Blood Pressure</v>
      </c>
      <c r="M843" s="2">
        <v>286000</v>
      </c>
      <c r="N843" s="1">
        <v>2.2999999999999998</v>
      </c>
      <c r="O843" s="2">
        <v>131</v>
      </c>
      <c r="P843">
        <v>0</v>
      </c>
      <c r="Q843">
        <v>1</v>
      </c>
      <c r="R843" t="str">
        <f t="shared" si="81"/>
        <v>Female</v>
      </c>
      <c r="S843">
        <v>0</v>
      </c>
      <c r="T843">
        <v>1</v>
      </c>
      <c r="U843" t="str">
        <f t="shared" si="82"/>
        <v>Non Smoker</v>
      </c>
      <c r="V843" s="2">
        <v>60</v>
      </c>
      <c r="W843" s="2" t="str">
        <f t="shared" si="83"/>
        <v>Dead</v>
      </c>
      <c r="X843">
        <v>0</v>
      </c>
      <c r="Y843">
        <v>1</v>
      </c>
    </row>
    <row r="844" spans="1:25" x14ac:dyDescent="0.45">
      <c r="A844" s="2">
        <v>50</v>
      </c>
      <c r="B844" s="3">
        <v>1</v>
      </c>
      <c r="C844" s="3">
        <v>0</v>
      </c>
      <c r="D844" s="3" t="str">
        <f t="shared" si="78"/>
        <v>Anemia</v>
      </c>
      <c r="E844" s="2">
        <v>121</v>
      </c>
      <c r="F844">
        <v>1</v>
      </c>
      <c r="G844">
        <v>0</v>
      </c>
      <c r="H844" t="str">
        <f t="shared" si="79"/>
        <v>Diabetes</v>
      </c>
      <c r="I844" s="2">
        <v>40</v>
      </c>
      <c r="J844">
        <v>0</v>
      </c>
      <c r="K844">
        <v>1</v>
      </c>
      <c r="L844" t="str">
        <f t="shared" si="80"/>
        <v>No High Blood Pressure</v>
      </c>
      <c r="M844" s="2">
        <v>26000</v>
      </c>
      <c r="N844" s="1">
        <v>0.7</v>
      </c>
      <c r="O844" s="2">
        <v>130</v>
      </c>
      <c r="P844">
        <v>1</v>
      </c>
      <c r="Q844">
        <v>0</v>
      </c>
      <c r="R844" t="str">
        <f t="shared" si="81"/>
        <v>Female</v>
      </c>
      <c r="S844">
        <v>0</v>
      </c>
      <c r="T844">
        <v>1</v>
      </c>
      <c r="U844" t="str">
        <f t="shared" si="82"/>
        <v>Non Smoker</v>
      </c>
      <c r="V844" s="2">
        <v>175</v>
      </c>
      <c r="W844" s="2" t="str">
        <f t="shared" si="83"/>
        <v>Alive</v>
      </c>
      <c r="X844">
        <v>1</v>
      </c>
      <c r="Y844">
        <v>0</v>
      </c>
    </row>
    <row r="845" spans="1:25" x14ac:dyDescent="0.45">
      <c r="A845" s="2">
        <v>50</v>
      </c>
      <c r="B845" s="3">
        <v>0</v>
      </c>
      <c r="C845" s="3">
        <v>1</v>
      </c>
      <c r="D845" s="3" t="str">
        <f t="shared" si="78"/>
        <v>No Anemia</v>
      </c>
      <c r="E845" s="2">
        <v>1548</v>
      </c>
      <c r="F845">
        <v>0</v>
      </c>
      <c r="G845">
        <v>1</v>
      </c>
      <c r="H845" t="str">
        <f t="shared" si="79"/>
        <v>No Diabetes</v>
      </c>
      <c r="I845" s="2">
        <v>35</v>
      </c>
      <c r="J845">
        <v>1</v>
      </c>
      <c r="K845">
        <v>0</v>
      </c>
      <c r="L845" t="str">
        <f t="shared" si="80"/>
        <v>High Blood Pressure</v>
      </c>
      <c r="M845" s="2">
        <v>388000</v>
      </c>
      <c r="N845" s="1">
        <v>9.4</v>
      </c>
      <c r="O845" s="2">
        <v>133</v>
      </c>
      <c r="P845">
        <v>1</v>
      </c>
      <c r="Q845">
        <v>0</v>
      </c>
      <c r="R845" t="str">
        <f t="shared" si="81"/>
        <v>Male</v>
      </c>
      <c r="S845">
        <v>1</v>
      </c>
      <c r="T845">
        <v>0</v>
      </c>
      <c r="U845" t="str">
        <f t="shared" si="82"/>
        <v>Smoker</v>
      </c>
      <c r="V845" s="2">
        <v>10</v>
      </c>
      <c r="W845" s="2" t="str">
        <f t="shared" si="83"/>
        <v>Dead</v>
      </c>
      <c r="X845">
        <v>0</v>
      </c>
      <c r="Y845">
        <v>1</v>
      </c>
    </row>
    <row r="846" spans="1:25" x14ac:dyDescent="0.45">
      <c r="A846" s="2">
        <v>50</v>
      </c>
      <c r="B846" s="3">
        <v>0</v>
      </c>
      <c r="C846" s="3">
        <v>1</v>
      </c>
      <c r="D846" s="3" t="str">
        <f t="shared" si="78"/>
        <v>No Anemia</v>
      </c>
      <c r="E846" s="2">
        <v>482</v>
      </c>
      <c r="F846">
        <v>1</v>
      </c>
      <c r="G846">
        <v>0</v>
      </c>
      <c r="H846" t="str">
        <f t="shared" si="79"/>
        <v>Diabetes</v>
      </c>
      <c r="I846" s="2">
        <v>30</v>
      </c>
      <c r="J846">
        <v>0</v>
      </c>
      <c r="K846">
        <v>1</v>
      </c>
      <c r="L846" t="str">
        <f t="shared" si="80"/>
        <v>No High Blood Pressure</v>
      </c>
      <c r="M846" s="2">
        <v>200000</v>
      </c>
      <c r="N846" s="1">
        <v>0.9</v>
      </c>
      <c r="O846" s="2">
        <v>132</v>
      </c>
      <c r="P846">
        <v>0</v>
      </c>
      <c r="Q846">
        <v>1</v>
      </c>
      <c r="R846" t="str">
        <f t="shared" si="81"/>
        <v>Male</v>
      </c>
      <c r="S846">
        <v>0</v>
      </c>
      <c r="T846">
        <v>1</v>
      </c>
      <c r="U846" t="str">
        <f t="shared" si="82"/>
        <v>Non Smoker</v>
      </c>
      <c r="V846" s="2">
        <v>109</v>
      </c>
      <c r="W846" s="2" t="str">
        <f t="shared" si="83"/>
        <v>Alive</v>
      </c>
      <c r="X846">
        <v>1</v>
      </c>
      <c r="Y846">
        <v>0</v>
      </c>
    </row>
    <row r="847" spans="1:25" x14ac:dyDescent="0.45">
      <c r="A847" s="2">
        <v>50</v>
      </c>
      <c r="B847" s="3">
        <v>1</v>
      </c>
      <c r="C847" s="3">
        <v>0</v>
      </c>
      <c r="D847" s="3" t="str">
        <f t="shared" si="78"/>
        <v>Anemia</v>
      </c>
      <c r="E847" s="2">
        <v>2334</v>
      </c>
      <c r="F847">
        <v>1</v>
      </c>
      <c r="G847">
        <v>0</v>
      </c>
      <c r="H847" t="str">
        <f t="shared" si="79"/>
        <v>Diabetes</v>
      </c>
      <c r="I847" s="2">
        <v>20</v>
      </c>
      <c r="J847">
        <v>0</v>
      </c>
      <c r="K847">
        <v>1</v>
      </c>
      <c r="L847" t="str">
        <f t="shared" si="80"/>
        <v>No High Blood Pressure</v>
      </c>
      <c r="M847" s="2">
        <v>70000</v>
      </c>
      <c r="N847" s="1">
        <v>2.4</v>
      </c>
      <c r="O847" s="2">
        <v>134</v>
      </c>
      <c r="P847">
        <v>1</v>
      </c>
      <c r="Q847">
        <v>0</v>
      </c>
      <c r="R847" t="str">
        <f t="shared" si="81"/>
        <v>Female</v>
      </c>
      <c r="S847">
        <v>0</v>
      </c>
      <c r="T847">
        <v>1</v>
      </c>
      <c r="U847" t="str">
        <f t="shared" si="82"/>
        <v>Non Smoker</v>
      </c>
      <c r="V847" s="2">
        <v>126</v>
      </c>
      <c r="W847" s="2" t="str">
        <f t="shared" si="83"/>
        <v>Dead</v>
      </c>
      <c r="X847">
        <v>0</v>
      </c>
      <c r="Y847">
        <v>1</v>
      </c>
    </row>
    <row r="848" spans="1:25" x14ac:dyDescent="0.45">
      <c r="A848" s="2">
        <v>50</v>
      </c>
      <c r="B848" s="3">
        <v>0</v>
      </c>
      <c r="C848" s="3">
        <v>1</v>
      </c>
      <c r="D848" s="3" t="str">
        <f t="shared" si="78"/>
        <v>No Anemia</v>
      </c>
      <c r="E848" s="2">
        <v>318</v>
      </c>
      <c r="F848">
        <v>0</v>
      </c>
      <c r="G848">
        <v>1</v>
      </c>
      <c r="H848" t="str">
        <f t="shared" si="79"/>
        <v>No Diabetes</v>
      </c>
      <c r="I848" s="2">
        <v>40</v>
      </c>
      <c r="J848">
        <v>1</v>
      </c>
      <c r="K848">
        <v>0</v>
      </c>
      <c r="L848" t="str">
        <f t="shared" si="80"/>
        <v>High Blood Pressure</v>
      </c>
      <c r="M848" s="2">
        <v>283000</v>
      </c>
      <c r="N848" s="1">
        <v>2.2999999999999998</v>
      </c>
      <c r="O848" s="2">
        <v>131</v>
      </c>
      <c r="P848">
        <v>0</v>
      </c>
      <c r="Q848">
        <v>1</v>
      </c>
      <c r="R848" t="str">
        <f t="shared" si="81"/>
        <v>Male</v>
      </c>
      <c r="S848">
        <v>0</v>
      </c>
      <c r="T848">
        <v>1</v>
      </c>
      <c r="U848" t="str">
        <f t="shared" si="82"/>
        <v>Non Smoker</v>
      </c>
      <c r="V848" s="2">
        <v>60</v>
      </c>
      <c r="W848" s="2" t="str">
        <f t="shared" si="83"/>
        <v>Dead</v>
      </c>
      <c r="X848">
        <v>0</v>
      </c>
      <c r="Y848">
        <v>1</v>
      </c>
    </row>
    <row r="849" spans="1:25" x14ac:dyDescent="0.45">
      <c r="A849" s="2">
        <v>50</v>
      </c>
      <c r="B849" s="3">
        <v>1</v>
      </c>
      <c r="C849" s="3">
        <v>0</v>
      </c>
      <c r="D849" s="3" t="str">
        <f t="shared" si="78"/>
        <v>Anemia</v>
      </c>
      <c r="E849" s="2">
        <v>159</v>
      </c>
      <c r="F849">
        <v>1</v>
      </c>
      <c r="G849">
        <v>0</v>
      </c>
      <c r="H849" t="str">
        <f t="shared" si="79"/>
        <v>Diabetes</v>
      </c>
      <c r="I849" s="2">
        <v>30</v>
      </c>
      <c r="J849">
        <v>0</v>
      </c>
      <c r="K849">
        <v>1</v>
      </c>
      <c r="L849" t="str">
        <f t="shared" si="80"/>
        <v>No High Blood Pressure</v>
      </c>
      <c r="M849" s="2">
        <v>319000</v>
      </c>
      <c r="N849" s="1">
        <v>1.2</v>
      </c>
      <c r="O849" s="2">
        <v>138</v>
      </c>
      <c r="P849">
        <v>0</v>
      </c>
      <c r="Q849">
        <v>1</v>
      </c>
      <c r="R849" t="str">
        <f t="shared" si="81"/>
        <v>Female</v>
      </c>
      <c r="S849">
        <v>0</v>
      </c>
      <c r="T849">
        <v>1</v>
      </c>
      <c r="U849" t="str">
        <f t="shared" si="82"/>
        <v>Non Smoker</v>
      </c>
      <c r="V849" s="2">
        <v>29</v>
      </c>
      <c r="W849" s="2" t="str">
        <f t="shared" si="83"/>
        <v>Alive</v>
      </c>
      <c r="X849">
        <v>1</v>
      </c>
      <c r="Y849">
        <v>0</v>
      </c>
    </row>
    <row r="850" spans="1:25" x14ac:dyDescent="0.45">
      <c r="A850" s="2">
        <v>50</v>
      </c>
      <c r="B850" s="3">
        <v>0</v>
      </c>
      <c r="C850" s="3">
        <v>1</v>
      </c>
      <c r="D850" s="3" t="str">
        <f t="shared" si="78"/>
        <v>No Anemia</v>
      </c>
      <c r="E850" s="2">
        <v>582</v>
      </c>
      <c r="F850">
        <v>1</v>
      </c>
      <c r="G850">
        <v>0</v>
      </c>
      <c r="H850" t="str">
        <f t="shared" si="79"/>
        <v>Diabetes</v>
      </c>
      <c r="I850" s="2">
        <v>50</v>
      </c>
      <c r="J850">
        <v>0</v>
      </c>
      <c r="K850">
        <v>1</v>
      </c>
      <c r="L850" t="str">
        <f t="shared" si="80"/>
        <v>No High Blood Pressure</v>
      </c>
      <c r="M850" s="2">
        <v>223000</v>
      </c>
      <c r="N850" s="1">
        <v>0.6</v>
      </c>
      <c r="O850" s="2">
        <v>134</v>
      </c>
      <c r="P850">
        <v>0</v>
      </c>
      <c r="Q850">
        <v>1</v>
      </c>
      <c r="R850" t="str">
        <f t="shared" si="81"/>
        <v>Female</v>
      </c>
      <c r="S850">
        <v>0</v>
      </c>
      <c r="T850">
        <v>1</v>
      </c>
      <c r="U850" t="str">
        <f t="shared" si="82"/>
        <v>Non Smoker</v>
      </c>
      <c r="V850" s="2">
        <v>172</v>
      </c>
      <c r="W850" s="2" t="str">
        <f t="shared" si="83"/>
        <v>Dead</v>
      </c>
      <c r="X850">
        <v>0</v>
      </c>
      <c r="Y850">
        <v>1</v>
      </c>
    </row>
    <row r="851" spans="1:25" x14ac:dyDescent="0.45">
      <c r="A851" s="2">
        <v>50</v>
      </c>
      <c r="B851" s="3">
        <v>0</v>
      </c>
      <c r="C851" s="3">
        <v>1</v>
      </c>
      <c r="D851" s="3" t="str">
        <f t="shared" si="78"/>
        <v>No Anemia</v>
      </c>
      <c r="E851" s="2">
        <v>2522</v>
      </c>
      <c r="F851">
        <v>0</v>
      </c>
      <c r="G851">
        <v>1</v>
      </c>
      <c r="H851" t="str">
        <f t="shared" si="79"/>
        <v>No Diabetes</v>
      </c>
      <c r="I851" s="2">
        <v>20</v>
      </c>
      <c r="J851">
        <v>1</v>
      </c>
      <c r="K851">
        <v>0</v>
      </c>
      <c r="L851" t="str">
        <f t="shared" si="80"/>
        <v>High Blood Pressure</v>
      </c>
      <c r="M851" s="2">
        <v>219000</v>
      </c>
      <c r="N851" s="1">
        <v>0.5</v>
      </c>
      <c r="O851" s="2">
        <v>134</v>
      </c>
      <c r="P851">
        <v>1</v>
      </c>
      <c r="Q851">
        <v>0</v>
      </c>
      <c r="R851" t="str">
        <f t="shared" si="81"/>
        <v>Female</v>
      </c>
      <c r="S851">
        <v>1</v>
      </c>
      <c r="T851">
        <v>0</v>
      </c>
      <c r="U851" t="str">
        <f t="shared" si="82"/>
        <v>Smoker</v>
      </c>
      <c r="V851" s="2">
        <v>214</v>
      </c>
      <c r="W851" s="2" t="str">
        <f t="shared" si="83"/>
        <v>Alive</v>
      </c>
      <c r="X851">
        <v>1</v>
      </c>
      <c r="Y851">
        <v>0</v>
      </c>
    </row>
    <row r="852" spans="1:25" x14ac:dyDescent="0.45">
      <c r="A852" s="2">
        <v>50</v>
      </c>
      <c r="B852" s="3">
        <v>0</v>
      </c>
      <c r="C852" s="3">
        <v>1</v>
      </c>
      <c r="D852" s="3" t="str">
        <f t="shared" si="78"/>
        <v>No Anemia</v>
      </c>
      <c r="E852" s="2">
        <v>835</v>
      </c>
      <c r="F852">
        <v>0</v>
      </c>
      <c r="G852">
        <v>1</v>
      </c>
      <c r="H852" t="str">
        <f t="shared" si="79"/>
        <v>No Diabetes</v>
      </c>
      <c r="I852" s="2">
        <v>38</v>
      </c>
      <c r="J852">
        <v>0</v>
      </c>
      <c r="K852">
        <v>1</v>
      </c>
      <c r="L852" t="str">
        <f t="shared" si="80"/>
        <v>No High Blood Pressure</v>
      </c>
      <c r="M852" s="2">
        <v>263358.03000000003</v>
      </c>
      <c r="N852" s="1">
        <v>1.1000000000000001</v>
      </c>
      <c r="O852" s="2">
        <v>134</v>
      </c>
      <c r="P852">
        <v>1</v>
      </c>
      <c r="Q852">
        <v>0</v>
      </c>
      <c r="R852" t="str">
        <f t="shared" si="81"/>
        <v>Male</v>
      </c>
      <c r="S852">
        <v>0</v>
      </c>
      <c r="T852">
        <v>1</v>
      </c>
      <c r="U852" t="str">
        <f t="shared" si="82"/>
        <v>Non Smoker</v>
      </c>
      <c r="V852" s="2">
        <v>109</v>
      </c>
      <c r="W852" s="2" t="str">
        <f t="shared" si="83"/>
        <v>Dead</v>
      </c>
      <c r="X852">
        <v>0</v>
      </c>
      <c r="Y852">
        <v>1</v>
      </c>
    </row>
    <row r="853" spans="1:25" x14ac:dyDescent="0.45">
      <c r="A853" s="2">
        <v>50</v>
      </c>
      <c r="B853" s="3">
        <v>1</v>
      </c>
      <c r="C853" s="3">
        <v>0</v>
      </c>
      <c r="D853" s="3" t="str">
        <f t="shared" si="78"/>
        <v>Anemia</v>
      </c>
      <c r="E853" s="2">
        <v>245</v>
      </c>
      <c r="F853">
        <v>1</v>
      </c>
      <c r="G853">
        <v>0</v>
      </c>
      <c r="H853" t="str">
        <f t="shared" si="79"/>
        <v>Diabetes</v>
      </c>
      <c r="I853" s="2">
        <v>30</v>
      </c>
      <c r="J853">
        <v>0</v>
      </c>
      <c r="K853">
        <v>1</v>
      </c>
      <c r="L853" t="str">
        <f t="shared" si="80"/>
        <v>No High Blood Pressure</v>
      </c>
      <c r="M853" s="2">
        <v>302000</v>
      </c>
      <c r="N853" s="1">
        <v>1.2</v>
      </c>
      <c r="O853" s="2">
        <v>138</v>
      </c>
      <c r="P853">
        <v>0</v>
      </c>
      <c r="Q853">
        <v>1</v>
      </c>
      <c r="R853" t="str">
        <f t="shared" si="81"/>
        <v>Male</v>
      </c>
      <c r="S853">
        <v>0</v>
      </c>
      <c r="T853">
        <v>1</v>
      </c>
      <c r="U853" t="str">
        <f t="shared" si="82"/>
        <v>Non Smoker</v>
      </c>
      <c r="V853" s="2">
        <v>29</v>
      </c>
      <c r="W853" s="2" t="str">
        <f t="shared" si="83"/>
        <v>Alive</v>
      </c>
      <c r="X853">
        <v>1</v>
      </c>
      <c r="Y853">
        <v>0</v>
      </c>
    </row>
    <row r="854" spans="1:25" x14ac:dyDescent="0.45">
      <c r="A854" s="2">
        <v>50</v>
      </c>
      <c r="B854" s="3">
        <v>0</v>
      </c>
      <c r="C854" s="3">
        <v>1</v>
      </c>
      <c r="D854" s="3" t="str">
        <f t="shared" si="78"/>
        <v>No Anemia</v>
      </c>
      <c r="E854" s="2">
        <v>2522</v>
      </c>
      <c r="F854">
        <v>0</v>
      </c>
      <c r="G854">
        <v>1</v>
      </c>
      <c r="H854" t="str">
        <f t="shared" si="79"/>
        <v>No Diabetes</v>
      </c>
      <c r="I854" s="2">
        <v>20</v>
      </c>
      <c r="J854">
        <v>1</v>
      </c>
      <c r="K854">
        <v>0</v>
      </c>
      <c r="L854" t="str">
        <f t="shared" si="80"/>
        <v>High Blood Pressure</v>
      </c>
      <c r="M854" s="2">
        <v>210000</v>
      </c>
      <c r="N854" s="1">
        <v>0.5</v>
      </c>
      <c r="O854" s="2">
        <v>134</v>
      </c>
      <c r="P854">
        <v>1</v>
      </c>
      <c r="Q854">
        <v>0</v>
      </c>
      <c r="R854" t="str">
        <f t="shared" si="81"/>
        <v>Female</v>
      </c>
      <c r="S854">
        <v>0</v>
      </c>
      <c r="T854">
        <v>1</v>
      </c>
      <c r="U854" t="str">
        <f t="shared" si="82"/>
        <v>Non Smoker</v>
      </c>
      <c r="V854" s="2">
        <v>214</v>
      </c>
      <c r="W854" s="2" t="str">
        <f t="shared" si="83"/>
        <v>Alive</v>
      </c>
      <c r="X854">
        <v>1</v>
      </c>
      <c r="Y854">
        <v>0</v>
      </c>
    </row>
    <row r="855" spans="1:25" x14ac:dyDescent="0.45">
      <c r="A855" s="2">
        <v>50</v>
      </c>
      <c r="B855" s="3">
        <v>1</v>
      </c>
      <c r="C855" s="3">
        <v>0</v>
      </c>
      <c r="D855" s="3" t="str">
        <f t="shared" si="78"/>
        <v>Anemia</v>
      </c>
      <c r="E855" s="2">
        <v>582</v>
      </c>
      <c r="F855">
        <v>0</v>
      </c>
      <c r="G855">
        <v>1</v>
      </c>
      <c r="H855" t="str">
        <f t="shared" si="79"/>
        <v>No Diabetes</v>
      </c>
      <c r="I855" s="2">
        <v>20</v>
      </c>
      <c r="J855">
        <v>0</v>
      </c>
      <c r="K855">
        <v>1</v>
      </c>
      <c r="L855" t="str">
        <f t="shared" si="80"/>
        <v>No High Blood Pressure</v>
      </c>
      <c r="M855" s="2">
        <v>210000</v>
      </c>
      <c r="N855" s="1">
        <v>1.9</v>
      </c>
      <c r="O855" s="2">
        <v>137</v>
      </c>
      <c r="P855">
        <v>1</v>
      </c>
      <c r="Q855">
        <v>0</v>
      </c>
      <c r="R855" t="str">
        <f t="shared" si="81"/>
        <v>Male</v>
      </c>
      <c r="S855">
        <v>0</v>
      </c>
      <c r="T855">
        <v>1</v>
      </c>
      <c r="U855" t="str">
        <f t="shared" si="82"/>
        <v>Non Smoker</v>
      </c>
      <c r="V855" s="2">
        <v>7</v>
      </c>
      <c r="W855" s="2" t="str">
        <f t="shared" si="83"/>
        <v>Dead</v>
      </c>
      <c r="X855">
        <v>0</v>
      </c>
      <c r="Y855">
        <v>1</v>
      </c>
    </row>
    <row r="856" spans="1:25" x14ac:dyDescent="0.45">
      <c r="A856" s="2">
        <v>50</v>
      </c>
      <c r="B856" s="3">
        <v>1</v>
      </c>
      <c r="C856" s="3">
        <v>0</v>
      </c>
      <c r="D856" s="3" t="str">
        <f t="shared" si="78"/>
        <v>Anemia</v>
      </c>
      <c r="E856" s="2">
        <v>1337</v>
      </c>
      <c r="F856">
        <v>1</v>
      </c>
      <c r="G856">
        <v>0</v>
      </c>
      <c r="H856" t="str">
        <f t="shared" si="79"/>
        <v>Diabetes</v>
      </c>
      <c r="I856" s="2">
        <v>30</v>
      </c>
      <c r="J856">
        <v>0</v>
      </c>
      <c r="K856">
        <v>1</v>
      </c>
      <c r="L856" t="str">
        <f t="shared" si="80"/>
        <v>No High Blood Pressure</v>
      </c>
      <c r="M856" s="2">
        <v>232000</v>
      </c>
      <c r="N856" s="1">
        <v>0.7</v>
      </c>
      <c r="O856" s="2">
        <v>136</v>
      </c>
      <c r="P856">
        <v>0</v>
      </c>
      <c r="Q856">
        <v>1</v>
      </c>
      <c r="R856" t="str">
        <f t="shared" si="81"/>
        <v>Male</v>
      </c>
      <c r="S856">
        <v>0</v>
      </c>
      <c r="T856">
        <v>1</v>
      </c>
      <c r="U856" t="str">
        <f t="shared" si="82"/>
        <v>Non Smoker</v>
      </c>
      <c r="V856" s="2">
        <v>246</v>
      </c>
      <c r="W856" s="2" t="str">
        <f t="shared" si="83"/>
        <v>Alive</v>
      </c>
      <c r="X856">
        <v>1</v>
      </c>
      <c r="Y856">
        <v>0</v>
      </c>
    </row>
    <row r="857" spans="1:25" x14ac:dyDescent="0.45">
      <c r="A857" s="2">
        <v>50</v>
      </c>
      <c r="B857" s="3">
        <v>0</v>
      </c>
      <c r="C857" s="3">
        <v>1</v>
      </c>
      <c r="D857" s="3" t="str">
        <f t="shared" si="78"/>
        <v>No Anemia</v>
      </c>
      <c r="E857" s="2">
        <v>582</v>
      </c>
      <c r="F857">
        <v>0</v>
      </c>
      <c r="G857">
        <v>1</v>
      </c>
      <c r="H857" t="str">
        <f t="shared" si="79"/>
        <v>No Diabetes</v>
      </c>
      <c r="I857" s="2">
        <v>40</v>
      </c>
      <c r="J857">
        <v>0</v>
      </c>
      <c r="K857">
        <v>1</v>
      </c>
      <c r="L857" t="str">
        <f t="shared" si="80"/>
        <v>No High Blood Pressure</v>
      </c>
      <c r="M857" s="2">
        <v>51000</v>
      </c>
      <c r="N857" s="1">
        <v>2.7</v>
      </c>
      <c r="O857" s="2">
        <v>136</v>
      </c>
      <c r="P857">
        <v>1</v>
      </c>
      <c r="Q857">
        <v>0</v>
      </c>
      <c r="R857" t="str">
        <f t="shared" si="81"/>
        <v>Female</v>
      </c>
      <c r="S857">
        <v>1</v>
      </c>
      <c r="T857">
        <v>0</v>
      </c>
      <c r="U857" t="str">
        <f t="shared" si="82"/>
        <v>Smoker</v>
      </c>
      <c r="V857" s="2">
        <v>250</v>
      </c>
      <c r="W857" s="2" t="str">
        <f t="shared" si="83"/>
        <v>Alive</v>
      </c>
      <c r="X857">
        <v>1</v>
      </c>
      <c r="Y857">
        <v>0</v>
      </c>
    </row>
    <row r="858" spans="1:25" x14ac:dyDescent="0.45">
      <c r="A858" s="2">
        <v>50</v>
      </c>
      <c r="B858" s="3">
        <v>1</v>
      </c>
      <c r="C858" s="3">
        <v>0</v>
      </c>
      <c r="D858" s="3" t="str">
        <f t="shared" si="78"/>
        <v>Anemia</v>
      </c>
      <c r="E858" s="2">
        <v>1061</v>
      </c>
      <c r="F858">
        <v>1</v>
      </c>
      <c r="G858">
        <v>0</v>
      </c>
      <c r="H858" t="str">
        <f t="shared" si="79"/>
        <v>Diabetes</v>
      </c>
      <c r="I858" s="2">
        <v>30</v>
      </c>
      <c r="J858">
        <v>0</v>
      </c>
      <c r="K858">
        <v>1</v>
      </c>
      <c r="L858" t="str">
        <f t="shared" si="80"/>
        <v>No High Blood Pressure</v>
      </c>
      <c r="M858" s="2">
        <v>232000</v>
      </c>
      <c r="N858" s="1">
        <v>0.7</v>
      </c>
      <c r="O858" s="2">
        <v>136</v>
      </c>
      <c r="P858">
        <v>0</v>
      </c>
      <c r="Q858">
        <v>1</v>
      </c>
      <c r="R858" t="str">
        <f t="shared" si="81"/>
        <v>Male</v>
      </c>
      <c r="S858">
        <v>0</v>
      </c>
      <c r="T858">
        <v>1</v>
      </c>
      <c r="U858" t="str">
        <f t="shared" si="82"/>
        <v>Non Smoker</v>
      </c>
      <c r="V858" s="2">
        <v>246</v>
      </c>
      <c r="W858" s="2" t="str">
        <f t="shared" si="83"/>
        <v>Alive</v>
      </c>
      <c r="X858">
        <v>1</v>
      </c>
      <c r="Y858">
        <v>0</v>
      </c>
    </row>
    <row r="859" spans="1:25" x14ac:dyDescent="0.45">
      <c r="A859" s="2">
        <v>50</v>
      </c>
      <c r="B859" s="3">
        <v>0</v>
      </c>
      <c r="C859" s="3">
        <v>1</v>
      </c>
      <c r="D859" s="3" t="str">
        <f t="shared" si="78"/>
        <v>No Anemia</v>
      </c>
      <c r="E859" s="2">
        <v>582</v>
      </c>
      <c r="F859">
        <v>1</v>
      </c>
      <c r="G859">
        <v>0</v>
      </c>
      <c r="H859" t="str">
        <f t="shared" si="79"/>
        <v>Diabetes</v>
      </c>
      <c r="I859" s="2">
        <v>50</v>
      </c>
      <c r="J859">
        <v>0</v>
      </c>
      <c r="K859">
        <v>1</v>
      </c>
      <c r="L859" t="str">
        <f t="shared" si="80"/>
        <v>No High Blood Pressure</v>
      </c>
      <c r="M859" s="2">
        <v>153000</v>
      </c>
      <c r="N859" s="1">
        <v>0.6</v>
      </c>
      <c r="O859" s="2">
        <v>134</v>
      </c>
      <c r="P859">
        <v>0</v>
      </c>
      <c r="Q859">
        <v>1</v>
      </c>
      <c r="R859" t="str">
        <f t="shared" si="81"/>
        <v>Female</v>
      </c>
      <c r="S859">
        <v>0</v>
      </c>
      <c r="T859">
        <v>1</v>
      </c>
      <c r="U859" t="str">
        <f t="shared" si="82"/>
        <v>Non Smoker</v>
      </c>
      <c r="V859" s="2">
        <v>172</v>
      </c>
      <c r="W859" s="2" t="str">
        <f t="shared" si="83"/>
        <v>Dead</v>
      </c>
      <c r="X859">
        <v>0</v>
      </c>
      <c r="Y859">
        <v>1</v>
      </c>
    </row>
    <row r="860" spans="1:25" x14ac:dyDescent="0.45">
      <c r="A860" s="2">
        <v>50</v>
      </c>
      <c r="B860" s="3">
        <v>0</v>
      </c>
      <c r="C860" s="3">
        <v>1</v>
      </c>
      <c r="D860" s="3" t="str">
        <f t="shared" si="78"/>
        <v>No Anemia</v>
      </c>
      <c r="E860" s="2">
        <v>318</v>
      </c>
      <c r="F860">
        <v>0</v>
      </c>
      <c r="G860">
        <v>1</v>
      </c>
      <c r="H860" t="str">
        <f t="shared" si="79"/>
        <v>No Diabetes</v>
      </c>
      <c r="I860" s="2">
        <v>40</v>
      </c>
      <c r="J860">
        <v>1</v>
      </c>
      <c r="K860">
        <v>0</v>
      </c>
      <c r="L860" t="str">
        <f t="shared" si="80"/>
        <v>High Blood Pressure</v>
      </c>
      <c r="M860" s="2">
        <v>286000</v>
      </c>
      <c r="N860" s="1">
        <v>2.2999999999999998</v>
      </c>
      <c r="O860" s="2">
        <v>131</v>
      </c>
      <c r="P860">
        <v>0</v>
      </c>
      <c r="Q860">
        <v>1</v>
      </c>
      <c r="R860" t="str">
        <f t="shared" si="81"/>
        <v>Female</v>
      </c>
      <c r="S860">
        <v>0</v>
      </c>
      <c r="T860">
        <v>1</v>
      </c>
      <c r="U860" t="str">
        <f t="shared" si="82"/>
        <v>Non Smoker</v>
      </c>
      <c r="V860" s="2">
        <v>60</v>
      </c>
      <c r="W860" s="2" t="str">
        <f t="shared" si="83"/>
        <v>Dead</v>
      </c>
      <c r="X860">
        <v>0</v>
      </c>
      <c r="Y860">
        <v>1</v>
      </c>
    </row>
    <row r="861" spans="1:25" x14ac:dyDescent="0.45">
      <c r="A861" s="2">
        <v>50</v>
      </c>
      <c r="B861" s="3">
        <v>1</v>
      </c>
      <c r="C861" s="3">
        <v>0</v>
      </c>
      <c r="D861" s="3" t="str">
        <f t="shared" si="78"/>
        <v>Anemia</v>
      </c>
      <c r="E861" s="2">
        <v>54</v>
      </c>
      <c r="F861">
        <v>1</v>
      </c>
      <c r="G861">
        <v>0</v>
      </c>
      <c r="H861" t="str">
        <f t="shared" si="79"/>
        <v>Diabetes</v>
      </c>
      <c r="I861" s="2">
        <v>35</v>
      </c>
      <c r="J861">
        <v>1</v>
      </c>
      <c r="K861">
        <v>0</v>
      </c>
      <c r="L861" t="str">
        <f t="shared" si="80"/>
        <v>High Blood Pressure</v>
      </c>
      <c r="M861" s="2">
        <v>319000</v>
      </c>
      <c r="N861" s="1">
        <v>1</v>
      </c>
      <c r="O861" s="2">
        <v>128</v>
      </c>
      <c r="P861">
        <v>0</v>
      </c>
      <c r="Q861">
        <v>1</v>
      </c>
      <c r="R861" t="str">
        <f t="shared" si="81"/>
        <v>Female</v>
      </c>
      <c r="S861">
        <v>0</v>
      </c>
      <c r="T861">
        <v>1</v>
      </c>
      <c r="U861" t="str">
        <f t="shared" si="82"/>
        <v>Non Smoker</v>
      </c>
      <c r="V861" s="2">
        <v>28</v>
      </c>
      <c r="W861" s="2" t="str">
        <f t="shared" si="83"/>
        <v>Dead</v>
      </c>
      <c r="X861">
        <v>0</v>
      </c>
      <c r="Y861">
        <v>1</v>
      </c>
    </row>
    <row r="862" spans="1:25" x14ac:dyDescent="0.45">
      <c r="A862" s="2">
        <v>50</v>
      </c>
      <c r="B862" s="3">
        <v>1</v>
      </c>
      <c r="C862" s="3">
        <v>0</v>
      </c>
      <c r="D862" s="3" t="str">
        <f t="shared" si="78"/>
        <v>Anemia</v>
      </c>
      <c r="E862" s="2">
        <v>129</v>
      </c>
      <c r="F862">
        <v>0</v>
      </c>
      <c r="G862">
        <v>1</v>
      </c>
      <c r="H862" t="str">
        <f t="shared" si="79"/>
        <v>No Diabetes</v>
      </c>
      <c r="I862" s="2">
        <v>20</v>
      </c>
      <c r="J862">
        <v>0</v>
      </c>
      <c r="K862">
        <v>1</v>
      </c>
      <c r="L862" t="str">
        <f t="shared" si="80"/>
        <v>No High Blood Pressure</v>
      </c>
      <c r="M862" s="2">
        <v>210000</v>
      </c>
      <c r="N862" s="1">
        <v>1.9</v>
      </c>
      <c r="O862" s="2">
        <v>137</v>
      </c>
      <c r="P862">
        <v>1</v>
      </c>
      <c r="Q862">
        <v>0</v>
      </c>
      <c r="R862" t="str">
        <f t="shared" si="81"/>
        <v>Female</v>
      </c>
      <c r="S862">
        <v>0</v>
      </c>
      <c r="T862">
        <v>1</v>
      </c>
      <c r="U862" t="str">
        <f t="shared" si="82"/>
        <v>Non Smoker</v>
      </c>
      <c r="V862" s="2">
        <v>7</v>
      </c>
      <c r="W862" s="2" t="str">
        <f t="shared" si="83"/>
        <v>Dead</v>
      </c>
      <c r="X862">
        <v>0</v>
      </c>
      <c r="Y862">
        <v>1</v>
      </c>
    </row>
    <row r="863" spans="1:25" x14ac:dyDescent="0.45">
      <c r="A863" s="2">
        <v>50</v>
      </c>
      <c r="B863" s="3">
        <v>0</v>
      </c>
      <c r="C863" s="3">
        <v>1</v>
      </c>
      <c r="D863" s="3" t="str">
        <f t="shared" si="78"/>
        <v>No Anemia</v>
      </c>
      <c r="E863" s="2">
        <v>369</v>
      </c>
      <c r="F863">
        <v>0</v>
      </c>
      <c r="G863">
        <v>1</v>
      </c>
      <c r="H863" t="str">
        <f t="shared" si="79"/>
        <v>No Diabetes</v>
      </c>
      <c r="I863" s="2">
        <v>25</v>
      </c>
      <c r="J863">
        <v>0</v>
      </c>
      <c r="K863">
        <v>1</v>
      </c>
      <c r="L863" t="str">
        <f t="shared" si="80"/>
        <v>No High Blood Pressure</v>
      </c>
      <c r="M863" s="2">
        <v>385000</v>
      </c>
      <c r="N863" s="1">
        <v>1.2</v>
      </c>
      <c r="O863" s="2">
        <v>136</v>
      </c>
      <c r="P863">
        <v>1</v>
      </c>
      <c r="Q863">
        <v>0</v>
      </c>
      <c r="R863" t="str">
        <f t="shared" si="81"/>
        <v>Male</v>
      </c>
      <c r="S863">
        <v>1</v>
      </c>
      <c r="T863">
        <v>0</v>
      </c>
      <c r="U863" t="str">
        <f t="shared" si="82"/>
        <v>Smoker</v>
      </c>
      <c r="V863" s="2">
        <v>90</v>
      </c>
      <c r="W863" s="2" t="str">
        <f t="shared" si="83"/>
        <v>Alive</v>
      </c>
      <c r="X863">
        <v>1</v>
      </c>
      <c r="Y863">
        <v>0</v>
      </c>
    </row>
    <row r="864" spans="1:25" x14ac:dyDescent="0.45">
      <c r="A864" s="2">
        <v>50</v>
      </c>
      <c r="B864" s="3">
        <v>1</v>
      </c>
      <c r="C864" s="3">
        <v>0</v>
      </c>
      <c r="D864" s="3" t="str">
        <f t="shared" si="78"/>
        <v>Anemia</v>
      </c>
      <c r="E864" s="2">
        <v>167</v>
      </c>
      <c r="F864">
        <v>1</v>
      </c>
      <c r="G864">
        <v>0</v>
      </c>
      <c r="H864" t="str">
        <f t="shared" si="79"/>
        <v>Diabetes</v>
      </c>
      <c r="I864" s="2">
        <v>45</v>
      </c>
      <c r="J864">
        <v>0</v>
      </c>
      <c r="K864">
        <v>1</v>
      </c>
      <c r="L864" t="str">
        <f t="shared" si="80"/>
        <v>No High Blood Pressure</v>
      </c>
      <c r="M864" s="2">
        <v>249000</v>
      </c>
      <c r="N864" s="1">
        <v>1</v>
      </c>
      <c r="O864" s="2">
        <v>136</v>
      </c>
      <c r="P864">
        <v>1</v>
      </c>
      <c r="Q864">
        <v>0</v>
      </c>
      <c r="R864" t="str">
        <f t="shared" si="81"/>
        <v>Male</v>
      </c>
      <c r="S864">
        <v>1</v>
      </c>
      <c r="T864">
        <v>0</v>
      </c>
      <c r="U864" t="str">
        <f t="shared" si="82"/>
        <v>Smoker</v>
      </c>
      <c r="V864" s="2">
        <v>187</v>
      </c>
      <c r="W864" s="2" t="str">
        <f t="shared" si="83"/>
        <v>Alive</v>
      </c>
      <c r="X864">
        <v>1</v>
      </c>
      <c r="Y864">
        <v>0</v>
      </c>
    </row>
    <row r="865" spans="1:25" x14ac:dyDescent="0.45">
      <c r="A865" s="2">
        <v>50</v>
      </c>
      <c r="B865" s="3">
        <v>1</v>
      </c>
      <c r="C865" s="3">
        <v>0</v>
      </c>
      <c r="D865" s="3" t="str">
        <f t="shared" si="78"/>
        <v>Anemia</v>
      </c>
      <c r="E865" s="2">
        <v>1061</v>
      </c>
      <c r="F865">
        <v>1</v>
      </c>
      <c r="G865">
        <v>0</v>
      </c>
      <c r="H865" t="str">
        <f t="shared" si="79"/>
        <v>Diabetes</v>
      </c>
      <c r="I865" s="2">
        <v>30</v>
      </c>
      <c r="J865">
        <v>0</v>
      </c>
      <c r="K865">
        <v>1</v>
      </c>
      <c r="L865" t="str">
        <f t="shared" si="80"/>
        <v>No High Blood Pressure</v>
      </c>
      <c r="M865" s="2">
        <v>232000</v>
      </c>
      <c r="N865" s="1">
        <v>0.7</v>
      </c>
      <c r="O865" s="2">
        <v>136</v>
      </c>
      <c r="P865">
        <v>0</v>
      </c>
      <c r="Q865">
        <v>1</v>
      </c>
      <c r="R865" t="str">
        <f t="shared" si="81"/>
        <v>Male</v>
      </c>
      <c r="S865">
        <v>0</v>
      </c>
      <c r="T865">
        <v>1</v>
      </c>
      <c r="U865" t="str">
        <f t="shared" si="82"/>
        <v>Non Smoker</v>
      </c>
      <c r="V865" s="2">
        <v>246</v>
      </c>
      <c r="W865" s="2" t="str">
        <f t="shared" si="83"/>
        <v>Alive</v>
      </c>
      <c r="X865">
        <v>1</v>
      </c>
      <c r="Y865">
        <v>0</v>
      </c>
    </row>
    <row r="866" spans="1:25" x14ac:dyDescent="0.45">
      <c r="A866" s="2">
        <v>50</v>
      </c>
      <c r="B866" s="3">
        <v>1</v>
      </c>
      <c r="C866" s="3">
        <v>0</v>
      </c>
      <c r="D866" s="3" t="str">
        <f t="shared" si="78"/>
        <v>Anemia</v>
      </c>
      <c r="E866" s="2">
        <v>111</v>
      </c>
      <c r="F866">
        <v>0</v>
      </c>
      <c r="G866">
        <v>1</v>
      </c>
      <c r="H866" t="str">
        <f t="shared" si="79"/>
        <v>No Diabetes</v>
      </c>
      <c r="I866" s="2">
        <v>20</v>
      </c>
      <c r="J866">
        <v>0</v>
      </c>
      <c r="K866">
        <v>1</v>
      </c>
      <c r="L866" t="str">
        <f t="shared" si="80"/>
        <v>No High Blood Pressure</v>
      </c>
      <c r="M866" s="2">
        <v>266000</v>
      </c>
      <c r="N866" s="1">
        <v>1.9</v>
      </c>
      <c r="O866" s="2">
        <v>137</v>
      </c>
      <c r="P866">
        <v>1</v>
      </c>
      <c r="Q866">
        <v>0</v>
      </c>
      <c r="R866" t="str">
        <f t="shared" si="81"/>
        <v>Female</v>
      </c>
      <c r="S866">
        <v>1</v>
      </c>
      <c r="T866">
        <v>0</v>
      </c>
      <c r="U866" t="str">
        <f t="shared" si="82"/>
        <v>Smoker</v>
      </c>
      <c r="V866" s="2">
        <v>7</v>
      </c>
      <c r="W866" s="2" t="str">
        <f t="shared" si="83"/>
        <v>Dead</v>
      </c>
      <c r="X866">
        <v>0</v>
      </c>
      <c r="Y866">
        <v>1</v>
      </c>
    </row>
    <row r="867" spans="1:25" x14ac:dyDescent="0.45">
      <c r="A867" s="2">
        <v>50</v>
      </c>
      <c r="B867" s="3">
        <v>0</v>
      </c>
      <c r="C867" s="3">
        <v>1</v>
      </c>
      <c r="D867" s="3" t="str">
        <f t="shared" si="78"/>
        <v>No Anemia</v>
      </c>
      <c r="E867" s="2">
        <v>1211</v>
      </c>
      <c r="F867">
        <v>1</v>
      </c>
      <c r="G867">
        <v>0</v>
      </c>
      <c r="H867" t="str">
        <f t="shared" si="79"/>
        <v>Diabetes</v>
      </c>
      <c r="I867" s="2">
        <v>40</v>
      </c>
      <c r="J867">
        <v>0</v>
      </c>
      <c r="K867">
        <v>1</v>
      </c>
      <c r="L867" t="str">
        <f t="shared" si="80"/>
        <v>No High Blood Pressure</v>
      </c>
      <c r="M867" s="2">
        <v>260000</v>
      </c>
      <c r="N867" s="1">
        <v>0.7</v>
      </c>
      <c r="O867" s="2">
        <v>130</v>
      </c>
      <c r="P867">
        <v>1</v>
      </c>
      <c r="Q867">
        <v>0</v>
      </c>
      <c r="R867" t="str">
        <f t="shared" si="81"/>
        <v>Male</v>
      </c>
      <c r="S867">
        <v>0</v>
      </c>
      <c r="T867">
        <v>1</v>
      </c>
      <c r="U867" t="str">
        <f t="shared" si="82"/>
        <v>Non Smoker</v>
      </c>
      <c r="V867" s="2">
        <v>175</v>
      </c>
      <c r="W867" s="2" t="str">
        <f t="shared" si="83"/>
        <v>Alive</v>
      </c>
      <c r="X867">
        <v>1</v>
      </c>
      <c r="Y867">
        <v>0</v>
      </c>
    </row>
    <row r="868" spans="1:25" x14ac:dyDescent="0.45">
      <c r="A868" s="2">
        <v>50</v>
      </c>
      <c r="B868" s="3">
        <v>0</v>
      </c>
      <c r="C868" s="3">
        <v>1</v>
      </c>
      <c r="D868" s="3" t="str">
        <f t="shared" si="78"/>
        <v>No Anemia</v>
      </c>
      <c r="E868" s="2">
        <v>482</v>
      </c>
      <c r="F868">
        <v>1</v>
      </c>
      <c r="G868">
        <v>0</v>
      </c>
      <c r="H868" t="str">
        <f t="shared" si="79"/>
        <v>Diabetes</v>
      </c>
      <c r="I868" s="2">
        <v>30</v>
      </c>
      <c r="J868">
        <v>0</v>
      </c>
      <c r="K868">
        <v>1</v>
      </c>
      <c r="L868" t="str">
        <f t="shared" si="80"/>
        <v>No High Blood Pressure</v>
      </c>
      <c r="M868" s="2">
        <v>270000</v>
      </c>
      <c r="N868" s="1">
        <v>0.9</v>
      </c>
      <c r="O868" s="2">
        <v>132</v>
      </c>
      <c r="P868">
        <v>0</v>
      </c>
      <c r="Q868">
        <v>1</v>
      </c>
      <c r="R868" t="str">
        <f t="shared" si="81"/>
        <v>Male</v>
      </c>
      <c r="S868">
        <v>0</v>
      </c>
      <c r="T868">
        <v>1</v>
      </c>
      <c r="U868" t="str">
        <f t="shared" si="82"/>
        <v>Non Smoker</v>
      </c>
      <c r="V868" s="2">
        <v>109</v>
      </c>
      <c r="W868" s="2" t="str">
        <f t="shared" si="83"/>
        <v>Alive</v>
      </c>
      <c r="X868">
        <v>1</v>
      </c>
      <c r="Y868">
        <v>0</v>
      </c>
    </row>
    <row r="869" spans="1:25" x14ac:dyDescent="0.45">
      <c r="A869" s="2">
        <v>50</v>
      </c>
      <c r="B869" s="3">
        <v>1</v>
      </c>
      <c r="C869" s="3">
        <v>0</v>
      </c>
      <c r="D869" s="3" t="str">
        <f t="shared" si="78"/>
        <v>Anemia</v>
      </c>
      <c r="E869" s="2">
        <v>582</v>
      </c>
      <c r="F869">
        <v>1</v>
      </c>
      <c r="G869">
        <v>0</v>
      </c>
      <c r="H869" t="str">
        <f t="shared" si="79"/>
        <v>Diabetes</v>
      </c>
      <c r="I869" s="2">
        <v>30</v>
      </c>
      <c r="J869">
        <v>0</v>
      </c>
      <c r="K869">
        <v>1</v>
      </c>
      <c r="L869" t="str">
        <f t="shared" si="80"/>
        <v>No High Blood Pressure</v>
      </c>
      <c r="M869" s="2">
        <v>232000</v>
      </c>
      <c r="N869" s="1">
        <v>0.7</v>
      </c>
      <c r="O869" s="2">
        <v>136</v>
      </c>
      <c r="P869">
        <v>0</v>
      </c>
      <c r="Q869">
        <v>1</v>
      </c>
      <c r="R869" t="str">
        <f t="shared" si="81"/>
        <v>Female</v>
      </c>
      <c r="S869">
        <v>0</v>
      </c>
      <c r="T869">
        <v>1</v>
      </c>
      <c r="U869" t="str">
        <f t="shared" si="82"/>
        <v>Non Smoker</v>
      </c>
      <c r="V869" s="2">
        <v>246</v>
      </c>
      <c r="W869" s="2" t="str">
        <f t="shared" si="83"/>
        <v>Alive</v>
      </c>
      <c r="X869">
        <v>1</v>
      </c>
      <c r="Y869">
        <v>0</v>
      </c>
    </row>
    <row r="870" spans="1:25" x14ac:dyDescent="0.45">
      <c r="A870" s="2">
        <v>50</v>
      </c>
      <c r="B870" s="3">
        <v>1</v>
      </c>
      <c r="C870" s="3">
        <v>0</v>
      </c>
      <c r="D870" s="3" t="str">
        <f t="shared" si="78"/>
        <v>Anemia</v>
      </c>
      <c r="E870" s="2">
        <v>167</v>
      </c>
      <c r="F870">
        <v>1</v>
      </c>
      <c r="G870">
        <v>0</v>
      </c>
      <c r="H870" t="str">
        <f t="shared" si="79"/>
        <v>Diabetes</v>
      </c>
      <c r="I870" s="2">
        <v>45</v>
      </c>
      <c r="J870">
        <v>0</v>
      </c>
      <c r="K870">
        <v>1</v>
      </c>
      <c r="L870" t="str">
        <f t="shared" si="80"/>
        <v>No High Blood Pressure</v>
      </c>
      <c r="M870" s="2">
        <v>162000</v>
      </c>
      <c r="N870" s="1">
        <v>1</v>
      </c>
      <c r="O870" s="2">
        <v>136</v>
      </c>
      <c r="P870">
        <v>0</v>
      </c>
      <c r="Q870">
        <v>1</v>
      </c>
      <c r="R870" t="str">
        <f t="shared" si="81"/>
        <v>Female</v>
      </c>
      <c r="S870">
        <v>0</v>
      </c>
      <c r="T870">
        <v>1</v>
      </c>
      <c r="U870" t="str">
        <f t="shared" si="82"/>
        <v>Non Smoker</v>
      </c>
      <c r="V870" s="2">
        <v>187</v>
      </c>
      <c r="W870" s="2" t="str">
        <f t="shared" si="83"/>
        <v>Alive</v>
      </c>
      <c r="X870">
        <v>1</v>
      </c>
      <c r="Y870">
        <v>0</v>
      </c>
    </row>
    <row r="871" spans="1:25" x14ac:dyDescent="0.45">
      <c r="A871" s="2">
        <v>50</v>
      </c>
      <c r="B871" s="3">
        <v>0</v>
      </c>
      <c r="C871" s="3">
        <v>1</v>
      </c>
      <c r="D871" s="3" t="str">
        <f t="shared" si="78"/>
        <v>No Anemia</v>
      </c>
      <c r="E871" s="2">
        <v>582</v>
      </c>
      <c r="F871">
        <v>0</v>
      </c>
      <c r="G871">
        <v>1</v>
      </c>
      <c r="H871" t="str">
        <f t="shared" si="79"/>
        <v>No Diabetes</v>
      </c>
      <c r="I871" s="2">
        <v>40</v>
      </c>
      <c r="J871">
        <v>0</v>
      </c>
      <c r="K871">
        <v>1</v>
      </c>
      <c r="L871" t="str">
        <f t="shared" si="80"/>
        <v>No High Blood Pressure</v>
      </c>
      <c r="M871" s="2">
        <v>51000</v>
      </c>
      <c r="N871" s="1">
        <v>2.7</v>
      </c>
      <c r="O871" s="2">
        <v>136</v>
      </c>
      <c r="P871">
        <v>1</v>
      </c>
      <c r="Q871">
        <v>0</v>
      </c>
      <c r="R871" t="str">
        <f t="shared" si="81"/>
        <v>Female</v>
      </c>
      <c r="S871">
        <v>1</v>
      </c>
      <c r="T871">
        <v>0</v>
      </c>
      <c r="U871" t="str">
        <f t="shared" si="82"/>
        <v>Smoker</v>
      </c>
      <c r="V871" s="2">
        <v>250</v>
      </c>
      <c r="W871" s="2" t="str">
        <f t="shared" si="83"/>
        <v>Alive</v>
      </c>
      <c r="X871">
        <v>1</v>
      </c>
      <c r="Y871">
        <v>0</v>
      </c>
    </row>
    <row r="872" spans="1:25" x14ac:dyDescent="0.45">
      <c r="A872" s="2">
        <v>50</v>
      </c>
      <c r="B872" s="3">
        <v>1</v>
      </c>
      <c r="C872" s="3">
        <v>0</v>
      </c>
      <c r="D872" s="3" t="str">
        <f t="shared" si="78"/>
        <v>Anemia</v>
      </c>
      <c r="E872" s="2">
        <v>57</v>
      </c>
      <c r="F872">
        <v>1</v>
      </c>
      <c r="G872">
        <v>0</v>
      </c>
      <c r="H872" t="str">
        <f t="shared" si="79"/>
        <v>Diabetes</v>
      </c>
      <c r="I872" s="2">
        <v>35</v>
      </c>
      <c r="J872">
        <v>1</v>
      </c>
      <c r="K872">
        <v>0</v>
      </c>
      <c r="L872" t="str">
        <f t="shared" si="80"/>
        <v>High Blood Pressure</v>
      </c>
      <c r="M872" s="2">
        <v>319000</v>
      </c>
      <c r="N872" s="1">
        <v>1</v>
      </c>
      <c r="O872" s="2">
        <v>128</v>
      </c>
      <c r="P872">
        <v>0</v>
      </c>
      <c r="Q872">
        <v>1</v>
      </c>
      <c r="R872" t="str">
        <f t="shared" si="81"/>
        <v>Male</v>
      </c>
      <c r="S872">
        <v>0</v>
      </c>
      <c r="T872">
        <v>1</v>
      </c>
      <c r="U872" t="str">
        <f t="shared" si="82"/>
        <v>Non Smoker</v>
      </c>
      <c r="V872" s="2">
        <v>28</v>
      </c>
      <c r="W872" s="2" t="str">
        <f t="shared" si="83"/>
        <v>Dead</v>
      </c>
      <c r="X872">
        <v>0</v>
      </c>
      <c r="Y872">
        <v>1</v>
      </c>
    </row>
    <row r="873" spans="1:25" x14ac:dyDescent="0.45">
      <c r="A873" s="2">
        <v>50</v>
      </c>
      <c r="B873" s="3">
        <v>1</v>
      </c>
      <c r="C873" s="3">
        <v>0</v>
      </c>
      <c r="D873" s="3" t="str">
        <f t="shared" si="78"/>
        <v>Anemia</v>
      </c>
      <c r="E873" s="2">
        <v>159</v>
      </c>
      <c r="F873">
        <v>1</v>
      </c>
      <c r="G873">
        <v>0</v>
      </c>
      <c r="H873" t="str">
        <f t="shared" si="79"/>
        <v>Diabetes</v>
      </c>
      <c r="I873" s="2">
        <v>30</v>
      </c>
      <c r="J873">
        <v>0</v>
      </c>
      <c r="K873">
        <v>1</v>
      </c>
      <c r="L873" t="str">
        <f t="shared" si="80"/>
        <v>No High Blood Pressure</v>
      </c>
      <c r="M873" s="2">
        <v>310000</v>
      </c>
      <c r="N873" s="1">
        <v>1.2</v>
      </c>
      <c r="O873" s="2">
        <v>138</v>
      </c>
      <c r="P873">
        <v>0</v>
      </c>
      <c r="Q873">
        <v>1</v>
      </c>
      <c r="R873" t="str">
        <f t="shared" si="81"/>
        <v>Female</v>
      </c>
      <c r="S873">
        <v>0</v>
      </c>
      <c r="T873">
        <v>1</v>
      </c>
      <c r="U873" t="str">
        <f t="shared" si="82"/>
        <v>Non Smoker</v>
      </c>
      <c r="V873" s="2">
        <v>29</v>
      </c>
      <c r="W873" s="2" t="str">
        <f t="shared" si="83"/>
        <v>Alive</v>
      </c>
      <c r="X873">
        <v>1</v>
      </c>
      <c r="Y873">
        <v>0</v>
      </c>
    </row>
    <row r="874" spans="1:25" x14ac:dyDescent="0.45">
      <c r="A874" s="2">
        <v>50</v>
      </c>
      <c r="B874" s="3">
        <v>1</v>
      </c>
      <c r="C874" s="3">
        <v>0</v>
      </c>
      <c r="D874" s="3" t="str">
        <f t="shared" si="78"/>
        <v>Anemia</v>
      </c>
      <c r="E874" s="2">
        <v>249</v>
      </c>
      <c r="F874">
        <v>0</v>
      </c>
      <c r="G874">
        <v>1</v>
      </c>
      <c r="H874" t="str">
        <f t="shared" si="79"/>
        <v>No Diabetes</v>
      </c>
      <c r="I874" s="2">
        <v>35</v>
      </c>
      <c r="J874">
        <v>0</v>
      </c>
      <c r="K874">
        <v>1</v>
      </c>
      <c r="L874" t="str">
        <f t="shared" si="80"/>
        <v>No High Blood Pressure</v>
      </c>
      <c r="M874" s="2">
        <v>362000</v>
      </c>
      <c r="N874" s="1">
        <v>0.9</v>
      </c>
      <c r="O874" s="2">
        <v>140</v>
      </c>
      <c r="P874">
        <v>1</v>
      </c>
      <c r="Q874">
        <v>0</v>
      </c>
      <c r="R874" t="str">
        <f t="shared" si="81"/>
        <v>Female</v>
      </c>
      <c r="S874">
        <v>1</v>
      </c>
      <c r="T874">
        <v>0</v>
      </c>
      <c r="U874" t="str">
        <f t="shared" si="82"/>
        <v>Smoker</v>
      </c>
      <c r="V874" s="2">
        <v>240</v>
      </c>
      <c r="W874" s="2" t="str">
        <f t="shared" si="83"/>
        <v>Alive</v>
      </c>
      <c r="X874">
        <v>1</v>
      </c>
      <c r="Y874">
        <v>0</v>
      </c>
    </row>
    <row r="875" spans="1:25" x14ac:dyDescent="0.45">
      <c r="A875" s="2">
        <v>50</v>
      </c>
      <c r="B875" s="3">
        <v>0</v>
      </c>
      <c r="C875" s="3">
        <v>1</v>
      </c>
      <c r="D875" s="3" t="str">
        <f t="shared" si="78"/>
        <v>No Anemia</v>
      </c>
      <c r="E875" s="2">
        <v>318</v>
      </c>
      <c r="F875">
        <v>0</v>
      </c>
      <c r="G875">
        <v>1</v>
      </c>
      <c r="H875" t="str">
        <f t="shared" si="79"/>
        <v>No Diabetes</v>
      </c>
      <c r="I875" s="2">
        <v>40</v>
      </c>
      <c r="J875">
        <v>1</v>
      </c>
      <c r="K875">
        <v>0</v>
      </c>
      <c r="L875" t="str">
        <f t="shared" si="80"/>
        <v>High Blood Pressure</v>
      </c>
      <c r="M875" s="2">
        <v>286000</v>
      </c>
      <c r="N875" s="1">
        <v>2.2999999999999998</v>
      </c>
      <c r="O875" s="2">
        <v>131</v>
      </c>
      <c r="P875">
        <v>0</v>
      </c>
      <c r="Q875">
        <v>1</v>
      </c>
      <c r="R875" t="str">
        <f t="shared" si="81"/>
        <v>Male</v>
      </c>
      <c r="S875">
        <v>0</v>
      </c>
      <c r="T875">
        <v>1</v>
      </c>
      <c r="U875" t="str">
        <f t="shared" si="82"/>
        <v>Non Smoker</v>
      </c>
      <c r="V875" s="2">
        <v>60</v>
      </c>
      <c r="W875" s="2" t="str">
        <f t="shared" si="83"/>
        <v>Dead</v>
      </c>
      <c r="X875">
        <v>0</v>
      </c>
      <c r="Y875">
        <v>1</v>
      </c>
    </row>
    <row r="876" spans="1:25" x14ac:dyDescent="0.45">
      <c r="A876" s="2">
        <v>50</v>
      </c>
      <c r="B876" s="3">
        <v>0</v>
      </c>
      <c r="C876" s="3">
        <v>1</v>
      </c>
      <c r="D876" s="3" t="str">
        <f t="shared" si="78"/>
        <v>No Anemia</v>
      </c>
      <c r="E876" s="2">
        <v>318</v>
      </c>
      <c r="F876">
        <v>0</v>
      </c>
      <c r="G876">
        <v>1</v>
      </c>
      <c r="H876" t="str">
        <f t="shared" si="79"/>
        <v>No Diabetes</v>
      </c>
      <c r="I876" s="2">
        <v>40</v>
      </c>
      <c r="J876">
        <v>1</v>
      </c>
      <c r="K876">
        <v>0</v>
      </c>
      <c r="L876" t="str">
        <f t="shared" si="80"/>
        <v>High Blood Pressure</v>
      </c>
      <c r="M876" s="2">
        <v>210000</v>
      </c>
      <c r="N876" s="1">
        <v>2.2999999999999998</v>
      </c>
      <c r="O876" s="2">
        <v>131</v>
      </c>
      <c r="P876">
        <v>0</v>
      </c>
      <c r="Q876">
        <v>1</v>
      </c>
      <c r="R876" t="str">
        <f t="shared" si="81"/>
        <v>Female</v>
      </c>
      <c r="S876">
        <v>1</v>
      </c>
      <c r="T876">
        <v>0</v>
      </c>
      <c r="U876" t="str">
        <f t="shared" si="82"/>
        <v>Smoker</v>
      </c>
      <c r="V876" s="2">
        <v>60</v>
      </c>
      <c r="W876" s="2" t="str">
        <f t="shared" si="83"/>
        <v>Dead</v>
      </c>
      <c r="X876">
        <v>0</v>
      </c>
      <c r="Y876">
        <v>1</v>
      </c>
    </row>
    <row r="877" spans="1:25" x14ac:dyDescent="0.45">
      <c r="A877" s="2">
        <v>50</v>
      </c>
      <c r="B877" s="3">
        <v>0</v>
      </c>
      <c r="C877" s="3">
        <v>1</v>
      </c>
      <c r="D877" s="3" t="str">
        <f t="shared" si="78"/>
        <v>No Anemia</v>
      </c>
      <c r="E877" s="2">
        <v>2522</v>
      </c>
      <c r="F877">
        <v>1</v>
      </c>
      <c r="G877">
        <v>0</v>
      </c>
      <c r="H877" t="str">
        <f t="shared" si="79"/>
        <v>Diabetes</v>
      </c>
      <c r="I877" s="2">
        <v>20</v>
      </c>
      <c r="J877">
        <v>1</v>
      </c>
      <c r="K877">
        <v>0</v>
      </c>
      <c r="L877" t="str">
        <f t="shared" si="80"/>
        <v>High Blood Pressure</v>
      </c>
      <c r="M877" s="2">
        <v>70000</v>
      </c>
      <c r="N877" s="1">
        <v>0.5</v>
      </c>
      <c r="O877" s="2">
        <v>134</v>
      </c>
      <c r="P877">
        <v>1</v>
      </c>
      <c r="Q877">
        <v>0</v>
      </c>
      <c r="R877" t="str">
        <f t="shared" si="81"/>
        <v>Female</v>
      </c>
      <c r="S877">
        <v>0</v>
      </c>
      <c r="T877">
        <v>1</v>
      </c>
      <c r="U877" t="str">
        <f t="shared" si="82"/>
        <v>Non Smoker</v>
      </c>
      <c r="V877" s="2">
        <v>214</v>
      </c>
      <c r="W877" s="2" t="str">
        <f t="shared" si="83"/>
        <v>Alive</v>
      </c>
      <c r="X877">
        <v>1</v>
      </c>
      <c r="Y877">
        <v>0</v>
      </c>
    </row>
    <row r="878" spans="1:25" x14ac:dyDescent="0.45">
      <c r="A878" s="2">
        <v>50</v>
      </c>
      <c r="B878" s="3">
        <v>1</v>
      </c>
      <c r="C878" s="3">
        <v>0</v>
      </c>
      <c r="D878" s="3" t="str">
        <f t="shared" si="78"/>
        <v>Anemia</v>
      </c>
      <c r="E878" s="2">
        <v>245</v>
      </c>
      <c r="F878">
        <v>1</v>
      </c>
      <c r="G878">
        <v>0</v>
      </c>
      <c r="H878" t="str">
        <f t="shared" si="79"/>
        <v>Diabetes</v>
      </c>
      <c r="I878" s="2">
        <v>30</v>
      </c>
      <c r="J878">
        <v>0</v>
      </c>
      <c r="K878">
        <v>1</v>
      </c>
      <c r="L878" t="str">
        <f t="shared" si="80"/>
        <v>No High Blood Pressure</v>
      </c>
      <c r="M878" s="2">
        <v>302000</v>
      </c>
      <c r="N878" s="1">
        <v>1.2</v>
      </c>
      <c r="O878" s="2">
        <v>138</v>
      </c>
      <c r="P878">
        <v>0</v>
      </c>
      <c r="Q878">
        <v>1</v>
      </c>
      <c r="R878" t="str">
        <f t="shared" si="81"/>
        <v>Male</v>
      </c>
      <c r="S878">
        <v>0</v>
      </c>
      <c r="T878">
        <v>1</v>
      </c>
      <c r="U878" t="str">
        <f t="shared" si="82"/>
        <v>Non Smoker</v>
      </c>
      <c r="V878" s="2">
        <v>29</v>
      </c>
      <c r="W878" s="2" t="str">
        <f t="shared" si="83"/>
        <v>Alive</v>
      </c>
      <c r="X878">
        <v>1</v>
      </c>
      <c r="Y878">
        <v>0</v>
      </c>
    </row>
    <row r="879" spans="1:25" x14ac:dyDescent="0.45">
      <c r="A879" s="2">
        <v>50</v>
      </c>
      <c r="B879" s="3">
        <v>1</v>
      </c>
      <c r="C879" s="3">
        <v>0</v>
      </c>
      <c r="D879" s="3" t="str">
        <f t="shared" si="78"/>
        <v>Anemia</v>
      </c>
      <c r="E879" s="2">
        <v>167</v>
      </c>
      <c r="F879">
        <v>0</v>
      </c>
      <c r="G879">
        <v>1</v>
      </c>
      <c r="H879" t="str">
        <f t="shared" si="79"/>
        <v>No Diabetes</v>
      </c>
      <c r="I879" s="2">
        <v>40</v>
      </c>
      <c r="J879">
        <v>0</v>
      </c>
      <c r="K879">
        <v>1</v>
      </c>
      <c r="L879" t="str">
        <f t="shared" si="80"/>
        <v>No High Blood Pressure</v>
      </c>
      <c r="M879" s="2">
        <v>395000</v>
      </c>
      <c r="N879" s="1">
        <v>0.9</v>
      </c>
      <c r="O879" s="2">
        <v>136</v>
      </c>
      <c r="P879">
        <v>0</v>
      </c>
      <c r="Q879">
        <v>1</v>
      </c>
      <c r="R879" t="str">
        <f t="shared" si="81"/>
        <v>Female</v>
      </c>
      <c r="S879">
        <v>0</v>
      </c>
      <c r="T879">
        <v>1</v>
      </c>
      <c r="U879" t="str">
        <f t="shared" si="82"/>
        <v>Non Smoker</v>
      </c>
      <c r="V879" s="2">
        <v>187</v>
      </c>
      <c r="W879" s="2" t="str">
        <f t="shared" si="83"/>
        <v>Alive</v>
      </c>
      <c r="X879">
        <v>1</v>
      </c>
      <c r="Y879">
        <v>0</v>
      </c>
    </row>
    <row r="880" spans="1:25" x14ac:dyDescent="0.45">
      <c r="A880" s="2">
        <v>50</v>
      </c>
      <c r="B880" s="3">
        <v>0</v>
      </c>
      <c r="C880" s="3">
        <v>1</v>
      </c>
      <c r="D880" s="3" t="str">
        <f t="shared" si="78"/>
        <v>No Anemia</v>
      </c>
      <c r="E880" s="2">
        <v>582</v>
      </c>
      <c r="F880">
        <v>1</v>
      </c>
      <c r="G880">
        <v>0</v>
      </c>
      <c r="H880" t="str">
        <f t="shared" si="79"/>
        <v>Diabetes</v>
      </c>
      <c r="I880" s="2">
        <v>50</v>
      </c>
      <c r="J880">
        <v>0</v>
      </c>
      <c r="K880">
        <v>1</v>
      </c>
      <c r="L880" t="str">
        <f t="shared" si="80"/>
        <v>No High Blood Pressure</v>
      </c>
      <c r="M880" s="2">
        <v>283000</v>
      </c>
      <c r="N880" s="1">
        <v>0.6</v>
      </c>
      <c r="O880" s="2">
        <v>134</v>
      </c>
      <c r="P880">
        <v>0</v>
      </c>
      <c r="Q880">
        <v>1</v>
      </c>
      <c r="R880" t="str">
        <f t="shared" si="81"/>
        <v>Female</v>
      </c>
      <c r="S880">
        <v>0</v>
      </c>
      <c r="T880">
        <v>1</v>
      </c>
      <c r="U880" t="str">
        <f t="shared" si="82"/>
        <v>Non Smoker</v>
      </c>
      <c r="V880" s="2">
        <v>172</v>
      </c>
      <c r="W880" s="2" t="str">
        <f t="shared" si="83"/>
        <v>Dead</v>
      </c>
      <c r="X880">
        <v>0</v>
      </c>
      <c r="Y880">
        <v>1</v>
      </c>
    </row>
    <row r="881" spans="1:25" x14ac:dyDescent="0.45">
      <c r="A881" s="2">
        <v>50</v>
      </c>
      <c r="B881" s="3">
        <v>0</v>
      </c>
      <c r="C881" s="3">
        <v>1</v>
      </c>
      <c r="D881" s="3" t="str">
        <f t="shared" si="78"/>
        <v>No Anemia</v>
      </c>
      <c r="E881" s="2">
        <v>482</v>
      </c>
      <c r="F881">
        <v>1</v>
      </c>
      <c r="G881">
        <v>0</v>
      </c>
      <c r="H881" t="str">
        <f t="shared" si="79"/>
        <v>Diabetes</v>
      </c>
      <c r="I881" s="2">
        <v>30</v>
      </c>
      <c r="J881">
        <v>0</v>
      </c>
      <c r="K881">
        <v>1</v>
      </c>
      <c r="L881" t="str">
        <f t="shared" si="80"/>
        <v>No High Blood Pressure</v>
      </c>
      <c r="M881" s="2">
        <v>310000</v>
      </c>
      <c r="N881" s="1">
        <v>0.9</v>
      </c>
      <c r="O881" s="2">
        <v>132</v>
      </c>
      <c r="P881">
        <v>0</v>
      </c>
      <c r="Q881">
        <v>1</v>
      </c>
      <c r="R881" t="str">
        <f t="shared" si="81"/>
        <v>Female</v>
      </c>
      <c r="S881">
        <v>0</v>
      </c>
      <c r="T881">
        <v>1</v>
      </c>
      <c r="U881" t="str">
        <f t="shared" si="82"/>
        <v>Non Smoker</v>
      </c>
      <c r="V881" s="2">
        <v>109</v>
      </c>
      <c r="W881" s="2" t="str">
        <f t="shared" si="83"/>
        <v>Alive</v>
      </c>
      <c r="X881">
        <v>1</v>
      </c>
      <c r="Y881">
        <v>0</v>
      </c>
    </row>
    <row r="882" spans="1:25" x14ac:dyDescent="0.45">
      <c r="A882" s="2">
        <v>50</v>
      </c>
      <c r="B882" s="3">
        <v>1</v>
      </c>
      <c r="C882" s="3">
        <v>0</v>
      </c>
      <c r="D882" s="3" t="str">
        <f t="shared" si="78"/>
        <v>Anemia</v>
      </c>
      <c r="E882" s="2">
        <v>54</v>
      </c>
      <c r="F882">
        <v>1</v>
      </c>
      <c r="G882">
        <v>0</v>
      </c>
      <c r="H882" t="str">
        <f t="shared" si="79"/>
        <v>Diabetes</v>
      </c>
      <c r="I882" s="2">
        <v>35</v>
      </c>
      <c r="J882">
        <v>1</v>
      </c>
      <c r="K882">
        <v>0</v>
      </c>
      <c r="L882" t="str">
        <f t="shared" si="80"/>
        <v>High Blood Pressure</v>
      </c>
      <c r="M882" s="2">
        <v>319000</v>
      </c>
      <c r="N882" s="1">
        <v>1</v>
      </c>
      <c r="O882" s="2">
        <v>128</v>
      </c>
      <c r="P882">
        <v>0</v>
      </c>
      <c r="Q882">
        <v>1</v>
      </c>
      <c r="R882" t="str">
        <f t="shared" si="81"/>
        <v>Female</v>
      </c>
      <c r="S882">
        <v>0</v>
      </c>
      <c r="T882">
        <v>1</v>
      </c>
      <c r="U882" t="str">
        <f t="shared" si="82"/>
        <v>Non Smoker</v>
      </c>
      <c r="V882" s="2">
        <v>28</v>
      </c>
      <c r="W882" s="2" t="str">
        <f t="shared" si="83"/>
        <v>Dead</v>
      </c>
      <c r="X882">
        <v>0</v>
      </c>
      <c r="Y882">
        <v>1</v>
      </c>
    </row>
    <row r="883" spans="1:25" x14ac:dyDescent="0.45">
      <c r="A883" s="2">
        <v>50</v>
      </c>
      <c r="B883" s="3">
        <v>1</v>
      </c>
      <c r="C883" s="3">
        <v>0</v>
      </c>
      <c r="D883" s="3" t="str">
        <f t="shared" si="78"/>
        <v>Anemia</v>
      </c>
      <c r="E883" s="2">
        <v>111</v>
      </c>
      <c r="F883">
        <v>0</v>
      </c>
      <c r="G883">
        <v>1</v>
      </c>
      <c r="H883" t="str">
        <f t="shared" si="79"/>
        <v>No Diabetes</v>
      </c>
      <c r="I883" s="2">
        <v>20</v>
      </c>
      <c r="J883">
        <v>0</v>
      </c>
      <c r="K883">
        <v>1</v>
      </c>
      <c r="L883" t="str">
        <f t="shared" si="80"/>
        <v>No High Blood Pressure</v>
      </c>
      <c r="M883" s="2">
        <v>211000</v>
      </c>
      <c r="N883" s="1">
        <v>1.9</v>
      </c>
      <c r="O883" s="2">
        <v>137</v>
      </c>
      <c r="P883">
        <v>1</v>
      </c>
      <c r="Q883">
        <v>0</v>
      </c>
      <c r="R883" t="str">
        <f t="shared" si="81"/>
        <v>Female</v>
      </c>
      <c r="S883">
        <v>0</v>
      </c>
      <c r="T883">
        <v>1</v>
      </c>
      <c r="U883" t="str">
        <f t="shared" si="82"/>
        <v>Non Smoker</v>
      </c>
      <c r="V883" s="2">
        <v>7</v>
      </c>
      <c r="W883" s="2" t="str">
        <f t="shared" si="83"/>
        <v>Dead</v>
      </c>
      <c r="X883">
        <v>0</v>
      </c>
      <c r="Y883">
        <v>1</v>
      </c>
    </row>
    <row r="884" spans="1:25" x14ac:dyDescent="0.45">
      <c r="A884" s="2">
        <v>50</v>
      </c>
      <c r="B884" s="3">
        <v>1</v>
      </c>
      <c r="C884" s="3">
        <v>0</v>
      </c>
      <c r="D884" s="3" t="str">
        <f t="shared" si="78"/>
        <v>Anemia</v>
      </c>
      <c r="E884" s="2">
        <v>168</v>
      </c>
      <c r="F884">
        <v>0</v>
      </c>
      <c r="G884">
        <v>1</v>
      </c>
      <c r="H884" t="str">
        <f t="shared" si="79"/>
        <v>No Diabetes</v>
      </c>
      <c r="I884" s="2">
        <v>30</v>
      </c>
      <c r="J884">
        <v>0</v>
      </c>
      <c r="K884">
        <v>1</v>
      </c>
      <c r="L884" t="str">
        <f t="shared" si="80"/>
        <v>No High Blood Pressure</v>
      </c>
      <c r="M884" s="2">
        <v>266000</v>
      </c>
      <c r="N884" s="1">
        <v>0.7</v>
      </c>
      <c r="O884" s="2">
        <v>141</v>
      </c>
      <c r="P884">
        <v>1</v>
      </c>
      <c r="Q884">
        <v>0</v>
      </c>
      <c r="R884" t="str">
        <f t="shared" si="81"/>
        <v>Male</v>
      </c>
      <c r="S884">
        <v>1</v>
      </c>
      <c r="T884">
        <v>0</v>
      </c>
      <c r="U884" t="str">
        <f t="shared" si="82"/>
        <v>Smoker</v>
      </c>
      <c r="V884" s="2">
        <v>112</v>
      </c>
      <c r="W884" s="2" t="str">
        <f t="shared" si="83"/>
        <v>Alive</v>
      </c>
      <c r="X884">
        <v>1</v>
      </c>
      <c r="Y884">
        <v>0</v>
      </c>
    </row>
    <row r="885" spans="1:25" x14ac:dyDescent="0.45">
      <c r="A885" s="2">
        <v>50</v>
      </c>
      <c r="B885" s="3">
        <v>0</v>
      </c>
      <c r="C885" s="3">
        <v>1</v>
      </c>
      <c r="D885" s="3" t="str">
        <f t="shared" si="78"/>
        <v>No Anemia</v>
      </c>
      <c r="E885" s="2">
        <v>148</v>
      </c>
      <c r="F885">
        <v>1</v>
      </c>
      <c r="G885">
        <v>0</v>
      </c>
      <c r="H885" t="str">
        <f t="shared" si="79"/>
        <v>Diabetes</v>
      </c>
      <c r="I885" s="2">
        <v>30</v>
      </c>
      <c r="J885">
        <v>0</v>
      </c>
      <c r="K885">
        <v>1</v>
      </c>
      <c r="L885" t="str">
        <f t="shared" si="80"/>
        <v>No High Blood Pressure</v>
      </c>
      <c r="M885" s="2">
        <v>302000</v>
      </c>
      <c r="N885" s="1">
        <v>1.2</v>
      </c>
      <c r="O885" s="2">
        <v>138</v>
      </c>
      <c r="P885">
        <v>0</v>
      </c>
      <c r="Q885">
        <v>1</v>
      </c>
      <c r="R885" t="str">
        <f t="shared" si="81"/>
        <v>Male</v>
      </c>
      <c r="S885">
        <v>0</v>
      </c>
      <c r="T885">
        <v>1</v>
      </c>
      <c r="U885" t="str">
        <f t="shared" si="82"/>
        <v>Non Smoker</v>
      </c>
      <c r="V885" s="2">
        <v>29</v>
      </c>
      <c r="W885" s="2" t="str">
        <f t="shared" si="83"/>
        <v>Alive</v>
      </c>
      <c r="X885">
        <v>1</v>
      </c>
      <c r="Y885">
        <v>0</v>
      </c>
    </row>
    <row r="886" spans="1:25" x14ac:dyDescent="0.45">
      <c r="A886" s="2">
        <v>50</v>
      </c>
      <c r="B886" s="3">
        <v>0</v>
      </c>
      <c r="C886" s="3">
        <v>1</v>
      </c>
      <c r="D886" s="3" t="str">
        <f t="shared" si="78"/>
        <v>No Anemia</v>
      </c>
      <c r="E886" s="2">
        <v>318</v>
      </c>
      <c r="F886">
        <v>0</v>
      </c>
      <c r="G886">
        <v>1</v>
      </c>
      <c r="H886" t="str">
        <f t="shared" si="79"/>
        <v>No Diabetes</v>
      </c>
      <c r="I886" s="2">
        <v>40</v>
      </c>
      <c r="J886">
        <v>1</v>
      </c>
      <c r="K886">
        <v>0</v>
      </c>
      <c r="L886" t="str">
        <f t="shared" si="80"/>
        <v>High Blood Pressure</v>
      </c>
      <c r="M886" s="2">
        <v>283000</v>
      </c>
      <c r="N886" s="1">
        <v>2.2999999999999998</v>
      </c>
      <c r="O886" s="2">
        <v>131</v>
      </c>
      <c r="P886">
        <v>0</v>
      </c>
      <c r="Q886">
        <v>1</v>
      </c>
      <c r="R886" t="str">
        <f t="shared" si="81"/>
        <v>Female</v>
      </c>
      <c r="S886">
        <v>0</v>
      </c>
      <c r="T886">
        <v>1</v>
      </c>
      <c r="U886" t="str">
        <f t="shared" si="82"/>
        <v>Non Smoker</v>
      </c>
      <c r="V886" s="2">
        <v>60</v>
      </c>
      <c r="W886" s="2" t="str">
        <f t="shared" si="83"/>
        <v>Dead</v>
      </c>
      <c r="X886">
        <v>0</v>
      </c>
      <c r="Y886">
        <v>1</v>
      </c>
    </row>
    <row r="887" spans="1:25" x14ac:dyDescent="0.45">
      <c r="A887" s="2">
        <v>50</v>
      </c>
      <c r="B887" s="3">
        <v>0</v>
      </c>
      <c r="C887" s="3">
        <v>1</v>
      </c>
      <c r="D887" s="3" t="str">
        <f t="shared" si="78"/>
        <v>No Anemia</v>
      </c>
      <c r="E887" s="2">
        <v>215</v>
      </c>
      <c r="F887">
        <v>0</v>
      </c>
      <c r="G887">
        <v>1</v>
      </c>
      <c r="H887" t="str">
        <f t="shared" si="79"/>
        <v>No Diabetes</v>
      </c>
      <c r="I887" s="2">
        <v>20</v>
      </c>
      <c r="J887">
        <v>0</v>
      </c>
      <c r="K887">
        <v>1</v>
      </c>
      <c r="L887" t="str">
        <f t="shared" si="80"/>
        <v>No High Blood Pressure</v>
      </c>
      <c r="M887" s="2">
        <v>189000</v>
      </c>
      <c r="N887" s="1">
        <v>0.8</v>
      </c>
      <c r="O887" s="2">
        <v>139</v>
      </c>
      <c r="P887">
        <v>1</v>
      </c>
      <c r="Q887">
        <v>0</v>
      </c>
      <c r="R887" t="str">
        <f t="shared" si="81"/>
        <v>Female</v>
      </c>
      <c r="S887">
        <v>0</v>
      </c>
      <c r="T887">
        <v>1</v>
      </c>
      <c r="U887" t="str">
        <f t="shared" si="82"/>
        <v>Non Smoker</v>
      </c>
      <c r="V887" s="2">
        <v>146</v>
      </c>
      <c r="W887" s="2" t="str">
        <f t="shared" si="83"/>
        <v>Alive</v>
      </c>
      <c r="X887">
        <v>1</v>
      </c>
      <c r="Y887">
        <v>0</v>
      </c>
    </row>
    <row r="888" spans="1:25" x14ac:dyDescent="0.45">
      <c r="A888" s="2">
        <v>50</v>
      </c>
      <c r="B888" s="3">
        <v>1</v>
      </c>
      <c r="C888" s="3">
        <v>0</v>
      </c>
      <c r="D888" s="3" t="str">
        <f t="shared" si="78"/>
        <v>Anemia</v>
      </c>
      <c r="E888" s="2">
        <v>111</v>
      </c>
      <c r="F888">
        <v>0</v>
      </c>
      <c r="G888">
        <v>1</v>
      </c>
      <c r="H888" t="str">
        <f t="shared" si="79"/>
        <v>No Diabetes</v>
      </c>
      <c r="I888" s="2">
        <v>20</v>
      </c>
      <c r="J888">
        <v>0</v>
      </c>
      <c r="K888">
        <v>1</v>
      </c>
      <c r="L888" t="str">
        <f t="shared" si="80"/>
        <v>No High Blood Pressure</v>
      </c>
      <c r="M888" s="2">
        <v>219000</v>
      </c>
      <c r="N888" s="1">
        <v>1.9</v>
      </c>
      <c r="O888" s="2">
        <v>137</v>
      </c>
      <c r="P888">
        <v>1</v>
      </c>
      <c r="Q888">
        <v>0</v>
      </c>
      <c r="R888" t="str">
        <f t="shared" si="81"/>
        <v>Male</v>
      </c>
      <c r="S888">
        <v>0</v>
      </c>
      <c r="T888">
        <v>1</v>
      </c>
      <c r="U888" t="str">
        <f t="shared" si="82"/>
        <v>Non Smoker</v>
      </c>
      <c r="V888" s="2">
        <v>7</v>
      </c>
      <c r="W888" s="2" t="str">
        <f t="shared" si="83"/>
        <v>Dead</v>
      </c>
      <c r="X888">
        <v>0</v>
      </c>
      <c r="Y888">
        <v>1</v>
      </c>
    </row>
    <row r="889" spans="1:25" x14ac:dyDescent="0.45">
      <c r="A889" s="2">
        <v>50</v>
      </c>
      <c r="B889" s="3">
        <v>0</v>
      </c>
      <c r="C889" s="3">
        <v>1</v>
      </c>
      <c r="D889" s="3" t="str">
        <f t="shared" si="78"/>
        <v>No Anemia</v>
      </c>
      <c r="E889" s="2">
        <v>482</v>
      </c>
      <c r="F889">
        <v>1</v>
      </c>
      <c r="G889">
        <v>0</v>
      </c>
      <c r="H889" t="str">
        <f t="shared" si="79"/>
        <v>Diabetes</v>
      </c>
      <c r="I889" s="2">
        <v>30</v>
      </c>
      <c r="J889">
        <v>0</v>
      </c>
      <c r="K889">
        <v>1</v>
      </c>
      <c r="L889" t="str">
        <f t="shared" si="80"/>
        <v>No High Blood Pressure</v>
      </c>
      <c r="M889" s="2">
        <v>32900</v>
      </c>
      <c r="N889" s="1">
        <v>0.9</v>
      </c>
      <c r="O889" s="2">
        <v>132</v>
      </c>
      <c r="P889">
        <v>0</v>
      </c>
      <c r="Q889">
        <v>1</v>
      </c>
      <c r="R889" t="str">
        <f t="shared" si="81"/>
        <v>Male</v>
      </c>
      <c r="S889">
        <v>0</v>
      </c>
      <c r="T889">
        <v>1</v>
      </c>
      <c r="U889" t="str">
        <f t="shared" si="82"/>
        <v>Non Smoker</v>
      </c>
      <c r="V889" s="2">
        <v>109</v>
      </c>
      <c r="W889" s="2" t="str">
        <f t="shared" si="83"/>
        <v>Alive</v>
      </c>
      <c r="X889">
        <v>1</v>
      </c>
      <c r="Y889">
        <v>0</v>
      </c>
    </row>
    <row r="890" spans="1:25" x14ac:dyDescent="0.45">
      <c r="A890" s="2">
        <v>50</v>
      </c>
      <c r="B890" s="3">
        <v>0</v>
      </c>
      <c r="C890" s="3">
        <v>1</v>
      </c>
      <c r="D890" s="3" t="str">
        <f t="shared" si="78"/>
        <v>No Anemia</v>
      </c>
      <c r="E890" s="2">
        <v>582</v>
      </c>
      <c r="F890">
        <v>1</v>
      </c>
      <c r="G890">
        <v>0</v>
      </c>
      <c r="H890" t="str">
        <f t="shared" si="79"/>
        <v>Diabetes</v>
      </c>
      <c r="I890" s="2">
        <v>38</v>
      </c>
      <c r="J890">
        <v>0</v>
      </c>
      <c r="K890">
        <v>1</v>
      </c>
      <c r="L890" t="str">
        <f t="shared" si="80"/>
        <v>No High Blood Pressure</v>
      </c>
      <c r="M890" s="2">
        <v>497000</v>
      </c>
      <c r="N890" s="1">
        <v>1.9</v>
      </c>
      <c r="O890" s="2">
        <v>135</v>
      </c>
      <c r="P890">
        <v>1</v>
      </c>
      <c r="Q890">
        <v>0</v>
      </c>
      <c r="R890" t="str">
        <f t="shared" si="81"/>
        <v>Female</v>
      </c>
      <c r="S890">
        <v>1</v>
      </c>
      <c r="T890">
        <v>0</v>
      </c>
      <c r="U890" t="str">
        <f t="shared" si="82"/>
        <v>Smoker</v>
      </c>
      <c r="V890" s="2">
        <v>35</v>
      </c>
      <c r="W890" s="2" t="str">
        <f t="shared" si="83"/>
        <v>Dead</v>
      </c>
      <c r="X890">
        <v>0</v>
      </c>
      <c r="Y890">
        <v>1</v>
      </c>
    </row>
    <row r="891" spans="1:25" x14ac:dyDescent="0.45">
      <c r="A891" s="2">
        <v>50</v>
      </c>
      <c r="B891" s="3">
        <v>1</v>
      </c>
      <c r="C891" s="3">
        <v>0</v>
      </c>
      <c r="D891" s="3" t="str">
        <f t="shared" si="78"/>
        <v>Anemia</v>
      </c>
      <c r="E891" s="2">
        <v>111</v>
      </c>
      <c r="F891">
        <v>0</v>
      </c>
      <c r="G891">
        <v>1</v>
      </c>
      <c r="H891" t="str">
        <f t="shared" si="79"/>
        <v>No Diabetes</v>
      </c>
      <c r="I891" s="2">
        <v>20</v>
      </c>
      <c r="J891">
        <v>0</v>
      </c>
      <c r="K891">
        <v>1</v>
      </c>
      <c r="L891" t="str">
        <f t="shared" si="80"/>
        <v>No High Blood Pressure</v>
      </c>
      <c r="M891" s="2">
        <v>266000</v>
      </c>
      <c r="N891" s="1">
        <v>1.9</v>
      </c>
      <c r="O891" s="2">
        <v>137</v>
      </c>
      <c r="P891">
        <v>1</v>
      </c>
      <c r="Q891">
        <v>0</v>
      </c>
      <c r="R891" t="str">
        <f t="shared" si="81"/>
        <v>Male</v>
      </c>
      <c r="S891">
        <v>1</v>
      </c>
      <c r="T891">
        <v>0</v>
      </c>
      <c r="U891" t="str">
        <f t="shared" si="82"/>
        <v>Smoker</v>
      </c>
      <c r="V891" s="2">
        <v>7</v>
      </c>
      <c r="W891" s="2" t="str">
        <f t="shared" si="83"/>
        <v>Dead</v>
      </c>
      <c r="X891">
        <v>0</v>
      </c>
      <c r="Y891">
        <v>1</v>
      </c>
    </row>
    <row r="892" spans="1:25" x14ac:dyDescent="0.45">
      <c r="A892" s="2">
        <v>50</v>
      </c>
      <c r="B892" s="3">
        <v>0</v>
      </c>
      <c r="C892" s="3">
        <v>1</v>
      </c>
      <c r="D892" s="3" t="str">
        <f t="shared" si="78"/>
        <v>No Anemia</v>
      </c>
      <c r="E892" s="2">
        <v>185</v>
      </c>
      <c r="F892">
        <v>1</v>
      </c>
      <c r="G892">
        <v>0</v>
      </c>
      <c r="H892" t="str">
        <f t="shared" si="79"/>
        <v>Diabetes</v>
      </c>
      <c r="I892" s="2">
        <v>30</v>
      </c>
      <c r="J892">
        <v>0</v>
      </c>
      <c r="K892">
        <v>1</v>
      </c>
      <c r="L892" t="str">
        <f t="shared" si="80"/>
        <v>No High Blood Pressure</v>
      </c>
      <c r="M892" s="2">
        <v>266000</v>
      </c>
      <c r="N892" s="1">
        <v>0.7</v>
      </c>
      <c r="O892" s="2">
        <v>141</v>
      </c>
      <c r="P892">
        <v>1</v>
      </c>
      <c r="Q892">
        <v>0</v>
      </c>
      <c r="R892" t="str">
        <f t="shared" si="81"/>
        <v>Male</v>
      </c>
      <c r="S892">
        <v>1</v>
      </c>
      <c r="T892">
        <v>0</v>
      </c>
      <c r="U892" t="str">
        <f t="shared" si="82"/>
        <v>Smoker</v>
      </c>
      <c r="V892" s="2">
        <v>112</v>
      </c>
      <c r="W892" s="2" t="str">
        <f t="shared" si="83"/>
        <v>Alive</v>
      </c>
      <c r="X892">
        <v>1</v>
      </c>
      <c r="Y892">
        <v>0</v>
      </c>
    </row>
    <row r="893" spans="1:25" x14ac:dyDescent="0.45">
      <c r="A893" s="2">
        <v>50</v>
      </c>
      <c r="B893" s="3">
        <v>0</v>
      </c>
      <c r="C893" s="3">
        <v>1</v>
      </c>
      <c r="D893" s="3" t="str">
        <f t="shared" si="78"/>
        <v>No Anemia</v>
      </c>
      <c r="E893" s="2">
        <v>318</v>
      </c>
      <c r="F893">
        <v>0</v>
      </c>
      <c r="G893">
        <v>1</v>
      </c>
      <c r="H893" t="str">
        <f t="shared" si="79"/>
        <v>No Diabetes</v>
      </c>
      <c r="I893" s="2">
        <v>40</v>
      </c>
      <c r="J893">
        <v>1</v>
      </c>
      <c r="K893">
        <v>0</v>
      </c>
      <c r="L893" t="str">
        <f t="shared" si="80"/>
        <v>High Blood Pressure</v>
      </c>
      <c r="M893" s="2">
        <v>229000</v>
      </c>
      <c r="N893" s="1">
        <v>2.2999999999999998</v>
      </c>
      <c r="O893" s="2">
        <v>131</v>
      </c>
      <c r="P893">
        <v>0</v>
      </c>
      <c r="Q893">
        <v>1</v>
      </c>
      <c r="R893" t="str">
        <f t="shared" si="81"/>
        <v>Male</v>
      </c>
      <c r="S893">
        <v>0</v>
      </c>
      <c r="T893">
        <v>1</v>
      </c>
      <c r="U893" t="str">
        <f t="shared" si="82"/>
        <v>Non Smoker</v>
      </c>
      <c r="V893" s="2">
        <v>60</v>
      </c>
      <c r="W893" s="2" t="str">
        <f t="shared" si="83"/>
        <v>Dead</v>
      </c>
      <c r="X893">
        <v>0</v>
      </c>
      <c r="Y893">
        <v>1</v>
      </c>
    </row>
    <row r="894" spans="1:25" x14ac:dyDescent="0.45">
      <c r="A894" s="2">
        <v>50</v>
      </c>
      <c r="B894" s="3">
        <v>0</v>
      </c>
      <c r="C894" s="3">
        <v>1</v>
      </c>
      <c r="D894" s="3" t="str">
        <f t="shared" si="78"/>
        <v>No Anemia</v>
      </c>
      <c r="E894" s="2">
        <v>2522</v>
      </c>
      <c r="F894">
        <v>1</v>
      </c>
      <c r="G894">
        <v>0</v>
      </c>
      <c r="H894" t="str">
        <f t="shared" si="79"/>
        <v>Diabetes</v>
      </c>
      <c r="I894" s="2">
        <v>20</v>
      </c>
      <c r="J894">
        <v>1</v>
      </c>
      <c r="K894">
        <v>0</v>
      </c>
      <c r="L894" t="str">
        <f t="shared" si="80"/>
        <v>High Blood Pressure</v>
      </c>
      <c r="M894" s="2">
        <v>70000</v>
      </c>
      <c r="N894" s="1">
        <v>0.5</v>
      </c>
      <c r="O894" s="2">
        <v>134</v>
      </c>
      <c r="P894">
        <v>1</v>
      </c>
      <c r="Q894">
        <v>0</v>
      </c>
      <c r="R894" t="str">
        <f t="shared" si="81"/>
        <v>Female</v>
      </c>
      <c r="S894">
        <v>0</v>
      </c>
      <c r="T894">
        <v>1</v>
      </c>
      <c r="U894" t="str">
        <f t="shared" si="82"/>
        <v>Non Smoker</v>
      </c>
      <c r="V894" s="2">
        <v>214</v>
      </c>
      <c r="W894" s="2" t="str">
        <f t="shared" si="83"/>
        <v>Alive</v>
      </c>
      <c r="X894">
        <v>1</v>
      </c>
      <c r="Y894">
        <v>0</v>
      </c>
    </row>
    <row r="895" spans="1:25" x14ac:dyDescent="0.45">
      <c r="A895" s="2">
        <v>50</v>
      </c>
      <c r="B895" s="3">
        <v>1</v>
      </c>
      <c r="C895" s="3">
        <v>0</v>
      </c>
      <c r="D895" s="3" t="str">
        <f t="shared" si="78"/>
        <v>Anemia</v>
      </c>
      <c r="E895" s="2">
        <v>1061</v>
      </c>
      <c r="F895">
        <v>1</v>
      </c>
      <c r="G895">
        <v>0</v>
      </c>
      <c r="H895" t="str">
        <f t="shared" si="79"/>
        <v>Diabetes</v>
      </c>
      <c r="I895" s="2">
        <v>30</v>
      </c>
      <c r="J895">
        <v>0</v>
      </c>
      <c r="K895">
        <v>1</v>
      </c>
      <c r="L895" t="str">
        <f t="shared" si="80"/>
        <v>No High Blood Pressure</v>
      </c>
      <c r="M895" s="2">
        <v>302000</v>
      </c>
      <c r="N895" s="1">
        <v>1.2</v>
      </c>
      <c r="O895" s="2">
        <v>138</v>
      </c>
      <c r="P895">
        <v>0</v>
      </c>
      <c r="Q895">
        <v>1</v>
      </c>
      <c r="R895" t="str">
        <f t="shared" si="81"/>
        <v>Male</v>
      </c>
      <c r="S895">
        <v>0</v>
      </c>
      <c r="T895">
        <v>1</v>
      </c>
      <c r="U895" t="str">
        <f t="shared" si="82"/>
        <v>Non Smoker</v>
      </c>
      <c r="V895" s="2">
        <v>29</v>
      </c>
      <c r="W895" s="2" t="str">
        <f t="shared" si="83"/>
        <v>Alive</v>
      </c>
      <c r="X895">
        <v>1</v>
      </c>
      <c r="Y895">
        <v>0</v>
      </c>
    </row>
    <row r="896" spans="1:25" x14ac:dyDescent="0.45">
      <c r="A896" s="2">
        <v>50</v>
      </c>
      <c r="B896" s="3">
        <v>0</v>
      </c>
      <c r="C896" s="3">
        <v>1</v>
      </c>
      <c r="D896" s="3" t="str">
        <f t="shared" si="78"/>
        <v>No Anemia</v>
      </c>
      <c r="E896" s="2">
        <v>318</v>
      </c>
      <c r="F896">
        <v>0</v>
      </c>
      <c r="G896">
        <v>1</v>
      </c>
      <c r="H896" t="str">
        <f t="shared" si="79"/>
        <v>No Diabetes</v>
      </c>
      <c r="I896" s="2">
        <v>40</v>
      </c>
      <c r="J896">
        <v>1</v>
      </c>
      <c r="K896">
        <v>0</v>
      </c>
      <c r="L896" t="str">
        <f t="shared" si="80"/>
        <v>High Blood Pressure</v>
      </c>
      <c r="M896" s="2">
        <v>286000</v>
      </c>
      <c r="N896" s="1">
        <v>2.2999999999999998</v>
      </c>
      <c r="O896" s="2">
        <v>131</v>
      </c>
      <c r="P896">
        <v>0</v>
      </c>
      <c r="Q896">
        <v>1</v>
      </c>
      <c r="R896" t="str">
        <f t="shared" si="81"/>
        <v>Female</v>
      </c>
      <c r="S896">
        <v>0</v>
      </c>
      <c r="T896">
        <v>1</v>
      </c>
      <c r="U896" t="str">
        <f t="shared" si="82"/>
        <v>Non Smoker</v>
      </c>
      <c r="V896" s="2">
        <v>60</v>
      </c>
      <c r="W896" s="2" t="str">
        <f t="shared" si="83"/>
        <v>Dead</v>
      </c>
      <c r="X896">
        <v>0</v>
      </c>
      <c r="Y896">
        <v>1</v>
      </c>
    </row>
    <row r="897" spans="1:25" x14ac:dyDescent="0.45">
      <c r="A897" s="2">
        <v>50</v>
      </c>
      <c r="B897" s="3">
        <v>1</v>
      </c>
      <c r="C897" s="3">
        <v>0</v>
      </c>
      <c r="D897" s="3" t="str">
        <f t="shared" si="78"/>
        <v>Anemia</v>
      </c>
      <c r="E897" s="2">
        <v>2522</v>
      </c>
      <c r="F897">
        <v>0</v>
      </c>
      <c r="G897">
        <v>1</v>
      </c>
      <c r="H897" t="str">
        <f t="shared" si="79"/>
        <v>No Diabetes</v>
      </c>
      <c r="I897" s="2">
        <v>30</v>
      </c>
      <c r="J897">
        <v>1</v>
      </c>
      <c r="K897">
        <v>0</v>
      </c>
      <c r="L897" t="str">
        <f t="shared" si="80"/>
        <v>High Blood Pressure</v>
      </c>
      <c r="M897" s="2">
        <v>404000</v>
      </c>
      <c r="N897" s="1">
        <v>0.5</v>
      </c>
      <c r="O897" s="2">
        <v>139</v>
      </c>
      <c r="P897">
        <v>0</v>
      </c>
      <c r="Q897">
        <v>1</v>
      </c>
      <c r="R897" t="str">
        <f t="shared" si="81"/>
        <v>Female</v>
      </c>
      <c r="S897">
        <v>0</v>
      </c>
      <c r="T897">
        <v>1</v>
      </c>
      <c r="U897" t="str">
        <f t="shared" si="82"/>
        <v>Non Smoker</v>
      </c>
      <c r="V897" s="2">
        <v>214</v>
      </c>
      <c r="W897" s="2" t="str">
        <f t="shared" si="83"/>
        <v>Alive</v>
      </c>
      <c r="X897">
        <v>1</v>
      </c>
      <c r="Y897">
        <v>0</v>
      </c>
    </row>
    <row r="898" spans="1:25" x14ac:dyDescent="0.45">
      <c r="A898" s="2">
        <v>50</v>
      </c>
      <c r="B898" s="3">
        <v>1</v>
      </c>
      <c r="C898" s="3">
        <v>0</v>
      </c>
      <c r="D898" s="3" t="str">
        <f t="shared" ref="D898:D961" si="84">IF(B898=0, "No Anemia", "Anemia")</f>
        <v>Anemia</v>
      </c>
      <c r="E898" s="2">
        <v>111</v>
      </c>
      <c r="F898">
        <v>1</v>
      </c>
      <c r="G898">
        <v>0</v>
      </c>
      <c r="H898" t="str">
        <f t="shared" ref="H898:H961" si="85">IF(F898=0, "No Diabetes", "Diabetes")</f>
        <v>Diabetes</v>
      </c>
      <c r="I898" s="2">
        <v>40</v>
      </c>
      <c r="J898">
        <v>0</v>
      </c>
      <c r="K898">
        <v>1</v>
      </c>
      <c r="L898" t="str">
        <f t="shared" ref="L898:L961" si="86">IF(J898=0, "No High Blood Pressure", "High Blood Pressure")</f>
        <v>No High Blood Pressure</v>
      </c>
      <c r="M898" s="2">
        <v>260000</v>
      </c>
      <c r="N898" s="1">
        <v>0.7</v>
      </c>
      <c r="O898" s="2">
        <v>130</v>
      </c>
      <c r="P898">
        <v>1</v>
      </c>
      <c r="Q898">
        <v>0</v>
      </c>
      <c r="R898" t="str">
        <f t="shared" ref="R898:R961" si="87">IF(P897=0, "Female", "Male")</f>
        <v>Female</v>
      </c>
      <c r="S898">
        <v>0</v>
      </c>
      <c r="T898">
        <v>1</v>
      </c>
      <c r="U898" t="str">
        <f t="shared" ref="U898:U961" si="88">IF(S898=0, "Non Smoker", "Smoker")</f>
        <v>Non Smoker</v>
      </c>
      <c r="V898" s="2">
        <v>175</v>
      </c>
      <c r="W898" s="2" t="str">
        <f t="shared" ref="W898:W961" si="89">IF(X898=1, "Alive", "Dead")</f>
        <v>Alive</v>
      </c>
      <c r="X898">
        <v>1</v>
      </c>
      <c r="Y898">
        <v>0</v>
      </c>
    </row>
    <row r="899" spans="1:25" x14ac:dyDescent="0.45">
      <c r="A899" s="2">
        <v>50</v>
      </c>
      <c r="B899" s="3">
        <v>1</v>
      </c>
      <c r="C899" s="3">
        <v>0</v>
      </c>
      <c r="D899" s="3" t="str">
        <f t="shared" si="84"/>
        <v>Anemia</v>
      </c>
      <c r="E899" s="2">
        <v>54</v>
      </c>
      <c r="F899">
        <v>1</v>
      </c>
      <c r="G899">
        <v>0</v>
      </c>
      <c r="H899" t="str">
        <f t="shared" si="85"/>
        <v>Diabetes</v>
      </c>
      <c r="I899" s="2">
        <v>40</v>
      </c>
      <c r="J899">
        <v>0</v>
      </c>
      <c r="K899">
        <v>1</v>
      </c>
      <c r="L899" t="str">
        <f t="shared" si="86"/>
        <v>No High Blood Pressure</v>
      </c>
      <c r="M899" s="2">
        <v>351000</v>
      </c>
      <c r="N899" s="1">
        <v>0.8</v>
      </c>
      <c r="O899" s="2">
        <v>141</v>
      </c>
      <c r="P899">
        <v>1</v>
      </c>
      <c r="Q899">
        <v>0</v>
      </c>
      <c r="R899" t="str">
        <f t="shared" si="87"/>
        <v>Male</v>
      </c>
      <c r="S899">
        <v>0</v>
      </c>
      <c r="T899">
        <v>1</v>
      </c>
      <c r="U899" t="str">
        <f t="shared" si="88"/>
        <v>Non Smoker</v>
      </c>
      <c r="V899" s="2">
        <v>250</v>
      </c>
      <c r="W899" s="2" t="str">
        <f t="shared" si="89"/>
        <v>Alive</v>
      </c>
      <c r="X899">
        <v>1</v>
      </c>
      <c r="Y899">
        <v>0</v>
      </c>
    </row>
    <row r="900" spans="1:25" x14ac:dyDescent="0.45">
      <c r="A900" s="2">
        <v>50</v>
      </c>
      <c r="B900" s="3">
        <v>0</v>
      </c>
      <c r="C900" s="3">
        <v>1</v>
      </c>
      <c r="D900" s="3" t="str">
        <f t="shared" si="84"/>
        <v>No Anemia</v>
      </c>
      <c r="E900" s="2">
        <v>318</v>
      </c>
      <c r="F900">
        <v>0</v>
      </c>
      <c r="G900">
        <v>1</v>
      </c>
      <c r="H900" t="str">
        <f t="shared" si="85"/>
        <v>No Diabetes</v>
      </c>
      <c r="I900" s="2">
        <v>30</v>
      </c>
      <c r="J900">
        <v>1</v>
      </c>
      <c r="K900">
        <v>0</v>
      </c>
      <c r="L900" t="str">
        <f t="shared" si="86"/>
        <v>High Blood Pressure</v>
      </c>
      <c r="M900" s="2">
        <v>211000</v>
      </c>
      <c r="N900" s="1">
        <v>2</v>
      </c>
      <c r="O900" s="2">
        <v>138</v>
      </c>
      <c r="P900">
        <v>1</v>
      </c>
      <c r="Q900">
        <v>0</v>
      </c>
      <c r="R900" t="str">
        <f t="shared" si="87"/>
        <v>Male</v>
      </c>
      <c r="S900">
        <v>0</v>
      </c>
      <c r="T900">
        <v>1</v>
      </c>
      <c r="U900" t="str">
        <f t="shared" si="88"/>
        <v>Non Smoker</v>
      </c>
      <c r="V900" s="2">
        <v>60</v>
      </c>
      <c r="W900" s="2" t="str">
        <f t="shared" si="89"/>
        <v>Dead</v>
      </c>
      <c r="X900">
        <v>0</v>
      </c>
      <c r="Y900">
        <v>1</v>
      </c>
    </row>
    <row r="901" spans="1:25" x14ac:dyDescent="0.45">
      <c r="A901" s="2">
        <v>50</v>
      </c>
      <c r="B901" s="3">
        <v>0</v>
      </c>
      <c r="C901" s="3">
        <v>1</v>
      </c>
      <c r="D901" s="3" t="str">
        <f t="shared" si="84"/>
        <v>No Anemia</v>
      </c>
      <c r="E901" s="2">
        <v>124</v>
      </c>
      <c r="F901">
        <v>1</v>
      </c>
      <c r="G901">
        <v>0</v>
      </c>
      <c r="H901" t="str">
        <f t="shared" si="85"/>
        <v>Diabetes</v>
      </c>
      <c r="I901" s="2">
        <v>30</v>
      </c>
      <c r="J901">
        <v>1</v>
      </c>
      <c r="K901">
        <v>0</v>
      </c>
      <c r="L901" t="str">
        <f t="shared" si="86"/>
        <v>High Blood Pressure</v>
      </c>
      <c r="M901" s="2">
        <v>200000</v>
      </c>
      <c r="N901" s="1">
        <v>1.2</v>
      </c>
      <c r="O901" s="2">
        <v>136</v>
      </c>
      <c r="P901">
        <v>1</v>
      </c>
      <c r="Q901">
        <v>0</v>
      </c>
      <c r="R901" t="str">
        <f t="shared" si="87"/>
        <v>Male</v>
      </c>
      <c r="S901">
        <v>1</v>
      </c>
      <c r="T901">
        <v>0</v>
      </c>
      <c r="U901" t="str">
        <f t="shared" si="88"/>
        <v>Smoker</v>
      </c>
      <c r="V901" s="2">
        <v>32</v>
      </c>
      <c r="W901" s="2" t="str">
        <f t="shared" si="89"/>
        <v>Dead</v>
      </c>
      <c r="X901">
        <v>0</v>
      </c>
      <c r="Y901">
        <v>1</v>
      </c>
    </row>
    <row r="902" spans="1:25" x14ac:dyDescent="0.45">
      <c r="A902" s="2">
        <v>50</v>
      </c>
      <c r="B902" s="3">
        <v>1</v>
      </c>
      <c r="C902" s="3">
        <v>0</v>
      </c>
      <c r="D902" s="3" t="str">
        <f t="shared" si="84"/>
        <v>Anemia</v>
      </c>
      <c r="E902" s="2">
        <v>245</v>
      </c>
      <c r="F902">
        <v>1</v>
      </c>
      <c r="G902">
        <v>0</v>
      </c>
      <c r="H902" t="str">
        <f t="shared" si="85"/>
        <v>Diabetes</v>
      </c>
      <c r="I902" s="2">
        <v>30</v>
      </c>
      <c r="J902">
        <v>0</v>
      </c>
      <c r="K902">
        <v>1</v>
      </c>
      <c r="L902" t="str">
        <f t="shared" si="86"/>
        <v>No High Blood Pressure</v>
      </c>
      <c r="M902" s="2">
        <v>302000</v>
      </c>
      <c r="N902" s="1">
        <v>1.2</v>
      </c>
      <c r="O902" s="2">
        <v>138</v>
      </c>
      <c r="P902">
        <v>0</v>
      </c>
      <c r="Q902">
        <v>1</v>
      </c>
      <c r="R902" t="str">
        <f t="shared" si="87"/>
        <v>Male</v>
      </c>
      <c r="S902">
        <v>0</v>
      </c>
      <c r="T902">
        <v>1</v>
      </c>
      <c r="U902" t="str">
        <f t="shared" si="88"/>
        <v>Non Smoker</v>
      </c>
      <c r="V902" s="2">
        <v>29</v>
      </c>
      <c r="W902" s="2" t="str">
        <f t="shared" si="89"/>
        <v>Alive</v>
      </c>
      <c r="X902">
        <v>1</v>
      </c>
      <c r="Y902">
        <v>0</v>
      </c>
    </row>
    <row r="903" spans="1:25" x14ac:dyDescent="0.45">
      <c r="A903" s="2">
        <v>50</v>
      </c>
      <c r="B903" s="3">
        <v>1</v>
      </c>
      <c r="C903" s="3">
        <v>0</v>
      </c>
      <c r="D903" s="3" t="str">
        <f t="shared" si="84"/>
        <v>Anemia</v>
      </c>
      <c r="E903" s="2">
        <v>115</v>
      </c>
      <c r="F903">
        <v>1</v>
      </c>
      <c r="G903">
        <v>0</v>
      </c>
      <c r="H903" t="str">
        <f t="shared" si="85"/>
        <v>Diabetes</v>
      </c>
      <c r="I903" s="2">
        <v>20</v>
      </c>
      <c r="J903">
        <v>0</v>
      </c>
      <c r="K903">
        <v>1</v>
      </c>
      <c r="L903" t="str">
        <f t="shared" si="86"/>
        <v>No High Blood Pressure</v>
      </c>
      <c r="M903" s="2">
        <v>371000</v>
      </c>
      <c r="N903" s="1">
        <v>0.8</v>
      </c>
      <c r="O903" s="2">
        <v>139</v>
      </c>
      <c r="P903">
        <v>1</v>
      </c>
      <c r="Q903">
        <v>0</v>
      </c>
      <c r="R903" t="str">
        <f t="shared" si="87"/>
        <v>Female</v>
      </c>
      <c r="S903">
        <v>0</v>
      </c>
      <c r="T903">
        <v>1</v>
      </c>
      <c r="U903" t="str">
        <f t="shared" si="88"/>
        <v>Non Smoker</v>
      </c>
      <c r="V903" s="2">
        <v>146</v>
      </c>
      <c r="W903" s="2" t="str">
        <f t="shared" si="89"/>
        <v>Alive</v>
      </c>
      <c r="X903">
        <v>1</v>
      </c>
      <c r="Y903">
        <v>0</v>
      </c>
    </row>
    <row r="904" spans="1:25" x14ac:dyDescent="0.45">
      <c r="A904" s="2">
        <v>50</v>
      </c>
      <c r="B904" s="3">
        <v>1</v>
      </c>
      <c r="C904" s="3">
        <v>0</v>
      </c>
      <c r="D904" s="3" t="str">
        <f t="shared" si="84"/>
        <v>Anemia</v>
      </c>
      <c r="E904" s="2">
        <v>121</v>
      </c>
      <c r="F904">
        <v>1</v>
      </c>
      <c r="G904">
        <v>0</v>
      </c>
      <c r="H904" t="str">
        <f t="shared" si="85"/>
        <v>Diabetes</v>
      </c>
      <c r="I904" s="2">
        <v>45</v>
      </c>
      <c r="J904">
        <v>0</v>
      </c>
      <c r="K904">
        <v>1</v>
      </c>
      <c r="L904" t="str">
        <f t="shared" si="86"/>
        <v>No High Blood Pressure</v>
      </c>
      <c r="M904" s="2">
        <v>362000</v>
      </c>
      <c r="N904" s="1">
        <v>1</v>
      </c>
      <c r="O904" s="2">
        <v>136</v>
      </c>
      <c r="P904">
        <v>0</v>
      </c>
      <c r="Q904">
        <v>1</v>
      </c>
      <c r="R904" t="str">
        <f t="shared" si="87"/>
        <v>Male</v>
      </c>
      <c r="S904">
        <v>0</v>
      </c>
      <c r="T904">
        <v>1</v>
      </c>
      <c r="U904" t="str">
        <f t="shared" si="88"/>
        <v>Non Smoker</v>
      </c>
      <c r="V904" s="2">
        <v>187</v>
      </c>
      <c r="W904" s="2" t="str">
        <f t="shared" si="89"/>
        <v>Alive</v>
      </c>
      <c r="X904">
        <v>1</v>
      </c>
      <c r="Y904">
        <v>0</v>
      </c>
    </row>
    <row r="905" spans="1:25" x14ac:dyDescent="0.45">
      <c r="A905" s="2">
        <v>50</v>
      </c>
      <c r="B905" s="3">
        <v>0</v>
      </c>
      <c r="C905" s="3">
        <v>1</v>
      </c>
      <c r="D905" s="3" t="str">
        <f t="shared" si="84"/>
        <v>No Anemia</v>
      </c>
      <c r="E905" s="2">
        <v>369</v>
      </c>
      <c r="F905">
        <v>0</v>
      </c>
      <c r="G905">
        <v>1</v>
      </c>
      <c r="H905" t="str">
        <f t="shared" si="85"/>
        <v>No Diabetes</v>
      </c>
      <c r="I905" s="2">
        <v>40</v>
      </c>
      <c r="J905">
        <v>0</v>
      </c>
      <c r="K905">
        <v>1</v>
      </c>
      <c r="L905" t="str">
        <f t="shared" si="86"/>
        <v>No High Blood Pressure</v>
      </c>
      <c r="M905" s="2">
        <v>203000</v>
      </c>
      <c r="N905" s="1">
        <v>1</v>
      </c>
      <c r="O905" s="2">
        <v>138</v>
      </c>
      <c r="P905">
        <v>1</v>
      </c>
      <c r="Q905">
        <v>0</v>
      </c>
      <c r="R905" t="str">
        <f t="shared" si="87"/>
        <v>Female</v>
      </c>
      <c r="S905">
        <v>0</v>
      </c>
      <c r="T905">
        <v>1</v>
      </c>
      <c r="U905" t="str">
        <f t="shared" si="88"/>
        <v>Non Smoker</v>
      </c>
      <c r="V905" s="2">
        <v>90</v>
      </c>
      <c r="W905" s="2" t="str">
        <f t="shared" si="89"/>
        <v>Alive</v>
      </c>
      <c r="X905">
        <v>1</v>
      </c>
      <c r="Y905">
        <v>0</v>
      </c>
    </row>
    <row r="906" spans="1:25" x14ac:dyDescent="0.45">
      <c r="A906" s="2">
        <v>50</v>
      </c>
      <c r="B906" s="3">
        <v>0</v>
      </c>
      <c r="C906" s="3">
        <v>1</v>
      </c>
      <c r="D906" s="3" t="str">
        <f t="shared" si="84"/>
        <v>No Anemia</v>
      </c>
      <c r="E906" s="2">
        <v>318</v>
      </c>
      <c r="F906">
        <v>0</v>
      </c>
      <c r="G906">
        <v>1</v>
      </c>
      <c r="H906" t="str">
        <f t="shared" si="85"/>
        <v>No Diabetes</v>
      </c>
      <c r="I906" s="2">
        <v>40</v>
      </c>
      <c r="J906">
        <v>1</v>
      </c>
      <c r="K906">
        <v>0</v>
      </c>
      <c r="L906" t="str">
        <f t="shared" si="86"/>
        <v>High Blood Pressure</v>
      </c>
      <c r="M906" s="2">
        <v>283000</v>
      </c>
      <c r="N906" s="1">
        <v>2.2999999999999998</v>
      </c>
      <c r="O906" s="2">
        <v>131</v>
      </c>
      <c r="P906">
        <v>0</v>
      </c>
      <c r="Q906">
        <v>1</v>
      </c>
      <c r="R906" t="str">
        <f t="shared" si="87"/>
        <v>Male</v>
      </c>
      <c r="S906">
        <v>0</v>
      </c>
      <c r="T906">
        <v>1</v>
      </c>
      <c r="U906" t="str">
        <f t="shared" si="88"/>
        <v>Non Smoker</v>
      </c>
      <c r="V906" s="2">
        <v>60</v>
      </c>
      <c r="W906" s="2" t="str">
        <f t="shared" si="89"/>
        <v>Dead</v>
      </c>
      <c r="X906">
        <v>0</v>
      </c>
      <c r="Y906">
        <v>1</v>
      </c>
    </row>
    <row r="907" spans="1:25" x14ac:dyDescent="0.45">
      <c r="A907" s="2">
        <v>50</v>
      </c>
      <c r="B907" s="3">
        <v>0</v>
      </c>
      <c r="C907" s="3">
        <v>1</v>
      </c>
      <c r="D907" s="3" t="str">
        <f t="shared" si="84"/>
        <v>No Anemia</v>
      </c>
      <c r="E907" s="2">
        <v>1548</v>
      </c>
      <c r="F907">
        <v>0</v>
      </c>
      <c r="G907">
        <v>1</v>
      </c>
      <c r="H907" t="str">
        <f t="shared" si="85"/>
        <v>No Diabetes</v>
      </c>
      <c r="I907" s="2">
        <v>30</v>
      </c>
      <c r="J907">
        <v>1</v>
      </c>
      <c r="K907">
        <v>0</v>
      </c>
      <c r="L907" t="str">
        <f t="shared" si="86"/>
        <v>High Blood Pressure</v>
      </c>
      <c r="M907" s="2">
        <v>173000</v>
      </c>
      <c r="N907" s="1">
        <v>0.8</v>
      </c>
      <c r="O907" s="2">
        <v>138</v>
      </c>
      <c r="P907">
        <v>1</v>
      </c>
      <c r="Q907">
        <v>0</v>
      </c>
      <c r="R907" t="str">
        <f t="shared" si="87"/>
        <v>Female</v>
      </c>
      <c r="S907">
        <v>0</v>
      </c>
      <c r="T907">
        <v>1</v>
      </c>
      <c r="U907" t="str">
        <f t="shared" si="88"/>
        <v>Non Smoker</v>
      </c>
      <c r="V907" s="2">
        <v>108</v>
      </c>
      <c r="W907" s="2" t="str">
        <f t="shared" si="89"/>
        <v>Alive</v>
      </c>
      <c r="X907">
        <v>1</v>
      </c>
      <c r="Y907">
        <v>0</v>
      </c>
    </row>
    <row r="908" spans="1:25" x14ac:dyDescent="0.45">
      <c r="A908" s="2">
        <v>50</v>
      </c>
      <c r="B908" s="3">
        <v>1</v>
      </c>
      <c r="C908" s="3">
        <v>0</v>
      </c>
      <c r="D908" s="3" t="str">
        <f t="shared" si="84"/>
        <v>Anemia</v>
      </c>
      <c r="E908" s="2">
        <v>167</v>
      </c>
      <c r="F908">
        <v>1</v>
      </c>
      <c r="G908">
        <v>0</v>
      </c>
      <c r="H908" t="str">
        <f t="shared" si="85"/>
        <v>Diabetes</v>
      </c>
      <c r="I908" s="2">
        <v>35</v>
      </c>
      <c r="J908">
        <v>0</v>
      </c>
      <c r="K908">
        <v>1</v>
      </c>
      <c r="L908" t="str">
        <f t="shared" si="86"/>
        <v>No High Blood Pressure</v>
      </c>
      <c r="M908" s="2">
        <v>236000</v>
      </c>
      <c r="N908" s="1">
        <v>1</v>
      </c>
      <c r="O908" s="2">
        <v>136</v>
      </c>
      <c r="P908">
        <v>0</v>
      </c>
      <c r="Q908">
        <v>1</v>
      </c>
      <c r="R908" t="str">
        <f t="shared" si="87"/>
        <v>Male</v>
      </c>
      <c r="S908">
        <v>0</v>
      </c>
      <c r="T908">
        <v>1</v>
      </c>
      <c r="U908" t="str">
        <f t="shared" si="88"/>
        <v>Non Smoker</v>
      </c>
      <c r="V908" s="2">
        <v>187</v>
      </c>
      <c r="W908" s="2" t="str">
        <f t="shared" si="89"/>
        <v>Alive</v>
      </c>
      <c r="X908">
        <v>1</v>
      </c>
      <c r="Y908">
        <v>0</v>
      </c>
    </row>
    <row r="909" spans="1:25" x14ac:dyDescent="0.45">
      <c r="A909" s="2">
        <v>50</v>
      </c>
      <c r="B909" s="3">
        <v>1</v>
      </c>
      <c r="C909" s="3">
        <v>0</v>
      </c>
      <c r="D909" s="3" t="str">
        <f t="shared" si="84"/>
        <v>Anemia</v>
      </c>
      <c r="E909" s="2">
        <v>245</v>
      </c>
      <c r="F909">
        <v>1</v>
      </c>
      <c r="G909">
        <v>0</v>
      </c>
      <c r="H909" t="str">
        <f t="shared" si="85"/>
        <v>Diabetes</v>
      </c>
      <c r="I909" s="2">
        <v>30</v>
      </c>
      <c r="J909">
        <v>0</v>
      </c>
      <c r="K909">
        <v>1</v>
      </c>
      <c r="L909" t="str">
        <f t="shared" si="86"/>
        <v>No High Blood Pressure</v>
      </c>
      <c r="M909" s="2">
        <v>302000</v>
      </c>
      <c r="N909" s="1">
        <v>1.2</v>
      </c>
      <c r="O909" s="2">
        <v>138</v>
      </c>
      <c r="P909">
        <v>0</v>
      </c>
      <c r="Q909">
        <v>1</v>
      </c>
      <c r="R909" t="str">
        <f t="shared" si="87"/>
        <v>Female</v>
      </c>
      <c r="S909">
        <v>0</v>
      </c>
      <c r="T909">
        <v>1</v>
      </c>
      <c r="U909" t="str">
        <f t="shared" si="88"/>
        <v>Non Smoker</v>
      </c>
      <c r="V909" s="2">
        <v>29</v>
      </c>
      <c r="W909" s="2" t="str">
        <f t="shared" si="89"/>
        <v>Alive</v>
      </c>
      <c r="X909">
        <v>1</v>
      </c>
      <c r="Y909">
        <v>0</v>
      </c>
    </row>
    <row r="910" spans="1:25" x14ac:dyDescent="0.45">
      <c r="A910" s="2">
        <v>50</v>
      </c>
      <c r="B910" s="3">
        <v>1</v>
      </c>
      <c r="C910" s="3">
        <v>0</v>
      </c>
      <c r="D910" s="3" t="str">
        <f t="shared" si="84"/>
        <v>Anemia</v>
      </c>
      <c r="E910" s="2">
        <v>1051</v>
      </c>
      <c r="F910">
        <v>0</v>
      </c>
      <c r="G910">
        <v>1</v>
      </c>
      <c r="H910" t="str">
        <f t="shared" si="85"/>
        <v>No Diabetes</v>
      </c>
      <c r="I910" s="2">
        <v>25</v>
      </c>
      <c r="J910">
        <v>0</v>
      </c>
      <c r="K910">
        <v>1</v>
      </c>
      <c r="L910" t="str">
        <f t="shared" si="86"/>
        <v>No High Blood Pressure</v>
      </c>
      <c r="M910" s="2">
        <v>338000</v>
      </c>
      <c r="N910" s="1">
        <v>1.7</v>
      </c>
      <c r="O910" s="2">
        <v>139</v>
      </c>
      <c r="P910">
        <v>1</v>
      </c>
      <c r="Q910">
        <v>0</v>
      </c>
      <c r="R910" t="str">
        <f t="shared" si="87"/>
        <v>Female</v>
      </c>
      <c r="S910">
        <v>1</v>
      </c>
      <c r="T910">
        <v>0</v>
      </c>
      <c r="U910" t="str">
        <f t="shared" si="88"/>
        <v>Smoker</v>
      </c>
      <c r="V910" s="2">
        <v>246</v>
      </c>
      <c r="W910" s="2" t="str">
        <f t="shared" si="89"/>
        <v>Dead</v>
      </c>
      <c r="X910">
        <v>0</v>
      </c>
      <c r="Y910">
        <v>1</v>
      </c>
    </row>
    <row r="911" spans="1:25" x14ac:dyDescent="0.45">
      <c r="A911" s="2">
        <v>50</v>
      </c>
      <c r="B911" s="3">
        <v>1</v>
      </c>
      <c r="C911" s="3">
        <v>0</v>
      </c>
      <c r="D911" s="3" t="str">
        <f t="shared" si="84"/>
        <v>Anemia</v>
      </c>
      <c r="E911" s="2">
        <v>582</v>
      </c>
      <c r="F911">
        <v>0</v>
      </c>
      <c r="G911">
        <v>1</v>
      </c>
      <c r="H911" t="str">
        <f t="shared" si="85"/>
        <v>No Diabetes</v>
      </c>
      <c r="I911" s="2">
        <v>20</v>
      </c>
      <c r="J911">
        <v>1</v>
      </c>
      <c r="K911">
        <v>0</v>
      </c>
      <c r="L911" t="str">
        <f t="shared" si="86"/>
        <v>High Blood Pressure</v>
      </c>
      <c r="M911" s="2">
        <v>263358.03000000003</v>
      </c>
      <c r="N911" s="1">
        <v>1.83</v>
      </c>
      <c r="O911" s="2">
        <v>134</v>
      </c>
      <c r="P911">
        <v>1</v>
      </c>
      <c r="Q911">
        <v>0</v>
      </c>
      <c r="R911" t="str">
        <f t="shared" si="87"/>
        <v>Male</v>
      </c>
      <c r="S911">
        <v>1</v>
      </c>
      <c r="T911">
        <v>0</v>
      </c>
      <c r="U911" t="str">
        <f t="shared" si="88"/>
        <v>Smoker</v>
      </c>
      <c r="V911" s="2">
        <v>186</v>
      </c>
      <c r="W911" s="2" t="str">
        <f t="shared" si="89"/>
        <v>Dead</v>
      </c>
      <c r="X911">
        <v>0</v>
      </c>
      <c r="Y911">
        <v>1</v>
      </c>
    </row>
    <row r="912" spans="1:25" x14ac:dyDescent="0.45">
      <c r="A912" s="2">
        <v>50</v>
      </c>
      <c r="B912" s="3">
        <v>1</v>
      </c>
      <c r="C912" s="3">
        <v>0</v>
      </c>
      <c r="D912" s="3" t="str">
        <f t="shared" si="84"/>
        <v>Anemia</v>
      </c>
      <c r="E912" s="2">
        <v>115</v>
      </c>
      <c r="F912">
        <v>0</v>
      </c>
      <c r="G912">
        <v>1</v>
      </c>
      <c r="H912" t="str">
        <f t="shared" si="85"/>
        <v>No Diabetes</v>
      </c>
      <c r="I912" s="2">
        <v>38</v>
      </c>
      <c r="J912">
        <v>0</v>
      </c>
      <c r="K912">
        <v>1</v>
      </c>
      <c r="L912" t="str">
        <f t="shared" si="86"/>
        <v>No High Blood Pressure</v>
      </c>
      <c r="M912" s="2">
        <v>422000</v>
      </c>
      <c r="N912" s="1">
        <v>0.8</v>
      </c>
      <c r="O912" s="2">
        <v>137</v>
      </c>
      <c r="P912">
        <v>0</v>
      </c>
      <c r="Q912">
        <v>1</v>
      </c>
      <c r="R912" t="str">
        <f t="shared" si="87"/>
        <v>Male</v>
      </c>
      <c r="S912">
        <v>0</v>
      </c>
      <c r="T912">
        <v>1</v>
      </c>
      <c r="U912" t="str">
        <f t="shared" si="88"/>
        <v>Non Smoker</v>
      </c>
      <c r="V912" s="2">
        <v>146</v>
      </c>
      <c r="W912" s="2" t="str">
        <f t="shared" si="89"/>
        <v>Alive</v>
      </c>
      <c r="X912">
        <v>1</v>
      </c>
      <c r="Y912">
        <v>0</v>
      </c>
    </row>
    <row r="913" spans="1:25" x14ac:dyDescent="0.45">
      <c r="A913" s="2">
        <v>50</v>
      </c>
      <c r="B913" s="3">
        <v>0</v>
      </c>
      <c r="C913" s="3">
        <v>1</v>
      </c>
      <c r="D913" s="3" t="str">
        <f t="shared" si="84"/>
        <v>No Anemia</v>
      </c>
      <c r="E913" s="2">
        <v>124</v>
      </c>
      <c r="F913">
        <v>1</v>
      </c>
      <c r="G913">
        <v>0</v>
      </c>
      <c r="H913" t="str">
        <f t="shared" si="85"/>
        <v>Diabetes</v>
      </c>
      <c r="I913" s="2">
        <v>30</v>
      </c>
      <c r="J913">
        <v>1</v>
      </c>
      <c r="K913">
        <v>0</v>
      </c>
      <c r="L913" t="str">
        <f t="shared" si="86"/>
        <v>High Blood Pressure</v>
      </c>
      <c r="M913" s="2">
        <v>200000</v>
      </c>
      <c r="N913" s="1">
        <v>1.2</v>
      </c>
      <c r="O913" s="2">
        <v>136</v>
      </c>
      <c r="P913">
        <v>1</v>
      </c>
      <c r="Q913">
        <v>0</v>
      </c>
      <c r="R913" t="str">
        <f t="shared" si="87"/>
        <v>Female</v>
      </c>
      <c r="S913">
        <v>1</v>
      </c>
      <c r="T913">
        <v>0</v>
      </c>
      <c r="U913" t="str">
        <f t="shared" si="88"/>
        <v>Smoker</v>
      </c>
      <c r="V913" s="2">
        <v>32</v>
      </c>
      <c r="W913" s="2" t="str">
        <f t="shared" si="89"/>
        <v>Dead</v>
      </c>
      <c r="X913">
        <v>0</v>
      </c>
      <c r="Y913">
        <v>1</v>
      </c>
    </row>
    <row r="914" spans="1:25" x14ac:dyDescent="0.45">
      <c r="A914" s="2">
        <v>50</v>
      </c>
      <c r="B914" s="3">
        <v>1</v>
      </c>
      <c r="C914" s="3">
        <v>0</v>
      </c>
      <c r="D914" s="3" t="str">
        <f t="shared" si="84"/>
        <v>Anemia</v>
      </c>
      <c r="E914" s="2">
        <v>167</v>
      </c>
      <c r="F914">
        <v>1</v>
      </c>
      <c r="G914">
        <v>0</v>
      </c>
      <c r="H914" t="str">
        <f t="shared" si="85"/>
        <v>Diabetes</v>
      </c>
      <c r="I914" s="2">
        <v>45</v>
      </c>
      <c r="J914">
        <v>0</v>
      </c>
      <c r="K914">
        <v>1</v>
      </c>
      <c r="L914" t="str">
        <f t="shared" si="86"/>
        <v>No High Blood Pressure</v>
      </c>
      <c r="M914" s="2">
        <v>254000</v>
      </c>
      <c r="N914" s="1">
        <v>1</v>
      </c>
      <c r="O914" s="2">
        <v>136</v>
      </c>
      <c r="P914">
        <v>1</v>
      </c>
      <c r="Q914">
        <v>0</v>
      </c>
      <c r="R914" t="str">
        <f t="shared" si="87"/>
        <v>Male</v>
      </c>
      <c r="S914">
        <v>0</v>
      </c>
      <c r="T914">
        <v>1</v>
      </c>
      <c r="U914" t="str">
        <f t="shared" si="88"/>
        <v>Non Smoker</v>
      </c>
      <c r="V914" s="2">
        <v>187</v>
      </c>
      <c r="W914" s="2" t="str">
        <f t="shared" si="89"/>
        <v>Alive</v>
      </c>
      <c r="X914">
        <v>1</v>
      </c>
      <c r="Y914">
        <v>0</v>
      </c>
    </row>
    <row r="915" spans="1:25" x14ac:dyDescent="0.45">
      <c r="A915" s="2">
        <v>50</v>
      </c>
      <c r="B915" s="3">
        <v>0</v>
      </c>
      <c r="C915" s="3">
        <v>1</v>
      </c>
      <c r="D915" s="3" t="str">
        <f t="shared" si="84"/>
        <v>No Anemia</v>
      </c>
      <c r="E915" s="2">
        <v>124</v>
      </c>
      <c r="F915">
        <v>1</v>
      </c>
      <c r="G915">
        <v>0</v>
      </c>
      <c r="H915" t="str">
        <f t="shared" si="85"/>
        <v>Diabetes</v>
      </c>
      <c r="I915" s="2">
        <v>30</v>
      </c>
      <c r="J915">
        <v>1</v>
      </c>
      <c r="K915">
        <v>0</v>
      </c>
      <c r="L915" t="str">
        <f t="shared" si="86"/>
        <v>High Blood Pressure</v>
      </c>
      <c r="M915" s="2">
        <v>200000</v>
      </c>
      <c r="N915" s="1">
        <v>1.2</v>
      </c>
      <c r="O915" s="2">
        <v>136</v>
      </c>
      <c r="P915">
        <v>1</v>
      </c>
      <c r="Q915">
        <v>0</v>
      </c>
      <c r="R915" t="str">
        <f t="shared" si="87"/>
        <v>Male</v>
      </c>
      <c r="S915">
        <v>1</v>
      </c>
      <c r="T915">
        <v>0</v>
      </c>
      <c r="U915" t="str">
        <f t="shared" si="88"/>
        <v>Smoker</v>
      </c>
      <c r="V915" s="2">
        <v>32</v>
      </c>
      <c r="W915" s="2" t="str">
        <f t="shared" si="89"/>
        <v>Dead</v>
      </c>
      <c r="X915">
        <v>0</v>
      </c>
      <c r="Y915">
        <v>1</v>
      </c>
    </row>
    <row r="916" spans="1:25" x14ac:dyDescent="0.45">
      <c r="A916" s="2">
        <v>50</v>
      </c>
      <c r="B916" s="3">
        <v>0</v>
      </c>
      <c r="C916" s="3">
        <v>1</v>
      </c>
      <c r="D916" s="3" t="str">
        <f t="shared" si="84"/>
        <v>No Anemia</v>
      </c>
      <c r="E916" s="2">
        <v>168</v>
      </c>
      <c r="F916">
        <v>0</v>
      </c>
      <c r="G916">
        <v>1</v>
      </c>
      <c r="H916" t="str">
        <f t="shared" si="85"/>
        <v>No Diabetes</v>
      </c>
      <c r="I916" s="2">
        <v>40</v>
      </c>
      <c r="J916">
        <v>1</v>
      </c>
      <c r="K916">
        <v>0</v>
      </c>
      <c r="L916" t="str">
        <f t="shared" si="86"/>
        <v>High Blood Pressure</v>
      </c>
      <c r="M916" s="2">
        <v>216000</v>
      </c>
      <c r="N916" s="1">
        <v>2.2999999999999998</v>
      </c>
      <c r="O916" s="2">
        <v>131</v>
      </c>
      <c r="P916">
        <v>0</v>
      </c>
      <c r="Q916">
        <v>1</v>
      </c>
      <c r="R916" t="str">
        <f t="shared" si="87"/>
        <v>Male</v>
      </c>
      <c r="S916">
        <v>0</v>
      </c>
      <c r="T916">
        <v>1</v>
      </c>
      <c r="U916" t="str">
        <f t="shared" si="88"/>
        <v>Non Smoker</v>
      </c>
      <c r="V916" s="2">
        <v>60</v>
      </c>
      <c r="W916" s="2" t="str">
        <f t="shared" si="89"/>
        <v>Dead</v>
      </c>
      <c r="X916">
        <v>0</v>
      </c>
      <c r="Y916">
        <v>1</v>
      </c>
    </row>
    <row r="917" spans="1:25" x14ac:dyDescent="0.45">
      <c r="A917" s="2">
        <v>50</v>
      </c>
      <c r="B917" s="3">
        <v>0</v>
      </c>
      <c r="C917" s="3">
        <v>1</v>
      </c>
      <c r="D917" s="3" t="str">
        <f t="shared" si="84"/>
        <v>No Anemia</v>
      </c>
      <c r="E917" s="2">
        <v>196</v>
      </c>
      <c r="F917">
        <v>1</v>
      </c>
      <c r="G917">
        <v>0</v>
      </c>
      <c r="H917" t="str">
        <f t="shared" si="85"/>
        <v>Diabetes</v>
      </c>
      <c r="I917" s="2">
        <v>40</v>
      </c>
      <c r="J917">
        <v>0</v>
      </c>
      <c r="K917">
        <v>1</v>
      </c>
      <c r="L917" t="str">
        <f t="shared" si="86"/>
        <v>No High Blood Pressure</v>
      </c>
      <c r="M917" s="2">
        <v>257000</v>
      </c>
      <c r="N917" s="1">
        <v>1</v>
      </c>
      <c r="O917" s="2">
        <v>136</v>
      </c>
      <c r="P917">
        <v>0</v>
      </c>
      <c r="Q917">
        <v>1</v>
      </c>
      <c r="R917" t="str">
        <f t="shared" si="87"/>
        <v>Female</v>
      </c>
      <c r="S917">
        <v>0</v>
      </c>
      <c r="T917">
        <v>1</v>
      </c>
      <c r="U917" t="str">
        <f t="shared" si="88"/>
        <v>Non Smoker</v>
      </c>
      <c r="V917" s="2">
        <v>120</v>
      </c>
      <c r="W917" s="2" t="str">
        <f t="shared" si="89"/>
        <v>Alive</v>
      </c>
      <c r="X917">
        <v>1</v>
      </c>
      <c r="Y917">
        <v>0</v>
      </c>
    </row>
    <row r="918" spans="1:25" x14ac:dyDescent="0.45">
      <c r="A918" s="2">
        <v>50</v>
      </c>
      <c r="B918" s="3">
        <v>0</v>
      </c>
      <c r="C918" s="3">
        <v>1</v>
      </c>
      <c r="D918" s="3" t="str">
        <f t="shared" si="84"/>
        <v>No Anemia</v>
      </c>
      <c r="E918" s="2">
        <v>318</v>
      </c>
      <c r="F918">
        <v>0</v>
      </c>
      <c r="G918">
        <v>1</v>
      </c>
      <c r="H918" t="str">
        <f t="shared" si="85"/>
        <v>No Diabetes</v>
      </c>
      <c r="I918" s="2">
        <v>40</v>
      </c>
      <c r="J918">
        <v>1</v>
      </c>
      <c r="K918">
        <v>0</v>
      </c>
      <c r="L918" t="str">
        <f t="shared" si="86"/>
        <v>High Blood Pressure</v>
      </c>
      <c r="M918" s="2">
        <v>286000</v>
      </c>
      <c r="N918" s="1">
        <v>2.2999999999999998</v>
      </c>
      <c r="O918" s="2">
        <v>131</v>
      </c>
      <c r="P918">
        <v>0</v>
      </c>
      <c r="Q918">
        <v>1</v>
      </c>
      <c r="R918" t="str">
        <f t="shared" si="87"/>
        <v>Female</v>
      </c>
      <c r="S918">
        <v>0</v>
      </c>
      <c r="T918">
        <v>1</v>
      </c>
      <c r="U918" t="str">
        <f t="shared" si="88"/>
        <v>Non Smoker</v>
      </c>
      <c r="V918" s="2">
        <v>60</v>
      </c>
      <c r="W918" s="2" t="str">
        <f t="shared" si="89"/>
        <v>Dead</v>
      </c>
      <c r="X918">
        <v>0</v>
      </c>
      <c r="Y918">
        <v>1</v>
      </c>
    </row>
    <row r="919" spans="1:25" x14ac:dyDescent="0.45">
      <c r="A919" s="2">
        <v>50</v>
      </c>
      <c r="B919" s="3">
        <v>0</v>
      </c>
      <c r="C919" s="3">
        <v>1</v>
      </c>
      <c r="D919" s="3" t="str">
        <f t="shared" si="84"/>
        <v>No Anemia</v>
      </c>
      <c r="E919" s="2">
        <v>2522</v>
      </c>
      <c r="F919">
        <v>1</v>
      </c>
      <c r="G919">
        <v>0</v>
      </c>
      <c r="H919" t="str">
        <f t="shared" si="85"/>
        <v>Diabetes</v>
      </c>
      <c r="I919" s="2">
        <v>38</v>
      </c>
      <c r="J919">
        <v>1</v>
      </c>
      <c r="K919">
        <v>0</v>
      </c>
      <c r="L919" t="str">
        <f t="shared" si="86"/>
        <v>High Blood Pressure</v>
      </c>
      <c r="M919" s="2">
        <v>25100</v>
      </c>
      <c r="N919" s="1">
        <v>1.1000000000000001</v>
      </c>
      <c r="O919" s="2">
        <v>140</v>
      </c>
      <c r="P919">
        <v>1</v>
      </c>
      <c r="Q919">
        <v>0</v>
      </c>
      <c r="R919" t="str">
        <f t="shared" si="87"/>
        <v>Female</v>
      </c>
      <c r="S919">
        <v>0</v>
      </c>
      <c r="T919">
        <v>1</v>
      </c>
      <c r="U919" t="str">
        <f t="shared" si="88"/>
        <v>Non Smoker</v>
      </c>
      <c r="V919" s="2">
        <v>214</v>
      </c>
      <c r="W919" s="2" t="str">
        <f t="shared" si="89"/>
        <v>Alive</v>
      </c>
      <c r="X919">
        <v>1</v>
      </c>
      <c r="Y919">
        <v>0</v>
      </c>
    </row>
    <row r="920" spans="1:25" x14ac:dyDescent="0.45">
      <c r="A920" s="2">
        <v>50</v>
      </c>
      <c r="B920" s="3">
        <v>1</v>
      </c>
      <c r="C920" s="3">
        <v>0</v>
      </c>
      <c r="D920" s="3" t="str">
        <f t="shared" si="84"/>
        <v>Anemia</v>
      </c>
      <c r="E920" s="2">
        <v>168</v>
      </c>
      <c r="F920">
        <v>0</v>
      </c>
      <c r="G920">
        <v>1</v>
      </c>
      <c r="H920" t="str">
        <f t="shared" si="85"/>
        <v>No Diabetes</v>
      </c>
      <c r="I920" s="2">
        <v>30</v>
      </c>
      <c r="J920">
        <v>0</v>
      </c>
      <c r="K920">
        <v>1</v>
      </c>
      <c r="L920" t="str">
        <f t="shared" si="86"/>
        <v>No High Blood Pressure</v>
      </c>
      <c r="M920" s="2">
        <v>266000</v>
      </c>
      <c r="N920" s="1">
        <v>0.7</v>
      </c>
      <c r="O920" s="2">
        <v>141</v>
      </c>
      <c r="P920">
        <v>1</v>
      </c>
      <c r="Q920">
        <v>0</v>
      </c>
      <c r="R920" t="str">
        <f t="shared" si="87"/>
        <v>Male</v>
      </c>
      <c r="S920">
        <v>1</v>
      </c>
      <c r="T920">
        <v>0</v>
      </c>
      <c r="U920" t="str">
        <f t="shared" si="88"/>
        <v>Smoker</v>
      </c>
      <c r="V920" s="2">
        <v>112</v>
      </c>
      <c r="W920" s="2" t="str">
        <f t="shared" si="89"/>
        <v>Alive</v>
      </c>
      <c r="X920">
        <v>1</v>
      </c>
      <c r="Y920">
        <v>0</v>
      </c>
    </row>
    <row r="921" spans="1:25" x14ac:dyDescent="0.45">
      <c r="A921" s="2">
        <v>50</v>
      </c>
      <c r="B921" s="3">
        <v>1</v>
      </c>
      <c r="C921" s="3">
        <v>0</v>
      </c>
      <c r="D921" s="3" t="str">
        <f t="shared" si="84"/>
        <v>Anemia</v>
      </c>
      <c r="E921" s="2">
        <v>245</v>
      </c>
      <c r="F921">
        <v>1</v>
      </c>
      <c r="G921">
        <v>0</v>
      </c>
      <c r="H921" t="str">
        <f t="shared" si="85"/>
        <v>Diabetes</v>
      </c>
      <c r="I921" s="2">
        <v>30</v>
      </c>
      <c r="J921">
        <v>0</v>
      </c>
      <c r="K921">
        <v>1</v>
      </c>
      <c r="L921" t="str">
        <f t="shared" si="86"/>
        <v>No High Blood Pressure</v>
      </c>
      <c r="M921" s="2">
        <v>302000</v>
      </c>
      <c r="N921" s="1">
        <v>1.2</v>
      </c>
      <c r="O921" s="2">
        <v>138</v>
      </c>
      <c r="P921">
        <v>0</v>
      </c>
      <c r="Q921">
        <v>1</v>
      </c>
      <c r="R921" t="str">
        <f t="shared" si="87"/>
        <v>Male</v>
      </c>
      <c r="S921">
        <v>0</v>
      </c>
      <c r="T921">
        <v>1</v>
      </c>
      <c r="U921" t="str">
        <f t="shared" si="88"/>
        <v>Non Smoker</v>
      </c>
      <c r="V921" s="2">
        <v>29</v>
      </c>
      <c r="W921" s="2" t="str">
        <f t="shared" si="89"/>
        <v>Alive</v>
      </c>
      <c r="X921">
        <v>1</v>
      </c>
      <c r="Y921">
        <v>0</v>
      </c>
    </row>
    <row r="922" spans="1:25" x14ac:dyDescent="0.45">
      <c r="A922" s="2">
        <v>50</v>
      </c>
      <c r="B922" s="3">
        <v>0</v>
      </c>
      <c r="C922" s="3">
        <v>1</v>
      </c>
      <c r="D922" s="3" t="str">
        <f t="shared" si="84"/>
        <v>No Anemia</v>
      </c>
      <c r="E922" s="2">
        <v>1211</v>
      </c>
      <c r="F922">
        <v>0</v>
      </c>
      <c r="G922">
        <v>1</v>
      </c>
      <c r="H922" t="str">
        <f t="shared" si="85"/>
        <v>No Diabetes</v>
      </c>
      <c r="I922" s="2">
        <v>20</v>
      </c>
      <c r="J922">
        <v>0</v>
      </c>
      <c r="K922">
        <v>1</v>
      </c>
      <c r="L922" t="str">
        <f t="shared" si="86"/>
        <v>No High Blood Pressure</v>
      </c>
      <c r="M922" s="2">
        <v>210000</v>
      </c>
      <c r="N922" s="1">
        <v>1.9</v>
      </c>
      <c r="O922" s="2">
        <v>137</v>
      </c>
      <c r="P922">
        <v>1</v>
      </c>
      <c r="Q922">
        <v>0</v>
      </c>
      <c r="R922" t="str">
        <f t="shared" si="87"/>
        <v>Female</v>
      </c>
      <c r="S922">
        <v>0</v>
      </c>
      <c r="T922">
        <v>1</v>
      </c>
      <c r="U922" t="str">
        <f t="shared" si="88"/>
        <v>Non Smoker</v>
      </c>
      <c r="V922" s="2">
        <v>7</v>
      </c>
      <c r="W922" s="2" t="str">
        <f t="shared" si="89"/>
        <v>Dead</v>
      </c>
      <c r="X922">
        <v>0</v>
      </c>
      <c r="Y922">
        <v>1</v>
      </c>
    </row>
    <row r="923" spans="1:25" x14ac:dyDescent="0.45">
      <c r="A923" s="2">
        <v>50</v>
      </c>
      <c r="B923" s="3">
        <v>0</v>
      </c>
      <c r="C923" s="3">
        <v>1</v>
      </c>
      <c r="D923" s="3" t="str">
        <f t="shared" si="84"/>
        <v>No Anemia</v>
      </c>
      <c r="E923" s="2">
        <v>250</v>
      </c>
      <c r="F923">
        <v>1</v>
      </c>
      <c r="G923">
        <v>0</v>
      </c>
      <c r="H923" t="str">
        <f t="shared" si="85"/>
        <v>Diabetes</v>
      </c>
      <c r="I923" s="2">
        <v>25</v>
      </c>
      <c r="J923">
        <v>0</v>
      </c>
      <c r="K923">
        <v>1</v>
      </c>
      <c r="L923" t="str">
        <f t="shared" si="86"/>
        <v>No High Blood Pressure</v>
      </c>
      <c r="M923" s="2">
        <v>252000</v>
      </c>
      <c r="N923" s="1">
        <v>1</v>
      </c>
      <c r="O923" s="2">
        <v>136</v>
      </c>
      <c r="P923">
        <v>1</v>
      </c>
      <c r="Q923">
        <v>0</v>
      </c>
      <c r="R923" t="str">
        <f t="shared" si="87"/>
        <v>Male</v>
      </c>
      <c r="S923">
        <v>0</v>
      </c>
      <c r="T923">
        <v>1</v>
      </c>
      <c r="U923" t="str">
        <f t="shared" si="88"/>
        <v>Non Smoker</v>
      </c>
      <c r="V923" s="2">
        <v>120</v>
      </c>
      <c r="W923" s="2" t="str">
        <f t="shared" si="89"/>
        <v>Alive</v>
      </c>
      <c r="X923">
        <v>1</v>
      </c>
      <c r="Y923">
        <v>0</v>
      </c>
    </row>
    <row r="924" spans="1:25" x14ac:dyDescent="0.45">
      <c r="A924" s="2">
        <v>50</v>
      </c>
      <c r="B924" s="3">
        <v>1</v>
      </c>
      <c r="C924" s="3">
        <v>0</v>
      </c>
      <c r="D924" s="3" t="str">
        <f t="shared" si="84"/>
        <v>Anemia</v>
      </c>
      <c r="E924" s="2">
        <v>159</v>
      </c>
      <c r="F924">
        <v>1</v>
      </c>
      <c r="G924">
        <v>0</v>
      </c>
      <c r="H924" t="str">
        <f t="shared" si="85"/>
        <v>Diabetes</v>
      </c>
      <c r="I924" s="2">
        <v>30</v>
      </c>
      <c r="J924">
        <v>0</v>
      </c>
      <c r="K924">
        <v>1</v>
      </c>
      <c r="L924" t="str">
        <f t="shared" si="86"/>
        <v>No High Blood Pressure</v>
      </c>
      <c r="M924" s="2">
        <v>300000</v>
      </c>
      <c r="N924" s="1">
        <v>1.2</v>
      </c>
      <c r="O924" s="2">
        <v>138</v>
      </c>
      <c r="P924">
        <v>0</v>
      </c>
      <c r="Q924">
        <v>1</v>
      </c>
      <c r="R924" t="str">
        <f t="shared" si="87"/>
        <v>Male</v>
      </c>
      <c r="S924">
        <v>0</v>
      </c>
      <c r="T924">
        <v>1</v>
      </c>
      <c r="U924" t="str">
        <f t="shared" si="88"/>
        <v>Non Smoker</v>
      </c>
      <c r="V924" s="2">
        <v>29</v>
      </c>
      <c r="W924" s="2" t="str">
        <f t="shared" si="89"/>
        <v>Alive</v>
      </c>
      <c r="X924">
        <v>1</v>
      </c>
      <c r="Y924">
        <v>0</v>
      </c>
    </row>
    <row r="925" spans="1:25" x14ac:dyDescent="0.45">
      <c r="A925" s="2">
        <v>50</v>
      </c>
      <c r="B925" s="3">
        <v>1</v>
      </c>
      <c r="C925" s="3">
        <v>0</v>
      </c>
      <c r="D925" s="3" t="str">
        <f t="shared" si="84"/>
        <v>Anemia</v>
      </c>
      <c r="E925" s="2">
        <v>245</v>
      </c>
      <c r="F925">
        <v>1</v>
      </c>
      <c r="G925">
        <v>0</v>
      </c>
      <c r="H925" t="str">
        <f t="shared" si="85"/>
        <v>Diabetes</v>
      </c>
      <c r="I925" s="2">
        <v>30</v>
      </c>
      <c r="J925">
        <v>0</v>
      </c>
      <c r="K925">
        <v>1</v>
      </c>
      <c r="L925" t="str">
        <f t="shared" si="86"/>
        <v>No High Blood Pressure</v>
      </c>
      <c r="M925" s="2">
        <v>302000</v>
      </c>
      <c r="N925" s="1">
        <v>1.2</v>
      </c>
      <c r="O925" s="2">
        <v>138</v>
      </c>
      <c r="P925">
        <v>0</v>
      </c>
      <c r="Q925">
        <v>1</v>
      </c>
      <c r="R925" t="str">
        <f t="shared" si="87"/>
        <v>Female</v>
      </c>
      <c r="S925">
        <v>0</v>
      </c>
      <c r="T925">
        <v>1</v>
      </c>
      <c r="U925" t="str">
        <f t="shared" si="88"/>
        <v>Non Smoker</v>
      </c>
      <c r="V925" s="2">
        <v>29</v>
      </c>
      <c r="W925" s="2" t="str">
        <f t="shared" si="89"/>
        <v>Alive</v>
      </c>
      <c r="X925">
        <v>1</v>
      </c>
      <c r="Y925">
        <v>0</v>
      </c>
    </row>
    <row r="926" spans="1:25" x14ac:dyDescent="0.45">
      <c r="A926" s="2">
        <v>50</v>
      </c>
      <c r="B926" s="3">
        <v>0</v>
      </c>
      <c r="C926" s="3">
        <v>1</v>
      </c>
      <c r="D926" s="3" t="str">
        <f t="shared" si="84"/>
        <v>No Anemia</v>
      </c>
      <c r="E926" s="2">
        <v>185</v>
      </c>
      <c r="F926">
        <v>0</v>
      </c>
      <c r="G926">
        <v>1</v>
      </c>
      <c r="H926" t="str">
        <f t="shared" si="85"/>
        <v>No Diabetes</v>
      </c>
      <c r="I926" s="2">
        <v>30</v>
      </c>
      <c r="J926">
        <v>0</v>
      </c>
      <c r="K926">
        <v>1</v>
      </c>
      <c r="L926" t="str">
        <f t="shared" si="86"/>
        <v>No High Blood Pressure</v>
      </c>
      <c r="M926" s="2">
        <v>263358.03000000003</v>
      </c>
      <c r="N926" s="1">
        <v>0.7</v>
      </c>
      <c r="O926" s="2">
        <v>141</v>
      </c>
      <c r="P926">
        <v>0</v>
      </c>
      <c r="Q926">
        <v>1</v>
      </c>
      <c r="R926" t="str">
        <f t="shared" si="87"/>
        <v>Female</v>
      </c>
      <c r="S926">
        <v>0</v>
      </c>
      <c r="T926">
        <v>1</v>
      </c>
      <c r="U926" t="str">
        <f t="shared" si="88"/>
        <v>Non Smoker</v>
      </c>
      <c r="V926" s="2">
        <v>112</v>
      </c>
      <c r="W926" s="2" t="str">
        <f t="shared" si="89"/>
        <v>Alive</v>
      </c>
      <c r="X926">
        <v>1</v>
      </c>
      <c r="Y926">
        <v>0</v>
      </c>
    </row>
    <row r="927" spans="1:25" x14ac:dyDescent="0.45">
      <c r="A927" s="2">
        <v>50</v>
      </c>
      <c r="B927" s="3">
        <v>1</v>
      </c>
      <c r="C927" s="3">
        <v>0</v>
      </c>
      <c r="D927" s="3" t="str">
        <f t="shared" si="84"/>
        <v>Anemia</v>
      </c>
      <c r="E927" s="2">
        <v>159</v>
      </c>
      <c r="F927">
        <v>1</v>
      </c>
      <c r="G927">
        <v>0</v>
      </c>
      <c r="H927" t="str">
        <f t="shared" si="85"/>
        <v>Diabetes</v>
      </c>
      <c r="I927" s="2">
        <v>30</v>
      </c>
      <c r="J927">
        <v>0</v>
      </c>
      <c r="K927">
        <v>1</v>
      </c>
      <c r="L927" t="str">
        <f t="shared" si="86"/>
        <v>No High Blood Pressure</v>
      </c>
      <c r="M927" s="2">
        <v>133000</v>
      </c>
      <c r="N927" s="1">
        <v>1.2</v>
      </c>
      <c r="O927" s="2">
        <v>138</v>
      </c>
      <c r="P927">
        <v>1</v>
      </c>
      <c r="Q927">
        <v>0</v>
      </c>
      <c r="R927" t="str">
        <f t="shared" si="87"/>
        <v>Female</v>
      </c>
      <c r="S927">
        <v>0</v>
      </c>
      <c r="T927">
        <v>1</v>
      </c>
      <c r="U927" t="str">
        <f t="shared" si="88"/>
        <v>Non Smoker</v>
      </c>
      <c r="V927" s="2">
        <v>29</v>
      </c>
      <c r="W927" s="2" t="str">
        <f t="shared" si="89"/>
        <v>Alive</v>
      </c>
      <c r="X927">
        <v>1</v>
      </c>
      <c r="Y927">
        <v>0</v>
      </c>
    </row>
    <row r="928" spans="1:25" x14ac:dyDescent="0.45">
      <c r="A928" s="2">
        <v>50</v>
      </c>
      <c r="B928" s="3">
        <v>1</v>
      </c>
      <c r="C928" s="3">
        <v>0</v>
      </c>
      <c r="D928" s="3" t="str">
        <f t="shared" si="84"/>
        <v>Anemia</v>
      </c>
      <c r="E928" s="2">
        <v>167</v>
      </c>
      <c r="F928">
        <v>0</v>
      </c>
      <c r="G928">
        <v>1</v>
      </c>
      <c r="H928" t="str">
        <f t="shared" si="85"/>
        <v>No Diabetes</v>
      </c>
      <c r="I928" s="2">
        <v>40</v>
      </c>
      <c r="J928">
        <v>0</v>
      </c>
      <c r="K928">
        <v>1</v>
      </c>
      <c r="L928" t="str">
        <f t="shared" si="86"/>
        <v>No High Blood Pressure</v>
      </c>
      <c r="M928" s="2">
        <v>216000</v>
      </c>
      <c r="N928" s="1">
        <v>1</v>
      </c>
      <c r="O928" s="2">
        <v>138</v>
      </c>
      <c r="P928">
        <v>1</v>
      </c>
      <c r="Q928">
        <v>0</v>
      </c>
      <c r="R928" t="str">
        <f t="shared" si="87"/>
        <v>Male</v>
      </c>
      <c r="S928">
        <v>1</v>
      </c>
      <c r="T928">
        <v>0</v>
      </c>
      <c r="U928" t="str">
        <f t="shared" si="88"/>
        <v>Smoker</v>
      </c>
      <c r="V928" s="2">
        <v>187</v>
      </c>
      <c r="W928" s="2" t="str">
        <f t="shared" si="89"/>
        <v>Alive</v>
      </c>
      <c r="X928">
        <v>1</v>
      </c>
      <c r="Y928">
        <v>0</v>
      </c>
    </row>
    <row r="929" spans="1:25" x14ac:dyDescent="0.45">
      <c r="A929" s="2">
        <v>50</v>
      </c>
      <c r="B929" s="3">
        <v>0</v>
      </c>
      <c r="C929" s="3">
        <v>1</v>
      </c>
      <c r="D929" s="3" t="str">
        <f t="shared" si="84"/>
        <v>No Anemia</v>
      </c>
      <c r="E929" s="2">
        <v>2522</v>
      </c>
      <c r="F929">
        <v>1</v>
      </c>
      <c r="G929">
        <v>0</v>
      </c>
      <c r="H929" t="str">
        <f t="shared" si="85"/>
        <v>Diabetes</v>
      </c>
      <c r="I929" s="2">
        <v>30</v>
      </c>
      <c r="J929">
        <v>1</v>
      </c>
      <c r="K929">
        <v>0</v>
      </c>
      <c r="L929" t="str">
        <f t="shared" si="86"/>
        <v>High Blood Pressure</v>
      </c>
      <c r="M929" s="2">
        <v>150000</v>
      </c>
      <c r="N929" s="1">
        <v>0.5</v>
      </c>
      <c r="O929" s="2">
        <v>139</v>
      </c>
      <c r="P929">
        <v>1</v>
      </c>
      <c r="Q929">
        <v>0</v>
      </c>
      <c r="R929" t="str">
        <f t="shared" si="87"/>
        <v>Male</v>
      </c>
      <c r="S929">
        <v>1</v>
      </c>
      <c r="T929">
        <v>0</v>
      </c>
      <c r="U929" t="str">
        <f t="shared" si="88"/>
        <v>Smoker</v>
      </c>
      <c r="V929" s="2">
        <v>214</v>
      </c>
      <c r="W929" s="2" t="str">
        <f t="shared" si="89"/>
        <v>Alive</v>
      </c>
      <c r="X929">
        <v>1</v>
      </c>
      <c r="Y929">
        <v>0</v>
      </c>
    </row>
    <row r="930" spans="1:25" x14ac:dyDescent="0.45">
      <c r="A930" s="2">
        <v>50</v>
      </c>
      <c r="B930" s="3">
        <v>1</v>
      </c>
      <c r="C930" s="3">
        <v>0</v>
      </c>
      <c r="D930" s="3" t="str">
        <f t="shared" si="84"/>
        <v>Anemia</v>
      </c>
      <c r="E930" s="2">
        <v>159</v>
      </c>
      <c r="F930">
        <v>0</v>
      </c>
      <c r="G930">
        <v>1</v>
      </c>
      <c r="H930" t="str">
        <f t="shared" si="85"/>
        <v>No Diabetes</v>
      </c>
      <c r="I930" s="2">
        <v>35</v>
      </c>
      <c r="J930">
        <v>0</v>
      </c>
      <c r="K930">
        <v>1</v>
      </c>
      <c r="L930" t="str">
        <f t="shared" si="86"/>
        <v>No High Blood Pressure</v>
      </c>
      <c r="M930" s="2">
        <v>279000</v>
      </c>
      <c r="N930" s="1">
        <v>1.7</v>
      </c>
      <c r="O930" s="2">
        <v>140</v>
      </c>
      <c r="P930">
        <v>1</v>
      </c>
      <c r="Q930">
        <v>0</v>
      </c>
      <c r="R930" t="str">
        <f t="shared" si="87"/>
        <v>Male</v>
      </c>
      <c r="S930">
        <v>0</v>
      </c>
      <c r="T930">
        <v>1</v>
      </c>
      <c r="U930" t="str">
        <f t="shared" si="88"/>
        <v>Non Smoker</v>
      </c>
      <c r="V930" s="2">
        <v>250</v>
      </c>
      <c r="W930" s="2" t="str">
        <f t="shared" si="89"/>
        <v>Alive</v>
      </c>
      <c r="X930">
        <v>1</v>
      </c>
      <c r="Y930">
        <v>0</v>
      </c>
    </row>
    <row r="931" spans="1:25" x14ac:dyDescent="0.45">
      <c r="A931" s="2">
        <v>50</v>
      </c>
      <c r="B931" s="3">
        <v>0</v>
      </c>
      <c r="C931" s="3">
        <v>1</v>
      </c>
      <c r="D931" s="3" t="str">
        <f t="shared" si="84"/>
        <v>No Anemia</v>
      </c>
      <c r="E931" s="2">
        <v>1846</v>
      </c>
      <c r="F931">
        <v>0</v>
      </c>
      <c r="G931">
        <v>1</v>
      </c>
      <c r="H931" t="str">
        <f t="shared" si="85"/>
        <v>No Diabetes</v>
      </c>
      <c r="I931" s="2">
        <v>45</v>
      </c>
      <c r="J931">
        <v>1</v>
      </c>
      <c r="K931">
        <v>0</v>
      </c>
      <c r="L931" t="str">
        <f t="shared" si="86"/>
        <v>High Blood Pressure</v>
      </c>
      <c r="M931" s="2">
        <v>274000</v>
      </c>
      <c r="N931" s="1">
        <v>1</v>
      </c>
      <c r="O931" s="2">
        <v>133</v>
      </c>
      <c r="P931">
        <v>1</v>
      </c>
      <c r="Q931">
        <v>0</v>
      </c>
      <c r="R931" t="str">
        <f t="shared" si="87"/>
        <v>Male</v>
      </c>
      <c r="S931">
        <v>0</v>
      </c>
      <c r="T931">
        <v>1</v>
      </c>
      <c r="U931" t="str">
        <f t="shared" si="88"/>
        <v>Non Smoker</v>
      </c>
      <c r="V931" s="2">
        <v>215</v>
      </c>
      <c r="W931" s="2" t="str">
        <f t="shared" si="89"/>
        <v>Alive</v>
      </c>
      <c r="X931">
        <v>1</v>
      </c>
      <c r="Y931">
        <v>0</v>
      </c>
    </row>
    <row r="932" spans="1:25" x14ac:dyDescent="0.45">
      <c r="A932" s="2">
        <v>50</v>
      </c>
      <c r="B932" s="3">
        <v>0</v>
      </c>
      <c r="C932" s="3">
        <v>1</v>
      </c>
      <c r="D932" s="3" t="str">
        <f t="shared" si="84"/>
        <v>No Anemia</v>
      </c>
      <c r="E932" s="2">
        <v>196</v>
      </c>
      <c r="F932">
        <v>1</v>
      </c>
      <c r="G932">
        <v>0</v>
      </c>
      <c r="H932" t="str">
        <f t="shared" si="85"/>
        <v>Diabetes</v>
      </c>
      <c r="I932" s="2">
        <v>40</v>
      </c>
      <c r="J932">
        <v>0</v>
      </c>
      <c r="K932">
        <v>1</v>
      </c>
      <c r="L932" t="str">
        <f t="shared" si="86"/>
        <v>No High Blood Pressure</v>
      </c>
      <c r="M932" s="2">
        <v>201000</v>
      </c>
      <c r="N932" s="1">
        <v>1.6</v>
      </c>
      <c r="O932" s="2">
        <v>136</v>
      </c>
      <c r="P932">
        <v>0</v>
      </c>
      <c r="Q932">
        <v>1</v>
      </c>
      <c r="R932" t="str">
        <f t="shared" si="87"/>
        <v>Male</v>
      </c>
      <c r="S932">
        <v>0</v>
      </c>
      <c r="T932">
        <v>1</v>
      </c>
      <c r="U932" t="str">
        <f t="shared" si="88"/>
        <v>Non Smoker</v>
      </c>
      <c r="V932" s="2">
        <v>285</v>
      </c>
      <c r="W932" s="2" t="str">
        <f t="shared" si="89"/>
        <v>Alive</v>
      </c>
      <c r="X932">
        <v>1</v>
      </c>
      <c r="Y932">
        <v>0</v>
      </c>
    </row>
    <row r="933" spans="1:25" x14ac:dyDescent="0.45">
      <c r="A933" s="2">
        <v>50</v>
      </c>
      <c r="B933" s="3">
        <v>0</v>
      </c>
      <c r="C933" s="3">
        <v>1</v>
      </c>
      <c r="D933" s="3" t="str">
        <f t="shared" si="84"/>
        <v>No Anemia</v>
      </c>
      <c r="E933" s="2">
        <v>124</v>
      </c>
      <c r="F933">
        <v>1</v>
      </c>
      <c r="G933">
        <v>0</v>
      </c>
      <c r="H933" t="str">
        <f t="shared" si="85"/>
        <v>Diabetes</v>
      </c>
      <c r="I933" s="2">
        <v>30</v>
      </c>
      <c r="J933">
        <v>1</v>
      </c>
      <c r="K933">
        <v>0</v>
      </c>
      <c r="L933" t="str">
        <f t="shared" si="86"/>
        <v>High Blood Pressure</v>
      </c>
      <c r="M933" s="2">
        <v>200000</v>
      </c>
      <c r="N933" s="1">
        <v>1.2</v>
      </c>
      <c r="O933" s="2">
        <v>136</v>
      </c>
      <c r="P933">
        <v>1</v>
      </c>
      <c r="Q933">
        <v>0</v>
      </c>
      <c r="R933" t="str">
        <f t="shared" si="87"/>
        <v>Female</v>
      </c>
      <c r="S933">
        <v>1</v>
      </c>
      <c r="T933">
        <v>0</v>
      </c>
      <c r="U933" t="str">
        <f t="shared" si="88"/>
        <v>Smoker</v>
      </c>
      <c r="V933" s="2">
        <v>32</v>
      </c>
      <c r="W933" s="2" t="str">
        <f t="shared" si="89"/>
        <v>Dead</v>
      </c>
      <c r="X933">
        <v>0</v>
      </c>
      <c r="Y933">
        <v>1</v>
      </c>
    </row>
    <row r="934" spans="1:25" x14ac:dyDescent="0.45">
      <c r="A934" s="2">
        <v>50</v>
      </c>
      <c r="B934" s="3">
        <v>1</v>
      </c>
      <c r="C934" s="3">
        <v>0</v>
      </c>
      <c r="D934" s="3" t="str">
        <f t="shared" si="84"/>
        <v>Anemia</v>
      </c>
      <c r="E934" s="2">
        <v>582</v>
      </c>
      <c r="F934">
        <v>0</v>
      </c>
      <c r="G934">
        <v>1</v>
      </c>
      <c r="H934" t="str">
        <f t="shared" si="85"/>
        <v>No Diabetes</v>
      </c>
      <c r="I934" s="2">
        <v>50</v>
      </c>
      <c r="J934">
        <v>0</v>
      </c>
      <c r="K934">
        <v>1</v>
      </c>
      <c r="L934" t="str">
        <f t="shared" si="86"/>
        <v>No High Blood Pressure</v>
      </c>
      <c r="M934" s="2">
        <v>173000</v>
      </c>
      <c r="N934" s="1">
        <v>0.6</v>
      </c>
      <c r="O934" s="2">
        <v>134</v>
      </c>
      <c r="P934">
        <v>1</v>
      </c>
      <c r="Q934">
        <v>0</v>
      </c>
      <c r="R934" t="str">
        <f t="shared" si="87"/>
        <v>Male</v>
      </c>
      <c r="S934">
        <v>0</v>
      </c>
      <c r="T934">
        <v>1</v>
      </c>
      <c r="U934" t="str">
        <f t="shared" si="88"/>
        <v>Non Smoker</v>
      </c>
      <c r="V934" s="2">
        <v>172</v>
      </c>
      <c r="W934" s="2" t="str">
        <f t="shared" si="89"/>
        <v>Dead</v>
      </c>
      <c r="X934">
        <v>0</v>
      </c>
      <c r="Y934">
        <v>1</v>
      </c>
    </row>
    <row r="935" spans="1:25" x14ac:dyDescent="0.45">
      <c r="A935" s="2">
        <v>50</v>
      </c>
      <c r="B935" s="3">
        <v>0</v>
      </c>
      <c r="C935" s="3">
        <v>1</v>
      </c>
      <c r="D935" s="3" t="str">
        <f t="shared" si="84"/>
        <v>No Anemia</v>
      </c>
      <c r="E935" s="2">
        <v>235</v>
      </c>
      <c r="F935">
        <v>0</v>
      </c>
      <c r="G935">
        <v>1</v>
      </c>
      <c r="H935" t="str">
        <f t="shared" si="85"/>
        <v>No Diabetes</v>
      </c>
      <c r="I935" s="2">
        <v>45</v>
      </c>
      <c r="J935">
        <v>1</v>
      </c>
      <c r="K935">
        <v>0</v>
      </c>
      <c r="L935" t="str">
        <f t="shared" si="86"/>
        <v>High Blood Pressure</v>
      </c>
      <c r="M935" s="2">
        <v>274000</v>
      </c>
      <c r="N935" s="1">
        <v>1</v>
      </c>
      <c r="O935" s="2">
        <v>133</v>
      </c>
      <c r="P935">
        <v>1</v>
      </c>
      <c r="Q935">
        <v>0</v>
      </c>
      <c r="R935" t="str">
        <f t="shared" si="87"/>
        <v>Male</v>
      </c>
      <c r="S935">
        <v>0</v>
      </c>
      <c r="T935">
        <v>1</v>
      </c>
      <c r="U935" t="str">
        <f t="shared" si="88"/>
        <v>Non Smoker</v>
      </c>
      <c r="V935" s="2">
        <v>215</v>
      </c>
      <c r="W935" s="2" t="str">
        <f t="shared" si="89"/>
        <v>Alive</v>
      </c>
      <c r="X935">
        <v>1</v>
      </c>
      <c r="Y935">
        <v>0</v>
      </c>
    </row>
    <row r="936" spans="1:25" x14ac:dyDescent="0.45">
      <c r="A936" s="2">
        <v>50</v>
      </c>
      <c r="B936" s="3">
        <v>1</v>
      </c>
      <c r="C936" s="3">
        <v>0</v>
      </c>
      <c r="D936" s="3" t="str">
        <f t="shared" si="84"/>
        <v>Anemia</v>
      </c>
      <c r="E936" s="2">
        <v>54</v>
      </c>
      <c r="F936">
        <v>0</v>
      </c>
      <c r="G936">
        <v>1</v>
      </c>
      <c r="H936" t="str">
        <f t="shared" si="85"/>
        <v>No Diabetes</v>
      </c>
      <c r="I936" s="2">
        <v>30</v>
      </c>
      <c r="J936">
        <v>0</v>
      </c>
      <c r="K936">
        <v>1</v>
      </c>
      <c r="L936" t="str">
        <f t="shared" si="86"/>
        <v>No High Blood Pressure</v>
      </c>
      <c r="M936" s="2">
        <v>215000</v>
      </c>
      <c r="N936" s="1">
        <v>3.8</v>
      </c>
      <c r="O936" s="2">
        <v>128</v>
      </c>
      <c r="P936">
        <v>1</v>
      </c>
      <c r="Q936">
        <v>0</v>
      </c>
      <c r="R936" t="str">
        <f t="shared" si="87"/>
        <v>Male</v>
      </c>
      <c r="S936">
        <v>1</v>
      </c>
      <c r="T936">
        <v>0</v>
      </c>
      <c r="U936" t="str">
        <f t="shared" si="88"/>
        <v>Smoker</v>
      </c>
      <c r="V936" s="2">
        <v>250</v>
      </c>
      <c r="W936" s="2" t="str">
        <f t="shared" si="89"/>
        <v>Alive</v>
      </c>
      <c r="X936">
        <v>1</v>
      </c>
      <c r="Y936">
        <v>0</v>
      </c>
    </row>
    <row r="937" spans="1:25" x14ac:dyDescent="0.45">
      <c r="A937" s="2">
        <v>50</v>
      </c>
      <c r="B937" s="3">
        <v>1</v>
      </c>
      <c r="C937" s="3">
        <v>0</v>
      </c>
      <c r="D937" s="3" t="str">
        <f t="shared" si="84"/>
        <v>Anemia</v>
      </c>
      <c r="E937" s="2">
        <v>168</v>
      </c>
      <c r="F937">
        <v>0</v>
      </c>
      <c r="G937">
        <v>1</v>
      </c>
      <c r="H937" t="str">
        <f t="shared" si="85"/>
        <v>No Diabetes</v>
      </c>
      <c r="I937" s="2">
        <v>35</v>
      </c>
      <c r="J937">
        <v>0</v>
      </c>
      <c r="K937">
        <v>1</v>
      </c>
      <c r="L937" t="str">
        <f t="shared" si="86"/>
        <v>No High Blood Pressure</v>
      </c>
      <c r="M937" s="2">
        <v>362000</v>
      </c>
      <c r="N937" s="1">
        <v>0.9</v>
      </c>
      <c r="O937" s="2">
        <v>140</v>
      </c>
      <c r="P937">
        <v>1</v>
      </c>
      <c r="Q937">
        <v>0</v>
      </c>
      <c r="R937" t="str">
        <f t="shared" si="87"/>
        <v>Male</v>
      </c>
      <c r="S937">
        <v>1</v>
      </c>
      <c r="T937">
        <v>0</v>
      </c>
      <c r="U937" t="str">
        <f t="shared" si="88"/>
        <v>Smoker</v>
      </c>
      <c r="V937" s="2">
        <v>240</v>
      </c>
      <c r="W937" s="2" t="str">
        <f t="shared" si="89"/>
        <v>Alive</v>
      </c>
      <c r="X937">
        <v>1</v>
      </c>
      <c r="Y937">
        <v>0</v>
      </c>
    </row>
    <row r="938" spans="1:25" x14ac:dyDescent="0.45">
      <c r="A938" s="2">
        <v>50</v>
      </c>
      <c r="B938" s="3">
        <v>1</v>
      </c>
      <c r="C938" s="3">
        <v>0</v>
      </c>
      <c r="D938" s="3" t="str">
        <f t="shared" si="84"/>
        <v>Anemia</v>
      </c>
      <c r="E938" s="2">
        <v>159</v>
      </c>
      <c r="F938">
        <v>1</v>
      </c>
      <c r="G938">
        <v>0</v>
      </c>
      <c r="H938" t="str">
        <f t="shared" si="85"/>
        <v>Diabetes</v>
      </c>
      <c r="I938" s="2">
        <v>30</v>
      </c>
      <c r="J938">
        <v>0</v>
      </c>
      <c r="K938">
        <v>1</v>
      </c>
      <c r="L938" t="str">
        <f t="shared" si="86"/>
        <v>No High Blood Pressure</v>
      </c>
      <c r="M938" s="2">
        <v>203000</v>
      </c>
      <c r="N938" s="1">
        <v>1.2</v>
      </c>
      <c r="O938" s="2">
        <v>138</v>
      </c>
      <c r="P938">
        <v>0</v>
      </c>
      <c r="Q938">
        <v>1</v>
      </c>
      <c r="R938" t="str">
        <f t="shared" si="87"/>
        <v>Male</v>
      </c>
      <c r="S938">
        <v>0</v>
      </c>
      <c r="T938">
        <v>1</v>
      </c>
      <c r="U938" t="str">
        <f t="shared" si="88"/>
        <v>Non Smoker</v>
      </c>
      <c r="V938" s="2">
        <v>29</v>
      </c>
      <c r="W938" s="2" t="str">
        <f t="shared" si="89"/>
        <v>Alive</v>
      </c>
      <c r="X938">
        <v>1</v>
      </c>
      <c r="Y938">
        <v>0</v>
      </c>
    </row>
    <row r="939" spans="1:25" x14ac:dyDescent="0.45">
      <c r="A939" s="2">
        <v>50</v>
      </c>
      <c r="B939" s="3">
        <v>0</v>
      </c>
      <c r="C939" s="3">
        <v>1</v>
      </c>
      <c r="D939" s="3" t="str">
        <f t="shared" si="84"/>
        <v>No Anemia</v>
      </c>
      <c r="E939" s="2">
        <v>124</v>
      </c>
      <c r="F939">
        <v>1</v>
      </c>
      <c r="G939">
        <v>0</v>
      </c>
      <c r="H939" t="str">
        <f t="shared" si="85"/>
        <v>Diabetes</v>
      </c>
      <c r="I939" s="2">
        <v>30</v>
      </c>
      <c r="J939">
        <v>1</v>
      </c>
      <c r="K939">
        <v>0</v>
      </c>
      <c r="L939" t="str">
        <f t="shared" si="86"/>
        <v>High Blood Pressure</v>
      </c>
      <c r="M939" s="2">
        <v>200000</v>
      </c>
      <c r="N939" s="1">
        <v>1.2</v>
      </c>
      <c r="O939" s="2">
        <v>136</v>
      </c>
      <c r="P939">
        <v>1</v>
      </c>
      <c r="Q939">
        <v>0</v>
      </c>
      <c r="R939" t="str">
        <f t="shared" si="87"/>
        <v>Female</v>
      </c>
      <c r="S939">
        <v>1</v>
      </c>
      <c r="T939">
        <v>0</v>
      </c>
      <c r="U939" t="str">
        <f t="shared" si="88"/>
        <v>Smoker</v>
      </c>
      <c r="V939" s="2">
        <v>32</v>
      </c>
      <c r="W939" s="2" t="str">
        <f t="shared" si="89"/>
        <v>Dead</v>
      </c>
      <c r="X939">
        <v>0</v>
      </c>
      <c r="Y939">
        <v>1</v>
      </c>
    </row>
    <row r="940" spans="1:25" x14ac:dyDescent="0.45">
      <c r="A940" s="2">
        <v>50</v>
      </c>
      <c r="B940" s="3">
        <v>1</v>
      </c>
      <c r="C940" s="3">
        <v>0</v>
      </c>
      <c r="D940" s="3" t="str">
        <f t="shared" si="84"/>
        <v>Anemia</v>
      </c>
      <c r="E940" s="2">
        <v>54</v>
      </c>
      <c r="F940">
        <v>1</v>
      </c>
      <c r="G940">
        <v>0</v>
      </c>
      <c r="H940" t="str">
        <f t="shared" si="85"/>
        <v>Diabetes</v>
      </c>
      <c r="I940" s="2">
        <v>40</v>
      </c>
      <c r="J940">
        <v>0</v>
      </c>
      <c r="K940">
        <v>1</v>
      </c>
      <c r="L940" t="str">
        <f t="shared" si="86"/>
        <v>No High Blood Pressure</v>
      </c>
      <c r="M940" s="2">
        <v>283000</v>
      </c>
      <c r="N940" s="1">
        <v>0.8</v>
      </c>
      <c r="O940" s="2">
        <v>141</v>
      </c>
      <c r="P940">
        <v>0</v>
      </c>
      <c r="Q940">
        <v>1</v>
      </c>
      <c r="R940" t="str">
        <f t="shared" si="87"/>
        <v>Male</v>
      </c>
      <c r="S940">
        <v>0</v>
      </c>
      <c r="T940">
        <v>1</v>
      </c>
      <c r="U940" t="str">
        <f t="shared" si="88"/>
        <v>Non Smoker</v>
      </c>
      <c r="V940" s="2">
        <v>250</v>
      </c>
      <c r="W940" s="2" t="str">
        <f t="shared" si="89"/>
        <v>Alive</v>
      </c>
      <c r="X940">
        <v>1</v>
      </c>
      <c r="Y940">
        <v>0</v>
      </c>
    </row>
    <row r="941" spans="1:25" x14ac:dyDescent="0.45">
      <c r="A941" s="2">
        <v>50</v>
      </c>
      <c r="B941" s="3">
        <v>1</v>
      </c>
      <c r="C941" s="3">
        <v>0</v>
      </c>
      <c r="D941" s="3" t="str">
        <f t="shared" si="84"/>
        <v>Anemia</v>
      </c>
      <c r="E941" s="2">
        <v>115</v>
      </c>
      <c r="F941">
        <v>0</v>
      </c>
      <c r="G941">
        <v>1</v>
      </c>
      <c r="H941" t="str">
        <f t="shared" si="85"/>
        <v>No Diabetes</v>
      </c>
      <c r="I941" s="2">
        <v>20</v>
      </c>
      <c r="J941">
        <v>0</v>
      </c>
      <c r="K941">
        <v>1</v>
      </c>
      <c r="L941" t="str">
        <f t="shared" si="86"/>
        <v>No High Blood Pressure</v>
      </c>
      <c r="M941" s="2">
        <v>210000</v>
      </c>
      <c r="N941" s="1">
        <v>1.9</v>
      </c>
      <c r="O941" s="2">
        <v>137</v>
      </c>
      <c r="P941">
        <v>1</v>
      </c>
      <c r="Q941">
        <v>0</v>
      </c>
      <c r="R941" t="str">
        <f t="shared" si="87"/>
        <v>Female</v>
      </c>
      <c r="S941">
        <v>0</v>
      </c>
      <c r="T941">
        <v>1</v>
      </c>
      <c r="U941" t="str">
        <f t="shared" si="88"/>
        <v>Non Smoker</v>
      </c>
      <c r="V941" s="2">
        <v>7</v>
      </c>
      <c r="W941" s="2" t="str">
        <f t="shared" si="89"/>
        <v>Dead</v>
      </c>
      <c r="X941">
        <v>0</v>
      </c>
      <c r="Y941">
        <v>1</v>
      </c>
    </row>
    <row r="942" spans="1:25" x14ac:dyDescent="0.45">
      <c r="A942" s="2">
        <v>50</v>
      </c>
      <c r="B942" s="3">
        <v>1</v>
      </c>
      <c r="C942" s="3">
        <v>0</v>
      </c>
      <c r="D942" s="3" t="str">
        <f t="shared" si="84"/>
        <v>Anemia</v>
      </c>
      <c r="E942" s="2">
        <v>245</v>
      </c>
      <c r="F942">
        <v>1</v>
      </c>
      <c r="G942">
        <v>0</v>
      </c>
      <c r="H942" t="str">
        <f t="shared" si="85"/>
        <v>Diabetes</v>
      </c>
      <c r="I942" s="2">
        <v>30</v>
      </c>
      <c r="J942">
        <v>0</v>
      </c>
      <c r="K942">
        <v>1</v>
      </c>
      <c r="L942" t="str">
        <f t="shared" si="86"/>
        <v>No High Blood Pressure</v>
      </c>
      <c r="M942" s="2">
        <v>302000</v>
      </c>
      <c r="N942" s="1">
        <v>1.2</v>
      </c>
      <c r="O942" s="2">
        <v>138</v>
      </c>
      <c r="P942">
        <v>0</v>
      </c>
      <c r="Q942">
        <v>1</v>
      </c>
      <c r="R942" t="str">
        <f t="shared" si="87"/>
        <v>Male</v>
      </c>
      <c r="S942">
        <v>0</v>
      </c>
      <c r="T942">
        <v>1</v>
      </c>
      <c r="U942" t="str">
        <f t="shared" si="88"/>
        <v>Non Smoker</v>
      </c>
      <c r="V942" s="2">
        <v>29</v>
      </c>
      <c r="W942" s="2" t="str">
        <f t="shared" si="89"/>
        <v>Alive</v>
      </c>
      <c r="X942">
        <v>1</v>
      </c>
      <c r="Y942">
        <v>0</v>
      </c>
    </row>
    <row r="943" spans="1:25" x14ac:dyDescent="0.45">
      <c r="A943" s="2">
        <v>50</v>
      </c>
      <c r="B943" s="3">
        <v>0</v>
      </c>
      <c r="C943" s="3">
        <v>1</v>
      </c>
      <c r="D943" s="3" t="str">
        <f t="shared" si="84"/>
        <v>No Anemia</v>
      </c>
      <c r="E943" s="2">
        <v>318</v>
      </c>
      <c r="F943">
        <v>0</v>
      </c>
      <c r="G943">
        <v>1</v>
      </c>
      <c r="H943" t="str">
        <f t="shared" si="85"/>
        <v>No Diabetes</v>
      </c>
      <c r="I943" s="2">
        <v>40</v>
      </c>
      <c r="J943">
        <v>1</v>
      </c>
      <c r="K943">
        <v>0</v>
      </c>
      <c r="L943" t="str">
        <f t="shared" si="86"/>
        <v>High Blood Pressure</v>
      </c>
      <c r="M943" s="2">
        <v>286000</v>
      </c>
      <c r="N943" s="1">
        <v>2.2999999999999998</v>
      </c>
      <c r="O943" s="2">
        <v>131</v>
      </c>
      <c r="P943">
        <v>0</v>
      </c>
      <c r="Q943">
        <v>1</v>
      </c>
      <c r="R943" t="str">
        <f t="shared" si="87"/>
        <v>Female</v>
      </c>
      <c r="S943">
        <v>0</v>
      </c>
      <c r="T943">
        <v>1</v>
      </c>
      <c r="U943" t="str">
        <f t="shared" si="88"/>
        <v>Non Smoker</v>
      </c>
      <c r="V943" s="2">
        <v>60</v>
      </c>
      <c r="W943" s="2" t="str">
        <f t="shared" si="89"/>
        <v>Dead</v>
      </c>
      <c r="X943">
        <v>0</v>
      </c>
      <c r="Y943">
        <v>1</v>
      </c>
    </row>
    <row r="944" spans="1:25" x14ac:dyDescent="0.45">
      <c r="A944" s="2">
        <v>50</v>
      </c>
      <c r="B944" s="3">
        <v>0</v>
      </c>
      <c r="C944" s="3">
        <v>1</v>
      </c>
      <c r="D944" s="3" t="str">
        <f t="shared" si="84"/>
        <v>No Anemia</v>
      </c>
      <c r="E944" s="2">
        <v>318</v>
      </c>
      <c r="F944">
        <v>0</v>
      </c>
      <c r="G944">
        <v>1</v>
      </c>
      <c r="H944" t="str">
        <f t="shared" si="85"/>
        <v>No Diabetes</v>
      </c>
      <c r="I944" s="2">
        <v>40</v>
      </c>
      <c r="J944">
        <v>1</v>
      </c>
      <c r="K944">
        <v>0</v>
      </c>
      <c r="L944" t="str">
        <f t="shared" si="86"/>
        <v>High Blood Pressure</v>
      </c>
      <c r="M944" s="2">
        <v>283000</v>
      </c>
      <c r="N944" s="1">
        <v>2.2999999999999998</v>
      </c>
      <c r="O944" s="2">
        <v>131</v>
      </c>
      <c r="P944">
        <v>0</v>
      </c>
      <c r="Q944">
        <v>1</v>
      </c>
      <c r="R944" t="str">
        <f t="shared" si="87"/>
        <v>Female</v>
      </c>
      <c r="S944">
        <v>0</v>
      </c>
      <c r="T944">
        <v>1</v>
      </c>
      <c r="U944" t="str">
        <f t="shared" si="88"/>
        <v>Non Smoker</v>
      </c>
      <c r="V944" s="2">
        <v>60</v>
      </c>
      <c r="W944" s="2" t="str">
        <f t="shared" si="89"/>
        <v>Dead</v>
      </c>
      <c r="X944">
        <v>0</v>
      </c>
      <c r="Y944">
        <v>1</v>
      </c>
    </row>
    <row r="945" spans="1:25" x14ac:dyDescent="0.45">
      <c r="A945" s="2">
        <v>50</v>
      </c>
      <c r="B945" s="3">
        <v>0</v>
      </c>
      <c r="C945" s="3">
        <v>1</v>
      </c>
      <c r="D945" s="3" t="str">
        <f t="shared" si="84"/>
        <v>No Anemia</v>
      </c>
      <c r="E945" s="2">
        <v>250</v>
      </c>
      <c r="F945">
        <v>1</v>
      </c>
      <c r="G945">
        <v>0</v>
      </c>
      <c r="H945" t="str">
        <f t="shared" si="85"/>
        <v>Diabetes</v>
      </c>
      <c r="I945" s="2">
        <v>25</v>
      </c>
      <c r="J945">
        <v>0</v>
      </c>
      <c r="K945">
        <v>1</v>
      </c>
      <c r="L945" t="str">
        <f t="shared" si="86"/>
        <v>No High Blood Pressure</v>
      </c>
      <c r="M945" s="2">
        <v>390000</v>
      </c>
      <c r="N945" s="1">
        <v>1</v>
      </c>
      <c r="O945" s="2">
        <v>136</v>
      </c>
      <c r="P945">
        <v>1</v>
      </c>
      <c r="Q945">
        <v>0</v>
      </c>
      <c r="R945" t="str">
        <f t="shared" si="87"/>
        <v>Female</v>
      </c>
      <c r="S945">
        <v>0</v>
      </c>
      <c r="T945">
        <v>1</v>
      </c>
      <c r="U945" t="str">
        <f t="shared" si="88"/>
        <v>Non Smoker</v>
      </c>
      <c r="V945" s="2">
        <v>120</v>
      </c>
      <c r="W945" s="2" t="str">
        <f t="shared" si="89"/>
        <v>Alive</v>
      </c>
      <c r="X945">
        <v>1</v>
      </c>
      <c r="Y945">
        <v>0</v>
      </c>
    </row>
    <row r="946" spans="1:25" x14ac:dyDescent="0.45">
      <c r="A946" s="2">
        <v>50</v>
      </c>
      <c r="B946" s="3">
        <v>1</v>
      </c>
      <c r="C946" s="3">
        <v>0</v>
      </c>
      <c r="D946" s="3" t="str">
        <f t="shared" si="84"/>
        <v>Anemia</v>
      </c>
      <c r="E946" s="2">
        <v>588</v>
      </c>
      <c r="F946">
        <v>1</v>
      </c>
      <c r="G946">
        <v>0</v>
      </c>
      <c r="H946" t="str">
        <f t="shared" si="85"/>
        <v>Diabetes</v>
      </c>
      <c r="I946" s="2">
        <v>35</v>
      </c>
      <c r="J946">
        <v>1</v>
      </c>
      <c r="K946">
        <v>0</v>
      </c>
      <c r="L946" t="str">
        <f t="shared" si="86"/>
        <v>High Blood Pressure</v>
      </c>
      <c r="M946" s="2">
        <v>319000</v>
      </c>
      <c r="N946" s="1">
        <v>1</v>
      </c>
      <c r="O946" s="2">
        <v>128</v>
      </c>
      <c r="P946">
        <v>0</v>
      </c>
      <c r="Q946">
        <v>1</v>
      </c>
      <c r="R946" t="str">
        <f t="shared" si="87"/>
        <v>Male</v>
      </c>
      <c r="S946">
        <v>0</v>
      </c>
      <c r="T946">
        <v>1</v>
      </c>
      <c r="U946" t="str">
        <f t="shared" si="88"/>
        <v>Non Smoker</v>
      </c>
      <c r="V946" s="2">
        <v>28</v>
      </c>
      <c r="W946" s="2" t="str">
        <f t="shared" si="89"/>
        <v>Dead</v>
      </c>
      <c r="X946">
        <v>0</v>
      </c>
      <c r="Y946">
        <v>1</v>
      </c>
    </row>
    <row r="947" spans="1:25" x14ac:dyDescent="0.45">
      <c r="A947" s="2">
        <v>50</v>
      </c>
      <c r="B947" s="3">
        <v>1</v>
      </c>
      <c r="C947" s="3">
        <v>0</v>
      </c>
      <c r="D947" s="3" t="str">
        <f t="shared" si="84"/>
        <v>Anemia</v>
      </c>
      <c r="E947" s="2">
        <v>54</v>
      </c>
      <c r="F947">
        <v>0</v>
      </c>
      <c r="G947">
        <v>1</v>
      </c>
      <c r="H947" t="str">
        <f t="shared" si="85"/>
        <v>No Diabetes</v>
      </c>
      <c r="I947" s="2">
        <v>40</v>
      </c>
      <c r="J947">
        <v>0</v>
      </c>
      <c r="K947">
        <v>1</v>
      </c>
      <c r="L947" t="str">
        <f t="shared" si="86"/>
        <v>No High Blood Pressure</v>
      </c>
      <c r="M947" s="2">
        <v>266000</v>
      </c>
      <c r="N947" s="1">
        <v>0.8</v>
      </c>
      <c r="O947" s="2">
        <v>141</v>
      </c>
      <c r="P947">
        <v>1</v>
      </c>
      <c r="Q947">
        <v>0</v>
      </c>
      <c r="R947" t="str">
        <f t="shared" si="87"/>
        <v>Female</v>
      </c>
      <c r="S947">
        <v>1</v>
      </c>
      <c r="T947">
        <v>0</v>
      </c>
      <c r="U947" t="str">
        <f t="shared" si="88"/>
        <v>Smoker</v>
      </c>
      <c r="V947" s="2">
        <v>250</v>
      </c>
      <c r="W947" s="2" t="str">
        <f t="shared" si="89"/>
        <v>Alive</v>
      </c>
      <c r="X947">
        <v>1</v>
      </c>
      <c r="Y947">
        <v>0</v>
      </c>
    </row>
    <row r="948" spans="1:25" x14ac:dyDescent="0.45">
      <c r="A948" s="2">
        <v>50</v>
      </c>
      <c r="B948" s="3">
        <v>1</v>
      </c>
      <c r="C948" s="3">
        <v>0</v>
      </c>
      <c r="D948" s="3" t="str">
        <f t="shared" si="84"/>
        <v>Anemia</v>
      </c>
      <c r="E948" s="2">
        <v>298</v>
      </c>
      <c r="F948">
        <v>1</v>
      </c>
      <c r="G948">
        <v>0</v>
      </c>
      <c r="H948" t="str">
        <f t="shared" si="85"/>
        <v>Diabetes</v>
      </c>
      <c r="I948" s="2">
        <v>35</v>
      </c>
      <c r="J948">
        <v>0</v>
      </c>
      <c r="K948">
        <v>1</v>
      </c>
      <c r="L948" t="str">
        <f t="shared" si="86"/>
        <v>No High Blood Pressure</v>
      </c>
      <c r="M948" s="2">
        <v>179000</v>
      </c>
      <c r="N948" s="1">
        <v>0.9</v>
      </c>
      <c r="O948" s="2">
        <v>136</v>
      </c>
      <c r="P948">
        <v>1</v>
      </c>
      <c r="Q948">
        <v>0</v>
      </c>
      <c r="R948" t="str">
        <f t="shared" si="87"/>
        <v>Male</v>
      </c>
      <c r="S948">
        <v>1</v>
      </c>
      <c r="T948">
        <v>0</v>
      </c>
      <c r="U948" t="str">
        <f t="shared" si="88"/>
        <v>Smoker</v>
      </c>
      <c r="V948" s="2">
        <v>240</v>
      </c>
      <c r="W948" s="2" t="str">
        <f t="shared" si="89"/>
        <v>Alive</v>
      </c>
      <c r="X948">
        <v>1</v>
      </c>
      <c r="Y948">
        <v>0</v>
      </c>
    </row>
    <row r="949" spans="1:25" x14ac:dyDescent="0.45">
      <c r="A949" s="2">
        <v>50</v>
      </c>
      <c r="B949" s="3">
        <v>0</v>
      </c>
      <c r="C949" s="3">
        <v>1</v>
      </c>
      <c r="D949" s="3" t="str">
        <f t="shared" si="84"/>
        <v>No Anemia</v>
      </c>
      <c r="E949" s="2">
        <v>582</v>
      </c>
      <c r="F949">
        <v>0</v>
      </c>
      <c r="G949">
        <v>1</v>
      </c>
      <c r="H949" t="str">
        <f t="shared" si="85"/>
        <v>No Diabetes</v>
      </c>
      <c r="I949" s="2">
        <v>50</v>
      </c>
      <c r="J949">
        <v>0</v>
      </c>
      <c r="K949">
        <v>1</v>
      </c>
      <c r="L949" t="str">
        <f t="shared" si="86"/>
        <v>No High Blood Pressure</v>
      </c>
      <c r="M949" s="2">
        <v>153000</v>
      </c>
      <c r="N949" s="1">
        <v>0.6</v>
      </c>
      <c r="O949" s="2">
        <v>134</v>
      </c>
      <c r="P949">
        <v>0</v>
      </c>
      <c r="Q949">
        <v>1</v>
      </c>
      <c r="R949" t="str">
        <f t="shared" si="87"/>
        <v>Male</v>
      </c>
      <c r="S949">
        <v>0</v>
      </c>
      <c r="T949">
        <v>1</v>
      </c>
      <c r="U949" t="str">
        <f t="shared" si="88"/>
        <v>Non Smoker</v>
      </c>
      <c r="V949" s="2">
        <v>172</v>
      </c>
      <c r="W949" s="2" t="str">
        <f t="shared" si="89"/>
        <v>Dead</v>
      </c>
      <c r="X949">
        <v>0</v>
      </c>
      <c r="Y949">
        <v>1</v>
      </c>
    </row>
    <row r="950" spans="1:25" x14ac:dyDescent="0.45">
      <c r="A950" s="2">
        <v>50</v>
      </c>
      <c r="B950" s="3">
        <v>1</v>
      </c>
      <c r="C950" s="3">
        <v>0</v>
      </c>
      <c r="D950" s="3" t="str">
        <f t="shared" si="84"/>
        <v>Anemia</v>
      </c>
      <c r="E950" s="2">
        <v>121</v>
      </c>
      <c r="F950">
        <v>1</v>
      </c>
      <c r="G950">
        <v>0</v>
      </c>
      <c r="H950" t="str">
        <f t="shared" si="85"/>
        <v>Diabetes</v>
      </c>
      <c r="I950" s="2">
        <v>40</v>
      </c>
      <c r="J950">
        <v>0</v>
      </c>
      <c r="K950">
        <v>1</v>
      </c>
      <c r="L950" t="str">
        <f t="shared" si="86"/>
        <v>No High Blood Pressure</v>
      </c>
      <c r="M950" s="2">
        <v>260000</v>
      </c>
      <c r="N950" s="1">
        <v>0.7</v>
      </c>
      <c r="O950" s="2">
        <v>130</v>
      </c>
      <c r="P950">
        <v>1</v>
      </c>
      <c r="Q950">
        <v>0</v>
      </c>
      <c r="R950" t="str">
        <f t="shared" si="87"/>
        <v>Female</v>
      </c>
      <c r="S950">
        <v>0</v>
      </c>
      <c r="T950">
        <v>1</v>
      </c>
      <c r="U950" t="str">
        <f t="shared" si="88"/>
        <v>Non Smoker</v>
      </c>
      <c r="V950" s="2">
        <v>175</v>
      </c>
      <c r="W950" s="2" t="str">
        <f t="shared" si="89"/>
        <v>Alive</v>
      </c>
      <c r="X950">
        <v>1</v>
      </c>
      <c r="Y950">
        <v>0</v>
      </c>
    </row>
    <row r="951" spans="1:25" x14ac:dyDescent="0.45">
      <c r="A951" s="2">
        <v>50</v>
      </c>
      <c r="B951" s="3">
        <v>1</v>
      </c>
      <c r="C951" s="3">
        <v>0</v>
      </c>
      <c r="D951" s="3" t="str">
        <f t="shared" si="84"/>
        <v>Anemia</v>
      </c>
      <c r="E951" s="2">
        <v>121</v>
      </c>
      <c r="F951">
        <v>1</v>
      </c>
      <c r="G951">
        <v>0</v>
      </c>
      <c r="H951" t="str">
        <f t="shared" si="85"/>
        <v>Diabetes</v>
      </c>
      <c r="I951" s="2">
        <v>40</v>
      </c>
      <c r="J951">
        <v>0</v>
      </c>
      <c r="K951">
        <v>1</v>
      </c>
      <c r="L951" t="str">
        <f t="shared" si="86"/>
        <v>No High Blood Pressure</v>
      </c>
      <c r="M951" s="2">
        <v>260000</v>
      </c>
      <c r="N951" s="1">
        <v>0.7</v>
      </c>
      <c r="O951" s="2">
        <v>130</v>
      </c>
      <c r="P951">
        <v>1</v>
      </c>
      <c r="Q951">
        <v>0</v>
      </c>
      <c r="R951" t="str">
        <f t="shared" si="87"/>
        <v>Male</v>
      </c>
      <c r="S951">
        <v>0</v>
      </c>
      <c r="T951">
        <v>1</v>
      </c>
      <c r="U951" t="str">
        <f t="shared" si="88"/>
        <v>Non Smoker</v>
      </c>
      <c r="V951" s="2">
        <v>175</v>
      </c>
      <c r="W951" s="2" t="str">
        <f t="shared" si="89"/>
        <v>Alive</v>
      </c>
      <c r="X951">
        <v>1</v>
      </c>
      <c r="Y951">
        <v>0</v>
      </c>
    </row>
    <row r="952" spans="1:25" x14ac:dyDescent="0.45">
      <c r="A952" s="2">
        <v>50</v>
      </c>
      <c r="B952" s="3">
        <v>1</v>
      </c>
      <c r="C952" s="3">
        <v>0</v>
      </c>
      <c r="D952" s="3" t="str">
        <f t="shared" si="84"/>
        <v>Anemia</v>
      </c>
      <c r="E952" s="2">
        <v>121</v>
      </c>
      <c r="F952">
        <v>1</v>
      </c>
      <c r="G952">
        <v>0</v>
      </c>
      <c r="H952" t="str">
        <f t="shared" si="85"/>
        <v>Diabetes</v>
      </c>
      <c r="I952" s="2">
        <v>40</v>
      </c>
      <c r="J952">
        <v>0</v>
      </c>
      <c r="K952">
        <v>1</v>
      </c>
      <c r="L952" t="str">
        <f t="shared" si="86"/>
        <v>No High Blood Pressure</v>
      </c>
      <c r="M952" s="2">
        <v>260000</v>
      </c>
      <c r="N952" s="1">
        <v>0.7</v>
      </c>
      <c r="O952" s="2">
        <v>130</v>
      </c>
      <c r="P952">
        <v>1</v>
      </c>
      <c r="Q952">
        <v>0</v>
      </c>
      <c r="R952" t="str">
        <f t="shared" si="87"/>
        <v>Male</v>
      </c>
      <c r="S952">
        <v>0</v>
      </c>
      <c r="T952">
        <v>1</v>
      </c>
      <c r="U952" t="str">
        <f t="shared" si="88"/>
        <v>Non Smoker</v>
      </c>
      <c r="V952" s="2">
        <v>175</v>
      </c>
      <c r="W952" s="2" t="str">
        <f t="shared" si="89"/>
        <v>Alive</v>
      </c>
      <c r="X952">
        <v>1</v>
      </c>
      <c r="Y952">
        <v>0</v>
      </c>
    </row>
    <row r="953" spans="1:25" x14ac:dyDescent="0.45">
      <c r="A953" s="2">
        <v>50</v>
      </c>
      <c r="B953" s="3">
        <v>0</v>
      </c>
      <c r="C953" s="3">
        <v>1</v>
      </c>
      <c r="D953" s="3" t="str">
        <f t="shared" si="84"/>
        <v>No Anemia</v>
      </c>
      <c r="E953" s="2">
        <v>250</v>
      </c>
      <c r="F953">
        <v>0</v>
      </c>
      <c r="G953">
        <v>1</v>
      </c>
      <c r="H953" t="str">
        <f t="shared" si="85"/>
        <v>No Diabetes</v>
      </c>
      <c r="I953" s="2">
        <v>25</v>
      </c>
      <c r="J953">
        <v>0</v>
      </c>
      <c r="K953">
        <v>1</v>
      </c>
      <c r="L953" t="str">
        <f t="shared" si="86"/>
        <v>No High Blood Pressure</v>
      </c>
      <c r="M953" s="2">
        <v>262000</v>
      </c>
      <c r="N953" s="1">
        <v>1</v>
      </c>
      <c r="O953" s="2">
        <v>136</v>
      </c>
      <c r="P953">
        <v>1</v>
      </c>
      <c r="Q953">
        <v>0</v>
      </c>
      <c r="R953" t="str">
        <f t="shared" si="87"/>
        <v>Male</v>
      </c>
      <c r="S953">
        <v>1</v>
      </c>
      <c r="T953">
        <v>0</v>
      </c>
      <c r="U953" t="str">
        <f t="shared" si="88"/>
        <v>Smoker</v>
      </c>
      <c r="V953" s="2">
        <v>120</v>
      </c>
      <c r="W953" s="2" t="str">
        <f t="shared" si="89"/>
        <v>Alive</v>
      </c>
      <c r="X953">
        <v>1</v>
      </c>
      <c r="Y953">
        <v>0</v>
      </c>
    </row>
    <row r="954" spans="1:25" x14ac:dyDescent="0.45">
      <c r="A954" s="2">
        <v>50</v>
      </c>
      <c r="B954" s="3">
        <v>0</v>
      </c>
      <c r="C954" s="3">
        <v>1</v>
      </c>
      <c r="D954" s="3" t="str">
        <f t="shared" si="84"/>
        <v>No Anemia</v>
      </c>
      <c r="E954" s="2">
        <v>196</v>
      </c>
      <c r="F954">
        <v>0</v>
      </c>
      <c r="G954">
        <v>1</v>
      </c>
      <c r="H954" t="str">
        <f t="shared" si="85"/>
        <v>No Diabetes</v>
      </c>
      <c r="I954" s="2">
        <v>45</v>
      </c>
      <c r="J954">
        <v>0</v>
      </c>
      <c r="K954">
        <v>1</v>
      </c>
      <c r="L954" t="str">
        <f t="shared" si="86"/>
        <v>No High Blood Pressure</v>
      </c>
      <c r="M954" s="2">
        <v>395000</v>
      </c>
      <c r="N954" s="1">
        <v>1.6</v>
      </c>
      <c r="O954" s="2">
        <v>136</v>
      </c>
      <c r="P954">
        <v>1</v>
      </c>
      <c r="Q954">
        <v>0</v>
      </c>
      <c r="R954" t="str">
        <f t="shared" si="87"/>
        <v>Male</v>
      </c>
      <c r="S954">
        <v>1</v>
      </c>
      <c r="T954">
        <v>0</v>
      </c>
      <c r="U954" t="str">
        <f t="shared" si="88"/>
        <v>Smoker</v>
      </c>
      <c r="V954" s="2">
        <v>285</v>
      </c>
      <c r="W954" s="2" t="str">
        <f t="shared" si="89"/>
        <v>Alive</v>
      </c>
      <c r="X954">
        <v>1</v>
      </c>
      <c r="Y954">
        <v>0</v>
      </c>
    </row>
    <row r="955" spans="1:25" x14ac:dyDescent="0.45">
      <c r="A955" s="2">
        <v>50</v>
      </c>
      <c r="B955" s="3">
        <v>0</v>
      </c>
      <c r="C955" s="3">
        <v>1</v>
      </c>
      <c r="D955" s="3" t="str">
        <f t="shared" si="84"/>
        <v>No Anemia</v>
      </c>
      <c r="E955" s="2">
        <v>582</v>
      </c>
      <c r="F955">
        <v>0</v>
      </c>
      <c r="G955">
        <v>1</v>
      </c>
      <c r="H955" t="str">
        <f t="shared" si="85"/>
        <v>No Diabetes</v>
      </c>
      <c r="I955" s="2">
        <v>62</v>
      </c>
      <c r="J955">
        <v>1</v>
      </c>
      <c r="K955">
        <v>0</v>
      </c>
      <c r="L955" t="str">
        <f t="shared" si="86"/>
        <v>High Blood Pressure</v>
      </c>
      <c r="M955" s="2">
        <v>147000</v>
      </c>
      <c r="N955" s="1">
        <v>0.8</v>
      </c>
      <c r="O955" s="2">
        <v>140</v>
      </c>
      <c r="P955">
        <v>1</v>
      </c>
      <c r="Q955">
        <v>0</v>
      </c>
      <c r="R955" t="str">
        <f t="shared" si="87"/>
        <v>Male</v>
      </c>
      <c r="S955">
        <v>1</v>
      </c>
      <c r="T955">
        <v>0</v>
      </c>
      <c r="U955" t="str">
        <f t="shared" si="88"/>
        <v>Smoker</v>
      </c>
      <c r="V955" s="2">
        <v>192</v>
      </c>
      <c r="W955" s="2" t="str">
        <f t="shared" si="89"/>
        <v>Alive</v>
      </c>
      <c r="X955">
        <v>1</v>
      </c>
      <c r="Y955">
        <v>0</v>
      </c>
    </row>
    <row r="956" spans="1:25" x14ac:dyDescent="0.45">
      <c r="A956" s="2">
        <v>50</v>
      </c>
      <c r="B956" s="3">
        <v>0</v>
      </c>
      <c r="C956" s="3">
        <v>1</v>
      </c>
      <c r="D956" s="3" t="str">
        <f t="shared" si="84"/>
        <v>No Anemia</v>
      </c>
      <c r="E956" s="2">
        <v>185</v>
      </c>
      <c r="F956">
        <v>0</v>
      </c>
      <c r="G956">
        <v>1</v>
      </c>
      <c r="H956" t="str">
        <f t="shared" si="85"/>
        <v>No Diabetes</v>
      </c>
      <c r="I956" s="2">
        <v>30</v>
      </c>
      <c r="J956">
        <v>0</v>
      </c>
      <c r="K956">
        <v>1</v>
      </c>
      <c r="L956" t="str">
        <f t="shared" si="86"/>
        <v>No High Blood Pressure</v>
      </c>
      <c r="M956" s="2">
        <v>266000</v>
      </c>
      <c r="N956" s="1">
        <v>0.7</v>
      </c>
      <c r="O956" s="2">
        <v>141</v>
      </c>
      <c r="P956">
        <v>1</v>
      </c>
      <c r="Q956">
        <v>0</v>
      </c>
      <c r="R956" t="str">
        <f t="shared" si="87"/>
        <v>Male</v>
      </c>
      <c r="S956">
        <v>1</v>
      </c>
      <c r="T956">
        <v>0</v>
      </c>
      <c r="U956" t="str">
        <f t="shared" si="88"/>
        <v>Smoker</v>
      </c>
      <c r="V956" s="2">
        <v>112</v>
      </c>
      <c r="W956" s="2" t="str">
        <f t="shared" si="89"/>
        <v>Alive</v>
      </c>
      <c r="X956">
        <v>1</v>
      </c>
      <c r="Y956">
        <v>0</v>
      </c>
    </row>
    <row r="957" spans="1:25" x14ac:dyDescent="0.45">
      <c r="A957" s="2">
        <v>50</v>
      </c>
      <c r="B957" s="3">
        <v>1</v>
      </c>
      <c r="C957" s="3">
        <v>0</v>
      </c>
      <c r="D957" s="3" t="str">
        <f t="shared" si="84"/>
        <v>Anemia</v>
      </c>
      <c r="E957" s="2">
        <v>1051</v>
      </c>
      <c r="F957">
        <v>1</v>
      </c>
      <c r="G957">
        <v>0</v>
      </c>
      <c r="H957" t="str">
        <f t="shared" si="85"/>
        <v>Diabetes</v>
      </c>
      <c r="I957" s="2">
        <v>30</v>
      </c>
      <c r="J957">
        <v>0</v>
      </c>
      <c r="K957">
        <v>1</v>
      </c>
      <c r="L957" t="str">
        <f t="shared" si="86"/>
        <v>No High Blood Pressure</v>
      </c>
      <c r="M957" s="2">
        <v>232000</v>
      </c>
      <c r="N957" s="1">
        <v>0.7</v>
      </c>
      <c r="O957" s="2">
        <v>136</v>
      </c>
      <c r="P957">
        <v>0</v>
      </c>
      <c r="Q957">
        <v>1</v>
      </c>
      <c r="R957" t="str">
        <f t="shared" si="87"/>
        <v>Male</v>
      </c>
      <c r="S957">
        <v>0</v>
      </c>
      <c r="T957">
        <v>1</v>
      </c>
      <c r="U957" t="str">
        <f t="shared" si="88"/>
        <v>Non Smoker</v>
      </c>
      <c r="V957" s="2">
        <v>246</v>
      </c>
      <c r="W957" s="2" t="str">
        <f t="shared" si="89"/>
        <v>Alive</v>
      </c>
      <c r="X957">
        <v>1</v>
      </c>
      <c r="Y957">
        <v>0</v>
      </c>
    </row>
    <row r="958" spans="1:25" x14ac:dyDescent="0.45">
      <c r="A958" s="2">
        <v>50</v>
      </c>
      <c r="B958" s="3">
        <v>0</v>
      </c>
      <c r="C958" s="3">
        <v>1</v>
      </c>
      <c r="D958" s="3" t="str">
        <f t="shared" si="84"/>
        <v>No Anemia</v>
      </c>
      <c r="E958" s="2">
        <v>582</v>
      </c>
      <c r="F958">
        <v>1</v>
      </c>
      <c r="G958">
        <v>0</v>
      </c>
      <c r="H958" t="str">
        <f t="shared" si="85"/>
        <v>Diabetes</v>
      </c>
      <c r="I958" s="2">
        <v>38</v>
      </c>
      <c r="J958">
        <v>0</v>
      </c>
      <c r="K958">
        <v>1</v>
      </c>
      <c r="L958" t="str">
        <f t="shared" si="86"/>
        <v>No High Blood Pressure</v>
      </c>
      <c r="M958" s="2">
        <v>497000</v>
      </c>
      <c r="N958" s="1">
        <v>1.9</v>
      </c>
      <c r="O958" s="2">
        <v>135</v>
      </c>
      <c r="P958">
        <v>1</v>
      </c>
      <c r="Q958">
        <v>0</v>
      </c>
      <c r="R958" t="str">
        <f t="shared" si="87"/>
        <v>Female</v>
      </c>
      <c r="S958">
        <v>1</v>
      </c>
      <c r="T958">
        <v>0</v>
      </c>
      <c r="U958" t="str">
        <f t="shared" si="88"/>
        <v>Smoker</v>
      </c>
      <c r="V958" s="2">
        <v>35</v>
      </c>
      <c r="W958" s="2" t="str">
        <f t="shared" si="89"/>
        <v>Dead</v>
      </c>
      <c r="X958">
        <v>0</v>
      </c>
      <c r="Y958">
        <v>1</v>
      </c>
    </row>
    <row r="959" spans="1:25" x14ac:dyDescent="0.45">
      <c r="A959" s="2">
        <v>50</v>
      </c>
      <c r="B959" s="3">
        <v>1</v>
      </c>
      <c r="C959" s="3">
        <v>0</v>
      </c>
      <c r="D959" s="3" t="str">
        <f t="shared" si="84"/>
        <v>Anemia</v>
      </c>
      <c r="E959" s="2">
        <v>115</v>
      </c>
      <c r="F959">
        <v>0</v>
      </c>
      <c r="G959">
        <v>1</v>
      </c>
      <c r="H959" t="str">
        <f t="shared" si="85"/>
        <v>No Diabetes</v>
      </c>
      <c r="I959" s="2">
        <v>20</v>
      </c>
      <c r="J959">
        <v>0</v>
      </c>
      <c r="K959">
        <v>1</v>
      </c>
      <c r="L959" t="str">
        <f t="shared" si="86"/>
        <v>No High Blood Pressure</v>
      </c>
      <c r="M959" s="2">
        <v>189000</v>
      </c>
      <c r="N959" s="1">
        <v>0.8</v>
      </c>
      <c r="O959" s="2">
        <v>139</v>
      </c>
      <c r="P959">
        <v>1</v>
      </c>
      <c r="Q959">
        <v>0</v>
      </c>
      <c r="R959" t="str">
        <f t="shared" si="87"/>
        <v>Male</v>
      </c>
      <c r="S959">
        <v>0</v>
      </c>
      <c r="T959">
        <v>1</v>
      </c>
      <c r="U959" t="str">
        <f t="shared" si="88"/>
        <v>Non Smoker</v>
      </c>
      <c r="V959" s="2">
        <v>146</v>
      </c>
      <c r="W959" s="2" t="str">
        <f t="shared" si="89"/>
        <v>Alive</v>
      </c>
      <c r="X959">
        <v>1</v>
      </c>
      <c r="Y959">
        <v>0</v>
      </c>
    </row>
    <row r="960" spans="1:25" x14ac:dyDescent="0.45">
      <c r="A960" s="2">
        <v>50</v>
      </c>
      <c r="B960" s="3">
        <v>1</v>
      </c>
      <c r="C960" s="3">
        <v>0</v>
      </c>
      <c r="D960" s="3" t="str">
        <f t="shared" si="84"/>
        <v>Anemia</v>
      </c>
      <c r="E960" s="2">
        <v>115</v>
      </c>
      <c r="F960">
        <v>0</v>
      </c>
      <c r="G960">
        <v>1</v>
      </c>
      <c r="H960" t="str">
        <f t="shared" si="85"/>
        <v>No Diabetes</v>
      </c>
      <c r="I960" s="2">
        <v>20</v>
      </c>
      <c r="J960">
        <v>0</v>
      </c>
      <c r="K960">
        <v>1</v>
      </c>
      <c r="L960" t="str">
        <f t="shared" si="86"/>
        <v>No High Blood Pressure</v>
      </c>
      <c r="M960" s="2">
        <v>189000</v>
      </c>
      <c r="N960" s="1">
        <v>0.8</v>
      </c>
      <c r="O960" s="2">
        <v>139</v>
      </c>
      <c r="P960">
        <v>1</v>
      </c>
      <c r="Q960">
        <v>0</v>
      </c>
      <c r="R960" t="str">
        <f t="shared" si="87"/>
        <v>Male</v>
      </c>
      <c r="S960">
        <v>0</v>
      </c>
      <c r="T960">
        <v>1</v>
      </c>
      <c r="U960" t="str">
        <f t="shared" si="88"/>
        <v>Non Smoker</v>
      </c>
      <c r="V960" s="2">
        <v>146</v>
      </c>
      <c r="W960" s="2" t="str">
        <f t="shared" si="89"/>
        <v>Alive</v>
      </c>
      <c r="X960">
        <v>1</v>
      </c>
      <c r="Y960">
        <v>0</v>
      </c>
    </row>
    <row r="961" spans="1:25" x14ac:dyDescent="0.45">
      <c r="A961" s="2">
        <v>50</v>
      </c>
      <c r="B961" s="3">
        <v>1</v>
      </c>
      <c r="C961" s="3">
        <v>0</v>
      </c>
      <c r="D961" s="3" t="str">
        <f t="shared" si="84"/>
        <v>Anemia</v>
      </c>
      <c r="E961" s="2">
        <v>168</v>
      </c>
      <c r="F961">
        <v>0</v>
      </c>
      <c r="G961">
        <v>1</v>
      </c>
      <c r="H961" t="str">
        <f t="shared" si="85"/>
        <v>No Diabetes</v>
      </c>
      <c r="I961" s="2">
        <v>38</v>
      </c>
      <c r="J961">
        <v>1</v>
      </c>
      <c r="K961">
        <v>0</v>
      </c>
      <c r="L961" t="str">
        <f t="shared" si="86"/>
        <v>High Blood Pressure</v>
      </c>
      <c r="M961" s="2">
        <v>276000</v>
      </c>
      <c r="N961" s="1">
        <v>1.1000000000000001</v>
      </c>
      <c r="O961" s="2">
        <v>137</v>
      </c>
      <c r="P961">
        <v>1</v>
      </c>
      <c r="Q961">
        <v>0</v>
      </c>
      <c r="R961" t="str">
        <f t="shared" si="87"/>
        <v>Male</v>
      </c>
      <c r="S961">
        <v>0</v>
      </c>
      <c r="T961">
        <v>1</v>
      </c>
      <c r="U961" t="str">
        <f t="shared" si="88"/>
        <v>Non Smoker</v>
      </c>
      <c r="V961" s="2">
        <v>11</v>
      </c>
      <c r="W961" s="2" t="str">
        <f t="shared" si="89"/>
        <v>Dead</v>
      </c>
      <c r="X961">
        <v>0</v>
      </c>
      <c r="Y961">
        <v>1</v>
      </c>
    </row>
    <row r="962" spans="1:25" x14ac:dyDescent="0.45">
      <c r="A962" s="2">
        <v>50</v>
      </c>
      <c r="B962" s="3">
        <v>1</v>
      </c>
      <c r="C962" s="3">
        <v>0</v>
      </c>
      <c r="D962" s="3" t="str">
        <f t="shared" ref="D962:D1025" si="90">IF(B962=0, "No Anemia", "Anemia")</f>
        <v>Anemia</v>
      </c>
      <c r="E962" s="2">
        <v>54</v>
      </c>
      <c r="F962">
        <v>0</v>
      </c>
      <c r="G962">
        <v>1</v>
      </c>
      <c r="H962" t="str">
        <f t="shared" ref="H962:H1025" si="91">IF(F962=0, "No Diabetes", "Diabetes")</f>
        <v>No Diabetes</v>
      </c>
      <c r="I962" s="2">
        <v>40</v>
      </c>
      <c r="J962">
        <v>0</v>
      </c>
      <c r="K962">
        <v>1</v>
      </c>
      <c r="L962" t="str">
        <f t="shared" ref="L962:L1025" si="92">IF(J962=0, "No High Blood Pressure", "High Blood Pressure")</f>
        <v>No High Blood Pressure</v>
      </c>
      <c r="M962" s="2">
        <v>279000</v>
      </c>
      <c r="N962" s="1">
        <v>0.8</v>
      </c>
      <c r="O962" s="2">
        <v>141</v>
      </c>
      <c r="P962">
        <v>1</v>
      </c>
      <c r="Q962">
        <v>0</v>
      </c>
      <c r="R962" t="str">
        <f t="shared" ref="R962:R1025" si="93">IF(P961=0, "Female", "Male")</f>
        <v>Male</v>
      </c>
      <c r="S962">
        <v>0</v>
      </c>
      <c r="T962">
        <v>1</v>
      </c>
      <c r="U962" t="str">
        <f t="shared" ref="U962:U1025" si="94">IF(S962=0, "Non Smoker", "Smoker")</f>
        <v>Non Smoker</v>
      </c>
      <c r="V962" s="2">
        <v>250</v>
      </c>
      <c r="W962" s="2" t="str">
        <f t="shared" ref="W962:W1025" si="95">IF(X962=1, "Alive", "Dead")</f>
        <v>Alive</v>
      </c>
      <c r="X962">
        <v>1</v>
      </c>
      <c r="Y962">
        <v>0</v>
      </c>
    </row>
    <row r="963" spans="1:25" x14ac:dyDescent="0.45">
      <c r="A963" s="2">
        <v>50</v>
      </c>
      <c r="B963" s="3">
        <v>0</v>
      </c>
      <c r="C963" s="3">
        <v>1</v>
      </c>
      <c r="D963" s="3" t="str">
        <f t="shared" si="90"/>
        <v>No Anemia</v>
      </c>
      <c r="E963" s="2">
        <v>124</v>
      </c>
      <c r="F963">
        <v>1</v>
      </c>
      <c r="G963">
        <v>0</v>
      </c>
      <c r="H963" t="str">
        <f t="shared" si="91"/>
        <v>Diabetes</v>
      </c>
      <c r="I963" s="2">
        <v>30</v>
      </c>
      <c r="J963">
        <v>1</v>
      </c>
      <c r="K963">
        <v>0</v>
      </c>
      <c r="L963" t="str">
        <f t="shared" si="92"/>
        <v>High Blood Pressure</v>
      </c>
      <c r="M963" s="2">
        <v>153000</v>
      </c>
      <c r="N963" s="1">
        <v>1.2</v>
      </c>
      <c r="O963" s="2">
        <v>136</v>
      </c>
      <c r="P963">
        <v>0</v>
      </c>
      <c r="Q963">
        <v>1</v>
      </c>
      <c r="R963" t="str">
        <f t="shared" si="93"/>
        <v>Male</v>
      </c>
      <c r="S963">
        <v>1</v>
      </c>
      <c r="T963">
        <v>0</v>
      </c>
      <c r="U963" t="str">
        <f t="shared" si="94"/>
        <v>Smoker</v>
      </c>
      <c r="V963" s="2">
        <v>32</v>
      </c>
      <c r="W963" s="2" t="str">
        <f t="shared" si="95"/>
        <v>Dead</v>
      </c>
      <c r="X963">
        <v>0</v>
      </c>
      <c r="Y963">
        <v>1</v>
      </c>
    </row>
    <row r="964" spans="1:25" x14ac:dyDescent="0.45">
      <c r="A964" s="2">
        <v>50</v>
      </c>
      <c r="B964" s="3">
        <v>0</v>
      </c>
      <c r="C964" s="3">
        <v>1</v>
      </c>
      <c r="D964" s="3" t="str">
        <f t="shared" si="90"/>
        <v>No Anemia</v>
      </c>
      <c r="E964" s="2">
        <v>185</v>
      </c>
      <c r="F964">
        <v>0</v>
      </c>
      <c r="G964">
        <v>1</v>
      </c>
      <c r="H964" t="str">
        <f t="shared" si="91"/>
        <v>No Diabetes</v>
      </c>
      <c r="I964" s="2">
        <v>30</v>
      </c>
      <c r="J964">
        <v>0</v>
      </c>
      <c r="K964">
        <v>1</v>
      </c>
      <c r="L964" t="str">
        <f t="shared" si="92"/>
        <v>No High Blood Pressure</v>
      </c>
      <c r="M964" s="2">
        <v>266000</v>
      </c>
      <c r="N964" s="1">
        <v>0.7</v>
      </c>
      <c r="O964" s="2">
        <v>141</v>
      </c>
      <c r="P964">
        <v>1</v>
      </c>
      <c r="Q964">
        <v>0</v>
      </c>
      <c r="R964" t="str">
        <f t="shared" si="93"/>
        <v>Female</v>
      </c>
      <c r="S964">
        <v>1</v>
      </c>
      <c r="T964">
        <v>0</v>
      </c>
      <c r="U964" t="str">
        <f t="shared" si="94"/>
        <v>Smoker</v>
      </c>
      <c r="V964" s="2">
        <v>112</v>
      </c>
      <c r="W964" s="2" t="str">
        <f t="shared" si="95"/>
        <v>Alive</v>
      </c>
      <c r="X964">
        <v>1</v>
      </c>
      <c r="Y964">
        <v>0</v>
      </c>
    </row>
    <row r="965" spans="1:25" x14ac:dyDescent="0.45">
      <c r="A965" s="2">
        <v>50</v>
      </c>
      <c r="B965" s="3">
        <v>0</v>
      </c>
      <c r="C965" s="3">
        <v>1</v>
      </c>
      <c r="D965" s="3" t="str">
        <f t="shared" si="90"/>
        <v>No Anemia</v>
      </c>
      <c r="E965" s="2">
        <v>369</v>
      </c>
      <c r="F965">
        <v>1</v>
      </c>
      <c r="G965">
        <v>0</v>
      </c>
      <c r="H965" t="str">
        <f t="shared" si="91"/>
        <v>Diabetes</v>
      </c>
      <c r="I965" s="2">
        <v>25</v>
      </c>
      <c r="J965">
        <v>0</v>
      </c>
      <c r="K965">
        <v>1</v>
      </c>
      <c r="L965" t="str">
        <f t="shared" si="92"/>
        <v>No High Blood Pressure</v>
      </c>
      <c r="M965" s="2">
        <v>252000</v>
      </c>
      <c r="N965" s="1">
        <v>1.6</v>
      </c>
      <c r="O965" s="2">
        <v>136</v>
      </c>
      <c r="P965">
        <v>1</v>
      </c>
      <c r="Q965">
        <v>0</v>
      </c>
      <c r="R965" t="str">
        <f t="shared" si="93"/>
        <v>Male</v>
      </c>
      <c r="S965">
        <v>0</v>
      </c>
      <c r="T965">
        <v>1</v>
      </c>
      <c r="U965" t="str">
        <f t="shared" si="94"/>
        <v>Non Smoker</v>
      </c>
      <c r="V965" s="2">
        <v>90</v>
      </c>
      <c r="W965" s="2" t="str">
        <f t="shared" si="95"/>
        <v>Alive</v>
      </c>
      <c r="X965">
        <v>1</v>
      </c>
      <c r="Y965">
        <v>0</v>
      </c>
    </row>
    <row r="966" spans="1:25" x14ac:dyDescent="0.45">
      <c r="A966" s="2">
        <v>50</v>
      </c>
      <c r="B966" s="3">
        <v>1</v>
      </c>
      <c r="C966" s="3">
        <v>0</v>
      </c>
      <c r="D966" s="3" t="str">
        <f t="shared" si="90"/>
        <v>Anemia</v>
      </c>
      <c r="E966" s="2">
        <v>121</v>
      </c>
      <c r="F966">
        <v>1</v>
      </c>
      <c r="G966">
        <v>0</v>
      </c>
      <c r="H966" t="str">
        <f t="shared" si="91"/>
        <v>Diabetes</v>
      </c>
      <c r="I966" s="2">
        <v>40</v>
      </c>
      <c r="J966">
        <v>0</v>
      </c>
      <c r="K966">
        <v>1</v>
      </c>
      <c r="L966" t="str">
        <f t="shared" si="92"/>
        <v>No High Blood Pressure</v>
      </c>
      <c r="M966" s="2">
        <v>260000</v>
      </c>
      <c r="N966" s="1">
        <v>0.7</v>
      </c>
      <c r="O966" s="2">
        <v>130</v>
      </c>
      <c r="P966">
        <v>1</v>
      </c>
      <c r="Q966">
        <v>0</v>
      </c>
      <c r="R966" t="str">
        <f t="shared" si="93"/>
        <v>Male</v>
      </c>
      <c r="S966">
        <v>0</v>
      </c>
      <c r="T966">
        <v>1</v>
      </c>
      <c r="U966" t="str">
        <f t="shared" si="94"/>
        <v>Non Smoker</v>
      </c>
      <c r="V966" s="2">
        <v>175</v>
      </c>
      <c r="W966" s="2" t="str">
        <f t="shared" si="95"/>
        <v>Alive</v>
      </c>
      <c r="X966">
        <v>1</v>
      </c>
      <c r="Y966">
        <v>0</v>
      </c>
    </row>
    <row r="967" spans="1:25" x14ac:dyDescent="0.45">
      <c r="A967" s="2">
        <v>50</v>
      </c>
      <c r="B967" s="3">
        <v>1</v>
      </c>
      <c r="C967" s="3">
        <v>0</v>
      </c>
      <c r="D967" s="3" t="str">
        <f t="shared" si="90"/>
        <v>Anemia</v>
      </c>
      <c r="E967" s="2">
        <v>159</v>
      </c>
      <c r="F967">
        <v>1</v>
      </c>
      <c r="G967">
        <v>0</v>
      </c>
      <c r="H967" t="str">
        <f t="shared" si="91"/>
        <v>Diabetes</v>
      </c>
      <c r="I967" s="2">
        <v>30</v>
      </c>
      <c r="J967">
        <v>0</v>
      </c>
      <c r="K967">
        <v>1</v>
      </c>
      <c r="L967" t="str">
        <f t="shared" si="92"/>
        <v>No High Blood Pressure</v>
      </c>
      <c r="M967" s="2">
        <v>302000</v>
      </c>
      <c r="N967" s="1">
        <v>1.2</v>
      </c>
      <c r="O967" s="2">
        <v>138</v>
      </c>
      <c r="P967">
        <v>0</v>
      </c>
      <c r="Q967">
        <v>1</v>
      </c>
      <c r="R967" t="str">
        <f t="shared" si="93"/>
        <v>Male</v>
      </c>
      <c r="S967">
        <v>0</v>
      </c>
      <c r="T967">
        <v>1</v>
      </c>
      <c r="U967" t="str">
        <f t="shared" si="94"/>
        <v>Non Smoker</v>
      </c>
      <c r="V967" s="2">
        <v>29</v>
      </c>
      <c r="W967" s="2" t="str">
        <f t="shared" si="95"/>
        <v>Alive</v>
      </c>
      <c r="X967">
        <v>1</v>
      </c>
      <c r="Y967">
        <v>0</v>
      </c>
    </row>
    <row r="968" spans="1:25" x14ac:dyDescent="0.45">
      <c r="A968" s="2">
        <v>50</v>
      </c>
      <c r="B968" s="3">
        <v>0</v>
      </c>
      <c r="C968" s="3">
        <v>1</v>
      </c>
      <c r="D968" s="3" t="str">
        <f t="shared" si="90"/>
        <v>No Anemia</v>
      </c>
      <c r="E968" s="2">
        <v>582</v>
      </c>
      <c r="F968">
        <v>1</v>
      </c>
      <c r="G968">
        <v>0</v>
      </c>
      <c r="H968" t="str">
        <f t="shared" si="91"/>
        <v>Diabetes</v>
      </c>
      <c r="I968" s="2">
        <v>38</v>
      </c>
      <c r="J968">
        <v>0</v>
      </c>
      <c r="K968">
        <v>1</v>
      </c>
      <c r="L968" t="str">
        <f t="shared" si="92"/>
        <v>No High Blood Pressure</v>
      </c>
      <c r="M968" s="2">
        <v>310000</v>
      </c>
      <c r="N968" s="1">
        <v>1.9</v>
      </c>
      <c r="O968" s="2">
        <v>135</v>
      </c>
      <c r="P968">
        <v>1</v>
      </c>
      <c r="Q968">
        <v>0</v>
      </c>
      <c r="R968" t="str">
        <f t="shared" si="93"/>
        <v>Female</v>
      </c>
      <c r="S968">
        <v>1</v>
      </c>
      <c r="T968">
        <v>0</v>
      </c>
      <c r="U968" t="str">
        <f t="shared" si="94"/>
        <v>Smoker</v>
      </c>
      <c r="V968" s="2">
        <v>35</v>
      </c>
      <c r="W968" s="2" t="str">
        <f t="shared" si="95"/>
        <v>Dead</v>
      </c>
      <c r="X968">
        <v>0</v>
      </c>
      <c r="Y968">
        <v>1</v>
      </c>
    </row>
    <row r="969" spans="1:25" x14ac:dyDescent="0.45">
      <c r="A969" s="2">
        <v>50</v>
      </c>
      <c r="B969" s="3">
        <v>1</v>
      </c>
      <c r="C969" s="3">
        <v>0</v>
      </c>
      <c r="D969" s="3" t="str">
        <f t="shared" si="90"/>
        <v>Anemia</v>
      </c>
      <c r="E969" s="2">
        <v>159</v>
      </c>
      <c r="F969">
        <v>1</v>
      </c>
      <c r="G969">
        <v>0</v>
      </c>
      <c r="H969" t="str">
        <f t="shared" si="91"/>
        <v>Diabetes</v>
      </c>
      <c r="I969" s="2">
        <v>30</v>
      </c>
      <c r="J969">
        <v>0</v>
      </c>
      <c r="K969">
        <v>1</v>
      </c>
      <c r="L969" t="str">
        <f t="shared" si="92"/>
        <v>No High Blood Pressure</v>
      </c>
      <c r="M969" s="2">
        <v>302000</v>
      </c>
      <c r="N969" s="1">
        <v>1.2</v>
      </c>
      <c r="O969" s="2">
        <v>138</v>
      </c>
      <c r="P969">
        <v>0</v>
      </c>
      <c r="Q969">
        <v>1</v>
      </c>
      <c r="R969" t="str">
        <f t="shared" si="93"/>
        <v>Male</v>
      </c>
      <c r="S969">
        <v>0</v>
      </c>
      <c r="T969">
        <v>1</v>
      </c>
      <c r="U969" t="str">
        <f t="shared" si="94"/>
        <v>Non Smoker</v>
      </c>
      <c r="V969" s="2">
        <v>29</v>
      </c>
      <c r="W969" s="2" t="str">
        <f t="shared" si="95"/>
        <v>Alive</v>
      </c>
      <c r="X969">
        <v>1</v>
      </c>
      <c r="Y969">
        <v>0</v>
      </c>
    </row>
    <row r="970" spans="1:25" x14ac:dyDescent="0.45">
      <c r="A970" s="2">
        <v>50</v>
      </c>
      <c r="B970" s="3">
        <v>0</v>
      </c>
      <c r="C970" s="3">
        <v>1</v>
      </c>
      <c r="D970" s="3" t="str">
        <f t="shared" si="90"/>
        <v>No Anemia</v>
      </c>
      <c r="E970" s="2">
        <v>318</v>
      </c>
      <c r="F970">
        <v>0</v>
      </c>
      <c r="G970">
        <v>1</v>
      </c>
      <c r="H970" t="str">
        <f t="shared" si="91"/>
        <v>No Diabetes</v>
      </c>
      <c r="I970" s="2">
        <v>40</v>
      </c>
      <c r="J970">
        <v>1</v>
      </c>
      <c r="K970">
        <v>0</v>
      </c>
      <c r="L970" t="str">
        <f t="shared" si="92"/>
        <v>High Blood Pressure</v>
      </c>
      <c r="M970" s="2">
        <v>216000</v>
      </c>
      <c r="N970" s="1">
        <v>2.2999999999999998</v>
      </c>
      <c r="O970" s="2">
        <v>131</v>
      </c>
      <c r="P970">
        <v>0</v>
      </c>
      <c r="Q970">
        <v>1</v>
      </c>
      <c r="R970" t="str">
        <f t="shared" si="93"/>
        <v>Female</v>
      </c>
      <c r="S970">
        <v>0</v>
      </c>
      <c r="T970">
        <v>1</v>
      </c>
      <c r="U970" t="str">
        <f t="shared" si="94"/>
        <v>Non Smoker</v>
      </c>
      <c r="V970" s="2">
        <v>60</v>
      </c>
      <c r="W970" s="2" t="str">
        <f t="shared" si="95"/>
        <v>Dead</v>
      </c>
      <c r="X970">
        <v>0</v>
      </c>
      <c r="Y970">
        <v>1</v>
      </c>
    </row>
    <row r="971" spans="1:25" x14ac:dyDescent="0.45">
      <c r="A971" s="2">
        <v>50</v>
      </c>
      <c r="B971" s="3">
        <v>1</v>
      </c>
      <c r="C971" s="3">
        <v>0</v>
      </c>
      <c r="D971" s="3" t="str">
        <f t="shared" si="90"/>
        <v>Anemia</v>
      </c>
      <c r="E971" s="2">
        <v>159</v>
      </c>
      <c r="F971">
        <v>1</v>
      </c>
      <c r="G971">
        <v>0</v>
      </c>
      <c r="H971" t="str">
        <f t="shared" si="91"/>
        <v>Diabetes</v>
      </c>
      <c r="I971" s="2">
        <v>30</v>
      </c>
      <c r="J971">
        <v>0</v>
      </c>
      <c r="K971">
        <v>1</v>
      </c>
      <c r="L971" t="str">
        <f t="shared" si="92"/>
        <v>No High Blood Pressure</v>
      </c>
      <c r="M971" s="2">
        <v>302000</v>
      </c>
      <c r="N971" s="1">
        <v>1.2</v>
      </c>
      <c r="O971" s="2">
        <v>138</v>
      </c>
      <c r="P971">
        <v>0</v>
      </c>
      <c r="Q971">
        <v>1</v>
      </c>
      <c r="R971" t="str">
        <f t="shared" si="93"/>
        <v>Female</v>
      </c>
      <c r="S971">
        <v>0</v>
      </c>
      <c r="T971">
        <v>1</v>
      </c>
      <c r="U971" t="str">
        <f t="shared" si="94"/>
        <v>Non Smoker</v>
      </c>
      <c r="V971" s="2">
        <v>29</v>
      </c>
      <c r="W971" s="2" t="str">
        <f t="shared" si="95"/>
        <v>Alive</v>
      </c>
      <c r="X971">
        <v>1</v>
      </c>
      <c r="Y971">
        <v>0</v>
      </c>
    </row>
    <row r="972" spans="1:25" x14ac:dyDescent="0.45">
      <c r="A972" s="2">
        <v>50</v>
      </c>
      <c r="B972" s="3">
        <v>0</v>
      </c>
      <c r="C972" s="3">
        <v>1</v>
      </c>
      <c r="D972" s="3" t="str">
        <f t="shared" si="90"/>
        <v>No Anemia</v>
      </c>
      <c r="E972" s="2">
        <v>245</v>
      </c>
      <c r="F972">
        <v>0</v>
      </c>
      <c r="G972">
        <v>1</v>
      </c>
      <c r="H972" t="str">
        <f t="shared" si="91"/>
        <v>No Diabetes</v>
      </c>
      <c r="I972" s="2">
        <v>45</v>
      </c>
      <c r="J972">
        <v>1</v>
      </c>
      <c r="K972">
        <v>0</v>
      </c>
      <c r="L972" t="str">
        <f t="shared" si="92"/>
        <v>High Blood Pressure</v>
      </c>
      <c r="M972" s="2">
        <v>274000</v>
      </c>
      <c r="N972" s="1">
        <v>1</v>
      </c>
      <c r="O972" s="2">
        <v>133</v>
      </c>
      <c r="P972">
        <v>1</v>
      </c>
      <c r="Q972">
        <v>0</v>
      </c>
      <c r="R972" t="str">
        <f t="shared" si="93"/>
        <v>Female</v>
      </c>
      <c r="S972">
        <v>0</v>
      </c>
      <c r="T972">
        <v>1</v>
      </c>
      <c r="U972" t="str">
        <f t="shared" si="94"/>
        <v>Non Smoker</v>
      </c>
      <c r="V972" s="2">
        <v>215</v>
      </c>
      <c r="W972" s="2" t="str">
        <f t="shared" si="95"/>
        <v>Alive</v>
      </c>
      <c r="X972">
        <v>1</v>
      </c>
      <c r="Y972">
        <v>0</v>
      </c>
    </row>
    <row r="973" spans="1:25" x14ac:dyDescent="0.45">
      <c r="A973" s="2">
        <v>50</v>
      </c>
      <c r="B973" s="3">
        <v>1</v>
      </c>
      <c r="C973" s="3">
        <v>0</v>
      </c>
      <c r="D973" s="3" t="str">
        <f t="shared" si="90"/>
        <v>Anemia</v>
      </c>
      <c r="E973" s="2">
        <v>1051</v>
      </c>
      <c r="F973">
        <v>1</v>
      </c>
      <c r="G973">
        <v>0</v>
      </c>
      <c r="H973" t="str">
        <f t="shared" si="91"/>
        <v>Diabetes</v>
      </c>
      <c r="I973" s="2">
        <v>30</v>
      </c>
      <c r="J973">
        <v>0</v>
      </c>
      <c r="K973">
        <v>1</v>
      </c>
      <c r="L973" t="str">
        <f t="shared" si="92"/>
        <v>No High Blood Pressure</v>
      </c>
      <c r="M973" s="2">
        <v>232000</v>
      </c>
      <c r="N973" s="1">
        <v>0.7</v>
      </c>
      <c r="O973" s="2">
        <v>136</v>
      </c>
      <c r="P973">
        <v>0</v>
      </c>
      <c r="Q973">
        <v>1</v>
      </c>
      <c r="R973" t="str">
        <f t="shared" si="93"/>
        <v>Male</v>
      </c>
      <c r="S973">
        <v>0</v>
      </c>
      <c r="T973">
        <v>1</v>
      </c>
      <c r="U973" t="str">
        <f t="shared" si="94"/>
        <v>Non Smoker</v>
      </c>
      <c r="V973" s="2">
        <v>246</v>
      </c>
      <c r="W973" s="2" t="str">
        <f t="shared" si="95"/>
        <v>Alive</v>
      </c>
      <c r="X973">
        <v>1</v>
      </c>
      <c r="Y973">
        <v>0</v>
      </c>
    </row>
    <row r="974" spans="1:25" x14ac:dyDescent="0.45">
      <c r="A974" s="2">
        <v>50</v>
      </c>
      <c r="B974" s="3">
        <v>1</v>
      </c>
      <c r="C974" s="3">
        <v>0</v>
      </c>
      <c r="D974" s="3" t="str">
        <f t="shared" si="90"/>
        <v>Anemia</v>
      </c>
      <c r="E974" s="2">
        <v>121</v>
      </c>
      <c r="F974">
        <v>1</v>
      </c>
      <c r="G974">
        <v>0</v>
      </c>
      <c r="H974" t="str">
        <f t="shared" si="91"/>
        <v>Diabetes</v>
      </c>
      <c r="I974" s="2">
        <v>40</v>
      </c>
      <c r="J974">
        <v>0</v>
      </c>
      <c r="K974">
        <v>1</v>
      </c>
      <c r="L974" t="str">
        <f t="shared" si="92"/>
        <v>No High Blood Pressure</v>
      </c>
      <c r="M974" s="2">
        <v>260000</v>
      </c>
      <c r="N974" s="1">
        <v>0.7</v>
      </c>
      <c r="O974" s="2">
        <v>130</v>
      </c>
      <c r="P974">
        <v>1</v>
      </c>
      <c r="Q974">
        <v>0</v>
      </c>
      <c r="R974" t="str">
        <f t="shared" si="93"/>
        <v>Female</v>
      </c>
      <c r="S974">
        <v>0</v>
      </c>
      <c r="T974">
        <v>1</v>
      </c>
      <c r="U974" t="str">
        <f t="shared" si="94"/>
        <v>Non Smoker</v>
      </c>
      <c r="V974" s="2">
        <v>175</v>
      </c>
      <c r="W974" s="2" t="str">
        <f t="shared" si="95"/>
        <v>Alive</v>
      </c>
      <c r="X974">
        <v>1</v>
      </c>
      <c r="Y974">
        <v>0</v>
      </c>
    </row>
    <row r="975" spans="1:25" x14ac:dyDescent="0.45">
      <c r="A975" s="2">
        <v>50</v>
      </c>
      <c r="B975" s="3">
        <v>1</v>
      </c>
      <c r="C975" s="3">
        <v>0</v>
      </c>
      <c r="D975" s="3" t="str">
        <f t="shared" si="90"/>
        <v>Anemia</v>
      </c>
      <c r="E975" s="2">
        <v>159</v>
      </c>
      <c r="F975">
        <v>1</v>
      </c>
      <c r="G975">
        <v>0</v>
      </c>
      <c r="H975" t="str">
        <f t="shared" si="91"/>
        <v>Diabetes</v>
      </c>
      <c r="I975" s="2">
        <v>30</v>
      </c>
      <c r="J975">
        <v>0</v>
      </c>
      <c r="K975">
        <v>1</v>
      </c>
      <c r="L975" t="str">
        <f t="shared" si="92"/>
        <v>No High Blood Pressure</v>
      </c>
      <c r="M975" s="2">
        <v>302000</v>
      </c>
      <c r="N975" s="1">
        <v>1.2</v>
      </c>
      <c r="O975" s="2">
        <v>138</v>
      </c>
      <c r="P975">
        <v>0</v>
      </c>
      <c r="Q975">
        <v>1</v>
      </c>
      <c r="R975" t="str">
        <f t="shared" si="93"/>
        <v>Male</v>
      </c>
      <c r="S975">
        <v>0</v>
      </c>
      <c r="T975">
        <v>1</v>
      </c>
      <c r="U975" t="str">
        <f t="shared" si="94"/>
        <v>Non Smoker</v>
      </c>
      <c r="V975" s="2">
        <v>29</v>
      </c>
      <c r="W975" s="2" t="str">
        <f t="shared" si="95"/>
        <v>Alive</v>
      </c>
      <c r="X975">
        <v>1</v>
      </c>
      <c r="Y975">
        <v>0</v>
      </c>
    </row>
    <row r="976" spans="1:25" x14ac:dyDescent="0.45">
      <c r="A976" s="2">
        <v>50</v>
      </c>
      <c r="B976" s="3">
        <v>1</v>
      </c>
      <c r="C976" s="3">
        <v>0</v>
      </c>
      <c r="D976" s="3" t="str">
        <f t="shared" si="90"/>
        <v>Anemia</v>
      </c>
      <c r="E976" s="2">
        <v>159</v>
      </c>
      <c r="F976">
        <v>1</v>
      </c>
      <c r="G976">
        <v>0</v>
      </c>
      <c r="H976" t="str">
        <f t="shared" si="91"/>
        <v>Diabetes</v>
      </c>
      <c r="I976" s="2">
        <v>30</v>
      </c>
      <c r="J976">
        <v>0</v>
      </c>
      <c r="K976">
        <v>1</v>
      </c>
      <c r="L976" t="str">
        <f t="shared" si="92"/>
        <v>No High Blood Pressure</v>
      </c>
      <c r="M976" s="2">
        <v>302000</v>
      </c>
      <c r="N976" s="1">
        <v>1.2</v>
      </c>
      <c r="O976" s="2">
        <v>138</v>
      </c>
      <c r="P976">
        <v>0</v>
      </c>
      <c r="Q976">
        <v>1</v>
      </c>
      <c r="R976" t="str">
        <f t="shared" si="93"/>
        <v>Female</v>
      </c>
      <c r="S976">
        <v>0</v>
      </c>
      <c r="T976">
        <v>1</v>
      </c>
      <c r="U976" t="str">
        <f t="shared" si="94"/>
        <v>Non Smoker</v>
      </c>
      <c r="V976" s="2">
        <v>29</v>
      </c>
      <c r="W976" s="2" t="str">
        <f t="shared" si="95"/>
        <v>Alive</v>
      </c>
      <c r="X976">
        <v>1</v>
      </c>
      <c r="Y976">
        <v>0</v>
      </c>
    </row>
    <row r="977" spans="1:25" x14ac:dyDescent="0.45">
      <c r="A977" s="2">
        <v>50</v>
      </c>
      <c r="B977" s="3">
        <v>0</v>
      </c>
      <c r="C977" s="3">
        <v>1</v>
      </c>
      <c r="D977" s="3" t="str">
        <f t="shared" si="90"/>
        <v>No Anemia</v>
      </c>
      <c r="E977" s="2">
        <v>582</v>
      </c>
      <c r="F977">
        <v>1</v>
      </c>
      <c r="G977">
        <v>0</v>
      </c>
      <c r="H977" t="str">
        <f t="shared" si="91"/>
        <v>Diabetes</v>
      </c>
      <c r="I977" s="2">
        <v>38</v>
      </c>
      <c r="J977">
        <v>0</v>
      </c>
      <c r="K977">
        <v>1</v>
      </c>
      <c r="L977" t="str">
        <f t="shared" si="92"/>
        <v>No High Blood Pressure</v>
      </c>
      <c r="M977" s="2">
        <v>310000</v>
      </c>
      <c r="N977" s="1">
        <v>1.9</v>
      </c>
      <c r="O977" s="2">
        <v>135</v>
      </c>
      <c r="P977">
        <v>1</v>
      </c>
      <c r="Q977">
        <v>0</v>
      </c>
      <c r="R977" t="str">
        <f t="shared" si="93"/>
        <v>Female</v>
      </c>
      <c r="S977">
        <v>1</v>
      </c>
      <c r="T977">
        <v>0</v>
      </c>
      <c r="U977" t="str">
        <f t="shared" si="94"/>
        <v>Smoker</v>
      </c>
      <c r="V977" s="2">
        <v>35</v>
      </c>
      <c r="W977" s="2" t="str">
        <f t="shared" si="95"/>
        <v>Dead</v>
      </c>
      <c r="X977">
        <v>0</v>
      </c>
      <c r="Y977">
        <v>1</v>
      </c>
    </row>
    <row r="978" spans="1:25" x14ac:dyDescent="0.45">
      <c r="A978" s="2">
        <v>50</v>
      </c>
      <c r="B978" s="3">
        <v>1</v>
      </c>
      <c r="C978" s="3">
        <v>0</v>
      </c>
      <c r="D978" s="3" t="str">
        <f t="shared" si="90"/>
        <v>Anemia</v>
      </c>
      <c r="E978" s="2">
        <v>159</v>
      </c>
      <c r="F978">
        <v>1</v>
      </c>
      <c r="G978">
        <v>0</v>
      </c>
      <c r="H978" t="str">
        <f t="shared" si="91"/>
        <v>Diabetes</v>
      </c>
      <c r="I978" s="2">
        <v>30</v>
      </c>
      <c r="J978">
        <v>0</v>
      </c>
      <c r="K978">
        <v>1</v>
      </c>
      <c r="L978" t="str">
        <f t="shared" si="92"/>
        <v>No High Blood Pressure</v>
      </c>
      <c r="M978" s="2">
        <v>302000</v>
      </c>
      <c r="N978" s="1">
        <v>1.2</v>
      </c>
      <c r="O978" s="2">
        <v>138</v>
      </c>
      <c r="P978">
        <v>0</v>
      </c>
      <c r="Q978">
        <v>1</v>
      </c>
      <c r="R978" t="str">
        <f t="shared" si="93"/>
        <v>Male</v>
      </c>
      <c r="S978">
        <v>0</v>
      </c>
      <c r="T978">
        <v>1</v>
      </c>
      <c r="U978" t="str">
        <f t="shared" si="94"/>
        <v>Non Smoker</v>
      </c>
      <c r="V978" s="2">
        <v>29</v>
      </c>
      <c r="W978" s="2" t="str">
        <f t="shared" si="95"/>
        <v>Alive</v>
      </c>
      <c r="X978">
        <v>1</v>
      </c>
      <c r="Y978">
        <v>0</v>
      </c>
    </row>
    <row r="979" spans="1:25" x14ac:dyDescent="0.45">
      <c r="A979" s="2">
        <v>50</v>
      </c>
      <c r="B979" s="3">
        <v>0</v>
      </c>
      <c r="C979" s="3">
        <v>1</v>
      </c>
      <c r="D979" s="3" t="str">
        <f t="shared" si="90"/>
        <v>No Anemia</v>
      </c>
      <c r="E979" s="2">
        <v>1846</v>
      </c>
      <c r="F979">
        <v>1</v>
      </c>
      <c r="G979">
        <v>0</v>
      </c>
      <c r="H979" t="str">
        <f t="shared" si="91"/>
        <v>Diabetes</v>
      </c>
      <c r="I979" s="2">
        <v>35</v>
      </c>
      <c r="J979">
        <v>0</v>
      </c>
      <c r="K979">
        <v>1</v>
      </c>
      <c r="L979" t="str">
        <f t="shared" si="92"/>
        <v>No High Blood Pressure</v>
      </c>
      <c r="M979" s="2">
        <v>263358.03000000003</v>
      </c>
      <c r="N979" s="1">
        <v>1.18</v>
      </c>
      <c r="O979" s="2">
        <v>137</v>
      </c>
      <c r="P979">
        <v>1</v>
      </c>
      <c r="Q979">
        <v>0</v>
      </c>
      <c r="R979" t="str">
        <f t="shared" si="93"/>
        <v>Female</v>
      </c>
      <c r="S979">
        <v>1</v>
      </c>
      <c r="T979">
        <v>0</v>
      </c>
      <c r="U979" t="str">
        <f t="shared" si="94"/>
        <v>Smoker</v>
      </c>
      <c r="V979" s="2">
        <v>119</v>
      </c>
      <c r="W979" s="2" t="str">
        <f t="shared" si="95"/>
        <v>Alive</v>
      </c>
      <c r="X979">
        <v>1</v>
      </c>
      <c r="Y979">
        <v>0</v>
      </c>
    </row>
    <row r="980" spans="1:25" x14ac:dyDescent="0.45">
      <c r="A980" s="2">
        <v>50</v>
      </c>
      <c r="B980" s="3">
        <v>1</v>
      </c>
      <c r="C980" s="3">
        <v>0</v>
      </c>
      <c r="D980" s="3" t="str">
        <f t="shared" si="90"/>
        <v>Anemia</v>
      </c>
      <c r="E980" s="2">
        <v>167</v>
      </c>
      <c r="F980">
        <v>1</v>
      </c>
      <c r="G980">
        <v>0</v>
      </c>
      <c r="H980" t="str">
        <f t="shared" si="91"/>
        <v>Diabetes</v>
      </c>
      <c r="I980" s="2">
        <v>45</v>
      </c>
      <c r="J980">
        <v>0</v>
      </c>
      <c r="K980">
        <v>1</v>
      </c>
      <c r="L980" t="str">
        <f t="shared" si="92"/>
        <v>No High Blood Pressure</v>
      </c>
      <c r="M980" s="2">
        <v>362000</v>
      </c>
      <c r="N980" s="1">
        <v>1</v>
      </c>
      <c r="O980" s="2">
        <v>136</v>
      </c>
      <c r="P980">
        <v>0</v>
      </c>
      <c r="Q980">
        <v>1</v>
      </c>
      <c r="R980" t="str">
        <f t="shared" si="93"/>
        <v>Male</v>
      </c>
      <c r="S980">
        <v>0</v>
      </c>
      <c r="T980">
        <v>1</v>
      </c>
      <c r="U980" t="str">
        <f t="shared" si="94"/>
        <v>Non Smoker</v>
      </c>
      <c r="V980" s="2">
        <v>187</v>
      </c>
      <c r="W980" s="2" t="str">
        <f t="shared" si="95"/>
        <v>Alive</v>
      </c>
      <c r="X980">
        <v>1</v>
      </c>
      <c r="Y980">
        <v>0</v>
      </c>
    </row>
    <row r="981" spans="1:25" x14ac:dyDescent="0.45">
      <c r="A981" s="2">
        <v>50</v>
      </c>
      <c r="B981" s="3">
        <v>1</v>
      </c>
      <c r="C981" s="3">
        <v>0</v>
      </c>
      <c r="D981" s="3" t="str">
        <f t="shared" si="90"/>
        <v>Anemia</v>
      </c>
      <c r="E981" s="2">
        <v>168</v>
      </c>
      <c r="F981">
        <v>0</v>
      </c>
      <c r="G981">
        <v>1</v>
      </c>
      <c r="H981" t="str">
        <f t="shared" si="91"/>
        <v>No Diabetes</v>
      </c>
      <c r="I981" s="2">
        <v>38</v>
      </c>
      <c r="J981">
        <v>1</v>
      </c>
      <c r="K981">
        <v>0</v>
      </c>
      <c r="L981" t="str">
        <f t="shared" si="92"/>
        <v>High Blood Pressure</v>
      </c>
      <c r="M981" s="2">
        <v>276000</v>
      </c>
      <c r="N981" s="1">
        <v>1.1000000000000001</v>
      </c>
      <c r="O981" s="2">
        <v>137</v>
      </c>
      <c r="P981">
        <v>1</v>
      </c>
      <c r="Q981">
        <v>0</v>
      </c>
      <c r="R981" t="str">
        <f t="shared" si="93"/>
        <v>Female</v>
      </c>
      <c r="S981">
        <v>0</v>
      </c>
      <c r="T981">
        <v>1</v>
      </c>
      <c r="U981" t="str">
        <f t="shared" si="94"/>
        <v>Non Smoker</v>
      </c>
      <c r="V981" s="2">
        <v>11</v>
      </c>
      <c r="W981" s="2" t="str">
        <f t="shared" si="95"/>
        <v>Dead</v>
      </c>
      <c r="X981">
        <v>0</v>
      </c>
      <c r="Y981">
        <v>1</v>
      </c>
    </row>
    <row r="982" spans="1:25" x14ac:dyDescent="0.45">
      <c r="A982" s="2">
        <v>50</v>
      </c>
      <c r="B982" s="3">
        <v>0</v>
      </c>
      <c r="C982" s="3">
        <v>1</v>
      </c>
      <c r="D982" s="3" t="str">
        <f t="shared" si="90"/>
        <v>No Anemia</v>
      </c>
      <c r="E982" s="2">
        <v>318</v>
      </c>
      <c r="F982">
        <v>0</v>
      </c>
      <c r="G982">
        <v>1</v>
      </c>
      <c r="H982" t="str">
        <f t="shared" si="91"/>
        <v>No Diabetes</v>
      </c>
      <c r="I982" s="2">
        <v>40</v>
      </c>
      <c r="J982">
        <v>1</v>
      </c>
      <c r="K982">
        <v>0</v>
      </c>
      <c r="L982" t="str">
        <f t="shared" si="92"/>
        <v>High Blood Pressure</v>
      </c>
      <c r="M982" s="2">
        <v>216000</v>
      </c>
      <c r="N982" s="1">
        <v>2.2999999999999998</v>
      </c>
      <c r="O982" s="2">
        <v>131</v>
      </c>
      <c r="P982">
        <v>0</v>
      </c>
      <c r="Q982">
        <v>1</v>
      </c>
      <c r="R982" t="str">
        <f t="shared" si="93"/>
        <v>Male</v>
      </c>
      <c r="S982">
        <v>0</v>
      </c>
      <c r="T982">
        <v>1</v>
      </c>
      <c r="U982" t="str">
        <f t="shared" si="94"/>
        <v>Non Smoker</v>
      </c>
      <c r="V982" s="2">
        <v>60</v>
      </c>
      <c r="W982" s="2" t="str">
        <f t="shared" si="95"/>
        <v>Dead</v>
      </c>
      <c r="X982">
        <v>0</v>
      </c>
      <c r="Y982">
        <v>1</v>
      </c>
    </row>
    <row r="983" spans="1:25" x14ac:dyDescent="0.45">
      <c r="A983" s="2">
        <v>50</v>
      </c>
      <c r="B983" s="3">
        <v>1</v>
      </c>
      <c r="C983" s="3">
        <v>0</v>
      </c>
      <c r="D983" s="3" t="str">
        <f t="shared" si="90"/>
        <v>Anemia</v>
      </c>
      <c r="E983" s="2">
        <v>121</v>
      </c>
      <c r="F983">
        <v>1</v>
      </c>
      <c r="G983">
        <v>0</v>
      </c>
      <c r="H983" t="str">
        <f t="shared" si="91"/>
        <v>Diabetes</v>
      </c>
      <c r="I983" s="2">
        <v>40</v>
      </c>
      <c r="J983">
        <v>0</v>
      </c>
      <c r="K983">
        <v>1</v>
      </c>
      <c r="L983" t="str">
        <f t="shared" si="92"/>
        <v>No High Blood Pressure</v>
      </c>
      <c r="M983" s="2">
        <v>260000</v>
      </c>
      <c r="N983" s="1">
        <v>0.7</v>
      </c>
      <c r="O983" s="2">
        <v>130</v>
      </c>
      <c r="P983">
        <v>1</v>
      </c>
      <c r="Q983">
        <v>0</v>
      </c>
      <c r="R983" t="str">
        <f t="shared" si="93"/>
        <v>Female</v>
      </c>
      <c r="S983">
        <v>0</v>
      </c>
      <c r="T983">
        <v>1</v>
      </c>
      <c r="U983" t="str">
        <f t="shared" si="94"/>
        <v>Non Smoker</v>
      </c>
      <c r="V983" s="2">
        <v>175</v>
      </c>
      <c r="W983" s="2" t="str">
        <f t="shared" si="95"/>
        <v>Alive</v>
      </c>
      <c r="X983">
        <v>1</v>
      </c>
      <c r="Y983">
        <v>0</v>
      </c>
    </row>
    <row r="984" spans="1:25" x14ac:dyDescent="0.45">
      <c r="A984" s="2">
        <v>50</v>
      </c>
      <c r="B984" s="3">
        <v>0</v>
      </c>
      <c r="C984" s="3">
        <v>1</v>
      </c>
      <c r="D984" s="3" t="str">
        <f t="shared" si="90"/>
        <v>No Anemia</v>
      </c>
      <c r="E984" s="2">
        <v>185</v>
      </c>
      <c r="F984">
        <v>0</v>
      </c>
      <c r="G984">
        <v>1</v>
      </c>
      <c r="H984" t="str">
        <f t="shared" si="91"/>
        <v>No Diabetes</v>
      </c>
      <c r="I984" s="2">
        <v>30</v>
      </c>
      <c r="J984">
        <v>0</v>
      </c>
      <c r="K984">
        <v>1</v>
      </c>
      <c r="L984" t="str">
        <f t="shared" si="92"/>
        <v>No High Blood Pressure</v>
      </c>
      <c r="M984" s="2">
        <v>266000</v>
      </c>
      <c r="N984" s="1">
        <v>0.7</v>
      </c>
      <c r="O984" s="2">
        <v>141</v>
      </c>
      <c r="P984">
        <v>1</v>
      </c>
      <c r="Q984">
        <v>0</v>
      </c>
      <c r="R984" t="str">
        <f t="shared" si="93"/>
        <v>Male</v>
      </c>
      <c r="S984">
        <v>1</v>
      </c>
      <c r="T984">
        <v>0</v>
      </c>
      <c r="U984" t="str">
        <f t="shared" si="94"/>
        <v>Smoker</v>
      </c>
      <c r="V984" s="2">
        <v>112</v>
      </c>
      <c r="W984" s="2" t="str">
        <f t="shared" si="95"/>
        <v>Alive</v>
      </c>
      <c r="X984">
        <v>1</v>
      </c>
      <c r="Y984">
        <v>0</v>
      </c>
    </row>
    <row r="985" spans="1:25" x14ac:dyDescent="0.45">
      <c r="A985" s="2">
        <v>50</v>
      </c>
      <c r="B985" s="3">
        <v>0</v>
      </c>
      <c r="C985" s="3">
        <v>1</v>
      </c>
      <c r="D985" s="3" t="str">
        <f t="shared" si="90"/>
        <v>No Anemia</v>
      </c>
      <c r="E985" s="2">
        <v>124</v>
      </c>
      <c r="F985">
        <v>1</v>
      </c>
      <c r="G985">
        <v>0</v>
      </c>
      <c r="H985" t="str">
        <f t="shared" si="91"/>
        <v>Diabetes</v>
      </c>
      <c r="I985" s="2">
        <v>30</v>
      </c>
      <c r="J985">
        <v>1</v>
      </c>
      <c r="K985">
        <v>0</v>
      </c>
      <c r="L985" t="str">
        <f t="shared" si="92"/>
        <v>High Blood Pressure</v>
      </c>
      <c r="M985" s="2">
        <v>153000</v>
      </c>
      <c r="N985" s="1">
        <v>1.2</v>
      </c>
      <c r="O985" s="2">
        <v>136</v>
      </c>
      <c r="P985">
        <v>0</v>
      </c>
      <c r="Q985">
        <v>1</v>
      </c>
      <c r="R985" t="str">
        <f t="shared" si="93"/>
        <v>Male</v>
      </c>
      <c r="S985">
        <v>1</v>
      </c>
      <c r="T985">
        <v>0</v>
      </c>
      <c r="U985" t="str">
        <f t="shared" si="94"/>
        <v>Smoker</v>
      </c>
      <c r="V985" s="2">
        <v>32</v>
      </c>
      <c r="W985" s="2" t="str">
        <f t="shared" si="95"/>
        <v>Dead</v>
      </c>
      <c r="X985">
        <v>0</v>
      </c>
      <c r="Y985">
        <v>1</v>
      </c>
    </row>
    <row r="986" spans="1:25" x14ac:dyDescent="0.45">
      <c r="A986" s="2">
        <v>50</v>
      </c>
      <c r="B986" s="3">
        <v>0</v>
      </c>
      <c r="C986" s="3">
        <v>1</v>
      </c>
      <c r="D986" s="3" t="str">
        <f t="shared" si="90"/>
        <v>No Anemia</v>
      </c>
      <c r="E986" s="2">
        <v>2522</v>
      </c>
      <c r="F986">
        <v>0</v>
      </c>
      <c r="G986">
        <v>1</v>
      </c>
      <c r="H986" t="str">
        <f t="shared" si="91"/>
        <v>No Diabetes</v>
      </c>
      <c r="I986" s="2">
        <v>30</v>
      </c>
      <c r="J986">
        <v>1</v>
      </c>
      <c r="K986">
        <v>0</v>
      </c>
      <c r="L986" t="str">
        <f t="shared" si="92"/>
        <v>High Blood Pressure</v>
      </c>
      <c r="M986" s="2">
        <v>404000</v>
      </c>
      <c r="N986" s="1">
        <v>0.5</v>
      </c>
      <c r="O986" s="2">
        <v>139</v>
      </c>
      <c r="P986">
        <v>0</v>
      </c>
      <c r="Q986">
        <v>1</v>
      </c>
      <c r="R986" t="str">
        <f t="shared" si="93"/>
        <v>Female</v>
      </c>
      <c r="S986">
        <v>0</v>
      </c>
      <c r="T986">
        <v>1</v>
      </c>
      <c r="U986" t="str">
        <f t="shared" si="94"/>
        <v>Non Smoker</v>
      </c>
      <c r="V986" s="2">
        <v>214</v>
      </c>
      <c r="W986" s="2" t="str">
        <f t="shared" si="95"/>
        <v>Alive</v>
      </c>
      <c r="X986">
        <v>1</v>
      </c>
      <c r="Y986">
        <v>0</v>
      </c>
    </row>
    <row r="987" spans="1:25" x14ac:dyDescent="0.45">
      <c r="A987" s="2">
        <v>50</v>
      </c>
      <c r="B987" s="3">
        <v>1</v>
      </c>
      <c r="C987" s="3">
        <v>0</v>
      </c>
      <c r="D987" s="3" t="str">
        <f t="shared" si="90"/>
        <v>Anemia</v>
      </c>
      <c r="E987" s="2">
        <v>168</v>
      </c>
      <c r="F987">
        <v>0</v>
      </c>
      <c r="G987">
        <v>1</v>
      </c>
      <c r="H987" t="str">
        <f t="shared" si="91"/>
        <v>No Diabetes</v>
      </c>
      <c r="I987" s="2">
        <v>38</v>
      </c>
      <c r="J987">
        <v>1</v>
      </c>
      <c r="K987">
        <v>0</v>
      </c>
      <c r="L987" t="str">
        <f t="shared" si="92"/>
        <v>High Blood Pressure</v>
      </c>
      <c r="M987" s="2">
        <v>276000</v>
      </c>
      <c r="N987" s="1">
        <v>1.1000000000000001</v>
      </c>
      <c r="O987" s="2">
        <v>137</v>
      </c>
      <c r="P987">
        <v>1</v>
      </c>
      <c r="Q987">
        <v>0</v>
      </c>
      <c r="R987" t="str">
        <f t="shared" si="93"/>
        <v>Female</v>
      </c>
      <c r="S987">
        <v>0</v>
      </c>
      <c r="T987">
        <v>1</v>
      </c>
      <c r="U987" t="str">
        <f t="shared" si="94"/>
        <v>Non Smoker</v>
      </c>
      <c r="V987" s="2">
        <v>11</v>
      </c>
      <c r="W987" s="2" t="str">
        <f t="shared" si="95"/>
        <v>Dead</v>
      </c>
      <c r="X987">
        <v>0</v>
      </c>
      <c r="Y987">
        <v>1</v>
      </c>
    </row>
    <row r="988" spans="1:25" x14ac:dyDescent="0.45">
      <c r="A988" s="2">
        <v>50</v>
      </c>
      <c r="B988" s="3">
        <v>0</v>
      </c>
      <c r="C988" s="3">
        <v>1</v>
      </c>
      <c r="D988" s="3" t="str">
        <f t="shared" si="90"/>
        <v>No Anemia</v>
      </c>
      <c r="E988" s="2">
        <v>369</v>
      </c>
      <c r="F988">
        <v>1</v>
      </c>
      <c r="G988">
        <v>0</v>
      </c>
      <c r="H988" t="str">
        <f t="shared" si="91"/>
        <v>Diabetes</v>
      </c>
      <c r="I988" s="2">
        <v>25</v>
      </c>
      <c r="J988">
        <v>0</v>
      </c>
      <c r="K988">
        <v>1</v>
      </c>
      <c r="L988" t="str">
        <f t="shared" si="92"/>
        <v>No High Blood Pressure</v>
      </c>
      <c r="M988" s="2">
        <v>252000</v>
      </c>
      <c r="N988" s="1">
        <v>1.6</v>
      </c>
      <c r="O988" s="2">
        <v>136</v>
      </c>
      <c r="P988">
        <v>1</v>
      </c>
      <c r="Q988">
        <v>0</v>
      </c>
      <c r="R988" t="str">
        <f t="shared" si="93"/>
        <v>Male</v>
      </c>
      <c r="S988">
        <v>0</v>
      </c>
      <c r="T988">
        <v>1</v>
      </c>
      <c r="U988" t="str">
        <f t="shared" si="94"/>
        <v>Non Smoker</v>
      </c>
      <c r="V988" s="2">
        <v>90</v>
      </c>
      <c r="W988" s="2" t="str">
        <f t="shared" si="95"/>
        <v>Alive</v>
      </c>
      <c r="X988">
        <v>1</v>
      </c>
      <c r="Y988">
        <v>0</v>
      </c>
    </row>
    <row r="989" spans="1:25" x14ac:dyDescent="0.45">
      <c r="A989" s="2">
        <v>50</v>
      </c>
      <c r="B989" s="3">
        <v>1</v>
      </c>
      <c r="C989" s="3">
        <v>0</v>
      </c>
      <c r="D989" s="3" t="str">
        <f t="shared" si="90"/>
        <v>Anemia</v>
      </c>
      <c r="E989" s="2">
        <v>121</v>
      </c>
      <c r="F989">
        <v>1</v>
      </c>
      <c r="G989">
        <v>0</v>
      </c>
      <c r="H989" t="str">
        <f t="shared" si="91"/>
        <v>Diabetes</v>
      </c>
      <c r="I989" s="2">
        <v>40</v>
      </c>
      <c r="J989">
        <v>0</v>
      </c>
      <c r="K989">
        <v>1</v>
      </c>
      <c r="L989" t="str">
        <f t="shared" si="92"/>
        <v>No High Blood Pressure</v>
      </c>
      <c r="M989" s="2">
        <v>260000</v>
      </c>
      <c r="N989" s="1">
        <v>0.7</v>
      </c>
      <c r="O989" s="2">
        <v>130</v>
      </c>
      <c r="P989">
        <v>1</v>
      </c>
      <c r="Q989">
        <v>0</v>
      </c>
      <c r="R989" t="str">
        <f t="shared" si="93"/>
        <v>Male</v>
      </c>
      <c r="S989">
        <v>0</v>
      </c>
      <c r="T989">
        <v>1</v>
      </c>
      <c r="U989" t="str">
        <f t="shared" si="94"/>
        <v>Non Smoker</v>
      </c>
      <c r="V989" s="2">
        <v>175</v>
      </c>
      <c r="W989" s="2" t="str">
        <f t="shared" si="95"/>
        <v>Alive</v>
      </c>
      <c r="X989">
        <v>1</v>
      </c>
      <c r="Y989">
        <v>0</v>
      </c>
    </row>
    <row r="990" spans="1:25" x14ac:dyDescent="0.45">
      <c r="A990" s="2">
        <v>50</v>
      </c>
      <c r="B990" s="3">
        <v>1</v>
      </c>
      <c r="C990" s="3">
        <v>0</v>
      </c>
      <c r="D990" s="3" t="str">
        <f t="shared" si="90"/>
        <v>Anemia</v>
      </c>
      <c r="E990" s="2">
        <v>2334</v>
      </c>
      <c r="F990">
        <v>1</v>
      </c>
      <c r="G990">
        <v>0</v>
      </c>
      <c r="H990" t="str">
        <f t="shared" si="91"/>
        <v>Diabetes</v>
      </c>
      <c r="I990" s="2">
        <v>35</v>
      </c>
      <c r="J990">
        <v>0</v>
      </c>
      <c r="K990">
        <v>1</v>
      </c>
      <c r="L990" t="str">
        <f t="shared" si="92"/>
        <v>No High Blood Pressure</v>
      </c>
      <c r="M990" s="2">
        <v>75000</v>
      </c>
      <c r="N990" s="1">
        <v>0.9</v>
      </c>
      <c r="O990" s="2">
        <v>142</v>
      </c>
      <c r="P990">
        <v>0</v>
      </c>
      <c r="Q990">
        <v>1</v>
      </c>
      <c r="R990" t="str">
        <f t="shared" si="93"/>
        <v>Male</v>
      </c>
      <c r="S990">
        <v>0</v>
      </c>
      <c r="T990">
        <v>1</v>
      </c>
      <c r="U990" t="str">
        <f t="shared" si="94"/>
        <v>Non Smoker</v>
      </c>
      <c r="V990" s="2">
        <v>126</v>
      </c>
      <c r="W990" s="2" t="str">
        <f t="shared" si="95"/>
        <v>Dead</v>
      </c>
      <c r="X990">
        <v>0</v>
      </c>
      <c r="Y990">
        <v>1</v>
      </c>
    </row>
    <row r="991" spans="1:25" x14ac:dyDescent="0.45">
      <c r="A991" s="2">
        <v>50</v>
      </c>
      <c r="B991" s="3">
        <v>1</v>
      </c>
      <c r="C991" s="3">
        <v>0</v>
      </c>
      <c r="D991" s="3" t="str">
        <f t="shared" si="90"/>
        <v>Anemia</v>
      </c>
      <c r="E991" s="2">
        <v>249</v>
      </c>
      <c r="F991">
        <v>1</v>
      </c>
      <c r="G991">
        <v>0</v>
      </c>
      <c r="H991" t="str">
        <f t="shared" si="91"/>
        <v>Diabetes</v>
      </c>
      <c r="I991" s="2">
        <v>35</v>
      </c>
      <c r="J991">
        <v>1</v>
      </c>
      <c r="K991">
        <v>0</v>
      </c>
      <c r="L991" t="str">
        <f t="shared" si="92"/>
        <v>High Blood Pressure</v>
      </c>
      <c r="M991" s="2">
        <v>319000</v>
      </c>
      <c r="N991" s="1">
        <v>1</v>
      </c>
      <c r="O991" s="2">
        <v>128</v>
      </c>
      <c r="P991">
        <v>0</v>
      </c>
      <c r="Q991">
        <v>1</v>
      </c>
      <c r="R991" t="str">
        <f t="shared" si="93"/>
        <v>Female</v>
      </c>
      <c r="S991">
        <v>0</v>
      </c>
      <c r="T991">
        <v>1</v>
      </c>
      <c r="U991" t="str">
        <f t="shared" si="94"/>
        <v>Non Smoker</v>
      </c>
      <c r="V991" s="2">
        <v>28</v>
      </c>
      <c r="W991" s="2" t="str">
        <f t="shared" si="95"/>
        <v>Dead</v>
      </c>
      <c r="X991">
        <v>0</v>
      </c>
      <c r="Y991">
        <v>1</v>
      </c>
    </row>
    <row r="992" spans="1:25" x14ac:dyDescent="0.45">
      <c r="A992" s="2">
        <v>50</v>
      </c>
      <c r="B992" s="3">
        <v>1</v>
      </c>
      <c r="C992" s="3">
        <v>0</v>
      </c>
      <c r="D992" s="3" t="str">
        <f t="shared" si="90"/>
        <v>Anemia</v>
      </c>
      <c r="E992" s="2">
        <v>159</v>
      </c>
      <c r="F992">
        <v>1</v>
      </c>
      <c r="G992">
        <v>0</v>
      </c>
      <c r="H992" t="str">
        <f t="shared" si="91"/>
        <v>Diabetes</v>
      </c>
      <c r="I992" s="2">
        <v>30</v>
      </c>
      <c r="J992">
        <v>0</v>
      </c>
      <c r="K992">
        <v>1</v>
      </c>
      <c r="L992" t="str">
        <f t="shared" si="92"/>
        <v>No High Blood Pressure</v>
      </c>
      <c r="M992" s="2">
        <v>302000</v>
      </c>
      <c r="N992" s="1">
        <v>1.2</v>
      </c>
      <c r="O992" s="2">
        <v>138</v>
      </c>
      <c r="P992">
        <v>0</v>
      </c>
      <c r="Q992">
        <v>1</v>
      </c>
      <c r="R992" t="str">
        <f t="shared" si="93"/>
        <v>Female</v>
      </c>
      <c r="S992">
        <v>0</v>
      </c>
      <c r="T992">
        <v>1</v>
      </c>
      <c r="U992" t="str">
        <f t="shared" si="94"/>
        <v>Non Smoker</v>
      </c>
      <c r="V992" s="2">
        <v>29</v>
      </c>
      <c r="W992" s="2" t="str">
        <f t="shared" si="95"/>
        <v>Alive</v>
      </c>
      <c r="X992">
        <v>1</v>
      </c>
      <c r="Y992">
        <v>0</v>
      </c>
    </row>
    <row r="993" spans="1:25" x14ac:dyDescent="0.45">
      <c r="A993" s="2">
        <v>50</v>
      </c>
      <c r="B993" s="3">
        <v>0</v>
      </c>
      <c r="C993" s="3">
        <v>1</v>
      </c>
      <c r="D993" s="3" t="str">
        <f t="shared" si="90"/>
        <v>No Anemia</v>
      </c>
      <c r="E993" s="2">
        <v>582</v>
      </c>
      <c r="F993">
        <v>0</v>
      </c>
      <c r="G993">
        <v>1</v>
      </c>
      <c r="H993" t="str">
        <f t="shared" si="91"/>
        <v>No Diabetes</v>
      </c>
      <c r="I993" s="2">
        <v>62</v>
      </c>
      <c r="J993">
        <v>1</v>
      </c>
      <c r="K993">
        <v>0</v>
      </c>
      <c r="L993" t="str">
        <f t="shared" si="92"/>
        <v>High Blood Pressure</v>
      </c>
      <c r="M993" s="2">
        <v>147000</v>
      </c>
      <c r="N993" s="1">
        <v>0.8</v>
      </c>
      <c r="O993" s="2">
        <v>140</v>
      </c>
      <c r="P993">
        <v>1</v>
      </c>
      <c r="Q993">
        <v>0</v>
      </c>
      <c r="R993" t="str">
        <f t="shared" si="93"/>
        <v>Female</v>
      </c>
      <c r="S993">
        <v>1</v>
      </c>
      <c r="T993">
        <v>0</v>
      </c>
      <c r="U993" t="str">
        <f t="shared" si="94"/>
        <v>Smoker</v>
      </c>
      <c r="V993" s="2">
        <v>192</v>
      </c>
      <c r="W993" s="2" t="str">
        <f t="shared" si="95"/>
        <v>Alive</v>
      </c>
      <c r="X993">
        <v>1</v>
      </c>
      <c r="Y993">
        <v>0</v>
      </c>
    </row>
    <row r="994" spans="1:25" x14ac:dyDescent="0.45">
      <c r="A994" s="2">
        <v>50</v>
      </c>
      <c r="B994" s="3">
        <v>0</v>
      </c>
      <c r="C994" s="3">
        <v>1</v>
      </c>
      <c r="D994" s="3" t="str">
        <f t="shared" si="90"/>
        <v>No Anemia</v>
      </c>
      <c r="E994" s="2">
        <v>582</v>
      </c>
      <c r="F994">
        <v>0</v>
      </c>
      <c r="G994">
        <v>1</v>
      </c>
      <c r="H994" t="str">
        <f t="shared" si="91"/>
        <v>No Diabetes</v>
      </c>
      <c r="I994" s="2">
        <v>62</v>
      </c>
      <c r="J994">
        <v>1</v>
      </c>
      <c r="K994">
        <v>0</v>
      </c>
      <c r="L994" t="str">
        <f t="shared" si="92"/>
        <v>High Blood Pressure</v>
      </c>
      <c r="M994" s="2">
        <v>147000</v>
      </c>
      <c r="N994" s="1">
        <v>0.8</v>
      </c>
      <c r="O994" s="2">
        <v>140</v>
      </c>
      <c r="P994">
        <v>1</v>
      </c>
      <c r="Q994">
        <v>0</v>
      </c>
      <c r="R994" t="str">
        <f t="shared" si="93"/>
        <v>Male</v>
      </c>
      <c r="S994">
        <v>1</v>
      </c>
      <c r="T994">
        <v>0</v>
      </c>
      <c r="U994" t="str">
        <f t="shared" si="94"/>
        <v>Smoker</v>
      </c>
      <c r="V994" s="2">
        <v>192</v>
      </c>
      <c r="W994" s="2" t="str">
        <f t="shared" si="95"/>
        <v>Alive</v>
      </c>
      <c r="X994">
        <v>1</v>
      </c>
      <c r="Y994">
        <v>0</v>
      </c>
    </row>
    <row r="995" spans="1:25" x14ac:dyDescent="0.45">
      <c r="A995" s="2">
        <v>50</v>
      </c>
      <c r="B995" s="3">
        <v>0</v>
      </c>
      <c r="C995" s="3">
        <v>1</v>
      </c>
      <c r="D995" s="3" t="str">
        <f t="shared" si="90"/>
        <v>No Anemia</v>
      </c>
      <c r="E995" s="2">
        <v>124</v>
      </c>
      <c r="F995">
        <v>1</v>
      </c>
      <c r="G995">
        <v>0</v>
      </c>
      <c r="H995" t="str">
        <f t="shared" si="91"/>
        <v>Diabetes</v>
      </c>
      <c r="I995" s="2">
        <v>30</v>
      </c>
      <c r="J995">
        <v>1</v>
      </c>
      <c r="K995">
        <v>0</v>
      </c>
      <c r="L995" t="str">
        <f t="shared" si="92"/>
        <v>High Blood Pressure</v>
      </c>
      <c r="M995" s="2">
        <v>153000</v>
      </c>
      <c r="N995" s="1">
        <v>1.2</v>
      </c>
      <c r="O995" s="2">
        <v>136</v>
      </c>
      <c r="P995">
        <v>0</v>
      </c>
      <c r="Q995">
        <v>1</v>
      </c>
      <c r="R995" t="str">
        <f t="shared" si="93"/>
        <v>Male</v>
      </c>
      <c r="S995">
        <v>1</v>
      </c>
      <c r="T995">
        <v>0</v>
      </c>
      <c r="U995" t="str">
        <f t="shared" si="94"/>
        <v>Smoker</v>
      </c>
      <c r="V995" s="2">
        <v>32</v>
      </c>
      <c r="W995" s="2" t="str">
        <f t="shared" si="95"/>
        <v>Dead</v>
      </c>
      <c r="X995">
        <v>0</v>
      </c>
      <c r="Y995">
        <v>1</v>
      </c>
    </row>
    <row r="996" spans="1:25" x14ac:dyDescent="0.45">
      <c r="A996" s="2">
        <v>50</v>
      </c>
      <c r="B996" s="3">
        <v>0</v>
      </c>
      <c r="C996" s="3">
        <v>1</v>
      </c>
      <c r="D996" s="3" t="str">
        <f t="shared" si="90"/>
        <v>No Anemia</v>
      </c>
      <c r="E996" s="2">
        <v>318</v>
      </c>
      <c r="F996">
        <v>0</v>
      </c>
      <c r="G996">
        <v>1</v>
      </c>
      <c r="H996" t="str">
        <f t="shared" si="91"/>
        <v>No Diabetes</v>
      </c>
      <c r="I996" s="2">
        <v>40</v>
      </c>
      <c r="J996">
        <v>1</v>
      </c>
      <c r="K996">
        <v>0</v>
      </c>
      <c r="L996" t="str">
        <f t="shared" si="92"/>
        <v>High Blood Pressure</v>
      </c>
      <c r="M996" s="2">
        <v>216000</v>
      </c>
      <c r="N996" s="1">
        <v>2.2999999999999998</v>
      </c>
      <c r="O996" s="2">
        <v>131</v>
      </c>
      <c r="P996">
        <v>0</v>
      </c>
      <c r="Q996">
        <v>1</v>
      </c>
      <c r="R996" t="str">
        <f t="shared" si="93"/>
        <v>Female</v>
      </c>
      <c r="S996">
        <v>0</v>
      </c>
      <c r="T996">
        <v>1</v>
      </c>
      <c r="U996" t="str">
        <f t="shared" si="94"/>
        <v>Non Smoker</v>
      </c>
      <c r="V996" s="2">
        <v>60</v>
      </c>
      <c r="W996" s="2" t="str">
        <f t="shared" si="95"/>
        <v>Dead</v>
      </c>
      <c r="X996">
        <v>0</v>
      </c>
      <c r="Y996">
        <v>1</v>
      </c>
    </row>
    <row r="997" spans="1:25" x14ac:dyDescent="0.45">
      <c r="A997" s="2">
        <v>50</v>
      </c>
      <c r="B997" s="3">
        <v>1</v>
      </c>
      <c r="C997" s="3">
        <v>0</v>
      </c>
      <c r="D997" s="3" t="str">
        <f t="shared" si="90"/>
        <v>Anemia</v>
      </c>
      <c r="E997" s="2">
        <v>159</v>
      </c>
      <c r="F997">
        <v>1</v>
      </c>
      <c r="G997">
        <v>0</v>
      </c>
      <c r="H997" t="str">
        <f t="shared" si="91"/>
        <v>Diabetes</v>
      </c>
      <c r="I997" s="2">
        <v>30</v>
      </c>
      <c r="J997">
        <v>0</v>
      </c>
      <c r="K997">
        <v>1</v>
      </c>
      <c r="L997" t="str">
        <f t="shared" si="92"/>
        <v>No High Blood Pressure</v>
      </c>
      <c r="M997" s="2">
        <v>302000</v>
      </c>
      <c r="N997" s="1">
        <v>1.2</v>
      </c>
      <c r="O997" s="2">
        <v>138</v>
      </c>
      <c r="P997">
        <v>0</v>
      </c>
      <c r="Q997">
        <v>1</v>
      </c>
      <c r="R997" t="str">
        <f t="shared" si="93"/>
        <v>Female</v>
      </c>
      <c r="S997">
        <v>0</v>
      </c>
      <c r="T997">
        <v>1</v>
      </c>
      <c r="U997" t="str">
        <f t="shared" si="94"/>
        <v>Non Smoker</v>
      </c>
      <c r="V997" s="2">
        <v>29</v>
      </c>
      <c r="W997" s="2" t="str">
        <f t="shared" si="95"/>
        <v>Alive</v>
      </c>
      <c r="X997">
        <v>1</v>
      </c>
      <c r="Y997">
        <v>0</v>
      </c>
    </row>
    <row r="998" spans="1:25" x14ac:dyDescent="0.45">
      <c r="A998" s="2">
        <v>50</v>
      </c>
      <c r="B998" s="3">
        <v>0</v>
      </c>
      <c r="C998" s="3">
        <v>1</v>
      </c>
      <c r="D998" s="3" t="str">
        <f t="shared" si="90"/>
        <v>No Anemia</v>
      </c>
      <c r="E998" s="2">
        <v>250</v>
      </c>
      <c r="F998">
        <v>0</v>
      </c>
      <c r="G998">
        <v>1</v>
      </c>
      <c r="H998" t="str">
        <f t="shared" si="91"/>
        <v>No Diabetes</v>
      </c>
      <c r="I998" s="2">
        <v>25</v>
      </c>
      <c r="J998">
        <v>0</v>
      </c>
      <c r="K998">
        <v>1</v>
      </c>
      <c r="L998" t="str">
        <f t="shared" si="92"/>
        <v>No High Blood Pressure</v>
      </c>
      <c r="M998" s="2">
        <v>262000</v>
      </c>
      <c r="N998" s="1">
        <v>1</v>
      </c>
      <c r="O998" s="2">
        <v>136</v>
      </c>
      <c r="P998">
        <v>1</v>
      </c>
      <c r="Q998">
        <v>0</v>
      </c>
      <c r="R998" t="str">
        <f t="shared" si="93"/>
        <v>Female</v>
      </c>
      <c r="S998">
        <v>1</v>
      </c>
      <c r="T998">
        <v>0</v>
      </c>
      <c r="U998" t="str">
        <f t="shared" si="94"/>
        <v>Smoker</v>
      </c>
      <c r="V998" s="2">
        <v>120</v>
      </c>
      <c r="W998" s="2" t="str">
        <f t="shared" si="95"/>
        <v>Alive</v>
      </c>
      <c r="X998">
        <v>1</v>
      </c>
      <c r="Y998">
        <v>0</v>
      </c>
    </row>
    <row r="999" spans="1:25" x14ac:dyDescent="0.45">
      <c r="A999" s="2">
        <v>50</v>
      </c>
      <c r="B999" s="3">
        <v>0</v>
      </c>
      <c r="C999" s="3">
        <v>1</v>
      </c>
      <c r="D999" s="3" t="str">
        <f t="shared" si="90"/>
        <v>No Anemia</v>
      </c>
      <c r="E999" s="2">
        <v>2522</v>
      </c>
      <c r="F999">
        <v>0</v>
      </c>
      <c r="G999">
        <v>1</v>
      </c>
      <c r="H999" t="str">
        <f t="shared" si="91"/>
        <v>No Diabetes</v>
      </c>
      <c r="I999" s="2">
        <v>30</v>
      </c>
      <c r="J999">
        <v>1</v>
      </c>
      <c r="K999">
        <v>0</v>
      </c>
      <c r="L999" t="str">
        <f t="shared" si="92"/>
        <v>High Blood Pressure</v>
      </c>
      <c r="M999" s="2">
        <v>404000</v>
      </c>
      <c r="N999" s="1">
        <v>0.5</v>
      </c>
      <c r="O999" s="2">
        <v>139</v>
      </c>
      <c r="P999">
        <v>0</v>
      </c>
      <c r="Q999">
        <v>1</v>
      </c>
      <c r="R999" t="str">
        <f t="shared" si="93"/>
        <v>Male</v>
      </c>
      <c r="S999">
        <v>0</v>
      </c>
      <c r="T999">
        <v>1</v>
      </c>
      <c r="U999" t="str">
        <f t="shared" si="94"/>
        <v>Non Smoker</v>
      </c>
      <c r="V999" s="2">
        <v>214</v>
      </c>
      <c r="W999" s="2" t="str">
        <f t="shared" si="95"/>
        <v>Alive</v>
      </c>
      <c r="X999">
        <v>1</v>
      </c>
      <c r="Y999">
        <v>0</v>
      </c>
    </row>
    <row r="1000" spans="1:25" x14ac:dyDescent="0.45">
      <c r="A1000" s="2">
        <v>50</v>
      </c>
      <c r="B1000" s="3">
        <v>1</v>
      </c>
      <c r="C1000" s="3">
        <v>0</v>
      </c>
      <c r="D1000" s="3" t="str">
        <f t="shared" si="90"/>
        <v>Anemia</v>
      </c>
      <c r="E1000" s="2">
        <v>167</v>
      </c>
      <c r="F1000">
        <v>1</v>
      </c>
      <c r="G1000">
        <v>0</v>
      </c>
      <c r="H1000" t="str">
        <f t="shared" si="91"/>
        <v>Diabetes</v>
      </c>
      <c r="I1000" s="2">
        <v>45</v>
      </c>
      <c r="J1000">
        <v>0</v>
      </c>
      <c r="K1000">
        <v>1</v>
      </c>
      <c r="L1000" t="str">
        <f t="shared" si="92"/>
        <v>No High Blood Pressure</v>
      </c>
      <c r="M1000" s="2">
        <v>362000</v>
      </c>
      <c r="N1000" s="1">
        <v>1</v>
      </c>
      <c r="O1000" s="2">
        <v>136</v>
      </c>
      <c r="P1000">
        <v>0</v>
      </c>
      <c r="Q1000">
        <v>1</v>
      </c>
      <c r="R1000" t="str">
        <f t="shared" si="93"/>
        <v>Female</v>
      </c>
      <c r="S1000">
        <v>0</v>
      </c>
      <c r="T1000">
        <v>1</v>
      </c>
      <c r="U1000" t="str">
        <f t="shared" si="94"/>
        <v>Non Smoker</v>
      </c>
      <c r="V1000" s="2">
        <v>187</v>
      </c>
      <c r="W1000" s="2" t="str">
        <f t="shared" si="95"/>
        <v>Alive</v>
      </c>
      <c r="X1000">
        <v>1</v>
      </c>
      <c r="Y1000">
        <v>0</v>
      </c>
    </row>
    <row r="1001" spans="1:25" x14ac:dyDescent="0.45">
      <c r="A1001" s="2">
        <v>50</v>
      </c>
      <c r="B1001" s="3">
        <v>1</v>
      </c>
      <c r="C1001" s="3">
        <v>0</v>
      </c>
      <c r="D1001" s="3" t="str">
        <f t="shared" si="90"/>
        <v>Anemia</v>
      </c>
      <c r="E1001" s="2">
        <v>249</v>
      </c>
      <c r="F1001">
        <v>1</v>
      </c>
      <c r="G1001">
        <v>0</v>
      </c>
      <c r="H1001" t="str">
        <f t="shared" si="91"/>
        <v>Diabetes</v>
      </c>
      <c r="I1001" s="2">
        <v>35</v>
      </c>
      <c r="J1001">
        <v>1</v>
      </c>
      <c r="K1001">
        <v>0</v>
      </c>
      <c r="L1001" t="str">
        <f t="shared" si="92"/>
        <v>High Blood Pressure</v>
      </c>
      <c r="M1001" s="2">
        <v>319000</v>
      </c>
      <c r="N1001" s="1">
        <v>1</v>
      </c>
      <c r="O1001" s="2">
        <v>128</v>
      </c>
      <c r="P1001">
        <v>0</v>
      </c>
      <c r="Q1001">
        <v>1</v>
      </c>
      <c r="R1001" t="str">
        <f t="shared" si="93"/>
        <v>Female</v>
      </c>
      <c r="S1001">
        <v>0</v>
      </c>
      <c r="T1001">
        <v>1</v>
      </c>
      <c r="U1001" t="str">
        <f t="shared" si="94"/>
        <v>Non Smoker</v>
      </c>
      <c r="V1001" s="2">
        <v>28</v>
      </c>
      <c r="W1001" s="2" t="str">
        <f t="shared" si="95"/>
        <v>Dead</v>
      </c>
      <c r="X1001">
        <v>0</v>
      </c>
      <c r="Y1001">
        <v>1</v>
      </c>
    </row>
    <row r="1002" spans="1:25" x14ac:dyDescent="0.45">
      <c r="A1002" s="2">
        <v>50</v>
      </c>
      <c r="B1002" s="3">
        <v>1</v>
      </c>
      <c r="C1002" s="3">
        <v>0</v>
      </c>
      <c r="D1002" s="3" t="str">
        <f t="shared" si="90"/>
        <v>Anemia</v>
      </c>
      <c r="E1002" s="2">
        <v>1051</v>
      </c>
      <c r="F1002">
        <v>1</v>
      </c>
      <c r="G1002">
        <v>0</v>
      </c>
      <c r="H1002" t="str">
        <f t="shared" si="91"/>
        <v>Diabetes</v>
      </c>
      <c r="I1002" s="2">
        <v>30</v>
      </c>
      <c r="J1002">
        <v>0</v>
      </c>
      <c r="K1002">
        <v>1</v>
      </c>
      <c r="L1002" t="str">
        <f t="shared" si="92"/>
        <v>No High Blood Pressure</v>
      </c>
      <c r="M1002" s="2">
        <v>232000</v>
      </c>
      <c r="N1002" s="1">
        <v>0.7</v>
      </c>
      <c r="O1002" s="2">
        <v>136</v>
      </c>
      <c r="P1002">
        <v>0</v>
      </c>
      <c r="Q1002">
        <v>1</v>
      </c>
      <c r="R1002" t="str">
        <f t="shared" si="93"/>
        <v>Female</v>
      </c>
      <c r="S1002">
        <v>0</v>
      </c>
      <c r="T1002">
        <v>1</v>
      </c>
      <c r="U1002" t="str">
        <f t="shared" si="94"/>
        <v>Non Smoker</v>
      </c>
      <c r="V1002" s="2">
        <v>246</v>
      </c>
      <c r="W1002" s="2" t="str">
        <f t="shared" si="95"/>
        <v>Alive</v>
      </c>
      <c r="X1002">
        <v>1</v>
      </c>
      <c r="Y1002">
        <v>0</v>
      </c>
    </row>
    <row r="1003" spans="1:25" x14ac:dyDescent="0.45">
      <c r="A1003" s="2">
        <v>50</v>
      </c>
      <c r="B1003" s="3">
        <v>1</v>
      </c>
      <c r="C1003" s="3">
        <v>0</v>
      </c>
      <c r="D1003" s="3" t="str">
        <f t="shared" si="90"/>
        <v>Anemia</v>
      </c>
      <c r="E1003" s="2">
        <v>1051</v>
      </c>
      <c r="F1003">
        <v>1</v>
      </c>
      <c r="G1003">
        <v>0</v>
      </c>
      <c r="H1003" t="str">
        <f t="shared" si="91"/>
        <v>Diabetes</v>
      </c>
      <c r="I1003" s="2">
        <v>30</v>
      </c>
      <c r="J1003">
        <v>0</v>
      </c>
      <c r="K1003">
        <v>1</v>
      </c>
      <c r="L1003" t="str">
        <f t="shared" si="92"/>
        <v>No High Blood Pressure</v>
      </c>
      <c r="M1003" s="2">
        <v>232000</v>
      </c>
      <c r="N1003" s="1">
        <v>0.7</v>
      </c>
      <c r="O1003" s="2">
        <v>136</v>
      </c>
      <c r="P1003">
        <v>0</v>
      </c>
      <c r="Q1003">
        <v>1</v>
      </c>
      <c r="R1003" t="str">
        <f t="shared" si="93"/>
        <v>Female</v>
      </c>
      <c r="S1003">
        <v>0</v>
      </c>
      <c r="T1003">
        <v>1</v>
      </c>
      <c r="U1003" t="str">
        <f t="shared" si="94"/>
        <v>Non Smoker</v>
      </c>
      <c r="V1003" s="2">
        <v>246</v>
      </c>
      <c r="W1003" s="2" t="str">
        <f t="shared" si="95"/>
        <v>Alive</v>
      </c>
      <c r="X1003">
        <v>1</v>
      </c>
      <c r="Y1003">
        <v>0</v>
      </c>
    </row>
    <row r="1004" spans="1:25" x14ac:dyDescent="0.45">
      <c r="A1004" s="2">
        <v>50</v>
      </c>
      <c r="B1004" s="3">
        <v>1</v>
      </c>
      <c r="C1004" s="3">
        <v>0</v>
      </c>
      <c r="D1004" s="3" t="str">
        <f t="shared" si="90"/>
        <v>Anemia</v>
      </c>
      <c r="E1004" s="2">
        <v>298</v>
      </c>
      <c r="F1004">
        <v>0</v>
      </c>
      <c r="G1004">
        <v>1</v>
      </c>
      <c r="H1004" t="str">
        <f t="shared" si="91"/>
        <v>No Diabetes</v>
      </c>
      <c r="I1004" s="2">
        <v>35</v>
      </c>
      <c r="J1004">
        <v>0</v>
      </c>
      <c r="K1004">
        <v>1</v>
      </c>
      <c r="L1004" t="str">
        <f t="shared" si="92"/>
        <v>No High Blood Pressure</v>
      </c>
      <c r="M1004" s="2">
        <v>362000</v>
      </c>
      <c r="N1004" s="1">
        <v>0.9</v>
      </c>
      <c r="O1004" s="2">
        <v>140</v>
      </c>
      <c r="P1004">
        <v>1</v>
      </c>
      <c r="Q1004">
        <v>0</v>
      </c>
      <c r="R1004" t="str">
        <f t="shared" si="93"/>
        <v>Female</v>
      </c>
      <c r="S1004">
        <v>1</v>
      </c>
      <c r="T1004">
        <v>0</v>
      </c>
      <c r="U1004" t="str">
        <f t="shared" si="94"/>
        <v>Smoker</v>
      </c>
      <c r="V1004" s="2">
        <v>240</v>
      </c>
      <c r="W1004" s="2" t="str">
        <f t="shared" si="95"/>
        <v>Alive</v>
      </c>
      <c r="X1004">
        <v>1</v>
      </c>
      <c r="Y1004">
        <v>0</v>
      </c>
    </row>
    <row r="1005" spans="1:25" x14ac:dyDescent="0.45">
      <c r="A1005" s="2">
        <v>50</v>
      </c>
      <c r="B1005" s="3">
        <v>1</v>
      </c>
      <c r="C1005" s="3">
        <v>0</v>
      </c>
      <c r="D1005" s="3" t="str">
        <f t="shared" si="90"/>
        <v>Anemia</v>
      </c>
      <c r="E1005" s="2">
        <v>582</v>
      </c>
      <c r="F1005">
        <v>1</v>
      </c>
      <c r="G1005">
        <v>0</v>
      </c>
      <c r="H1005" t="str">
        <f t="shared" si="91"/>
        <v>Diabetes</v>
      </c>
      <c r="I1005" s="2">
        <v>20</v>
      </c>
      <c r="J1005">
        <v>1</v>
      </c>
      <c r="K1005">
        <v>0</v>
      </c>
      <c r="L1005" t="str">
        <f t="shared" si="92"/>
        <v>High Blood Pressure</v>
      </c>
      <c r="M1005" s="2">
        <v>279000</v>
      </c>
      <c r="N1005" s="1">
        <v>1</v>
      </c>
      <c r="O1005" s="2">
        <v>134</v>
      </c>
      <c r="P1005">
        <v>0</v>
      </c>
      <c r="Q1005">
        <v>1</v>
      </c>
      <c r="R1005" t="str">
        <f t="shared" si="93"/>
        <v>Male</v>
      </c>
      <c r="S1005">
        <v>0</v>
      </c>
      <c r="T1005">
        <v>1</v>
      </c>
      <c r="U1005" t="str">
        <f t="shared" si="94"/>
        <v>Non Smoker</v>
      </c>
      <c r="V1005" s="2">
        <v>186</v>
      </c>
      <c r="W1005" s="2" t="str">
        <f t="shared" si="95"/>
        <v>Alive</v>
      </c>
      <c r="X1005">
        <v>1</v>
      </c>
      <c r="Y1005">
        <v>0</v>
      </c>
    </row>
    <row r="1006" spans="1:25" x14ac:dyDescent="0.45">
      <c r="A1006" s="2">
        <v>50</v>
      </c>
      <c r="B1006" s="3">
        <v>0</v>
      </c>
      <c r="C1006" s="3">
        <v>1</v>
      </c>
      <c r="D1006" s="3" t="str">
        <f t="shared" si="90"/>
        <v>No Anemia</v>
      </c>
      <c r="E1006" s="2">
        <v>582</v>
      </c>
      <c r="F1006">
        <v>1</v>
      </c>
      <c r="G1006">
        <v>0</v>
      </c>
      <c r="H1006" t="str">
        <f t="shared" si="91"/>
        <v>Diabetes</v>
      </c>
      <c r="I1006" s="2">
        <v>38</v>
      </c>
      <c r="J1006">
        <v>0</v>
      </c>
      <c r="K1006">
        <v>1</v>
      </c>
      <c r="L1006" t="str">
        <f t="shared" si="92"/>
        <v>No High Blood Pressure</v>
      </c>
      <c r="M1006" s="2">
        <v>310000</v>
      </c>
      <c r="N1006" s="1">
        <v>1.9</v>
      </c>
      <c r="O1006" s="2">
        <v>135</v>
      </c>
      <c r="P1006">
        <v>1</v>
      </c>
      <c r="Q1006">
        <v>0</v>
      </c>
      <c r="R1006" t="str">
        <f t="shared" si="93"/>
        <v>Female</v>
      </c>
      <c r="S1006">
        <v>1</v>
      </c>
      <c r="T1006">
        <v>0</v>
      </c>
      <c r="U1006" t="str">
        <f t="shared" si="94"/>
        <v>Smoker</v>
      </c>
      <c r="V1006" s="2">
        <v>35</v>
      </c>
      <c r="W1006" s="2" t="str">
        <f t="shared" si="95"/>
        <v>Dead</v>
      </c>
      <c r="X1006">
        <v>0</v>
      </c>
      <c r="Y1006">
        <v>1</v>
      </c>
    </row>
    <row r="1007" spans="1:25" x14ac:dyDescent="0.45">
      <c r="A1007" s="2">
        <v>50</v>
      </c>
      <c r="B1007" s="3">
        <v>1</v>
      </c>
      <c r="C1007" s="3">
        <v>0</v>
      </c>
      <c r="D1007" s="3" t="str">
        <f t="shared" si="90"/>
        <v>Anemia</v>
      </c>
      <c r="E1007" s="2">
        <v>159</v>
      </c>
      <c r="F1007">
        <v>1</v>
      </c>
      <c r="G1007">
        <v>0</v>
      </c>
      <c r="H1007" t="str">
        <f t="shared" si="91"/>
        <v>Diabetes</v>
      </c>
      <c r="I1007" s="2">
        <v>30</v>
      </c>
      <c r="J1007">
        <v>0</v>
      </c>
      <c r="K1007">
        <v>1</v>
      </c>
      <c r="L1007" t="str">
        <f t="shared" si="92"/>
        <v>No High Blood Pressure</v>
      </c>
      <c r="M1007" s="2">
        <v>302000</v>
      </c>
      <c r="N1007" s="1">
        <v>1.2</v>
      </c>
      <c r="O1007" s="2">
        <v>138</v>
      </c>
      <c r="P1007">
        <v>0</v>
      </c>
      <c r="Q1007">
        <v>1</v>
      </c>
      <c r="R1007" t="str">
        <f t="shared" si="93"/>
        <v>Male</v>
      </c>
      <c r="S1007">
        <v>0</v>
      </c>
      <c r="T1007">
        <v>1</v>
      </c>
      <c r="U1007" t="str">
        <f t="shared" si="94"/>
        <v>Non Smoker</v>
      </c>
      <c r="V1007" s="2">
        <v>29</v>
      </c>
      <c r="W1007" s="2" t="str">
        <f t="shared" si="95"/>
        <v>Alive</v>
      </c>
      <c r="X1007">
        <v>1</v>
      </c>
      <c r="Y1007">
        <v>0</v>
      </c>
    </row>
    <row r="1008" spans="1:25" x14ac:dyDescent="0.45">
      <c r="A1008" s="2">
        <v>50</v>
      </c>
      <c r="B1008" s="3">
        <v>0</v>
      </c>
      <c r="C1008" s="3">
        <v>1</v>
      </c>
      <c r="D1008" s="3" t="str">
        <f t="shared" si="90"/>
        <v>No Anemia</v>
      </c>
      <c r="E1008" s="2">
        <v>582</v>
      </c>
      <c r="F1008">
        <v>1</v>
      </c>
      <c r="G1008">
        <v>0</v>
      </c>
      <c r="H1008" t="str">
        <f t="shared" si="91"/>
        <v>Diabetes</v>
      </c>
      <c r="I1008" s="2">
        <v>38</v>
      </c>
      <c r="J1008">
        <v>0</v>
      </c>
      <c r="K1008">
        <v>1</v>
      </c>
      <c r="L1008" t="str">
        <f t="shared" si="92"/>
        <v>No High Blood Pressure</v>
      </c>
      <c r="M1008" s="2">
        <v>310000</v>
      </c>
      <c r="N1008" s="1">
        <v>1.9</v>
      </c>
      <c r="O1008" s="2">
        <v>135</v>
      </c>
      <c r="P1008">
        <v>1</v>
      </c>
      <c r="Q1008">
        <v>0</v>
      </c>
      <c r="R1008" t="str">
        <f t="shared" si="93"/>
        <v>Female</v>
      </c>
      <c r="S1008">
        <v>1</v>
      </c>
      <c r="T1008">
        <v>0</v>
      </c>
      <c r="U1008" t="str">
        <f t="shared" si="94"/>
        <v>Smoker</v>
      </c>
      <c r="V1008" s="2">
        <v>35</v>
      </c>
      <c r="W1008" s="2" t="str">
        <f t="shared" si="95"/>
        <v>Dead</v>
      </c>
      <c r="X1008">
        <v>0</v>
      </c>
      <c r="Y1008">
        <v>1</v>
      </c>
    </row>
    <row r="1009" spans="1:25" x14ac:dyDescent="0.45">
      <c r="A1009" s="2">
        <v>50</v>
      </c>
      <c r="B1009" s="3">
        <v>0</v>
      </c>
      <c r="C1009" s="3">
        <v>1</v>
      </c>
      <c r="D1009" s="3" t="str">
        <f t="shared" si="90"/>
        <v>No Anemia</v>
      </c>
      <c r="E1009" s="2">
        <v>582</v>
      </c>
      <c r="F1009">
        <v>0</v>
      </c>
      <c r="G1009">
        <v>1</v>
      </c>
      <c r="H1009" t="str">
        <f t="shared" si="91"/>
        <v>No Diabetes</v>
      </c>
      <c r="I1009" s="2">
        <v>62</v>
      </c>
      <c r="J1009">
        <v>1</v>
      </c>
      <c r="K1009">
        <v>0</v>
      </c>
      <c r="L1009" t="str">
        <f t="shared" si="92"/>
        <v>High Blood Pressure</v>
      </c>
      <c r="M1009" s="2">
        <v>147000</v>
      </c>
      <c r="N1009" s="1">
        <v>0.8</v>
      </c>
      <c r="O1009" s="2">
        <v>140</v>
      </c>
      <c r="P1009">
        <v>1</v>
      </c>
      <c r="Q1009">
        <v>0</v>
      </c>
      <c r="R1009" t="str">
        <f t="shared" si="93"/>
        <v>Male</v>
      </c>
      <c r="S1009">
        <v>1</v>
      </c>
      <c r="T1009">
        <v>0</v>
      </c>
      <c r="U1009" t="str">
        <f t="shared" si="94"/>
        <v>Smoker</v>
      </c>
      <c r="V1009" s="2">
        <v>192</v>
      </c>
      <c r="W1009" s="2" t="str">
        <f t="shared" si="95"/>
        <v>Alive</v>
      </c>
      <c r="X1009">
        <v>1</v>
      </c>
      <c r="Y1009">
        <v>0</v>
      </c>
    </row>
    <row r="1010" spans="1:25" x14ac:dyDescent="0.45">
      <c r="A1010" s="2">
        <v>50</v>
      </c>
      <c r="B1010" s="3">
        <v>0</v>
      </c>
      <c r="C1010" s="3">
        <v>1</v>
      </c>
      <c r="D1010" s="3" t="str">
        <f t="shared" si="90"/>
        <v>No Anemia</v>
      </c>
      <c r="E1010" s="2">
        <v>124</v>
      </c>
      <c r="F1010">
        <v>1</v>
      </c>
      <c r="G1010">
        <v>0</v>
      </c>
      <c r="H1010" t="str">
        <f t="shared" si="91"/>
        <v>Diabetes</v>
      </c>
      <c r="I1010" s="2">
        <v>30</v>
      </c>
      <c r="J1010">
        <v>1</v>
      </c>
      <c r="K1010">
        <v>0</v>
      </c>
      <c r="L1010" t="str">
        <f t="shared" si="92"/>
        <v>High Blood Pressure</v>
      </c>
      <c r="M1010" s="2">
        <v>153000</v>
      </c>
      <c r="N1010" s="1">
        <v>1.2</v>
      </c>
      <c r="O1010" s="2">
        <v>136</v>
      </c>
      <c r="P1010">
        <v>0</v>
      </c>
      <c r="Q1010">
        <v>1</v>
      </c>
      <c r="R1010" t="str">
        <f t="shared" si="93"/>
        <v>Male</v>
      </c>
      <c r="S1010">
        <v>1</v>
      </c>
      <c r="T1010">
        <v>0</v>
      </c>
      <c r="U1010" t="str">
        <f t="shared" si="94"/>
        <v>Smoker</v>
      </c>
      <c r="V1010" s="2">
        <v>32</v>
      </c>
      <c r="W1010" s="2" t="str">
        <f t="shared" si="95"/>
        <v>Dead</v>
      </c>
      <c r="X1010">
        <v>0</v>
      </c>
      <c r="Y1010">
        <v>1</v>
      </c>
    </row>
    <row r="1011" spans="1:25" x14ac:dyDescent="0.45">
      <c r="A1011" s="2">
        <v>50</v>
      </c>
      <c r="B1011" s="3">
        <v>1</v>
      </c>
      <c r="C1011" s="3">
        <v>0</v>
      </c>
      <c r="D1011" s="3" t="str">
        <f t="shared" si="90"/>
        <v>Anemia</v>
      </c>
      <c r="E1011" s="2">
        <v>1051</v>
      </c>
      <c r="F1011">
        <v>1</v>
      </c>
      <c r="G1011">
        <v>0</v>
      </c>
      <c r="H1011" t="str">
        <f t="shared" si="91"/>
        <v>Diabetes</v>
      </c>
      <c r="I1011" s="2">
        <v>30</v>
      </c>
      <c r="J1011">
        <v>0</v>
      </c>
      <c r="K1011">
        <v>1</v>
      </c>
      <c r="L1011" t="str">
        <f t="shared" si="92"/>
        <v>No High Blood Pressure</v>
      </c>
      <c r="M1011" s="2">
        <v>232000</v>
      </c>
      <c r="N1011" s="1">
        <v>0.7</v>
      </c>
      <c r="O1011" s="2">
        <v>136</v>
      </c>
      <c r="P1011">
        <v>0</v>
      </c>
      <c r="Q1011">
        <v>1</v>
      </c>
      <c r="R1011" t="str">
        <f t="shared" si="93"/>
        <v>Female</v>
      </c>
      <c r="S1011">
        <v>0</v>
      </c>
      <c r="T1011">
        <v>1</v>
      </c>
      <c r="U1011" t="str">
        <f t="shared" si="94"/>
        <v>Non Smoker</v>
      </c>
      <c r="V1011" s="2">
        <v>246</v>
      </c>
      <c r="W1011" s="2" t="str">
        <f t="shared" si="95"/>
        <v>Alive</v>
      </c>
      <c r="X1011">
        <v>1</v>
      </c>
      <c r="Y1011">
        <v>0</v>
      </c>
    </row>
    <row r="1012" spans="1:25" x14ac:dyDescent="0.45">
      <c r="A1012" s="2">
        <v>50</v>
      </c>
      <c r="B1012" s="3">
        <v>1</v>
      </c>
      <c r="C1012" s="3">
        <v>0</v>
      </c>
      <c r="D1012" s="3" t="str">
        <f t="shared" si="90"/>
        <v>Anemia</v>
      </c>
      <c r="E1012" s="2">
        <v>249</v>
      </c>
      <c r="F1012">
        <v>1</v>
      </c>
      <c r="G1012">
        <v>0</v>
      </c>
      <c r="H1012" t="str">
        <f t="shared" si="91"/>
        <v>Diabetes</v>
      </c>
      <c r="I1012" s="2">
        <v>35</v>
      </c>
      <c r="J1012">
        <v>1</v>
      </c>
      <c r="K1012">
        <v>0</v>
      </c>
      <c r="L1012" t="str">
        <f t="shared" si="92"/>
        <v>High Blood Pressure</v>
      </c>
      <c r="M1012" s="2">
        <v>319000</v>
      </c>
      <c r="N1012" s="1">
        <v>1</v>
      </c>
      <c r="O1012" s="2">
        <v>128</v>
      </c>
      <c r="P1012">
        <v>0</v>
      </c>
      <c r="Q1012">
        <v>1</v>
      </c>
      <c r="R1012" t="str">
        <f t="shared" si="93"/>
        <v>Female</v>
      </c>
      <c r="S1012">
        <v>0</v>
      </c>
      <c r="T1012">
        <v>1</v>
      </c>
      <c r="U1012" t="str">
        <f t="shared" si="94"/>
        <v>Non Smoker</v>
      </c>
      <c r="V1012" s="2">
        <v>28</v>
      </c>
      <c r="W1012" s="2" t="str">
        <f t="shared" si="95"/>
        <v>Dead</v>
      </c>
      <c r="X1012">
        <v>0</v>
      </c>
      <c r="Y1012">
        <v>1</v>
      </c>
    </row>
    <row r="1013" spans="1:25" x14ac:dyDescent="0.45">
      <c r="A1013" s="2">
        <v>50</v>
      </c>
      <c r="B1013" s="3">
        <v>1</v>
      </c>
      <c r="C1013" s="3">
        <v>0</v>
      </c>
      <c r="D1013" s="3" t="str">
        <f t="shared" si="90"/>
        <v>Anemia</v>
      </c>
      <c r="E1013" s="2">
        <v>298</v>
      </c>
      <c r="F1013">
        <v>0</v>
      </c>
      <c r="G1013">
        <v>1</v>
      </c>
      <c r="H1013" t="str">
        <f t="shared" si="91"/>
        <v>No Diabetes</v>
      </c>
      <c r="I1013" s="2">
        <v>35</v>
      </c>
      <c r="J1013">
        <v>0</v>
      </c>
      <c r="K1013">
        <v>1</v>
      </c>
      <c r="L1013" t="str">
        <f t="shared" si="92"/>
        <v>No High Blood Pressure</v>
      </c>
      <c r="M1013" s="2">
        <v>362000</v>
      </c>
      <c r="N1013" s="1">
        <v>0.9</v>
      </c>
      <c r="O1013" s="2">
        <v>140</v>
      </c>
      <c r="P1013">
        <v>1</v>
      </c>
      <c r="Q1013">
        <v>0</v>
      </c>
      <c r="R1013" t="str">
        <f t="shared" si="93"/>
        <v>Female</v>
      </c>
      <c r="S1013">
        <v>1</v>
      </c>
      <c r="T1013">
        <v>0</v>
      </c>
      <c r="U1013" t="str">
        <f t="shared" si="94"/>
        <v>Smoker</v>
      </c>
      <c r="V1013" s="2">
        <v>240</v>
      </c>
      <c r="W1013" s="2" t="str">
        <f t="shared" si="95"/>
        <v>Alive</v>
      </c>
      <c r="X1013">
        <v>1</v>
      </c>
      <c r="Y1013">
        <v>0</v>
      </c>
    </row>
    <row r="1014" spans="1:25" x14ac:dyDescent="0.45">
      <c r="A1014" s="2">
        <v>50</v>
      </c>
      <c r="B1014" s="3">
        <v>0</v>
      </c>
      <c r="C1014" s="3">
        <v>1</v>
      </c>
      <c r="D1014" s="3" t="str">
        <f t="shared" si="90"/>
        <v>No Anemia</v>
      </c>
      <c r="E1014" s="2">
        <v>250</v>
      </c>
      <c r="F1014">
        <v>0</v>
      </c>
      <c r="G1014">
        <v>1</v>
      </c>
      <c r="H1014" t="str">
        <f t="shared" si="91"/>
        <v>No Diabetes</v>
      </c>
      <c r="I1014" s="2">
        <v>25</v>
      </c>
      <c r="J1014">
        <v>0</v>
      </c>
      <c r="K1014">
        <v>1</v>
      </c>
      <c r="L1014" t="str">
        <f t="shared" si="92"/>
        <v>No High Blood Pressure</v>
      </c>
      <c r="M1014" s="2">
        <v>262000</v>
      </c>
      <c r="N1014" s="1">
        <v>1</v>
      </c>
      <c r="O1014" s="2">
        <v>136</v>
      </c>
      <c r="P1014">
        <v>1</v>
      </c>
      <c r="Q1014">
        <v>0</v>
      </c>
      <c r="R1014" t="str">
        <f t="shared" si="93"/>
        <v>Male</v>
      </c>
      <c r="S1014">
        <v>1</v>
      </c>
      <c r="T1014">
        <v>0</v>
      </c>
      <c r="U1014" t="str">
        <f t="shared" si="94"/>
        <v>Smoker</v>
      </c>
      <c r="V1014" s="2">
        <v>120</v>
      </c>
      <c r="W1014" s="2" t="str">
        <f t="shared" si="95"/>
        <v>Alive</v>
      </c>
      <c r="X1014">
        <v>1</v>
      </c>
      <c r="Y1014">
        <v>0</v>
      </c>
    </row>
    <row r="1015" spans="1:25" x14ac:dyDescent="0.45">
      <c r="A1015" s="2">
        <v>50</v>
      </c>
      <c r="B1015" s="3">
        <v>1</v>
      </c>
      <c r="C1015" s="3">
        <v>0</v>
      </c>
      <c r="D1015" s="3" t="str">
        <f t="shared" si="90"/>
        <v>Anemia</v>
      </c>
      <c r="E1015" s="2">
        <v>167</v>
      </c>
      <c r="F1015">
        <v>1</v>
      </c>
      <c r="G1015">
        <v>0</v>
      </c>
      <c r="H1015" t="str">
        <f t="shared" si="91"/>
        <v>Diabetes</v>
      </c>
      <c r="I1015" s="2">
        <v>45</v>
      </c>
      <c r="J1015">
        <v>0</v>
      </c>
      <c r="K1015">
        <v>1</v>
      </c>
      <c r="L1015" t="str">
        <f t="shared" si="92"/>
        <v>No High Blood Pressure</v>
      </c>
      <c r="M1015" s="2">
        <v>362000</v>
      </c>
      <c r="N1015" s="1">
        <v>1</v>
      </c>
      <c r="O1015" s="2">
        <v>136</v>
      </c>
      <c r="P1015">
        <v>0</v>
      </c>
      <c r="Q1015">
        <v>1</v>
      </c>
      <c r="R1015" t="str">
        <f t="shared" si="93"/>
        <v>Male</v>
      </c>
      <c r="S1015">
        <v>0</v>
      </c>
      <c r="T1015">
        <v>1</v>
      </c>
      <c r="U1015" t="str">
        <f t="shared" si="94"/>
        <v>Non Smoker</v>
      </c>
      <c r="V1015" s="2">
        <v>187</v>
      </c>
      <c r="W1015" s="2" t="str">
        <f t="shared" si="95"/>
        <v>Alive</v>
      </c>
      <c r="X1015">
        <v>1</v>
      </c>
      <c r="Y1015">
        <v>0</v>
      </c>
    </row>
    <row r="1016" spans="1:25" x14ac:dyDescent="0.45">
      <c r="A1016" s="2">
        <v>50</v>
      </c>
      <c r="B1016" s="3">
        <v>0</v>
      </c>
      <c r="C1016" s="3">
        <v>1</v>
      </c>
      <c r="D1016" s="3" t="str">
        <f t="shared" si="90"/>
        <v>No Anemia</v>
      </c>
      <c r="E1016" s="2">
        <v>245</v>
      </c>
      <c r="F1016">
        <v>0</v>
      </c>
      <c r="G1016">
        <v>1</v>
      </c>
      <c r="H1016" t="str">
        <f t="shared" si="91"/>
        <v>No Diabetes</v>
      </c>
      <c r="I1016" s="2">
        <v>45</v>
      </c>
      <c r="J1016">
        <v>1</v>
      </c>
      <c r="K1016">
        <v>0</v>
      </c>
      <c r="L1016" t="str">
        <f t="shared" si="92"/>
        <v>High Blood Pressure</v>
      </c>
      <c r="M1016" s="2">
        <v>274000</v>
      </c>
      <c r="N1016" s="1">
        <v>1</v>
      </c>
      <c r="O1016" s="2">
        <v>133</v>
      </c>
      <c r="P1016">
        <v>1</v>
      </c>
      <c r="Q1016">
        <v>0</v>
      </c>
      <c r="R1016" t="str">
        <f t="shared" si="93"/>
        <v>Female</v>
      </c>
      <c r="S1016">
        <v>0</v>
      </c>
      <c r="T1016">
        <v>1</v>
      </c>
      <c r="U1016" t="str">
        <f t="shared" si="94"/>
        <v>Non Smoker</v>
      </c>
      <c r="V1016" s="2">
        <v>215</v>
      </c>
      <c r="W1016" s="2" t="str">
        <f t="shared" si="95"/>
        <v>Alive</v>
      </c>
      <c r="X1016">
        <v>1</v>
      </c>
      <c r="Y1016">
        <v>0</v>
      </c>
    </row>
    <row r="1017" spans="1:25" x14ac:dyDescent="0.45">
      <c r="A1017" s="2">
        <v>50</v>
      </c>
      <c r="B1017" s="3">
        <v>0</v>
      </c>
      <c r="C1017" s="3">
        <v>1</v>
      </c>
      <c r="D1017" s="3" t="str">
        <f t="shared" si="90"/>
        <v>No Anemia</v>
      </c>
      <c r="E1017" s="2">
        <v>185</v>
      </c>
      <c r="F1017">
        <v>0</v>
      </c>
      <c r="G1017">
        <v>1</v>
      </c>
      <c r="H1017" t="str">
        <f t="shared" si="91"/>
        <v>No Diabetes</v>
      </c>
      <c r="I1017" s="2">
        <v>30</v>
      </c>
      <c r="J1017">
        <v>0</v>
      </c>
      <c r="K1017">
        <v>1</v>
      </c>
      <c r="L1017" t="str">
        <f t="shared" si="92"/>
        <v>No High Blood Pressure</v>
      </c>
      <c r="M1017" s="2">
        <v>266000</v>
      </c>
      <c r="N1017" s="1">
        <v>0.7</v>
      </c>
      <c r="O1017" s="2">
        <v>141</v>
      </c>
      <c r="P1017">
        <v>1</v>
      </c>
      <c r="Q1017">
        <v>0</v>
      </c>
      <c r="R1017" t="str">
        <f t="shared" si="93"/>
        <v>Male</v>
      </c>
      <c r="S1017">
        <v>1</v>
      </c>
      <c r="T1017">
        <v>0</v>
      </c>
      <c r="U1017" t="str">
        <f t="shared" si="94"/>
        <v>Smoker</v>
      </c>
      <c r="V1017" s="2">
        <v>112</v>
      </c>
      <c r="W1017" s="2" t="str">
        <f t="shared" si="95"/>
        <v>Alive</v>
      </c>
      <c r="X1017">
        <v>1</v>
      </c>
      <c r="Y1017">
        <v>0</v>
      </c>
    </row>
    <row r="1018" spans="1:25" x14ac:dyDescent="0.45">
      <c r="A1018" s="2">
        <v>50</v>
      </c>
      <c r="B1018" s="3">
        <v>1</v>
      </c>
      <c r="C1018" s="3">
        <v>0</v>
      </c>
      <c r="D1018" s="3" t="str">
        <f t="shared" si="90"/>
        <v>Anemia</v>
      </c>
      <c r="E1018" s="2">
        <v>115</v>
      </c>
      <c r="F1018">
        <v>0</v>
      </c>
      <c r="G1018">
        <v>1</v>
      </c>
      <c r="H1018" t="str">
        <f t="shared" si="91"/>
        <v>No Diabetes</v>
      </c>
      <c r="I1018" s="2">
        <v>20</v>
      </c>
      <c r="J1018">
        <v>0</v>
      </c>
      <c r="K1018">
        <v>1</v>
      </c>
      <c r="L1018" t="str">
        <f t="shared" si="92"/>
        <v>No High Blood Pressure</v>
      </c>
      <c r="M1018" s="2">
        <v>189000</v>
      </c>
      <c r="N1018" s="1">
        <v>0.8</v>
      </c>
      <c r="O1018" s="2">
        <v>139</v>
      </c>
      <c r="P1018">
        <v>1</v>
      </c>
      <c r="Q1018">
        <v>0</v>
      </c>
      <c r="R1018" t="str">
        <f t="shared" si="93"/>
        <v>Male</v>
      </c>
      <c r="S1018">
        <v>0</v>
      </c>
      <c r="T1018">
        <v>1</v>
      </c>
      <c r="U1018" t="str">
        <f t="shared" si="94"/>
        <v>Non Smoker</v>
      </c>
      <c r="V1018" s="2">
        <v>146</v>
      </c>
      <c r="W1018" s="2" t="str">
        <f t="shared" si="95"/>
        <v>Alive</v>
      </c>
      <c r="X1018">
        <v>1</v>
      </c>
      <c r="Y1018">
        <v>0</v>
      </c>
    </row>
    <row r="1019" spans="1:25" x14ac:dyDescent="0.45">
      <c r="A1019" s="2">
        <v>50</v>
      </c>
      <c r="B1019" s="3">
        <v>0</v>
      </c>
      <c r="C1019" s="3">
        <v>1</v>
      </c>
      <c r="D1019" s="3" t="str">
        <f t="shared" si="90"/>
        <v>No Anemia</v>
      </c>
      <c r="E1019" s="2">
        <v>1548</v>
      </c>
      <c r="F1019">
        <v>0</v>
      </c>
      <c r="G1019">
        <v>1</v>
      </c>
      <c r="H1019" t="str">
        <f t="shared" si="91"/>
        <v>No Diabetes</v>
      </c>
      <c r="I1019" s="2">
        <v>30</v>
      </c>
      <c r="J1019">
        <v>1</v>
      </c>
      <c r="K1019">
        <v>0</v>
      </c>
      <c r="L1019" t="str">
        <f t="shared" si="92"/>
        <v>High Blood Pressure</v>
      </c>
      <c r="M1019" s="2">
        <v>211000</v>
      </c>
      <c r="N1019" s="1">
        <v>0.8</v>
      </c>
      <c r="O1019" s="2">
        <v>138</v>
      </c>
      <c r="P1019">
        <v>1</v>
      </c>
      <c r="Q1019">
        <v>0</v>
      </c>
      <c r="R1019" t="str">
        <f t="shared" si="93"/>
        <v>Male</v>
      </c>
      <c r="S1019">
        <v>0</v>
      </c>
      <c r="T1019">
        <v>1</v>
      </c>
      <c r="U1019" t="str">
        <f t="shared" si="94"/>
        <v>Non Smoker</v>
      </c>
      <c r="V1019" s="2">
        <v>108</v>
      </c>
      <c r="W1019" s="2" t="str">
        <f t="shared" si="95"/>
        <v>Alive</v>
      </c>
      <c r="X1019">
        <v>1</v>
      </c>
      <c r="Y1019">
        <v>0</v>
      </c>
    </row>
    <row r="1020" spans="1:25" x14ac:dyDescent="0.45">
      <c r="A1020" s="2">
        <v>50</v>
      </c>
      <c r="B1020" s="3">
        <v>1</v>
      </c>
      <c r="C1020" s="3">
        <v>0</v>
      </c>
      <c r="D1020" s="3" t="str">
        <f t="shared" si="90"/>
        <v>Anemia</v>
      </c>
      <c r="E1020" s="2">
        <v>111</v>
      </c>
      <c r="F1020">
        <v>0</v>
      </c>
      <c r="G1020">
        <v>1</v>
      </c>
      <c r="H1020" t="str">
        <f t="shared" si="91"/>
        <v>No Diabetes</v>
      </c>
      <c r="I1020" s="2">
        <v>20</v>
      </c>
      <c r="J1020">
        <v>0</v>
      </c>
      <c r="K1020">
        <v>1</v>
      </c>
      <c r="L1020" t="str">
        <f t="shared" si="92"/>
        <v>No High Blood Pressure</v>
      </c>
      <c r="M1020" s="2">
        <v>210000</v>
      </c>
      <c r="N1020" s="1">
        <v>1.9</v>
      </c>
      <c r="O1020" s="2">
        <v>137</v>
      </c>
      <c r="P1020">
        <v>1</v>
      </c>
      <c r="Q1020">
        <v>0</v>
      </c>
      <c r="R1020" t="str">
        <f t="shared" si="93"/>
        <v>Male</v>
      </c>
      <c r="S1020">
        <v>0</v>
      </c>
      <c r="T1020">
        <v>1</v>
      </c>
      <c r="U1020" t="str">
        <f t="shared" si="94"/>
        <v>Non Smoker</v>
      </c>
      <c r="V1020" s="2">
        <v>7</v>
      </c>
      <c r="W1020" s="2" t="str">
        <f t="shared" si="95"/>
        <v>Dead</v>
      </c>
      <c r="X1020">
        <v>0</v>
      </c>
      <c r="Y1020">
        <v>1</v>
      </c>
    </row>
    <row r="1021" spans="1:25" x14ac:dyDescent="0.45">
      <c r="A1021" s="2">
        <v>50</v>
      </c>
      <c r="B1021" s="3">
        <v>0</v>
      </c>
      <c r="C1021" s="3">
        <v>1</v>
      </c>
      <c r="D1021" s="3" t="str">
        <f t="shared" si="90"/>
        <v>No Anemia</v>
      </c>
      <c r="E1021" s="2">
        <v>196</v>
      </c>
      <c r="F1021">
        <v>0</v>
      </c>
      <c r="G1021">
        <v>1</v>
      </c>
      <c r="H1021" t="str">
        <f t="shared" si="91"/>
        <v>No Diabetes</v>
      </c>
      <c r="I1021" s="2">
        <v>45</v>
      </c>
      <c r="J1021">
        <v>0</v>
      </c>
      <c r="K1021">
        <v>1</v>
      </c>
      <c r="L1021" t="str">
        <f t="shared" si="92"/>
        <v>No High Blood Pressure</v>
      </c>
      <c r="M1021" s="2">
        <v>395000</v>
      </c>
      <c r="N1021" s="1">
        <v>1.6</v>
      </c>
      <c r="O1021" s="2">
        <v>136</v>
      </c>
      <c r="P1021">
        <v>1</v>
      </c>
      <c r="Q1021">
        <v>0</v>
      </c>
      <c r="R1021" t="str">
        <f t="shared" si="93"/>
        <v>Male</v>
      </c>
      <c r="S1021">
        <v>1</v>
      </c>
      <c r="T1021">
        <v>0</v>
      </c>
      <c r="U1021" t="str">
        <f t="shared" si="94"/>
        <v>Smoker</v>
      </c>
      <c r="V1021" s="2">
        <v>285</v>
      </c>
      <c r="W1021" s="2" t="str">
        <f t="shared" si="95"/>
        <v>Alive</v>
      </c>
      <c r="X1021">
        <v>1</v>
      </c>
      <c r="Y1021">
        <v>0</v>
      </c>
    </row>
    <row r="1022" spans="1:25" x14ac:dyDescent="0.45">
      <c r="A1022" s="2">
        <v>50</v>
      </c>
      <c r="B1022" s="3">
        <v>1</v>
      </c>
      <c r="C1022" s="3">
        <v>0</v>
      </c>
      <c r="D1022" s="3" t="str">
        <f t="shared" si="90"/>
        <v>Anemia</v>
      </c>
      <c r="E1022" s="2">
        <v>121</v>
      </c>
      <c r="F1022">
        <v>1</v>
      </c>
      <c r="G1022">
        <v>0</v>
      </c>
      <c r="H1022" t="str">
        <f t="shared" si="91"/>
        <v>Diabetes</v>
      </c>
      <c r="I1022" s="2">
        <v>40</v>
      </c>
      <c r="J1022">
        <v>0</v>
      </c>
      <c r="K1022">
        <v>1</v>
      </c>
      <c r="L1022" t="str">
        <f t="shared" si="92"/>
        <v>No High Blood Pressure</v>
      </c>
      <c r="M1022" s="2">
        <v>260000</v>
      </c>
      <c r="N1022" s="1">
        <v>0.7</v>
      </c>
      <c r="O1022" s="2">
        <v>130</v>
      </c>
      <c r="P1022">
        <v>1</v>
      </c>
      <c r="Q1022">
        <v>0</v>
      </c>
      <c r="R1022" t="str">
        <f t="shared" si="93"/>
        <v>Male</v>
      </c>
      <c r="S1022">
        <v>0</v>
      </c>
      <c r="T1022">
        <v>1</v>
      </c>
      <c r="U1022" t="str">
        <f t="shared" si="94"/>
        <v>Non Smoker</v>
      </c>
      <c r="V1022" s="2">
        <v>175</v>
      </c>
      <c r="W1022" s="2" t="str">
        <f t="shared" si="95"/>
        <v>Alive</v>
      </c>
      <c r="X1022">
        <v>1</v>
      </c>
      <c r="Y1022">
        <v>0</v>
      </c>
    </row>
    <row r="1023" spans="1:25" x14ac:dyDescent="0.45">
      <c r="A1023" s="2">
        <v>50</v>
      </c>
      <c r="B1023" s="3">
        <v>1</v>
      </c>
      <c r="C1023" s="3">
        <v>0</v>
      </c>
      <c r="D1023" s="3" t="str">
        <f t="shared" si="90"/>
        <v>Anemia</v>
      </c>
      <c r="E1023" s="2">
        <v>1051</v>
      </c>
      <c r="F1023">
        <v>1</v>
      </c>
      <c r="G1023">
        <v>0</v>
      </c>
      <c r="H1023" t="str">
        <f t="shared" si="91"/>
        <v>Diabetes</v>
      </c>
      <c r="I1023" s="2">
        <v>30</v>
      </c>
      <c r="J1023">
        <v>0</v>
      </c>
      <c r="K1023">
        <v>1</v>
      </c>
      <c r="L1023" t="str">
        <f t="shared" si="92"/>
        <v>No High Blood Pressure</v>
      </c>
      <c r="M1023" s="2">
        <v>232000</v>
      </c>
      <c r="N1023" s="1">
        <v>0.7</v>
      </c>
      <c r="O1023" s="2">
        <v>136</v>
      </c>
      <c r="P1023">
        <v>0</v>
      </c>
      <c r="Q1023">
        <v>1</v>
      </c>
      <c r="R1023" t="str">
        <f t="shared" si="93"/>
        <v>Male</v>
      </c>
      <c r="S1023">
        <v>0</v>
      </c>
      <c r="T1023">
        <v>1</v>
      </c>
      <c r="U1023" t="str">
        <f t="shared" si="94"/>
        <v>Non Smoker</v>
      </c>
      <c r="V1023" s="2">
        <v>246</v>
      </c>
      <c r="W1023" s="2" t="str">
        <f t="shared" si="95"/>
        <v>Alive</v>
      </c>
      <c r="X1023">
        <v>1</v>
      </c>
      <c r="Y1023">
        <v>0</v>
      </c>
    </row>
    <row r="1024" spans="1:25" x14ac:dyDescent="0.45">
      <c r="A1024" s="2">
        <v>50</v>
      </c>
      <c r="B1024" s="3">
        <v>0</v>
      </c>
      <c r="C1024" s="3">
        <v>1</v>
      </c>
      <c r="D1024" s="3" t="str">
        <f t="shared" si="90"/>
        <v>No Anemia</v>
      </c>
      <c r="E1024" s="2">
        <v>185</v>
      </c>
      <c r="F1024">
        <v>0</v>
      </c>
      <c r="G1024">
        <v>1</v>
      </c>
      <c r="H1024" t="str">
        <f t="shared" si="91"/>
        <v>No Diabetes</v>
      </c>
      <c r="I1024" s="2">
        <v>30</v>
      </c>
      <c r="J1024">
        <v>0</v>
      </c>
      <c r="K1024">
        <v>1</v>
      </c>
      <c r="L1024" t="str">
        <f t="shared" si="92"/>
        <v>No High Blood Pressure</v>
      </c>
      <c r="M1024" s="2">
        <v>266000</v>
      </c>
      <c r="N1024" s="1">
        <v>0.7</v>
      </c>
      <c r="O1024" s="2">
        <v>141</v>
      </c>
      <c r="P1024">
        <v>1</v>
      </c>
      <c r="Q1024">
        <v>0</v>
      </c>
      <c r="R1024" t="str">
        <f t="shared" si="93"/>
        <v>Female</v>
      </c>
      <c r="S1024">
        <v>1</v>
      </c>
      <c r="T1024">
        <v>0</v>
      </c>
      <c r="U1024" t="str">
        <f t="shared" si="94"/>
        <v>Smoker</v>
      </c>
      <c r="V1024" s="2">
        <v>112</v>
      </c>
      <c r="W1024" s="2" t="str">
        <f t="shared" si="95"/>
        <v>Alive</v>
      </c>
      <c r="X1024">
        <v>1</v>
      </c>
      <c r="Y1024">
        <v>0</v>
      </c>
    </row>
    <row r="1025" spans="1:25" x14ac:dyDescent="0.45">
      <c r="A1025" s="2">
        <v>50</v>
      </c>
      <c r="B1025" s="3">
        <v>0</v>
      </c>
      <c r="C1025" s="3">
        <v>1</v>
      </c>
      <c r="D1025" s="3" t="str">
        <f t="shared" si="90"/>
        <v>No Anemia</v>
      </c>
      <c r="E1025" s="2">
        <v>250</v>
      </c>
      <c r="F1025">
        <v>0</v>
      </c>
      <c r="G1025">
        <v>1</v>
      </c>
      <c r="H1025" t="str">
        <f t="shared" si="91"/>
        <v>No Diabetes</v>
      </c>
      <c r="I1025" s="2">
        <v>25</v>
      </c>
      <c r="J1025">
        <v>0</v>
      </c>
      <c r="K1025">
        <v>1</v>
      </c>
      <c r="L1025" t="str">
        <f t="shared" si="92"/>
        <v>No High Blood Pressure</v>
      </c>
      <c r="M1025" s="2">
        <v>262000</v>
      </c>
      <c r="N1025" s="1">
        <v>1</v>
      </c>
      <c r="O1025" s="2">
        <v>136</v>
      </c>
      <c r="P1025">
        <v>1</v>
      </c>
      <c r="Q1025">
        <v>0</v>
      </c>
      <c r="R1025" t="str">
        <f t="shared" si="93"/>
        <v>Male</v>
      </c>
      <c r="S1025">
        <v>1</v>
      </c>
      <c r="T1025">
        <v>0</v>
      </c>
      <c r="U1025" t="str">
        <f t="shared" si="94"/>
        <v>Smoker</v>
      </c>
      <c r="V1025" s="2">
        <v>120</v>
      </c>
      <c r="W1025" s="2" t="str">
        <f t="shared" si="95"/>
        <v>Alive</v>
      </c>
      <c r="X1025">
        <v>1</v>
      </c>
      <c r="Y1025">
        <v>0</v>
      </c>
    </row>
    <row r="1026" spans="1:25" x14ac:dyDescent="0.45">
      <c r="A1026" s="2">
        <v>50</v>
      </c>
      <c r="B1026" s="3">
        <v>0</v>
      </c>
      <c r="C1026" s="3">
        <v>1</v>
      </c>
      <c r="D1026" s="3" t="str">
        <f t="shared" ref="D1026:D1089" si="96">IF(B1026=0, "No Anemia", "Anemia")</f>
        <v>No Anemia</v>
      </c>
      <c r="E1026" s="2">
        <v>482</v>
      </c>
      <c r="F1026">
        <v>1</v>
      </c>
      <c r="G1026">
        <v>0</v>
      </c>
      <c r="H1026" t="str">
        <f t="shared" ref="H1026:H1089" si="97">IF(F1026=0, "No Diabetes", "Diabetes")</f>
        <v>Diabetes</v>
      </c>
      <c r="I1026" s="2">
        <v>30</v>
      </c>
      <c r="J1026">
        <v>0</v>
      </c>
      <c r="K1026">
        <v>1</v>
      </c>
      <c r="L1026" t="str">
        <f t="shared" ref="L1026:L1089" si="98">IF(J1026=0, "No High Blood Pressure", "High Blood Pressure")</f>
        <v>No High Blood Pressure</v>
      </c>
      <c r="M1026" s="2">
        <v>329000</v>
      </c>
      <c r="N1026" s="1">
        <v>0.9</v>
      </c>
      <c r="O1026" s="2">
        <v>132</v>
      </c>
      <c r="P1026">
        <v>0</v>
      </c>
      <c r="Q1026">
        <v>1</v>
      </c>
      <c r="R1026" t="str">
        <f t="shared" ref="R1026:R1089" si="99">IF(P1025=0, "Female", "Male")</f>
        <v>Male</v>
      </c>
      <c r="S1026">
        <v>0</v>
      </c>
      <c r="T1026">
        <v>1</v>
      </c>
      <c r="U1026" t="str">
        <f t="shared" ref="U1026:U1089" si="100">IF(S1026=0, "Non Smoker", "Smoker")</f>
        <v>Non Smoker</v>
      </c>
      <c r="V1026" s="2">
        <v>109</v>
      </c>
      <c r="W1026" s="2" t="str">
        <f t="shared" ref="W1026:W1089" si="101">IF(X1026=1, "Alive", "Dead")</f>
        <v>Alive</v>
      </c>
      <c r="X1026">
        <v>1</v>
      </c>
      <c r="Y1026">
        <v>0</v>
      </c>
    </row>
    <row r="1027" spans="1:25" x14ac:dyDescent="0.45">
      <c r="A1027" s="2">
        <v>50</v>
      </c>
      <c r="B1027" s="3">
        <v>1</v>
      </c>
      <c r="C1027" s="3">
        <v>0</v>
      </c>
      <c r="D1027" s="3" t="str">
        <f t="shared" si="96"/>
        <v>Anemia</v>
      </c>
      <c r="E1027" s="2">
        <v>167</v>
      </c>
      <c r="F1027">
        <v>1</v>
      </c>
      <c r="G1027">
        <v>0</v>
      </c>
      <c r="H1027" t="str">
        <f t="shared" si="97"/>
        <v>Diabetes</v>
      </c>
      <c r="I1027" s="2">
        <v>45</v>
      </c>
      <c r="J1027">
        <v>0</v>
      </c>
      <c r="K1027">
        <v>1</v>
      </c>
      <c r="L1027" t="str">
        <f t="shared" si="98"/>
        <v>No High Blood Pressure</v>
      </c>
      <c r="M1027" s="2">
        <v>297000</v>
      </c>
      <c r="N1027" s="1">
        <v>1</v>
      </c>
      <c r="O1027" s="2">
        <v>136</v>
      </c>
      <c r="P1027">
        <v>1</v>
      </c>
      <c r="Q1027">
        <v>0</v>
      </c>
      <c r="R1027" t="str">
        <f t="shared" si="99"/>
        <v>Female</v>
      </c>
      <c r="S1027">
        <v>0</v>
      </c>
      <c r="T1027">
        <v>1</v>
      </c>
      <c r="U1027" t="str">
        <f t="shared" si="100"/>
        <v>Non Smoker</v>
      </c>
      <c r="V1027" s="2">
        <v>187</v>
      </c>
      <c r="W1027" s="2" t="str">
        <f t="shared" si="101"/>
        <v>Alive</v>
      </c>
      <c r="X1027">
        <v>1</v>
      </c>
      <c r="Y1027">
        <v>0</v>
      </c>
    </row>
    <row r="1028" spans="1:25" x14ac:dyDescent="0.45">
      <c r="A1028" s="2">
        <v>50</v>
      </c>
      <c r="B1028" s="3">
        <v>1</v>
      </c>
      <c r="C1028" s="3">
        <v>0</v>
      </c>
      <c r="D1028" s="3" t="str">
        <f t="shared" si="96"/>
        <v>Anemia</v>
      </c>
      <c r="E1028" s="2">
        <v>582</v>
      </c>
      <c r="F1028">
        <v>1</v>
      </c>
      <c r="G1028">
        <v>0</v>
      </c>
      <c r="H1028" t="str">
        <f t="shared" si="97"/>
        <v>Diabetes</v>
      </c>
      <c r="I1028" s="2">
        <v>20</v>
      </c>
      <c r="J1028">
        <v>1</v>
      </c>
      <c r="K1028">
        <v>0</v>
      </c>
      <c r="L1028" t="str">
        <f t="shared" si="98"/>
        <v>High Blood Pressure</v>
      </c>
      <c r="M1028" s="2">
        <v>279000</v>
      </c>
      <c r="N1028" s="1">
        <v>1</v>
      </c>
      <c r="O1028" s="2">
        <v>134</v>
      </c>
      <c r="P1028">
        <v>0</v>
      </c>
      <c r="Q1028">
        <v>1</v>
      </c>
      <c r="R1028" t="str">
        <f t="shared" si="99"/>
        <v>Male</v>
      </c>
      <c r="S1028">
        <v>0</v>
      </c>
      <c r="T1028">
        <v>1</v>
      </c>
      <c r="U1028" t="str">
        <f t="shared" si="100"/>
        <v>Non Smoker</v>
      </c>
      <c r="V1028" s="2">
        <v>186</v>
      </c>
      <c r="W1028" s="2" t="str">
        <f t="shared" si="101"/>
        <v>Alive</v>
      </c>
      <c r="X1028">
        <v>1</v>
      </c>
      <c r="Y1028">
        <v>0</v>
      </c>
    </row>
    <row r="1029" spans="1:25" x14ac:dyDescent="0.45">
      <c r="A1029" s="2">
        <v>50</v>
      </c>
      <c r="B1029" s="3">
        <v>1</v>
      </c>
      <c r="C1029" s="3">
        <v>0</v>
      </c>
      <c r="D1029" s="3" t="str">
        <f t="shared" si="96"/>
        <v>Anemia</v>
      </c>
      <c r="E1029" s="2">
        <v>1051</v>
      </c>
      <c r="F1029">
        <v>1</v>
      </c>
      <c r="G1029">
        <v>0</v>
      </c>
      <c r="H1029" t="str">
        <f t="shared" si="97"/>
        <v>Diabetes</v>
      </c>
      <c r="I1029" s="2">
        <v>30</v>
      </c>
      <c r="J1029">
        <v>0</v>
      </c>
      <c r="K1029">
        <v>1</v>
      </c>
      <c r="L1029" t="str">
        <f t="shared" si="98"/>
        <v>No High Blood Pressure</v>
      </c>
      <c r="M1029" s="2">
        <v>232000</v>
      </c>
      <c r="N1029" s="1">
        <v>0.7</v>
      </c>
      <c r="O1029" s="2">
        <v>136</v>
      </c>
      <c r="P1029">
        <v>0</v>
      </c>
      <c r="Q1029">
        <v>1</v>
      </c>
      <c r="R1029" t="str">
        <f t="shared" si="99"/>
        <v>Female</v>
      </c>
      <c r="S1029">
        <v>0</v>
      </c>
      <c r="T1029">
        <v>1</v>
      </c>
      <c r="U1029" t="str">
        <f t="shared" si="100"/>
        <v>Non Smoker</v>
      </c>
      <c r="V1029" s="2">
        <v>246</v>
      </c>
      <c r="W1029" s="2" t="str">
        <f t="shared" si="101"/>
        <v>Alive</v>
      </c>
      <c r="X1029">
        <v>1</v>
      </c>
      <c r="Y1029">
        <v>0</v>
      </c>
    </row>
    <row r="1030" spans="1:25" x14ac:dyDescent="0.45">
      <c r="A1030" s="2">
        <v>50</v>
      </c>
      <c r="B1030" s="3">
        <v>1</v>
      </c>
      <c r="C1030" s="3">
        <v>0</v>
      </c>
      <c r="D1030" s="3" t="str">
        <f t="shared" si="96"/>
        <v>Anemia</v>
      </c>
      <c r="E1030" s="2">
        <v>249</v>
      </c>
      <c r="F1030">
        <v>1</v>
      </c>
      <c r="G1030">
        <v>0</v>
      </c>
      <c r="H1030" t="str">
        <f t="shared" si="97"/>
        <v>Diabetes</v>
      </c>
      <c r="I1030" s="2">
        <v>35</v>
      </c>
      <c r="J1030">
        <v>1</v>
      </c>
      <c r="K1030">
        <v>0</v>
      </c>
      <c r="L1030" t="str">
        <f t="shared" si="98"/>
        <v>High Blood Pressure</v>
      </c>
      <c r="M1030" s="2">
        <v>319000</v>
      </c>
      <c r="N1030" s="1">
        <v>1</v>
      </c>
      <c r="O1030" s="2">
        <v>128</v>
      </c>
      <c r="P1030">
        <v>0</v>
      </c>
      <c r="Q1030">
        <v>1</v>
      </c>
      <c r="R1030" t="str">
        <f t="shared" si="99"/>
        <v>Female</v>
      </c>
      <c r="S1030">
        <v>0</v>
      </c>
      <c r="T1030">
        <v>1</v>
      </c>
      <c r="U1030" t="str">
        <f t="shared" si="100"/>
        <v>Non Smoker</v>
      </c>
      <c r="V1030" s="2">
        <v>28</v>
      </c>
      <c r="W1030" s="2" t="str">
        <f t="shared" si="101"/>
        <v>Dead</v>
      </c>
      <c r="X1030">
        <v>0</v>
      </c>
      <c r="Y1030">
        <v>1</v>
      </c>
    </row>
    <row r="1031" spans="1:25" x14ac:dyDescent="0.45">
      <c r="A1031" s="2">
        <v>50</v>
      </c>
      <c r="B1031" s="3">
        <v>1</v>
      </c>
      <c r="C1031" s="3">
        <v>0</v>
      </c>
      <c r="D1031" s="3" t="str">
        <f t="shared" si="96"/>
        <v>Anemia</v>
      </c>
      <c r="E1031" s="2">
        <v>121</v>
      </c>
      <c r="F1031">
        <v>1</v>
      </c>
      <c r="G1031">
        <v>0</v>
      </c>
      <c r="H1031" t="str">
        <f t="shared" si="97"/>
        <v>Diabetes</v>
      </c>
      <c r="I1031" s="2">
        <v>40</v>
      </c>
      <c r="J1031">
        <v>0</v>
      </c>
      <c r="K1031">
        <v>1</v>
      </c>
      <c r="L1031" t="str">
        <f t="shared" si="98"/>
        <v>No High Blood Pressure</v>
      </c>
      <c r="M1031" s="2">
        <v>260000</v>
      </c>
      <c r="N1031" s="1">
        <v>0.7</v>
      </c>
      <c r="O1031" s="2">
        <v>130</v>
      </c>
      <c r="P1031">
        <v>1</v>
      </c>
      <c r="Q1031">
        <v>0</v>
      </c>
      <c r="R1031" t="str">
        <f t="shared" si="99"/>
        <v>Female</v>
      </c>
      <c r="S1031">
        <v>0</v>
      </c>
      <c r="T1031">
        <v>1</v>
      </c>
      <c r="U1031" t="str">
        <f t="shared" si="100"/>
        <v>Non Smoker</v>
      </c>
      <c r="V1031" s="2">
        <v>175</v>
      </c>
      <c r="W1031" s="2" t="str">
        <f t="shared" si="101"/>
        <v>Alive</v>
      </c>
      <c r="X1031">
        <v>1</v>
      </c>
      <c r="Y1031">
        <v>0</v>
      </c>
    </row>
    <row r="1032" spans="1:25" x14ac:dyDescent="0.45">
      <c r="A1032" s="2">
        <v>50</v>
      </c>
      <c r="B1032" s="3">
        <v>0</v>
      </c>
      <c r="C1032" s="3">
        <v>1</v>
      </c>
      <c r="D1032" s="3" t="str">
        <f t="shared" si="96"/>
        <v>No Anemia</v>
      </c>
      <c r="E1032" s="2">
        <v>2522</v>
      </c>
      <c r="F1032">
        <v>0</v>
      </c>
      <c r="G1032">
        <v>1</v>
      </c>
      <c r="H1032" t="str">
        <f t="shared" si="97"/>
        <v>No Diabetes</v>
      </c>
      <c r="I1032" s="2">
        <v>30</v>
      </c>
      <c r="J1032">
        <v>1</v>
      </c>
      <c r="K1032">
        <v>0</v>
      </c>
      <c r="L1032" t="str">
        <f t="shared" si="98"/>
        <v>High Blood Pressure</v>
      </c>
      <c r="M1032" s="2">
        <v>404000</v>
      </c>
      <c r="N1032" s="1">
        <v>0.5</v>
      </c>
      <c r="O1032" s="2">
        <v>139</v>
      </c>
      <c r="P1032">
        <v>0</v>
      </c>
      <c r="Q1032">
        <v>1</v>
      </c>
      <c r="R1032" t="str">
        <f t="shared" si="99"/>
        <v>Male</v>
      </c>
      <c r="S1032">
        <v>0</v>
      </c>
      <c r="T1032">
        <v>1</v>
      </c>
      <c r="U1032" t="str">
        <f t="shared" si="100"/>
        <v>Non Smoker</v>
      </c>
      <c r="V1032" s="2">
        <v>214</v>
      </c>
      <c r="W1032" s="2" t="str">
        <f t="shared" si="101"/>
        <v>Alive</v>
      </c>
      <c r="X1032">
        <v>1</v>
      </c>
      <c r="Y1032">
        <v>0</v>
      </c>
    </row>
    <row r="1033" spans="1:25" x14ac:dyDescent="0.45">
      <c r="A1033" s="2">
        <v>50</v>
      </c>
      <c r="B1033" s="3">
        <v>0</v>
      </c>
      <c r="C1033" s="3">
        <v>1</v>
      </c>
      <c r="D1033" s="3" t="str">
        <f t="shared" si="96"/>
        <v>No Anemia</v>
      </c>
      <c r="E1033" s="2">
        <v>2522</v>
      </c>
      <c r="F1033">
        <v>0</v>
      </c>
      <c r="G1033">
        <v>1</v>
      </c>
      <c r="H1033" t="str">
        <f t="shared" si="97"/>
        <v>No Diabetes</v>
      </c>
      <c r="I1033" s="2">
        <v>30</v>
      </c>
      <c r="J1033">
        <v>1</v>
      </c>
      <c r="K1033">
        <v>0</v>
      </c>
      <c r="L1033" t="str">
        <f t="shared" si="98"/>
        <v>High Blood Pressure</v>
      </c>
      <c r="M1033" s="2">
        <v>404000</v>
      </c>
      <c r="N1033" s="1">
        <v>0.5</v>
      </c>
      <c r="O1033" s="2">
        <v>139</v>
      </c>
      <c r="P1033">
        <v>0</v>
      </c>
      <c r="Q1033">
        <v>1</v>
      </c>
      <c r="R1033" t="str">
        <f t="shared" si="99"/>
        <v>Female</v>
      </c>
      <c r="S1033">
        <v>0</v>
      </c>
      <c r="T1033">
        <v>1</v>
      </c>
      <c r="U1033" t="str">
        <f t="shared" si="100"/>
        <v>Non Smoker</v>
      </c>
      <c r="V1033" s="2">
        <v>214</v>
      </c>
      <c r="W1033" s="2" t="str">
        <f t="shared" si="101"/>
        <v>Alive</v>
      </c>
      <c r="X1033">
        <v>1</v>
      </c>
      <c r="Y1033">
        <v>0</v>
      </c>
    </row>
    <row r="1034" spans="1:25" x14ac:dyDescent="0.45">
      <c r="A1034" s="2">
        <v>50</v>
      </c>
      <c r="B1034" s="3">
        <v>1</v>
      </c>
      <c r="C1034" s="3">
        <v>0</v>
      </c>
      <c r="D1034" s="3" t="str">
        <f t="shared" si="96"/>
        <v>Anemia</v>
      </c>
      <c r="E1034" s="2">
        <v>167</v>
      </c>
      <c r="F1034">
        <v>1</v>
      </c>
      <c r="G1034">
        <v>0</v>
      </c>
      <c r="H1034" t="str">
        <f t="shared" si="97"/>
        <v>Diabetes</v>
      </c>
      <c r="I1034" s="2">
        <v>45</v>
      </c>
      <c r="J1034">
        <v>0</v>
      </c>
      <c r="K1034">
        <v>1</v>
      </c>
      <c r="L1034" t="str">
        <f t="shared" si="98"/>
        <v>No High Blood Pressure</v>
      </c>
      <c r="M1034" s="2">
        <v>362000</v>
      </c>
      <c r="N1034" s="1">
        <v>1</v>
      </c>
      <c r="O1034" s="2">
        <v>136</v>
      </c>
      <c r="P1034">
        <v>0</v>
      </c>
      <c r="Q1034">
        <v>1</v>
      </c>
      <c r="R1034" t="str">
        <f t="shared" si="99"/>
        <v>Female</v>
      </c>
      <c r="S1034">
        <v>0</v>
      </c>
      <c r="T1034">
        <v>1</v>
      </c>
      <c r="U1034" t="str">
        <f t="shared" si="100"/>
        <v>Non Smoker</v>
      </c>
      <c r="V1034" s="2">
        <v>187</v>
      </c>
      <c r="W1034" s="2" t="str">
        <f t="shared" si="101"/>
        <v>Alive</v>
      </c>
      <c r="X1034">
        <v>1</v>
      </c>
      <c r="Y1034">
        <v>0</v>
      </c>
    </row>
    <row r="1035" spans="1:25" x14ac:dyDescent="0.45">
      <c r="A1035" s="2">
        <v>50</v>
      </c>
      <c r="B1035" s="3">
        <v>0</v>
      </c>
      <c r="C1035" s="3">
        <v>1</v>
      </c>
      <c r="D1035" s="3" t="str">
        <f t="shared" si="96"/>
        <v>No Anemia</v>
      </c>
      <c r="E1035" s="2">
        <v>245</v>
      </c>
      <c r="F1035">
        <v>0</v>
      </c>
      <c r="G1035">
        <v>1</v>
      </c>
      <c r="H1035" t="str">
        <f t="shared" si="97"/>
        <v>No Diabetes</v>
      </c>
      <c r="I1035" s="2">
        <v>45</v>
      </c>
      <c r="J1035">
        <v>1</v>
      </c>
      <c r="K1035">
        <v>0</v>
      </c>
      <c r="L1035" t="str">
        <f t="shared" si="98"/>
        <v>High Blood Pressure</v>
      </c>
      <c r="M1035" s="2">
        <v>274000</v>
      </c>
      <c r="N1035" s="1">
        <v>1</v>
      </c>
      <c r="O1035" s="2">
        <v>133</v>
      </c>
      <c r="P1035">
        <v>1</v>
      </c>
      <c r="Q1035">
        <v>0</v>
      </c>
      <c r="R1035" t="str">
        <f t="shared" si="99"/>
        <v>Female</v>
      </c>
      <c r="S1035">
        <v>0</v>
      </c>
      <c r="T1035">
        <v>1</v>
      </c>
      <c r="U1035" t="str">
        <f t="shared" si="100"/>
        <v>Non Smoker</v>
      </c>
      <c r="V1035" s="2">
        <v>215</v>
      </c>
      <c r="W1035" s="2" t="str">
        <f t="shared" si="101"/>
        <v>Alive</v>
      </c>
      <c r="X1035">
        <v>1</v>
      </c>
      <c r="Y1035">
        <v>0</v>
      </c>
    </row>
    <row r="1036" spans="1:25" x14ac:dyDescent="0.45">
      <c r="A1036" s="2">
        <v>50</v>
      </c>
      <c r="B1036" s="3">
        <v>0</v>
      </c>
      <c r="C1036" s="3">
        <v>1</v>
      </c>
      <c r="D1036" s="3" t="str">
        <f t="shared" si="96"/>
        <v>No Anemia</v>
      </c>
      <c r="E1036" s="2">
        <v>124</v>
      </c>
      <c r="F1036">
        <v>1</v>
      </c>
      <c r="G1036">
        <v>0</v>
      </c>
      <c r="H1036" t="str">
        <f t="shared" si="97"/>
        <v>Diabetes</v>
      </c>
      <c r="I1036" s="2">
        <v>30</v>
      </c>
      <c r="J1036">
        <v>1</v>
      </c>
      <c r="K1036">
        <v>0</v>
      </c>
      <c r="L1036" t="str">
        <f t="shared" si="98"/>
        <v>High Blood Pressure</v>
      </c>
      <c r="M1036" s="2">
        <v>153000</v>
      </c>
      <c r="N1036" s="1">
        <v>1.2</v>
      </c>
      <c r="O1036" s="2">
        <v>136</v>
      </c>
      <c r="P1036">
        <v>0</v>
      </c>
      <c r="Q1036">
        <v>1</v>
      </c>
      <c r="R1036" t="str">
        <f t="shared" si="99"/>
        <v>Male</v>
      </c>
      <c r="S1036">
        <v>1</v>
      </c>
      <c r="T1036">
        <v>0</v>
      </c>
      <c r="U1036" t="str">
        <f t="shared" si="100"/>
        <v>Smoker</v>
      </c>
      <c r="V1036" s="2">
        <v>32</v>
      </c>
      <c r="W1036" s="2" t="str">
        <f t="shared" si="101"/>
        <v>Dead</v>
      </c>
      <c r="X1036">
        <v>0</v>
      </c>
      <c r="Y1036">
        <v>1</v>
      </c>
    </row>
    <row r="1037" spans="1:25" x14ac:dyDescent="0.45">
      <c r="A1037" s="2">
        <v>50</v>
      </c>
      <c r="B1037" s="3">
        <v>0</v>
      </c>
      <c r="C1037" s="3">
        <v>1</v>
      </c>
      <c r="D1037" s="3" t="str">
        <f t="shared" si="96"/>
        <v>No Anemia</v>
      </c>
      <c r="E1037" s="2">
        <v>369</v>
      </c>
      <c r="F1037">
        <v>1</v>
      </c>
      <c r="G1037">
        <v>0</v>
      </c>
      <c r="H1037" t="str">
        <f t="shared" si="97"/>
        <v>Diabetes</v>
      </c>
      <c r="I1037" s="2">
        <v>25</v>
      </c>
      <c r="J1037">
        <v>0</v>
      </c>
      <c r="K1037">
        <v>1</v>
      </c>
      <c r="L1037" t="str">
        <f t="shared" si="98"/>
        <v>No High Blood Pressure</v>
      </c>
      <c r="M1037" s="2">
        <v>252000</v>
      </c>
      <c r="N1037" s="1">
        <v>1.6</v>
      </c>
      <c r="O1037" s="2">
        <v>136</v>
      </c>
      <c r="P1037">
        <v>1</v>
      </c>
      <c r="Q1037">
        <v>0</v>
      </c>
      <c r="R1037" t="str">
        <f t="shared" si="99"/>
        <v>Female</v>
      </c>
      <c r="S1037">
        <v>0</v>
      </c>
      <c r="T1037">
        <v>1</v>
      </c>
      <c r="U1037" t="str">
        <f t="shared" si="100"/>
        <v>Non Smoker</v>
      </c>
      <c r="V1037" s="2">
        <v>90</v>
      </c>
      <c r="W1037" s="2" t="str">
        <f t="shared" si="101"/>
        <v>Alive</v>
      </c>
      <c r="X1037">
        <v>1</v>
      </c>
      <c r="Y1037">
        <v>0</v>
      </c>
    </row>
    <row r="1038" spans="1:25" x14ac:dyDescent="0.45">
      <c r="A1038" s="2">
        <v>50</v>
      </c>
      <c r="B1038" s="3">
        <v>1</v>
      </c>
      <c r="C1038" s="3">
        <v>0</v>
      </c>
      <c r="D1038" s="3" t="str">
        <f t="shared" si="96"/>
        <v>Anemia</v>
      </c>
      <c r="E1038" s="2">
        <v>2334</v>
      </c>
      <c r="F1038">
        <v>1</v>
      </c>
      <c r="G1038">
        <v>0</v>
      </c>
      <c r="H1038" t="str">
        <f t="shared" si="97"/>
        <v>Diabetes</v>
      </c>
      <c r="I1038" s="2">
        <v>35</v>
      </c>
      <c r="J1038">
        <v>0</v>
      </c>
      <c r="K1038">
        <v>1</v>
      </c>
      <c r="L1038" t="str">
        <f t="shared" si="98"/>
        <v>No High Blood Pressure</v>
      </c>
      <c r="M1038" s="2">
        <v>75000</v>
      </c>
      <c r="N1038" s="1">
        <v>0.9</v>
      </c>
      <c r="O1038" s="2">
        <v>142</v>
      </c>
      <c r="P1038">
        <v>0</v>
      </c>
      <c r="Q1038">
        <v>1</v>
      </c>
      <c r="R1038" t="str">
        <f t="shared" si="99"/>
        <v>Male</v>
      </c>
      <c r="S1038">
        <v>0</v>
      </c>
      <c r="T1038">
        <v>1</v>
      </c>
      <c r="U1038" t="str">
        <f t="shared" si="100"/>
        <v>Non Smoker</v>
      </c>
      <c r="V1038" s="2">
        <v>126</v>
      </c>
      <c r="W1038" s="2" t="str">
        <f t="shared" si="101"/>
        <v>Dead</v>
      </c>
      <c r="X1038">
        <v>0</v>
      </c>
      <c r="Y1038">
        <v>1</v>
      </c>
    </row>
    <row r="1039" spans="1:25" x14ac:dyDescent="0.45">
      <c r="A1039" s="2">
        <v>50</v>
      </c>
      <c r="B1039" s="3">
        <v>0</v>
      </c>
      <c r="C1039" s="3">
        <v>1</v>
      </c>
      <c r="D1039" s="3" t="str">
        <f t="shared" si="96"/>
        <v>No Anemia</v>
      </c>
      <c r="E1039" s="2">
        <v>582</v>
      </c>
      <c r="F1039">
        <v>1</v>
      </c>
      <c r="G1039">
        <v>0</v>
      </c>
      <c r="H1039" t="str">
        <f t="shared" si="97"/>
        <v>Diabetes</v>
      </c>
      <c r="I1039" s="2">
        <v>38</v>
      </c>
      <c r="J1039">
        <v>0</v>
      </c>
      <c r="K1039">
        <v>1</v>
      </c>
      <c r="L1039" t="str">
        <f t="shared" si="98"/>
        <v>No High Blood Pressure</v>
      </c>
      <c r="M1039" s="2">
        <v>310000</v>
      </c>
      <c r="N1039" s="1">
        <v>1.9</v>
      </c>
      <c r="O1039" s="2">
        <v>135</v>
      </c>
      <c r="P1039">
        <v>1</v>
      </c>
      <c r="Q1039">
        <v>0</v>
      </c>
      <c r="R1039" t="str">
        <f t="shared" si="99"/>
        <v>Female</v>
      </c>
      <c r="S1039">
        <v>1</v>
      </c>
      <c r="T1039">
        <v>0</v>
      </c>
      <c r="U1039" t="str">
        <f t="shared" si="100"/>
        <v>Smoker</v>
      </c>
      <c r="V1039" s="2">
        <v>35</v>
      </c>
      <c r="W1039" s="2" t="str">
        <f t="shared" si="101"/>
        <v>Dead</v>
      </c>
      <c r="X1039">
        <v>0</v>
      </c>
      <c r="Y1039">
        <v>1</v>
      </c>
    </row>
    <row r="1040" spans="1:25" x14ac:dyDescent="0.45">
      <c r="A1040" s="2">
        <v>50</v>
      </c>
      <c r="B1040" s="3">
        <v>0</v>
      </c>
      <c r="C1040" s="3">
        <v>1</v>
      </c>
      <c r="D1040" s="3" t="str">
        <f t="shared" si="96"/>
        <v>No Anemia</v>
      </c>
      <c r="E1040" s="2">
        <v>115</v>
      </c>
      <c r="F1040">
        <v>0</v>
      </c>
      <c r="G1040">
        <v>1</v>
      </c>
      <c r="H1040" t="str">
        <f t="shared" si="97"/>
        <v>No Diabetes</v>
      </c>
      <c r="I1040" s="2">
        <v>45</v>
      </c>
      <c r="J1040">
        <v>1</v>
      </c>
      <c r="K1040">
        <v>0</v>
      </c>
      <c r="L1040" t="str">
        <f t="shared" si="98"/>
        <v>High Blood Pressure</v>
      </c>
      <c r="M1040" s="2">
        <v>184000</v>
      </c>
      <c r="N1040" s="1">
        <v>0.9</v>
      </c>
      <c r="O1040" s="2">
        <v>134</v>
      </c>
      <c r="P1040">
        <v>1</v>
      </c>
      <c r="Q1040">
        <v>0</v>
      </c>
      <c r="R1040" t="str">
        <f t="shared" si="99"/>
        <v>Male</v>
      </c>
      <c r="S1040">
        <v>1</v>
      </c>
      <c r="T1040">
        <v>0</v>
      </c>
      <c r="U1040" t="str">
        <f t="shared" si="100"/>
        <v>Smoker</v>
      </c>
      <c r="V1040" s="2">
        <v>118</v>
      </c>
      <c r="W1040" s="2" t="str">
        <f t="shared" si="101"/>
        <v>Alive</v>
      </c>
      <c r="X1040">
        <v>1</v>
      </c>
      <c r="Y1040">
        <v>0</v>
      </c>
    </row>
    <row r="1041" spans="1:25" x14ac:dyDescent="0.45">
      <c r="A1041" s="2">
        <v>50</v>
      </c>
      <c r="B1041" s="3">
        <v>0</v>
      </c>
      <c r="C1041" s="3">
        <v>1</v>
      </c>
      <c r="D1041" s="3" t="str">
        <f t="shared" si="96"/>
        <v>No Anemia</v>
      </c>
      <c r="E1041" s="2">
        <v>482</v>
      </c>
      <c r="F1041">
        <v>1</v>
      </c>
      <c r="G1041">
        <v>0</v>
      </c>
      <c r="H1041" t="str">
        <f t="shared" si="97"/>
        <v>Diabetes</v>
      </c>
      <c r="I1041" s="2">
        <v>30</v>
      </c>
      <c r="J1041">
        <v>0</v>
      </c>
      <c r="K1041">
        <v>1</v>
      </c>
      <c r="L1041" t="str">
        <f t="shared" si="98"/>
        <v>No High Blood Pressure</v>
      </c>
      <c r="M1041" s="2">
        <v>329000</v>
      </c>
      <c r="N1041" s="1">
        <v>0.9</v>
      </c>
      <c r="O1041" s="2">
        <v>132</v>
      </c>
      <c r="P1041">
        <v>0</v>
      </c>
      <c r="Q1041">
        <v>1</v>
      </c>
      <c r="R1041" t="str">
        <f t="shared" si="99"/>
        <v>Male</v>
      </c>
      <c r="S1041">
        <v>0</v>
      </c>
      <c r="T1041">
        <v>1</v>
      </c>
      <c r="U1041" t="str">
        <f t="shared" si="100"/>
        <v>Non Smoker</v>
      </c>
      <c r="V1041" s="2">
        <v>109</v>
      </c>
      <c r="W1041" s="2" t="str">
        <f t="shared" si="101"/>
        <v>Alive</v>
      </c>
      <c r="X1041">
        <v>1</v>
      </c>
      <c r="Y1041">
        <v>0</v>
      </c>
    </row>
    <row r="1042" spans="1:25" x14ac:dyDescent="0.45">
      <c r="A1042" s="2">
        <v>50</v>
      </c>
      <c r="B1042" s="3">
        <v>0</v>
      </c>
      <c r="C1042" s="3">
        <v>1</v>
      </c>
      <c r="D1042" s="3" t="str">
        <f t="shared" si="96"/>
        <v>No Anemia</v>
      </c>
      <c r="E1042" s="2">
        <v>482</v>
      </c>
      <c r="F1042">
        <v>1</v>
      </c>
      <c r="G1042">
        <v>0</v>
      </c>
      <c r="H1042" t="str">
        <f t="shared" si="97"/>
        <v>Diabetes</v>
      </c>
      <c r="I1042" s="2">
        <v>30</v>
      </c>
      <c r="J1042">
        <v>0</v>
      </c>
      <c r="K1042">
        <v>1</v>
      </c>
      <c r="L1042" t="str">
        <f t="shared" si="98"/>
        <v>No High Blood Pressure</v>
      </c>
      <c r="M1042" s="2">
        <v>329000</v>
      </c>
      <c r="N1042" s="1">
        <v>0.9</v>
      </c>
      <c r="O1042" s="2">
        <v>132</v>
      </c>
      <c r="P1042">
        <v>0</v>
      </c>
      <c r="Q1042">
        <v>1</v>
      </c>
      <c r="R1042" t="str">
        <f t="shared" si="99"/>
        <v>Female</v>
      </c>
      <c r="S1042">
        <v>0</v>
      </c>
      <c r="T1042">
        <v>1</v>
      </c>
      <c r="U1042" t="str">
        <f t="shared" si="100"/>
        <v>Non Smoker</v>
      </c>
      <c r="V1042" s="2">
        <v>109</v>
      </c>
      <c r="W1042" s="2" t="str">
        <f t="shared" si="101"/>
        <v>Alive</v>
      </c>
      <c r="X1042">
        <v>1</v>
      </c>
      <c r="Y1042">
        <v>0</v>
      </c>
    </row>
    <row r="1043" spans="1:25" x14ac:dyDescent="0.45">
      <c r="A1043" s="2">
        <v>50</v>
      </c>
      <c r="B1043" s="3">
        <v>0</v>
      </c>
      <c r="C1043" s="3">
        <v>1</v>
      </c>
      <c r="D1043" s="3" t="str">
        <f t="shared" si="96"/>
        <v>No Anemia</v>
      </c>
      <c r="E1043" s="2">
        <v>482</v>
      </c>
      <c r="F1043">
        <v>1</v>
      </c>
      <c r="G1043">
        <v>0</v>
      </c>
      <c r="H1043" t="str">
        <f t="shared" si="97"/>
        <v>Diabetes</v>
      </c>
      <c r="I1043" s="2">
        <v>30</v>
      </c>
      <c r="J1043">
        <v>0</v>
      </c>
      <c r="K1043">
        <v>1</v>
      </c>
      <c r="L1043" t="str">
        <f t="shared" si="98"/>
        <v>No High Blood Pressure</v>
      </c>
      <c r="M1043" s="2">
        <v>329000</v>
      </c>
      <c r="N1043" s="1">
        <v>0.9</v>
      </c>
      <c r="O1043" s="2">
        <v>132</v>
      </c>
      <c r="P1043">
        <v>0</v>
      </c>
      <c r="Q1043">
        <v>1</v>
      </c>
      <c r="R1043" t="str">
        <f t="shared" si="99"/>
        <v>Female</v>
      </c>
      <c r="S1043">
        <v>0</v>
      </c>
      <c r="T1043">
        <v>1</v>
      </c>
      <c r="U1043" t="str">
        <f t="shared" si="100"/>
        <v>Non Smoker</v>
      </c>
      <c r="V1043" s="2">
        <v>109</v>
      </c>
      <c r="W1043" s="2" t="str">
        <f t="shared" si="101"/>
        <v>Alive</v>
      </c>
      <c r="X1043">
        <v>1</v>
      </c>
      <c r="Y1043">
        <v>0</v>
      </c>
    </row>
    <row r="1044" spans="1:25" x14ac:dyDescent="0.45">
      <c r="A1044" s="2">
        <v>50</v>
      </c>
      <c r="B1044" s="3">
        <v>0</v>
      </c>
      <c r="C1044" s="3">
        <v>1</v>
      </c>
      <c r="D1044" s="3" t="str">
        <f t="shared" si="96"/>
        <v>No Anemia</v>
      </c>
      <c r="E1044" s="2">
        <v>245</v>
      </c>
      <c r="F1044">
        <v>0</v>
      </c>
      <c r="G1044">
        <v>1</v>
      </c>
      <c r="H1044" t="str">
        <f t="shared" si="97"/>
        <v>No Diabetes</v>
      </c>
      <c r="I1044" s="2">
        <v>45</v>
      </c>
      <c r="J1044">
        <v>1</v>
      </c>
      <c r="K1044">
        <v>0</v>
      </c>
      <c r="L1044" t="str">
        <f t="shared" si="98"/>
        <v>High Blood Pressure</v>
      </c>
      <c r="M1044" s="2">
        <v>274000</v>
      </c>
      <c r="N1044" s="1">
        <v>1</v>
      </c>
      <c r="O1044" s="2">
        <v>133</v>
      </c>
      <c r="P1044">
        <v>1</v>
      </c>
      <c r="Q1044">
        <v>0</v>
      </c>
      <c r="R1044" t="str">
        <f t="shared" si="99"/>
        <v>Female</v>
      </c>
      <c r="S1044">
        <v>0</v>
      </c>
      <c r="T1044">
        <v>1</v>
      </c>
      <c r="U1044" t="str">
        <f t="shared" si="100"/>
        <v>Non Smoker</v>
      </c>
      <c r="V1044" s="2">
        <v>215</v>
      </c>
      <c r="W1044" s="2" t="str">
        <f t="shared" si="101"/>
        <v>Alive</v>
      </c>
      <c r="X1044">
        <v>1</v>
      </c>
      <c r="Y1044">
        <v>0</v>
      </c>
    </row>
    <row r="1045" spans="1:25" x14ac:dyDescent="0.45">
      <c r="A1045" s="2">
        <v>50</v>
      </c>
      <c r="B1045" s="3">
        <v>1</v>
      </c>
      <c r="C1045" s="3">
        <v>0</v>
      </c>
      <c r="D1045" s="3" t="str">
        <f t="shared" si="96"/>
        <v>Anemia</v>
      </c>
      <c r="E1045" s="2">
        <v>168</v>
      </c>
      <c r="F1045">
        <v>0</v>
      </c>
      <c r="G1045">
        <v>1</v>
      </c>
      <c r="H1045" t="str">
        <f t="shared" si="97"/>
        <v>No Diabetes</v>
      </c>
      <c r="I1045" s="2">
        <v>38</v>
      </c>
      <c r="J1045">
        <v>1</v>
      </c>
      <c r="K1045">
        <v>0</v>
      </c>
      <c r="L1045" t="str">
        <f t="shared" si="98"/>
        <v>High Blood Pressure</v>
      </c>
      <c r="M1045" s="2">
        <v>276000</v>
      </c>
      <c r="N1045" s="1">
        <v>1.1000000000000001</v>
      </c>
      <c r="O1045" s="2">
        <v>137</v>
      </c>
      <c r="P1045">
        <v>1</v>
      </c>
      <c r="Q1045">
        <v>0</v>
      </c>
      <c r="R1045" t="str">
        <f t="shared" si="99"/>
        <v>Male</v>
      </c>
      <c r="S1045">
        <v>0</v>
      </c>
      <c r="T1045">
        <v>1</v>
      </c>
      <c r="U1045" t="str">
        <f t="shared" si="100"/>
        <v>Non Smoker</v>
      </c>
      <c r="V1045" s="2">
        <v>11</v>
      </c>
      <c r="W1045" s="2" t="str">
        <f t="shared" si="101"/>
        <v>Dead</v>
      </c>
      <c r="X1045">
        <v>0</v>
      </c>
      <c r="Y1045">
        <v>1</v>
      </c>
    </row>
    <row r="1046" spans="1:25" x14ac:dyDescent="0.45">
      <c r="A1046" s="2">
        <v>50</v>
      </c>
      <c r="B1046" s="3">
        <v>1</v>
      </c>
      <c r="C1046" s="3">
        <v>0</v>
      </c>
      <c r="D1046" s="3" t="str">
        <f t="shared" si="96"/>
        <v>Anemia</v>
      </c>
      <c r="E1046" s="2">
        <v>167</v>
      </c>
      <c r="F1046">
        <v>1</v>
      </c>
      <c r="G1046">
        <v>0</v>
      </c>
      <c r="H1046" t="str">
        <f t="shared" si="97"/>
        <v>Diabetes</v>
      </c>
      <c r="I1046" s="2">
        <v>45</v>
      </c>
      <c r="J1046">
        <v>0</v>
      </c>
      <c r="K1046">
        <v>1</v>
      </c>
      <c r="L1046" t="str">
        <f t="shared" si="98"/>
        <v>No High Blood Pressure</v>
      </c>
      <c r="M1046" s="2">
        <v>362000</v>
      </c>
      <c r="N1046" s="1">
        <v>1</v>
      </c>
      <c r="O1046" s="2">
        <v>136</v>
      </c>
      <c r="P1046">
        <v>0</v>
      </c>
      <c r="Q1046">
        <v>1</v>
      </c>
      <c r="R1046" t="str">
        <f t="shared" si="99"/>
        <v>Male</v>
      </c>
      <c r="S1046">
        <v>0</v>
      </c>
      <c r="T1046">
        <v>1</v>
      </c>
      <c r="U1046" t="str">
        <f t="shared" si="100"/>
        <v>Non Smoker</v>
      </c>
      <c r="V1046" s="2">
        <v>187</v>
      </c>
      <c r="W1046" s="2" t="str">
        <f t="shared" si="101"/>
        <v>Alive</v>
      </c>
      <c r="X1046">
        <v>1</v>
      </c>
      <c r="Y1046">
        <v>0</v>
      </c>
    </row>
    <row r="1047" spans="1:25" x14ac:dyDescent="0.45">
      <c r="A1047" s="2">
        <v>50</v>
      </c>
      <c r="B1047" s="3">
        <v>1</v>
      </c>
      <c r="C1047" s="3">
        <v>0</v>
      </c>
      <c r="D1047" s="3" t="str">
        <f t="shared" si="96"/>
        <v>Anemia</v>
      </c>
      <c r="E1047" s="2">
        <v>121</v>
      </c>
      <c r="F1047">
        <v>1</v>
      </c>
      <c r="G1047">
        <v>0</v>
      </c>
      <c r="H1047" t="str">
        <f t="shared" si="97"/>
        <v>Diabetes</v>
      </c>
      <c r="I1047" s="2">
        <v>40</v>
      </c>
      <c r="J1047">
        <v>0</v>
      </c>
      <c r="K1047">
        <v>1</v>
      </c>
      <c r="L1047" t="str">
        <f t="shared" si="98"/>
        <v>No High Blood Pressure</v>
      </c>
      <c r="M1047" s="2">
        <v>260000</v>
      </c>
      <c r="N1047" s="1">
        <v>0.7</v>
      </c>
      <c r="O1047" s="2">
        <v>130</v>
      </c>
      <c r="P1047">
        <v>1</v>
      </c>
      <c r="Q1047">
        <v>0</v>
      </c>
      <c r="R1047" t="str">
        <f t="shared" si="99"/>
        <v>Female</v>
      </c>
      <c r="S1047">
        <v>0</v>
      </c>
      <c r="T1047">
        <v>1</v>
      </c>
      <c r="U1047" t="str">
        <f t="shared" si="100"/>
        <v>Non Smoker</v>
      </c>
      <c r="V1047" s="2">
        <v>175</v>
      </c>
      <c r="W1047" s="2" t="str">
        <f t="shared" si="101"/>
        <v>Alive</v>
      </c>
      <c r="X1047">
        <v>1</v>
      </c>
      <c r="Y1047">
        <v>0</v>
      </c>
    </row>
    <row r="1048" spans="1:25" x14ac:dyDescent="0.45">
      <c r="A1048" s="2">
        <v>50</v>
      </c>
      <c r="B1048" s="3">
        <v>1</v>
      </c>
      <c r="C1048" s="3">
        <v>0</v>
      </c>
      <c r="D1048" s="3" t="str">
        <f t="shared" si="96"/>
        <v>Anemia</v>
      </c>
      <c r="E1048" s="2">
        <v>121</v>
      </c>
      <c r="F1048">
        <v>1</v>
      </c>
      <c r="G1048">
        <v>0</v>
      </c>
      <c r="H1048" t="str">
        <f t="shared" si="97"/>
        <v>Diabetes</v>
      </c>
      <c r="I1048" s="2">
        <v>40</v>
      </c>
      <c r="J1048">
        <v>0</v>
      </c>
      <c r="K1048">
        <v>1</v>
      </c>
      <c r="L1048" t="str">
        <f t="shared" si="98"/>
        <v>No High Blood Pressure</v>
      </c>
      <c r="M1048" s="2">
        <v>260000</v>
      </c>
      <c r="N1048" s="1">
        <v>0.7</v>
      </c>
      <c r="O1048" s="2">
        <v>130</v>
      </c>
      <c r="P1048">
        <v>1</v>
      </c>
      <c r="Q1048">
        <v>0</v>
      </c>
      <c r="R1048" t="str">
        <f t="shared" si="99"/>
        <v>Male</v>
      </c>
      <c r="S1048">
        <v>0</v>
      </c>
      <c r="T1048">
        <v>1</v>
      </c>
      <c r="U1048" t="str">
        <f t="shared" si="100"/>
        <v>Non Smoker</v>
      </c>
      <c r="V1048" s="2">
        <v>175</v>
      </c>
      <c r="W1048" s="2" t="str">
        <f t="shared" si="101"/>
        <v>Alive</v>
      </c>
      <c r="X1048">
        <v>1</v>
      </c>
      <c r="Y1048">
        <v>0</v>
      </c>
    </row>
    <row r="1049" spans="1:25" x14ac:dyDescent="0.45">
      <c r="A1049" s="2">
        <v>50</v>
      </c>
      <c r="B1049" s="3">
        <v>0</v>
      </c>
      <c r="C1049" s="3">
        <v>1</v>
      </c>
      <c r="D1049" s="3" t="str">
        <f t="shared" si="96"/>
        <v>No Anemia</v>
      </c>
      <c r="E1049" s="2">
        <v>318</v>
      </c>
      <c r="F1049">
        <v>0</v>
      </c>
      <c r="G1049">
        <v>1</v>
      </c>
      <c r="H1049" t="str">
        <f t="shared" si="97"/>
        <v>No Diabetes</v>
      </c>
      <c r="I1049" s="2">
        <v>40</v>
      </c>
      <c r="J1049">
        <v>1</v>
      </c>
      <c r="K1049">
        <v>0</v>
      </c>
      <c r="L1049" t="str">
        <f t="shared" si="98"/>
        <v>High Blood Pressure</v>
      </c>
      <c r="M1049" s="2">
        <v>216000</v>
      </c>
      <c r="N1049" s="1">
        <v>2.2999999999999998</v>
      </c>
      <c r="O1049" s="2">
        <v>131</v>
      </c>
      <c r="P1049">
        <v>0</v>
      </c>
      <c r="Q1049">
        <v>1</v>
      </c>
      <c r="R1049" t="str">
        <f t="shared" si="99"/>
        <v>Male</v>
      </c>
      <c r="S1049">
        <v>0</v>
      </c>
      <c r="T1049">
        <v>1</v>
      </c>
      <c r="U1049" t="str">
        <f t="shared" si="100"/>
        <v>Non Smoker</v>
      </c>
      <c r="V1049" s="2">
        <v>60</v>
      </c>
      <c r="W1049" s="2" t="str">
        <f t="shared" si="101"/>
        <v>Dead</v>
      </c>
      <c r="X1049">
        <v>0</v>
      </c>
      <c r="Y1049">
        <v>1</v>
      </c>
    </row>
    <row r="1050" spans="1:25" x14ac:dyDescent="0.45">
      <c r="A1050" s="2">
        <v>50</v>
      </c>
      <c r="B1050" s="3">
        <v>1</v>
      </c>
      <c r="C1050" s="3">
        <v>0</v>
      </c>
      <c r="D1050" s="3" t="str">
        <f t="shared" si="96"/>
        <v>Anemia</v>
      </c>
      <c r="E1050" s="2">
        <v>159</v>
      </c>
      <c r="F1050">
        <v>1</v>
      </c>
      <c r="G1050">
        <v>0</v>
      </c>
      <c r="H1050" t="str">
        <f t="shared" si="97"/>
        <v>Diabetes</v>
      </c>
      <c r="I1050" s="2">
        <v>30</v>
      </c>
      <c r="J1050">
        <v>0</v>
      </c>
      <c r="K1050">
        <v>1</v>
      </c>
      <c r="L1050" t="str">
        <f t="shared" si="98"/>
        <v>No High Blood Pressure</v>
      </c>
      <c r="M1050" s="2">
        <v>302000</v>
      </c>
      <c r="N1050" s="1">
        <v>1.2</v>
      </c>
      <c r="O1050" s="2">
        <v>138</v>
      </c>
      <c r="P1050">
        <v>0</v>
      </c>
      <c r="Q1050">
        <v>1</v>
      </c>
      <c r="R1050" t="str">
        <f t="shared" si="99"/>
        <v>Female</v>
      </c>
      <c r="S1050">
        <v>0</v>
      </c>
      <c r="T1050">
        <v>1</v>
      </c>
      <c r="U1050" t="str">
        <f t="shared" si="100"/>
        <v>Non Smoker</v>
      </c>
      <c r="V1050" s="2">
        <v>29</v>
      </c>
      <c r="W1050" s="2" t="str">
        <f t="shared" si="101"/>
        <v>Alive</v>
      </c>
      <c r="X1050">
        <v>1</v>
      </c>
      <c r="Y1050">
        <v>0</v>
      </c>
    </row>
    <row r="1051" spans="1:25" x14ac:dyDescent="0.45">
      <c r="A1051" s="2">
        <v>50</v>
      </c>
      <c r="B1051" s="3">
        <v>0</v>
      </c>
      <c r="C1051" s="3">
        <v>1</v>
      </c>
      <c r="D1051" s="3" t="str">
        <f t="shared" si="96"/>
        <v>No Anemia</v>
      </c>
      <c r="E1051" s="2">
        <v>582</v>
      </c>
      <c r="F1051">
        <v>1</v>
      </c>
      <c r="G1051">
        <v>0</v>
      </c>
      <c r="H1051" t="str">
        <f t="shared" si="97"/>
        <v>Diabetes</v>
      </c>
      <c r="I1051" s="2">
        <v>38</v>
      </c>
      <c r="J1051">
        <v>0</v>
      </c>
      <c r="K1051">
        <v>1</v>
      </c>
      <c r="L1051" t="str">
        <f t="shared" si="98"/>
        <v>No High Blood Pressure</v>
      </c>
      <c r="M1051" s="2">
        <v>310000</v>
      </c>
      <c r="N1051" s="1">
        <v>1.9</v>
      </c>
      <c r="O1051" s="2">
        <v>135</v>
      </c>
      <c r="P1051">
        <v>1</v>
      </c>
      <c r="Q1051">
        <v>0</v>
      </c>
      <c r="R1051" t="str">
        <f t="shared" si="99"/>
        <v>Female</v>
      </c>
      <c r="S1051">
        <v>1</v>
      </c>
      <c r="T1051">
        <v>0</v>
      </c>
      <c r="U1051" t="str">
        <f t="shared" si="100"/>
        <v>Smoker</v>
      </c>
      <c r="V1051" s="2">
        <v>35</v>
      </c>
      <c r="W1051" s="2" t="str">
        <f t="shared" si="101"/>
        <v>Dead</v>
      </c>
      <c r="X1051">
        <v>0</v>
      </c>
      <c r="Y1051">
        <v>1</v>
      </c>
    </row>
    <row r="1052" spans="1:25" x14ac:dyDescent="0.45">
      <c r="A1052" s="2">
        <v>50</v>
      </c>
      <c r="B1052" s="3">
        <v>1</v>
      </c>
      <c r="C1052" s="3">
        <v>0</v>
      </c>
      <c r="D1052" s="3" t="str">
        <f t="shared" si="96"/>
        <v>Anemia</v>
      </c>
      <c r="E1052" s="2">
        <v>111</v>
      </c>
      <c r="F1052">
        <v>0</v>
      </c>
      <c r="G1052">
        <v>1</v>
      </c>
      <c r="H1052" t="str">
        <f t="shared" si="97"/>
        <v>No Diabetes</v>
      </c>
      <c r="I1052" s="2">
        <v>20</v>
      </c>
      <c r="J1052">
        <v>0</v>
      </c>
      <c r="K1052">
        <v>1</v>
      </c>
      <c r="L1052" t="str">
        <f t="shared" si="98"/>
        <v>No High Blood Pressure</v>
      </c>
      <c r="M1052" s="2">
        <v>210000</v>
      </c>
      <c r="N1052" s="1">
        <v>1.9</v>
      </c>
      <c r="O1052" s="2">
        <v>137</v>
      </c>
      <c r="P1052">
        <v>1</v>
      </c>
      <c r="Q1052">
        <v>0</v>
      </c>
      <c r="R1052" t="str">
        <f t="shared" si="99"/>
        <v>Male</v>
      </c>
      <c r="S1052">
        <v>0</v>
      </c>
      <c r="T1052">
        <v>1</v>
      </c>
      <c r="U1052" t="str">
        <f t="shared" si="100"/>
        <v>Non Smoker</v>
      </c>
      <c r="V1052" s="2">
        <v>7</v>
      </c>
      <c r="W1052" s="2" t="str">
        <f t="shared" si="101"/>
        <v>Dead</v>
      </c>
      <c r="X1052">
        <v>0</v>
      </c>
      <c r="Y1052">
        <v>1</v>
      </c>
    </row>
    <row r="1053" spans="1:25" x14ac:dyDescent="0.45">
      <c r="A1053" s="2">
        <v>50</v>
      </c>
      <c r="B1053" s="3">
        <v>1</v>
      </c>
      <c r="C1053" s="3">
        <v>0</v>
      </c>
      <c r="D1053" s="3" t="str">
        <f t="shared" si="96"/>
        <v>Anemia</v>
      </c>
      <c r="E1053" s="2">
        <v>111</v>
      </c>
      <c r="F1053">
        <v>0</v>
      </c>
      <c r="G1053">
        <v>1</v>
      </c>
      <c r="H1053" t="str">
        <f t="shared" si="97"/>
        <v>No Diabetes</v>
      </c>
      <c r="I1053" s="2">
        <v>20</v>
      </c>
      <c r="J1053">
        <v>0</v>
      </c>
      <c r="K1053">
        <v>1</v>
      </c>
      <c r="L1053" t="str">
        <f t="shared" si="98"/>
        <v>No High Blood Pressure</v>
      </c>
      <c r="M1053" s="2">
        <v>210000</v>
      </c>
      <c r="N1053" s="1">
        <v>1.9</v>
      </c>
      <c r="O1053" s="2">
        <v>137</v>
      </c>
      <c r="P1053">
        <v>1</v>
      </c>
      <c r="Q1053">
        <v>0</v>
      </c>
      <c r="R1053" t="str">
        <f t="shared" si="99"/>
        <v>Male</v>
      </c>
      <c r="S1053">
        <v>0</v>
      </c>
      <c r="T1053">
        <v>1</v>
      </c>
      <c r="U1053" t="str">
        <f t="shared" si="100"/>
        <v>Non Smoker</v>
      </c>
      <c r="V1053" s="2">
        <v>7</v>
      </c>
      <c r="W1053" s="2" t="str">
        <f t="shared" si="101"/>
        <v>Dead</v>
      </c>
      <c r="X1053">
        <v>0</v>
      </c>
      <c r="Y1053">
        <v>1</v>
      </c>
    </row>
    <row r="1054" spans="1:25" x14ac:dyDescent="0.45">
      <c r="A1054" s="2">
        <v>50</v>
      </c>
      <c r="B1054" s="3">
        <v>0</v>
      </c>
      <c r="C1054" s="3">
        <v>1</v>
      </c>
      <c r="D1054" s="3" t="str">
        <f t="shared" si="96"/>
        <v>No Anemia</v>
      </c>
      <c r="E1054" s="2">
        <v>245</v>
      </c>
      <c r="F1054">
        <v>0</v>
      </c>
      <c r="G1054">
        <v>1</v>
      </c>
      <c r="H1054" t="str">
        <f t="shared" si="97"/>
        <v>No Diabetes</v>
      </c>
      <c r="I1054" s="2">
        <v>45</v>
      </c>
      <c r="J1054">
        <v>1</v>
      </c>
      <c r="K1054">
        <v>0</v>
      </c>
      <c r="L1054" t="str">
        <f t="shared" si="98"/>
        <v>High Blood Pressure</v>
      </c>
      <c r="M1054" s="2">
        <v>274000</v>
      </c>
      <c r="N1054" s="1">
        <v>1</v>
      </c>
      <c r="O1054" s="2">
        <v>133</v>
      </c>
      <c r="P1054">
        <v>1</v>
      </c>
      <c r="Q1054">
        <v>0</v>
      </c>
      <c r="R1054" t="str">
        <f t="shared" si="99"/>
        <v>Male</v>
      </c>
      <c r="S1054">
        <v>0</v>
      </c>
      <c r="T1054">
        <v>1</v>
      </c>
      <c r="U1054" t="str">
        <f t="shared" si="100"/>
        <v>Non Smoker</v>
      </c>
      <c r="V1054" s="2">
        <v>215</v>
      </c>
      <c r="W1054" s="2" t="str">
        <f t="shared" si="101"/>
        <v>Alive</v>
      </c>
      <c r="X1054">
        <v>1</v>
      </c>
      <c r="Y1054">
        <v>0</v>
      </c>
    </row>
    <row r="1055" spans="1:25" x14ac:dyDescent="0.45">
      <c r="A1055" s="2">
        <v>50</v>
      </c>
      <c r="B1055" s="3">
        <v>1</v>
      </c>
      <c r="C1055" s="3">
        <v>0</v>
      </c>
      <c r="D1055" s="3" t="str">
        <f t="shared" si="96"/>
        <v>Anemia</v>
      </c>
      <c r="E1055" s="2">
        <v>167</v>
      </c>
      <c r="F1055">
        <v>1</v>
      </c>
      <c r="G1055">
        <v>0</v>
      </c>
      <c r="H1055" t="str">
        <f t="shared" si="97"/>
        <v>Diabetes</v>
      </c>
      <c r="I1055" s="2">
        <v>45</v>
      </c>
      <c r="J1055">
        <v>0</v>
      </c>
      <c r="K1055">
        <v>1</v>
      </c>
      <c r="L1055" t="str">
        <f t="shared" si="98"/>
        <v>No High Blood Pressure</v>
      </c>
      <c r="M1055" s="2">
        <v>362000</v>
      </c>
      <c r="N1055" s="1">
        <v>1</v>
      </c>
      <c r="O1055" s="2">
        <v>136</v>
      </c>
      <c r="P1055">
        <v>0</v>
      </c>
      <c r="Q1055">
        <v>1</v>
      </c>
      <c r="R1055" t="str">
        <f t="shared" si="99"/>
        <v>Male</v>
      </c>
      <c r="S1055">
        <v>0</v>
      </c>
      <c r="T1055">
        <v>1</v>
      </c>
      <c r="U1055" t="str">
        <f t="shared" si="100"/>
        <v>Non Smoker</v>
      </c>
      <c r="V1055" s="2">
        <v>187</v>
      </c>
      <c r="W1055" s="2" t="str">
        <f t="shared" si="101"/>
        <v>Alive</v>
      </c>
      <c r="X1055">
        <v>1</v>
      </c>
      <c r="Y1055">
        <v>0</v>
      </c>
    </row>
    <row r="1056" spans="1:25" x14ac:dyDescent="0.45">
      <c r="A1056" s="2">
        <v>50</v>
      </c>
      <c r="B1056" s="3">
        <v>1</v>
      </c>
      <c r="C1056" s="3">
        <v>0</v>
      </c>
      <c r="D1056" s="3" t="str">
        <f t="shared" si="96"/>
        <v>Anemia</v>
      </c>
      <c r="E1056" s="2">
        <v>168</v>
      </c>
      <c r="F1056">
        <v>0</v>
      </c>
      <c r="G1056">
        <v>1</v>
      </c>
      <c r="H1056" t="str">
        <f t="shared" si="97"/>
        <v>No Diabetes</v>
      </c>
      <c r="I1056" s="2">
        <v>38</v>
      </c>
      <c r="J1056">
        <v>1</v>
      </c>
      <c r="K1056">
        <v>0</v>
      </c>
      <c r="L1056" t="str">
        <f t="shared" si="98"/>
        <v>High Blood Pressure</v>
      </c>
      <c r="M1056" s="2">
        <v>276000</v>
      </c>
      <c r="N1056" s="1">
        <v>1.1000000000000001</v>
      </c>
      <c r="O1056" s="2">
        <v>137</v>
      </c>
      <c r="P1056">
        <v>1</v>
      </c>
      <c r="Q1056">
        <v>0</v>
      </c>
      <c r="R1056" t="str">
        <f t="shared" si="99"/>
        <v>Female</v>
      </c>
      <c r="S1056">
        <v>0</v>
      </c>
      <c r="T1056">
        <v>1</v>
      </c>
      <c r="U1056" t="str">
        <f t="shared" si="100"/>
        <v>Non Smoker</v>
      </c>
      <c r="V1056" s="2">
        <v>11</v>
      </c>
      <c r="W1056" s="2" t="str">
        <f t="shared" si="101"/>
        <v>Dead</v>
      </c>
      <c r="X1056">
        <v>0</v>
      </c>
      <c r="Y1056">
        <v>1</v>
      </c>
    </row>
    <row r="1057" spans="1:25" x14ac:dyDescent="0.45">
      <c r="A1057" s="2">
        <v>50</v>
      </c>
      <c r="B1057" s="3">
        <v>1</v>
      </c>
      <c r="C1057" s="3">
        <v>0</v>
      </c>
      <c r="D1057" s="3" t="str">
        <f t="shared" si="96"/>
        <v>Anemia</v>
      </c>
      <c r="E1057" s="2">
        <v>167</v>
      </c>
      <c r="F1057">
        <v>1</v>
      </c>
      <c r="G1057">
        <v>0</v>
      </c>
      <c r="H1057" t="str">
        <f t="shared" si="97"/>
        <v>Diabetes</v>
      </c>
      <c r="I1057" s="2">
        <v>45</v>
      </c>
      <c r="J1057">
        <v>0</v>
      </c>
      <c r="K1057">
        <v>1</v>
      </c>
      <c r="L1057" t="str">
        <f t="shared" si="98"/>
        <v>No High Blood Pressure</v>
      </c>
      <c r="M1057" s="2">
        <v>362000</v>
      </c>
      <c r="N1057" s="1">
        <v>1</v>
      </c>
      <c r="O1057" s="2">
        <v>136</v>
      </c>
      <c r="P1057">
        <v>0</v>
      </c>
      <c r="Q1057">
        <v>1</v>
      </c>
      <c r="R1057" t="str">
        <f t="shared" si="99"/>
        <v>Male</v>
      </c>
      <c r="S1057">
        <v>0</v>
      </c>
      <c r="T1057">
        <v>1</v>
      </c>
      <c r="U1057" t="str">
        <f t="shared" si="100"/>
        <v>Non Smoker</v>
      </c>
      <c r="V1057" s="2">
        <v>187</v>
      </c>
      <c r="W1057" s="2" t="str">
        <f t="shared" si="101"/>
        <v>Alive</v>
      </c>
      <c r="X1057">
        <v>1</v>
      </c>
      <c r="Y1057">
        <v>0</v>
      </c>
    </row>
    <row r="1058" spans="1:25" x14ac:dyDescent="0.45">
      <c r="A1058" s="2">
        <v>50</v>
      </c>
      <c r="B1058" s="3">
        <v>0</v>
      </c>
      <c r="C1058" s="3">
        <v>1</v>
      </c>
      <c r="D1058" s="3" t="str">
        <f t="shared" si="96"/>
        <v>No Anemia</v>
      </c>
      <c r="E1058" s="2">
        <v>250</v>
      </c>
      <c r="F1058">
        <v>0</v>
      </c>
      <c r="G1058">
        <v>1</v>
      </c>
      <c r="H1058" t="str">
        <f t="shared" si="97"/>
        <v>No Diabetes</v>
      </c>
      <c r="I1058" s="2">
        <v>25</v>
      </c>
      <c r="J1058">
        <v>0</v>
      </c>
      <c r="K1058">
        <v>1</v>
      </c>
      <c r="L1058" t="str">
        <f t="shared" si="98"/>
        <v>No High Blood Pressure</v>
      </c>
      <c r="M1058" s="2">
        <v>262000</v>
      </c>
      <c r="N1058" s="1">
        <v>1</v>
      </c>
      <c r="O1058" s="2">
        <v>136</v>
      </c>
      <c r="P1058">
        <v>1</v>
      </c>
      <c r="Q1058">
        <v>0</v>
      </c>
      <c r="R1058" t="str">
        <f t="shared" si="99"/>
        <v>Female</v>
      </c>
      <c r="S1058">
        <v>1</v>
      </c>
      <c r="T1058">
        <v>0</v>
      </c>
      <c r="U1058" t="str">
        <f t="shared" si="100"/>
        <v>Smoker</v>
      </c>
      <c r="V1058" s="2">
        <v>120</v>
      </c>
      <c r="W1058" s="2" t="str">
        <f t="shared" si="101"/>
        <v>Alive</v>
      </c>
      <c r="X1058">
        <v>1</v>
      </c>
      <c r="Y1058">
        <v>0</v>
      </c>
    </row>
    <row r="1059" spans="1:25" x14ac:dyDescent="0.45">
      <c r="A1059" s="2">
        <v>50</v>
      </c>
      <c r="B1059" s="3">
        <v>1</v>
      </c>
      <c r="C1059" s="3">
        <v>0</v>
      </c>
      <c r="D1059" s="3" t="str">
        <f t="shared" si="96"/>
        <v>Anemia</v>
      </c>
      <c r="E1059" s="2">
        <v>159</v>
      </c>
      <c r="F1059">
        <v>1</v>
      </c>
      <c r="G1059">
        <v>0</v>
      </c>
      <c r="H1059" t="str">
        <f t="shared" si="97"/>
        <v>Diabetes</v>
      </c>
      <c r="I1059" s="2">
        <v>30</v>
      </c>
      <c r="J1059">
        <v>0</v>
      </c>
      <c r="K1059">
        <v>1</v>
      </c>
      <c r="L1059" t="str">
        <f t="shared" si="98"/>
        <v>No High Blood Pressure</v>
      </c>
      <c r="M1059" s="2">
        <v>302000</v>
      </c>
      <c r="N1059" s="1">
        <v>1.2</v>
      </c>
      <c r="O1059" s="2">
        <v>138</v>
      </c>
      <c r="P1059">
        <v>0</v>
      </c>
      <c r="Q1059">
        <v>1</v>
      </c>
      <c r="R1059" t="str">
        <f t="shared" si="99"/>
        <v>Male</v>
      </c>
      <c r="S1059">
        <v>0</v>
      </c>
      <c r="T1059">
        <v>1</v>
      </c>
      <c r="U1059" t="str">
        <f t="shared" si="100"/>
        <v>Non Smoker</v>
      </c>
      <c r="V1059" s="2">
        <v>29</v>
      </c>
      <c r="W1059" s="2" t="str">
        <f t="shared" si="101"/>
        <v>Alive</v>
      </c>
      <c r="X1059">
        <v>1</v>
      </c>
      <c r="Y1059">
        <v>0</v>
      </c>
    </row>
    <row r="1060" spans="1:25" x14ac:dyDescent="0.45">
      <c r="A1060" s="2">
        <v>50</v>
      </c>
      <c r="B1060" s="3">
        <v>1</v>
      </c>
      <c r="C1060" s="3">
        <v>0</v>
      </c>
      <c r="D1060" s="3" t="str">
        <f t="shared" si="96"/>
        <v>Anemia</v>
      </c>
      <c r="E1060" s="2">
        <v>159</v>
      </c>
      <c r="F1060">
        <v>1</v>
      </c>
      <c r="G1060">
        <v>0</v>
      </c>
      <c r="H1060" t="str">
        <f t="shared" si="97"/>
        <v>Diabetes</v>
      </c>
      <c r="I1060" s="2">
        <v>30</v>
      </c>
      <c r="J1060">
        <v>0</v>
      </c>
      <c r="K1060">
        <v>1</v>
      </c>
      <c r="L1060" t="str">
        <f t="shared" si="98"/>
        <v>No High Blood Pressure</v>
      </c>
      <c r="M1060" s="2">
        <v>302000</v>
      </c>
      <c r="N1060" s="1">
        <v>1.2</v>
      </c>
      <c r="O1060" s="2">
        <v>138</v>
      </c>
      <c r="P1060">
        <v>0</v>
      </c>
      <c r="Q1060">
        <v>1</v>
      </c>
      <c r="R1060" t="str">
        <f t="shared" si="99"/>
        <v>Female</v>
      </c>
      <c r="S1060">
        <v>0</v>
      </c>
      <c r="T1060">
        <v>1</v>
      </c>
      <c r="U1060" t="str">
        <f t="shared" si="100"/>
        <v>Non Smoker</v>
      </c>
      <c r="V1060" s="2">
        <v>29</v>
      </c>
      <c r="W1060" s="2" t="str">
        <f t="shared" si="101"/>
        <v>Alive</v>
      </c>
      <c r="X1060">
        <v>1</v>
      </c>
      <c r="Y1060">
        <v>0</v>
      </c>
    </row>
    <row r="1061" spans="1:25" x14ac:dyDescent="0.45">
      <c r="A1061" s="2">
        <v>50</v>
      </c>
      <c r="B1061" s="3">
        <v>0</v>
      </c>
      <c r="C1061" s="3">
        <v>1</v>
      </c>
      <c r="D1061" s="3" t="str">
        <f t="shared" si="96"/>
        <v>No Anemia</v>
      </c>
      <c r="E1061" s="2">
        <v>582</v>
      </c>
      <c r="F1061">
        <v>0</v>
      </c>
      <c r="G1061">
        <v>1</v>
      </c>
      <c r="H1061" t="str">
        <f t="shared" si="97"/>
        <v>No Diabetes</v>
      </c>
      <c r="I1061" s="2">
        <v>62</v>
      </c>
      <c r="J1061">
        <v>1</v>
      </c>
      <c r="K1061">
        <v>0</v>
      </c>
      <c r="L1061" t="str">
        <f t="shared" si="98"/>
        <v>High Blood Pressure</v>
      </c>
      <c r="M1061" s="2">
        <v>147000</v>
      </c>
      <c r="N1061" s="1">
        <v>0.8</v>
      </c>
      <c r="O1061" s="2">
        <v>140</v>
      </c>
      <c r="P1061">
        <v>1</v>
      </c>
      <c r="Q1061">
        <v>0</v>
      </c>
      <c r="R1061" t="str">
        <f t="shared" si="99"/>
        <v>Female</v>
      </c>
      <c r="S1061">
        <v>1</v>
      </c>
      <c r="T1061">
        <v>0</v>
      </c>
      <c r="U1061" t="str">
        <f t="shared" si="100"/>
        <v>Smoker</v>
      </c>
      <c r="V1061" s="2">
        <v>192</v>
      </c>
      <c r="W1061" s="2" t="str">
        <f t="shared" si="101"/>
        <v>Alive</v>
      </c>
      <c r="X1061">
        <v>1</v>
      </c>
      <c r="Y1061">
        <v>0</v>
      </c>
    </row>
    <row r="1062" spans="1:25" x14ac:dyDescent="0.45">
      <c r="A1062" s="2">
        <v>50</v>
      </c>
      <c r="B1062" s="3">
        <v>1</v>
      </c>
      <c r="C1062" s="3">
        <v>0</v>
      </c>
      <c r="D1062" s="3" t="str">
        <f t="shared" si="96"/>
        <v>Anemia</v>
      </c>
      <c r="E1062" s="2">
        <v>54</v>
      </c>
      <c r="F1062">
        <v>0</v>
      </c>
      <c r="G1062">
        <v>1</v>
      </c>
      <c r="H1062" t="str">
        <f t="shared" si="97"/>
        <v>No Diabetes</v>
      </c>
      <c r="I1062" s="2">
        <v>40</v>
      </c>
      <c r="J1062">
        <v>0</v>
      </c>
      <c r="K1062">
        <v>1</v>
      </c>
      <c r="L1062" t="str">
        <f t="shared" si="98"/>
        <v>No High Blood Pressure</v>
      </c>
      <c r="M1062" s="2">
        <v>279000</v>
      </c>
      <c r="N1062" s="1">
        <v>0.8</v>
      </c>
      <c r="O1062" s="2">
        <v>141</v>
      </c>
      <c r="P1062">
        <v>1</v>
      </c>
      <c r="Q1062">
        <v>0</v>
      </c>
      <c r="R1062" t="str">
        <f t="shared" si="99"/>
        <v>Male</v>
      </c>
      <c r="S1062">
        <v>0</v>
      </c>
      <c r="T1062">
        <v>1</v>
      </c>
      <c r="U1062" t="str">
        <f t="shared" si="100"/>
        <v>Non Smoker</v>
      </c>
      <c r="V1062" s="2">
        <v>250</v>
      </c>
      <c r="W1062" s="2" t="str">
        <f t="shared" si="101"/>
        <v>Alive</v>
      </c>
      <c r="X1062">
        <v>1</v>
      </c>
      <c r="Y1062">
        <v>0</v>
      </c>
    </row>
    <row r="1063" spans="1:25" x14ac:dyDescent="0.45">
      <c r="A1063" s="2">
        <v>50</v>
      </c>
      <c r="B1063" s="3">
        <v>1</v>
      </c>
      <c r="C1063" s="3">
        <v>0</v>
      </c>
      <c r="D1063" s="3" t="str">
        <f t="shared" si="96"/>
        <v>Anemia</v>
      </c>
      <c r="E1063" s="2">
        <v>249</v>
      </c>
      <c r="F1063">
        <v>1</v>
      </c>
      <c r="G1063">
        <v>0</v>
      </c>
      <c r="H1063" t="str">
        <f t="shared" si="97"/>
        <v>Diabetes</v>
      </c>
      <c r="I1063" s="2">
        <v>35</v>
      </c>
      <c r="J1063">
        <v>1</v>
      </c>
      <c r="K1063">
        <v>0</v>
      </c>
      <c r="L1063" t="str">
        <f t="shared" si="98"/>
        <v>High Blood Pressure</v>
      </c>
      <c r="M1063" s="2">
        <v>319000</v>
      </c>
      <c r="N1063" s="1">
        <v>1</v>
      </c>
      <c r="O1063" s="2">
        <v>128</v>
      </c>
      <c r="P1063">
        <v>0</v>
      </c>
      <c r="Q1063">
        <v>1</v>
      </c>
      <c r="R1063" t="str">
        <f t="shared" si="99"/>
        <v>Male</v>
      </c>
      <c r="S1063">
        <v>0</v>
      </c>
      <c r="T1063">
        <v>1</v>
      </c>
      <c r="U1063" t="str">
        <f t="shared" si="100"/>
        <v>Non Smoker</v>
      </c>
      <c r="V1063" s="2">
        <v>28</v>
      </c>
      <c r="W1063" s="2" t="str">
        <f t="shared" si="101"/>
        <v>Dead</v>
      </c>
      <c r="X1063">
        <v>0</v>
      </c>
      <c r="Y1063">
        <v>1</v>
      </c>
    </row>
    <row r="1064" spans="1:25" x14ac:dyDescent="0.45">
      <c r="A1064" s="2">
        <v>50</v>
      </c>
      <c r="B1064" s="3">
        <v>0</v>
      </c>
      <c r="C1064" s="3">
        <v>1</v>
      </c>
      <c r="D1064" s="3" t="str">
        <f t="shared" si="96"/>
        <v>No Anemia</v>
      </c>
      <c r="E1064" s="2">
        <v>124</v>
      </c>
      <c r="F1064">
        <v>1</v>
      </c>
      <c r="G1064">
        <v>0</v>
      </c>
      <c r="H1064" t="str">
        <f t="shared" si="97"/>
        <v>Diabetes</v>
      </c>
      <c r="I1064" s="2">
        <v>30</v>
      </c>
      <c r="J1064">
        <v>1</v>
      </c>
      <c r="K1064">
        <v>0</v>
      </c>
      <c r="L1064" t="str">
        <f t="shared" si="98"/>
        <v>High Blood Pressure</v>
      </c>
      <c r="M1064" s="2">
        <v>153000</v>
      </c>
      <c r="N1064" s="1">
        <v>1.2</v>
      </c>
      <c r="O1064" s="2">
        <v>136</v>
      </c>
      <c r="P1064">
        <v>0</v>
      </c>
      <c r="Q1064">
        <v>1</v>
      </c>
      <c r="R1064" t="str">
        <f t="shared" si="99"/>
        <v>Female</v>
      </c>
      <c r="S1064">
        <v>1</v>
      </c>
      <c r="T1064">
        <v>0</v>
      </c>
      <c r="U1064" t="str">
        <f t="shared" si="100"/>
        <v>Smoker</v>
      </c>
      <c r="V1064" s="2">
        <v>32</v>
      </c>
      <c r="W1064" s="2" t="str">
        <f t="shared" si="101"/>
        <v>Dead</v>
      </c>
      <c r="X1064">
        <v>0</v>
      </c>
      <c r="Y1064">
        <v>1</v>
      </c>
    </row>
    <row r="1065" spans="1:25" x14ac:dyDescent="0.45">
      <c r="A1065" s="2">
        <v>50</v>
      </c>
      <c r="B1065" s="3">
        <v>1</v>
      </c>
      <c r="C1065" s="3">
        <v>0</v>
      </c>
      <c r="D1065" s="3" t="str">
        <f t="shared" si="96"/>
        <v>Anemia</v>
      </c>
      <c r="E1065" s="2">
        <v>582</v>
      </c>
      <c r="F1065">
        <v>1</v>
      </c>
      <c r="G1065">
        <v>0</v>
      </c>
      <c r="H1065" t="str">
        <f t="shared" si="97"/>
        <v>Diabetes</v>
      </c>
      <c r="I1065" s="2">
        <v>20</v>
      </c>
      <c r="J1065">
        <v>1</v>
      </c>
      <c r="K1065">
        <v>0</v>
      </c>
      <c r="L1065" t="str">
        <f t="shared" si="98"/>
        <v>High Blood Pressure</v>
      </c>
      <c r="M1065" s="2">
        <v>279000</v>
      </c>
      <c r="N1065" s="1">
        <v>1</v>
      </c>
      <c r="O1065" s="2">
        <v>134</v>
      </c>
      <c r="P1065">
        <v>0</v>
      </c>
      <c r="Q1065">
        <v>1</v>
      </c>
      <c r="R1065" t="str">
        <f t="shared" si="99"/>
        <v>Female</v>
      </c>
      <c r="S1065">
        <v>0</v>
      </c>
      <c r="T1065">
        <v>1</v>
      </c>
      <c r="U1065" t="str">
        <f t="shared" si="100"/>
        <v>Non Smoker</v>
      </c>
      <c r="V1065" s="2">
        <v>186</v>
      </c>
      <c r="W1065" s="2" t="str">
        <f t="shared" si="101"/>
        <v>Alive</v>
      </c>
      <c r="X1065">
        <v>1</v>
      </c>
      <c r="Y1065">
        <v>0</v>
      </c>
    </row>
    <row r="1066" spans="1:25" x14ac:dyDescent="0.45">
      <c r="A1066" s="2">
        <v>50</v>
      </c>
      <c r="B1066" s="3">
        <v>0</v>
      </c>
      <c r="C1066" s="3">
        <v>1</v>
      </c>
      <c r="D1066" s="3" t="str">
        <f t="shared" si="96"/>
        <v>No Anemia</v>
      </c>
      <c r="E1066" s="2">
        <v>250</v>
      </c>
      <c r="F1066">
        <v>0</v>
      </c>
      <c r="G1066">
        <v>1</v>
      </c>
      <c r="H1066" t="str">
        <f t="shared" si="97"/>
        <v>No Diabetes</v>
      </c>
      <c r="I1066" s="2">
        <v>25</v>
      </c>
      <c r="J1066">
        <v>0</v>
      </c>
      <c r="K1066">
        <v>1</v>
      </c>
      <c r="L1066" t="str">
        <f t="shared" si="98"/>
        <v>No High Blood Pressure</v>
      </c>
      <c r="M1066" s="2">
        <v>262000</v>
      </c>
      <c r="N1066" s="1">
        <v>1</v>
      </c>
      <c r="O1066" s="2">
        <v>136</v>
      </c>
      <c r="P1066">
        <v>1</v>
      </c>
      <c r="Q1066">
        <v>0</v>
      </c>
      <c r="R1066" t="str">
        <f t="shared" si="99"/>
        <v>Female</v>
      </c>
      <c r="S1066">
        <v>1</v>
      </c>
      <c r="T1066">
        <v>0</v>
      </c>
      <c r="U1066" t="str">
        <f t="shared" si="100"/>
        <v>Smoker</v>
      </c>
      <c r="V1066" s="2">
        <v>120</v>
      </c>
      <c r="W1066" s="2" t="str">
        <f t="shared" si="101"/>
        <v>Alive</v>
      </c>
      <c r="X1066">
        <v>1</v>
      </c>
      <c r="Y1066">
        <v>0</v>
      </c>
    </row>
    <row r="1067" spans="1:25" x14ac:dyDescent="0.45">
      <c r="A1067" s="2">
        <v>50</v>
      </c>
      <c r="B1067" s="3">
        <v>0</v>
      </c>
      <c r="C1067" s="3">
        <v>1</v>
      </c>
      <c r="D1067" s="3" t="str">
        <f t="shared" si="96"/>
        <v>No Anemia</v>
      </c>
      <c r="E1067" s="2">
        <v>2522</v>
      </c>
      <c r="F1067">
        <v>0</v>
      </c>
      <c r="G1067">
        <v>1</v>
      </c>
      <c r="H1067" t="str">
        <f t="shared" si="97"/>
        <v>No Diabetes</v>
      </c>
      <c r="I1067" s="2">
        <v>30</v>
      </c>
      <c r="J1067">
        <v>1</v>
      </c>
      <c r="K1067">
        <v>0</v>
      </c>
      <c r="L1067" t="str">
        <f t="shared" si="98"/>
        <v>High Blood Pressure</v>
      </c>
      <c r="M1067" s="2">
        <v>404000</v>
      </c>
      <c r="N1067" s="1">
        <v>0.5</v>
      </c>
      <c r="O1067" s="2">
        <v>139</v>
      </c>
      <c r="P1067">
        <v>0</v>
      </c>
      <c r="Q1067">
        <v>1</v>
      </c>
      <c r="R1067" t="str">
        <f t="shared" si="99"/>
        <v>Male</v>
      </c>
      <c r="S1067">
        <v>0</v>
      </c>
      <c r="T1067">
        <v>1</v>
      </c>
      <c r="U1067" t="str">
        <f t="shared" si="100"/>
        <v>Non Smoker</v>
      </c>
      <c r="V1067" s="2">
        <v>214</v>
      </c>
      <c r="W1067" s="2" t="str">
        <f t="shared" si="101"/>
        <v>Alive</v>
      </c>
      <c r="X1067">
        <v>1</v>
      </c>
      <c r="Y1067">
        <v>0</v>
      </c>
    </row>
    <row r="1068" spans="1:25" x14ac:dyDescent="0.45">
      <c r="A1068" s="2">
        <v>50</v>
      </c>
      <c r="B1068" s="3">
        <v>0</v>
      </c>
      <c r="C1068" s="3">
        <v>1</v>
      </c>
      <c r="D1068" s="3" t="str">
        <f t="shared" si="96"/>
        <v>No Anemia</v>
      </c>
      <c r="E1068" s="2">
        <v>1846</v>
      </c>
      <c r="F1068">
        <v>1</v>
      </c>
      <c r="G1068">
        <v>0</v>
      </c>
      <c r="H1068" t="str">
        <f t="shared" si="97"/>
        <v>Diabetes</v>
      </c>
      <c r="I1068" s="2">
        <v>35</v>
      </c>
      <c r="J1068">
        <v>0</v>
      </c>
      <c r="K1068">
        <v>1</v>
      </c>
      <c r="L1068" t="str">
        <f t="shared" si="98"/>
        <v>No High Blood Pressure</v>
      </c>
      <c r="M1068" s="2">
        <v>263358.03000000003</v>
      </c>
      <c r="N1068" s="1">
        <v>1.18</v>
      </c>
      <c r="O1068" s="2">
        <v>137</v>
      </c>
      <c r="P1068">
        <v>1</v>
      </c>
      <c r="Q1068">
        <v>0</v>
      </c>
      <c r="R1068" t="str">
        <f t="shared" si="99"/>
        <v>Female</v>
      </c>
      <c r="S1068">
        <v>1</v>
      </c>
      <c r="T1068">
        <v>0</v>
      </c>
      <c r="U1068" t="str">
        <f t="shared" si="100"/>
        <v>Smoker</v>
      </c>
      <c r="V1068" s="2">
        <v>119</v>
      </c>
      <c r="W1068" s="2" t="str">
        <f t="shared" si="101"/>
        <v>Alive</v>
      </c>
      <c r="X1068">
        <v>1</v>
      </c>
      <c r="Y1068">
        <v>0</v>
      </c>
    </row>
    <row r="1069" spans="1:25" x14ac:dyDescent="0.45">
      <c r="A1069" s="2">
        <v>50</v>
      </c>
      <c r="B1069" s="3">
        <v>0</v>
      </c>
      <c r="C1069" s="3">
        <v>1</v>
      </c>
      <c r="D1069" s="3" t="str">
        <f t="shared" si="96"/>
        <v>No Anemia</v>
      </c>
      <c r="E1069" s="2">
        <v>582</v>
      </c>
      <c r="F1069">
        <v>0</v>
      </c>
      <c r="G1069">
        <v>1</v>
      </c>
      <c r="H1069" t="str">
        <f t="shared" si="97"/>
        <v>No Diabetes</v>
      </c>
      <c r="I1069" s="2">
        <v>62</v>
      </c>
      <c r="J1069">
        <v>1</v>
      </c>
      <c r="K1069">
        <v>0</v>
      </c>
      <c r="L1069" t="str">
        <f t="shared" si="98"/>
        <v>High Blood Pressure</v>
      </c>
      <c r="M1069" s="2">
        <v>147000</v>
      </c>
      <c r="N1069" s="1">
        <v>0.8</v>
      </c>
      <c r="O1069" s="2">
        <v>140</v>
      </c>
      <c r="P1069">
        <v>1</v>
      </c>
      <c r="Q1069">
        <v>0</v>
      </c>
      <c r="R1069" t="str">
        <f t="shared" si="99"/>
        <v>Male</v>
      </c>
      <c r="S1069">
        <v>1</v>
      </c>
      <c r="T1069">
        <v>0</v>
      </c>
      <c r="U1069" t="str">
        <f t="shared" si="100"/>
        <v>Smoker</v>
      </c>
      <c r="V1069" s="2">
        <v>192</v>
      </c>
      <c r="W1069" s="2" t="str">
        <f t="shared" si="101"/>
        <v>Alive</v>
      </c>
      <c r="X1069">
        <v>1</v>
      </c>
      <c r="Y1069">
        <v>0</v>
      </c>
    </row>
    <row r="1070" spans="1:25" x14ac:dyDescent="0.45">
      <c r="A1070" s="2">
        <v>50</v>
      </c>
      <c r="B1070" s="3">
        <v>1</v>
      </c>
      <c r="C1070" s="3">
        <v>0</v>
      </c>
      <c r="D1070" s="3" t="str">
        <f t="shared" si="96"/>
        <v>Anemia</v>
      </c>
      <c r="E1070" s="2">
        <v>167</v>
      </c>
      <c r="F1070">
        <v>1</v>
      </c>
      <c r="G1070">
        <v>0</v>
      </c>
      <c r="H1070" t="str">
        <f t="shared" si="97"/>
        <v>Diabetes</v>
      </c>
      <c r="I1070" s="2">
        <v>45</v>
      </c>
      <c r="J1070">
        <v>0</v>
      </c>
      <c r="K1070">
        <v>1</v>
      </c>
      <c r="L1070" t="str">
        <f t="shared" si="98"/>
        <v>No High Blood Pressure</v>
      </c>
      <c r="M1070" s="2">
        <v>362000</v>
      </c>
      <c r="N1070" s="1">
        <v>1</v>
      </c>
      <c r="O1070" s="2">
        <v>136</v>
      </c>
      <c r="P1070">
        <v>0</v>
      </c>
      <c r="Q1070">
        <v>1</v>
      </c>
      <c r="R1070" t="str">
        <f t="shared" si="99"/>
        <v>Male</v>
      </c>
      <c r="S1070">
        <v>0</v>
      </c>
      <c r="T1070">
        <v>1</v>
      </c>
      <c r="U1070" t="str">
        <f t="shared" si="100"/>
        <v>Non Smoker</v>
      </c>
      <c r="V1070" s="2">
        <v>187</v>
      </c>
      <c r="W1070" s="2" t="str">
        <f t="shared" si="101"/>
        <v>Alive</v>
      </c>
      <c r="X1070">
        <v>1</v>
      </c>
      <c r="Y1070">
        <v>0</v>
      </c>
    </row>
    <row r="1071" spans="1:25" x14ac:dyDescent="0.45">
      <c r="A1071" s="2">
        <v>50</v>
      </c>
      <c r="B1071" s="3">
        <v>0</v>
      </c>
      <c r="C1071" s="3">
        <v>1</v>
      </c>
      <c r="D1071" s="3" t="str">
        <f t="shared" si="96"/>
        <v>No Anemia</v>
      </c>
      <c r="E1071" s="2">
        <v>124</v>
      </c>
      <c r="F1071">
        <v>1</v>
      </c>
      <c r="G1071">
        <v>0</v>
      </c>
      <c r="H1071" t="str">
        <f t="shared" si="97"/>
        <v>Diabetes</v>
      </c>
      <c r="I1071" s="2">
        <v>30</v>
      </c>
      <c r="J1071">
        <v>1</v>
      </c>
      <c r="K1071">
        <v>0</v>
      </c>
      <c r="L1071" t="str">
        <f t="shared" si="98"/>
        <v>High Blood Pressure</v>
      </c>
      <c r="M1071" s="2">
        <v>153000</v>
      </c>
      <c r="N1071" s="1">
        <v>1.2</v>
      </c>
      <c r="O1071" s="2">
        <v>136</v>
      </c>
      <c r="P1071">
        <v>0</v>
      </c>
      <c r="Q1071">
        <v>1</v>
      </c>
      <c r="R1071" t="str">
        <f t="shared" si="99"/>
        <v>Female</v>
      </c>
      <c r="S1071">
        <v>1</v>
      </c>
      <c r="T1071">
        <v>0</v>
      </c>
      <c r="U1071" t="str">
        <f t="shared" si="100"/>
        <v>Smoker</v>
      </c>
      <c r="V1071" s="2">
        <v>32</v>
      </c>
      <c r="W1071" s="2" t="str">
        <f t="shared" si="101"/>
        <v>Dead</v>
      </c>
      <c r="X1071">
        <v>0</v>
      </c>
      <c r="Y1071">
        <v>1</v>
      </c>
    </row>
    <row r="1072" spans="1:25" x14ac:dyDescent="0.45">
      <c r="A1072" s="2">
        <v>50</v>
      </c>
      <c r="B1072" s="3">
        <v>1</v>
      </c>
      <c r="C1072" s="3">
        <v>0</v>
      </c>
      <c r="D1072" s="3" t="str">
        <f t="shared" si="96"/>
        <v>Anemia</v>
      </c>
      <c r="E1072" s="2">
        <v>298</v>
      </c>
      <c r="F1072">
        <v>0</v>
      </c>
      <c r="G1072">
        <v>1</v>
      </c>
      <c r="H1072" t="str">
        <f t="shared" si="97"/>
        <v>No Diabetes</v>
      </c>
      <c r="I1072" s="2">
        <v>35</v>
      </c>
      <c r="J1072">
        <v>0</v>
      </c>
      <c r="K1072">
        <v>1</v>
      </c>
      <c r="L1072" t="str">
        <f t="shared" si="98"/>
        <v>No High Blood Pressure</v>
      </c>
      <c r="M1072" s="2">
        <v>362000</v>
      </c>
      <c r="N1072" s="1">
        <v>0.9</v>
      </c>
      <c r="O1072" s="2">
        <v>140</v>
      </c>
      <c r="P1072">
        <v>1</v>
      </c>
      <c r="Q1072">
        <v>0</v>
      </c>
      <c r="R1072" t="str">
        <f t="shared" si="99"/>
        <v>Female</v>
      </c>
      <c r="S1072">
        <v>1</v>
      </c>
      <c r="T1072">
        <v>0</v>
      </c>
      <c r="U1072" t="str">
        <f t="shared" si="100"/>
        <v>Smoker</v>
      </c>
      <c r="V1072" s="2">
        <v>240</v>
      </c>
      <c r="W1072" s="2" t="str">
        <f t="shared" si="101"/>
        <v>Alive</v>
      </c>
      <c r="X1072">
        <v>1</v>
      </c>
      <c r="Y1072">
        <v>0</v>
      </c>
    </row>
    <row r="1073" spans="1:25" x14ac:dyDescent="0.45">
      <c r="A1073" s="2">
        <v>50</v>
      </c>
      <c r="B1073" s="3">
        <v>1</v>
      </c>
      <c r="C1073" s="3">
        <v>0</v>
      </c>
      <c r="D1073" s="3" t="str">
        <f t="shared" si="96"/>
        <v>Anemia</v>
      </c>
      <c r="E1073" s="2">
        <v>298</v>
      </c>
      <c r="F1073">
        <v>0</v>
      </c>
      <c r="G1073">
        <v>1</v>
      </c>
      <c r="H1073" t="str">
        <f t="shared" si="97"/>
        <v>No Diabetes</v>
      </c>
      <c r="I1073" s="2">
        <v>35</v>
      </c>
      <c r="J1073">
        <v>0</v>
      </c>
      <c r="K1073">
        <v>1</v>
      </c>
      <c r="L1073" t="str">
        <f t="shared" si="98"/>
        <v>No High Blood Pressure</v>
      </c>
      <c r="M1073" s="2">
        <v>362000</v>
      </c>
      <c r="N1073" s="1">
        <v>0.9</v>
      </c>
      <c r="O1073" s="2">
        <v>140</v>
      </c>
      <c r="P1073">
        <v>1</v>
      </c>
      <c r="Q1073">
        <v>0</v>
      </c>
      <c r="R1073" t="str">
        <f t="shared" si="99"/>
        <v>Male</v>
      </c>
      <c r="S1073">
        <v>1</v>
      </c>
      <c r="T1073">
        <v>0</v>
      </c>
      <c r="U1073" t="str">
        <f t="shared" si="100"/>
        <v>Smoker</v>
      </c>
      <c r="V1073" s="2">
        <v>240</v>
      </c>
      <c r="W1073" s="2" t="str">
        <f t="shared" si="101"/>
        <v>Alive</v>
      </c>
      <c r="X1073">
        <v>1</v>
      </c>
      <c r="Y1073">
        <v>0</v>
      </c>
    </row>
    <row r="1074" spans="1:25" x14ac:dyDescent="0.45">
      <c r="A1074" s="2">
        <v>50</v>
      </c>
      <c r="B1074" s="3">
        <v>0</v>
      </c>
      <c r="C1074" s="3">
        <v>1</v>
      </c>
      <c r="D1074" s="3" t="str">
        <f t="shared" si="96"/>
        <v>No Anemia</v>
      </c>
      <c r="E1074" s="2">
        <v>318</v>
      </c>
      <c r="F1074">
        <v>0</v>
      </c>
      <c r="G1074">
        <v>1</v>
      </c>
      <c r="H1074" t="str">
        <f t="shared" si="97"/>
        <v>No Diabetes</v>
      </c>
      <c r="I1074" s="2">
        <v>40</v>
      </c>
      <c r="J1074">
        <v>1</v>
      </c>
      <c r="K1074">
        <v>0</v>
      </c>
      <c r="L1074" t="str">
        <f t="shared" si="98"/>
        <v>High Blood Pressure</v>
      </c>
      <c r="M1074" s="2">
        <v>216000</v>
      </c>
      <c r="N1074" s="1">
        <v>2.2999999999999998</v>
      </c>
      <c r="O1074" s="2">
        <v>131</v>
      </c>
      <c r="P1074">
        <v>0</v>
      </c>
      <c r="Q1074">
        <v>1</v>
      </c>
      <c r="R1074" t="str">
        <f t="shared" si="99"/>
        <v>Male</v>
      </c>
      <c r="S1074">
        <v>0</v>
      </c>
      <c r="T1074">
        <v>1</v>
      </c>
      <c r="U1074" t="str">
        <f t="shared" si="100"/>
        <v>Non Smoker</v>
      </c>
      <c r="V1074" s="2">
        <v>60</v>
      </c>
      <c r="W1074" s="2" t="str">
        <f t="shared" si="101"/>
        <v>Dead</v>
      </c>
      <c r="X1074">
        <v>0</v>
      </c>
      <c r="Y1074">
        <v>1</v>
      </c>
    </row>
    <row r="1075" spans="1:25" x14ac:dyDescent="0.45">
      <c r="A1075" s="2">
        <v>50</v>
      </c>
      <c r="B1075" s="3">
        <v>1</v>
      </c>
      <c r="C1075" s="3">
        <v>0</v>
      </c>
      <c r="D1075" s="3" t="str">
        <f t="shared" si="96"/>
        <v>Anemia</v>
      </c>
      <c r="E1075" s="2">
        <v>249</v>
      </c>
      <c r="F1075">
        <v>1</v>
      </c>
      <c r="G1075">
        <v>0</v>
      </c>
      <c r="H1075" t="str">
        <f t="shared" si="97"/>
        <v>Diabetes</v>
      </c>
      <c r="I1075" s="2">
        <v>35</v>
      </c>
      <c r="J1075">
        <v>1</v>
      </c>
      <c r="K1075">
        <v>0</v>
      </c>
      <c r="L1075" t="str">
        <f t="shared" si="98"/>
        <v>High Blood Pressure</v>
      </c>
      <c r="M1075" s="2">
        <v>319000</v>
      </c>
      <c r="N1075" s="1">
        <v>1</v>
      </c>
      <c r="O1075" s="2">
        <v>128</v>
      </c>
      <c r="P1075">
        <v>0</v>
      </c>
      <c r="Q1075">
        <v>1</v>
      </c>
      <c r="R1075" t="str">
        <f t="shared" si="99"/>
        <v>Female</v>
      </c>
      <c r="S1075">
        <v>0</v>
      </c>
      <c r="T1075">
        <v>1</v>
      </c>
      <c r="U1075" t="str">
        <f t="shared" si="100"/>
        <v>Non Smoker</v>
      </c>
      <c r="V1075" s="2">
        <v>28</v>
      </c>
      <c r="W1075" s="2" t="str">
        <f t="shared" si="101"/>
        <v>Dead</v>
      </c>
      <c r="X1075">
        <v>0</v>
      </c>
      <c r="Y1075">
        <v>1</v>
      </c>
    </row>
    <row r="1076" spans="1:25" x14ac:dyDescent="0.45">
      <c r="A1076" s="2">
        <v>50</v>
      </c>
      <c r="B1076" s="3">
        <v>1</v>
      </c>
      <c r="C1076" s="3">
        <v>0</v>
      </c>
      <c r="D1076" s="3" t="str">
        <f t="shared" si="96"/>
        <v>Anemia</v>
      </c>
      <c r="E1076" s="2">
        <v>159</v>
      </c>
      <c r="F1076">
        <v>1</v>
      </c>
      <c r="G1076">
        <v>0</v>
      </c>
      <c r="H1076" t="str">
        <f t="shared" si="97"/>
        <v>Diabetes</v>
      </c>
      <c r="I1076" s="2">
        <v>30</v>
      </c>
      <c r="J1076">
        <v>0</v>
      </c>
      <c r="K1076">
        <v>1</v>
      </c>
      <c r="L1076" t="str">
        <f t="shared" si="98"/>
        <v>No High Blood Pressure</v>
      </c>
      <c r="M1076" s="2">
        <v>302000</v>
      </c>
      <c r="N1076" s="1">
        <v>1.2</v>
      </c>
      <c r="O1076" s="2">
        <v>138</v>
      </c>
      <c r="P1076">
        <v>0</v>
      </c>
      <c r="Q1076">
        <v>1</v>
      </c>
      <c r="R1076" t="str">
        <f t="shared" si="99"/>
        <v>Female</v>
      </c>
      <c r="S1076">
        <v>0</v>
      </c>
      <c r="T1076">
        <v>1</v>
      </c>
      <c r="U1076" t="str">
        <f t="shared" si="100"/>
        <v>Non Smoker</v>
      </c>
      <c r="V1076" s="2">
        <v>29</v>
      </c>
      <c r="W1076" s="2" t="str">
        <f t="shared" si="101"/>
        <v>Alive</v>
      </c>
      <c r="X1076">
        <v>1</v>
      </c>
      <c r="Y1076">
        <v>0</v>
      </c>
    </row>
    <row r="1077" spans="1:25" x14ac:dyDescent="0.45">
      <c r="A1077" s="2">
        <v>50</v>
      </c>
      <c r="B1077" s="3">
        <v>1</v>
      </c>
      <c r="C1077" s="3">
        <v>0</v>
      </c>
      <c r="D1077" s="3" t="str">
        <f t="shared" si="96"/>
        <v>Anemia</v>
      </c>
      <c r="E1077" s="2">
        <v>111</v>
      </c>
      <c r="F1077">
        <v>0</v>
      </c>
      <c r="G1077">
        <v>1</v>
      </c>
      <c r="H1077" t="str">
        <f t="shared" si="97"/>
        <v>No Diabetes</v>
      </c>
      <c r="I1077" s="2">
        <v>20</v>
      </c>
      <c r="J1077">
        <v>0</v>
      </c>
      <c r="K1077">
        <v>1</v>
      </c>
      <c r="L1077" t="str">
        <f t="shared" si="98"/>
        <v>No High Blood Pressure</v>
      </c>
      <c r="M1077" s="2">
        <v>210000</v>
      </c>
      <c r="N1077" s="1">
        <v>1.9</v>
      </c>
      <c r="O1077" s="2">
        <v>137</v>
      </c>
      <c r="P1077">
        <v>1</v>
      </c>
      <c r="Q1077">
        <v>0</v>
      </c>
      <c r="R1077" t="str">
        <f t="shared" si="99"/>
        <v>Female</v>
      </c>
      <c r="S1077">
        <v>0</v>
      </c>
      <c r="T1077">
        <v>1</v>
      </c>
      <c r="U1077" t="str">
        <f t="shared" si="100"/>
        <v>Non Smoker</v>
      </c>
      <c r="V1077" s="2">
        <v>7</v>
      </c>
      <c r="W1077" s="2" t="str">
        <f t="shared" si="101"/>
        <v>Dead</v>
      </c>
      <c r="X1077">
        <v>0</v>
      </c>
      <c r="Y1077">
        <v>1</v>
      </c>
    </row>
    <row r="1078" spans="1:25" x14ac:dyDescent="0.45">
      <c r="A1078" s="2">
        <v>50</v>
      </c>
      <c r="B1078" s="3">
        <v>0</v>
      </c>
      <c r="C1078" s="3">
        <v>1</v>
      </c>
      <c r="D1078" s="3" t="str">
        <f t="shared" si="96"/>
        <v>No Anemia</v>
      </c>
      <c r="E1078" s="2">
        <v>1548</v>
      </c>
      <c r="F1078">
        <v>0</v>
      </c>
      <c r="G1078">
        <v>1</v>
      </c>
      <c r="H1078" t="str">
        <f t="shared" si="97"/>
        <v>No Diabetes</v>
      </c>
      <c r="I1078" s="2">
        <v>30</v>
      </c>
      <c r="J1078">
        <v>1</v>
      </c>
      <c r="K1078">
        <v>0</v>
      </c>
      <c r="L1078" t="str">
        <f t="shared" si="98"/>
        <v>High Blood Pressure</v>
      </c>
      <c r="M1078" s="2">
        <v>211000</v>
      </c>
      <c r="N1078" s="1">
        <v>0.8</v>
      </c>
      <c r="O1078" s="2">
        <v>138</v>
      </c>
      <c r="P1078">
        <v>1</v>
      </c>
      <c r="Q1078">
        <v>0</v>
      </c>
      <c r="R1078" t="str">
        <f t="shared" si="99"/>
        <v>Male</v>
      </c>
      <c r="S1078">
        <v>0</v>
      </c>
      <c r="T1078">
        <v>1</v>
      </c>
      <c r="U1078" t="str">
        <f t="shared" si="100"/>
        <v>Non Smoker</v>
      </c>
      <c r="V1078" s="2">
        <v>108</v>
      </c>
      <c r="W1078" s="2" t="str">
        <f t="shared" si="101"/>
        <v>Alive</v>
      </c>
      <c r="X1078">
        <v>1</v>
      </c>
      <c r="Y1078">
        <v>0</v>
      </c>
    </row>
    <row r="1079" spans="1:25" x14ac:dyDescent="0.45">
      <c r="A1079" s="2">
        <v>50</v>
      </c>
      <c r="B1079" s="3">
        <v>0</v>
      </c>
      <c r="C1079" s="3">
        <v>1</v>
      </c>
      <c r="D1079" s="3" t="str">
        <f t="shared" si="96"/>
        <v>No Anemia</v>
      </c>
      <c r="E1079" s="2">
        <v>196</v>
      </c>
      <c r="F1079">
        <v>1</v>
      </c>
      <c r="G1079">
        <v>0</v>
      </c>
      <c r="H1079" t="str">
        <f t="shared" si="97"/>
        <v>Diabetes</v>
      </c>
      <c r="I1079" s="2">
        <v>45</v>
      </c>
      <c r="J1079">
        <v>0</v>
      </c>
      <c r="K1079">
        <v>1</v>
      </c>
      <c r="L1079" t="str">
        <f t="shared" si="98"/>
        <v>No High Blood Pressure</v>
      </c>
      <c r="M1079" s="2">
        <v>249000</v>
      </c>
      <c r="N1079" s="1">
        <v>1.6</v>
      </c>
      <c r="O1079" s="2">
        <v>136</v>
      </c>
      <c r="P1079">
        <v>1</v>
      </c>
      <c r="Q1079">
        <v>0</v>
      </c>
      <c r="R1079" t="str">
        <f t="shared" si="99"/>
        <v>Male</v>
      </c>
      <c r="S1079">
        <v>1</v>
      </c>
      <c r="T1079">
        <v>0</v>
      </c>
      <c r="U1079" t="str">
        <f t="shared" si="100"/>
        <v>Smoker</v>
      </c>
      <c r="V1079" s="2">
        <v>285</v>
      </c>
      <c r="W1079" s="2" t="str">
        <f t="shared" si="101"/>
        <v>Alive</v>
      </c>
      <c r="X1079">
        <v>1</v>
      </c>
      <c r="Y1079">
        <v>0</v>
      </c>
    </row>
    <row r="1080" spans="1:25" x14ac:dyDescent="0.45">
      <c r="A1080" s="2">
        <v>50</v>
      </c>
      <c r="B1080" s="3">
        <v>1</v>
      </c>
      <c r="C1080" s="3">
        <v>0</v>
      </c>
      <c r="D1080" s="3" t="str">
        <f t="shared" si="96"/>
        <v>Anemia</v>
      </c>
      <c r="E1080" s="2">
        <v>168</v>
      </c>
      <c r="F1080">
        <v>0</v>
      </c>
      <c r="G1080">
        <v>1</v>
      </c>
      <c r="H1080" t="str">
        <f t="shared" si="97"/>
        <v>No Diabetes</v>
      </c>
      <c r="I1080" s="2">
        <v>38</v>
      </c>
      <c r="J1080">
        <v>1</v>
      </c>
      <c r="K1080">
        <v>0</v>
      </c>
      <c r="L1080" t="str">
        <f t="shared" si="98"/>
        <v>High Blood Pressure</v>
      </c>
      <c r="M1080" s="2">
        <v>276000</v>
      </c>
      <c r="N1080" s="1">
        <v>1.1000000000000001</v>
      </c>
      <c r="O1080" s="2">
        <v>137</v>
      </c>
      <c r="P1080">
        <v>1</v>
      </c>
      <c r="Q1080">
        <v>0</v>
      </c>
      <c r="R1080" t="str">
        <f t="shared" si="99"/>
        <v>Male</v>
      </c>
      <c r="S1080">
        <v>0</v>
      </c>
      <c r="T1080">
        <v>1</v>
      </c>
      <c r="U1080" t="str">
        <f t="shared" si="100"/>
        <v>Non Smoker</v>
      </c>
      <c r="V1080" s="2">
        <v>11</v>
      </c>
      <c r="W1080" s="2" t="str">
        <f t="shared" si="101"/>
        <v>Dead</v>
      </c>
      <c r="X1080">
        <v>0</v>
      </c>
      <c r="Y1080">
        <v>1</v>
      </c>
    </row>
    <row r="1081" spans="1:25" x14ac:dyDescent="0.45">
      <c r="A1081" s="2">
        <v>50</v>
      </c>
      <c r="B1081" s="3">
        <v>1</v>
      </c>
      <c r="C1081" s="3">
        <v>0</v>
      </c>
      <c r="D1081" s="3" t="str">
        <f t="shared" si="96"/>
        <v>Anemia</v>
      </c>
      <c r="E1081" s="2">
        <v>168</v>
      </c>
      <c r="F1081">
        <v>0</v>
      </c>
      <c r="G1081">
        <v>1</v>
      </c>
      <c r="H1081" t="str">
        <f t="shared" si="97"/>
        <v>No Diabetes</v>
      </c>
      <c r="I1081" s="2">
        <v>38</v>
      </c>
      <c r="J1081">
        <v>1</v>
      </c>
      <c r="K1081">
        <v>0</v>
      </c>
      <c r="L1081" t="str">
        <f t="shared" si="98"/>
        <v>High Blood Pressure</v>
      </c>
      <c r="M1081" s="2">
        <v>276000</v>
      </c>
      <c r="N1081" s="1">
        <v>1.1000000000000001</v>
      </c>
      <c r="O1081" s="2">
        <v>137</v>
      </c>
      <c r="P1081">
        <v>1</v>
      </c>
      <c r="Q1081">
        <v>0</v>
      </c>
      <c r="R1081" t="str">
        <f t="shared" si="99"/>
        <v>Male</v>
      </c>
      <c r="S1081">
        <v>0</v>
      </c>
      <c r="T1081">
        <v>1</v>
      </c>
      <c r="U1081" t="str">
        <f t="shared" si="100"/>
        <v>Non Smoker</v>
      </c>
      <c r="V1081" s="2">
        <v>11</v>
      </c>
      <c r="W1081" s="2" t="str">
        <f t="shared" si="101"/>
        <v>Dead</v>
      </c>
      <c r="X1081">
        <v>0</v>
      </c>
      <c r="Y1081">
        <v>1</v>
      </c>
    </row>
    <row r="1082" spans="1:25" x14ac:dyDescent="0.45">
      <c r="A1082" s="2">
        <v>50</v>
      </c>
      <c r="B1082" s="3">
        <v>0</v>
      </c>
      <c r="C1082" s="3">
        <v>1</v>
      </c>
      <c r="D1082" s="3" t="str">
        <f t="shared" si="96"/>
        <v>No Anemia</v>
      </c>
      <c r="E1082" s="2">
        <v>582</v>
      </c>
      <c r="F1082">
        <v>0</v>
      </c>
      <c r="G1082">
        <v>1</v>
      </c>
      <c r="H1082" t="str">
        <f t="shared" si="97"/>
        <v>No Diabetes</v>
      </c>
      <c r="I1082" s="2">
        <v>50</v>
      </c>
      <c r="J1082">
        <v>0</v>
      </c>
      <c r="K1082">
        <v>1</v>
      </c>
      <c r="L1082" t="str">
        <f t="shared" si="98"/>
        <v>No High Blood Pressure</v>
      </c>
      <c r="M1082" s="2">
        <v>153000</v>
      </c>
      <c r="N1082" s="1">
        <v>0.6</v>
      </c>
      <c r="O1082" s="2">
        <v>134</v>
      </c>
      <c r="P1082">
        <v>0</v>
      </c>
      <c r="Q1082">
        <v>1</v>
      </c>
      <c r="R1082" t="str">
        <f t="shared" si="99"/>
        <v>Male</v>
      </c>
      <c r="S1082">
        <v>0</v>
      </c>
      <c r="T1082">
        <v>1</v>
      </c>
      <c r="U1082" t="str">
        <f t="shared" si="100"/>
        <v>Non Smoker</v>
      </c>
      <c r="V1082" s="2">
        <v>172</v>
      </c>
      <c r="W1082" s="2" t="str">
        <f t="shared" si="101"/>
        <v>Dead</v>
      </c>
      <c r="X1082">
        <v>0</v>
      </c>
      <c r="Y1082">
        <v>1</v>
      </c>
    </row>
    <row r="1083" spans="1:25" x14ac:dyDescent="0.45">
      <c r="A1083" s="2">
        <v>50</v>
      </c>
      <c r="B1083" s="3">
        <v>1</v>
      </c>
      <c r="C1083" s="3">
        <v>0</v>
      </c>
      <c r="D1083" s="3" t="str">
        <f t="shared" si="96"/>
        <v>Anemia</v>
      </c>
      <c r="E1083" s="2">
        <v>121</v>
      </c>
      <c r="F1083">
        <v>1</v>
      </c>
      <c r="G1083">
        <v>0</v>
      </c>
      <c r="H1083" t="str">
        <f t="shared" si="97"/>
        <v>Diabetes</v>
      </c>
      <c r="I1083" s="2">
        <v>40</v>
      </c>
      <c r="J1083">
        <v>0</v>
      </c>
      <c r="K1083">
        <v>1</v>
      </c>
      <c r="L1083" t="str">
        <f t="shared" si="98"/>
        <v>No High Blood Pressure</v>
      </c>
      <c r="M1083" s="2">
        <v>260000</v>
      </c>
      <c r="N1083" s="1">
        <v>0.7</v>
      </c>
      <c r="O1083" s="2">
        <v>130</v>
      </c>
      <c r="P1083">
        <v>1</v>
      </c>
      <c r="Q1083">
        <v>0</v>
      </c>
      <c r="R1083" t="str">
        <f t="shared" si="99"/>
        <v>Female</v>
      </c>
      <c r="S1083">
        <v>0</v>
      </c>
      <c r="T1083">
        <v>1</v>
      </c>
      <c r="U1083" t="str">
        <f t="shared" si="100"/>
        <v>Non Smoker</v>
      </c>
      <c r="V1083" s="2">
        <v>175</v>
      </c>
      <c r="W1083" s="2" t="str">
        <f t="shared" si="101"/>
        <v>Alive</v>
      </c>
      <c r="X1083">
        <v>1</v>
      </c>
      <c r="Y1083">
        <v>0</v>
      </c>
    </row>
    <row r="1084" spans="1:25" x14ac:dyDescent="0.45">
      <c r="A1084" s="2">
        <v>50</v>
      </c>
      <c r="B1084" s="3">
        <v>1</v>
      </c>
      <c r="C1084" s="3">
        <v>0</v>
      </c>
      <c r="D1084" s="3" t="str">
        <f t="shared" si="96"/>
        <v>Anemia</v>
      </c>
      <c r="E1084" s="2">
        <v>159</v>
      </c>
      <c r="F1084">
        <v>1</v>
      </c>
      <c r="G1084">
        <v>0</v>
      </c>
      <c r="H1084" t="str">
        <f t="shared" si="97"/>
        <v>Diabetes</v>
      </c>
      <c r="I1084" s="2">
        <v>30</v>
      </c>
      <c r="J1084">
        <v>0</v>
      </c>
      <c r="K1084">
        <v>1</v>
      </c>
      <c r="L1084" t="str">
        <f t="shared" si="98"/>
        <v>No High Blood Pressure</v>
      </c>
      <c r="M1084" s="2">
        <v>302000</v>
      </c>
      <c r="N1084" s="1">
        <v>1.2</v>
      </c>
      <c r="O1084" s="2">
        <v>138</v>
      </c>
      <c r="P1084">
        <v>0</v>
      </c>
      <c r="Q1084">
        <v>1</v>
      </c>
      <c r="R1084" t="str">
        <f t="shared" si="99"/>
        <v>Male</v>
      </c>
      <c r="S1084">
        <v>0</v>
      </c>
      <c r="T1084">
        <v>1</v>
      </c>
      <c r="U1084" t="str">
        <f t="shared" si="100"/>
        <v>Non Smoker</v>
      </c>
      <c r="V1084" s="2">
        <v>29</v>
      </c>
      <c r="W1084" s="2" t="str">
        <f t="shared" si="101"/>
        <v>Alive</v>
      </c>
      <c r="X1084">
        <v>1</v>
      </c>
      <c r="Y1084">
        <v>0</v>
      </c>
    </row>
    <row r="1085" spans="1:25" x14ac:dyDescent="0.45">
      <c r="A1085" s="2">
        <v>50</v>
      </c>
      <c r="B1085" s="3">
        <v>0</v>
      </c>
      <c r="C1085" s="3">
        <v>1</v>
      </c>
      <c r="D1085" s="3" t="str">
        <f t="shared" si="96"/>
        <v>No Anemia</v>
      </c>
      <c r="E1085" s="2">
        <v>482</v>
      </c>
      <c r="F1085">
        <v>1</v>
      </c>
      <c r="G1085">
        <v>0</v>
      </c>
      <c r="H1085" t="str">
        <f t="shared" si="97"/>
        <v>Diabetes</v>
      </c>
      <c r="I1085" s="2">
        <v>30</v>
      </c>
      <c r="J1085">
        <v>0</v>
      </c>
      <c r="K1085">
        <v>1</v>
      </c>
      <c r="L1085" t="str">
        <f t="shared" si="98"/>
        <v>No High Blood Pressure</v>
      </c>
      <c r="M1085" s="2">
        <v>329000</v>
      </c>
      <c r="N1085" s="1">
        <v>0.9</v>
      </c>
      <c r="O1085" s="2">
        <v>132</v>
      </c>
      <c r="P1085">
        <v>0</v>
      </c>
      <c r="Q1085">
        <v>1</v>
      </c>
      <c r="R1085" t="str">
        <f t="shared" si="99"/>
        <v>Female</v>
      </c>
      <c r="S1085">
        <v>0</v>
      </c>
      <c r="T1085">
        <v>1</v>
      </c>
      <c r="U1085" t="str">
        <f t="shared" si="100"/>
        <v>Non Smoker</v>
      </c>
      <c r="V1085" s="2">
        <v>109</v>
      </c>
      <c r="W1085" s="2" t="str">
        <f t="shared" si="101"/>
        <v>Alive</v>
      </c>
      <c r="X1085">
        <v>1</v>
      </c>
      <c r="Y1085">
        <v>0</v>
      </c>
    </row>
    <row r="1086" spans="1:25" x14ac:dyDescent="0.45">
      <c r="A1086" s="2">
        <v>50</v>
      </c>
      <c r="B1086" s="3">
        <v>1</v>
      </c>
      <c r="C1086" s="3">
        <v>0</v>
      </c>
      <c r="D1086" s="3" t="str">
        <f t="shared" si="96"/>
        <v>Anemia</v>
      </c>
      <c r="E1086" s="2">
        <v>115</v>
      </c>
      <c r="F1086">
        <v>0</v>
      </c>
      <c r="G1086">
        <v>1</v>
      </c>
      <c r="H1086" t="str">
        <f t="shared" si="97"/>
        <v>No Diabetes</v>
      </c>
      <c r="I1086" s="2">
        <v>20</v>
      </c>
      <c r="J1086">
        <v>0</v>
      </c>
      <c r="K1086">
        <v>1</v>
      </c>
      <c r="L1086" t="str">
        <f t="shared" si="98"/>
        <v>No High Blood Pressure</v>
      </c>
      <c r="M1086" s="2">
        <v>189000</v>
      </c>
      <c r="N1086" s="1">
        <v>0.8</v>
      </c>
      <c r="O1086" s="2">
        <v>139</v>
      </c>
      <c r="P1086">
        <v>1</v>
      </c>
      <c r="Q1086">
        <v>0</v>
      </c>
      <c r="R1086" t="str">
        <f t="shared" si="99"/>
        <v>Female</v>
      </c>
      <c r="S1086">
        <v>0</v>
      </c>
      <c r="T1086">
        <v>1</v>
      </c>
      <c r="U1086" t="str">
        <f t="shared" si="100"/>
        <v>Non Smoker</v>
      </c>
      <c r="V1086" s="2">
        <v>146</v>
      </c>
      <c r="W1086" s="2" t="str">
        <f t="shared" si="101"/>
        <v>Alive</v>
      </c>
      <c r="X1086">
        <v>1</v>
      </c>
      <c r="Y1086">
        <v>0</v>
      </c>
    </row>
    <row r="1087" spans="1:25" x14ac:dyDescent="0.45">
      <c r="A1087" s="2">
        <v>50</v>
      </c>
      <c r="B1087" s="3">
        <v>1</v>
      </c>
      <c r="C1087" s="3">
        <v>0</v>
      </c>
      <c r="D1087" s="3" t="str">
        <f t="shared" si="96"/>
        <v>Anemia</v>
      </c>
      <c r="E1087" s="2">
        <v>121</v>
      </c>
      <c r="F1087">
        <v>1</v>
      </c>
      <c r="G1087">
        <v>0</v>
      </c>
      <c r="H1087" t="str">
        <f t="shared" si="97"/>
        <v>Diabetes</v>
      </c>
      <c r="I1087" s="2">
        <v>40</v>
      </c>
      <c r="J1087">
        <v>0</v>
      </c>
      <c r="K1087">
        <v>1</v>
      </c>
      <c r="L1087" t="str">
        <f t="shared" si="98"/>
        <v>No High Blood Pressure</v>
      </c>
      <c r="M1087" s="2">
        <v>260000</v>
      </c>
      <c r="N1087" s="1">
        <v>0.7</v>
      </c>
      <c r="O1087" s="2">
        <v>130</v>
      </c>
      <c r="P1087">
        <v>1</v>
      </c>
      <c r="Q1087">
        <v>0</v>
      </c>
      <c r="R1087" t="str">
        <f t="shared" si="99"/>
        <v>Male</v>
      </c>
      <c r="S1087">
        <v>0</v>
      </c>
      <c r="T1087">
        <v>1</v>
      </c>
      <c r="U1087" t="str">
        <f t="shared" si="100"/>
        <v>Non Smoker</v>
      </c>
      <c r="V1087" s="2">
        <v>175</v>
      </c>
      <c r="W1087" s="2" t="str">
        <f t="shared" si="101"/>
        <v>Alive</v>
      </c>
      <c r="X1087">
        <v>1</v>
      </c>
      <c r="Y1087">
        <v>0</v>
      </c>
    </row>
    <row r="1088" spans="1:25" x14ac:dyDescent="0.45">
      <c r="A1088" s="2">
        <v>50</v>
      </c>
      <c r="B1088" s="3">
        <v>1</v>
      </c>
      <c r="C1088" s="3">
        <v>0</v>
      </c>
      <c r="D1088" s="3" t="str">
        <f t="shared" si="96"/>
        <v>Anemia</v>
      </c>
      <c r="E1088" s="2">
        <v>1051</v>
      </c>
      <c r="F1088">
        <v>1</v>
      </c>
      <c r="G1088">
        <v>0</v>
      </c>
      <c r="H1088" t="str">
        <f t="shared" si="97"/>
        <v>Diabetes</v>
      </c>
      <c r="I1088" s="2">
        <v>30</v>
      </c>
      <c r="J1088">
        <v>0</v>
      </c>
      <c r="K1088">
        <v>1</v>
      </c>
      <c r="L1088" t="str">
        <f t="shared" si="98"/>
        <v>No High Blood Pressure</v>
      </c>
      <c r="M1088" s="2">
        <v>232000</v>
      </c>
      <c r="N1088" s="1">
        <v>0.7</v>
      </c>
      <c r="O1088" s="2">
        <v>136</v>
      </c>
      <c r="P1088">
        <v>0</v>
      </c>
      <c r="Q1088">
        <v>1</v>
      </c>
      <c r="R1088" t="str">
        <f t="shared" si="99"/>
        <v>Male</v>
      </c>
      <c r="S1088">
        <v>0</v>
      </c>
      <c r="T1088">
        <v>1</v>
      </c>
      <c r="U1088" t="str">
        <f t="shared" si="100"/>
        <v>Non Smoker</v>
      </c>
      <c r="V1088" s="2">
        <v>246</v>
      </c>
      <c r="W1088" s="2" t="str">
        <f t="shared" si="101"/>
        <v>Alive</v>
      </c>
      <c r="X1088">
        <v>1</v>
      </c>
      <c r="Y1088">
        <v>0</v>
      </c>
    </row>
    <row r="1089" spans="1:25" x14ac:dyDescent="0.45">
      <c r="A1089" s="2">
        <v>50</v>
      </c>
      <c r="B1089" s="3">
        <v>1</v>
      </c>
      <c r="C1089" s="3">
        <v>0</v>
      </c>
      <c r="D1089" s="3" t="str">
        <f t="shared" si="96"/>
        <v>Anemia</v>
      </c>
      <c r="E1089" s="2">
        <v>249</v>
      </c>
      <c r="F1089">
        <v>1</v>
      </c>
      <c r="G1089">
        <v>0</v>
      </c>
      <c r="H1089" t="str">
        <f t="shared" si="97"/>
        <v>Diabetes</v>
      </c>
      <c r="I1089" s="2">
        <v>35</v>
      </c>
      <c r="J1089">
        <v>1</v>
      </c>
      <c r="K1089">
        <v>0</v>
      </c>
      <c r="L1089" t="str">
        <f t="shared" si="98"/>
        <v>High Blood Pressure</v>
      </c>
      <c r="M1089" s="2">
        <v>319000</v>
      </c>
      <c r="N1089" s="1">
        <v>1</v>
      </c>
      <c r="O1089" s="2">
        <v>128</v>
      </c>
      <c r="P1089">
        <v>0</v>
      </c>
      <c r="Q1089">
        <v>1</v>
      </c>
      <c r="R1089" t="str">
        <f t="shared" si="99"/>
        <v>Female</v>
      </c>
      <c r="S1089">
        <v>0</v>
      </c>
      <c r="T1089">
        <v>1</v>
      </c>
      <c r="U1089" t="str">
        <f t="shared" si="100"/>
        <v>Non Smoker</v>
      </c>
      <c r="V1089" s="2">
        <v>28</v>
      </c>
      <c r="W1089" s="2" t="str">
        <f t="shared" si="101"/>
        <v>Dead</v>
      </c>
      <c r="X1089">
        <v>0</v>
      </c>
      <c r="Y1089">
        <v>1</v>
      </c>
    </row>
    <row r="1090" spans="1:25" x14ac:dyDescent="0.45">
      <c r="A1090" s="2">
        <v>50</v>
      </c>
      <c r="B1090" s="3">
        <v>0</v>
      </c>
      <c r="C1090" s="3">
        <v>1</v>
      </c>
      <c r="D1090" s="3" t="str">
        <f t="shared" ref="D1090:D1153" si="102">IF(B1090=0, "No Anemia", "Anemia")</f>
        <v>No Anemia</v>
      </c>
      <c r="E1090" s="2">
        <v>582</v>
      </c>
      <c r="F1090">
        <v>0</v>
      </c>
      <c r="G1090">
        <v>1</v>
      </c>
      <c r="H1090" t="str">
        <f t="shared" ref="H1090:H1153" si="103">IF(F1090=0, "No Diabetes", "Diabetes")</f>
        <v>No Diabetes</v>
      </c>
      <c r="I1090" s="2">
        <v>50</v>
      </c>
      <c r="J1090">
        <v>0</v>
      </c>
      <c r="K1090">
        <v>1</v>
      </c>
      <c r="L1090" t="str">
        <f t="shared" ref="L1090:L1153" si="104">IF(J1090=0, "No High Blood Pressure", "High Blood Pressure")</f>
        <v>No High Blood Pressure</v>
      </c>
      <c r="M1090" s="2">
        <v>153000</v>
      </c>
      <c r="N1090" s="1">
        <v>0.6</v>
      </c>
      <c r="O1090" s="2">
        <v>134</v>
      </c>
      <c r="P1090">
        <v>0</v>
      </c>
      <c r="Q1090">
        <v>1</v>
      </c>
      <c r="R1090" t="str">
        <f t="shared" ref="R1090:R1153" si="105">IF(P1089=0, "Female", "Male")</f>
        <v>Female</v>
      </c>
      <c r="S1090">
        <v>0</v>
      </c>
      <c r="T1090">
        <v>1</v>
      </c>
      <c r="U1090" t="str">
        <f t="shared" ref="U1090:U1153" si="106">IF(S1090=0, "Non Smoker", "Smoker")</f>
        <v>Non Smoker</v>
      </c>
      <c r="V1090" s="2">
        <v>172</v>
      </c>
      <c r="W1090" s="2" t="str">
        <f t="shared" ref="W1090:W1153" si="107">IF(X1090=1, "Alive", "Dead")</f>
        <v>Dead</v>
      </c>
      <c r="X1090">
        <v>0</v>
      </c>
      <c r="Y1090">
        <v>1</v>
      </c>
    </row>
    <row r="1091" spans="1:25" x14ac:dyDescent="0.45">
      <c r="A1091" s="2">
        <v>50</v>
      </c>
      <c r="B1091" s="3">
        <v>0</v>
      </c>
      <c r="C1091" s="3">
        <v>1</v>
      </c>
      <c r="D1091" s="3" t="str">
        <f t="shared" si="102"/>
        <v>No Anemia</v>
      </c>
      <c r="E1091" s="2">
        <v>250</v>
      </c>
      <c r="F1091">
        <v>0</v>
      </c>
      <c r="G1091">
        <v>1</v>
      </c>
      <c r="H1091" t="str">
        <f t="shared" si="103"/>
        <v>No Diabetes</v>
      </c>
      <c r="I1091" s="2">
        <v>25</v>
      </c>
      <c r="J1091">
        <v>0</v>
      </c>
      <c r="K1091">
        <v>1</v>
      </c>
      <c r="L1091" t="str">
        <f t="shared" si="104"/>
        <v>No High Blood Pressure</v>
      </c>
      <c r="M1091" s="2">
        <v>262000</v>
      </c>
      <c r="N1091" s="1">
        <v>1</v>
      </c>
      <c r="O1091" s="2">
        <v>136</v>
      </c>
      <c r="P1091">
        <v>1</v>
      </c>
      <c r="Q1091">
        <v>0</v>
      </c>
      <c r="R1091" t="str">
        <f t="shared" si="105"/>
        <v>Female</v>
      </c>
      <c r="S1091">
        <v>1</v>
      </c>
      <c r="T1091">
        <v>0</v>
      </c>
      <c r="U1091" t="str">
        <f t="shared" si="106"/>
        <v>Smoker</v>
      </c>
      <c r="V1091" s="2">
        <v>120</v>
      </c>
      <c r="W1091" s="2" t="str">
        <f t="shared" si="107"/>
        <v>Alive</v>
      </c>
      <c r="X1091">
        <v>1</v>
      </c>
      <c r="Y1091">
        <v>0</v>
      </c>
    </row>
    <row r="1092" spans="1:25" x14ac:dyDescent="0.45">
      <c r="A1092" s="2">
        <v>50</v>
      </c>
      <c r="B1092" s="3">
        <v>0</v>
      </c>
      <c r="C1092" s="3">
        <v>1</v>
      </c>
      <c r="D1092" s="3" t="str">
        <f t="shared" si="102"/>
        <v>No Anemia</v>
      </c>
      <c r="E1092" s="2">
        <v>582</v>
      </c>
      <c r="F1092">
        <v>1</v>
      </c>
      <c r="G1092">
        <v>0</v>
      </c>
      <c r="H1092" t="str">
        <f t="shared" si="103"/>
        <v>Diabetes</v>
      </c>
      <c r="I1092" s="2">
        <v>38</v>
      </c>
      <c r="J1092">
        <v>0</v>
      </c>
      <c r="K1092">
        <v>1</v>
      </c>
      <c r="L1092" t="str">
        <f t="shared" si="104"/>
        <v>No High Blood Pressure</v>
      </c>
      <c r="M1092" s="2">
        <v>310000</v>
      </c>
      <c r="N1092" s="1">
        <v>1.9</v>
      </c>
      <c r="O1092" s="2">
        <v>135</v>
      </c>
      <c r="P1092">
        <v>1</v>
      </c>
      <c r="Q1092">
        <v>0</v>
      </c>
      <c r="R1092" t="str">
        <f t="shared" si="105"/>
        <v>Male</v>
      </c>
      <c r="S1092">
        <v>1</v>
      </c>
      <c r="T1092">
        <v>0</v>
      </c>
      <c r="U1092" t="str">
        <f t="shared" si="106"/>
        <v>Smoker</v>
      </c>
      <c r="V1092" s="2">
        <v>35</v>
      </c>
      <c r="W1092" s="2" t="str">
        <f t="shared" si="107"/>
        <v>Dead</v>
      </c>
      <c r="X1092">
        <v>0</v>
      </c>
      <c r="Y1092">
        <v>1</v>
      </c>
    </row>
    <row r="1093" spans="1:25" x14ac:dyDescent="0.45">
      <c r="A1093" s="2">
        <v>50</v>
      </c>
      <c r="B1093" s="3">
        <v>0</v>
      </c>
      <c r="C1093" s="3">
        <v>1</v>
      </c>
      <c r="D1093" s="3" t="str">
        <f t="shared" si="102"/>
        <v>No Anemia</v>
      </c>
      <c r="E1093" s="2">
        <v>250</v>
      </c>
      <c r="F1093">
        <v>0</v>
      </c>
      <c r="G1093">
        <v>1</v>
      </c>
      <c r="H1093" t="str">
        <f t="shared" si="103"/>
        <v>No Diabetes</v>
      </c>
      <c r="I1093" s="2">
        <v>25</v>
      </c>
      <c r="J1093">
        <v>0</v>
      </c>
      <c r="K1093">
        <v>1</v>
      </c>
      <c r="L1093" t="str">
        <f t="shared" si="104"/>
        <v>No High Blood Pressure</v>
      </c>
      <c r="M1093" s="2">
        <v>262000</v>
      </c>
      <c r="N1093" s="1">
        <v>1</v>
      </c>
      <c r="O1093" s="2">
        <v>136</v>
      </c>
      <c r="P1093">
        <v>1</v>
      </c>
      <c r="Q1093">
        <v>0</v>
      </c>
      <c r="R1093" t="str">
        <f t="shared" si="105"/>
        <v>Male</v>
      </c>
      <c r="S1093">
        <v>1</v>
      </c>
      <c r="T1093">
        <v>0</v>
      </c>
      <c r="U1093" t="str">
        <f t="shared" si="106"/>
        <v>Smoker</v>
      </c>
      <c r="V1093" s="2">
        <v>120</v>
      </c>
      <c r="W1093" s="2" t="str">
        <f t="shared" si="107"/>
        <v>Alive</v>
      </c>
      <c r="X1093">
        <v>1</v>
      </c>
      <c r="Y1093">
        <v>0</v>
      </c>
    </row>
    <row r="1094" spans="1:25" x14ac:dyDescent="0.45">
      <c r="A1094" s="2">
        <v>50</v>
      </c>
      <c r="B1094" s="3">
        <v>1</v>
      </c>
      <c r="C1094" s="3">
        <v>0</v>
      </c>
      <c r="D1094" s="3" t="str">
        <f t="shared" si="102"/>
        <v>Anemia</v>
      </c>
      <c r="E1094" s="2">
        <v>115</v>
      </c>
      <c r="F1094">
        <v>0</v>
      </c>
      <c r="G1094">
        <v>1</v>
      </c>
      <c r="H1094" t="str">
        <f t="shared" si="103"/>
        <v>No Diabetes</v>
      </c>
      <c r="I1094" s="2">
        <v>20</v>
      </c>
      <c r="J1094">
        <v>0</v>
      </c>
      <c r="K1094">
        <v>1</v>
      </c>
      <c r="L1094" t="str">
        <f t="shared" si="104"/>
        <v>No High Blood Pressure</v>
      </c>
      <c r="M1094" s="2">
        <v>189000</v>
      </c>
      <c r="N1094" s="1">
        <v>0.8</v>
      </c>
      <c r="O1094" s="2">
        <v>139</v>
      </c>
      <c r="P1094">
        <v>1</v>
      </c>
      <c r="Q1094">
        <v>0</v>
      </c>
      <c r="R1094" t="str">
        <f t="shared" si="105"/>
        <v>Male</v>
      </c>
      <c r="S1094">
        <v>0</v>
      </c>
      <c r="T1094">
        <v>1</v>
      </c>
      <c r="U1094" t="str">
        <f t="shared" si="106"/>
        <v>Non Smoker</v>
      </c>
      <c r="V1094" s="2">
        <v>146</v>
      </c>
      <c r="W1094" s="2" t="str">
        <f t="shared" si="107"/>
        <v>Alive</v>
      </c>
      <c r="X1094">
        <v>1</v>
      </c>
      <c r="Y1094">
        <v>0</v>
      </c>
    </row>
    <row r="1095" spans="1:25" x14ac:dyDescent="0.45">
      <c r="A1095" s="2">
        <v>50</v>
      </c>
      <c r="B1095" s="3">
        <v>0</v>
      </c>
      <c r="C1095" s="3">
        <v>1</v>
      </c>
      <c r="D1095" s="3" t="str">
        <f t="shared" si="102"/>
        <v>No Anemia</v>
      </c>
      <c r="E1095" s="2">
        <v>2522</v>
      </c>
      <c r="F1095">
        <v>0</v>
      </c>
      <c r="G1095">
        <v>1</v>
      </c>
      <c r="H1095" t="str">
        <f t="shared" si="103"/>
        <v>No Diabetes</v>
      </c>
      <c r="I1095" s="2">
        <v>30</v>
      </c>
      <c r="J1095">
        <v>1</v>
      </c>
      <c r="K1095">
        <v>0</v>
      </c>
      <c r="L1095" t="str">
        <f t="shared" si="104"/>
        <v>High Blood Pressure</v>
      </c>
      <c r="M1095" s="2">
        <v>404000</v>
      </c>
      <c r="N1095" s="1">
        <v>0.5</v>
      </c>
      <c r="O1095" s="2">
        <v>139</v>
      </c>
      <c r="P1095">
        <v>0</v>
      </c>
      <c r="Q1095">
        <v>1</v>
      </c>
      <c r="R1095" t="str">
        <f t="shared" si="105"/>
        <v>Male</v>
      </c>
      <c r="S1095">
        <v>0</v>
      </c>
      <c r="T1095">
        <v>1</v>
      </c>
      <c r="U1095" t="str">
        <f t="shared" si="106"/>
        <v>Non Smoker</v>
      </c>
      <c r="V1095" s="2">
        <v>214</v>
      </c>
      <c r="W1095" s="2" t="str">
        <f t="shared" si="107"/>
        <v>Alive</v>
      </c>
      <c r="X1095">
        <v>1</v>
      </c>
      <c r="Y1095">
        <v>0</v>
      </c>
    </row>
    <row r="1096" spans="1:25" x14ac:dyDescent="0.45">
      <c r="A1096" s="2">
        <v>50</v>
      </c>
      <c r="B1096" s="3">
        <v>0</v>
      </c>
      <c r="C1096" s="3">
        <v>1</v>
      </c>
      <c r="D1096" s="3" t="str">
        <f t="shared" si="102"/>
        <v>No Anemia</v>
      </c>
      <c r="E1096" s="2">
        <v>196</v>
      </c>
      <c r="F1096">
        <v>0</v>
      </c>
      <c r="G1096">
        <v>1</v>
      </c>
      <c r="H1096" t="str">
        <f t="shared" si="103"/>
        <v>No Diabetes</v>
      </c>
      <c r="I1096" s="2">
        <v>45</v>
      </c>
      <c r="J1096">
        <v>0</v>
      </c>
      <c r="K1096">
        <v>1</v>
      </c>
      <c r="L1096" t="str">
        <f t="shared" si="104"/>
        <v>No High Blood Pressure</v>
      </c>
      <c r="M1096" s="2">
        <v>395000</v>
      </c>
      <c r="N1096" s="1">
        <v>1.6</v>
      </c>
      <c r="O1096" s="2">
        <v>136</v>
      </c>
      <c r="P1096">
        <v>1</v>
      </c>
      <c r="Q1096">
        <v>0</v>
      </c>
      <c r="R1096" t="str">
        <f t="shared" si="105"/>
        <v>Female</v>
      </c>
      <c r="S1096">
        <v>1</v>
      </c>
      <c r="T1096">
        <v>0</v>
      </c>
      <c r="U1096" t="str">
        <f t="shared" si="106"/>
        <v>Smoker</v>
      </c>
      <c r="V1096" s="2">
        <v>285</v>
      </c>
      <c r="W1096" s="2" t="str">
        <f t="shared" si="107"/>
        <v>Alive</v>
      </c>
      <c r="X1096">
        <v>1</v>
      </c>
      <c r="Y1096">
        <v>0</v>
      </c>
    </row>
    <row r="1097" spans="1:25" x14ac:dyDescent="0.45">
      <c r="A1097" s="2">
        <v>50</v>
      </c>
      <c r="B1097" s="3">
        <v>0</v>
      </c>
      <c r="C1097" s="3">
        <v>1</v>
      </c>
      <c r="D1097" s="3" t="str">
        <f t="shared" si="102"/>
        <v>No Anemia</v>
      </c>
      <c r="E1097" s="2">
        <v>245</v>
      </c>
      <c r="F1097">
        <v>0</v>
      </c>
      <c r="G1097">
        <v>1</v>
      </c>
      <c r="H1097" t="str">
        <f t="shared" si="103"/>
        <v>No Diabetes</v>
      </c>
      <c r="I1097" s="2">
        <v>45</v>
      </c>
      <c r="J1097">
        <v>1</v>
      </c>
      <c r="K1097">
        <v>0</v>
      </c>
      <c r="L1097" t="str">
        <f t="shared" si="104"/>
        <v>High Blood Pressure</v>
      </c>
      <c r="M1097" s="2">
        <v>274000</v>
      </c>
      <c r="N1097" s="1">
        <v>1</v>
      </c>
      <c r="O1097" s="2">
        <v>133</v>
      </c>
      <c r="P1097">
        <v>1</v>
      </c>
      <c r="Q1097">
        <v>0</v>
      </c>
      <c r="R1097" t="str">
        <f t="shared" si="105"/>
        <v>Male</v>
      </c>
      <c r="S1097">
        <v>0</v>
      </c>
      <c r="T1097">
        <v>1</v>
      </c>
      <c r="U1097" t="str">
        <f t="shared" si="106"/>
        <v>Non Smoker</v>
      </c>
      <c r="V1097" s="2">
        <v>215</v>
      </c>
      <c r="W1097" s="2" t="str">
        <f t="shared" si="107"/>
        <v>Alive</v>
      </c>
      <c r="X1097">
        <v>1</v>
      </c>
      <c r="Y1097">
        <v>0</v>
      </c>
    </row>
    <row r="1098" spans="1:25" x14ac:dyDescent="0.45">
      <c r="A1098" s="2">
        <v>50</v>
      </c>
      <c r="B1098" s="3">
        <v>1</v>
      </c>
      <c r="C1098" s="3">
        <v>0</v>
      </c>
      <c r="D1098" s="3" t="str">
        <f t="shared" si="102"/>
        <v>Anemia</v>
      </c>
      <c r="E1098" s="2">
        <v>54</v>
      </c>
      <c r="F1098">
        <v>0</v>
      </c>
      <c r="G1098">
        <v>1</v>
      </c>
      <c r="H1098" t="str">
        <f t="shared" si="103"/>
        <v>No Diabetes</v>
      </c>
      <c r="I1098" s="2">
        <v>40</v>
      </c>
      <c r="J1098">
        <v>0</v>
      </c>
      <c r="K1098">
        <v>1</v>
      </c>
      <c r="L1098" t="str">
        <f t="shared" si="104"/>
        <v>No High Blood Pressure</v>
      </c>
      <c r="M1098" s="2">
        <v>279000</v>
      </c>
      <c r="N1098" s="1">
        <v>0.8</v>
      </c>
      <c r="O1098" s="2">
        <v>141</v>
      </c>
      <c r="P1098">
        <v>1</v>
      </c>
      <c r="Q1098">
        <v>0</v>
      </c>
      <c r="R1098" t="str">
        <f t="shared" si="105"/>
        <v>Male</v>
      </c>
      <c r="S1098">
        <v>0</v>
      </c>
      <c r="T1098">
        <v>1</v>
      </c>
      <c r="U1098" t="str">
        <f t="shared" si="106"/>
        <v>Non Smoker</v>
      </c>
      <c r="V1098" s="2">
        <v>250</v>
      </c>
      <c r="W1098" s="2" t="str">
        <f t="shared" si="107"/>
        <v>Alive</v>
      </c>
      <c r="X1098">
        <v>1</v>
      </c>
      <c r="Y1098">
        <v>0</v>
      </c>
    </row>
    <row r="1099" spans="1:25" x14ac:dyDescent="0.45">
      <c r="A1099" s="2">
        <v>50</v>
      </c>
      <c r="B1099" s="3">
        <v>0</v>
      </c>
      <c r="C1099" s="3">
        <v>1</v>
      </c>
      <c r="D1099" s="3" t="str">
        <f t="shared" si="102"/>
        <v>No Anemia</v>
      </c>
      <c r="E1099" s="2">
        <v>2522</v>
      </c>
      <c r="F1099">
        <v>0</v>
      </c>
      <c r="G1099">
        <v>1</v>
      </c>
      <c r="H1099" t="str">
        <f t="shared" si="103"/>
        <v>No Diabetes</v>
      </c>
      <c r="I1099" s="2">
        <v>30</v>
      </c>
      <c r="J1099">
        <v>1</v>
      </c>
      <c r="K1099">
        <v>0</v>
      </c>
      <c r="L1099" t="str">
        <f t="shared" si="104"/>
        <v>High Blood Pressure</v>
      </c>
      <c r="M1099" s="2">
        <v>404000</v>
      </c>
      <c r="N1099" s="1">
        <v>0.5</v>
      </c>
      <c r="O1099" s="2">
        <v>139</v>
      </c>
      <c r="P1099">
        <v>0</v>
      </c>
      <c r="Q1099">
        <v>1</v>
      </c>
      <c r="R1099" t="str">
        <f t="shared" si="105"/>
        <v>Male</v>
      </c>
      <c r="S1099">
        <v>0</v>
      </c>
      <c r="T1099">
        <v>1</v>
      </c>
      <c r="U1099" t="str">
        <f t="shared" si="106"/>
        <v>Non Smoker</v>
      </c>
      <c r="V1099" s="2">
        <v>214</v>
      </c>
      <c r="W1099" s="2" t="str">
        <f t="shared" si="107"/>
        <v>Alive</v>
      </c>
      <c r="X1099">
        <v>1</v>
      </c>
      <c r="Y1099">
        <v>0</v>
      </c>
    </row>
    <row r="1100" spans="1:25" x14ac:dyDescent="0.45">
      <c r="A1100" s="2">
        <v>50</v>
      </c>
      <c r="B1100" s="3">
        <v>0</v>
      </c>
      <c r="C1100" s="3">
        <v>1</v>
      </c>
      <c r="D1100" s="3" t="str">
        <f t="shared" si="102"/>
        <v>No Anemia</v>
      </c>
      <c r="E1100" s="2">
        <v>582</v>
      </c>
      <c r="F1100">
        <v>0</v>
      </c>
      <c r="G1100">
        <v>1</v>
      </c>
      <c r="H1100" t="str">
        <f t="shared" si="103"/>
        <v>No Diabetes</v>
      </c>
      <c r="I1100" s="2">
        <v>50</v>
      </c>
      <c r="J1100">
        <v>0</v>
      </c>
      <c r="K1100">
        <v>1</v>
      </c>
      <c r="L1100" t="str">
        <f t="shared" si="104"/>
        <v>No High Blood Pressure</v>
      </c>
      <c r="M1100" s="2">
        <v>153000</v>
      </c>
      <c r="N1100" s="1">
        <v>0.6</v>
      </c>
      <c r="O1100" s="2">
        <v>134</v>
      </c>
      <c r="P1100">
        <v>0</v>
      </c>
      <c r="Q1100">
        <v>1</v>
      </c>
      <c r="R1100" t="str">
        <f t="shared" si="105"/>
        <v>Female</v>
      </c>
      <c r="S1100">
        <v>0</v>
      </c>
      <c r="T1100">
        <v>1</v>
      </c>
      <c r="U1100" t="str">
        <f t="shared" si="106"/>
        <v>Non Smoker</v>
      </c>
      <c r="V1100" s="2">
        <v>172</v>
      </c>
      <c r="W1100" s="2" t="str">
        <f t="shared" si="107"/>
        <v>Dead</v>
      </c>
      <c r="X1100">
        <v>0</v>
      </c>
      <c r="Y1100">
        <v>1</v>
      </c>
    </row>
    <row r="1101" spans="1:25" x14ac:dyDescent="0.45">
      <c r="A1101" s="2">
        <v>50</v>
      </c>
      <c r="B1101" s="3">
        <v>0</v>
      </c>
      <c r="C1101" s="3">
        <v>1</v>
      </c>
      <c r="D1101" s="3" t="str">
        <f t="shared" si="102"/>
        <v>No Anemia</v>
      </c>
      <c r="E1101" s="2">
        <v>369</v>
      </c>
      <c r="F1101">
        <v>1</v>
      </c>
      <c r="G1101">
        <v>0</v>
      </c>
      <c r="H1101" t="str">
        <f t="shared" si="103"/>
        <v>Diabetes</v>
      </c>
      <c r="I1101" s="2">
        <v>25</v>
      </c>
      <c r="J1101">
        <v>0</v>
      </c>
      <c r="K1101">
        <v>1</v>
      </c>
      <c r="L1101" t="str">
        <f t="shared" si="104"/>
        <v>No High Blood Pressure</v>
      </c>
      <c r="M1101" s="2">
        <v>252000</v>
      </c>
      <c r="N1101" s="1">
        <v>1.6</v>
      </c>
      <c r="O1101" s="2">
        <v>136</v>
      </c>
      <c r="P1101">
        <v>1</v>
      </c>
      <c r="Q1101">
        <v>0</v>
      </c>
      <c r="R1101" t="str">
        <f t="shared" si="105"/>
        <v>Female</v>
      </c>
      <c r="S1101">
        <v>0</v>
      </c>
      <c r="T1101">
        <v>1</v>
      </c>
      <c r="U1101" t="str">
        <f t="shared" si="106"/>
        <v>Non Smoker</v>
      </c>
      <c r="V1101" s="2">
        <v>90</v>
      </c>
      <c r="W1101" s="2" t="str">
        <f t="shared" si="107"/>
        <v>Alive</v>
      </c>
      <c r="X1101">
        <v>1</v>
      </c>
      <c r="Y1101">
        <v>0</v>
      </c>
    </row>
    <row r="1102" spans="1:25" x14ac:dyDescent="0.45">
      <c r="A1102" s="2">
        <v>50</v>
      </c>
      <c r="B1102" s="3">
        <v>0</v>
      </c>
      <c r="C1102" s="3">
        <v>1</v>
      </c>
      <c r="D1102" s="3" t="str">
        <f t="shared" si="102"/>
        <v>No Anemia</v>
      </c>
      <c r="E1102" s="2">
        <v>582</v>
      </c>
      <c r="F1102">
        <v>1</v>
      </c>
      <c r="G1102">
        <v>0</v>
      </c>
      <c r="H1102" t="str">
        <f t="shared" si="103"/>
        <v>Diabetes</v>
      </c>
      <c r="I1102" s="2">
        <v>38</v>
      </c>
      <c r="J1102">
        <v>0</v>
      </c>
      <c r="K1102">
        <v>1</v>
      </c>
      <c r="L1102" t="str">
        <f t="shared" si="104"/>
        <v>No High Blood Pressure</v>
      </c>
      <c r="M1102" s="2">
        <v>310000</v>
      </c>
      <c r="N1102" s="1">
        <v>1.9</v>
      </c>
      <c r="O1102" s="2">
        <v>135</v>
      </c>
      <c r="P1102">
        <v>1</v>
      </c>
      <c r="Q1102">
        <v>0</v>
      </c>
      <c r="R1102" t="str">
        <f t="shared" si="105"/>
        <v>Male</v>
      </c>
      <c r="S1102">
        <v>1</v>
      </c>
      <c r="T1102">
        <v>0</v>
      </c>
      <c r="U1102" t="str">
        <f t="shared" si="106"/>
        <v>Smoker</v>
      </c>
      <c r="V1102" s="2">
        <v>35</v>
      </c>
      <c r="W1102" s="2" t="str">
        <f t="shared" si="107"/>
        <v>Dead</v>
      </c>
      <c r="X1102">
        <v>0</v>
      </c>
      <c r="Y1102">
        <v>1</v>
      </c>
    </row>
    <row r="1103" spans="1:25" x14ac:dyDescent="0.45">
      <c r="A1103" s="2">
        <v>50</v>
      </c>
      <c r="B1103" s="3">
        <v>0</v>
      </c>
      <c r="C1103" s="3">
        <v>1</v>
      </c>
      <c r="D1103" s="3" t="str">
        <f t="shared" si="102"/>
        <v>No Anemia</v>
      </c>
      <c r="E1103" s="2">
        <v>582</v>
      </c>
      <c r="F1103">
        <v>1</v>
      </c>
      <c r="G1103">
        <v>0</v>
      </c>
      <c r="H1103" t="str">
        <f t="shared" si="103"/>
        <v>Diabetes</v>
      </c>
      <c r="I1103" s="2">
        <v>38</v>
      </c>
      <c r="J1103">
        <v>0</v>
      </c>
      <c r="K1103">
        <v>1</v>
      </c>
      <c r="L1103" t="str">
        <f t="shared" si="104"/>
        <v>No High Blood Pressure</v>
      </c>
      <c r="M1103" s="2">
        <v>310000</v>
      </c>
      <c r="N1103" s="1">
        <v>1.9</v>
      </c>
      <c r="O1103" s="2">
        <v>135</v>
      </c>
      <c r="P1103">
        <v>1</v>
      </c>
      <c r="Q1103">
        <v>0</v>
      </c>
      <c r="R1103" t="str">
        <f t="shared" si="105"/>
        <v>Male</v>
      </c>
      <c r="S1103">
        <v>1</v>
      </c>
      <c r="T1103">
        <v>0</v>
      </c>
      <c r="U1103" t="str">
        <f t="shared" si="106"/>
        <v>Smoker</v>
      </c>
      <c r="V1103" s="2">
        <v>35</v>
      </c>
      <c r="W1103" s="2" t="str">
        <f t="shared" si="107"/>
        <v>Dead</v>
      </c>
      <c r="X1103">
        <v>0</v>
      </c>
      <c r="Y1103">
        <v>1</v>
      </c>
    </row>
    <row r="1104" spans="1:25" x14ac:dyDescent="0.45">
      <c r="A1104" s="2">
        <v>50</v>
      </c>
      <c r="B1104" s="3">
        <v>1</v>
      </c>
      <c r="C1104" s="3">
        <v>0</v>
      </c>
      <c r="D1104" s="3" t="str">
        <f t="shared" si="102"/>
        <v>Anemia</v>
      </c>
      <c r="E1104" s="2">
        <v>111</v>
      </c>
      <c r="F1104">
        <v>0</v>
      </c>
      <c r="G1104">
        <v>1</v>
      </c>
      <c r="H1104" t="str">
        <f t="shared" si="103"/>
        <v>No Diabetes</v>
      </c>
      <c r="I1104" s="2">
        <v>20</v>
      </c>
      <c r="J1104">
        <v>0</v>
      </c>
      <c r="K1104">
        <v>1</v>
      </c>
      <c r="L1104" t="str">
        <f t="shared" si="104"/>
        <v>No High Blood Pressure</v>
      </c>
      <c r="M1104" s="2">
        <v>210000</v>
      </c>
      <c r="N1104" s="1">
        <v>1.9</v>
      </c>
      <c r="O1104" s="2">
        <v>137</v>
      </c>
      <c r="P1104">
        <v>1</v>
      </c>
      <c r="Q1104">
        <v>0</v>
      </c>
      <c r="R1104" t="str">
        <f t="shared" si="105"/>
        <v>Male</v>
      </c>
      <c r="S1104">
        <v>0</v>
      </c>
      <c r="T1104">
        <v>1</v>
      </c>
      <c r="U1104" t="str">
        <f t="shared" si="106"/>
        <v>Non Smoker</v>
      </c>
      <c r="V1104" s="2">
        <v>7</v>
      </c>
      <c r="W1104" s="2" t="str">
        <f t="shared" si="107"/>
        <v>Dead</v>
      </c>
      <c r="X1104">
        <v>0</v>
      </c>
      <c r="Y1104">
        <v>1</v>
      </c>
    </row>
    <row r="1105" spans="1:25" x14ac:dyDescent="0.45">
      <c r="A1105" s="2">
        <v>50</v>
      </c>
      <c r="B1105" s="3">
        <v>0</v>
      </c>
      <c r="C1105" s="3">
        <v>1</v>
      </c>
      <c r="D1105" s="3" t="str">
        <f t="shared" si="102"/>
        <v>No Anemia</v>
      </c>
      <c r="E1105" s="2">
        <v>1846</v>
      </c>
      <c r="F1105">
        <v>1</v>
      </c>
      <c r="G1105">
        <v>0</v>
      </c>
      <c r="H1105" t="str">
        <f t="shared" si="103"/>
        <v>Diabetes</v>
      </c>
      <c r="I1105" s="2">
        <v>35</v>
      </c>
      <c r="J1105">
        <v>0</v>
      </c>
      <c r="K1105">
        <v>1</v>
      </c>
      <c r="L1105" t="str">
        <f t="shared" si="104"/>
        <v>No High Blood Pressure</v>
      </c>
      <c r="M1105" s="2">
        <v>263358.03000000003</v>
      </c>
      <c r="N1105" s="1">
        <v>1.18</v>
      </c>
      <c r="O1105" s="2">
        <v>137</v>
      </c>
      <c r="P1105">
        <v>1</v>
      </c>
      <c r="Q1105">
        <v>0</v>
      </c>
      <c r="R1105" t="str">
        <f t="shared" si="105"/>
        <v>Male</v>
      </c>
      <c r="S1105">
        <v>1</v>
      </c>
      <c r="T1105">
        <v>0</v>
      </c>
      <c r="U1105" t="str">
        <f t="shared" si="106"/>
        <v>Smoker</v>
      </c>
      <c r="V1105" s="2">
        <v>119</v>
      </c>
      <c r="W1105" s="2" t="str">
        <f t="shared" si="107"/>
        <v>Alive</v>
      </c>
      <c r="X1105">
        <v>1</v>
      </c>
      <c r="Y1105">
        <v>0</v>
      </c>
    </row>
    <row r="1106" spans="1:25" x14ac:dyDescent="0.45">
      <c r="A1106" s="2">
        <v>50</v>
      </c>
      <c r="B1106" s="3">
        <v>1</v>
      </c>
      <c r="C1106" s="3">
        <v>0</v>
      </c>
      <c r="D1106" s="3" t="str">
        <f t="shared" si="102"/>
        <v>Anemia</v>
      </c>
      <c r="E1106" s="2">
        <v>2334</v>
      </c>
      <c r="F1106">
        <v>1</v>
      </c>
      <c r="G1106">
        <v>0</v>
      </c>
      <c r="H1106" t="str">
        <f t="shared" si="103"/>
        <v>Diabetes</v>
      </c>
      <c r="I1106" s="2">
        <v>35</v>
      </c>
      <c r="J1106">
        <v>0</v>
      </c>
      <c r="K1106">
        <v>1</v>
      </c>
      <c r="L1106" t="str">
        <f t="shared" si="104"/>
        <v>No High Blood Pressure</v>
      </c>
      <c r="M1106" s="2">
        <v>75000</v>
      </c>
      <c r="N1106" s="1">
        <v>0.9</v>
      </c>
      <c r="O1106" s="2">
        <v>142</v>
      </c>
      <c r="P1106">
        <v>0</v>
      </c>
      <c r="Q1106">
        <v>1</v>
      </c>
      <c r="R1106" t="str">
        <f t="shared" si="105"/>
        <v>Male</v>
      </c>
      <c r="S1106">
        <v>0</v>
      </c>
      <c r="T1106">
        <v>1</v>
      </c>
      <c r="U1106" t="str">
        <f t="shared" si="106"/>
        <v>Non Smoker</v>
      </c>
      <c r="V1106" s="2">
        <v>126</v>
      </c>
      <c r="W1106" s="2" t="str">
        <f t="shared" si="107"/>
        <v>Dead</v>
      </c>
      <c r="X1106">
        <v>0</v>
      </c>
      <c r="Y1106">
        <v>1</v>
      </c>
    </row>
    <row r="1107" spans="1:25" x14ac:dyDescent="0.45">
      <c r="A1107" s="2">
        <v>50</v>
      </c>
      <c r="B1107" s="3">
        <v>1</v>
      </c>
      <c r="C1107" s="3">
        <v>0</v>
      </c>
      <c r="D1107" s="3" t="str">
        <f t="shared" si="102"/>
        <v>Anemia</v>
      </c>
      <c r="E1107" s="2">
        <v>121</v>
      </c>
      <c r="F1107">
        <v>1</v>
      </c>
      <c r="G1107">
        <v>0</v>
      </c>
      <c r="H1107" t="str">
        <f t="shared" si="103"/>
        <v>Diabetes</v>
      </c>
      <c r="I1107" s="2">
        <v>40</v>
      </c>
      <c r="J1107">
        <v>0</v>
      </c>
      <c r="K1107">
        <v>1</v>
      </c>
      <c r="L1107" t="str">
        <f t="shared" si="104"/>
        <v>No High Blood Pressure</v>
      </c>
      <c r="M1107" s="2">
        <v>260000</v>
      </c>
      <c r="N1107" s="1">
        <v>0.7</v>
      </c>
      <c r="O1107" s="2">
        <v>130</v>
      </c>
      <c r="P1107">
        <v>1</v>
      </c>
      <c r="Q1107">
        <v>0</v>
      </c>
      <c r="R1107" t="str">
        <f t="shared" si="105"/>
        <v>Female</v>
      </c>
      <c r="S1107">
        <v>0</v>
      </c>
      <c r="T1107">
        <v>1</v>
      </c>
      <c r="U1107" t="str">
        <f t="shared" si="106"/>
        <v>Non Smoker</v>
      </c>
      <c r="V1107" s="2">
        <v>175</v>
      </c>
      <c r="W1107" s="2" t="str">
        <f t="shared" si="107"/>
        <v>Alive</v>
      </c>
      <c r="X1107">
        <v>1</v>
      </c>
      <c r="Y1107">
        <v>0</v>
      </c>
    </row>
    <row r="1108" spans="1:25" x14ac:dyDescent="0.45">
      <c r="A1108" s="2">
        <v>50</v>
      </c>
      <c r="B1108" s="3">
        <v>1</v>
      </c>
      <c r="C1108" s="3">
        <v>0</v>
      </c>
      <c r="D1108" s="3" t="str">
        <f t="shared" si="102"/>
        <v>Anemia</v>
      </c>
      <c r="E1108" s="2">
        <v>111</v>
      </c>
      <c r="F1108">
        <v>0</v>
      </c>
      <c r="G1108">
        <v>1</v>
      </c>
      <c r="H1108" t="str">
        <f t="shared" si="103"/>
        <v>No Diabetes</v>
      </c>
      <c r="I1108" s="2">
        <v>20</v>
      </c>
      <c r="J1108">
        <v>0</v>
      </c>
      <c r="K1108">
        <v>1</v>
      </c>
      <c r="L1108" t="str">
        <f t="shared" si="104"/>
        <v>No High Blood Pressure</v>
      </c>
      <c r="M1108" s="2">
        <v>210000</v>
      </c>
      <c r="N1108" s="1">
        <v>1.9</v>
      </c>
      <c r="O1108" s="2">
        <v>137</v>
      </c>
      <c r="P1108">
        <v>1</v>
      </c>
      <c r="Q1108">
        <v>0</v>
      </c>
      <c r="R1108" t="str">
        <f t="shared" si="105"/>
        <v>Male</v>
      </c>
      <c r="S1108">
        <v>0</v>
      </c>
      <c r="T1108">
        <v>1</v>
      </c>
      <c r="U1108" t="str">
        <f t="shared" si="106"/>
        <v>Non Smoker</v>
      </c>
      <c r="V1108" s="2">
        <v>7</v>
      </c>
      <c r="W1108" s="2" t="str">
        <f t="shared" si="107"/>
        <v>Dead</v>
      </c>
      <c r="X1108">
        <v>0</v>
      </c>
      <c r="Y1108">
        <v>1</v>
      </c>
    </row>
    <row r="1109" spans="1:25" x14ac:dyDescent="0.45">
      <c r="A1109" s="2">
        <v>50</v>
      </c>
      <c r="B1109" s="3">
        <v>1</v>
      </c>
      <c r="C1109" s="3">
        <v>0</v>
      </c>
      <c r="D1109" s="3" t="str">
        <f t="shared" si="102"/>
        <v>Anemia</v>
      </c>
      <c r="E1109" s="2">
        <v>168</v>
      </c>
      <c r="F1109">
        <v>0</v>
      </c>
      <c r="G1109">
        <v>1</v>
      </c>
      <c r="H1109" t="str">
        <f t="shared" si="103"/>
        <v>No Diabetes</v>
      </c>
      <c r="I1109" s="2">
        <v>38</v>
      </c>
      <c r="J1109">
        <v>1</v>
      </c>
      <c r="K1109">
        <v>0</v>
      </c>
      <c r="L1109" t="str">
        <f t="shared" si="104"/>
        <v>High Blood Pressure</v>
      </c>
      <c r="M1109" s="2">
        <v>276000</v>
      </c>
      <c r="N1109" s="1">
        <v>1.1000000000000001</v>
      </c>
      <c r="O1109" s="2">
        <v>137</v>
      </c>
      <c r="P1109">
        <v>1</v>
      </c>
      <c r="Q1109">
        <v>0</v>
      </c>
      <c r="R1109" t="str">
        <f t="shared" si="105"/>
        <v>Male</v>
      </c>
      <c r="S1109">
        <v>0</v>
      </c>
      <c r="T1109">
        <v>1</v>
      </c>
      <c r="U1109" t="str">
        <f t="shared" si="106"/>
        <v>Non Smoker</v>
      </c>
      <c r="V1109" s="2">
        <v>11</v>
      </c>
      <c r="W1109" s="2" t="str">
        <f t="shared" si="107"/>
        <v>Dead</v>
      </c>
      <c r="X1109">
        <v>0</v>
      </c>
      <c r="Y1109">
        <v>1</v>
      </c>
    </row>
    <row r="1110" spans="1:25" x14ac:dyDescent="0.45">
      <c r="A1110" s="2">
        <v>50</v>
      </c>
      <c r="B1110" s="3">
        <v>0</v>
      </c>
      <c r="C1110" s="3">
        <v>1</v>
      </c>
      <c r="D1110" s="3" t="str">
        <f t="shared" si="102"/>
        <v>No Anemia</v>
      </c>
      <c r="E1110" s="2">
        <v>245</v>
      </c>
      <c r="F1110">
        <v>0</v>
      </c>
      <c r="G1110">
        <v>1</v>
      </c>
      <c r="H1110" t="str">
        <f t="shared" si="103"/>
        <v>No Diabetes</v>
      </c>
      <c r="I1110" s="2">
        <v>45</v>
      </c>
      <c r="J1110">
        <v>1</v>
      </c>
      <c r="K1110">
        <v>0</v>
      </c>
      <c r="L1110" t="str">
        <f t="shared" si="104"/>
        <v>High Blood Pressure</v>
      </c>
      <c r="M1110" s="2">
        <v>274000</v>
      </c>
      <c r="N1110" s="1">
        <v>1</v>
      </c>
      <c r="O1110" s="2">
        <v>133</v>
      </c>
      <c r="P1110">
        <v>1</v>
      </c>
      <c r="Q1110">
        <v>0</v>
      </c>
      <c r="R1110" t="str">
        <f t="shared" si="105"/>
        <v>Male</v>
      </c>
      <c r="S1110">
        <v>0</v>
      </c>
      <c r="T1110">
        <v>1</v>
      </c>
      <c r="U1110" t="str">
        <f t="shared" si="106"/>
        <v>Non Smoker</v>
      </c>
      <c r="V1110" s="2">
        <v>215</v>
      </c>
      <c r="W1110" s="2" t="str">
        <f t="shared" si="107"/>
        <v>Alive</v>
      </c>
      <c r="X1110">
        <v>1</v>
      </c>
      <c r="Y1110">
        <v>0</v>
      </c>
    </row>
    <row r="1111" spans="1:25" x14ac:dyDescent="0.45">
      <c r="A1111" s="2">
        <v>50</v>
      </c>
      <c r="B1111" s="3">
        <v>1</v>
      </c>
      <c r="C1111" s="3">
        <v>0</v>
      </c>
      <c r="D1111" s="3" t="str">
        <f t="shared" si="102"/>
        <v>Anemia</v>
      </c>
      <c r="E1111" s="2">
        <v>1051</v>
      </c>
      <c r="F1111">
        <v>1</v>
      </c>
      <c r="G1111">
        <v>0</v>
      </c>
      <c r="H1111" t="str">
        <f t="shared" si="103"/>
        <v>Diabetes</v>
      </c>
      <c r="I1111" s="2">
        <v>30</v>
      </c>
      <c r="J1111">
        <v>0</v>
      </c>
      <c r="K1111">
        <v>1</v>
      </c>
      <c r="L1111" t="str">
        <f t="shared" si="104"/>
        <v>No High Blood Pressure</v>
      </c>
      <c r="M1111" s="2">
        <v>232000</v>
      </c>
      <c r="N1111" s="1">
        <v>0.7</v>
      </c>
      <c r="O1111" s="2">
        <v>136</v>
      </c>
      <c r="P1111">
        <v>0</v>
      </c>
      <c r="Q1111">
        <v>1</v>
      </c>
      <c r="R1111" t="str">
        <f t="shared" si="105"/>
        <v>Male</v>
      </c>
      <c r="S1111">
        <v>0</v>
      </c>
      <c r="T1111">
        <v>1</v>
      </c>
      <c r="U1111" t="str">
        <f t="shared" si="106"/>
        <v>Non Smoker</v>
      </c>
      <c r="V1111" s="2">
        <v>246</v>
      </c>
      <c r="W1111" s="2" t="str">
        <f t="shared" si="107"/>
        <v>Alive</v>
      </c>
      <c r="X1111">
        <v>1</v>
      </c>
      <c r="Y1111">
        <v>0</v>
      </c>
    </row>
    <row r="1112" spans="1:25" x14ac:dyDescent="0.45">
      <c r="A1112" s="2">
        <v>50</v>
      </c>
      <c r="B1112" s="3">
        <v>1</v>
      </c>
      <c r="C1112" s="3">
        <v>0</v>
      </c>
      <c r="D1112" s="3" t="str">
        <f t="shared" si="102"/>
        <v>Anemia</v>
      </c>
      <c r="E1112" s="2">
        <v>115</v>
      </c>
      <c r="F1112">
        <v>0</v>
      </c>
      <c r="G1112">
        <v>1</v>
      </c>
      <c r="H1112" t="str">
        <f t="shared" si="103"/>
        <v>No Diabetes</v>
      </c>
      <c r="I1112" s="2">
        <v>20</v>
      </c>
      <c r="J1112">
        <v>0</v>
      </c>
      <c r="K1112">
        <v>1</v>
      </c>
      <c r="L1112" t="str">
        <f t="shared" si="104"/>
        <v>No High Blood Pressure</v>
      </c>
      <c r="M1112" s="2">
        <v>189000</v>
      </c>
      <c r="N1112" s="1">
        <v>0.8</v>
      </c>
      <c r="O1112" s="2">
        <v>139</v>
      </c>
      <c r="P1112">
        <v>1</v>
      </c>
      <c r="Q1112">
        <v>0</v>
      </c>
      <c r="R1112" t="str">
        <f t="shared" si="105"/>
        <v>Female</v>
      </c>
      <c r="S1112">
        <v>0</v>
      </c>
      <c r="T1112">
        <v>1</v>
      </c>
      <c r="U1112" t="str">
        <f t="shared" si="106"/>
        <v>Non Smoker</v>
      </c>
      <c r="V1112" s="2">
        <v>146</v>
      </c>
      <c r="W1112" s="2" t="str">
        <f t="shared" si="107"/>
        <v>Alive</v>
      </c>
      <c r="X1112">
        <v>1</v>
      </c>
      <c r="Y1112">
        <v>0</v>
      </c>
    </row>
    <row r="1113" spans="1:25" x14ac:dyDescent="0.45">
      <c r="A1113" s="2">
        <v>50</v>
      </c>
      <c r="B1113" s="3">
        <v>0</v>
      </c>
      <c r="C1113" s="3">
        <v>1</v>
      </c>
      <c r="D1113" s="3" t="str">
        <f t="shared" si="102"/>
        <v>No Anemia</v>
      </c>
      <c r="E1113" s="2">
        <v>1548</v>
      </c>
      <c r="F1113">
        <v>0</v>
      </c>
      <c r="G1113">
        <v>1</v>
      </c>
      <c r="H1113" t="str">
        <f t="shared" si="103"/>
        <v>No Diabetes</v>
      </c>
      <c r="I1113" s="2">
        <v>30</v>
      </c>
      <c r="J1113">
        <v>1</v>
      </c>
      <c r="K1113">
        <v>0</v>
      </c>
      <c r="L1113" t="str">
        <f t="shared" si="104"/>
        <v>High Blood Pressure</v>
      </c>
      <c r="M1113" s="2">
        <v>211000</v>
      </c>
      <c r="N1113" s="1">
        <v>0.8</v>
      </c>
      <c r="O1113" s="2">
        <v>138</v>
      </c>
      <c r="P1113">
        <v>1</v>
      </c>
      <c r="Q1113">
        <v>0</v>
      </c>
      <c r="R1113" t="str">
        <f t="shared" si="105"/>
        <v>Male</v>
      </c>
      <c r="S1113">
        <v>0</v>
      </c>
      <c r="T1113">
        <v>1</v>
      </c>
      <c r="U1113" t="str">
        <f t="shared" si="106"/>
        <v>Non Smoker</v>
      </c>
      <c r="V1113" s="2">
        <v>108</v>
      </c>
      <c r="W1113" s="2" t="str">
        <f t="shared" si="107"/>
        <v>Alive</v>
      </c>
      <c r="X1113">
        <v>1</v>
      </c>
      <c r="Y1113">
        <v>0</v>
      </c>
    </row>
    <row r="1114" spans="1:25" x14ac:dyDescent="0.45">
      <c r="A1114" s="2">
        <v>50</v>
      </c>
      <c r="B1114" s="3">
        <v>0</v>
      </c>
      <c r="C1114" s="3">
        <v>1</v>
      </c>
      <c r="D1114" s="3" t="str">
        <f t="shared" si="102"/>
        <v>No Anemia</v>
      </c>
      <c r="E1114" s="2">
        <v>1548</v>
      </c>
      <c r="F1114">
        <v>0</v>
      </c>
      <c r="G1114">
        <v>1</v>
      </c>
      <c r="H1114" t="str">
        <f t="shared" si="103"/>
        <v>No Diabetes</v>
      </c>
      <c r="I1114" s="2">
        <v>30</v>
      </c>
      <c r="J1114">
        <v>1</v>
      </c>
      <c r="K1114">
        <v>0</v>
      </c>
      <c r="L1114" t="str">
        <f t="shared" si="104"/>
        <v>High Blood Pressure</v>
      </c>
      <c r="M1114" s="2">
        <v>211000</v>
      </c>
      <c r="N1114" s="1">
        <v>0.8</v>
      </c>
      <c r="O1114" s="2">
        <v>138</v>
      </c>
      <c r="P1114">
        <v>1</v>
      </c>
      <c r="Q1114">
        <v>0</v>
      </c>
      <c r="R1114" t="str">
        <f t="shared" si="105"/>
        <v>Male</v>
      </c>
      <c r="S1114">
        <v>0</v>
      </c>
      <c r="T1114">
        <v>1</v>
      </c>
      <c r="U1114" t="str">
        <f t="shared" si="106"/>
        <v>Non Smoker</v>
      </c>
      <c r="V1114" s="2">
        <v>108</v>
      </c>
      <c r="W1114" s="2" t="str">
        <f t="shared" si="107"/>
        <v>Alive</v>
      </c>
      <c r="X1114">
        <v>1</v>
      </c>
      <c r="Y1114">
        <v>0</v>
      </c>
    </row>
    <row r="1115" spans="1:25" x14ac:dyDescent="0.45">
      <c r="A1115" s="2">
        <v>50</v>
      </c>
      <c r="B1115" s="3">
        <v>1</v>
      </c>
      <c r="C1115" s="3">
        <v>0</v>
      </c>
      <c r="D1115" s="3" t="str">
        <f t="shared" si="102"/>
        <v>Anemia</v>
      </c>
      <c r="E1115" s="2">
        <v>167</v>
      </c>
      <c r="F1115">
        <v>1</v>
      </c>
      <c r="G1115">
        <v>0</v>
      </c>
      <c r="H1115" t="str">
        <f t="shared" si="103"/>
        <v>Diabetes</v>
      </c>
      <c r="I1115" s="2">
        <v>45</v>
      </c>
      <c r="J1115">
        <v>0</v>
      </c>
      <c r="K1115">
        <v>1</v>
      </c>
      <c r="L1115" t="str">
        <f t="shared" si="104"/>
        <v>No High Blood Pressure</v>
      </c>
      <c r="M1115" s="2">
        <v>362000</v>
      </c>
      <c r="N1115" s="1">
        <v>1</v>
      </c>
      <c r="O1115" s="2">
        <v>136</v>
      </c>
      <c r="P1115">
        <v>0</v>
      </c>
      <c r="Q1115">
        <v>1</v>
      </c>
      <c r="R1115" t="str">
        <f t="shared" si="105"/>
        <v>Male</v>
      </c>
      <c r="S1115">
        <v>0</v>
      </c>
      <c r="T1115">
        <v>1</v>
      </c>
      <c r="U1115" t="str">
        <f t="shared" si="106"/>
        <v>Non Smoker</v>
      </c>
      <c r="V1115" s="2">
        <v>187</v>
      </c>
      <c r="W1115" s="2" t="str">
        <f t="shared" si="107"/>
        <v>Alive</v>
      </c>
      <c r="X1115">
        <v>1</v>
      </c>
      <c r="Y1115">
        <v>0</v>
      </c>
    </row>
    <row r="1116" spans="1:25" x14ac:dyDescent="0.45">
      <c r="A1116" s="2">
        <v>50</v>
      </c>
      <c r="B1116" s="3">
        <v>1</v>
      </c>
      <c r="C1116" s="3">
        <v>0</v>
      </c>
      <c r="D1116" s="3" t="str">
        <f t="shared" si="102"/>
        <v>Anemia</v>
      </c>
      <c r="E1116" s="2">
        <v>168</v>
      </c>
      <c r="F1116">
        <v>0</v>
      </c>
      <c r="G1116">
        <v>1</v>
      </c>
      <c r="H1116" t="str">
        <f t="shared" si="103"/>
        <v>No Diabetes</v>
      </c>
      <c r="I1116" s="2">
        <v>38</v>
      </c>
      <c r="J1116">
        <v>1</v>
      </c>
      <c r="K1116">
        <v>0</v>
      </c>
      <c r="L1116" t="str">
        <f t="shared" si="104"/>
        <v>High Blood Pressure</v>
      </c>
      <c r="M1116" s="2">
        <v>276000</v>
      </c>
      <c r="N1116" s="1">
        <v>1.1000000000000001</v>
      </c>
      <c r="O1116" s="2">
        <v>137</v>
      </c>
      <c r="P1116">
        <v>1</v>
      </c>
      <c r="Q1116">
        <v>0</v>
      </c>
      <c r="R1116" t="str">
        <f t="shared" si="105"/>
        <v>Female</v>
      </c>
      <c r="S1116">
        <v>0</v>
      </c>
      <c r="T1116">
        <v>1</v>
      </c>
      <c r="U1116" t="str">
        <f t="shared" si="106"/>
        <v>Non Smoker</v>
      </c>
      <c r="V1116" s="2">
        <v>11</v>
      </c>
      <c r="W1116" s="2" t="str">
        <f t="shared" si="107"/>
        <v>Dead</v>
      </c>
      <c r="X1116">
        <v>0</v>
      </c>
      <c r="Y1116">
        <v>1</v>
      </c>
    </row>
    <row r="1117" spans="1:25" x14ac:dyDescent="0.45">
      <c r="A1117" s="2">
        <v>50</v>
      </c>
      <c r="B1117" s="3">
        <v>1</v>
      </c>
      <c r="C1117" s="3">
        <v>0</v>
      </c>
      <c r="D1117" s="3" t="str">
        <f t="shared" si="102"/>
        <v>Anemia</v>
      </c>
      <c r="E1117" s="2">
        <v>168</v>
      </c>
      <c r="F1117">
        <v>0</v>
      </c>
      <c r="G1117">
        <v>1</v>
      </c>
      <c r="H1117" t="str">
        <f t="shared" si="103"/>
        <v>No Diabetes</v>
      </c>
      <c r="I1117" s="2">
        <v>38</v>
      </c>
      <c r="J1117">
        <v>1</v>
      </c>
      <c r="K1117">
        <v>0</v>
      </c>
      <c r="L1117" t="str">
        <f t="shared" si="104"/>
        <v>High Blood Pressure</v>
      </c>
      <c r="M1117" s="2">
        <v>276000</v>
      </c>
      <c r="N1117" s="1">
        <v>1.1000000000000001</v>
      </c>
      <c r="O1117" s="2">
        <v>137</v>
      </c>
      <c r="P1117">
        <v>1</v>
      </c>
      <c r="Q1117">
        <v>0</v>
      </c>
      <c r="R1117" t="str">
        <f t="shared" si="105"/>
        <v>Male</v>
      </c>
      <c r="S1117">
        <v>0</v>
      </c>
      <c r="T1117">
        <v>1</v>
      </c>
      <c r="U1117" t="str">
        <f t="shared" si="106"/>
        <v>Non Smoker</v>
      </c>
      <c r="V1117" s="2">
        <v>11</v>
      </c>
      <c r="W1117" s="2" t="str">
        <f t="shared" si="107"/>
        <v>Dead</v>
      </c>
      <c r="X1117">
        <v>0</v>
      </c>
      <c r="Y1117">
        <v>1</v>
      </c>
    </row>
    <row r="1118" spans="1:25" x14ac:dyDescent="0.45">
      <c r="A1118" s="2">
        <v>50</v>
      </c>
      <c r="B1118" s="3">
        <v>0</v>
      </c>
      <c r="C1118" s="3">
        <v>1</v>
      </c>
      <c r="D1118" s="3" t="str">
        <f t="shared" si="102"/>
        <v>No Anemia</v>
      </c>
      <c r="E1118" s="2">
        <v>124</v>
      </c>
      <c r="F1118">
        <v>1</v>
      </c>
      <c r="G1118">
        <v>0</v>
      </c>
      <c r="H1118" t="str">
        <f t="shared" si="103"/>
        <v>Diabetes</v>
      </c>
      <c r="I1118" s="2">
        <v>30</v>
      </c>
      <c r="J1118">
        <v>1</v>
      </c>
      <c r="K1118">
        <v>0</v>
      </c>
      <c r="L1118" t="str">
        <f t="shared" si="104"/>
        <v>High Blood Pressure</v>
      </c>
      <c r="M1118" s="2">
        <v>153000</v>
      </c>
      <c r="N1118" s="1">
        <v>1.2</v>
      </c>
      <c r="O1118" s="2">
        <v>136</v>
      </c>
      <c r="P1118">
        <v>0</v>
      </c>
      <c r="Q1118">
        <v>1</v>
      </c>
      <c r="R1118" t="str">
        <f t="shared" si="105"/>
        <v>Male</v>
      </c>
      <c r="S1118">
        <v>1</v>
      </c>
      <c r="T1118">
        <v>0</v>
      </c>
      <c r="U1118" t="str">
        <f t="shared" si="106"/>
        <v>Smoker</v>
      </c>
      <c r="V1118" s="2">
        <v>32</v>
      </c>
      <c r="W1118" s="2" t="str">
        <f t="shared" si="107"/>
        <v>Dead</v>
      </c>
      <c r="X1118">
        <v>0</v>
      </c>
      <c r="Y1118">
        <v>1</v>
      </c>
    </row>
    <row r="1119" spans="1:25" x14ac:dyDescent="0.45">
      <c r="A1119" s="2">
        <v>50</v>
      </c>
      <c r="B1119" s="3">
        <v>0</v>
      </c>
      <c r="C1119" s="3">
        <v>1</v>
      </c>
      <c r="D1119" s="3" t="str">
        <f t="shared" si="102"/>
        <v>No Anemia</v>
      </c>
      <c r="E1119" s="2">
        <v>124</v>
      </c>
      <c r="F1119">
        <v>1</v>
      </c>
      <c r="G1119">
        <v>0</v>
      </c>
      <c r="H1119" t="str">
        <f t="shared" si="103"/>
        <v>Diabetes</v>
      </c>
      <c r="I1119" s="2">
        <v>30</v>
      </c>
      <c r="J1119">
        <v>1</v>
      </c>
      <c r="K1119">
        <v>0</v>
      </c>
      <c r="L1119" t="str">
        <f t="shared" si="104"/>
        <v>High Blood Pressure</v>
      </c>
      <c r="M1119" s="2">
        <v>153000</v>
      </c>
      <c r="N1119" s="1">
        <v>1.2</v>
      </c>
      <c r="O1119" s="2">
        <v>136</v>
      </c>
      <c r="P1119">
        <v>0</v>
      </c>
      <c r="Q1119">
        <v>1</v>
      </c>
      <c r="R1119" t="str">
        <f t="shared" si="105"/>
        <v>Female</v>
      </c>
      <c r="S1119">
        <v>1</v>
      </c>
      <c r="T1119">
        <v>0</v>
      </c>
      <c r="U1119" t="str">
        <f t="shared" si="106"/>
        <v>Smoker</v>
      </c>
      <c r="V1119" s="2">
        <v>32</v>
      </c>
      <c r="W1119" s="2" t="str">
        <f t="shared" si="107"/>
        <v>Dead</v>
      </c>
      <c r="X1119">
        <v>0</v>
      </c>
      <c r="Y1119">
        <v>1</v>
      </c>
    </row>
    <row r="1120" spans="1:25" x14ac:dyDescent="0.45">
      <c r="A1120" s="2">
        <v>50</v>
      </c>
      <c r="B1120" s="3">
        <v>0</v>
      </c>
      <c r="C1120" s="3">
        <v>1</v>
      </c>
      <c r="D1120" s="3" t="str">
        <f t="shared" si="102"/>
        <v>No Anemia</v>
      </c>
      <c r="E1120" s="2">
        <v>185</v>
      </c>
      <c r="F1120">
        <v>0</v>
      </c>
      <c r="G1120">
        <v>1</v>
      </c>
      <c r="H1120" t="str">
        <f t="shared" si="103"/>
        <v>No Diabetes</v>
      </c>
      <c r="I1120" s="2">
        <v>30</v>
      </c>
      <c r="J1120">
        <v>0</v>
      </c>
      <c r="K1120">
        <v>1</v>
      </c>
      <c r="L1120" t="str">
        <f t="shared" si="104"/>
        <v>No High Blood Pressure</v>
      </c>
      <c r="M1120" s="2">
        <v>266000</v>
      </c>
      <c r="N1120" s="1">
        <v>0.7</v>
      </c>
      <c r="O1120" s="2">
        <v>141</v>
      </c>
      <c r="P1120">
        <v>1</v>
      </c>
      <c r="Q1120">
        <v>0</v>
      </c>
      <c r="R1120" t="str">
        <f t="shared" si="105"/>
        <v>Female</v>
      </c>
      <c r="S1120">
        <v>1</v>
      </c>
      <c r="T1120">
        <v>0</v>
      </c>
      <c r="U1120" t="str">
        <f t="shared" si="106"/>
        <v>Smoker</v>
      </c>
      <c r="V1120" s="2">
        <v>112</v>
      </c>
      <c r="W1120" s="2" t="str">
        <f t="shared" si="107"/>
        <v>Alive</v>
      </c>
      <c r="X1120">
        <v>1</v>
      </c>
      <c r="Y1120">
        <v>0</v>
      </c>
    </row>
    <row r="1121" spans="1:25" x14ac:dyDescent="0.45">
      <c r="A1121" s="2">
        <v>50</v>
      </c>
      <c r="B1121" s="3">
        <v>0</v>
      </c>
      <c r="C1121" s="3">
        <v>1</v>
      </c>
      <c r="D1121" s="3" t="str">
        <f t="shared" si="102"/>
        <v>No Anemia</v>
      </c>
      <c r="E1121" s="2">
        <v>582</v>
      </c>
      <c r="F1121">
        <v>1</v>
      </c>
      <c r="G1121">
        <v>0</v>
      </c>
      <c r="H1121" t="str">
        <f t="shared" si="103"/>
        <v>Diabetes</v>
      </c>
      <c r="I1121" s="2">
        <v>38</v>
      </c>
      <c r="J1121">
        <v>0</v>
      </c>
      <c r="K1121">
        <v>1</v>
      </c>
      <c r="L1121" t="str">
        <f t="shared" si="104"/>
        <v>No High Blood Pressure</v>
      </c>
      <c r="M1121" s="2">
        <v>310000</v>
      </c>
      <c r="N1121" s="1">
        <v>1.9</v>
      </c>
      <c r="O1121" s="2">
        <v>135</v>
      </c>
      <c r="P1121">
        <v>1</v>
      </c>
      <c r="Q1121">
        <v>0</v>
      </c>
      <c r="R1121" t="str">
        <f t="shared" si="105"/>
        <v>Male</v>
      </c>
      <c r="S1121">
        <v>1</v>
      </c>
      <c r="T1121">
        <v>0</v>
      </c>
      <c r="U1121" t="str">
        <f t="shared" si="106"/>
        <v>Smoker</v>
      </c>
      <c r="V1121" s="2">
        <v>35</v>
      </c>
      <c r="W1121" s="2" t="str">
        <f t="shared" si="107"/>
        <v>Dead</v>
      </c>
      <c r="X1121">
        <v>0</v>
      </c>
      <c r="Y1121">
        <v>1</v>
      </c>
    </row>
    <row r="1122" spans="1:25" x14ac:dyDescent="0.45">
      <c r="A1122" s="2">
        <v>50</v>
      </c>
      <c r="B1122" s="3">
        <v>0</v>
      </c>
      <c r="C1122" s="3">
        <v>1</v>
      </c>
      <c r="D1122" s="3" t="str">
        <f t="shared" si="102"/>
        <v>No Anemia</v>
      </c>
      <c r="E1122" s="2">
        <v>482</v>
      </c>
      <c r="F1122">
        <v>1</v>
      </c>
      <c r="G1122">
        <v>0</v>
      </c>
      <c r="H1122" t="str">
        <f t="shared" si="103"/>
        <v>Diabetes</v>
      </c>
      <c r="I1122" s="2">
        <v>30</v>
      </c>
      <c r="J1122">
        <v>0</v>
      </c>
      <c r="K1122">
        <v>1</v>
      </c>
      <c r="L1122" t="str">
        <f t="shared" si="104"/>
        <v>No High Blood Pressure</v>
      </c>
      <c r="M1122" s="2">
        <v>329000</v>
      </c>
      <c r="N1122" s="1">
        <v>0.9</v>
      </c>
      <c r="O1122" s="2">
        <v>132</v>
      </c>
      <c r="P1122">
        <v>0</v>
      </c>
      <c r="Q1122">
        <v>1</v>
      </c>
      <c r="R1122" t="str">
        <f t="shared" si="105"/>
        <v>Male</v>
      </c>
      <c r="S1122">
        <v>0</v>
      </c>
      <c r="T1122">
        <v>1</v>
      </c>
      <c r="U1122" t="str">
        <f t="shared" si="106"/>
        <v>Non Smoker</v>
      </c>
      <c r="V1122" s="2">
        <v>109</v>
      </c>
      <c r="W1122" s="2" t="str">
        <f t="shared" si="107"/>
        <v>Alive</v>
      </c>
      <c r="X1122">
        <v>1</v>
      </c>
      <c r="Y1122">
        <v>0</v>
      </c>
    </row>
    <row r="1123" spans="1:25" x14ac:dyDescent="0.45">
      <c r="A1123" s="2">
        <v>50</v>
      </c>
      <c r="B1123" s="3">
        <v>0</v>
      </c>
      <c r="C1123" s="3">
        <v>1</v>
      </c>
      <c r="D1123" s="3" t="str">
        <f t="shared" si="102"/>
        <v>No Anemia</v>
      </c>
      <c r="E1123" s="2">
        <v>1548</v>
      </c>
      <c r="F1123">
        <v>0</v>
      </c>
      <c r="G1123">
        <v>1</v>
      </c>
      <c r="H1123" t="str">
        <f t="shared" si="103"/>
        <v>No Diabetes</v>
      </c>
      <c r="I1123" s="2">
        <v>30</v>
      </c>
      <c r="J1123">
        <v>1</v>
      </c>
      <c r="K1123">
        <v>0</v>
      </c>
      <c r="L1123" t="str">
        <f t="shared" si="104"/>
        <v>High Blood Pressure</v>
      </c>
      <c r="M1123" s="2">
        <v>211000</v>
      </c>
      <c r="N1123" s="1">
        <v>0.8</v>
      </c>
      <c r="O1123" s="2">
        <v>138</v>
      </c>
      <c r="P1123">
        <v>1</v>
      </c>
      <c r="Q1123">
        <v>0</v>
      </c>
      <c r="R1123" t="str">
        <f t="shared" si="105"/>
        <v>Female</v>
      </c>
      <c r="S1123">
        <v>0</v>
      </c>
      <c r="T1123">
        <v>1</v>
      </c>
      <c r="U1123" t="str">
        <f t="shared" si="106"/>
        <v>Non Smoker</v>
      </c>
      <c r="V1123" s="2">
        <v>108</v>
      </c>
      <c r="W1123" s="2" t="str">
        <f t="shared" si="107"/>
        <v>Alive</v>
      </c>
      <c r="X1123">
        <v>1</v>
      </c>
      <c r="Y1123">
        <v>0</v>
      </c>
    </row>
    <row r="1124" spans="1:25" x14ac:dyDescent="0.45">
      <c r="A1124" s="2">
        <v>50</v>
      </c>
      <c r="B1124" s="3">
        <v>1</v>
      </c>
      <c r="C1124" s="3">
        <v>0</v>
      </c>
      <c r="D1124" s="3" t="str">
        <f t="shared" si="102"/>
        <v>Anemia</v>
      </c>
      <c r="E1124" s="2">
        <v>168</v>
      </c>
      <c r="F1124">
        <v>0</v>
      </c>
      <c r="G1124">
        <v>1</v>
      </c>
      <c r="H1124" t="str">
        <f t="shared" si="103"/>
        <v>No Diabetes</v>
      </c>
      <c r="I1124" s="2">
        <v>38</v>
      </c>
      <c r="J1124">
        <v>1</v>
      </c>
      <c r="K1124">
        <v>0</v>
      </c>
      <c r="L1124" t="str">
        <f t="shared" si="104"/>
        <v>High Blood Pressure</v>
      </c>
      <c r="M1124" s="2">
        <v>276000</v>
      </c>
      <c r="N1124" s="1">
        <v>1.1000000000000001</v>
      </c>
      <c r="O1124" s="2">
        <v>137</v>
      </c>
      <c r="P1124">
        <v>1</v>
      </c>
      <c r="Q1124">
        <v>0</v>
      </c>
      <c r="R1124" t="str">
        <f t="shared" si="105"/>
        <v>Male</v>
      </c>
      <c r="S1124">
        <v>0</v>
      </c>
      <c r="T1124">
        <v>1</v>
      </c>
      <c r="U1124" t="str">
        <f t="shared" si="106"/>
        <v>Non Smoker</v>
      </c>
      <c r="V1124" s="2">
        <v>11</v>
      </c>
      <c r="W1124" s="2" t="str">
        <f t="shared" si="107"/>
        <v>Dead</v>
      </c>
      <c r="X1124">
        <v>0</v>
      </c>
      <c r="Y1124">
        <v>1</v>
      </c>
    </row>
    <row r="1125" spans="1:25" x14ac:dyDescent="0.45">
      <c r="A1125" s="2">
        <v>50</v>
      </c>
      <c r="B1125" s="3">
        <v>1</v>
      </c>
      <c r="C1125" s="3">
        <v>0</v>
      </c>
      <c r="D1125" s="3" t="str">
        <f t="shared" si="102"/>
        <v>Anemia</v>
      </c>
      <c r="E1125" s="2">
        <v>582</v>
      </c>
      <c r="F1125">
        <v>1</v>
      </c>
      <c r="G1125">
        <v>0</v>
      </c>
      <c r="H1125" t="str">
        <f t="shared" si="103"/>
        <v>Diabetes</v>
      </c>
      <c r="I1125" s="2">
        <v>20</v>
      </c>
      <c r="J1125">
        <v>1</v>
      </c>
      <c r="K1125">
        <v>0</v>
      </c>
      <c r="L1125" t="str">
        <f t="shared" si="104"/>
        <v>High Blood Pressure</v>
      </c>
      <c r="M1125" s="2">
        <v>279000</v>
      </c>
      <c r="N1125" s="1">
        <v>1</v>
      </c>
      <c r="O1125" s="2">
        <v>134</v>
      </c>
      <c r="P1125">
        <v>0</v>
      </c>
      <c r="Q1125">
        <v>1</v>
      </c>
      <c r="R1125" t="str">
        <f t="shared" si="105"/>
        <v>Male</v>
      </c>
      <c r="S1125">
        <v>0</v>
      </c>
      <c r="T1125">
        <v>1</v>
      </c>
      <c r="U1125" t="str">
        <f t="shared" si="106"/>
        <v>Non Smoker</v>
      </c>
      <c r="V1125" s="2">
        <v>186</v>
      </c>
      <c r="W1125" s="2" t="str">
        <f t="shared" si="107"/>
        <v>Alive</v>
      </c>
      <c r="X1125">
        <v>1</v>
      </c>
      <c r="Y1125">
        <v>0</v>
      </c>
    </row>
    <row r="1126" spans="1:25" x14ac:dyDescent="0.45">
      <c r="A1126" s="2">
        <v>50</v>
      </c>
      <c r="B1126" s="3">
        <v>1</v>
      </c>
      <c r="C1126" s="3">
        <v>0</v>
      </c>
      <c r="D1126" s="3" t="str">
        <f t="shared" si="102"/>
        <v>Anemia</v>
      </c>
      <c r="E1126" s="2">
        <v>249</v>
      </c>
      <c r="F1126">
        <v>1</v>
      </c>
      <c r="G1126">
        <v>0</v>
      </c>
      <c r="H1126" t="str">
        <f t="shared" si="103"/>
        <v>Diabetes</v>
      </c>
      <c r="I1126" s="2">
        <v>35</v>
      </c>
      <c r="J1126">
        <v>1</v>
      </c>
      <c r="K1126">
        <v>0</v>
      </c>
      <c r="L1126" t="str">
        <f t="shared" si="104"/>
        <v>High Blood Pressure</v>
      </c>
      <c r="M1126" s="2">
        <v>319000</v>
      </c>
      <c r="N1126" s="1">
        <v>1</v>
      </c>
      <c r="O1126" s="2">
        <v>128</v>
      </c>
      <c r="P1126">
        <v>0</v>
      </c>
      <c r="Q1126">
        <v>1</v>
      </c>
      <c r="R1126" t="str">
        <f t="shared" si="105"/>
        <v>Female</v>
      </c>
      <c r="S1126">
        <v>0</v>
      </c>
      <c r="T1126">
        <v>1</v>
      </c>
      <c r="U1126" t="str">
        <f t="shared" si="106"/>
        <v>Non Smoker</v>
      </c>
      <c r="V1126" s="2">
        <v>28</v>
      </c>
      <c r="W1126" s="2" t="str">
        <f t="shared" si="107"/>
        <v>Dead</v>
      </c>
      <c r="X1126">
        <v>0</v>
      </c>
      <c r="Y1126">
        <v>1</v>
      </c>
    </row>
    <row r="1127" spans="1:25" x14ac:dyDescent="0.45">
      <c r="A1127" s="2">
        <v>50</v>
      </c>
      <c r="B1127" s="3">
        <v>0</v>
      </c>
      <c r="C1127" s="3">
        <v>1</v>
      </c>
      <c r="D1127" s="3" t="str">
        <f t="shared" si="102"/>
        <v>No Anemia</v>
      </c>
      <c r="E1127" s="2">
        <v>582</v>
      </c>
      <c r="F1127">
        <v>0</v>
      </c>
      <c r="G1127">
        <v>1</v>
      </c>
      <c r="H1127" t="str">
        <f t="shared" si="103"/>
        <v>No Diabetes</v>
      </c>
      <c r="I1127" s="2">
        <v>50</v>
      </c>
      <c r="J1127">
        <v>0</v>
      </c>
      <c r="K1127">
        <v>1</v>
      </c>
      <c r="L1127" t="str">
        <f t="shared" si="104"/>
        <v>No High Blood Pressure</v>
      </c>
      <c r="M1127" s="2">
        <v>153000</v>
      </c>
      <c r="N1127" s="1">
        <v>0.6</v>
      </c>
      <c r="O1127" s="2">
        <v>134</v>
      </c>
      <c r="P1127">
        <v>0</v>
      </c>
      <c r="Q1127">
        <v>1</v>
      </c>
      <c r="R1127" t="str">
        <f t="shared" si="105"/>
        <v>Female</v>
      </c>
      <c r="S1127">
        <v>0</v>
      </c>
      <c r="T1127">
        <v>1</v>
      </c>
      <c r="U1127" t="str">
        <f t="shared" si="106"/>
        <v>Non Smoker</v>
      </c>
      <c r="V1127" s="2">
        <v>172</v>
      </c>
      <c r="W1127" s="2" t="str">
        <f t="shared" si="107"/>
        <v>Dead</v>
      </c>
      <c r="X1127">
        <v>0</v>
      </c>
      <c r="Y1127">
        <v>1</v>
      </c>
    </row>
    <row r="1128" spans="1:25" x14ac:dyDescent="0.45">
      <c r="A1128" s="2">
        <v>50</v>
      </c>
      <c r="B1128" s="3">
        <v>0</v>
      </c>
      <c r="C1128" s="3">
        <v>1</v>
      </c>
      <c r="D1128" s="3" t="str">
        <f t="shared" si="102"/>
        <v>No Anemia</v>
      </c>
      <c r="E1128" s="2">
        <v>115</v>
      </c>
      <c r="F1128">
        <v>0</v>
      </c>
      <c r="G1128">
        <v>1</v>
      </c>
      <c r="H1128" t="str">
        <f t="shared" si="103"/>
        <v>No Diabetes</v>
      </c>
      <c r="I1128" s="2">
        <v>45</v>
      </c>
      <c r="J1128">
        <v>1</v>
      </c>
      <c r="K1128">
        <v>0</v>
      </c>
      <c r="L1128" t="str">
        <f t="shared" si="104"/>
        <v>High Blood Pressure</v>
      </c>
      <c r="M1128" s="2">
        <v>184000</v>
      </c>
      <c r="N1128" s="1">
        <v>0.9</v>
      </c>
      <c r="O1128" s="2">
        <v>134</v>
      </c>
      <c r="P1128">
        <v>1</v>
      </c>
      <c r="Q1128">
        <v>0</v>
      </c>
      <c r="R1128" t="str">
        <f t="shared" si="105"/>
        <v>Female</v>
      </c>
      <c r="S1128">
        <v>1</v>
      </c>
      <c r="T1128">
        <v>0</v>
      </c>
      <c r="U1128" t="str">
        <f t="shared" si="106"/>
        <v>Smoker</v>
      </c>
      <c r="V1128" s="2">
        <v>118</v>
      </c>
      <c r="W1128" s="2" t="str">
        <f t="shared" si="107"/>
        <v>Alive</v>
      </c>
      <c r="X1128">
        <v>1</v>
      </c>
      <c r="Y1128">
        <v>0</v>
      </c>
    </row>
    <row r="1129" spans="1:25" x14ac:dyDescent="0.45">
      <c r="A1129" s="2">
        <v>50</v>
      </c>
      <c r="B1129" s="3">
        <v>1</v>
      </c>
      <c r="C1129" s="3">
        <v>0</v>
      </c>
      <c r="D1129" s="3" t="str">
        <f t="shared" si="102"/>
        <v>Anemia</v>
      </c>
      <c r="E1129" s="2">
        <v>159</v>
      </c>
      <c r="F1129">
        <v>1</v>
      </c>
      <c r="G1129">
        <v>0</v>
      </c>
      <c r="H1129" t="str">
        <f t="shared" si="103"/>
        <v>Diabetes</v>
      </c>
      <c r="I1129" s="2">
        <v>30</v>
      </c>
      <c r="J1129">
        <v>0</v>
      </c>
      <c r="K1129">
        <v>1</v>
      </c>
      <c r="L1129" t="str">
        <f t="shared" si="104"/>
        <v>No High Blood Pressure</v>
      </c>
      <c r="M1129" s="2">
        <v>302000</v>
      </c>
      <c r="N1129" s="1">
        <v>1.2</v>
      </c>
      <c r="O1129" s="2">
        <v>138</v>
      </c>
      <c r="P1129">
        <v>0</v>
      </c>
      <c r="Q1129">
        <v>1</v>
      </c>
      <c r="R1129" t="str">
        <f t="shared" si="105"/>
        <v>Male</v>
      </c>
      <c r="S1129">
        <v>0</v>
      </c>
      <c r="T1129">
        <v>1</v>
      </c>
      <c r="U1129" t="str">
        <f t="shared" si="106"/>
        <v>Non Smoker</v>
      </c>
      <c r="V1129" s="2">
        <v>29</v>
      </c>
      <c r="W1129" s="2" t="str">
        <f t="shared" si="107"/>
        <v>Alive</v>
      </c>
      <c r="X1129">
        <v>1</v>
      </c>
      <c r="Y1129">
        <v>0</v>
      </c>
    </row>
    <row r="1130" spans="1:25" x14ac:dyDescent="0.45">
      <c r="A1130" s="2">
        <v>50</v>
      </c>
      <c r="B1130" s="3">
        <v>0</v>
      </c>
      <c r="C1130" s="3">
        <v>1</v>
      </c>
      <c r="D1130" s="3" t="str">
        <f t="shared" si="102"/>
        <v>No Anemia</v>
      </c>
      <c r="E1130" s="2">
        <v>245</v>
      </c>
      <c r="F1130">
        <v>0</v>
      </c>
      <c r="G1130">
        <v>1</v>
      </c>
      <c r="H1130" t="str">
        <f t="shared" si="103"/>
        <v>No Diabetes</v>
      </c>
      <c r="I1130" s="2">
        <v>45</v>
      </c>
      <c r="J1130">
        <v>1</v>
      </c>
      <c r="K1130">
        <v>0</v>
      </c>
      <c r="L1130" t="str">
        <f t="shared" si="104"/>
        <v>High Blood Pressure</v>
      </c>
      <c r="M1130" s="2">
        <v>274000</v>
      </c>
      <c r="N1130" s="1">
        <v>1</v>
      </c>
      <c r="O1130" s="2">
        <v>133</v>
      </c>
      <c r="P1130">
        <v>1</v>
      </c>
      <c r="Q1130">
        <v>0</v>
      </c>
      <c r="R1130" t="str">
        <f t="shared" si="105"/>
        <v>Female</v>
      </c>
      <c r="S1130">
        <v>0</v>
      </c>
      <c r="T1130">
        <v>1</v>
      </c>
      <c r="U1130" t="str">
        <f t="shared" si="106"/>
        <v>Non Smoker</v>
      </c>
      <c r="V1130" s="2">
        <v>215</v>
      </c>
      <c r="W1130" s="2" t="str">
        <f t="shared" si="107"/>
        <v>Alive</v>
      </c>
      <c r="X1130">
        <v>1</v>
      </c>
      <c r="Y1130">
        <v>0</v>
      </c>
    </row>
    <row r="1131" spans="1:25" x14ac:dyDescent="0.45">
      <c r="A1131" s="2">
        <v>50</v>
      </c>
      <c r="B1131" s="3">
        <v>1</v>
      </c>
      <c r="C1131" s="3">
        <v>0</v>
      </c>
      <c r="D1131" s="3" t="str">
        <f t="shared" si="102"/>
        <v>Anemia</v>
      </c>
      <c r="E1131" s="2">
        <v>1051</v>
      </c>
      <c r="F1131">
        <v>1</v>
      </c>
      <c r="G1131">
        <v>0</v>
      </c>
      <c r="H1131" t="str">
        <f t="shared" si="103"/>
        <v>Diabetes</v>
      </c>
      <c r="I1131" s="2">
        <v>30</v>
      </c>
      <c r="J1131">
        <v>0</v>
      </c>
      <c r="K1131">
        <v>1</v>
      </c>
      <c r="L1131" t="str">
        <f t="shared" si="104"/>
        <v>No High Blood Pressure</v>
      </c>
      <c r="M1131" s="2">
        <v>232000</v>
      </c>
      <c r="N1131" s="1">
        <v>0.7</v>
      </c>
      <c r="O1131" s="2">
        <v>136</v>
      </c>
      <c r="P1131">
        <v>0</v>
      </c>
      <c r="Q1131">
        <v>1</v>
      </c>
      <c r="R1131" t="str">
        <f t="shared" si="105"/>
        <v>Male</v>
      </c>
      <c r="S1131">
        <v>0</v>
      </c>
      <c r="T1131">
        <v>1</v>
      </c>
      <c r="U1131" t="str">
        <f t="shared" si="106"/>
        <v>Non Smoker</v>
      </c>
      <c r="V1131" s="2">
        <v>246</v>
      </c>
      <c r="W1131" s="2" t="str">
        <f t="shared" si="107"/>
        <v>Alive</v>
      </c>
      <c r="X1131">
        <v>1</v>
      </c>
      <c r="Y1131">
        <v>0</v>
      </c>
    </row>
    <row r="1132" spans="1:25" x14ac:dyDescent="0.45">
      <c r="A1132" s="2">
        <v>50</v>
      </c>
      <c r="B1132" s="3">
        <v>1</v>
      </c>
      <c r="C1132" s="3">
        <v>0</v>
      </c>
      <c r="D1132" s="3" t="str">
        <f t="shared" si="102"/>
        <v>Anemia</v>
      </c>
      <c r="E1132" s="2">
        <v>2334</v>
      </c>
      <c r="F1132">
        <v>1</v>
      </c>
      <c r="G1132">
        <v>0</v>
      </c>
      <c r="H1132" t="str">
        <f t="shared" si="103"/>
        <v>Diabetes</v>
      </c>
      <c r="I1132" s="2">
        <v>35</v>
      </c>
      <c r="J1132">
        <v>0</v>
      </c>
      <c r="K1132">
        <v>1</v>
      </c>
      <c r="L1132" t="str">
        <f t="shared" si="104"/>
        <v>No High Blood Pressure</v>
      </c>
      <c r="M1132" s="2">
        <v>75000</v>
      </c>
      <c r="N1132" s="1">
        <v>0.9</v>
      </c>
      <c r="O1132" s="2">
        <v>142</v>
      </c>
      <c r="P1132">
        <v>0</v>
      </c>
      <c r="Q1132">
        <v>1</v>
      </c>
      <c r="R1132" t="str">
        <f t="shared" si="105"/>
        <v>Female</v>
      </c>
      <c r="S1132">
        <v>0</v>
      </c>
      <c r="T1132">
        <v>1</v>
      </c>
      <c r="U1132" t="str">
        <f t="shared" si="106"/>
        <v>Non Smoker</v>
      </c>
      <c r="V1132" s="2">
        <v>126</v>
      </c>
      <c r="W1132" s="2" t="str">
        <f t="shared" si="107"/>
        <v>Dead</v>
      </c>
      <c r="X1132">
        <v>0</v>
      </c>
      <c r="Y1132">
        <v>1</v>
      </c>
    </row>
    <row r="1133" spans="1:25" x14ac:dyDescent="0.45">
      <c r="A1133" s="2">
        <v>50</v>
      </c>
      <c r="B1133" s="3">
        <v>1</v>
      </c>
      <c r="C1133" s="3">
        <v>0</v>
      </c>
      <c r="D1133" s="3" t="str">
        <f t="shared" si="102"/>
        <v>Anemia</v>
      </c>
      <c r="E1133" s="2">
        <v>298</v>
      </c>
      <c r="F1133">
        <v>0</v>
      </c>
      <c r="G1133">
        <v>1</v>
      </c>
      <c r="H1133" t="str">
        <f t="shared" si="103"/>
        <v>No Diabetes</v>
      </c>
      <c r="I1133" s="2">
        <v>35</v>
      </c>
      <c r="J1133">
        <v>0</v>
      </c>
      <c r="K1133">
        <v>1</v>
      </c>
      <c r="L1133" t="str">
        <f t="shared" si="104"/>
        <v>No High Blood Pressure</v>
      </c>
      <c r="M1133" s="2">
        <v>362000</v>
      </c>
      <c r="N1133" s="1">
        <v>0.9</v>
      </c>
      <c r="O1133" s="2">
        <v>140</v>
      </c>
      <c r="P1133">
        <v>1</v>
      </c>
      <c r="Q1133">
        <v>0</v>
      </c>
      <c r="R1133" t="str">
        <f t="shared" si="105"/>
        <v>Female</v>
      </c>
      <c r="S1133">
        <v>1</v>
      </c>
      <c r="T1133">
        <v>0</v>
      </c>
      <c r="U1133" t="str">
        <f t="shared" si="106"/>
        <v>Smoker</v>
      </c>
      <c r="V1133" s="2">
        <v>240</v>
      </c>
      <c r="W1133" s="2" t="str">
        <f t="shared" si="107"/>
        <v>Alive</v>
      </c>
      <c r="X1133">
        <v>1</v>
      </c>
      <c r="Y1133">
        <v>0</v>
      </c>
    </row>
    <row r="1134" spans="1:25" x14ac:dyDescent="0.45">
      <c r="A1134" s="2">
        <v>50</v>
      </c>
      <c r="B1134" s="3">
        <v>1</v>
      </c>
      <c r="C1134" s="3">
        <v>0</v>
      </c>
      <c r="D1134" s="3" t="str">
        <f t="shared" si="102"/>
        <v>Anemia</v>
      </c>
      <c r="E1134" s="2">
        <v>1051</v>
      </c>
      <c r="F1134">
        <v>1</v>
      </c>
      <c r="G1134">
        <v>0</v>
      </c>
      <c r="H1134" t="str">
        <f t="shared" si="103"/>
        <v>Diabetes</v>
      </c>
      <c r="I1134" s="2">
        <v>30</v>
      </c>
      <c r="J1134">
        <v>0</v>
      </c>
      <c r="K1134">
        <v>1</v>
      </c>
      <c r="L1134" t="str">
        <f t="shared" si="104"/>
        <v>No High Blood Pressure</v>
      </c>
      <c r="M1134" s="2">
        <v>232000</v>
      </c>
      <c r="N1134" s="1">
        <v>0.7</v>
      </c>
      <c r="O1134" s="2">
        <v>136</v>
      </c>
      <c r="P1134">
        <v>0</v>
      </c>
      <c r="Q1134">
        <v>1</v>
      </c>
      <c r="R1134" t="str">
        <f t="shared" si="105"/>
        <v>Male</v>
      </c>
      <c r="S1134">
        <v>0</v>
      </c>
      <c r="T1134">
        <v>1</v>
      </c>
      <c r="U1134" t="str">
        <f t="shared" si="106"/>
        <v>Non Smoker</v>
      </c>
      <c r="V1134" s="2">
        <v>246</v>
      </c>
      <c r="W1134" s="2" t="str">
        <f t="shared" si="107"/>
        <v>Alive</v>
      </c>
      <c r="X1134">
        <v>1</v>
      </c>
      <c r="Y1134">
        <v>0</v>
      </c>
    </row>
    <row r="1135" spans="1:25" x14ac:dyDescent="0.45">
      <c r="A1135" s="2">
        <v>50</v>
      </c>
      <c r="B1135" s="3">
        <v>0</v>
      </c>
      <c r="C1135" s="3">
        <v>1</v>
      </c>
      <c r="D1135" s="3" t="str">
        <f t="shared" si="102"/>
        <v>No Anemia</v>
      </c>
      <c r="E1135" s="2">
        <v>250</v>
      </c>
      <c r="F1135">
        <v>0</v>
      </c>
      <c r="G1135">
        <v>1</v>
      </c>
      <c r="H1135" t="str">
        <f t="shared" si="103"/>
        <v>No Diabetes</v>
      </c>
      <c r="I1135" s="2">
        <v>25</v>
      </c>
      <c r="J1135">
        <v>0</v>
      </c>
      <c r="K1135">
        <v>1</v>
      </c>
      <c r="L1135" t="str">
        <f t="shared" si="104"/>
        <v>No High Blood Pressure</v>
      </c>
      <c r="M1135" s="2">
        <v>262000</v>
      </c>
      <c r="N1135" s="1">
        <v>1</v>
      </c>
      <c r="O1135" s="2">
        <v>136</v>
      </c>
      <c r="P1135">
        <v>1</v>
      </c>
      <c r="Q1135">
        <v>0</v>
      </c>
      <c r="R1135" t="str">
        <f t="shared" si="105"/>
        <v>Female</v>
      </c>
      <c r="S1135">
        <v>1</v>
      </c>
      <c r="T1135">
        <v>0</v>
      </c>
      <c r="U1135" t="str">
        <f t="shared" si="106"/>
        <v>Smoker</v>
      </c>
      <c r="V1135" s="2">
        <v>120</v>
      </c>
      <c r="W1135" s="2" t="str">
        <f t="shared" si="107"/>
        <v>Alive</v>
      </c>
      <c r="X1135">
        <v>1</v>
      </c>
      <c r="Y1135">
        <v>0</v>
      </c>
    </row>
    <row r="1136" spans="1:25" x14ac:dyDescent="0.45">
      <c r="A1136" s="2">
        <v>50</v>
      </c>
      <c r="B1136" s="3">
        <v>0</v>
      </c>
      <c r="C1136" s="3">
        <v>1</v>
      </c>
      <c r="D1136" s="3" t="str">
        <f t="shared" si="102"/>
        <v>No Anemia</v>
      </c>
      <c r="E1136" s="2">
        <v>115</v>
      </c>
      <c r="F1136">
        <v>0</v>
      </c>
      <c r="G1136">
        <v>1</v>
      </c>
      <c r="H1136" t="str">
        <f t="shared" si="103"/>
        <v>No Diabetes</v>
      </c>
      <c r="I1136" s="2">
        <v>45</v>
      </c>
      <c r="J1136">
        <v>1</v>
      </c>
      <c r="K1136">
        <v>0</v>
      </c>
      <c r="L1136" t="str">
        <f t="shared" si="104"/>
        <v>High Blood Pressure</v>
      </c>
      <c r="M1136" s="2">
        <v>184000</v>
      </c>
      <c r="N1136" s="1">
        <v>0.9</v>
      </c>
      <c r="O1136" s="2">
        <v>134</v>
      </c>
      <c r="P1136">
        <v>1</v>
      </c>
      <c r="Q1136">
        <v>0</v>
      </c>
      <c r="R1136" t="str">
        <f t="shared" si="105"/>
        <v>Male</v>
      </c>
      <c r="S1136">
        <v>1</v>
      </c>
      <c r="T1136">
        <v>0</v>
      </c>
      <c r="U1136" t="str">
        <f t="shared" si="106"/>
        <v>Smoker</v>
      </c>
      <c r="V1136" s="2">
        <v>118</v>
      </c>
      <c r="W1136" s="2" t="str">
        <f t="shared" si="107"/>
        <v>Alive</v>
      </c>
      <c r="X1136">
        <v>1</v>
      </c>
      <c r="Y1136">
        <v>0</v>
      </c>
    </row>
    <row r="1137" spans="1:25" x14ac:dyDescent="0.45">
      <c r="A1137" s="2">
        <v>50</v>
      </c>
      <c r="B1137" s="3">
        <v>0</v>
      </c>
      <c r="C1137" s="3">
        <v>1</v>
      </c>
      <c r="D1137" s="3" t="str">
        <f t="shared" si="102"/>
        <v>No Anemia</v>
      </c>
      <c r="E1137" s="2">
        <v>115</v>
      </c>
      <c r="F1137">
        <v>0</v>
      </c>
      <c r="G1137">
        <v>1</v>
      </c>
      <c r="H1137" t="str">
        <f t="shared" si="103"/>
        <v>No Diabetes</v>
      </c>
      <c r="I1137" s="2">
        <v>35</v>
      </c>
      <c r="J1137">
        <v>1</v>
      </c>
      <c r="K1137">
        <v>0</v>
      </c>
      <c r="L1137" t="str">
        <f t="shared" si="104"/>
        <v>High Blood Pressure</v>
      </c>
      <c r="M1137" s="2">
        <v>153000</v>
      </c>
      <c r="N1137" s="1">
        <v>0.9</v>
      </c>
      <c r="O1137" s="2">
        <v>145</v>
      </c>
      <c r="P1137">
        <v>1</v>
      </c>
      <c r="Q1137">
        <v>0</v>
      </c>
      <c r="R1137" t="str">
        <f t="shared" si="105"/>
        <v>Male</v>
      </c>
      <c r="S1137">
        <v>1</v>
      </c>
      <c r="T1137">
        <v>0</v>
      </c>
      <c r="U1137" t="str">
        <f t="shared" si="106"/>
        <v>Smoker</v>
      </c>
      <c r="V1137" s="2">
        <v>118</v>
      </c>
      <c r="W1137" s="2" t="str">
        <f t="shared" si="107"/>
        <v>Alive</v>
      </c>
      <c r="X1137">
        <v>1</v>
      </c>
      <c r="Y1137">
        <v>0</v>
      </c>
    </row>
    <row r="1138" spans="1:25" x14ac:dyDescent="0.45">
      <c r="A1138" s="2">
        <v>50</v>
      </c>
      <c r="B1138" s="3">
        <v>0</v>
      </c>
      <c r="C1138" s="3">
        <v>1</v>
      </c>
      <c r="D1138" s="3" t="str">
        <f t="shared" si="102"/>
        <v>No Anemia</v>
      </c>
      <c r="E1138" s="2">
        <v>1846</v>
      </c>
      <c r="F1138">
        <v>1</v>
      </c>
      <c r="G1138">
        <v>0</v>
      </c>
      <c r="H1138" t="str">
        <f t="shared" si="103"/>
        <v>Diabetes</v>
      </c>
      <c r="I1138" s="2">
        <v>35</v>
      </c>
      <c r="J1138">
        <v>0</v>
      </c>
      <c r="K1138">
        <v>1</v>
      </c>
      <c r="L1138" t="str">
        <f t="shared" si="104"/>
        <v>No High Blood Pressure</v>
      </c>
      <c r="M1138" s="2">
        <v>263358.03000000003</v>
      </c>
      <c r="N1138" s="1">
        <v>1.18</v>
      </c>
      <c r="O1138" s="2">
        <v>137</v>
      </c>
      <c r="P1138">
        <v>1</v>
      </c>
      <c r="Q1138">
        <v>0</v>
      </c>
      <c r="R1138" t="str">
        <f t="shared" si="105"/>
        <v>Male</v>
      </c>
      <c r="S1138">
        <v>1</v>
      </c>
      <c r="T1138">
        <v>0</v>
      </c>
      <c r="U1138" t="str">
        <f t="shared" si="106"/>
        <v>Smoker</v>
      </c>
      <c r="V1138" s="2">
        <v>119</v>
      </c>
      <c r="W1138" s="2" t="str">
        <f t="shared" si="107"/>
        <v>Alive</v>
      </c>
      <c r="X1138">
        <v>1</v>
      </c>
      <c r="Y1138">
        <v>0</v>
      </c>
    </row>
    <row r="1139" spans="1:25" x14ac:dyDescent="0.45">
      <c r="A1139" s="2">
        <v>50</v>
      </c>
      <c r="B1139" s="3">
        <v>1</v>
      </c>
      <c r="C1139" s="3">
        <v>0</v>
      </c>
      <c r="D1139" s="3" t="str">
        <f t="shared" si="102"/>
        <v>Anemia</v>
      </c>
      <c r="E1139" s="2">
        <v>54</v>
      </c>
      <c r="F1139">
        <v>0</v>
      </c>
      <c r="G1139">
        <v>1</v>
      </c>
      <c r="H1139" t="str">
        <f t="shared" si="103"/>
        <v>No Diabetes</v>
      </c>
      <c r="I1139" s="2">
        <v>40</v>
      </c>
      <c r="J1139">
        <v>0</v>
      </c>
      <c r="K1139">
        <v>1</v>
      </c>
      <c r="L1139" t="str">
        <f t="shared" si="104"/>
        <v>No High Blood Pressure</v>
      </c>
      <c r="M1139" s="2">
        <v>279000</v>
      </c>
      <c r="N1139" s="1">
        <v>0.8</v>
      </c>
      <c r="O1139" s="2">
        <v>141</v>
      </c>
      <c r="P1139">
        <v>1</v>
      </c>
      <c r="Q1139">
        <v>0</v>
      </c>
      <c r="R1139" t="str">
        <f t="shared" si="105"/>
        <v>Male</v>
      </c>
      <c r="S1139">
        <v>0</v>
      </c>
      <c r="T1139">
        <v>1</v>
      </c>
      <c r="U1139" t="str">
        <f t="shared" si="106"/>
        <v>Non Smoker</v>
      </c>
      <c r="V1139" s="2">
        <v>250</v>
      </c>
      <c r="W1139" s="2" t="str">
        <f t="shared" si="107"/>
        <v>Alive</v>
      </c>
      <c r="X1139">
        <v>1</v>
      </c>
      <c r="Y1139">
        <v>0</v>
      </c>
    </row>
    <row r="1140" spans="1:25" x14ac:dyDescent="0.45">
      <c r="A1140" s="2">
        <v>50</v>
      </c>
      <c r="B1140" s="3">
        <v>0</v>
      </c>
      <c r="C1140" s="3">
        <v>1</v>
      </c>
      <c r="D1140" s="3" t="str">
        <f t="shared" si="102"/>
        <v>No Anemia</v>
      </c>
      <c r="E1140" s="2">
        <v>245</v>
      </c>
      <c r="F1140">
        <v>0</v>
      </c>
      <c r="G1140">
        <v>1</v>
      </c>
      <c r="H1140" t="str">
        <f t="shared" si="103"/>
        <v>No Diabetes</v>
      </c>
      <c r="I1140" s="2">
        <v>45</v>
      </c>
      <c r="J1140">
        <v>1</v>
      </c>
      <c r="K1140">
        <v>0</v>
      </c>
      <c r="L1140" t="str">
        <f t="shared" si="104"/>
        <v>High Blood Pressure</v>
      </c>
      <c r="M1140" s="2">
        <v>274000</v>
      </c>
      <c r="N1140" s="1">
        <v>1</v>
      </c>
      <c r="O1140" s="2">
        <v>133</v>
      </c>
      <c r="P1140">
        <v>1</v>
      </c>
      <c r="Q1140">
        <v>0</v>
      </c>
      <c r="R1140" t="str">
        <f t="shared" si="105"/>
        <v>Male</v>
      </c>
      <c r="S1140">
        <v>0</v>
      </c>
      <c r="T1140">
        <v>1</v>
      </c>
      <c r="U1140" t="str">
        <f t="shared" si="106"/>
        <v>Non Smoker</v>
      </c>
      <c r="V1140" s="2">
        <v>215</v>
      </c>
      <c r="W1140" s="2" t="str">
        <f t="shared" si="107"/>
        <v>Alive</v>
      </c>
      <c r="X1140">
        <v>1</v>
      </c>
      <c r="Y1140">
        <v>0</v>
      </c>
    </row>
    <row r="1141" spans="1:25" x14ac:dyDescent="0.45">
      <c r="A1141" s="2">
        <v>50</v>
      </c>
      <c r="B1141" s="3">
        <v>1</v>
      </c>
      <c r="C1141" s="3">
        <v>0</v>
      </c>
      <c r="D1141" s="3" t="str">
        <f t="shared" si="102"/>
        <v>Anemia</v>
      </c>
      <c r="E1141" s="2">
        <v>167</v>
      </c>
      <c r="F1141">
        <v>1</v>
      </c>
      <c r="G1141">
        <v>0</v>
      </c>
      <c r="H1141" t="str">
        <f t="shared" si="103"/>
        <v>Diabetes</v>
      </c>
      <c r="I1141" s="2">
        <v>45</v>
      </c>
      <c r="J1141">
        <v>0</v>
      </c>
      <c r="K1141">
        <v>1</v>
      </c>
      <c r="L1141" t="str">
        <f t="shared" si="104"/>
        <v>No High Blood Pressure</v>
      </c>
      <c r="M1141" s="2">
        <v>362000</v>
      </c>
      <c r="N1141" s="1">
        <v>1</v>
      </c>
      <c r="O1141" s="2">
        <v>136</v>
      </c>
      <c r="P1141">
        <v>0</v>
      </c>
      <c r="Q1141">
        <v>1</v>
      </c>
      <c r="R1141" t="str">
        <f t="shared" si="105"/>
        <v>Male</v>
      </c>
      <c r="S1141">
        <v>0</v>
      </c>
      <c r="T1141">
        <v>1</v>
      </c>
      <c r="U1141" t="str">
        <f t="shared" si="106"/>
        <v>Non Smoker</v>
      </c>
      <c r="V1141" s="2">
        <v>187</v>
      </c>
      <c r="W1141" s="2" t="str">
        <f t="shared" si="107"/>
        <v>Alive</v>
      </c>
      <c r="X1141">
        <v>1</v>
      </c>
      <c r="Y1141">
        <v>0</v>
      </c>
    </row>
    <row r="1142" spans="1:25" x14ac:dyDescent="0.45">
      <c r="A1142" s="2">
        <v>50</v>
      </c>
      <c r="B1142" s="3">
        <v>0</v>
      </c>
      <c r="C1142" s="3">
        <v>1</v>
      </c>
      <c r="D1142" s="3" t="str">
        <f t="shared" si="102"/>
        <v>No Anemia</v>
      </c>
      <c r="E1142" s="2">
        <v>185</v>
      </c>
      <c r="F1142">
        <v>0</v>
      </c>
      <c r="G1142">
        <v>1</v>
      </c>
      <c r="H1142" t="str">
        <f t="shared" si="103"/>
        <v>No Diabetes</v>
      </c>
      <c r="I1142" s="2">
        <v>30</v>
      </c>
      <c r="J1142">
        <v>0</v>
      </c>
      <c r="K1142">
        <v>1</v>
      </c>
      <c r="L1142" t="str">
        <f t="shared" si="104"/>
        <v>No High Blood Pressure</v>
      </c>
      <c r="M1142" s="2">
        <v>266000</v>
      </c>
      <c r="N1142" s="1">
        <v>0.7</v>
      </c>
      <c r="O1142" s="2">
        <v>141</v>
      </c>
      <c r="P1142">
        <v>1</v>
      </c>
      <c r="Q1142">
        <v>0</v>
      </c>
      <c r="R1142" t="str">
        <f t="shared" si="105"/>
        <v>Female</v>
      </c>
      <c r="S1142">
        <v>1</v>
      </c>
      <c r="T1142">
        <v>0</v>
      </c>
      <c r="U1142" t="str">
        <f t="shared" si="106"/>
        <v>Smoker</v>
      </c>
      <c r="V1142" s="2">
        <v>112</v>
      </c>
      <c r="W1142" s="2" t="str">
        <f t="shared" si="107"/>
        <v>Alive</v>
      </c>
      <c r="X1142">
        <v>1</v>
      </c>
      <c r="Y1142">
        <v>0</v>
      </c>
    </row>
    <row r="1143" spans="1:25" x14ac:dyDescent="0.45">
      <c r="A1143" s="2">
        <v>50</v>
      </c>
      <c r="B1143" s="3">
        <v>1</v>
      </c>
      <c r="C1143" s="3">
        <v>0</v>
      </c>
      <c r="D1143" s="3" t="str">
        <f t="shared" si="102"/>
        <v>Anemia</v>
      </c>
      <c r="E1143" s="2">
        <v>582</v>
      </c>
      <c r="F1143">
        <v>1</v>
      </c>
      <c r="G1143">
        <v>0</v>
      </c>
      <c r="H1143" t="str">
        <f t="shared" si="103"/>
        <v>Diabetes</v>
      </c>
      <c r="I1143" s="2">
        <v>20</v>
      </c>
      <c r="J1143">
        <v>1</v>
      </c>
      <c r="K1143">
        <v>0</v>
      </c>
      <c r="L1143" t="str">
        <f t="shared" si="104"/>
        <v>High Blood Pressure</v>
      </c>
      <c r="M1143" s="2">
        <v>279000</v>
      </c>
      <c r="N1143" s="1">
        <v>1</v>
      </c>
      <c r="O1143" s="2">
        <v>134</v>
      </c>
      <c r="P1143">
        <v>0</v>
      </c>
      <c r="Q1143">
        <v>1</v>
      </c>
      <c r="R1143" t="str">
        <f t="shared" si="105"/>
        <v>Male</v>
      </c>
      <c r="S1143">
        <v>0</v>
      </c>
      <c r="T1143">
        <v>1</v>
      </c>
      <c r="U1143" t="str">
        <f t="shared" si="106"/>
        <v>Non Smoker</v>
      </c>
      <c r="V1143" s="2">
        <v>186</v>
      </c>
      <c r="W1143" s="2" t="str">
        <f t="shared" si="107"/>
        <v>Alive</v>
      </c>
      <c r="X1143">
        <v>1</v>
      </c>
      <c r="Y1143">
        <v>0</v>
      </c>
    </row>
    <row r="1144" spans="1:25" x14ac:dyDescent="0.45">
      <c r="A1144" s="2">
        <v>50</v>
      </c>
      <c r="B1144" s="3">
        <v>1</v>
      </c>
      <c r="C1144" s="3">
        <v>0</v>
      </c>
      <c r="D1144" s="3" t="str">
        <f t="shared" si="102"/>
        <v>Anemia</v>
      </c>
      <c r="E1144" s="2">
        <v>111</v>
      </c>
      <c r="F1144">
        <v>0</v>
      </c>
      <c r="G1144">
        <v>1</v>
      </c>
      <c r="H1144" t="str">
        <f t="shared" si="103"/>
        <v>No Diabetes</v>
      </c>
      <c r="I1144" s="2">
        <v>20</v>
      </c>
      <c r="J1144">
        <v>0</v>
      </c>
      <c r="K1144">
        <v>1</v>
      </c>
      <c r="L1144" t="str">
        <f t="shared" si="104"/>
        <v>No High Blood Pressure</v>
      </c>
      <c r="M1144" s="2">
        <v>210000</v>
      </c>
      <c r="N1144" s="1">
        <v>1.9</v>
      </c>
      <c r="O1144" s="2">
        <v>137</v>
      </c>
      <c r="P1144">
        <v>1</v>
      </c>
      <c r="Q1144">
        <v>0</v>
      </c>
      <c r="R1144" t="str">
        <f t="shared" si="105"/>
        <v>Female</v>
      </c>
      <c r="S1144">
        <v>0</v>
      </c>
      <c r="T1144">
        <v>1</v>
      </c>
      <c r="U1144" t="str">
        <f t="shared" si="106"/>
        <v>Non Smoker</v>
      </c>
      <c r="V1144" s="2">
        <v>7</v>
      </c>
      <c r="W1144" s="2" t="str">
        <f t="shared" si="107"/>
        <v>Dead</v>
      </c>
      <c r="X1144">
        <v>0</v>
      </c>
      <c r="Y1144">
        <v>1</v>
      </c>
    </row>
    <row r="1145" spans="1:25" x14ac:dyDescent="0.45">
      <c r="A1145" s="2">
        <v>50</v>
      </c>
      <c r="B1145" s="3">
        <v>0</v>
      </c>
      <c r="C1145" s="3">
        <v>1</v>
      </c>
      <c r="D1145" s="3" t="str">
        <f t="shared" si="102"/>
        <v>No Anemia</v>
      </c>
      <c r="E1145" s="2">
        <v>196</v>
      </c>
      <c r="F1145">
        <v>0</v>
      </c>
      <c r="G1145">
        <v>1</v>
      </c>
      <c r="H1145" t="str">
        <f t="shared" si="103"/>
        <v>No Diabetes</v>
      </c>
      <c r="I1145" s="2">
        <v>45</v>
      </c>
      <c r="J1145">
        <v>0</v>
      </c>
      <c r="K1145">
        <v>1</v>
      </c>
      <c r="L1145" t="str">
        <f t="shared" si="104"/>
        <v>No High Blood Pressure</v>
      </c>
      <c r="M1145" s="2">
        <v>395000</v>
      </c>
      <c r="N1145" s="1">
        <v>1.6</v>
      </c>
      <c r="O1145" s="2">
        <v>136</v>
      </c>
      <c r="P1145">
        <v>1</v>
      </c>
      <c r="Q1145">
        <v>0</v>
      </c>
      <c r="R1145" t="str">
        <f t="shared" si="105"/>
        <v>Male</v>
      </c>
      <c r="S1145">
        <v>1</v>
      </c>
      <c r="T1145">
        <v>0</v>
      </c>
      <c r="U1145" t="str">
        <f t="shared" si="106"/>
        <v>Smoker</v>
      </c>
      <c r="V1145" s="2">
        <v>285</v>
      </c>
      <c r="W1145" s="2" t="str">
        <f t="shared" si="107"/>
        <v>Alive</v>
      </c>
      <c r="X1145">
        <v>1</v>
      </c>
      <c r="Y1145">
        <v>0</v>
      </c>
    </row>
    <row r="1146" spans="1:25" x14ac:dyDescent="0.45">
      <c r="A1146" s="2">
        <v>50</v>
      </c>
      <c r="B1146" s="3">
        <v>1</v>
      </c>
      <c r="C1146" s="3">
        <v>0</v>
      </c>
      <c r="D1146" s="3" t="str">
        <f t="shared" si="102"/>
        <v>Anemia</v>
      </c>
      <c r="E1146" s="2">
        <v>54</v>
      </c>
      <c r="F1146">
        <v>0</v>
      </c>
      <c r="G1146">
        <v>1</v>
      </c>
      <c r="H1146" t="str">
        <f t="shared" si="103"/>
        <v>No Diabetes</v>
      </c>
      <c r="I1146" s="2">
        <v>40</v>
      </c>
      <c r="J1146">
        <v>0</v>
      </c>
      <c r="K1146">
        <v>1</v>
      </c>
      <c r="L1146" t="str">
        <f t="shared" si="104"/>
        <v>No High Blood Pressure</v>
      </c>
      <c r="M1146" s="2">
        <v>279000</v>
      </c>
      <c r="N1146" s="1">
        <v>0.8</v>
      </c>
      <c r="O1146" s="2">
        <v>141</v>
      </c>
      <c r="P1146">
        <v>1</v>
      </c>
      <c r="Q1146">
        <v>0</v>
      </c>
      <c r="R1146" t="str">
        <f t="shared" si="105"/>
        <v>Male</v>
      </c>
      <c r="S1146">
        <v>0</v>
      </c>
      <c r="T1146">
        <v>1</v>
      </c>
      <c r="U1146" t="str">
        <f t="shared" si="106"/>
        <v>Non Smoker</v>
      </c>
      <c r="V1146" s="2">
        <v>250</v>
      </c>
      <c r="W1146" s="2" t="str">
        <f t="shared" si="107"/>
        <v>Alive</v>
      </c>
      <c r="X1146">
        <v>1</v>
      </c>
      <c r="Y1146">
        <v>0</v>
      </c>
    </row>
    <row r="1147" spans="1:25" x14ac:dyDescent="0.45">
      <c r="A1147" s="2">
        <v>50</v>
      </c>
      <c r="B1147" s="3">
        <v>1</v>
      </c>
      <c r="C1147" s="3">
        <v>0</v>
      </c>
      <c r="D1147" s="3" t="str">
        <f t="shared" si="102"/>
        <v>Anemia</v>
      </c>
      <c r="E1147" s="2">
        <v>2334</v>
      </c>
      <c r="F1147">
        <v>1</v>
      </c>
      <c r="G1147">
        <v>0</v>
      </c>
      <c r="H1147" t="str">
        <f t="shared" si="103"/>
        <v>Diabetes</v>
      </c>
      <c r="I1147" s="2">
        <v>35</v>
      </c>
      <c r="J1147">
        <v>0</v>
      </c>
      <c r="K1147">
        <v>1</v>
      </c>
      <c r="L1147" t="str">
        <f t="shared" si="104"/>
        <v>No High Blood Pressure</v>
      </c>
      <c r="M1147" s="2">
        <v>75000</v>
      </c>
      <c r="N1147" s="1">
        <v>0.9</v>
      </c>
      <c r="O1147" s="2">
        <v>142</v>
      </c>
      <c r="P1147">
        <v>0</v>
      </c>
      <c r="Q1147">
        <v>1</v>
      </c>
      <c r="R1147" t="str">
        <f t="shared" si="105"/>
        <v>Male</v>
      </c>
      <c r="S1147">
        <v>0</v>
      </c>
      <c r="T1147">
        <v>1</v>
      </c>
      <c r="U1147" t="str">
        <f t="shared" si="106"/>
        <v>Non Smoker</v>
      </c>
      <c r="V1147" s="2">
        <v>126</v>
      </c>
      <c r="W1147" s="2" t="str">
        <f t="shared" si="107"/>
        <v>Dead</v>
      </c>
      <c r="X1147">
        <v>0</v>
      </c>
      <c r="Y1147">
        <v>1</v>
      </c>
    </row>
    <row r="1148" spans="1:25" x14ac:dyDescent="0.45">
      <c r="A1148" s="2">
        <v>50</v>
      </c>
      <c r="B1148" s="3">
        <v>1</v>
      </c>
      <c r="C1148" s="3">
        <v>0</v>
      </c>
      <c r="D1148" s="3" t="str">
        <f t="shared" si="102"/>
        <v>Anemia</v>
      </c>
      <c r="E1148" s="2">
        <v>121</v>
      </c>
      <c r="F1148">
        <v>1</v>
      </c>
      <c r="G1148">
        <v>0</v>
      </c>
      <c r="H1148" t="str">
        <f t="shared" si="103"/>
        <v>Diabetes</v>
      </c>
      <c r="I1148" s="2">
        <v>40</v>
      </c>
      <c r="J1148">
        <v>0</v>
      </c>
      <c r="K1148">
        <v>1</v>
      </c>
      <c r="L1148" t="str">
        <f t="shared" si="104"/>
        <v>No High Blood Pressure</v>
      </c>
      <c r="M1148" s="2">
        <v>260000</v>
      </c>
      <c r="N1148" s="1">
        <v>0.7</v>
      </c>
      <c r="O1148" s="2">
        <v>130</v>
      </c>
      <c r="P1148">
        <v>1</v>
      </c>
      <c r="Q1148">
        <v>0</v>
      </c>
      <c r="R1148" t="str">
        <f t="shared" si="105"/>
        <v>Female</v>
      </c>
      <c r="S1148">
        <v>0</v>
      </c>
      <c r="T1148">
        <v>1</v>
      </c>
      <c r="U1148" t="str">
        <f t="shared" si="106"/>
        <v>Non Smoker</v>
      </c>
      <c r="V1148" s="2">
        <v>175</v>
      </c>
      <c r="W1148" s="2" t="str">
        <f t="shared" si="107"/>
        <v>Alive</v>
      </c>
      <c r="X1148">
        <v>1</v>
      </c>
      <c r="Y1148">
        <v>0</v>
      </c>
    </row>
    <row r="1149" spans="1:25" x14ac:dyDescent="0.45">
      <c r="A1149" s="2">
        <v>50</v>
      </c>
      <c r="B1149" s="3">
        <v>0</v>
      </c>
      <c r="C1149" s="3">
        <v>1</v>
      </c>
      <c r="D1149" s="3" t="str">
        <f t="shared" si="102"/>
        <v>No Anemia</v>
      </c>
      <c r="E1149" s="2">
        <v>115</v>
      </c>
      <c r="F1149">
        <v>0</v>
      </c>
      <c r="G1149">
        <v>1</v>
      </c>
      <c r="H1149" t="str">
        <f t="shared" si="103"/>
        <v>No Diabetes</v>
      </c>
      <c r="I1149" s="2">
        <v>45</v>
      </c>
      <c r="J1149">
        <v>1</v>
      </c>
      <c r="K1149">
        <v>0</v>
      </c>
      <c r="L1149" t="str">
        <f t="shared" si="104"/>
        <v>High Blood Pressure</v>
      </c>
      <c r="M1149" s="2">
        <v>184000</v>
      </c>
      <c r="N1149" s="1">
        <v>0.9</v>
      </c>
      <c r="O1149" s="2">
        <v>134</v>
      </c>
      <c r="P1149">
        <v>1</v>
      </c>
      <c r="Q1149">
        <v>0</v>
      </c>
      <c r="R1149" t="str">
        <f t="shared" si="105"/>
        <v>Male</v>
      </c>
      <c r="S1149">
        <v>1</v>
      </c>
      <c r="T1149">
        <v>0</v>
      </c>
      <c r="U1149" t="str">
        <f t="shared" si="106"/>
        <v>Smoker</v>
      </c>
      <c r="V1149" s="2">
        <v>118</v>
      </c>
      <c r="W1149" s="2" t="str">
        <f t="shared" si="107"/>
        <v>Alive</v>
      </c>
      <c r="X1149">
        <v>1</v>
      </c>
      <c r="Y1149">
        <v>0</v>
      </c>
    </row>
    <row r="1150" spans="1:25" x14ac:dyDescent="0.45">
      <c r="A1150" s="2">
        <v>50</v>
      </c>
      <c r="B1150" s="3">
        <v>1</v>
      </c>
      <c r="C1150" s="3">
        <v>0</v>
      </c>
      <c r="D1150" s="3" t="str">
        <f t="shared" si="102"/>
        <v>Anemia</v>
      </c>
      <c r="E1150" s="2">
        <v>115</v>
      </c>
      <c r="F1150">
        <v>0</v>
      </c>
      <c r="G1150">
        <v>1</v>
      </c>
      <c r="H1150" t="str">
        <f t="shared" si="103"/>
        <v>No Diabetes</v>
      </c>
      <c r="I1150" s="2">
        <v>20</v>
      </c>
      <c r="J1150">
        <v>0</v>
      </c>
      <c r="K1150">
        <v>1</v>
      </c>
      <c r="L1150" t="str">
        <f t="shared" si="104"/>
        <v>No High Blood Pressure</v>
      </c>
      <c r="M1150" s="2">
        <v>189000</v>
      </c>
      <c r="N1150" s="1">
        <v>0.8</v>
      </c>
      <c r="O1150" s="2">
        <v>139</v>
      </c>
      <c r="P1150">
        <v>1</v>
      </c>
      <c r="Q1150">
        <v>0</v>
      </c>
      <c r="R1150" t="str">
        <f t="shared" si="105"/>
        <v>Male</v>
      </c>
      <c r="S1150">
        <v>0</v>
      </c>
      <c r="T1150">
        <v>1</v>
      </c>
      <c r="U1150" t="str">
        <f t="shared" si="106"/>
        <v>Non Smoker</v>
      </c>
      <c r="V1150" s="2">
        <v>146</v>
      </c>
      <c r="W1150" s="2" t="str">
        <f t="shared" si="107"/>
        <v>Alive</v>
      </c>
      <c r="X1150">
        <v>1</v>
      </c>
      <c r="Y1150">
        <v>0</v>
      </c>
    </row>
    <row r="1151" spans="1:25" x14ac:dyDescent="0.45">
      <c r="A1151" s="2">
        <v>50</v>
      </c>
      <c r="B1151" s="3">
        <v>0</v>
      </c>
      <c r="C1151" s="3">
        <v>1</v>
      </c>
      <c r="D1151" s="3" t="str">
        <f t="shared" si="102"/>
        <v>No Anemia</v>
      </c>
      <c r="E1151" s="2">
        <v>2522</v>
      </c>
      <c r="F1151">
        <v>0</v>
      </c>
      <c r="G1151">
        <v>1</v>
      </c>
      <c r="H1151" t="str">
        <f t="shared" si="103"/>
        <v>No Diabetes</v>
      </c>
      <c r="I1151" s="2">
        <v>30</v>
      </c>
      <c r="J1151">
        <v>1</v>
      </c>
      <c r="K1151">
        <v>0</v>
      </c>
      <c r="L1151" t="str">
        <f t="shared" si="104"/>
        <v>High Blood Pressure</v>
      </c>
      <c r="M1151" s="2">
        <v>404000</v>
      </c>
      <c r="N1151" s="1">
        <v>0.5</v>
      </c>
      <c r="O1151" s="2">
        <v>139</v>
      </c>
      <c r="P1151">
        <v>0</v>
      </c>
      <c r="Q1151">
        <v>1</v>
      </c>
      <c r="R1151" t="str">
        <f t="shared" si="105"/>
        <v>Male</v>
      </c>
      <c r="S1151">
        <v>0</v>
      </c>
      <c r="T1151">
        <v>1</v>
      </c>
      <c r="U1151" t="str">
        <f t="shared" si="106"/>
        <v>Non Smoker</v>
      </c>
      <c r="V1151" s="2">
        <v>214</v>
      </c>
      <c r="W1151" s="2" t="str">
        <f t="shared" si="107"/>
        <v>Alive</v>
      </c>
      <c r="X1151">
        <v>1</v>
      </c>
      <c r="Y1151">
        <v>0</v>
      </c>
    </row>
    <row r="1152" spans="1:25" x14ac:dyDescent="0.45">
      <c r="A1152" s="2">
        <v>50</v>
      </c>
      <c r="B1152" s="3">
        <v>0</v>
      </c>
      <c r="C1152" s="3">
        <v>1</v>
      </c>
      <c r="D1152" s="3" t="str">
        <f t="shared" si="102"/>
        <v>No Anemia</v>
      </c>
      <c r="E1152" s="2">
        <v>2522</v>
      </c>
      <c r="F1152">
        <v>0</v>
      </c>
      <c r="G1152">
        <v>1</v>
      </c>
      <c r="H1152" t="str">
        <f t="shared" si="103"/>
        <v>No Diabetes</v>
      </c>
      <c r="I1152" s="2">
        <v>30</v>
      </c>
      <c r="J1152">
        <v>1</v>
      </c>
      <c r="K1152">
        <v>0</v>
      </c>
      <c r="L1152" t="str">
        <f t="shared" si="104"/>
        <v>High Blood Pressure</v>
      </c>
      <c r="M1152" s="2">
        <v>404000</v>
      </c>
      <c r="N1152" s="1">
        <v>0.5</v>
      </c>
      <c r="O1152" s="2">
        <v>139</v>
      </c>
      <c r="P1152">
        <v>0</v>
      </c>
      <c r="Q1152">
        <v>1</v>
      </c>
      <c r="R1152" t="str">
        <f t="shared" si="105"/>
        <v>Female</v>
      </c>
      <c r="S1152">
        <v>0</v>
      </c>
      <c r="T1152">
        <v>1</v>
      </c>
      <c r="U1152" t="str">
        <f t="shared" si="106"/>
        <v>Non Smoker</v>
      </c>
      <c r="V1152" s="2">
        <v>214</v>
      </c>
      <c r="W1152" s="2" t="str">
        <f t="shared" si="107"/>
        <v>Alive</v>
      </c>
      <c r="X1152">
        <v>1</v>
      </c>
      <c r="Y1152">
        <v>0</v>
      </c>
    </row>
    <row r="1153" spans="1:25" x14ac:dyDescent="0.45">
      <c r="A1153" s="2">
        <v>50</v>
      </c>
      <c r="B1153" s="3">
        <v>1</v>
      </c>
      <c r="C1153" s="3">
        <v>0</v>
      </c>
      <c r="D1153" s="3" t="str">
        <f t="shared" si="102"/>
        <v>Anemia</v>
      </c>
      <c r="E1153" s="2">
        <v>111</v>
      </c>
      <c r="F1153">
        <v>0</v>
      </c>
      <c r="G1153">
        <v>1</v>
      </c>
      <c r="H1153" t="str">
        <f t="shared" si="103"/>
        <v>No Diabetes</v>
      </c>
      <c r="I1153" s="2">
        <v>20</v>
      </c>
      <c r="J1153">
        <v>0</v>
      </c>
      <c r="K1153">
        <v>1</v>
      </c>
      <c r="L1153" t="str">
        <f t="shared" si="104"/>
        <v>No High Blood Pressure</v>
      </c>
      <c r="M1153" s="2">
        <v>210000</v>
      </c>
      <c r="N1153" s="1">
        <v>1.9</v>
      </c>
      <c r="O1153" s="2">
        <v>137</v>
      </c>
      <c r="P1153">
        <v>1</v>
      </c>
      <c r="Q1153">
        <v>0</v>
      </c>
      <c r="R1153" t="str">
        <f t="shared" si="105"/>
        <v>Female</v>
      </c>
      <c r="S1153">
        <v>0</v>
      </c>
      <c r="T1153">
        <v>1</v>
      </c>
      <c r="U1153" t="str">
        <f t="shared" si="106"/>
        <v>Non Smoker</v>
      </c>
      <c r="V1153" s="2">
        <v>7</v>
      </c>
      <c r="W1153" s="2" t="str">
        <f t="shared" si="107"/>
        <v>Dead</v>
      </c>
      <c r="X1153">
        <v>0</v>
      </c>
      <c r="Y1153">
        <v>1</v>
      </c>
    </row>
    <row r="1154" spans="1:25" x14ac:dyDescent="0.45">
      <c r="A1154" s="2">
        <v>50</v>
      </c>
      <c r="B1154" s="3">
        <v>1</v>
      </c>
      <c r="C1154" s="3">
        <v>0</v>
      </c>
      <c r="D1154" s="3" t="str">
        <f t="shared" ref="D1154:D1217" si="108">IF(B1154=0, "No Anemia", "Anemia")</f>
        <v>Anemia</v>
      </c>
      <c r="E1154" s="2">
        <v>168</v>
      </c>
      <c r="F1154">
        <v>0</v>
      </c>
      <c r="G1154">
        <v>1</v>
      </c>
      <c r="H1154" t="str">
        <f t="shared" ref="H1154:H1217" si="109">IF(F1154=0, "No Diabetes", "Diabetes")</f>
        <v>No Diabetes</v>
      </c>
      <c r="I1154" s="2">
        <v>38</v>
      </c>
      <c r="J1154">
        <v>1</v>
      </c>
      <c r="K1154">
        <v>0</v>
      </c>
      <c r="L1154" t="str">
        <f t="shared" ref="L1154:L1217" si="110">IF(J1154=0, "No High Blood Pressure", "High Blood Pressure")</f>
        <v>High Blood Pressure</v>
      </c>
      <c r="M1154" s="2">
        <v>276000</v>
      </c>
      <c r="N1154" s="1">
        <v>1.1000000000000001</v>
      </c>
      <c r="O1154" s="2">
        <v>137</v>
      </c>
      <c r="P1154">
        <v>1</v>
      </c>
      <c r="Q1154">
        <v>0</v>
      </c>
      <c r="R1154" t="str">
        <f t="shared" ref="R1154:R1217" si="111">IF(P1153=0, "Female", "Male")</f>
        <v>Male</v>
      </c>
      <c r="S1154">
        <v>0</v>
      </c>
      <c r="T1154">
        <v>1</v>
      </c>
      <c r="U1154" t="str">
        <f t="shared" ref="U1154:U1217" si="112">IF(S1154=0, "Non Smoker", "Smoker")</f>
        <v>Non Smoker</v>
      </c>
      <c r="V1154" s="2">
        <v>11</v>
      </c>
      <c r="W1154" s="2" t="str">
        <f t="shared" ref="W1154:W1217" si="113">IF(X1154=1, "Alive", "Dead")</f>
        <v>Dead</v>
      </c>
      <c r="X1154">
        <v>0</v>
      </c>
      <c r="Y1154">
        <v>1</v>
      </c>
    </row>
    <row r="1155" spans="1:25" x14ac:dyDescent="0.45">
      <c r="A1155" s="2">
        <v>50</v>
      </c>
      <c r="B1155" s="3">
        <v>1</v>
      </c>
      <c r="C1155" s="3">
        <v>0</v>
      </c>
      <c r="D1155" s="3" t="str">
        <f t="shared" si="108"/>
        <v>Anemia</v>
      </c>
      <c r="E1155" s="2">
        <v>168</v>
      </c>
      <c r="F1155">
        <v>0</v>
      </c>
      <c r="G1155">
        <v>1</v>
      </c>
      <c r="H1155" t="str">
        <f t="shared" si="109"/>
        <v>No Diabetes</v>
      </c>
      <c r="I1155" s="2">
        <v>38</v>
      </c>
      <c r="J1155">
        <v>1</v>
      </c>
      <c r="K1155">
        <v>0</v>
      </c>
      <c r="L1155" t="str">
        <f t="shared" si="110"/>
        <v>High Blood Pressure</v>
      </c>
      <c r="M1155" s="2">
        <v>276000</v>
      </c>
      <c r="N1155" s="1">
        <v>1.1000000000000001</v>
      </c>
      <c r="O1155" s="2">
        <v>137</v>
      </c>
      <c r="P1155">
        <v>1</v>
      </c>
      <c r="Q1155">
        <v>0</v>
      </c>
      <c r="R1155" t="str">
        <f t="shared" si="111"/>
        <v>Male</v>
      </c>
      <c r="S1155">
        <v>0</v>
      </c>
      <c r="T1155">
        <v>1</v>
      </c>
      <c r="U1155" t="str">
        <f t="shared" si="112"/>
        <v>Non Smoker</v>
      </c>
      <c r="V1155" s="2">
        <v>11</v>
      </c>
      <c r="W1155" s="2" t="str">
        <f t="shared" si="113"/>
        <v>Dead</v>
      </c>
      <c r="X1155">
        <v>0</v>
      </c>
      <c r="Y1155">
        <v>1</v>
      </c>
    </row>
    <row r="1156" spans="1:25" x14ac:dyDescent="0.45">
      <c r="A1156" s="2">
        <v>50</v>
      </c>
      <c r="B1156" s="3">
        <v>1</v>
      </c>
      <c r="C1156" s="3">
        <v>0</v>
      </c>
      <c r="D1156" s="3" t="str">
        <f t="shared" si="108"/>
        <v>Anemia</v>
      </c>
      <c r="E1156" s="2">
        <v>121</v>
      </c>
      <c r="F1156">
        <v>1</v>
      </c>
      <c r="G1156">
        <v>0</v>
      </c>
      <c r="H1156" t="str">
        <f t="shared" si="109"/>
        <v>Diabetes</v>
      </c>
      <c r="I1156" s="2">
        <v>40</v>
      </c>
      <c r="J1156">
        <v>0</v>
      </c>
      <c r="K1156">
        <v>1</v>
      </c>
      <c r="L1156" t="str">
        <f t="shared" si="110"/>
        <v>No High Blood Pressure</v>
      </c>
      <c r="M1156" s="2">
        <v>260000</v>
      </c>
      <c r="N1156" s="1">
        <v>0.7</v>
      </c>
      <c r="O1156" s="2">
        <v>130</v>
      </c>
      <c r="P1156">
        <v>1</v>
      </c>
      <c r="Q1156">
        <v>0</v>
      </c>
      <c r="R1156" t="str">
        <f t="shared" si="111"/>
        <v>Male</v>
      </c>
      <c r="S1156">
        <v>0</v>
      </c>
      <c r="T1156">
        <v>1</v>
      </c>
      <c r="U1156" t="str">
        <f t="shared" si="112"/>
        <v>Non Smoker</v>
      </c>
      <c r="V1156" s="2">
        <v>175</v>
      </c>
      <c r="W1156" s="2" t="str">
        <f t="shared" si="113"/>
        <v>Alive</v>
      </c>
      <c r="X1156">
        <v>1</v>
      </c>
      <c r="Y1156">
        <v>0</v>
      </c>
    </row>
    <row r="1157" spans="1:25" x14ac:dyDescent="0.45">
      <c r="A1157" s="2">
        <v>50</v>
      </c>
      <c r="B1157" s="3">
        <v>0</v>
      </c>
      <c r="C1157" s="3">
        <v>1</v>
      </c>
      <c r="D1157" s="3" t="str">
        <f t="shared" si="108"/>
        <v>No Anemia</v>
      </c>
      <c r="E1157" s="2">
        <v>369</v>
      </c>
      <c r="F1157">
        <v>1</v>
      </c>
      <c r="G1157">
        <v>0</v>
      </c>
      <c r="H1157" t="str">
        <f t="shared" si="109"/>
        <v>Diabetes</v>
      </c>
      <c r="I1157" s="2">
        <v>25</v>
      </c>
      <c r="J1157">
        <v>0</v>
      </c>
      <c r="K1157">
        <v>1</v>
      </c>
      <c r="L1157" t="str">
        <f t="shared" si="110"/>
        <v>No High Blood Pressure</v>
      </c>
      <c r="M1157" s="2">
        <v>252000</v>
      </c>
      <c r="N1157" s="1">
        <v>1.6</v>
      </c>
      <c r="O1157" s="2">
        <v>136</v>
      </c>
      <c r="P1157">
        <v>1</v>
      </c>
      <c r="Q1157">
        <v>0</v>
      </c>
      <c r="R1157" t="str">
        <f t="shared" si="111"/>
        <v>Male</v>
      </c>
      <c r="S1157">
        <v>0</v>
      </c>
      <c r="T1157">
        <v>1</v>
      </c>
      <c r="U1157" t="str">
        <f t="shared" si="112"/>
        <v>Non Smoker</v>
      </c>
      <c r="V1157" s="2">
        <v>90</v>
      </c>
      <c r="W1157" s="2" t="str">
        <f t="shared" si="113"/>
        <v>Alive</v>
      </c>
      <c r="X1157">
        <v>1</v>
      </c>
      <c r="Y1157">
        <v>0</v>
      </c>
    </row>
    <row r="1158" spans="1:25" x14ac:dyDescent="0.45">
      <c r="A1158" s="2">
        <v>50</v>
      </c>
      <c r="B1158" s="3">
        <v>0</v>
      </c>
      <c r="C1158" s="3">
        <v>1</v>
      </c>
      <c r="D1158" s="3" t="str">
        <f t="shared" si="108"/>
        <v>No Anemia</v>
      </c>
      <c r="E1158" s="2">
        <v>318</v>
      </c>
      <c r="F1158">
        <v>0</v>
      </c>
      <c r="G1158">
        <v>1</v>
      </c>
      <c r="H1158" t="str">
        <f t="shared" si="109"/>
        <v>No Diabetes</v>
      </c>
      <c r="I1158" s="2">
        <v>40</v>
      </c>
      <c r="J1158">
        <v>1</v>
      </c>
      <c r="K1158">
        <v>0</v>
      </c>
      <c r="L1158" t="str">
        <f t="shared" si="110"/>
        <v>High Blood Pressure</v>
      </c>
      <c r="M1158" s="2">
        <v>216000</v>
      </c>
      <c r="N1158" s="1">
        <v>2.2999999999999998</v>
      </c>
      <c r="O1158" s="2">
        <v>131</v>
      </c>
      <c r="P1158">
        <v>0</v>
      </c>
      <c r="Q1158">
        <v>1</v>
      </c>
      <c r="R1158" t="str">
        <f t="shared" si="111"/>
        <v>Male</v>
      </c>
      <c r="S1158">
        <v>0</v>
      </c>
      <c r="T1158">
        <v>1</v>
      </c>
      <c r="U1158" t="str">
        <f t="shared" si="112"/>
        <v>Non Smoker</v>
      </c>
      <c r="V1158" s="2">
        <v>60</v>
      </c>
      <c r="W1158" s="2" t="str">
        <f t="shared" si="113"/>
        <v>Dead</v>
      </c>
      <c r="X1158">
        <v>0</v>
      </c>
      <c r="Y1158">
        <v>1</v>
      </c>
    </row>
    <row r="1159" spans="1:25" x14ac:dyDescent="0.45">
      <c r="A1159" s="2">
        <v>50</v>
      </c>
      <c r="B1159" s="3">
        <v>1</v>
      </c>
      <c r="C1159" s="3">
        <v>0</v>
      </c>
      <c r="D1159" s="3" t="str">
        <f t="shared" si="108"/>
        <v>Anemia</v>
      </c>
      <c r="E1159" s="2">
        <v>582</v>
      </c>
      <c r="F1159">
        <v>1</v>
      </c>
      <c r="G1159">
        <v>0</v>
      </c>
      <c r="H1159" t="str">
        <f t="shared" si="109"/>
        <v>Diabetes</v>
      </c>
      <c r="I1159" s="2">
        <v>20</v>
      </c>
      <c r="J1159">
        <v>1</v>
      </c>
      <c r="K1159">
        <v>0</v>
      </c>
      <c r="L1159" t="str">
        <f t="shared" si="110"/>
        <v>High Blood Pressure</v>
      </c>
      <c r="M1159" s="2">
        <v>279000</v>
      </c>
      <c r="N1159" s="1">
        <v>1</v>
      </c>
      <c r="O1159" s="2">
        <v>134</v>
      </c>
      <c r="P1159">
        <v>0</v>
      </c>
      <c r="Q1159">
        <v>1</v>
      </c>
      <c r="R1159" t="str">
        <f t="shared" si="111"/>
        <v>Female</v>
      </c>
      <c r="S1159">
        <v>0</v>
      </c>
      <c r="T1159">
        <v>1</v>
      </c>
      <c r="U1159" t="str">
        <f t="shared" si="112"/>
        <v>Non Smoker</v>
      </c>
      <c r="V1159" s="2">
        <v>186</v>
      </c>
      <c r="W1159" s="2" t="str">
        <f t="shared" si="113"/>
        <v>Alive</v>
      </c>
      <c r="X1159">
        <v>1</v>
      </c>
      <c r="Y1159">
        <v>0</v>
      </c>
    </row>
    <row r="1160" spans="1:25" x14ac:dyDescent="0.45">
      <c r="A1160" s="2">
        <v>50</v>
      </c>
      <c r="B1160" s="3">
        <v>1</v>
      </c>
      <c r="C1160" s="3">
        <v>0</v>
      </c>
      <c r="D1160" s="3" t="str">
        <f t="shared" si="108"/>
        <v>Anemia</v>
      </c>
      <c r="E1160" s="2">
        <v>115</v>
      </c>
      <c r="F1160">
        <v>0</v>
      </c>
      <c r="G1160">
        <v>1</v>
      </c>
      <c r="H1160" t="str">
        <f t="shared" si="109"/>
        <v>No Diabetes</v>
      </c>
      <c r="I1160" s="2">
        <v>20</v>
      </c>
      <c r="J1160">
        <v>0</v>
      </c>
      <c r="K1160">
        <v>1</v>
      </c>
      <c r="L1160" t="str">
        <f t="shared" si="110"/>
        <v>No High Blood Pressure</v>
      </c>
      <c r="M1160" s="2">
        <v>189000</v>
      </c>
      <c r="N1160" s="1">
        <v>0.8</v>
      </c>
      <c r="O1160" s="2">
        <v>139</v>
      </c>
      <c r="P1160">
        <v>1</v>
      </c>
      <c r="Q1160">
        <v>0</v>
      </c>
      <c r="R1160" t="str">
        <f t="shared" si="111"/>
        <v>Female</v>
      </c>
      <c r="S1160">
        <v>0</v>
      </c>
      <c r="T1160">
        <v>1</v>
      </c>
      <c r="U1160" t="str">
        <f t="shared" si="112"/>
        <v>Non Smoker</v>
      </c>
      <c r="V1160" s="2">
        <v>146</v>
      </c>
      <c r="W1160" s="2" t="str">
        <f t="shared" si="113"/>
        <v>Alive</v>
      </c>
      <c r="X1160">
        <v>1</v>
      </c>
      <c r="Y1160">
        <v>0</v>
      </c>
    </row>
    <row r="1161" spans="1:25" x14ac:dyDescent="0.45">
      <c r="A1161" s="2">
        <v>50</v>
      </c>
      <c r="B1161" s="3">
        <v>0</v>
      </c>
      <c r="C1161" s="3">
        <v>1</v>
      </c>
      <c r="D1161" s="3" t="str">
        <f t="shared" si="108"/>
        <v>No Anemia</v>
      </c>
      <c r="E1161" s="2">
        <v>1548</v>
      </c>
      <c r="F1161">
        <v>0</v>
      </c>
      <c r="G1161">
        <v>1</v>
      </c>
      <c r="H1161" t="str">
        <f t="shared" si="109"/>
        <v>No Diabetes</v>
      </c>
      <c r="I1161" s="2">
        <v>30</v>
      </c>
      <c r="J1161">
        <v>1</v>
      </c>
      <c r="K1161">
        <v>0</v>
      </c>
      <c r="L1161" t="str">
        <f t="shared" si="110"/>
        <v>High Blood Pressure</v>
      </c>
      <c r="M1161" s="2">
        <v>211000</v>
      </c>
      <c r="N1161" s="1">
        <v>0.8</v>
      </c>
      <c r="O1161" s="2">
        <v>138</v>
      </c>
      <c r="P1161">
        <v>1</v>
      </c>
      <c r="Q1161">
        <v>0</v>
      </c>
      <c r="R1161" t="str">
        <f t="shared" si="111"/>
        <v>Male</v>
      </c>
      <c r="S1161">
        <v>0</v>
      </c>
      <c r="T1161">
        <v>1</v>
      </c>
      <c r="U1161" t="str">
        <f t="shared" si="112"/>
        <v>Non Smoker</v>
      </c>
      <c r="V1161" s="2">
        <v>108</v>
      </c>
      <c r="W1161" s="2" t="str">
        <f t="shared" si="113"/>
        <v>Alive</v>
      </c>
      <c r="X1161">
        <v>1</v>
      </c>
      <c r="Y1161">
        <v>0</v>
      </c>
    </row>
    <row r="1162" spans="1:25" x14ac:dyDescent="0.45">
      <c r="A1162" s="2">
        <v>50</v>
      </c>
      <c r="B1162" s="3">
        <v>0</v>
      </c>
      <c r="C1162" s="3">
        <v>1</v>
      </c>
      <c r="D1162" s="3" t="str">
        <f t="shared" si="108"/>
        <v>No Anemia</v>
      </c>
      <c r="E1162" s="2">
        <v>2522</v>
      </c>
      <c r="F1162">
        <v>0</v>
      </c>
      <c r="G1162">
        <v>1</v>
      </c>
      <c r="H1162" t="str">
        <f t="shared" si="109"/>
        <v>No Diabetes</v>
      </c>
      <c r="I1162" s="2">
        <v>30</v>
      </c>
      <c r="J1162">
        <v>1</v>
      </c>
      <c r="K1162">
        <v>0</v>
      </c>
      <c r="L1162" t="str">
        <f t="shared" si="110"/>
        <v>High Blood Pressure</v>
      </c>
      <c r="M1162" s="2">
        <v>404000</v>
      </c>
      <c r="N1162" s="1">
        <v>0.5</v>
      </c>
      <c r="O1162" s="2">
        <v>139</v>
      </c>
      <c r="P1162">
        <v>0</v>
      </c>
      <c r="Q1162">
        <v>1</v>
      </c>
      <c r="R1162" t="str">
        <f t="shared" si="111"/>
        <v>Male</v>
      </c>
      <c r="S1162">
        <v>0</v>
      </c>
      <c r="T1162">
        <v>1</v>
      </c>
      <c r="U1162" t="str">
        <f t="shared" si="112"/>
        <v>Non Smoker</v>
      </c>
      <c r="V1162" s="2">
        <v>214</v>
      </c>
      <c r="W1162" s="2" t="str">
        <f t="shared" si="113"/>
        <v>Alive</v>
      </c>
      <c r="X1162">
        <v>1</v>
      </c>
      <c r="Y1162">
        <v>0</v>
      </c>
    </row>
    <row r="1163" spans="1:25" x14ac:dyDescent="0.45">
      <c r="A1163" s="2">
        <v>50</v>
      </c>
      <c r="B1163" s="3">
        <v>1</v>
      </c>
      <c r="C1163" s="3">
        <v>0</v>
      </c>
      <c r="D1163" s="3" t="str">
        <f t="shared" si="108"/>
        <v>Anemia</v>
      </c>
      <c r="E1163" s="2">
        <v>167</v>
      </c>
      <c r="F1163">
        <v>1</v>
      </c>
      <c r="G1163">
        <v>0</v>
      </c>
      <c r="H1163" t="str">
        <f t="shared" si="109"/>
        <v>Diabetes</v>
      </c>
      <c r="I1163" s="2">
        <v>45</v>
      </c>
      <c r="J1163">
        <v>0</v>
      </c>
      <c r="K1163">
        <v>1</v>
      </c>
      <c r="L1163" t="str">
        <f t="shared" si="110"/>
        <v>No High Blood Pressure</v>
      </c>
      <c r="M1163" s="2">
        <v>362000</v>
      </c>
      <c r="N1163" s="1">
        <v>1</v>
      </c>
      <c r="O1163" s="2">
        <v>136</v>
      </c>
      <c r="P1163">
        <v>0</v>
      </c>
      <c r="Q1163">
        <v>1</v>
      </c>
      <c r="R1163" t="str">
        <f t="shared" si="111"/>
        <v>Female</v>
      </c>
      <c r="S1163">
        <v>0</v>
      </c>
      <c r="T1163">
        <v>1</v>
      </c>
      <c r="U1163" t="str">
        <f t="shared" si="112"/>
        <v>Non Smoker</v>
      </c>
      <c r="V1163" s="2">
        <v>187</v>
      </c>
      <c r="W1163" s="2" t="str">
        <f t="shared" si="113"/>
        <v>Alive</v>
      </c>
      <c r="X1163">
        <v>1</v>
      </c>
      <c r="Y1163">
        <v>0</v>
      </c>
    </row>
    <row r="1164" spans="1:25" x14ac:dyDescent="0.45">
      <c r="A1164" s="2">
        <v>50</v>
      </c>
      <c r="B1164" s="3">
        <v>1</v>
      </c>
      <c r="C1164" s="3">
        <v>0</v>
      </c>
      <c r="D1164" s="3" t="str">
        <f t="shared" si="108"/>
        <v>Anemia</v>
      </c>
      <c r="E1164" s="2">
        <v>54</v>
      </c>
      <c r="F1164">
        <v>0</v>
      </c>
      <c r="G1164">
        <v>1</v>
      </c>
      <c r="H1164" t="str">
        <f t="shared" si="109"/>
        <v>No Diabetes</v>
      </c>
      <c r="I1164" s="2">
        <v>40</v>
      </c>
      <c r="J1164">
        <v>0</v>
      </c>
      <c r="K1164">
        <v>1</v>
      </c>
      <c r="L1164" t="str">
        <f t="shared" si="110"/>
        <v>No High Blood Pressure</v>
      </c>
      <c r="M1164" s="2">
        <v>279000</v>
      </c>
      <c r="N1164" s="1">
        <v>0.8</v>
      </c>
      <c r="O1164" s="2">
        <v>141</v>
      </c>
      <c r="P1164">
        <v>1</v>
      </c>
      <c r="Q1164">
        <v>0</v>
      </c>
      <c r="R1164" t="str">
        <f t="shared" si="111"/>
        <v>Female</v>
      </c>
      <c r="S1164">
        <v>0</v>
      </c>
      <c r="T1164">
        <v>1</v>
      </c>
      <c r="U1164" t="str">
        <f t="shared" si="112"/>
        <v>Non Smoker</v>
      </c>
      <c r="V1164" s="2">
        <v>250</v>
      </c>
      <c r="W1164" s="2" t="str">
        <f t="shared" si="113"/>
        <v>Alive</v>
      </c>
      <c r="X1164">
        <v>1</v>
      </c>
      <c r="Y1164">
        <v>0</v>
      </c>
    </row>
    <row r="1165" spans="1:25" x14ac:dyDescent="0.45">
      <c r="A1165" s="2">
        <v>50</v>
      </c>
      <c r="B1165" s="3">
        <v>1</v>
      </c>
      <c r="C1165" s="3">
        <v>0</v>
      </c>
      <c r="D1165" s="3" t="str">
        <f t="shared" si="108"/>
        <v>Anemia</v>
      </c>
      <c r="E1165" s="2">
        <v>582</v>
      </c>
      <c r="F1165">
        <v>1</v>
      </c>
      <c r="G1165">
        <v>0</v>
      </c>
      <c r="H1165" t="str">
        <f t="shared" si="109"/>
        <v>Diabetes</v>
      </c>
      <c r="I1165" s="2">
        <v>20</v>
      </c>
      <c r="J1165">
        <v>1</v>
      </c>
      <c r="K1165">
        <v>0</v>
      </c>
      <c r="L1165" t="str">
        <f t="shared" si="110"/>
        <v>High Blood Pressure</v>
      </c>
      <c r="M1165" s="2">
        <v>279000</v>
      </c>
      <c r="N1165" s="1">
        <v>1</v>
      </c>
      <c r="O1165" s="2">
        <v>134</v>
      </c>
      <c r="P1165">
        <v>0</v>
      </c>
      <c r="Q1165">
        <v>1</v>
      </c>
      <c r="R1165" t="str">
        <f t="shared" si="111"/>
        <v>Male</v>
      </c>
      <c r="S1165">
        <v>0</v>
      </c>
      <c r="T1165">
        <v>1</v>
      </c>
      <c r="U1165" t="str">
        <f t="shared" si="112"/>
        <v>Non Smoker</v>
      </c>
      <c r="V1165" s="2">
        <v>186</v>
      </c>
      <c r="W1165" s="2" t="str">
        <f t="shared" si="113"/>
        <v>Alive</v>
      </c>
      <c r="X1165">
        <v>1</v>
      </c>
      <c r="Y1165">
        <v>0</v>
      </c>
    </row>
    <row r="1166" spans="1:25" x14ac:dyDescent="0.45">
      <c r="A1166" s="2">
        <v>50</v>
      </c>
      <c r="B1166" s="3">
        <v>1</v>
      </c>
      <c r="C1166" s="3">
        <v>0</v>
      </c>
      <c r="D1166" s="3" t="str">
        <f t="shared" si="108"/>
        <v>Anemia</v>
      </c>
      <c r="E1166" s="2">
        <v>298</v>
      </c>
      <c r="F1166">
        <v>0</v>
      </c>
      <c r="G1166">
        <v>1</v>
      </c>
      <c r="H1166" t="str">
        <f t="shared" si="109"/>
        <v>No Diabetes</v>
      </c>
      <c r="I1166" s="2">
        <v>35</v>
      </c>
      <c r="J1166">
        <v>0</v>
      </c>
      <c r="K1166">
        <v>1</v>
      </c>
      <c r="L1166" t="str">
        <f t="shared" si="110"/>
        <v>No High Blood Pressure</v>
      </c>
      <c r="M1166" s="2">
        <v>362000</v>
      </c>
      <c r="N1166" s="1">
        <v>0.9</v>
      </c>
      <c r="O1166" s="2">
        <v>140</v>
      </c>
      <c r="P1166">
        <v>1</v>
      </c>
      <c r="Q1166">
        <v>0</v>
      </c>
      <c r="R1166" t="str">
        <f t="shared" si="111"/>
        <v>Female</v>
      </c>
      <c r="S1166">
        <v>1</v>
      </c>
      <c r="T1166">
        <v>0</v>
      </c>
      <c r="U1166" t="str">
        <f t="shared" si="112"/>
        <v>Smoker</v>
      </c>
      <c r="V1166" s="2">
        <v>240</v>
      </c>
      <c r="W1166" s="2" t="str">
        <f t="shared" si="113"/>
        <v>Alive</v>
      </c>
      <c r="X1166">
        <v>1</v>
      </c>
      <c r="Y1166">
        <v>0</v>
      </c>
    </row>
    <row r="1167" spans="1:25" x14ac:dyDescent="0.45">
      <c r="A1167" s="2">
        <v>50</v>
      </c>
      <c r="B1167" s="3">
        <v>1</v>
      </c>
      <c r="C1167" s="3">
        <v>0</v>
      </c>
      <c r="D1167" s="3" t="str">
        <f t="shared" si="108"/>
        <v>Anemia</v>
      </c>
      <c r="E1167" s="2">
        <v>298</v>
      </c>
      <c r="F1167">
        <v>0</v>
      </c>
      <c r="G1167">
        <v>1</v>
      </c>
      <c r="H1167" t="str">
        <f t="shared" si="109"/>
        <v>No Diabetes</v>
      </c>
      <c r="I1167" s="2">
        <v>35</v>
      </c>
      <c r="J1167">
        <v>0</v>
      </c>
      <c r="K1167">
        <v>1</v>
      </c>
      <c r="L1167" t="str">
        <f t="shared" si="110"/>
        <v>No High Blood Pressure</v>
      </c>
      <c r="M1167" s="2">
        <v>362000</v>
      </c>
      <c r="N1167" s="1">
        <v>0.9</v>
      </c>
      <c r="O1167" s="2">
        <v>140</v>
      </c>
      <c r="P1167">
        <v>1</v>
      </c>
      <c r="Q1167">
        <v>0</v>
      </c>
      <c r="R1167" t="str">
        <f t="shared" si="111"/>
        <v>Male</v>
      </c>
      <c r="S1167">
        <v>1</v>
      </c>
      <c r="T1167">
        <v>0</v>
      </c>
      <c r="U1167" t="str">
        <f t="shared" si="112"/>
        <v>Smoker</v>
      </c>
      <c r="V1167" s="2">
        <v>240</v>
      </c>
      <c r="W1167" s="2" t="str">
        <f t="shared" si="113"/>
        <v>Alive</v>
      </c>
      <c r="X1167">
        <v>1</v>
      </c>
      <c r="Y1167">
        <v>0</v>
      </c>
    </row>
    <row r="1168" spans="1:25" x14ac:dyDescent="0.45">
      <c r="A1168" s="2">
        <v>50</v>
      </c>
      <c r="B1168" s="3">
        <v>0</v>
      </c>
      <c r="C1168" s="3">
        <v>1</v>
      </c>
      <c r="D1168" s="3" t="str">
        <f t="shared" si="108"/>
        <v>No Anemia</v>
      </c>
      <c r="E1168" s="2">
        <v>482</v>
      </c>
      <c r="F1168">
        <v>1</v>
      </c>
      <c r="G1168">
        <v>0</v>
      </c>
      <c r="H1168" t="str">
        <f t="shared" si="109"/>
        <v>Diabetes</v>
      </c>
      <c r="I1168" s="2">
        <v>30</v>
      </c>
      <c r="J1168">
        <v>0</v>
      </c>
      <c r="K1168">
        <v>1</v>
      </c>
      <c r="L1168" t="str">
        <f t="shared" si="110"/>
        <v>No High Blood Pressure</v>
      </c>
      <c r="M1168" s="2">
        <v>329000</v>
      </c>
      <c r="N1168" s="1">
        <v>0.9</v>
      </c>
      <c r="O1168" s="2">
        <v>132</v>
      </c>
      <c r="P1168">
        <v>0</v>
      </c>
      <c r="Q1168">
        <v>1</v>
      </c>
      <c r="R1168" t="str">
        <f t="shared" si="111"/>
        <v>Male</v>
      </c>
      <c r="S1168">
        <v>0</v>
      </c>
      <c r="T1168">
        <v>1</v>
      </c>
      <c r="U1168" t="str">
        <f t="shared" si="112"/>
        <v>Non Smoker</v>
      </c>
      <c r="V1168" s="2">
        <v>109</v>
      </c>
      <c r="W1168" s="2" t="str">
        <f t="shared" si="113"/>
        <v>Alive</v>
      </c>
      <c r="X1168">
        <v>1</v>
      </c>
      <c r="Y1168">
        <v>0</v>
      </c>
    </row>
    <row r="1169" spans="1:25" x14ac:dyDescent="0.45">
      <c r="A1169" s="2">
        <v>50</v>
      </c>
      <c r="B1169" s="3">
        <v>1</v>
      </c>
      <c r="C1169" s="3">
        <v>0</v>
      </c>
      <c r="D1169" s="3" t="str">
        <f t="shared" si="108"/>
        <v>Anemia</v>
      </c>
      <c r="E1169" s="2">
        <v>111</v>
      </c>
      <c r="F1169">
        <v>0</v>
      </c>
      <c r="G1169">
        <v>1</v>
      </c>
      <c r="H1169" t="str">
        <f t="shared" si="109"/>
        <v>No Diabetes</v>
      </c>
      <c r="I1169" s="2">
        <v>20</v>
      </c>
      <c r="J1169">
        <v>0</v>
      </c>
      <c r="K1169">
        <v>1</v>
      </c>
      <c r="L1169" t="str">
        <f t="shared" si="110"/>
        <v>No High Blood Pressure</v>
      </c>
      <c r="M1169" s="2">
        <v>210000</v>
      </c>
      <c r="N1169" s="1">
        <v>1.9</v>
      </c>
      <c r="O1169" s="2">
        <v>137</v>
      </c>
      <c r="P1169">
        <v>1</v>
      </c>
      <c r="Q1169">
        <v>0</v>
      </c>
      <c r="R1169" t="str">
        <f t="shared" si="111"/>
        <v>Female</v>
      </c>
      <c r="S1169">
        <v>0</v>
      </c>
      <c r="T1169">
        <v>1</v>
      </c>
      <c r="U1169" t="str">
        <f t="shared" si="112"/>
        <v>Non Smoker</v>
      </c>
      <c r="V1169" s="2">
        <v>7</v>
      </c>
      <c r="W1169" s="2" t="str">
        <f t="shared" si="113"/>
        <v>Dead</v>
      </c>
      <c r="X1169">
        <v>0</v>
      </c>
      <c r="Y1169">
        <v>1</v>
      </c>
    </row>
    <row r="1170" spans="1:25" x14ac:dyDescent="0.45">
      <c r="A1170" s="2">
        <v>50</v>
      </c>
      <c r="B1170" s="3">
        <v>0</v>
      </c>
      <c r="C1170" s="3">
        <v>1</v>
      </c>
      <c r="D1170" s="3" t="str">
        <f t="shared" si="108"/>
        <v>No Anemia</v>
      </c>
      <c r="E1170" s="2">
        <v>2522</v>
      </c>
      <c r="F1170">
        <v>0</v>
      </c>
      <c r="G1170">
        <v>1</v>
      </c>
      <c r="H1170" t="str">
        <f t="shared" si="109"/>
        <v>No Diabetes</v>
      </c>
      <c r="I1170" s="2">
        <v>30</v>
      </c>
      <c r="J1170">
        <v>1</v>
      </c>
      <c r="K1170">
        <v>0</v>
      </c>
      <c r="L1170" t="str">
        <f t="shared" si="110"/>
        <v>High Blood Pressure</v>
      </c>
      <c r="M1170" s="2">
        <v>404000</v>
      </c>
      <c r="N1170" s="1">
        <v>0.5</v>
      </c>
      <c r="O1170" s="2">
        <v>139</v>
      </c>
      <c r="P1170">
        <v>0</v>
      </c>
      <c r="Q1170">
        <v>1</v>
      </c>
      <c r="R1170" t="str">
        <f t="shared" si="111"/>
        <v>Male</v>
      </c>
      <c r="S1170">
        <v>0</v>
      </c>
      <c r="T1170">
        <v>1</v>
      </c>
      <c r="U1170" t="str">
        <f t="shared" si="112"/>
        <v>Non Smoker</v>
      </c>
      <c r="V1170" s="2">
        <v>214</v>
      </c>
      <c r="W1170" s="2" t="str">
        <f t="shared" si="113"/>
        <v>Alive</v>
      </c>
      <c r="X1170">
        <v>1</v>
      </c>
      <c r="Y1170">
        <v>0</v>
      </c>
    </row>
    <row r="1171" spans="1:25" x14ac:dyDescent="0.45">
      <c r="A1171" s="2">
        <v>50</v>
      </c>
      <c r="B1171" s="3">
        <v>1</v>
      </c>
      <c r="C1171" s="3">
        <v>0</v>
      </c>
      <c r="D1171" s="3" t="str">
        <f t="shared" si="108"/>
        <v>Anemia</v>
      </c>
      <c r="E1171" s="2">
        <v>582</v>
      </c>
      <c r="F1171">
        <v>1</v>
      </c>
      <c r="G1171">
        <v>0</v>
      </c>
      <c r="H1171" t="str">
        <f t="shared" si="109"/>
        <v>Diabetes</v>
      </c>
      <c r="I1171" s="2">
        <v>20</v>
      </c>
      <c r="J1171">
        <v>1</v>
      </c>
      <c r="K1171">
        <v>0</v>
      </c>
      <c r="L1171" t="str">
        <f t="shared" si="110"/>
        <v>High Blood Pressure</v>
      </c>
      <c r="M1171" s="2">
        <v>279000</v>
      </c>
      <c r="N1171" s="1">
        <v>1</v>
      </c>
      <c r="O1171" s="2">
        <v>134</v>
      </c>
      <c r="P1171">
        <v>0</v>
      </c>
      <c r="Q1171">
        <v>1</v>
      </c>
      <c r="R1171" t="str">
        <f t="shared" si="111"/>
        <v>Female</v>
      </c>
      <c r="S1171">
        <v>0</v>
      </c>
      <c r="T1171">
        <v>1</v>
      </c>
      <c r="U1171" t="str">
        <f t="shared" si="112"/>
        <v>Non Smoker</v>
      </c>
      <c r="V1171" s="2">
        <v>186</v>
      </c>
      <c r="W1171" s="2" t="str">
        <f t="shared" si="113"/>
        <v>Alive</v>
      </c>
      <c r="X1171">
        <v>1</v>
      </c>
      <c r="Y1171">
        <v>0</v>
      </c>
    </row>
    <row r="1172" spans="1:25" x14ac:dyDescent="0.45">
      <c r="A1172" s="2">
        <v>50</v>
      </c>
      <c r="B1172" s="3">
        <v>0</v>
      </c>
      <c r="C1172" s="3">
        <v>1</v>
      </c>
      <c r="D1172" s="3" t="str">
        <f t="shared" si="108"/>
        <v>No Anemia</v>
      </c>
      <c r="E1172" s="2">
        <v>185</v>
      </c>
      <c r="F1172">
        <v>0</v>
      </c>
      <c r="G1172">
        <v>1</v>
      </c>
      <c r="H1172" t="str">
        <f t="shared" si="109"/>
        <v>No Diabetes</v>
      </c>
      <c r="I1172" s="2">
        <v>30</v>
      </c>
      <c r="J1172">
        <v>0</v>
      </c>
      <c r="K1172">
        <v>1</v>
      </c>
      <c r="L1172" t="str">
        <f t="shared" si="110"/>
        <v>No High Blood Pressure</v>
      </c>
      <c r="M1172" s="2">
        <v>266000</v>
      </c>
      <c r="N1172" s="1">
        <v>0.7</v>
      </c>
      <c r="O1172" s="2">
        <v>141</v>
      </c>
      <c r="P1172">
        <v>1</v>
      </c>
      <c r="Q1172">
        <v>0</v>
      </c>
      <c r="R1172" t="str">
        <f t="shared" si="111"/>
        <v>Female</v>
      </c>
      <c r="S1172">
        <v>1</v>
      </c>
      <c r="T1172">
        <v>0</v>
      </c>
      <c r="U1172" t="str">
        <f t="shared" si="112"/>
        <v>Smoker</v>
      </c>
      <c r="V1172" s="2">
        <v>112</v>
      </c>
      <c r="W1172" s="2" t="str">
        <f t="shared" si="113"/>
        <v>Alive</v>
      </c>
      <c r="X1172">
        <v>1</v>
      </c>
      <c r="Y1172">
        <v>0</v>
      </c>
    </row>
    <row r="1173" spans="1:25" x14ac:dyDescent="0.45">
      <c r="A1173" s="2">
        <v>50</v>
      </c>
      <c r="B1173" s="3">
        <v>1</v>
      </c>
      <c r="C1173" s="3">
        <v>0</v>
      </c>
      <c r="D1173" s="3" t="str">
        <f t="shared" si="108"/>
        <v>Anemia</v>
      </c>
      <c r="E1173" s="2">
        <v>121</v>
      </c>
      <c r="F1173">
        <v>0</v>
      </c>
      <c r="G1173">
        <v>1</v>
      </c>
      <c r="H1173" t="str">
        <f t="shared" si="109"/>
        <v>No Diabetes</v>
      </c>
      <c r="I1173" s="2">
        <v>40</v>
      </c>
      <c r="J1173">
        <v>0</v>
      </c>
      <c r="K1173">
        <v>1</v>
      </c>
      <c r="L1173" t="str">
        <f t="shared" si="110"/>
        <v>No High Blood Pressure</v>
      </c>
      <c r="M1173" s="2">
        <v>277000</v>
      </c>
      <c r="N1173" s="1">
        <v>0.7</v>
      </c>
      <c r="O1173" s="2">
        <v>137</v>
      </c>
      <c r="P1173">
        <v>1</v>
      </c>
      <c r="Q1173">
        <v>0</v>
      </c>
      <c r="R1173" t="str">
        <f t="shared" si="111"/>
        <v>Male</v>
      </c>
      <c r="S1173">
        <v>1</v>
      </c>
      <c r="T1173">
        <v>0</v>
      </c>
      <c r="U1173" t="str">
        <f t="shared" si="112"/>
        <v>Smoker</v>
      </c>
      <c r="V1173" s="2">
        <v>175</v>
      </c>
      <c r="W1173" s="2" t="str">
        <f t="shared" si="113"/>
        <v>Alive</v>
      </c>
      <c r="X1173">
        <v>1</v>
      </c>
      <c r="Y1173">
        <v>0</v>
      </c>
    </row>
    <row r="1174" spans="1:25" x14ac:dyDescent="0.45">
      <c r="A1174" s="2">
        <v>50</v>
      </c>
      <c r="B1174" s="3">
        <v>0</v>
      </c>
      <c r="C1174" s="3">
        <v>1</v>
      </c>
      <c r="D1174" s="3" t="str">
        <f t="shared" si="108"/>
        <v>No Anemia</v>
      </c>
      <c r="E1174" s="2">
        <v>482</v>
      </c>
      <c r="F1174">
        <v>1</v>
      </c>
      <c r="G1174">
        <v>0</v>
      </c>
      <c r="H1174" t="str">
        <f t="shared" si="109"/>
        <v>Diabetes</v>
      </c>
      <c r="I1174" s="2">
        <v>30</v>
      </c>
      <c r="J1174">
        <v>0</v>
      </c>
      <c r="K1174">
        <v>1</v>
      </c>
      <c r="L1174" t="str">
        <f t="shared" si="110"/>
        <v>No High Blood Pressure</v>
      </c>
      <c r="M1174" s="2">
        <v>329000</v>
      </c>
      <c r="N1174" s="1">
        <v>0.9</v>
      </c>
      <c r="O1174" s="2">
        <v>132</v>
      </c>
      <c r="P1174">
        <v>0</v>
      </c>
      <c r="Q1174">
        <v>1</v>
      </c>
      <c r="R1174" t="str">
        <f t="shared" si="111"/>
        <v>Male</v>
      </c>
      <c r="S1174">
        <v>0</v>
      </c>
      <c r="T1174">
        <v>1</v>
      </c>
      <c r="U1174" t="str">
        <f t="shared" si="112"/>
        <v>Non Smoker</v>
      </c>
      <c r="V1174" s="2">
        <v>109</v>
      </c>
      <c r="W1174" s="2" t="str">
        <f t="shared" si="113"/>
        <v>Alive</v>
      </c>
      <c r="X1174">
        <v>1</v>
      </c>
      <c r="Y1174">
        <v>0</v>
      </c>
    </row>
    <row r="1175" spans="1:25" x14ac:dyDescent="0.45">
      <c r="A1175" s="2">
        <v>50</v>
      </c>
      <c r="B1175" s="3">
        <v>0</v>
      </c>
      <c r="C1175" s="3">
        <v>1</v>
      </c>
      <c r="D1175" s="3" t="str">
        <f t="shared" si="108"/>
        <v>No Anemia</v>
      </c>
      <c r="E1175" s="2">
        <v>482</v>
      </c>
      <c r="F1175">
        <v>1</v>
      </c>
      <c r="G1175">
        <v>0</v>
      </c>
      <c r="H1175" t="str">
        <f t="shared" si="109"/>
        <v>Diabetes</v>
      </c>
      <c r="I1175" s="2">
        <v>30</v>
      </c>
      <c r="J1175">
        <v>0</v>
      </c>
      <c r="K1175">
        <v>1</v>
      </c>
      <c r="L1175" t="str">
        <f t="shared" si="110"/>
        <v>No High Blood Pressure</v>
      </c>
      <c r="M1175" s="2">
        <v>329000</v>
      </c>
      <c r="N1175" s="1">
        <v>0.9</v>
      </c>
      <c r="O1175" s="2">
        <v>132</v>
      </c>
      <c r="P1175">
        <v>0</v>
      </c>
      <c r="Q1175">
        <v>1</v>
      </c>
      <c r="R1175" t="str">
        <f t="shared" si="111"/>
        <v>Female</v>
      </c>
      <c r="S1175">
        <v>0</v>
      </c>
      <c r="T1175">
        <v>1</v>
      </c>
      <c r="U1175" t="str">
        <f t="shared" si="112"/>
        <v>Non Smoker</v>
      </c>
      <c r="V1175" s="2">
        <v>109</v>
      </c>
      <c r="W1175" s="2" t="str">
        <f t="shared" si="113"/>
        <v>Alive</v>
      </c>
      <c r="X1175">
        <v>1</v>
      </c>
      <c r="Y1175">
        <v>0</v>
      </c>
    </row>
    <row r="1176" spans="1:25" x14ac:dyDescent="0.45">
      <c r="A1176" s="2">
        <v>50</v>
      </c>
      <c r="B1176" s="3">
        <v>1</v>
      </c>
      <c r="C1176" s="3">
        <v>0</v>
      </c>
      <c r="D1176" s="3" t="str">
        <f t="shared" si="108"/>
        <v>Anemia</v>
      </c>
      <c r="E1176" s="2">
        <v>298</v>
      </c>
      <c r="F1176">
        <v>0</v>
      </c>
      <c r="G1176">
        <v>1</v>
      </c>
      <c r="H1176" t="str">
        <f t="shared" si="109"/>
        <v>No Diabetes</v>
      </c>
      <c r="I1176" s="2">
        <v>35</v>
      </c>
      <c r="J1176">
        <v>0</v>
      </c>
      <c r="K1176">
        <v>1</v>
      </c>
      <c r="L1176" t="str">
        <f t="shared" si="110"/>
        <v>No High Blood Pressure</v>
      </c>
      <c r="M1176" s="2">
        <v>362000</v>
      </c>
      <c r="N1176" s="1">
        <v>0.9</v>
      </c>
      <c r="O1176" s="2">
        <v>140</v>
      </c>
      <c r="P1176">
        <v>1</v>
      </c>
      <c r="Q1176">
        <v>0</v>
      </c>
      <c r="R1176" t="str">
        <f t="shared" si="111"/>
        <v>Female</v>
      </c>
      <c r="S1176">
        <v>1</v>
      </c>
      <c r="T1176">
        <v>0</v>
      </c>
      <c r="U1176" t="str">
        <f t="shared" si="112"/>
        <v>Smoker</v>
      </c>
      <c r="V1176" s="2">
        <v>240</v>
      </c>
      <c r="W1176" s="2" t="str">
        <f t="shared" si="113"/>
        <v>Alive</v>
      </c>
      <c r="X1176">
        <v>1</v>
      </c>
      <c r="Y1176">
        <v>0</v>
      </c>
    </row>
    <row r="1177" spans="1:25" x14ac:dyDescent="0.45">
      <c r="A1177" s="2">
        <v>50</v>
      </c>
      <c r="B1177" s="3">
        <v>1</v>
      </c>
      <c r="C1177" s="3">
        <v>0</v>
      </c>
      <c r="D1177" s="3" t="str">
        <f t="shared" si="108"/>
        <v>Anemia</v>
      </c>
      <c r="E1177" s="2">
        <v>2334</v>
      </c>
      <c r="F1177">
        <v>1</v>
      </c>
      <c r="G1177">
        <v>0</v>
      </c>
      <c r="H1177" t="str">
        <f t="shared" si="109"/>
        <v>Diabetes</v>
      </c>
      <c r="I1177" s="2">
        <v>35</v>
      </c>
      <c r="J1177">
        <v>0</v>
      </c>
      <c r="K1177">
        <v>1</v>
      </c>
      <c r="L1177" t="str">
        <f t="shared" si="110"/>
        <v>No High Blood Pressure</v>
      </c>
      <c r="M1177" s="2">
        <v>75000</v>
      </c>
      <c r="N1177" s="1">
        <v>0.9</v>
      </c>
      <c r="O1177" s="2">
        <v>142</v>
      </c>
      <c r="P1177">
        <v>0</v>
      </c>
      <c r="Q1177">
        <v>1</v>
      </c>
      <c r="R1177" t="str">
        <f t="shared" si="111"/>
        <v>Male</v>
      </c>
      <c r="S1177">
        <v>0</v>
      </c>
      <c r="T1177">
        <v>1</v>
      </c>
      <c r="U1177" t="str">
        <f t="shared" si="112"/>
        <v>Non Smoker</v>
      </c>
      <c r="V1177" s="2">
        <v>126</v>
      </c>
      <c r="W1177" s="2" t="str">
        <f t="shared" si="113"/>
        <v>Dead</v>
      </c>
      <c r="X1177">
        <v>0</v>
      </c>
      <c r="Y1177">
        <v>1</v>
      </c>
    </row>
    <row r="1178" spans="1:25" x14ac:dyDescent="0.45">
      <c r="A1178" s="2">
        <v>50</v>
      </c>
      <c r="B1178" s="3">
        <v>1</v>
      </c>
      <c r="C1178" s="3">
        <v>0</v>
      </c>
      <c r="D1178" s="3" t="str">
        <f t="shared" si="108"/>
        <v>Anemia</v>
      </c>
      <c r="E1178" s="2">
        <v>1051</v>
      </c>
      <c r="F1178">
        <v>1</v>
      </c>
      <c r="G1178">
        <v>0</v>
      </c>
      <c r="H1178" t="str">
        <f t="shared" si="109"/>
        <v>Diabetes</v>
      </c>
      <c r="I1178" s="2">
        <v>30</v>
      </c>
      <c r="J1178">
        <v>0</v>
      </c>
      <c r="K1178">
        <v>1</v>
      </c>
      <c r="L1178" t="str">
        <f t="shared" si="110"/>
        <v>No High Blood Pressure</v>
      </c>
      <c r="M1178" s="2">
        <v>232000</v>
      </c>
      <c r="N1178" s="1">
        <v>0.7</v>
      </c>
      <c r="O1178" s="2">
        <v>136</v>
      </c>
      <c r="P1178">
        <v>0</v>
      </c>
      <c r="Q1178">
        <v>1</v>
      </c>
      <c r="R1178" t="str">
        <f t="shared" si="111"/>
        <v>Female</v>
      </c>
      <c r="S1178">
        <v>0</v>
      </c>
      <c r="T1178">
        <v>1</v>
      </c>
      <c r="U1178" t="str">
        <f t="shared" si="112"/>
        <v>Non Smoker</v>
      </c>
      <c r="V1178" s="2">
        <v>246</v>
      </c>
      <c r="W1178" s="2" t="str">
        <f t="shared" si="113"/>
        <v>Alive</v>
      </c>
      <c r="X1178">
        <v>1</v>
      </c>
      <c r="Y1178">
        <v>0</v>
      </c>
    </row>
    <row r="1179" spans="1:25" x14ac:dyDescent="0.45">
      <c r="A1179" s="2">
        <v>50</v>
      </c>
      <c r="B1179" s="3">
        <v>0</v>
      </c>
      <c r="C1179" s="3">
        <v>1</v>
      </c>
      <c r="D1179" s="3" t="str">
        <f t="shared" si="108"/>
        <v>No Anemia</v>
      </c>
      <c r="E1179" s="2">
        <v>115</v>
      </c>
      <c r="F1179">
        <v>0</v>
      </c>
      <c r="G1179">
        <v>1</v>
      </c>
      <c r="H1179" t="str">
        <f t="shared" si="109"/>
        <v>No Diabetes</v>
      </c>
      <c r="I1179" s="2">
        <v>45</v>
      </c>
      <c r="J1179">
        <v>1</v>
      </c>
      <c r="K1179">
        <v>0</v>
      </c>
      <c r="L1179" t="str">
        <f t="shared" si="110"/>
        <v>High Blood Pressure</v>
      </c>
      <c r="M1179" s="2">
        <v>184000</v>
      </c>
      <c r="N1179" s="1">
        <v>0.9</v>
      </c>
      <c r="O1179" s="2">
        <v>134</v>
      </c>
      <c r="P1179">
        <v>1</v>
      </c>
      <c r="Q1179">
        <v>0</v>
      </c>
      <c r="R1179" t="str">
        <f t="shared" si="111"/>
        <v>Female</v>
      </c>
      <c r="S1179">
        <v>1</v>
      </c>
      <c r="T1179">
        <v>0</v>
      </c>
      <c r="U1179" t="str">
        <f t="shared" si="112"/>
        <v>Smoker</v>
      </c>
      <c r="V1179" s="2">
        <v>118</v>
      </c>
      <c r="W1179" s="2" t="str">
        <f t="shared" si="113"/>
        <v>Alive</v>
      </c>
      <c r="X1179">
        <v>1</v>
      </c>
      <c r="Y1179">
        <v>0</v>
      </c>
    </row>
    <row r="1180" spans="1:25" x14ac:dyDescent="0.45">
      <c r="A1180" s="2">
        <v>50</v>
      </c>
      <c r="B1180" s="3">
        <v>0</v>
      </c>
      <c r="C1180" s="3">
        <v>1</v>
      </c>
      <c r="D1180" s="3" t="str">
        <f t="shared" si="108"/>
        <v>No Anemia</v>
      </c>
      <c r="E1180" s="2">
        <v>582</v>
      </c>
      <c r="F1180">
        <v>1</v>
      </c>
      <c r="G1180">
        <v>0</v>
      </c>
      <c r="H1180" t="str">
        <f t="shared" si="109"/>
        <v>Diabetes</v>
      </c>
      <c r="I1180" s="2">
        <v>38</v>
      </c>
      <c r="J1180">
        <v>0</v>
      </c>
      <c r="K1180">
        <v>1</v>
      </c>
      <c r="L1180" t="str">
        <f t="shared" si="110"/>
        <v>No High Blood Pressure</v>
      </c>
      <c r="M1180" s="2">
        <v>310000</v>
      </c>
      <c r="N1180" s="1">
        <v>1.9</v>
      </c>
      <c r="O1180" s="2">
        <v>135</v>
      </c>
      <c r="P1180">
        <v>1</v>
      </c>
      <c r="Q1180">
        <v>0</v>
      </c>
      <c r="R1180" t="str">
        <f t="shared" si="111"/>
        <v>Male</v>
      </c>
      <c r="S1180">
        <v>1</v>
      </c>
      <c r="T1180">
        <v>0</v>
      </c>
      <c r="U1180" t="str">
        <f t="shared" si="112"/>
        <v>Smoker</v>
      </c>
      <c r="V1180" s="2">
        <v>35</v>
      </c>
      <c r="W1180" s="2" t="str">
        <f t="shared" si="113"/>
        <v>Dead</v>
      </c>
      <c r="X1180">
        <v>0</v>
      </c>
      <c r="Y1180">
        <v>1</v>
      </c>
    </row>
    <row r="1181" spans="1:25" x14ac:dyDescent="0.45">
      <c r="A1181" s="2">
        <v>50</v>
      </c>
      <c r="B1181" s="3">
        <v>1</v>
      </c>
      <c r="C1181" s="3">
        <v>0</v>
      </c>
      <c r="D1181" s="3" t="str">
        <f t="shared" si="108"/>
        <v>Anemia</v>
      </c>
      <c r="E1181" s="2">
        <v>115</v>
      </c>
      <c r="F1181">
        <v>0</v>
      </c>
      <c r="G1181">
        <v>1</v>
      </c>
      <c r="H1181" t="str">
        <f t="shared" si="109"/>
        <v>No Diabetes</v>
      </c>
      <c r="I1181" s="2">
        <v>20</v>
      </c>
      <c r="J1181">
        <v>0</v>
      </c>
      <c r="K1181">
        <v>1</v>
      </c>
      <c r="L1181" t="str">
        <f t="shared" si="110"/>
        <v>No High Blood Pressure</v>
      </c>
      <c r="M1181" s="2">
        <v>189000</v>
      </c>
      <c r="N1181" s="1">
        <v>0.8</v>
      </c>
      <c r="O1181" s="2">
        <v>139</v>
      </c>
      <c r="P1181">
        <v>1</v>
      </c>
      <c r="Q1181">
        <v>0</v>
      </c>
      <c r="R1181" t="str">
        <f t="shared" si="111"/>
        <v>Male</v>
      </c>
      <c r="S1181">
        <v>0</v>
      </c>
      <c r="T1181">
        <v>1</v>
      </c>
      <c r="U1181" t="str">
        <f t="shared" si="112"/>
        <v>Non Smoker</v>
      </c>
      <c r="V1181" s="2">
        <v>146</v>
      </c>
      <c r="W1181" s="2" t="str">
        <f t="shared" si="113"/>
        <v>Alive</v>
      </c>
      <c r="X1181">
        <v>1</v>
      </c>
      <c r="Y1181">
        <v>0</v>
      </c>
    </row>
    <row r="1182" spans="1:25" x14ac:dyDescent="0.45">
      <c r="A1182" s="2">
        <v>50</v>
      </c>
      <c r="B1182" s="3">
        <v>0</v>
      </c>
      <c r="C1182" s="3">
        <v>1</v>
      </c>
      <c r="D1182" s="3" t="str">
        <f t="shared" si="108"/>
        <v>No Anemia</v>
      </c>
      <c r="E1182" s="2">
        <v>2522</v>
      </c>
      <c r="F1182">
        <v>0</v>
      </c>
      <c r="G1182">
        <v>1</v>
      </c>
      <c r="H1182" t="str">
        <f t="shared" si="109"/>
        <v>No Diabetes</v>
      </c>
      <c r="I1182" s="2">
        <v>30</v>
      </c>
      <c r="J1182">
        <v>1</v>
      </c>
      <c r="K1182">
        <v>0</v>
      </c>
      <c r="L1182" t="str">
        <f t="shared" si="110"/>
        <v>High Blood Pressure</v>
      </c>
      <c r="M1182" s="2">
        <v>404000</v>
      </c>
      <c r="N1182" s="1">
        <v>0.5</v>
      </c>
      <c r="O1182" s="2">
        <v>139</v>
      </c>
      <c r="P1182">
        <v>0</v>
      </c>
      <c r="Q1182">
        <v>1</v>
      </c>
      <c r="R1182" t="str">
        <f t="shared" si="111"/>
        <v>Male</v>
      </c>
      <c r="S1182">
        <v>0</v>
      </c>
      <c r="T1182">
        <v>1</v>
      </c>
      <c r="U1182" t="str">
        <f t="shared" si="112"/>
        <v>Non Smoker</v>
      </c>
      <c r="V1182" s="2">
        <v>214</v>
      </c>
      <c r="W1182" s="2" t="str">
        <f t="shared" si="113"/>
        <v>Alive</v>
      </c>
      <c r="X1182">
        <v>1</v>
      </c>
      <c r="Y1182">
        <v>0</v>
      </c>
    </row>
    <row r="1183" spans="1:25" x14ac:dyDescent="0.45">
      <c r="A1183" s="2">
        <v>50</v>
      </c>
      <c r="B1183" s="3">
        <v>1</v>
      </c>
      <c r="C1183" s="3">
        <v>0</v>
      </c>
      <c r="D1183" s="3" t="str">
        <f t="shared" si="108"/>
        <v>Anemia</v>
      </c>
      <c r="E1183" s="2">
        <v>582</v>
      </c>
      <c r="F1183">
        <v>1</v>
      </c>
      <c r="G1183">
        <v>0</v>
      </c>
      <c r="H1183" t="str">
        <f t="shared" si="109"/>
        <v>Diabetes</v>
      </c>
      <c r="I1183" s="2">
        <v>20</v>
      </c>
      <c r="J1183">
        <v>1</v>
      </c>
      <c r="K1183">
        <v>0</v>
      </c>
      <c r="L1183" t="str">
        <f t="shared" si="110"/>
        <v>High Blood Pressure</v>
      </c>
      <c r="M1183" s="2">
        <v>279000</v>
      </c>
      <c r="N1183" s="1">
        <v>1</v>
      </c>
      <c r="O1183" s="2">
        <v>134</v>
      </c>
      <c r="P1183">
        <v>0</v>
      </c>
      <c r="Q1183">
        <v>1</v>
      </c>
      <c r="R1183" t="str">
        <f t="shared" si="111"/>
        <v>Female</v>
      </c>
      <c r="S1183">
        <v>0</v>
      </c>
      <c r="T1183">
        <v>1</v>
      </c>
      <c r="U1183" t="str">
        <f t="shared" si="112"/>
        <v>Non Smoker</v>
      </c>
      <c r="V1183" s="2">
        <v>186</v>
      </c>
      <c r="W1183" s="2" t="str">
        <f t="shared" si="113"/>
        <v>Alive</v>
      </c>
      <c r="X1183">
        <v>1</v>
      </c>
      <c r="Y1183">
        <v>0</v>
      </c>
    </row>
    <row r="1184" spans="1:25" x14ac:dyDescent="0.45">
      <c r="A1184" s="2">
        <v>50</v>
      </c>
      <c r="B1184" s="3">
        <v>1</v>
      </c>
      <c r="C1184" s="3">
        <v>0</v>
      </c>
      <c r="D1184" s="3" t="str">
        <f t="shared" si="108"/>
        <v>Anemia</v>
      </c>
      <c r="E1184" s="2">
        <v>121</v>
      </c>
      <c r="F1184">
        <v>1</v>
      </c>
      <c r="G1184">
        <v>0</v>
      </c>
      <c r="H1184" t="str">
        <f t="shared" si="109"/>
        <v>Diabetes</v>
      </c>
      <c r="I1184" s="2">
        <v>40</v>
      </c>
      <c r="J1184">
        <v>0</v>
      </c>
      <c r="K1184">
        <v>1</v>
      </c>
      <c r="L1184" t="str">
        <f t="shared" si="110"/>
        <v>No High Blood Pressure</v>
      </c>
      <c r="M1184" s="2">
        <v>260000</v>
      </c>
      <c r="N1184" s="1">
        <v>0.7</v>
      </c>
      <c r="O1184" s="2">
        <v>130</v>
      </c>
      <c r="P1184">
        <v>1</v>
      </c>
      <c r="Q1184">
        <v>0</v>
      </c>
      <c r="R1184" t="str">
        <f t="shared" si="111"/>
        <v>Female</v>
      </c>
      <c r="S1184">
        <v>0</v>
      </c>
      <c r="T1184">
        <v>1</v>
      </c>
      <c r="U1184" t="str">
        <f t="shared" si="112"/>
        <v>Non Smoker</v>
      </c>
      <c r="V1184" s="2">
        <v>175</v>
      </c>
      <c r="W1184" s="2" t="str">
        <f t="shared" si="113"/>
        <v>Alive</v>
      </c>
      <c r="X1184">
        <v>1</v>
      </c>
      <c r="Y1184">
        <v>0</v>
      </c>
    </row>
    <row r="1185" spans="1:25" x14ac:dyDescent="0.45">
      <c r="A1185" s="2">
        <v>50</v>
      </c>
      <c r="B1185" s="3">
        <v>0</v>
      </c>
      <c r="C1185" s="3">
        <v>1</v>
      </c>
      <c r="D1185" s="3" t="str">
        <f t="shared" si="108"/>
        <v>No Anemia</v>
      </c>
      <c r="E1185" s="2">
        <v>482</v>
      </c>
      <c r="F1185">
        <v>1</v>
      </c>
      <c r="G1185">
        <v>0</v>
      </c>
      <c r="H1185" t="str">
        <f t="shared" si="109"/>
        <v>Diabetes</v>
      </c>
      <c r="I1185" s="2">
        <v>30</v>
      </c>
      <c r="J1185">
        <v>0</v>
      </c>
      <c r="K1185">
        <v>1</v>
      </c>
      <c r="L1185" t="str">
        <f t="shared" si="110"/>
        <v>No High Blood Pressure</v>
      </c>
      <c r="M1185" s="2">
        <v>329000</v>
      </c>
      <c r="N1185" s="1">
        <v>0.9</v>
      </c>
      <c r="O1185" s="2">
        <v>132</v>
      </c>
      <c r="P1185">
        <v>0</v>
      </c>
      <c r="Q1185">
        <v>1</v>
      </c>
      <c r="R1185" t="str">
        <f t="shared" si="111"/>
        <v>Male</v>
      </c>
      <c r="S1185">
        <v>0</v>
      </c>
      <c r="T1185">
        <v>1</v>
      </c>
      <c r="U1185" t="str">
        <f t="shared" si="112"/>
        <v>Non Smoker</v>
      </c>
      <c r="V1185" s="2">
        <v>109</v>
      </c>
      <c r="W1185" s="2" t="str">
        <f t="shared" si="113"/>
        <v>Alive</v>
      </c>
      <c r="X1185">
        <v>1</v>
      </c>
      <c r="Y1185">
        <v>0</v>
      </c>
    </row>
    <row r="1186" spans="1:25" x14ac:dyDescent="0.45">
      <c r="A1186" s="2">
        <v>50</v>
      </c>
      <c r="B1186" s="3">
        <v>1</v>
      </c>
      <c r="C1186" s="3">
        <v>0</v>
      </c>
      <c r="D1186" s="3" t="str">
        <f t="shared" si="108"/>
        <v>Anemia</v>
      </c>
      <c r="E1186" s="2">
        <v>168</v>
      </c>
      <c r="F1186">
        <v>0</v>
      </c>
      <c r="G1186">
        <v>1</v>
      </c>
      <c r="H1186" t="str">
        <f t="shared" si="109"/>
        <v>No Diabetes</v>
      </c>
      <c r="I1186" s="2">
        <v>38</v>
      </c>
      <c r="J1186">
        <v>1</v>
      </c>
      <c r="K1186">
        <v>0</v>
      </c>
      <c r="L1186" t="str">
        <f t="shared" si="110"/>
        <v>High Blood Pressure</v>
      </c>
      <c r="M1186" s="2">
        <v>276000</v>
      </c>
      <c r="N1186" s="1">
        <v>1.1000000000000001</v>
      </c>
      <c r="O1186" s="2">
        <v>137</v>
      </c>
      <c r="P1186">
        <v>1</v>
      </c>
      <c r="Q1186">
        <v>0</v>
      </c>
      <c r="R1186" t="str">
        <f t="shared" si="111"/>
        <v>Female</v>
      </c>
      <c r="S1186">
        <v>0</v>
      </c>
      <c r="T1186">
        <v>1</v>
      </c>
      <c r="U1186" t="str">
        <f t="shared" si="112"/>
        <v>Non Smoker</v>
      </c>
      <c r="V1186" s="2">
        <v>11</v>
      </c>
      <c r="W1186" s="2" t="str">
        <f t="shared" si="113"/>
        <v>Dead</v>
      </c>
      <c r="X1186">
        <v>0</v>
      </c>
      <c r="Y1186">
        <v>1</v>
      </c>
    </row>
    <row r="1187" spans="1:25" x14ac:dyDescent="0.45">
      <c r="A1187" s="2">
        <v>50</v>
      </c>
      <c r="B1187" s="3">
        <v>1</v>
      </c>
      <c r="C1187" s="3">
        <v>0</v>
      </c>
      <c r="D1187" s="3" t="str">
        <f t="shared" si="108"/>
        <v>Anemia</v>
      </c>
      <c r="E1187" s="2">
        <v>121</v>
      </c>
      <c r="F1187">
        <v>1</v>
      </c>
      <c r="G1187">
        <v>0</v>
      </c>
      <c r="H1187" t="str">
        <f t="shared" si="109"/>
        <v>Diabetes</v>
      </c>
      <c r="I1187" s="2">
        <v>40</v>
      </c>
      <c r="J1187">
        <v>0</v>
      </c>
      <c r="K1187">
        <v>1</v>
      </c>
      <c r="L1187" t="str">
        <f t="shared" si="110"/>
        <v>No High Blood Pressure</v>
      </c>
      <c r="M1187" s="2">
        <v>260000</v>
      </c>
      <c r="N1187" s="1">
        <v>0.7</v>
      </c>
      <c r="O1187" s="2">
        <v>130</v>
      </c>
      <c r="P1187">
        <v>1</v>
      </c>
      <c r="Q1187">
        <v>0</v>
      </c>
      <c r="R1187" t="str">
        <f t="shared" si="111"/>
        <v>Male</v>
      </c>
      <c r="S1187">
        <v>0</v>
      </c>
      <c r="T1187">
        <v>1</v>
      </c>
      <c r="U1187" t="str">
        <f t="shared" si="112"/>
        <v>Non Smoker</v>
      </c>
      <c r="V1187" s="2">
        <v>175</v>
      </c>
      <c r="W1187" s="2" t="str">
        <f t="shared" si="113"/>
        <v>Alive</v>
      </c>
      <c r="X1187">
        <v>1</v>
      </c>
      <c r="Y1187">
        <v>0</v>
      </c>
    </row>
    <row r="1188" spans="1:25" x14ac:dyDescent="0.45">
      <c r="A1188" s="2">
        <v>50</v>
      </c>
      <c r="B1188" s="3">
        <v>1</v>
      </c>
      <c r="C1188" s="3">
        <v>0</v>
      </c>
      <c r="D1188" s="3" t="str">
        <f t="shared" si="108"/>
        <v>Anemia</v>
      </c>
      <c r="E1188" s="2">
        <v>582</v>
      </c>
      <c r="F1188">
        <v>1</v>
      </c>
      <c r="G1188">
        <v>0</v>
      </c>
      <c r="H1188" t="str">
        <f t="shared" si="109"/>
        <v>Diabetes</v>
      </c>
      <c r="I1188" s="2">
        <v>20</v>
      </c>
      <c r="J1188">
        <v>1</v>
      </c>
      <c r="K1188">
        <v>0</v>
      </c>
      <c r="L1188" t="str">
        <f t="shared" si="110"/>
        <v>High Blood Pressure</v>
      </c>
      <c r="M1188" s="2">
        <v>279000</v>
      </c>
      <c r="N1188" s="1">
        <v>1</v>
      </c>
      <c r="O1188" s="2">
        <v>134</v>
      </c>
      <c r="P1188">
        <v>0</v>
      </c>
      <c r="Q1188">
        <v>1</v>
      </c>
      <c r="R1188" t="str">
        <f t="shared" si="111"/>
        <v>Male</v>
      </c>
      <c r="S1188">
        <v>0</v>
      </c>
      <c r="T1188">
        <v>1</v>
      </c>
      <c r="U1188" t="str">
        <f t="shared" si="112"/>
        <v>Non Smoker</v>
      </c>
      <c r="V1188" s="2">
        <v>186</v>
      </c>
      <c r="W1188" s="2" t="str">
        <f t="shared" si="113"/>
        <v>Alive</v>
      </c>
      <c r="X1188">
        <v>1</v>
      </c>
      <c r="Y1188">
        <v>0</v>
      </c>
    </row>
    <row r="1189" spans="1:25" x14ac:dyDescent="0.45">
      <c r="A1189" s="2">
        <v>50</v>
      </c>
      <c r="B1189" s="3">
        <v>1</v>
      </c>
      <c r="C1189" s="3">
        <v>0</v>
      </c>
      <c r="D1189" s="3" t="str">
        <f t="shared" si="108"/>
        <v>Anemia</v>
      </c>
      <c r="E1189" s="2">
        <v>121</v>
      </c>
      <c r="F1189">
        <v>1</v>
      </c>
      <c r="G1189">
        <v>0</v>
      </c>
      <c r="H1189" t="str">
        <f t="shared" si="109"/>
        <v>Diabetes</v>
      </c>
      <c r="I1189" s="2">
        <v>40</v>
      </c>
      <c r="J1189">
        <v>0</v>
      </c>
      <c r="K1189">
        <v>1</v>
      </c>
      <c r="L1189" t="str">
        <f t="shared" si="110"/>
        <v>No High Blood Pressure</v>
      </c>
      <c r="M1189" s="2">
        <v>260000</v>
      </c>
      <c r="N1189" s="1">
        <v>0.7</v>
      </c>
      <c r="O1189" s="2">
        <v>130</v>
      </c>
      <c r="P1189">
        <v>1</v>
      </c>
      <c r="Q1189">
        <v>0</v>
      </c>
      <c r="R1189" t="str">
        <f t="shared" si="111"/>
        <v>Female</v>
      </c>
      <c r="S1189">
        <v>0</v>
      </c>
      <c r="T1189">
        <v>1</v>
      </c>
      <c r="U1189" t="str">
        <f t="shared" si="112"/>
        <v>Non Smoker</v>
      </c>
      <c r="V1189" s="2">
        <v>175</v>
      </c>
      <c r="W1189" s="2" t="str">
        <f t="shared" si="113"/>
        <v>Alive</v>
      </c>
      <c r="X1189">
        <v>1</v>
      </c>
      <c r="Y1189">
        <v>0</v>
      </c>
    </row>
    <row r="1190" spans="1:25" x14ac:dyDescent="0.45">
      <c r="A1190" s="2">
        <v>50</v>
      </c>
      <c r="B1190" s="3">
        <v>0</v>
      </c>
      <c r="C1190" s="3">
        <v>1</v>
      </c>
      <c r="D1190" s="3" t="str">
        <f t="shared" si="108"/>
        <v>No Anemia</v>
      </c>
      <c r="E1190" s="2">
        <v>369</v>
      </c>
      <c r="F1190">
        <v>1</v>
      </c>
      <c r="G1190">
        <v>0</v>
      </c>
      <c r="H1190" t="str">
        <f t="shared" si="109"/>
        <v>Diabetes</v>
      </c>
      <c r="I1190" s="2">
        <v>25</v>
      </c>
      <c r="J1190">
        <v>0</v>
      </c>
      <c r="K1190">
        <v>1</v>
      </c>
      <c r="L1190" t="str">
        <f t="shared" si="110"/>
        <v>No High Blood Pressure</v>
      </c>
      <c r="M1190" s="2">
        <v>252000</v>
      </c>
      <c r="N1190" s="1">
        <v>1.6</v>
      </c>
      <c r="O1190" s="2">
        <v>136</v>
      </c>
      <c r="P1190">
        <v>1</v>
      </c>
      <c r="Q1190">
        <v>0</v>
      </c>
      <c r="R1190" t="str">
        <f t="shared" si="111"/>
        <v>Male</v>
      </c>
      <c r="S1190">
        <v>0</v>
      </c>
      <c r="T1190">
        <v>1</v>
      </c>
      <c r="U1190" t="str">
        <f t="shared" si="112"/>
        <v>Non Smoker</v>
      </c>
      <c r="V1190" s="2">
        <v>90</v>
      </c>
      <c r="W1190" s="2" t="str">
        <f t="shared" si="113"/>
        <v>Alive</v>
      </c>
      <c r="X1190">
        <v>1</v>
      </c>
      <c r="Y1190">
        <v>0</v>
      </c>
    </row>
    <row r="1191" spans="1:25" x14ac:dyDescent="0.45">
      <c r="A1191" s="2">
        <v>50</v>
      </c>
      <c r="B1191" s="3">
        <v>0</v>
      </c>
      <c r="C1191" s="3">
        <v>1</v>
      </c>
      <c r="D1191" s="3" t="str">
        <f t="shared" si="108"/>
        <v>No Anemia</v>
      </c>
      <c r="E1191" s="2">
        <v>185</v>
      </c>
      <c r="F1191">
        <v>0</v>
      </c>
      <c r="G1191">
        <v>1</v>
      </c>
      <c r="H1191" t="str">
        <f t="shared" si="109"/>
        <v>No Diabetes</v>
      </c>
      <c r="I1191" s="2">
        <v>30</v>
      </c>
      <c r="J1191">
        <v>0</v>
      </c>
      <c r="K1191">
        <v>1</v>
      </c>
      <c r="L1191" t="str">
        <f t="shared" si="110"/>
        <v>No High Blood Pressure</v>
      </c>
      <c r="M1191" s="2">
        <v>266000</v>
      </c>
      <c r="N1191" s="1">
        <v>0.7</v>
      </c>
      <c r="O1191" s="2">
        <v>141</v>
      </c>
      <c r="P1191">
        <v>1</v>
      </c>
      <c r="Q1191">
        <v>0</v>
      </c>
      <c r="R1191" t="str">
        <f t="shared" si="111"/>
        <v>Male</v>
      </c>
      <c r="S1191">
        <v>1</v>
      </c>
      <c r="T1191">
        <v>0</v>
      </c>
      <c r="U1191" t="str">
        <f t="shared" si="112"/>
        <v>Smoker</v>
      </c>
      <c r="V1191" s="2">
        <v>112</v>
      </c>
      <c r="W1191" s="2" t="str">
        <f t="shared" si="113"/>
        <v>Alive</v>
      </c>
      <c r="X1191">
        <v>1</v>
      </c>
      <c r="Y1191">
        <v>0</v>
      </c>
    </row>
    <row r="1192" spans="1:25" x14ac:dyDescent="0.45">
      <c r="A1192" s="2">
        <v>50</v>
      </c>
      <c r="B1192" s="3">
        <v>0</v>
      </c>
      <c r="C1192" s="3">
        <v>1</v>
      </c>
      <c r="D1192" s="3" t="str">
        <f t="shared" si="108"/>
        <v>No Anemia</v>
      </c>
      <c r="E1192" s="2">
        <v>250</v>
      </c>
      <c r="F1192">
        <v>1</v>
      </c>
      <c r="G1192">
        <v>0</v>
      </c>
      <c r="H1192" t="str">
        <f t="shared" si="109"/>
        <v>Diabetes</v>
      </c>
      <c r="I1192" s="2">
        <v>60</v>
      </c>
      <c r="J1192">
        <v>0</v>
      </c>
      <c r="K1192">
        <v>1</v>
      </c>
      <c r="L1192" t="str">
        <f t="shared" si="110"/>
        <v>No High Blood Pressure</v>
      </c>
      <c r="M1192" s="2">
        <v>271000</v>
      </c>
      <c r="N1192" s="1">
        <v>1</v>
      </c>
      <c r="O1192" s="2">
        <v>136</v>
      </c>
      <c r="P1192">
        <v>0</v>
      </c>
      <c r="Q1192">
        <v>1</v>
      </c>
      <c r="R1192" t="str">
        <f t="shared" si="111"/>
        <v>Male</v>
      </c>
      <c r="S1192">
        <v>0</v>
      </c>
      <c r="T1192">
        <v>1</v>
      </c>
      <c r="U1192" t="str">
        <f t="shared" si="112"/>
        <v>Non Smoker</v>
      </c>
      <c r="V1192" s="2">
        <v>120</v>
      </c>
      <c r="W1192" s="2" t="str">
        <f t="shared" si="113"/>
        <v>Alive</v>
      </c>
      <c r="X1192">
        <v>1</v>
      </c>
      <c r="Y1192">
        <v>0</v>
      </c>
    </row>
    <row r="1193" spans="1:25" x14ac:dyDescent="0.45">
      <c r="A1193" s="2">
        <v>50</v>
      </c>
      <c r="B1193" s="3">
        <v>0</v>
      </c>
      <c r="C1193" s="3">
        <v>1</v>
      </c>
      <c r="D1193" s="3" t="str">
        <f t="shared" si="108"/>
        <v>No Anemia</v>
      </c>
      <c r="E1193" s="2">
        <v>482</v>
      </c>
      <c r="F1193">
        <v>1</v>
      </c>
      <c r="G1193">
        <v>0</v>
      </c>
      <c r="H1193" t="str">
        <f t="shared" si="109"/>
        <v>Diabetes</v>
      </c>
      <c r="I1193" s="2">
        <v>30</v>
      </c>
      <c r="J1193">
        <v>0</v>
      </c>
      <c r="K1193">
        <v>1</v>
      </c>
      <c r="L1193" t="str">
        <f t="shared" si="110"/>
        <v>No High Blood Pressure</v>
      </c>
      <c r="M1193" s="2">
        <v>329000</v>
      </c>
      <c r="N1193" s="1">
        <v>0.9</v>
      </c>
      <c r="O1193" s="2">
        <v>132</v>
      </c>
      <c r="P1193">
        <v>0</v>
      </c>
      <c r="Q1193">
        <v>1</v>
      </c>
      <c r="R1193" t="str">
        <f t="shared" si="111"/>
        <v>Female</v>
      </c>
      <c r="S1193">
        <v>0</v>
      </c>
      <c r="T1193">
        <v>1</v>
      </c>
      <c r="U1193" t="str">
        <f t="shared" si="112"/>
        <v>Non Smoker</v>
      </c>
      <c r="V1193" s="2">
        <v>109</v>
      </c>
      <c r="W1193" s="2" t="str">
        <f t="shared" si="113"/>
        <v>Alive</v>
      </c>
      <c r="X1193">
        <v>1</v>
      </c>
      <c r="Y1193">
        <v>0</v>
      </c>
    </row>
    <row r="1194" spans="1:25" x14ac:dyDescent="0.45">
      <c r="A1194" s="2">
        <v>50</v>
      </c>
      <c r="B1194" s="3">
        <v>1</v>
      </c>
      <c r="C1194" s="3">
        <v>0</v>
      </c>
      <c r="D1194" s="3" t="str">
        <f t="shared" si="108"/>
        <v>Anemia</v>
      </c>
      <c r="E1194" s="2">
        <v>111</v>
      </c>
      <c r="F1194">
        <v>0</v>
      </c>
      <c r="G1194">
        <v>1</v>
      </c>
      <c r="H1194" t="str">
        <f t="shared" si="109"/>
        <v>No Diabetes</v>
      </c>
      <c r="I1194" s="2">
        <v>20</v>
      </c>
      <c r="J1194">
        <v>0</v>
      </c>
      <c r="K1194">
        <v>1</v>
      </c>
      <c r="L1194" t="str">
        <f t="shared" si="110"/>
        <v>No High Blood Pressure</v>
      </c>
      <c r="M1194" s="2">
        <v>210000</v>
      </c>
      <c r="N1194" s="1">
        <v>1.9</v>
      </c>
      <c r="O1194" s="2">
        <v>137</v>
      </c>
      <c r="P1194">
        <v>1</v>
      </c>
      <c r="Q1194">
        <v>0</v>
      </c>
      <c r="R1194" t="str">
        <f t="shared" si="111"/>
        <v>Female</v>
      </c>
      <c r="S1194">
        <v>0</v>
      </c>
      <c r="T1194">
        <v>1</v>
      </c>
      <c r="U1194" t="str">
        <f t="shared" si="112"/>
        <v>Non Smoker</v>
      </c>
      <c r="V1194" s="2">
        <v>7</v>
      </c>
      <c r="W1194" s="2" t="str">
        <f t="shared" si="113"/>
        <v>Dead</v>
      </c>
      <c r="X1194">
        <v>0</v>
      </c>
      <c r="Y1194">
        <v>1</v>
      </c>
    </row>
    <row r="1195" spans="1:25" x14ac:dyDescent="0.45">
      <c r="A1195" s="2">
        <v>50</v>
      </c>
      <c r="B1195" s="3">
        <v>1</v>
      </c>
      <c r="C1195" s="3">
        <v>0</v>
      </c>
      <c r="D1195" s="3" t="str">
        <f t="shared" si="108"/>
        <v>Anemia</v>
      </c>
      <c r="E1195" s="2">
        <v>168</v>
      </c>
      <c r="F1195">
        <v>0</v>
      </c>
      <c r="G1195">
        <v>1</v>
      </c>
      <c r="H1195" t="str">
        <f t="shared" si="109"/>
        <v>No Diabetes</v>
      </c>
      <c r="I1195" s="2">
        <v>38</v>
      </c>
      <c r="J1195">
        <v>1</v>
      </c>
      <c r="K1195">
        <v>0</v>
      </c>
      <c r="L1195" t="str">
        <f t="shared" si="110"/>
        <v>High Blood Pressure</v>
      </c>
      <c r="M1195" s="2">
        <v>276000</v>
      </c>
      <c r="N1195" s="1">
        <v>1.1000000000000001</v>
      </c>
      <c r="O1195" s="2">
        <v>137</v>
      </c>
      <c r="P1195">
        <v>1</v>
      </c>
      <c r="Q1195">
        <v>0</v>
      </c>
      <c r="R1195" t="str">
        <f t="shared" si="111"/>
        <v>Male</v>
      </c>
      <c r="S1195">
        <v>0</v>
      </c>
      <c r="T1195">
        <v>1</v>
      </c>
      <c r="U1195" t="str">
        <f t="shared" si="112"/>
        <v>Non Smoker</v>
      </c>
      <c r="V1195" s="2">
        <v>11</v>
      </c>
      <c r="W1195" s="2" t="str">
        <f t="shared" si="113"/>
        <v>Dead</v>
      </c>
      <c r="X1195">
        <v>0</v>
      </c>
      <c r="Y1195">
        <v>1</v>
      </c>
    </row>
    <row r="1196" spans="1:25" x14ac:dyDescent="0.45">
      <c r="A1196" s="2">
        <v>50</v>
      </c>
      <c r="B1196" s="3">
        <v>0</v>
      </c>
      <c r="C1196" s="3">
        <v>1</v>
      </c>
      <c r="D1196" s="3" t="str">
        <f t="shared" si="108"/>
        <v>No Anemia</v>
      </c>
      <c r="E1196" s="2">
        <v>124</v>
      </c>
      <c r="F1196">
        <v>1</v>
      </c>
      <c r="G1196">
        <v>0</v>
      </c>
      <c r="H1196" t="str">
        <f t="shared" si="109"/>
        <v>Diabetes</v>
      </c>
      <c r="I1196" s="2">
        <v>30</v>
      </c>
      <c r="J1196">
        <v>1</v>
      </c>
      <c r="K1196">
        <v>0</v>
      </c>
      <c r="L1196" t="str">
        <f t="shared" si="110"/>
        <v>High Blood Pressure</v>
      </c>
      <c r="M1196" s="2">
        <v>153000</v>
      </c>
      <c r="N1196" s="1">
        <v>1.2</v>
      </c>
      <c r="O1196" s="2">
        <v>136</v>
      </c>
      <c r="P1196">
        <v>0</v>
      </c>
      <c r="Q1196">
        <v>1</v>
      </c>
      <c r="R1196" t="str">
        <f t="shared" si="111"/>
        <v>Male</v>
      </c>
      <c r="S1196">
        <v>1</v>
      </c>
      <c r="T1196">
        <v>0</v>
      </c>
      <c r="U1196" t="str">
        <f t="shared" si="112"/>
        <v>Smoker</v>
      </c>
      <c r="V1196" s="2">
        <v>32</v>
      </c>
      <c r="W1196" s="2" t="str">
        <f t="shared" si="113"/>
        <v>Dead</v>
      </c>
      <c r="X1196">
        <v>0</v>
      </c>
      <c r="Y1196">
        <v>1</v>
      </c>
    </row>
    <row r="1197" spans="1:25" x14ac:dyDescent="0.45">
      <c r="A1197" s="2">
        <v>50</v>
      </c>
      <c r="B1197" s="3">
        <v>1</v>
      </c>
      <c r="C1197" s="3">
        <v>0</v>
      </c>
      <c r="D1197" s="3" t="str">
        <f t="shared" si="108"/>
        <v>Anemia</v>
      </c>
      <c r="E1197" s="2">
        <v>1051</v>
      </c>
      <c r="F1197">
        <v>1</v>
      </c>
      <c r="G1197">
        <v>0</v>
      </c>
      <c r="H1197" t="str">
        <f t="shared" si="109"/>
        <v>Diabetes</v>
      </c>
      <c r="I1197" s="2">
        <v>30</v>
      </c>
      <c r="J1197">
        <v>0</v>
      </c>
      <c r="K1197">
        <v>1</v>
      </c>
      <c r="L1197" t="str">
        <f t="shared" si="110"/>
        <v>No High Blood Pressure</v>
      </c>
      <c r="M1197" s="2">
        <v>232000</v>
      </c>
      <c r="N1197" s="1">
        <v>0.7</v>
      </c>
      <c r="O1197" s="2">
        <v>136</v>
      </c>
      <c r="P1197">
        <v>0</v>
      </c>
      <c r="Q1197">
        <v>1</v>
      </c>
      <c r="R1197" t="str">
        <f t="shared" si="111"/>
        <v>Female</v>
      </c>
      <c r="S1197">
        <v>0</v>
      </c>
      <c r="T1197">
        <v>1</v>
      </c>
      <c r="U1197" t="str">
        <f t="shared" si="112"/>
        <v>Non Smoker</v>
      </c>
      <c r="V1197" s="2">
        <v>246</v>
      </c>
      <c r="W1197" s="2" t="str">
        <f t="shared" si="113"/>
        <v>Alive</v>
      </c>
      <c r="X1197">
        <v>1</v>
      </c>
      <c r="Y1197">
        <v>0</v>
      </c>
    </row>
    <row r="1198" spans="1:25" x14ac:dyDescent="0.45">
      <c r="A1198" s="2">
        <v>50</v>
      </c>
      <c r="B1198" s="3">
        <v>0</v>
      </c>
      <c r="C1198" s="3">
        <v>1</v>
      </c>
      <c r="D1198" s="3" t="str">
        <f t="shared" si="108"/>
        <v>No Anemia</v>
      </c>
      <c r="E1198" s="2">
        <v>124</v>
      </c>
      <c r="F1198">
        <v>1</v>
      </c>
      <c r="G1198">
        <v>0</v>
      </c>
      <c r="H1198" t="str">
        <f t="shared" si="109"/>
        <v>Diabetes</v>
      </c>
      <c r="I1198" s="2">
        <v>30</v>
      </c>
      <c r="J1198">
        <v>1</v>
      </c>
      <c r="K1198">
        <v>0</v>
      </c>
      <c r="L1198" t="str">
        <f t="shared" si="110"/>
        <v>High Blood Pressure</v>
      </c>
      <c r="M1198" s="2">
        <v>153000</v>
      </c>
      <c r="N1198" s="1">
        <v>1.2</v>
      </c>
      <c r="O1198" s="2">
        <v>136</v>
      </c>
      <c r="P1198">
        <v>0</v>
      </c>
      <c r="Q1198">
        <v>1</v>
      </c>
      <c r="R1198" t="str">
        <f t="shared" si="111"/>
        <v>Female</v>
      </c>
      <c r="S1198">
        <v>1</v>
      </c>
      <c r="T1198">
        <v>0</v>
      </c>
      <c r="U1198" t="str">
        <f t="shared" si="112"/>
        <v>Smoker</v>
      </c>
      <c r="V1198" s="2">
        <v>32</v>
      </c>
      <c r="W1198" s="2" t="str">
        <f t="shared" si="113"/>
        <v>Dead</v>
      </c>
      <c r="X1198">
        <v>0</v>
      </c>
      <c r="Y1198">
        <v>1</v>
      </c>
    </row>
    <row r="1199" spans="1:25" x14ac:dyDescent="0.45">
      <c r="A1199" s="2">
        <v>50</v>
      </c>
      <c r="B1199" s="3">
        <v>0</v>
      </c>
      <c r="C1199" s="3">
        <v>1</v>
      </c>
      <c r="D1199" s="3" t="str">
        <f t="shared" si="108"/>
        <v>No Anemia</v>
      </c>
      <c r="E1199" s="2">
        <v>250</v>
      </c>
      <c r="F1199">
        <v>0</v>
      </c>
      <c r="G1199">
        <v>1</v>
      </c>
      <c r="H1199" t="str">
        <f t="shared" si="109"/>
        <v>No Diabetes</v>
      </c>
      <c r="I1199" s="2">
        <v>25</v>
      </c>
      <c r="J1199">
        <v>0</v>
      </c>
      <c r="K1199">
        <v>1</v>
      </c>
      <c r="L1199" t="str">
        <f t="shared" si="110"/>
        <v>No High Blood Pressure</v>
      </c>
      <c r="M1199" s="2">
        <v>262000</v>
      </c>
      <c r="N1199" s="1">
        <v>1</v>
      </c>
      <c r="O1199" s="2">
        <v>136</v>
      </c>
      <c r="P1199">
        <v>1</v>
      </c>
      <c r="Q1199">
        <v>0</v>
      </c>
      <c r="R1199" t="str">
        <f t="shared" si="111"/>
        <v>Female</v>
      </c>
      <c r="S1199">
        <v>1</v>
      </c>
      <c r="T1199">
        <v>0</v>
      </c>
      <c r="U1199" t="str">
        <f t="shared" si="112"/>
        <v>Smoker</v>
      </c>
      <c r="V1199" s="2">
        <v>120</v>
      </c>
      <c r="W1199" s="2" t="str">
        <f t="shared" si="113"/>
        <v>Alive</v>
      </c>
      <c r="X1199">
        <v>1</v>
      </c>
      <c r="Y1199">
        <v>0</v>
      </c>
    </row>
    <row r="1200" spans="1:25" x14ac:dyDescent="0.45">
      <c r="A1200" s="2">
        <v>50</v>
      </c>
      <c r="B1200" s="3">
        <v>0</v>
      </c>
      <c r="C1200" s="3">
        <v>1</v>
      </c>
      <c r="D1200" s="3" t="str">
        <f t="shared" si="108"/>
        <v>No Anemia</v>
      </c>
      <c r="E1200" s="2">
        <v>482</v>
      </c>
      <c r="F1200">
        <v>1</v>
      </c>
      <c r="G1200">
        <v>0</v>
      </c>
      <c r="H1200" t="str">
        <f t="shared" si="109"/>
        <v>Diabetes</v>
      </c>
      <c r="I1200" s="2">
        <v>30</v>
      </c>
      <c r="J1200">
        <v>0</v>
      </c>
      <c r="K1200">
        <v>1</v>
      </c>
      <c r="L1200" t="str">
        <f t="shared" si="110"/>
        <v>No High Blood Pressure</v>
      </c>
      <c r="M1200" s="2">
        <v>329000</v>
      </c>
      <c r="N1200" s="1">
        <v>0.9</v>
      </c>
      <c r="O1200" s="2">
        <v>132</v>
      </c>
      <c r="P1200">
        <v>0</v>
      </c>
      <c r="Q1200">
        <v>1</v>
      </c>
      <c r="R1200" t="str">
        <f t="shared" si="111"/>
        <v>Male</v>
      </c>
      <c r="S1200">
        <v>0</v>
      </c>
      <c r="T1200">
        <v>1</v>
      </c>
      <c r="U1200" t="str">
        <f t="shared" si="112"/>
        <v>Non Smoker</v>
      </c>
      <c r="V1200" s="2">
        <v>109</v>
      </c>
      <c r="W1200" s="2" t="str">
        <f t="shared" si="113"/>
        <v>Alive</v>
      </c>
      <c r="X1200">
        <v>1</v>
      </c>
      <c r="Y1200">
        <v>0</v>
      </c>
    </row>
    <row r="1201" spans="1:25" x14ac:dyDescent="0.45">
      <c r="A1201" s="2">
        <v>50</v>
      </c>
      <c r="B1201" s="3">
        <v>1</v>
      </c>
      <c r="C1201" s="3">
        <v>0</v>
      </c>
      <c r="D1201" s="3" t="str">
        <f t="shared" si="108"/>
        <v>Anemia</v>
      </c>
      <c r="E1201" s="2">
        <v>159</v>
      </c>
      <c r="F1201">
        <v>1</v>
      </c>
      <c r="G1201">
        <v>0</v>
      </c>
      <c r="H1201" t="str">
        <f t="shared" si="109"/>
        <v>Diabetes</v>
      </c>
      <c r="I1201" s="2">
        <v>30</v>
      </c>
      <c r="J1201">
        <v>0</v>
      </c>
      <c r="K1201">
        <v>1</v>
      </c>
      <c r="L1201" t="str">
        <f t="shared" si="110"/>
        <v>No High Blood Pressure</v>
      </c>
      <c r="M1201" s="2">
        <v>302000</v>
      </c>
      <c r="N1201" s="1">
        <v>1.2</v>
      </c>
      <c r="O1201" s="2">
        <v>138</v>
      </c>
      <c r="P1201">
        <v>0</v>
      </c>
      <c r="Q1201">
        <v>1</v>
      </c>
      <c r="R1201" t="str">
        <f t="shared" si="111"/>
        <v>Female</v>
      </c>
      <c r="S1201">
        <v>0</v>
      </c>
      <c r="T1201">
        <v>1</v>
      </c>
      <c r="U1201" t="str">
        <f t="shared" si="112"/>
        <v>Non Smoker</v>
      </c>
      <c r="V1201" s="2">
        <v>29</v>
      </c>
      <c r="W1201" s="2" t="str">
        <f t="shared" si="113"/>
        <v>Alive</v>
      </c>
      <c r="X1201">
        <v>1</v>
      </c>
      <c r="Y1201">
        <v>0</v>
      </c>
    </row>
    <row r="1202" spans="1:25" x14ac:dyDescent="0.45">
      <c r="A1202" s="2">
        <v>50</v>
      </c>
      <c r="B1202" s="3">
        <v>0</v>
      </c>
      <c r="C1202" s="3">
        <v>1</v>
      </c>
      <c r="D1202" s="3" t="str">
        <f t="shared" si="108"/>
        <v>No Anemia</v>
      </c>
      <c r="E1202" s="2">
        <v>582</v>
      </c>
      <c r="F1202">
        <v>1</v>
      </c>
      <c r="G1202">
        <v>0</v>
      </c>
      <c r="H1202" t="str">
        <f t="shared" si="109"/>
        <v>Diabetes</v>
      </c>
      <c r="I1202" s="2">
        <v>38</v>
      </c>
      <c r="J1202">
        <v>0</v>
      </c>
      <c r="K1202">
        <v>1</v>
      </c>
      <c r="L1202" t="str">
        <f t="shared" si="110"/>
        <v>No High Blood Pressure</v>
      </c>
      <c r="M1202" s="2">
        <v>310000</v>
      </c>
      <c r="N1202" s="1">
        <v>1.9</v>
      </c>
      <c r="O1202" s="2">
        <v>135</v>
      </c>
      <c r="P1202">
        <v>1</v>
      </c>
      <c r="Q1202">
        <v>0</v>
      </c>
      <c r="R1202" t="str">
        <f t="shared" si="111"/>
        <v>Female</v>
      </c>
      <c r="S1202">
        <v>1</v>
      </c>
      <c r="T1202">
        <v>0</v>
      </c>
      <c r="U1202" t="str">
        <f t="shared" si="112"/>
        <v>Smoker</v>
      </c>
      <c r="V1202" s="2">
        <v>35</v>
      </c>
      <c r="W1202" s="2" t="str">
        <f t="shared" si="113"/>
        <v>Dead</v>
      </c>
      <c r="X1202">
        <v>0</v>
      </c>
      <c r="Y1202">
        <v>1</v>
      </c>
    </row>
    <row r="1203" spans="1:25" x14ac:dyDescent="0.45">
      <c r="A1203" s="2">
        <v>50</v>
      </c>
      <c r="B1203" s="3">
        <v>0</v>
      </c>
      <c r="C1203" s="3">
        <v>1</v>
      </c>
      <c r="D1203" s="3" t="str">
        <f t="shared" si="108"/>
        <v>No Anemia</v>
      </c>
      <c r="E1203" s="2">
        <v>482</v>
      </c>
      <c r="F1203">
        <v>1</v>
      </c>
      <c r="G1203">
        <v>0</v>
      </c>
      <c r="H1203" t="str">
        <f t="shared" si="109"/>
        <v>Diabetes</v>
      </c>
      <c r="I1203" s="2">
        <v>30</v>
      </c>
      <c r="J1203">
        <v>0</v>
      </c>
      <c r="K1203">
        <v>1</v>
      </c>
      <c r="L1203" t="str">
        <f t="shared" si="110"/>
        <v>No High Blood Pressure</v>
      </c>
      <c r="M1203" s="2">
        <v>329000</v>
      </c>
      <c r="N1203" s="1">
        <v>0.9</v>
      </c>
      <c r="O1203" s="2">
        <v>132</v>
      </c>
      <c r="P1203">
        <v>0</v>
      </c>
      <c r="Q1203">
        <v>1</v>
      </c>
      <c r="R1203" t="str">
        <f t="shared" si="111"/>
        <v>Male</v>
      </c>
      <c r="S1203">
        <v>0</v>
      </c>
      <c r="T1203">
        <v>1</v>
      </c>
      <c r="U1203" t="str">
        <f t="shared" si="112"/>
        <v>Non Smoker</v>
      </c>
      <c r="V1203" s="2">
        <v>109</v>
      </c>
      <c r="W1203" s="2" t="str">
        <f t="shared" si="113"/>
        <v>Alive</v>
      </c>
      <c r="X1203">
        <v>1</v>
      </c>
      <c r="Y1203">
        <v>0</v>
      </c>
    </row>
    <row r="1204" spans="1:25" x14ac:dyDescent="0.45">
      <c r="A1204" s="2">
        <v>50</v>
      </c>
      <c r="B1204" s="3">
        <v>1</v>
      </c>
      <c r="C1204" s="3">
        <v>0</v>
      </c>
      <c r="D1204" s="3" t="str">
        <f t="shared" si="108"/>
        <v>Anemia</v>
      </c>
      <c r="E1204" s="2">
        <v>1051</v>
      </c>
      <c r="F1204">
        <v>1</v>
      </c>
      <c r="G1204">
        <v>0</v>
      </c>
      <c r="H1204" t="str">
        <f t="shared" si="109"/>
        <v>Diabetes</v>
      </c>
      <c r="I1204" s="2">
        <v>30</v>
      </c>
      <c r="J1204">
        <v>0</v>
      </c>
      <c r="K1204">
        <v>1</v>
      </c>
      <c r="L1204" t="str">
        <f t="shared" si="110"/>
        <v>No High Blood Pressure</v>
      </c>
      <c r="M1204" s="2">
        <v>232000</v>
      </c>
      <c r="N1204" s="1">
        <v>0.7</v>
      </c>
      <c r="O1204" s="2">
        <v>136</v>
      </c>
      <c r="P1204">
        <v>0</v>
      </c>
      <c r="Q1204">
        <v>1</v>
      </c>
      <c r="R1204" t="str">
        <f t="shared" si="111"/>
        <v>Female</v>
      </c>
      <c r="S1204">
        <v>0</v>
      </c>
      <c r="T1204">
        <v>1</v>
      </c>
      <c r="U1204" t="str">
        <f t="shared" si="112"/>
        <v>Non Smoker</v>
      </c>
      <c r="V1204" s="2">
        <v>246</v>
      </c>
      <c r="W1204" s="2" t="str">
        <f t="shared" si="113"/>
        <v>Alive</v>
      </c>
      <c r="X1204">
        <v>1</v>
      </c>
      <c r="Y1204">
        <v>0</v>
      </c>
    </row>
    <row r="1205" spans="1:25" x14ac:dyDescent="0.45">
      <c r="A1205" s="2">
        <v>50</v>
      </c>
      <c r="B1205" s="3">
        <v>0</v>
      </c>
      <c r="C1205" s="3">
        <v>1</v>
      </c>
      <c r="D1205" s="3" t="str">
        <f t="shared" si="108"/>
        <v>No Anemia</v>
      </c>
      <c r="E1205" s="2">
        <v>185</v>
      </c>
      <c r="F1205">
        <v>0</v>
      </c>
      <c r="G1205">
        <v>1</v>
      </c>
      <c r="H1205" t="str">
        <f t="shared" si="109"/>
        <v>No Diabetes</v>
      </c>
      <c r="I1205" s="2">
        <v>30</v>
      </c>
      <c r="J1205">
        <v>0</v>
      </c>
      <c r="K1205">
        <v>1</v>
      </c>
      <c r="L1205" t="str">
        <f t="shared" si="110"/>
        <v>No High Blood Pressure</v>
      </c>
      <c r="M1205" s="2">
        <v>266000</v>
      </c>
      <c r="N1205" s="1">
        <v>0.7</v>
      </c>
      <c r="O1205" s="2">
        <v>141</v>
      </c>
      <c r="P1205">
        <v>1</v>
      </c>
      <c r="Q1205">
        <v>0</v>
      </c>
      <c r="R1205" t="str">
        <f t="shared" si="111"/>
        <v>Female</v>
      </c>
      <c r="S1205">
        <v>1</v>
      </c>
      <c r="T1205">
        <v>0</v>
      </c>
      <c r="U1205" t="str">
        <f t="shared" si="112"/>
        <v>Smoker</v>
      </c>
      <c r="V1205" s="2">
        <v>112</v>
      </c>
      <c r="W1205" s="2" t="str">
        <f t="shared" si="113"/>
        <v>Alive</v>
      </c>
      <c r="X1205">
        <v>1</v>
      </c>
      <c r="Y1205">
        <v>0</v>
      </c>
    </row>
    <row r="1206" spans="1:25" x14ac:dyDescent="0.45">
      <c r="A1206" s="2">
        <v>50</v>
      </c>
      <c r="B1206" s="3">
        <v>1</v>
      </c>
      <c r="C1206" s="3">
        <v>0</v>
      </c>
      <c r="D1206" s="3" t="str">
        <f t="shared" si="108"/>
        <v>Anemia</v>
      </c>
      <c r="E1206" s="2">
        <v>159</v>
      </c>
      <c r="F1206">
        <v>1</v>
      </c>
      <c r="G1206">
        <v>0</v>
      </c>
      <c r="H1206" t="str">
        <f t="shared" si="109"/>
        <v>Diabetes</v>
      </c>
      <c r="I1206" s="2">
        <v>30</v>
      </c>
      <c r="J1206">
        <v>0</v>
      </c>
      <c r="K1206">
        <v>1</v>
      </c>
      <c r="L1206" t="str">
        <f t="shared" si="110"/>
        <v>No High Blood Pressure</v>
      </c>
      <c r="M1206" s="2">
        <v>302000</v>
      </c>
      <c r="N1206" s="1">
        <v>1.2</v>
      </c>
      <c r="O1206" s="2">
        <v>138</v>
      </c>
      <c r="P1206">
        <v>0</v>
      </c>
      <c r="Q1206">
        <v>1</v>
      </c>
      <c r="R1206" t="str">
        <f t="shared" si="111"/>
        <v>Male</v>
      </c>
      <c r="S1206">
        <v>0</v>
      </c>
      <c r="T1206">
        <v>1</v>
      </c>
      <c r="U1206" t="str">
        <f t="shared" si="112"/>
        <v>Non Smoker</v>
      </c>
      <c r="V1206" s="2">
        <v>29</v>
      </c>
      <c r="W1206" s="2" t="str">
        <f t="shared" si="113"/>
        <v>Alive</v>
      </c>
      <c r="X1206">
        <v>1</v>
      </c>
      <c r="Y1206">
        <v>0</v>
      </c>
    </row>
    <row r="1207" spans="1:25" x14ac:dyDescent="0.45">
      <c r="A1207" s="2">
        <v>50</v>
      </c>
      <c r="B1207" s="3">
        <v>0</v>
      </c>
      <c r="C1207" s="3">
        <v>1</v>
      </c>
      <c r="D1207" s="3" t="str">
        <f t="shared" si="108"/>
        <v>No Anemia</v>
      </c>
      <c r="E1207" s="2">
        <v>250</v>
      </c>
      <c r="F1207">
        <v>0</v>
      </c>
      <c r="G1207">
        <v>1</v>
      </c>
      <c r="H1207" t="str">
        <f t="shared" si="109"/>
        <v>No Diabetes</v>
      </c>
      <c r="I1207" s="2">
        <v>25</v>
      </c>
      <c r="J1207">
        <v>0</v>
      </c>
      <c r="K1207">
        <v>1</v>
      </c>
      <c r="L1207" t="str">
        <f t="shared" si="110"/>
        <v>No High Blood Pressure</v>
      </c>
      <c r="M1207" s="2">
        <v>262000</v>
      </c>
      <c r="N1207" s="1">
        <v>1</v>
      </c>
      <c r="O1207" s="2">
        <v>136</v>
      </c>
      <c r="P1207">
        <v>1</v>
      </c>
      <c r="Q1207">
        <v>0</v>
      </c>
      <c r="R1207" t="str">
        <f t="shared" si="111"/>
        <v>Female</v>
      </c>
      <c r="S1207">
        <v>1</v>
      </c>
      <c r="T1207">
        <v>0</v>
      </c>
      <c r="U1207" t="str">
        <f t="shared" si="112"/>
        <v>Smoker</v>
      </c>
      <c r="V1207" s="2">
        <v>120</v>
      </c>
      <c r="W1207" s="2" t="str">
        <f t="shared" si="113"/>
        <v>Alive</v>
      </c>
      <c r="X1207">
        <v>1</v>
      </c>
      <c r="Y1207">
        <v>0</v>
      </c>
    </row>
    <row r="1208" spans="1:25" x14ac:dyDescent="0.45">
      <c r="A1208" s="2">
        <v>50</v>
      </c>
      <c r="B1208" s="3">
        <v>0</v>
      </c>
      <c r="C1208" s="3">
        <v>1</v>
      </c>
      <c r="D1208" s="3" t="str">
        <f t="shared" si="108"/>
        <v>No Anemia</v>
      </c>
      <c r="E1208" s="2">
        <v>1548</v>
      </c>
      <c r="F1208">
        <v>0</v>
      </c>
      <c r="G1208">
        <v>1</v>
      </c>
      <c r="H1208" t="str">
        <f t="shared" si="109"/>
        <v>No Diabetes</v>
      </c>
      <c r="I1208" s="2">
        <v>30</v>
      </c>
      <c r="J1208">
        <v>1</v>
      </c>
      <c r="K1208">
        <v>0</v>
      </c>
      <c r="L1208" t="str">
        <f t="shared" si="110"/>
        <v>High Blood Pressure</v>
      </c>
      <c r="M1208" s="2">
        <v>211000</v>
      </c>
      <c r="N1208" s="1">
        <v>0.8</v>
      </c>
      <c r="O1208" s="2">
        <v>138</v>
      </c>
      <c r="P1208">
        <v>1</v>
      </c>
      <c r="Q1208">
        <v>0</v>
      </c>
      <c r="R1208" t="str">
        <f t="shared" si="111"/>
        <v>Male</v>
      </c>
      <c r="S1208">
        <v>0</v>
      </c>
      <c r="T1208">
        <v>1</v>
      </c>
      <c r="U1208" t="str">
        <f t="shared" si="112"/>
        <v>Non Smoker</v>
      </c>
      <c r="V1208" s="2">
        <v>108</v>
      </c>
      <c r="W1208" s="2" t="str">
        <f t="shared" si="113"/>
        <v>Alive</v>
      </c>
      <c r="X1208">
        <v>1</v>
      </c>
      <c r="Y1208">
        <v>0</v>
      </c>
    </row>
    <row r="1209" spans="1:25" x14ac:dyDescent="0.45">
      <c r="A1209" s="2">
        <v>50</v>
      </c>
      <c r="B1209" s="3">
        <v>1</v>
      </c>
      <c r="C1209" s="3">
        <v>0</v>
      </c>
      <c r="D1209" s="3" t="str">
        <f t="shared" si="108"/>
        <v>Anemia</v>
      </c>
      <c r="E1209" s="2">
        <v>1051</v>
      </c>
      <c r="F1209">
        <v>1</v>
      </c>
      <c r="G1209">
        <v>0</v>
      </c>
      <c r="H1209" t="str">
        <f t="shared" si="109"/>
        <v>Diabetes</v>
      </c>
      <c r="I1209" s="2">
        <v>30</v>
      </c>
      <c r="J1209">
        <v>0</v>
      </c>
      <c r="K1209">
        <v>1</v>
      </c>
      <c r="L1209" t="str">
        <f t="shared" si="110"/>
        <v>No High Blood Pressure</v>
      </c>
      <c r="M1209" s="2">
        <v>232000</v>
      </c>
      <c r="N1209" s="1">
        <v>0.7</v>
      </c>
      <c r="O1209" s="2">
        <v>136</v>
      </c>
      <c r="P1209">
        <v>0</v>
      </c>
      <c r="Q1209">
        <v>1</v>
      </c>
      <c r="R1209" t="str">
        <f t="shared" si="111"/>
        <v>Male</v>
      </c>
      <c r="S1209">
        <v>0</v>
      </c>
      <c r="T1209">
        <v>1</v>
      </c>
      <c r="U1209" t="str">
        <f t="shared" si="112"/>
        <v>Non Smoker</v>
      </c>
      <c r="V1209" s="2">
        <v>246</v>
      </c>
      <c r="W1209" s="2" t="str">
        <f t="shared" si="113"/>
        <v>Alive</v>
      </c>
      <c r="X1209">
        <v>1</v>
      </c>
      <c r="Y1209">
        <v>0</v>
      </c>
    </row>
    <row r="1210" spans="1:25" x14ac:dyDescent="0.45">
      <c r="A1210" s="2">
        <v>50</v>
      </c>
      <c r="B1210" s="3">
        <v>0</v>
      </c>
      <c r="C1210" s="3">
        <v>1</v>
      </c>
      <c r="D1210" s="3" t="str">
        <f t="shared" si="108"/>
        <v>No Anemia</v>
      </c>
      <c r="E1210" s="2">
        <v>369</v>
      </c>
      <c r="F1210">
        <v>1</v>
      </c>
      <c r="G1210">
        <v>0</v>
      </c>
      <c r="H1210" t="str">
        <f t="shared" si="109"/>
        <v>Diabetes</v>
      </c>
      <c r="I1210" s="2">
        <v>25</v>
      </c>
      <c r="J1210">
        <v>0</v>
      </c>
      <c r="K1210">
        <v>1</v>
      </c>
      <c r="L1210" t="str">
        <f t="shared" si="110"/>
        <v>No High Blood Pressure</v>
      </c>
      <c r="M1210" s="2">
        <v>252000</v>
      </c>
      <c r="N1210" s="1">
        <v>1.6</v>
      </c>
      <c r="O1210" s="2">
        <v>136</v>
      </c>
      <c r="P1210">
        <v>1</v>
      </c>
      <c r="Q1210">
        <v>0</v>
      </c>
      <c r="R1210" t="str">
        <f t="shared" si="111"/>
        <v>Female</v>
      </c>
      <c r="S1210">
        <v>0</v>
      </c>
      <c r="T1210">
        <v>1</v>
      </c>
      <c r="U1210" t="str">
        <f t="shared" si="112"/>
        <v>Non Smoker</v>
      </c>
      <c r="V1210" s="2">
        <v>90</v>
      </c>
      <c r="W1210" s="2" t="str">
        <f t="shared" si="113"/>
        <v>Alive</v>
      </c>
      <c r="X1210">
        <v>1</v>
      </c>
      <c r="Y1210">
        <v>0</v>
      </c>
    </row>
    <row r="1211" spans="1:25" x14ac:dyDescent="0.45">
      <c r="A1211" s="2">
        <v>50</v>
      </c>
      <c r="B1211" s="3">
        <v>0</v>
      </c>
      <c r="C1211" s="3">
        <v>1</v>
      </c>
      <c r="D1211" s="3" t="str">
        <f t="shared" si="108"/>
        <v>No Anemia</v>
      </c>
      <c r="E1211" s="2">
        <v>2522</v>
      </c>
      <c r="F1211">
        <v>0</v>
      </c>
      <c r="G1211">
        <v>1</v>
      </c>
      <c r="H1211" t="str">
        <f t="shared" si="109"/>
        <v>No Diabetes</v>
      </c>
      <c r="I1211" s="2">
        <v>30</v>
      </c>
      <c r="J1211">
        <v>1</v>
      </c>
      <c r="K1211">
        <v>0</v>
      </c>
      <c r="L1211" t="str">
        <f t="shared" si="110"/>
        <v>High Blood Pressure</v>
      </c>
      <c r="M1211" s="2">
        <v>404000</v>
      </c>
      <c r="N1211" s="1">
        <v>0.5</v>
      </c>
      <c r="O1211" s="2">
        <v>139</v>
      </c>
      <c r="P1211">
        <v>0</v>
      </c>
      <c r="Q1211">
        <v>1</v>
      </c>
      <c r="R1211" t="str">
        <f t="shared" si="111"/>
        <v>Male</v>
      </c>
      <c r="S1211">
        <v>0</v>
      </c>
      <c r="T1211">
        <v>1</v>
      </c>
      <c r="U1211" t="str">
        <f t="shared" si="112"/>
        <v>Non Smoker</v>
      </c>
      <c r="V1211" s="2">
        <v>214</v>
      </c>
      <c r="W1211" s="2" t="str">
        <f t="shared" si="113"/>
        <v>Alive</v>
      </c>
      <c r="X1211">
        <v>1</v>
      </c>
      <c r="Y1211">
        <v>0</v>
      </c>
    </row>
    <row r="1212" spans="1:25" x14ac:dyDescent="0.45">
      <c r="A1212" s="2">
        <v>50</v>
      </c>
      <c r="B1212" s="3">
        <v>0</v>
      </c>
      <c r="C1212" s="3">
        <v>1</v>
      </c>
      <c r="D1212" s="3" t="str">
        <f t="shared" si="108"/>
        <v>No Anemia</v>
      </c>
      <c r="E1212" s="2">
        <v>245</v>
      </c>
      <c r="F1212">
        <v>0</v>
      </c>
      <c r="G1212">
        <v>1</v>
      </c>
      <c r="H1212" t="str">
        <f t="shared" si="109"/>
        <v>No Diabetes</v>
      </c>
      <c r="I1212" s="2">
        <v>45</v>
      </c>
      <c r="J1212">
        <v>1</v>
      </c>
      <c r="K1212">
        <v>0</v>
      </c>
      <c r="L1212" t="str">
        <f t="shared" si="110"/>
        <v>High Blood Pressure</v>
      </c>
      <c r="M1212" s="2">
        <v>274000</v>
      </c>
      <c r="N1212" s="1">
        <v>1</v>
      </c>
      <c r="O1212" s="2">
        <v>133</v>
      </c>
      <c r="P1212">
        <v>1</v>
      </c>
      <c r="Q1212">
        <v>0</v>
      </c>
      <c r="R1212" t="str">
        <f t="shared" si="111"/>
        <v>Female</v>
      </c>
      <c r="S1212">
        <v>0</v>
      </c>
      <c r="T1212">
        <v>1</v>
      </c>
      <c r="U1212" t="str">
        <f t="shared" si="112"/>
        <v>Non Smoker</v>
      </c>
      <c r="V1212" s="2">
        <v>215</v>
      </c>
      <c r="W1212" s="2" t="str">
        <f t="shared" si="113"/>
        <v>Alive</v>
      </c>
      <c r="X1212">
        <v>1</v>
      </c>
      <c r="Y1212">
        <v>0</v>
      </c>
    </row>
    <row r="1213" spans="1:25" x14ac:dyDescent="0.45">
      <c r="A1213" s="2">
        <v>50</v>
      </c>
      <c r="B1213" s="3">
        <v>1</v>
      </c>
      <c r="C1213" s="3">
        <v>0</v>
      </c>
      <c r="D1213" s="3" t="str">
        <f t="shared" si="108"/>
        <v>Anemia</v>
      </c>
      <c r="E1213" s="2">
        <v>2334</v>
      </c>
      <c r="F1213">
        <v>1</v>
      </c>
      <c r="G1213">
        <v>0</v>
      </c>
      <c r="H1213" t="str">
        <f t="shared" si="109"/>
        <v>Diabetes</v>
      </c>
      <c r="I1213" s="2">
        <v>35</v>
      </c>
      <c r="J1213">
        <v>0</v>
      </c>
      <c r="K1213">
        <v>1</v>
      </c>
      <c r="L1213" t="str">
        <f t="shared" si="110"/>
        <v>No High Blood Pressure</v>
      </c>
      <c r="M1213" s="2">
        <v>75000</v>
      </c>
      <c r="N1213" s="1">
        <v>0.9</v>
      </c>
      <c r="O1213" s="2">
        <v>142</v>
      </c>
      <c r="P1213">
        <v>0</v>
      </c>
      <c r="Q1213">
        <v>1</v>
      </c>
      <c r="R1213" t="str">
        <f t="shared" si="111"/>
        <v>Male</v>
      </c>
      <c r="S1213">
        <v>0</v>
      </c>
      <c r="T1213">
        <v>1</v>
      </c>
      <c r="U1213" t="str">
        <f t="shared" si="112"/>
        <v>Non Smoker</v>
      </c>
      <c r="V1213" s="2">
        <v>126</v>
      </c>
      <c r="W1213" s="2" t="str">
        <f t="shared" si="113"/>
        <v>Dead</v>
      </c>
      <c r="X1213">
        <v>0</v>
      </c>
      <c r="Y1213">
        <v>1</v>
      </c>
    </row>
    <row r="1214" spans="1:25" x14ac:dyDescent="0.45">
      <c r="A1214" s="2">
        <v>50</v>
      </c>
      <c r="B1214" s="3">
        <v>0</v>
      </c>
      <c r="C1214" s="3">
        <v>1</v>
      </c>
      <c r="D1214" s="3" t="str">
        <f t="shared" si="108"/>
        <v>No Anemia</v>
      </c>
      <c r="E1214" s="2">
        <v>318</v>
      </c>
      <c r="F1214">
        <v>0</v>
      </c>
      <c r="G1214">
        <v>1</v>
      </c>
      <c r="H1214" t="str">
        <f t="shared" si="109"/>
        <v>No Diabetes</v>
      </c>
      <c r="I1214" s="2">
        <v>40</v>
      </c>
      <c r="J1214">
        <v>1</v>
      </c>
      <c r="K1214">
        <v>0</v>
      </c>
      <c r="L1214" t="str">
        <f t="shared" si="110"/>
        <v>High Blood Pressure</v>
      </c>
      <c r="M1214" s="2">
        <v>216000</v>
      </c>
      <c r="N1214" s="1">
        <v>2.2999999999999998</v>
      </c>
      <c r="O1214" s="2">
        <v>131</v>
      </c>
      <c r="P1214">
        <v>0</v>
      </c>
      <c r="Q1214">
        <v>1</v>
      </c>
      <c r="R1214" t="str">
        <f t="shared" si="111"/>
        <v>Female</v>
      </c>
      <c r="S1214">
        <v>0</v>
      </c>
      <c r="T1214">
        <v>1</v>
      </c>
      <c r="U1214" t="str">
        <f t="shared" si="112"/>
        <v>Non Smoker</v>
      </c>
      <c r="V1214" s="2">
        <v>60</v>
      </c>
      <c r="W1214" s="2" t="str">
        <f t="shared" si="113"/>
        <v>Dead</v>
      </c>
      <c r="X1214">
        <v>0</v>
      </c>
      <c r="Y1214">
        <v>1</v>
      </c>
    </row>
    <row r="1215" spans="1:25" x14ac:dyDescent="0.45">
      <c r="A1215" s="2">
        <v>50</v>
      </c>
      <c r="B1215" s="3">
        <v>0</v>
      </c>
      <c r="C1215" s="3">
        <v>1</v>
      </c>
      <c r="D1215" s="3" t="str">
        <f t="shared" si="108"/>
        <v>No Anemia</v>
      </c>
      <c r="E1215" s="2">
        <v>1548</v>
      </c>
      <c r="F1215">
        <v>0</v>
      </c>
      <c r="G1215">
        <v>1</v>
      </c>
      <c r="H1215" t="str">
        <f t="shared" si="109"/>
        <v>No Diabetes</v>
      </c>
      <c r="I1215" s="2">
        <v>30</v>
      </c>
      <c r="J1215">
        <v>1</v>
      </c>
      <c r="K1215">
        <v>0</v>
      </c>
      <c r="L1215" t="str">
        <f t="shared" si="110"/>
        <v>High Blood Pressure</v>
      </c>
      <c r="M1215" s="2">
        <v>211000</v>
      </c>
      <c r="N1215" s="1">
        <v>0.8</v>
      </c>
      <c r="O1215" s="2">
        <v>138</v>
      </c>
      <c r="P1215">
        <v>1</v>
      </c>
      <c r="Q1215">
        <v>0</v>
      </c>
      <c r="R1215" t="str">
        <f t="shared" si="111"/>
        <v>Female</v>
      </c>
      <c r="S1215">
        <v>0</v>
      </c>
      <c r="T1215">
        <v>1</v>
      </c>
      <c r="U1215" t="str">
        <f t="shared" si="112"/>
        <v>Non Smoker</v>
      </c>
      <c r="V1215" s="2">
        <v>108</v>
      </c>
      <c r="W1215" s="2" t="str">
        <f t="shared" si="113"/>
        <v>Alive</v>
      </c>
      <c r="X1215">
        <v>1</v>
      </c>
      <c r="Y1215">
        <v>0</v>
      </c>
    </row>
    <row r="1216" spans="1:25" x14ac:dyDescent="0.45">
      <c r="A1216" s="2">
        <v>50</v>
      </c>
      <c r="B1216" s="3">
        <v>0</v>
      </c>
      <c r="C1216" s="3">
        <v>1</v>
      </c>
      <c r="D1216" s="3" t="str">
        <f t="shared" si="108"/>
        <v>No Anemia</v>
      </c>
      <c r="E1216" s="2">
        <v>582</v>
      </c>
      <c r="F1216">
        <v>0</v>
      </c>
      <c r="G1216">
        <v>1</v>
      </c>
      <c r="H1216" t="str">
        <f t="shared" si="109"/>
        <v>No Diabetes</v>
      </c>
      <c r="I1216" s="2">
        <v>62</v>
      </c>
      <c r="J1216">
        <v>1</v>
      </c>
      <c r="K1216">
        <v>0</v>
      </c>
      <c r="L1216" t="str">
        <f t="shared" si="110"/>
        <v>High Blood Pressure</v>
      </c>
      <c r="M1216" s="2">
        <v>147000</v>
      </c>
      <c r="N1216" s="1">
        <v>0.8</v>
      </c>
      <c r="O1216" s="2">
        <v>140</v>
      </c>
      <c r="P1216">
        <v>1</v>
      </c>
      <c r="Q1216">
        <v>0</v>
      </c>
      <c r="R1216" t="str">
        <f t="shared" si="111"/>
        <v>Male</v>
      </c>
      <c r="S1216">
        <v>1</v>
      </c>
      <c r="T1216">
        <v>0</v>
      </c>
      <c r="U1216" t="str">
        <f t="shared" si="112"/>
        <v>Smoker</v>
      </c>
      <c r="V1216" s="2">
        <v>192</v>
      </c>
      <c r="W1216" s="2" t="str">
        <f t="shared" si="113"/>
        <v>Alive</v>
      </c>
      <c r="X1216">
        <v>1</v>
      </c>
      <c r="Y1216">
        <v>0</v>
      </c>
    </row>
    <row r="1217" spans="1:25" x14ac:dyDescent="0.45">
      <c r="A1217" s="2">
        <v>50</v>
      </c>
      <c r="B1217" s="3">
        <v>0</v>
      </c>
      <c r="C1217" s="3">
        <v>1</v>
      </c>
      <c r="D1217" s="3" t="str">
        <f t="shared" si="108"/>
        <v>No Anemia</v>
      </c>
      <c r="E1217" s="2">
        <v>124</v>
      </c>
      <c r="F1217">
        <v>1</v>
      </c>
      <c r="G1217">
        <v>0</v>
      </c>
      <c r="H1217" t="str">
        <f t="shared" si="109"/>
        <v>Diabetes</v>
      </c>
      <c r="I1217" s="2">
        <v>30</v>
      </c>
      <c r="J1217">
        <v>1</v>
      </c>
      <c r="K1217">
        <v>0</v>
      </c>
      <c r="L1217" t="str">
        <f t="shared" si="110"/>
        <v>High Blood Pressure</v>
      </c>
      <c r="M1217" s="2">
        <v>153000</v>
      </c>
      <c r="N1217" s="1">
        <v>1.2</v>
      </c>
      <c r="O1217" s="2">
        <v>136</v>
      </c>
      <c r="P1217">
        <v>0</v>
      </c>
      <c r="Q1217">
        <v>1</v>
      </c>
      <c r="R1217" t="str">
        <f t="shared" si="111"/>
        <v>Male</v>
      </c>
      <c r="S1217">
        <v>1</v>
      </c>
      <c r="T1217">
        <v>0</v>
      </c>
      <c r="U1217" t="str">
        <f t="shared" si="112"/>
        <v>Smoker</v>
      </c>
      <c r="V1217" s="2">
        <v>32</v>
      </c>
      <c r="W1217" s="2" t="str">
        <f t="shared" si="113"/>
        <v>Dead</v>
      </c>
      <c r="X1217">
        <v>0</v>
      </c>
      <c r="Y1217">
        <v>1</v>
      </c>
    </row>
    <row r="1218" spans="1:25" x14ac:dyDescent="0.45">
      <c r="A1218" s="2">
        <v>50</v>
      </c>
      <c r="B1218" s="3">
        <v>1</v>
      </c>
      <c r="C1218" s="3">
        <v>0</v>
      </c>
      <c r="D1218" s="3" t="str">
        <f t="shared" ref="D1218:D1281" si="114">IF(B1218=0, "No Anemia", "Anemia")</f>
        <v>Anemia</v>
      </c>
      <c r="E1218" s="2">
        <v>2334</v>
      </c>
      <c r="F1218">
        <v>1</v>
      </c>
      <c r="G1218">
        <v>0</v>
      </c>
      <c r="H1218" t="str">
        <f t="shared" ref="H1218:H1281" si="115">IF(F1218=0, "No Diabetes", "Diabetes")</f>
        <v>Diabetes</v>
      </c>
      <c r="I1218" s="2">
        <v>35</v>
      </c>
      <c r="J1218">
        <v>0</v>
      </c>
      <c r="K1218">
        <v>1</v>
      </c>
      <c r="L1218" t="str">
        <f t="shared" ref="L1218:L1281" si="116">IF(J1218=0, "No High Blood Pressure", "High Blood Pressure")</f>
        <v>No High Blood Pressure</v>
      </c>
      <c r="M1218" s="2">
        <v>75000</v>
      </c>
      <c r="N1218" s="1">
        <v>0.9</v>
      </c>
      <c r="O1218" s="2">
        <v>142</v>
      </c>
      <c r="P1218">
        <v>0</v>
      </c>
      <c r="Q1218">
        <v>1</v>
      </c>
      <c r="R1218" t="str">
        <f t="shared" ref="R1218:R1281" si="117">IF(P1217=0, "Female", "Male")</f>
        <v>Female</v>
      </c>
      <c r="S1218">
        <v>0</v>
      </c>
      <c r="T1218">
        <v>1</v>
      </c>
      <c r="U1218" t="str">
        <f t="shared" ref="U1218:U1281" si="118">IF(S1218=0, "Non Smoker", "Smoker")</f>
        <v>Non Smoker</v>
      </c>
      <c r="V1218" s="2">
        <v>126</v>
      </c>
      <c r="W1218" s="2" t="str">
        <f t="shared" ref="W1218:W1281" si="119">IF(X1218=1, "Alive", "Dead")</f>
        <v>Dead</v>
      </c>
      <c r="X1218">
        <v>0</v>
      </c>
      <c r="Y1218">
        <v>1</v>
      </c>
    </row>
    <row r="1219" spans="1:25" x14ac:dyDescent="0.45">
      <c r="A1219" s="2">
        <v>50</v>
      </c>
      <c r="B1219" s="3">
        <v>1</v>
      </c>
      <c r="C1219" s="3">
        <v>0</v>
      </c>
      <c r="D1219" s="3" t="str">
        <f t="shared" si="114"/>
        <v>Anemia</v>
      </c>
      <c r="E1219" s="2">
        <v>121</v>
      </c>
      <c r="F1219">
        <v>1</v>
      </c>
      <c r="G1219">
        <v>0</v>
      </c>
      <c r="H1219" t="str">
        <f t="shared" si="115"/>
        <v>Diabetes</v>
      </c>
      <c r="I1219" s="2">
        <v>40</v>
      </c>
      <c r="J1219">
        <v>0</v>
      </c>
      <c r="K1219">
        <v>1</v>
      </c>
      <c r="L1219" t="str">
        <f t="shared" si="116"/>
        <v>No High Blood Pressure</v>
      </c>
      <c r="M1219" s="2">
        <v>260000</v>
      </c>
      <c r="N1219" s="1">
        <v>0.7</v>
      </c>
      <c r="O1219" s="2">
        <v>130</v>
      </c>
      <c r="P1219">
        <v>1</v>
      </c>
      <c r="Q1219">
        <v>0</v>
      </c>
      <c r="R1219" t="str">
        <f t="shared" si="117"/>
        <v>Female</v>
      </c>
      <c r="S1219">
        <v>0</v>
      </c>
      <c r="T1219">
        <v>1</v>
      </c>
      <c r="U1219" t="str">
        <f t="shared" si="118"/>
        <v>Non Smoker</v>
      </c>
      <c r="V1219" s="2">
        <v>175</v>
      </c>
      <c r="W1219" s="2" t="str">
        <f t="shared" si="119"/>
        <v>Alive</v>
      </c>
      <c r="X1219">
        <v>1</v>
      </c>
      <c r="Y1219">
        <v>0</v>
      </c>
    </row>
    <row r="1220" spans="1:25" x14ac:dyDescent="0.45">
      <c r="A1220" s="2">
        <v>50</v>
      </c>
      <c r="B1220" s="3">
        <v>1</v>
      </c>
      <c r="C1220" s="3">
        <v>0</v>
      </c>
      <c r="D1220" s="3" t="str">
        <f t="shared" si="114"/>
        <v>Anemia</v>
      </c>
      <c r="E1220" s="2">
        <v>159</v>
      </c>
      <c r="F1220">
        <v>1</v>
      </c>
      <c r="G1220">
        <v>0</v>
      </c>
      <c r="H1220" t="str">
        <f t="shared" si="115"/>
        <v>Diabetes</v>
      </c>
      <c r="I1220" s="2">
        <v>30</v>
      </c>
      <c r="J1220">
        <v>0</v>
      </c>
      <c r="K1220">
        <v>1</v>
      </c>
      <c r="L1220" t="str">
        <f t="shared" si="116"/>
        <v>No High Blood Pressure</v>
      </c>
      <c r="M1220" s="2">
        <v>302000</v>
      </c>
      <c r="N1220" s="1">
        <v>1.2</v>
      </c>
      <c r="O1220" s="2">
        <v>138</v>
      </c>
      <c r="P1220">
        <v>0</v>
      </c>
      <c r="Q1220">
        <v>1</v>
      </c>
      <c r="R1220" t="str">
        <f t="shared" si="117"/>
        <v>Male</v>
      </c>
      <c r="S1220">
        <v>0</v>
      </c>
      <c r="T1220">
        <v>1</v>
      </c>
      <c r="U1220" t="str">
        <f t="shared" si="118"/>
        <v>Non Smoker</v>
      </c>
      <c r="V1220" s="2">
        <v>29</v>
      </c>
      <c r="W1220" s="2" t="str">
        <f t="shared" si="119"/>
        <v>Alive</v>
      </c>
      <c r="X1220">
        <v>1</v>
      </c>
      <c r="Y1220">
        <v>0</v>
      </c>
    </row>
    <row r="1221" spans="1:25" x14ac:dyDescent="0.45">
      <c r="A1221" s="2">
        <v>50</v>
      </c>
      <c r="B1221" s="3">
        <v>0</v>
      </c>
      <c r="C1221" s="3">
        <v>1</v>
      </c>
      <c r="D1221" s="3" t="str">
        <f t="shared" si="114"/>
        <v>No Anemia</v>
      </c>
      <c r="E1221" s="2">
        <v>582</v>
      </c>
      <c r="F1221">
        <v>1</v>
      </c>
      <c r="G1221">
        <v>0</v>
      </c>
      <c r="H1221" t="str">
        <f t="shared" si="115"/>
        <v>Diabetes</v>
      </c>
      <c r="I1221" s="2">
        <v>38</v>
      </c>
      <c r="J1221">
        <v>0</v>
      </c>
      <c r="K1221">
        <v>1</v>
      </c>
      <c r="L1221" t="str">
        <f t="shared" si="116"/>
        <v>No High Blood Pressure</v>
      </c>
      <c r="M1221" s="2">
        <v>310000</v>
      </c>
      <c r="N1221" s="1">
        <v>1.9</v>
      </c>
      <c r="O1221" s="2">
        <v>135</v>
      </c>
      <c r="P1221">
        <v>1</v>
      </c>
      <c r="Q1221">
        <v>0</v>
      </c>
      <c r="R1221" t="str">
        <f t="shared" si="117"/>
        <v>Female</v>
      </c>
      <c r="S1221">
        <v>1</v>
      </c>
      <c r="T1221">
        <v>0</v>
      </c>
      <c r="U1221" t="str">
        <f t="shared" si="118"/>
        <v>Smoker</v>
      </c>
      <c r="V1221" s="2">
        <v>35</v>
      </c>
      <c r="W1221" s="2" t="str">
        <f t="shared" si="119"/>
        <v>Dead</v>
      </c>
      <c r="X1221">
        <v>0</v>
      </c>
      <c r="Y1221">
        <v>1</v>
      </c>
    </row>
    <row r="1222" spans="1:25" x14ac:dyDescent="0.45">
      <c r="A1222" s="2">
        <v>50</v>
      </c>
      <c r="B1222" s="3">
        <v>0</v>
      </c>
      <c r="C1222" s="3">
        <v>1</v>
      </c>
      <c r="D1222" s="3" t="str">
        <f t="shared" si="114"/>
        <v>No Anemia</v>
      </c>
      <c r="E1222" s="2">
        <v>115</v>
      </c>
      <c r="F1222">
        <v>0</v>
      </c>
      <c r="G1222">
        <v>1</v>
      </c>
      <c r="H1222" t="str">
        <f t="shared" si="115"/>
        <v>No Diabetes</v>
      </c>
      <c r="I1222" s="2">
        <v>45</v>
      </c>
      <c r="J1222">
        <v>1</v>
      </c>
      <c r="K1222">
        <v>0</v>
      </c>
      <c r="L1222" t="str">
        <f t="shared" si="116"/>
        <v>High Blood Pressure</v>
      </c>
      <c r="M1222" s="2">
        <v>184000</v>
      </c>
      <c r="N1222" s="1">
        <v>0.9</v>
      </c>
      <c r="O1222" s="2">
        <v>134</v>
      </c>
      <c r="P1222">
        <v>1</v>
      </c>
      <c r="Q1222">
        <v>0</v>
      </c>
      <c r="R1222" t="str">
        <f t="shared" si="117"/>
        <v>Male</v>
      </c>
      <c r="S1222">
        <v>1</v>
      </c>
      <c r="T1222">
        <v>0</v>
      </c>
      <c r="U1222" t="str">
        <f t="shared" si="118"/>
        <v>Smoker</v>
      </c>
      <c r="V1222" s="2">
        <v>118</v>
      </c>
      <c r="W1222" s="2" t="str">
        <f t="shared" si="119"/>
        <v>Alive</v>
      </c>
      <c r="X1222">
        <v>1</v>
      </c>
      <c r="Y1222">
        <v>0</v>
      </c>
    </row>
    <row r="1223" spans="1:25" x14ac:dyDescent="0.45">
      <c r="A1223" s="2">
        <v>50</v>
      </c>
      <c r="B1223" s="3">
        <v>1</v>
      </c>
      <c r="C1223" s="3">
        <v>0</v>
      </c>
      <c r="D1223" s="3" t="str">
        <f t="shared" si="114"/>
        <v>Anemia</v>
      </c>
      <c r="E1223" s="2">
        <v>121</v>
      </c>
      <c r="F1223">
        <v>1</v>
      </c>
      <c r="G1223">
        <v>0</v>
      </c>
      <c r="H1223" t="str">
        <f t="shared" si="115"/>
        <v>Diabetes</v>
      </c>
      <c r="I1223" s="2">
        <v>40</v>
      </c>
      <c r="J1223">
        <v>0</v>
      </c>
      <c r="K1223">
        <v>1</v>
      </c>
      <c r="L1223" t="str">
        <f t="shared" si="116"/>
        <v>No High Blood Pressure</v>
      </c>
      <c r="M1223" s="2">
        <v>260000</v>
      </c>
      <c r="N1223" s="1">
        <v>0.7</v>
      </c>
      <c r="O1223" s="2">
        <v>130</v>
      </c>
      <c r="P1223">
        <v>1</v>
      </c>
      <c r="Q1223">
        <v>0</v>
      </c>
      <c r="R1223" t="str">
        <f t="shared" si="117"/>
        <v>Male</v>
      </c>
      <c r="S1223">
        <v>0</v>
      </c>
      <c r="T1223">
        <v>1</v>
      </c>
      <c r="U1223" t="str">
        <f t="shared" si="118"/>
        <v>Non Smoker</v>
      </c>
      <c r="V1223" s="2">
        <v>175</v>
      </c>
      <c r="W1223" s="2" t="str">
        <f t="shared" si="119"/>
        <v>Alive</v>
      </c>
      <c r="X1223">
        <v>1</v>
      </c>
      <c r="Y1223">
        <v>0</v>
      </c>
    </row>
    <row r="1224" spans="1:25" x14ac:dyDescent="0.45">
      <c r="A1224" s="2">
        <v>50</v>
      </c>
      <c r="B1224" s="3">
        <v>1</v>
      </c>
      <c r="C1224" s="3">
        <v>0</v>
      </c>
      <c r="D1224" s="3" t="str">
        <f t="shared" si="114"/>
        <v>Anemia</v>
      </c>
      <c r="E1224" s="2">
        <v>121</v>
      </c>
      <c r="F1224">
        <v>1</v>
      </c>
      <c r="G1224">
        <v>0</v>
      </c>
      <c r="H1224" t="str">
        <f t="shared" si="115"/>
        <v>Diabetes</v>
      </c>
      <c r="I1224" s="2">
        <v>40</v>
      </c>
      <c r="J1224">
        <v>0</v>
      </c>
      <c r="K1224">
        <v>1</v>
      </c>
      <c r="L1224" t="str">
        <f t="shared" si="116"/>
        <v>No High Blood Pressure</v>
      </c>
      <c r="M1224" s="2">
        <v>260000</v>
      </c>
      <c r="N1224" s="1">
        <v>0.7</v>
      </c>
      <c r="O1224" s="2">
        <v>130</v>
      </c>
      <c r="P1224">
        <v>1</v>
      </c>
      <c r="Q1224">
        <v>0</v>
      </c>
      <c r="R1224" t="str">
        <f t="shared" si="117"/>
        <v>Male</v>
      </c>
      <c r="S1224">
        <v>0</v>
      </c>
      <c r="T1224">
        <v>1</v>
      </c>
      <c r="U1224" t="str">
        <f t="shared" si="118"/>
        <v>Non Smoker</v>
      </c>
      <c r="V1224" s="2">
        <v>175</v>
      </c>
      <c r="W1224" s="2" t="str">
        <f t="shared" si="119"/>
        <v>Alive</v>
      </c>
      <c r="X1224">
        <v>1</v>
      </c>
      <c r="Y1224">
        <v>0</v>
      </c>
    </row>
    <row r="1225" spans="1:25" x14ac:dyDescent="0.45">
      <c r="A1225" s="2">
        <v>50</v>
      </c>
      <c r="B1225" s="3">
        <v>1</v>
      </c>
      <c r="C1225" s="3">
        <v>0</v>
      </c>
      <c r="D1225" s="3" t="str">
        <f t="shared" si="114"/>
        <v>Anemia</v>
      </c>
      <c r="E1225" s="2">
        <v>159</v>
      </c>
      <c r="F1225">
        <v>1</v>
      </c>
      <c r="G1225">
        <v>0</v>
      </c>
      <c r="H1225" t="str">
        <f t="shared" si="115"/>
        <v>Diabetes</v>
      </c>
      <c r="I1225" s="2">
        <v>30</v>
      </c>
      <c r="J1225">
        <v>0</v>
      </c>
      <c r="K1225">
        <v>1</v>
      </c>
      <c r="L1225" t="str">
        <f t="shared" si="116"/>
        <v>No High Blood Pressure</v>
      </c>
      <c r="M1225" s="2">
        <v>302000</v>
      </c>
      <c r="N1225" s="1">
        <v>1.2</v>
      </c>
      <c r="O1225" s="2">
        <v>138</v>
      </c>
      <c r="P1225">
        <v>0</v>
      </c>
      <c r="Q1225">
        <v>1</v>
      </c>
      <c r="R1225" t="str">
        <f t="shared" si="117"/>
        <v>Male</v>
      </c>
      <c r="S1225">
        <v>0</v>
      </c>
      <c r="T1225">
        <v>1</v>
      </c>
      <c r="U1225" t="str">
        <f t="shared" si="118"/>
        <v>Non Smoker</v>
      </c>
      <c r="V1225" s="2">
        <v>29</v>
      </c>
      <c r="W1225" s="2" t="str">
        <f t="shared" si="119"/>
        <v>Alive</v>
      </c>
      <c r="X1225">
        <v>1</v>
      </c>
      <c r="Y1225">
        <v>0</v>
      </c>
    </row>
    <row r="1226" spans="1:25" x14ac:dyDescent="0.45">
      <c r="A1226" s="2">
        <v>50</v>
      </c>
      <c r="B1226" s="3">
        <v>0</v>
      </c>
      <c r="C1226" s="3">
        <v>1</v>
      </c>
      <c r="D1226" s="3" t="str">
        <f t="shared" si="114"/>
        <v>No Anemia</v>
      </c>
      <c r="E1226" s="2">
        <v>1846</v>
      </c>
      <c r="F1226">
        <v>1</v>
      </c>
      <c r="G1226">
        <v>0</v>
      </c>
      <c r="H1226" t="str">
        <f t="shared" si="115"/>
        <v>Diabetes</v>
      </c>
      <c r="I1226" s="2">
        <v>35</v>
      </c>
      <c r="J1226">
        <v>0</v>
      </c>
      <c r="K1226">
        <v>1</v>
      </c>
      <c r="L1226" t="str">
        <f t="shared" si="116"/>
        <v>No High Blood Pressure</v>
      </c>
      <c r="M1226" s="2">
        <v>263358.03000000003</v>
      </c>
      <c r="N1226" s="1">
        <v>1.18</v>
      </c>
      <c r="O1226" s="2">
        <v>137</v>
      </c>
      <c r="P1226">
        <v>1</v>
      </c>
      <c r="Q1226">
        <v>0</v>
      </c>
      <c r="R1226" t="str">
        <f t="shared" si="117"/>
        <v>Female</v>
      </c>
      <c r="S1226">
        <v>1</v>
      </c>
      <c r="T1226">
        <v>0</v>
      </c>
      <c r="U1226" t="str">
        <f t="shared" si="118"/>
        <v>Smoker</v>
      </c>
      <c r="V1226" s="2">
        <v>119</v>
      </c>
      <c r="W1226" s="2" t="str">
        <f t="shared" si="119"/>
        <v>Alive</v>
      </c>
      <c r="X1226">
        <v>1</v>
      </c>
      <c r="Y1226">
        <v>0</v>
      </c>
    </row>
    <row r="1227" spans="1:25" x14ac:dyDescent="0.45">
      <c r="A1227" s="2">
        <v>50</v>
      </c>
      <c r="B1227" s="3">
        <v>1</v>
      </c>
      <c r="C1227" s="3">
        <v>0</v>
      </c>
      <c r="D1227" s="3" t="str">
        <f t="shared" si="114"/>
        <v>Anemia</v>
      </c>
      <c r="E1227" s="2">
        <v>168</v>
      </c>
      <c r="F1227">
        <v>0</v>
      </c>
      <c r="G1227">
        <v>1</v>
      </c>
      <c r="H1227" t="str">
        <f t="shared" si="115"/>
        <v>No Diabetes</v>
      </c>
      <c r="I1227" s="2">
        <v>38</v>
      </c>
      <c r="J1227">
        <v>1</v>
      </c>
      <c r="K1227">
        <v>0</v>
      </c>
      <c r="L1227" t="str">
        <f t="shared" si="116"/>
        <v>High Blood Pressure</v>
      </c>
      <c r="M1227" s="2">
        <v>276000</v>
      </c>
      <c r="N1227" s="1">
        <v>1.1000000000000001</v>
      </c>
      <c r="O1227" s="2">
        <v>137</v>
      </c>
      <c r="P1227">
        <v>1</v>
      </c>
      <c r="Q1227">
        <v>0</v>
      </c>
      <c r="R1227" t="str">
        <f t="shared" si="117"/>
        <v>Male</v>
      </c>
      <c r="S1227">
        <v>0</v>
      </c>
      <c r="T1227">
        <v>1</v>
      </c>
      <c r="U1227" t="str">
        <f t="shared" si="118"/>
        <v>Non Smoker</v>
      </c>
      <c r="V1227" s="2">
        <v>11</v>
      </c>
      <c r="W1227" s="2" t="str">
        <f t="shared" si="119"/>
        <v>Dead</v>
      </c>
      <c r="X1227">
        <v>0</v>
      </c>
      <c r="Y1227">
        <v>1</v>
      </c>
    </row>
    <row r="1228" spans="1:25" x14ac:dyDescent="0.45">
      <c r="A1228" s="2">
        <v>50</v>
      </c>
      <c r="B1228" s="3">
        <v>1</v>
      </c>
      <c r="C1228" s="3">
        <v>0</v>
      </c>
      <c r="D1228" s="3" t="str">
        <f t="shared" si="114"/>
        <v>Anemia</v>
      </c>
      <c r="E1228" s="2">
        <v>2334</v>
      </c>
      <c r="F1228">
        <v>1</v>
      </c>
      <c r="G1228">
        <v>0</v>
      </c>
      <c r="H1228" t="str">
        <f t="shared" si="115"/>
        <v>Diabetes</v>
      </c>
      <c r="I1228" s="2">
        <v>35</v>
      </c>
      <c r="J1228">
        <v>0</v>
      </c>
      <c r="K1228">
        <v>1</v>
      </c>
      <c r="L1228" t="str">
        <f t="shared" si="116"/>
        <v>No High Blood Pressure</v>
      </c>
      <c r="M1228" s="2">
        <v>75000</v>
      </c>
      <c r="N1228" s="1">
        <v>0.9</v>
      </c>
      <c r="O1228" s="2">
        <v>142</v>
      </c>
      <c r="P1228">
        <v>0</v>
      </c>
      <c r="Q1228">
        <v>1</v>
      </c>
      <c r="R1228" t="str">
        <f t="shared" si="117"/>
        <v>Male</v>
      </c>
      <c r="S1228">
        <v>0</v>
      </c>
      <c r="T1228">
        <v>1</v>
      </c>
      <c r="U1228" t="str">
        <f t="shared" si="118"/>
        <v>Non Smoker</v>
      </c>
      <c r="V1228" s="2">
        <v>126</v>
      </c>
      <c r="W1228" s="2" t="str">
        <f t="shared" si="119"/>
        <v>Dead</v>
      </c>
      <c r="X1228">
        <v>0</v>
      </c>
      <c r="Y1228">
        <v>1</v>
      </c>
    </row>
    <row r="1229" spans="1:25" x14ac:dyDescent="0.45">
      <c r="A1229" s="2">
        <v>50</v>
      </c>
      <c r="B1229" s="3">
        <v>1</v>
      </c>
      <c r="C1229" s="3">
        <v>0</v>
      </c>
      <c r="D1229" s="3" t="str">
        <f t="shared" si="114"/>
        <v>Anemia</v>
      </c>
      <c r="E1229" s="2">
        <v>1051</v>
      </c>
      <c r="F1229">
        <v>1</v>
      </c>
      <c r="G1229">
        <v>0</v>
      </c>
      <c r="H1229" t="str">
        <f t="shared" si="115"/>
        <v>Diabetes</v>
      </c>
      <c r="I1229" s="2">
        <v>30</v>
      </c>
      <c r="J1229">
        <v>0</v>
      </c>
      <c r="K1229">
        <v>1</v>
      </c>
      <c r="L1229" t="str">
        <f t="shared" si="116"/>
        <v>No High Blood Pressure</v>
      </c>
      <c r="M1229" s="2">
        <v>232000</v>
      </c>
      <c r="N1229" s="1">
        <v>0.7</v>
      </c>
      <c r="O1229" s="2">
        <v>136</v>
      </c>
      <c r="P1229">
        <v>0</v>
      </c>
      <c r="Q1229">
        <v>1</v>
      </c>
      <c r="R1229" t="str">
        <f t="shared" si="117"/>
        <v>Female</v>
      </c>
      <c r="S1229">
        <v>0</v>
      </c>
      <c r="T1229">
        <v>1</v>
      </c>
      <c r="U1229" t="str">
        <f t="shared" si="118"/>
        <v>Non Smoker</v>
      </c>
      <c r="V1229" s="2">
        <v>246</v>
      </c>
      <c r="W1229" s="2" t="str">
        <f t="shared" si="119"/>
        <v>Alive</v>
      </c>
      <c r="X1229">
        <v>1</v>
      </c>
      <c r="Y1229">
        <v>0</v>
      </c>
    </row>
    <row r="1230" spans="1:25" x14ac:dyDescent="0.45">
      <c r="A1230" s="2">
        <v>50</v>
      </c>
      <c r="B1230" s="3">
        <v>0</v>
      </c>
      <c r="C1230" s="3">
        <v>1</v>
      </c>
      <c r="D1230" s="3" t="str">
        <f t="shared" si="114"/>
        <v>No Anemia</v>
      </c>
      <c r="E1230" s="2">
        <v>582</v>
      </c>
      <c r="F1230">
        <v>1</v>
      </c>
      <c r="G1230">
        <v>0</v>
      </c>
      <c r="H1230" t="str">
        <f t="shared" si="115"/>
        <v>Diabetes</v>
      </c>
      <c r="I1230" s="2">
        <v>38</v>
      </c>
      <c r="J1230">
        <v>0</v>
      </c>
      <c r="K1230">
        <v>1</v>
      </c>
      <c r="L1230" t="str">
        <f t="shared" si="116"/>
        <v>No High Blood Pressure</v>
      </c>
      <c r="M1230" s="2">
        <v>310000</v>
      </c>
      <c r="N1230" s="1">
        <v>1.9</v>
      </c>
      <c r="O1230" s="2">
        <v>135</v>
      </c>
      <c r="P1230">
        <v>1</v>
      </c>
      <c r="Q1230">
        <v>0</v>
      </c>
      <c r="R1230" t="str">
        <f t="shared" si="117"/>
        <v>Female</v>
      </c>
      <c r="S1230">
        <v>1</v>
      </c>
      <c r="T1230">
        <v>0</v>
      </c>
      <c r="U1230" t="str">
        <f t="shared" si="118"/>
        <v>Smoker</v>
      </c>
      <c r="V1230" s="2">
        <v>35</v>
      </c>
      <c r="W1230" s="2" t="str">
        <f t="shared" si="119"/>
        <v>Dead</v>
      </c>
      <c r="X1230">
        <v>0</v>
      </c>
      <c r="Y1230">
        <v>1</v>
      </c>
    </row>
    <row r="1231" spans="1:25" x14ac:dyDescent="0.45">
      <c r="A1231" s="2">
        <v>50</v>
      </c>
      <c r="B1231" s="3">
        <v>1</v>
      </c>
      <c r="C1231" s="3">
        <v>0</v>
      </c>
      <c r="D1231" s="3" t="str">
        <f t="shared" si="114"/>
        <v>Anemia</v>
      </c>
      <c r="E1231" s="2">
        <v>115</v>
      </c>
      <c r="F1231">
        <v>0</v>
      </c>
      <c r="G1231">
        <v>1</v>
      </c>
      <c r="H1231" t="str">
        <f t="shared" si="115"/>
        <v>No Diabetes</v>
      </c>
      <c r="I1231" s="2">
        <v>20</v>
      </c>
      <c r="J1231">
        <v>0</v>
      </c>
      <c r="K1231">
        <v>1</v>
      </c>
      <c r="L1231" t="str">
        <f t="shared" si="116"/>
        <v>No High Blood Pressure</v>
      </c>
      <c r="M1231" s="2">
        <v>189000</v>
      </c>
      <c r="N1231" s="1">
        <v>0.8</v>
      </c>
      <c r="O1231" s="2">
        <v>139</v>
      </c>
      <c r="P1231">
        <v>1</v>
      </c>
      <c r="Q1231">
        <v>0</v>
      </c>
      <c r="R1231" t="str">
        <f t="shared" si="117"/>
        <v>Male</v>
      </c>
      <c r="S1231">
        <v>0</v>
      </c>
      <c r="T1231">
        <v>1</v>
      </c>
      <c r="U1231" t="str">
        <f t="shared" si="118"/>
        <v>Non Smoker</v>
      </c>
      <c r="V1231" s="2">
        <v>146</v>
      </c>
      <c r="W1231" s="2" t="str">
        <f t="shared" si="119"/>
        <v>Alive</v>
      </c>
      <c r="X1231">
        <v>1</v>
      </c>
      <c r="Y1231">
        <v>0</v>
      </c>
    </row>
    <row r="1232" spans="1:25" x14ac:dyDescent="0.45">
      <c r="A1232" s="2">
        <v>50</v>
      </c>
      <c r="B1232" s="3">
        <v>1</v>
      </c>
      <c r="C1232" s="3">
        <v>0</v>
      </c>
      <c r="D1232" s="3" t="str">
        <f t="shared" si="114"/>
        <v>Anemia</v>
      </c>
      <c r="E1232" s="2">
        <v>121</v>
      </c>
      <c r="F1232">
        <v>1</v>
      </c>
      <c r="G1232">
        <v>0</v>
      </c>
      <c r="H1232" t="str">
        <f t="shared" si="115"/>
        <v>Diabetes</v>
      </c>
      <c r="I1232" s="2">
        <v>40</v>
      </c>
      <c r="J1232">
        <v>0</v>
      </c>
      <c r="K1232">
        <v>1</v>
      </c>
      <c r="L1232" t="str">
        <f t="shared" si="116"/>
        <v>No High Blood Pressure</v>
      </c>
      <c r="M1232" s="2">
        <v>260000</v>
      </c>
      <c r="N1232" s="1">
        <v>0.7</v>
      </c>
      <c r="O1232" s="2">
        <v>130</v>
      </c>
      <c r="P1232">
        <v>1</v>
      </c>
      <c r="Q1232">
        <v>0</v>
      </c>
      <c r="R1232" t="str">
        <f t="shared" si="117"/>
        <v>Male</v>
      </c>
      <c r="S1232">
        <v>0</v>
      </c>
      <c r="T1232">
        <v>1</v>
      </c>
      <c r="U1232" t="str">
        <f t="shared" si="118"/>
        <v>Non Smoker</v>
      </c>
      <c r="V1232" s="2">
        <v>175</v>
      </c>
      <c r="W1232" s="2" t="str">
        <f t="shared" si="119"/>
        <v>Alive</v>
      </c>
      <c r="X1232">
        <v>1</v>
      </c>
      <c r="Y1232">
        <v>0</v>
      </c>
    </row>
    <row r="1233" spans="1:25" x14ac:dyDescent="0.45">
      <c r="A1233" s="2">
        <v>50</v>
      </c>
      <c r="B1233" s="3">
        <v>1</v>
      </c>
      <c r="C1233" s="3">
        <v>0</v>
      </c>
      <c r="D1233" s="3" t="str">
        <f t="shared" si="114"/>
        <v>Anemia</v>
      </c>
      <c r="E1233" s="2">
        <v>121</v>
      </c>
      <c r="F1233">
        <v>1</v>
      </c>
      <c r="G1233">
        <v>0</v>
      </c>
      <c r="H1233" t="str">
        <f t="shared" si="115"/>
        <v>Diabetes</v>
      </c>
      <c r="I1233" s="2">
        <v>40</v>
      </c>
      <c r="J1233">
        <v>0</v>
      </c>
      <c r="K1233">
        <v>1</v>
      </c>
      <c r="L1233" t="str">
        <f t="shared" si="116"/>
        <v>No High Blood Pressure</v>
      </c>
      <c r="M1233" s="2">
        <v>260000</v>
      </c>
      <c r="N1233" s="1">
        <v>0.7</v>
      </c>
      <c r="O1233" s="2">
        <v>130</v>
      </c>
      <c r="P1233">
        <v>1</v>
      </c>
      <c r="Q1233">
        <v>0</v>
      </c>
      <c r="R1233" t="str">
        <f t="shared" si="117"/>
        <v>Male</v>
      </c>
      <c r="S1233">
        <v>0</v>
      </c>
      <c r="T1233">
        <v>1</v>
      </c>
      <c r="U1233" t="str">
        <f t="shared" si="118"/>
        <v>Non Smoker</v>
      </c>
      <c r="V1233" s="2">
        <v>175</v>
      </c>
      <c r="W1233" s="2" t="str">
        <f t="shared" si="119"/>
        <v>Alive</v>
      </c>
      <c r="X1233">
        <v>1</v>
      </c>
      <c r="Y1233">
        <v>0</v>
      </c>
    </row>
    <row r="1234" spans="1:25" x14ac:dyDescent="0.45">
      <c r="A1234" s="2">
        <v>50</v>
      </c>
      <c r="B1234" s="3">
        <v>0</v>
      </c>
      <c r="C1234" s="3">
        <v>1</v>
      </c>
      <c r="D1234" s="3" t="str">
        <f t="shared" si="114"/>
        <v>No Anemia</v>
      </c>
      <c r="E1234" s="2">
        <v>369</v>
      </c>
      <c r="F1234">
        <v>1</v>
      </c>
      <c r="G1234">
        <v>0</v>
      </c>
      <c r="H1234" t="str">
        <f t="shared" si="115"/>
        <v>Diabetes</v>
      </c>
      <c r="I1234" s="2">
        <v>25</v>
      </c>
      <c r="J1234">
        <v>0</v>
      </c>
      <c r="K1234">
        <v>1</v>
      </c>
      <c r="L1234" t="str">
        <f t="shared" si="116"/>
        <v>No High Blood Pressure</v>
      </c>
      <c r="M1234" s="2">
        <v>252000</v>
      </c>
      <c r="N1234" s="1">
        <v>1.6</v>
      </c>
      <c r="O1234" s="2">
        <v>136</v>
      </c>
      <c r="P1234">
        <v>1</v>
      </c>
      <c r="Q1234">
        <v>0</v>
      </c>
      <c r="R1234" t="str">
        <f t="shared" si="117"/>
        <v>Male</v>
      </c>
      <c r="S1234">
        <v>0</v>
      </c>
      <c r="T1234">
        <v>1</v>
      </c>
      <c r="U1234" t="str">
        <f t="shared" si="118"/>
        <v>Non Smoker</v>
      </c>
      <c r="V1234" s="2">
        <v>90</v>
      </c>
      <c r="W1234" s="2" t="str">
        <f t="shared" si="119"/>
        <v>Alive</v>
      </c>
      <c r="X1234">
        <v>1</v>
      </c>
      <c r="Y1234">
        <v>0</v>
      </c>
    </row>
    <row r="1235" spans="1:25" x14ac:dyDescent="0.45">
      <c r="A1235" s="2">
        <v>50</v>
      </c>
      <c r="B1235" s="3">
        <v>0</v>
      </c>
      <c r="C1235" s="3">
        <v>1</v>
      </c>
      <c r="D1235" s="3" t="str">
        <f t="shared" si="114"/>
        <v>No Anemia</v>
      </c>
      <c r="E1235" s="2">
        <v>582</v>
      </c>
      <c r="F1235">
        <v>0</v>
      </c>
      <c r="G1235">
        <v>1</v>
      </c>
      <c r="H1235" t="str">
        <f t="shared" si="115"/>
        <v>No Diabetes</v>
      </c>
      <c r="I1235" s="2">
        <v>50</v>
      </c>
      <c r="J1235">
        <v>0</v>
      </c>
      <c r="K1235">
        <v>1</v>
      </c>
      <c r="L1235" t="str">
        <f t="shared" si="116"/>
        <v>No High Blood Pressure</v>
      </c>
      <c r="M1235" s="2">
        <v>153000</v>
      </c>
      <c r="N1235" s="1">
        <v>0.6</v>
      </c>
      <c r="O1235" s="2">
        <v>134</v>
      </c>
      <c r="P1235">
        <v>0</v>
      </c>
      <c r="Q1235">
        <v>1</v>
      </c>
      <c r="R1235" t="str">
        <f t="shared" si="117"/>
        <v>Male</v>
      </c>
      <c r="S1235">
        <v>0</v>
      </c>
      <c r="T1235">
        <v>1</v>
      </c>
      <c r="U1235" t="str">
        <f t="shared" si="118"/>
        <v>Non Smoker</v>
      </c>
      <c r="V1235" s="2">
        <v>172</v>
      </c>
      <c r="W1235" s="2" t="str">
        <f t="shared" si="119"/>
        <v>Dead</v>
      </c>
      <c r="X1235">
        <v>0</v>
      </c>
      <c r="Y1235">
        <v>1</v>
      </c>
    </row>
    <row r="1236" spans="1:25" x14ac:dyDescent="0.45">
      <c r="A1236" s="2">
        <v>50</v>
      </c>
      <c r="B1236" s="3">
        <v>0</v>
      </c>
      <c r="C1236" s="3">
        <v>1</v>
      </c>
      <c r="D1236" s="3" t="str">
        <f t="shared" si="114"/>
        <v>No Anemia</v>
      </c>
      <c r="E1236" s="2">
        <v>115</v>
      </c>
      <c r="F1236">
        <v>0</v>
      </c>
      <c r="G1236">
        <v>1</v>
      </c>
      <c r="H1236" t="str">
        <f t="shared" si="115"/>
        <v>No Diabetes</v>
      </c>
      <c r="I1236" s="2">
        <v>45</v>
      </c>
      <c r="J1236">
        <v>1</v>
      </c>
      <c r="K1236">
        <v>0</v>
      </c>
      <c r="L1236" t="str">
        <f t="shared" si="116"/>
        <v>High Blood Pressure</v>
      </c>
      <c r="M1236" s="2">
        <v>184000</v>
      </c>
      <c r="N1236" s="1">
        <v>0.9</v>
      </c>
      <c r="O1236" s="2">
        <v>134</v>
      </c>
      <c r="P1236">
        <v>1</v>
      </c>
      <c r="Q1236">
        <v>0</v>
      </c>
      <c r="R1236" t="str">
        <f t="shared" si="117"/>
        <v>Female</v>
      </c>
      <c r="S1236">
        <v>1</v>
      </c>
      <c r="T1236">
        <v>0</v>
      </c>
      <c r="U1236" t="str">
        <f t="shared" si="118"/>
        <v>Smoker</v>
      </c>
      <c r="V1236" s="2">
        <v>118</v>
      </c>
      <c r="W1236" s="2" t="str">
        <f t="shared" si="119"/>
        <v>Alive</v>
      </c>
      <c r="X1236">
        <v>1</v>
      </c>
      <c r="Y1236">
        <v>0</v>
      </c>
    </row>
    <row r="1237" spans="1:25" x14ac:dyDescent="0.45">
      <c r="A1237" s="2">
        <v>50</v>
      </c>
      <c r="B1237" s="3">
        <v>0</v>
      </c>
      <c r="C1237" s="3">
        <v>1</v>
      </c>
      <c r="D1237" s="3" t="str">
        <f t="shared" si="114"/>
        <v>No Anemia</v>
      </c>
      <c r="E1237" s="2">
        <v>482</v>
      </c>
      <c r="F1237">
        <v>1</v>
      </c>
      <c r="G1237">
        <v>0</v>
      </c>
      <c r="H1237" t="str">
        <f t="shared" si="115"/>
        <v>Diabetes</v>
      </c>
      <c r="I1237" s="2">
        <v>30</v>
      </c>
      <c r="J1237">
        <v>0</v>
      </c>
      <c r="K1237">
        <v>1</v>
      </c>
      <c r="L1237" t="str">
        <f t="shared" si="116"/>
        <v>No High Blood Pressure</v>
      </c>
      <c r="M1237" s="2">
        <v>329000</v>
      </c>
      <c r="N1237" s="1">
        <v>0.9</v>
      </c>
      <c r="O1237" s="2">
        <v>132</v>
      </c>
      <c r="P1237">
        <v>0</v>
      </c>
      <c r="Q1237">
        <v>1</v>
      </c>
      <c r="R1237" t="str">
        <f t="shared" si="117"/>
        <v>Male</v>
      </c>
      <c r="S1237">
        <v>0</v>
      </c>
      <c r="T1237">
        <v>1</v>
      </c>
      <c r="U1237" t="str">
        <f t="shared" si="118"/>
        <v>Non Smoker</v>
      </c>
      <c r="V1237" s="2">
        <v>109</v>
      </c>
      <c r="W1237" s="2" t="str">
        <f t="shared" si="119"/>
        <v>Alive</v>
      </c>
      <c r="X1237">
        <v>1</v>
      </c>
      <c r="Y1237">
        <v>0</v>
      </c>
    </row>
    <row r="1238" spans="1:25" x14ac:dyDescent="0.45">
      <c r="A1238" s="2">
        <v>50</v>
      </c>
      <c r="B1238" s="3">
        <v>1</v>
      </c>
      <c r="C1238" s="3">
        <v>0</v>
      </c>
      <c r="D1238" s="3" t="str">
        <f t="shared" si="114"/>
        <v>Anemia</v>
      </c>
      <c r="E1238" s="2">
        <v>249</v>
      </c>
      <c r="F1238">
        <v>1</v>
      </c>
      <c r="G1238">
        <v>0</v>
      </c>
      <c r="H1238" t="str">
        <f t="shared" si="115"/>
        <v>Diabetes</v>
      </c>
      <c r="I1238" s="2">
        <v>35</v>
      </c>
      <c r="J1238">
        <v>1</v>
      </c>
      <c r="K1238">
        <v>0</v>
      </c>
      <c r="L1238" t="str">
        <f t="shared" si="116"/>
        <v>High Blood Pressure</v>
      </c>
      <c r="M1238" s="2">
        <v>319000</v>
      </c>
      <c r="N1238" s="1">
        <v>1</v>
      </c>
      <c r="O1238" s="2">
        <v>128</v>
      </c>
      <c r="P1238">
        <v>0</v>
      </c>
      <c r="Q1238">
        <v>1</v>
      </c>
      <c r="R1238" t="str">
        <f t="shared" si="117"/>
        <v>Female</v>
      </c>
      <c r="S1238">
        <v>0</v>
      </c>
      <c r="T1238">
        <v>1</v>
      </c>
      <c r="U1238" t="str">
        <f t="shared" si="118"/>
        <v>Non Smoker</v>
      </c>
      <c r="V1238" s="2">
        <v>28</v>
      </c>
      <c r="W1238" s="2" t="str">
        <f t="shared" si="119"/>
        <v>Dead</v>
      </c>
      <c r="X1238">
        <v>0</v>
      </c>
      <c r="Y1238">
        <v>1</v>
      </c>
    </row>
    <row r="1239" spans="1:25" x14ac:dyDescent="0.45">
      <c r="A1239" s="2">
        <v>50</v>
      </c>
      <c r="B1239" s="3">
        <v>1</v>
      </c>
      <c r="C1239" s="3">
        <v>0</v>
      </c>
      <c r="D1239" s="3" t="str">
        <f t="shared" si="114"/>
        <v>Anemia</v>
      </c>
      <c r="E1239" s="2">
        <v>1051</v>
      </c>
      <c r="F1239">
        <v>1</v>
      </c>
      <c r="G1239">
        <v>0</v>
      </c>
      <c r="H1239" t="str">
        <f t="shared" si="115"/>
        <v>Diabetes</v>
      </c>
      <c r="I1239" s="2">
        <v>30</v>
      </c>
      <c r="J1239">
        <v>0</v>
      </c>
      <c r="K1239">
        <v>1</v>
      </c>
      <c r="L1239" t="str">
        <f t="shared" si="116"/>
        <v>No High Blood Pressure</v>
      </c>
      <c r="M1239" s="2">
        <v>232000</v>
      </c>
      <c r="N1239" s="1">
        <v>0.7</v>
      </c>
      <c r="O1239" s="2">
        <v>136</v>
      </c>
      <c r="P1239">
        <v>0</v>
      </c>
      <c r="Q1239">
        <v>1</v>
      </c>
      <c r="R1239" t="str">
        <f t="shared" si="117"/>
        <v>Female</v>
      </c>
      <c r="S1239">
        <v>0</v>
      </c>
      <c r="T1239">
        <v>1</v>
      </c>
      <c r="U1239" t="str">
        <f t="shared" si="118"/>
        <v>Non Smoker</v>
      </c>
      <c r="V1239" s="2">
        <v>246</v>
      </c>
      <c r="W1239" s="2" t="str">
        <f t="shared" si="119"/>
        <v>Alive</v>
      </c>
      <c r="X1239">
        <v>1</v>
      </c>
      <c r="Y1239">
        <v>0</v>
      </c>
    </row>
    <row r="1240" spans="1:25" x14ac:dyDescent="0.45">
      <c r="A1240" s="2">
        <v>50</v>
      </c>
      <c r="B1240" s="3">
        <v>1</v>
      </c>
      <c r="C1240" s="3">
        <v>0</v>
      </c>
      <c r="D1240" s="3" t="str">
        <f t="shared" si="114"/>
        <v>Anemia</v>
      </c>
      <c r="E1240" s="2">
        <v>159</v>
      </c>
      <c r="F1240">
        <v>1</v>
      </c>
      <c r="G1240">
        <v>0</v>
      </c>
      <c r="H1240" t="str">
        <f t="shared" si="115"/>
        <v>Diabetes</v>
      </c>
      <c r="I1240" s="2">
        <v>30</v>
      </c>
      <c r="J1240">
        <v>0</v>
      </c>
      <c r="K1240">
        <v>1</v>
      </c>
      <c r="L1240" t="str">
        <f t="shared" si="116"/>
        <v>No High Blood Pressure</v>
      </c>
      <c r="M1240" s="2">
        <v>302000</v>
      </c>
      <c r="N1240" s="1">
        <v>1.2</v>
      </c>
      <c r="O1240" s="2">
        <v>138</v>
      </c>
      <c r="P1240">
        <v>0</v>
      </c>
      <c r="Q1240">
        <v>1</v>
      </c>
      <c r="R1240" t="str">
        <f t="shared" si="117"/>
        <v>Female</v>
      </c>
      <c r="S1240">
        <v>0</v>
      </c>
      <c r="T1240">
        <v>1</v>
      </c>
      <c r="U1240" t="str">
        <f t="shared" si="118"/>
        <v>Non Smoker</v>
      </c>
      <c r="V1240" s="2">
        <v>29</v>
      </c>
      <c r="W1240" s="2" t="str">
        <f t="shared" si="119"/>
        <v>Alive</v>
      </c>
      <c r="X1240">
        <v>1</v>
      </c>
      <c r="Y1240">
        <v>0</v>
      </c>
    </row>
    <row r="1241" spans="1:25" x14ac:dyDescent="0.45">
      <c r="A1241" s="2">
        <v>50</v>
      </c>
      <c r="B1241" s="3">
        <v>0</v>
      </c>
      <c r="C1241" s="3">
        <v>1</v>
      </c>
      <c r="D1241" s="3" t="str">
        <f t="shared" si="114"/>
        <v>No Anemia</v>
      </c>
      <c r="E1241" s="2">
        <v>196</v>
      </c>
      <c r="F1241">
        <v>0</v>
      </c>
      <c r="G1241">
        <v>1</v>
      </c>
      <c r="H1241" t="str">
        <f t="shared" si="115"/>
        <v>No Diabetes</v>
      </c>
      <c r="I1241" s="2">
        <v>45</v>
      </c>
      <c r="J1241">
        <v>0</v>
      </c>
      <c r="K1241">
        <v>1</v>
      </c>
      <c r="L1241" t="str">
        <f t="shared" si="116"/>
        <v>No High Blood Pressure</v>
      </c>
      <c r="M1241" s="2">
        <v>395000</v>
      </c>
      <c r="N1241" s="1">
        <v>1.6</v>
      </c>
      <c r="O1241" s="2">
        <v>136</v>
      </c>
      <c r="P1241">
        <v>1</v>
      </c>
      <c r="Q1241">
        <v>0</v>
      </c>
      <c r="R1241" t="str">
        <f t="shared" si="117"/>
        <v>Female</v>
      </c>
      <c r="S1241">
        <v>1</v>
      </c>
      <c r="T1241">
        <v>0</v>
      </c>
      <c r="U1241" t="str">
        <f t="shared" si="118"/>
        <v>Smoker</v>
      </c>
      <c r="V1241" s="2">
        <v>285</v>
      </c>
      <c r="W1241" s="2" t="str">
        <f t="shared" si="119"/>
        <v>Alive</v>
      </c>
      <c r="X1241">
        <v>1</v>
      </c>
      <c r="Y1241">
        <v>0</v>
      </c>
    </row>
    <row r="1242" spans="1:25" x14ac:dyDescent="0.45">
      <c r="A1242" s="2">
        <v>50</v>
      </c>
      <c r="B1242" s="3">
        <v>1</v>
      </c>
      <c r="C1242" s="3">
        <v>0</v>
      </c>
      <c r="D1242" s="3" t="str">
        <f t="shared" si="114"/>
        <v>Anemia</v>
      </c>
      <c r="E1242" s="2">
        <v>168</v>
      </c>
      <c r="F1242">
        <v>0</v>
      </c>
      <c r="G1242">
        <v>1</v>
      </c>
      <c r="H1242" t="str">
        <f t="shared" si="115"/>
        <v>No Diabetes</v>
      </c>
      <c r="I1242" s="2">
        <v>38</v>
      </c>
      <c r="J1242">
        <v>1</v>
      </c>
      <c r="K1242">
        <v>0</v>
      </c>
      <c r="L1242" t="str">
        <f t="shared" si="116"/>
        <v>High Blood Pressure</v>
      </c>
      <c r="M1242" s="2">
        <v>276000</v>
      </c>
      <c r="N1242" s="1">
        <v>1.1000000000000001</v>
      </c>
      <c r="O1242" s="2">
        <v>137</v>
      </c>
      <c r="P1242">
        <v>1</v>
      </c>
      <c r="Q1242">
        <v>0</v>
      </c>
      <c r="R1242" t="str">
        <f t="shared" si="117"/>
        <v>Male</v>
      </c>
      <c r="S1242">
        <v>0</v>
      </c>
      <c r="T1242">
        <v>1</v>
      </c>
      <c r="U1242" t="str">
        <f t="shared" si="118"/>
        <v>Non Smoker</v>
      </c>
      <c r="V1242" s="2">
        <v>11</v>
      </c>
      <c r="W1242" s="2" t="str">
        <f t="shared" si="119"/>
        <v>Dead</v>
      </c>
      <c r="X1242">
        <v>0</v>
      </c>
      <c r="Y1242">
        <v>1</v>
      </c>
    </row>
    <row r="1243" spans="1:25" x14ac:dyDescent="0.45">
      <c r="A1243" s="2">
        <v>50</v>
      </c>
      <c r="B1243" s="3">
        <v>0</v>
      </c>
      <c r="C1243" s="3">
        <v>1</v>
      </c>
      <c r="D1243" s="3" t="str">
        <f t="shared" si="114"/>
        <v>No Anemia</v>
      </c>
      <c r="E1243" s="2">
        <v>369</v>
      </c>
      <c r="F1243">
        <v>1</v>
      </c>
      <c r="G1243">
        <v>0</v>
      </c>
      <c r="H1243" t="str">
        <f t="shared" si="115"/>
        <v>Diabetes</v>
      </c>
      <c r="I1243" s="2">
        <v>25</v>
      </c>
      <c r="J1243">
        <v>0</v>
      </c>
      <c r="K1243">
        <v>1</v>
      </c>
      <c r="L1243" t="str">
        <f t="shared" si="116"/>
        <v>No High Blood Pressure</v>
      </c>
      <c r="M1243" s="2">
        <v>252000</v>
      </c>
      <c r="N1243" s="1">
        <v>1.6</v>
      </c>
      <c r="O1243" s="2">
        <v>136</v>
      </c>
      <c r="P1243">
        <v>1</v>
      </c>
      <c r="Q1243">
        <v>0</v>
      </c>
      <c r="R1243" t="str">
        <f t="shared" si="117"/>
        <v>Male</v>
      </c>
      <c r="S1243">
        <v>0</v>
      </c>
      <c r="T1243">
        <v>1</v>
      </c>
      <c r="U1243" t="str">
        <f t="shared" si="118"/>
        <v>Non Smoker</v>
      </c>
      <c r="V1243" s="2">
        <v>90</v>
      </c>
      <c r="W1243" s="2" t="str">
        <f t="shared" si="119"/>
        <v>Alive</v>
      </c>
      <c r="X1243">
        <v>1</v>
      </c>
      <c r="Y1243">
        <v>0</v>
      </c>
    </row>
    <row r="1244" spans="1:25" x14ac:dyDescent="0.45">
      <c r="A1244" s="2">
        <v>50</v>
      </c>
      <c r="B1244" s="3">
        <v>1</v>
      </c>
      <c r="C1244" s="3">
        <v>0</v>
      </c>
      <c r="D1244" s="3" t="str">
        <f t="shared" si="114"/>
        <v>Anemia</v>
      </c>
      <c r="E1244" s="2">
        <v>298</v>
      </c>
      <c r="F1244">
        <v>0</v>
      </c>
      <c r="G1244">
        <v>1</v>
      </c>
      <c r="H1244" t="str">
        <f t="shared" si="115"/>
        <v>No Diabetes</v>
      </c>
      <c r="I1244" s="2">
        <v>35</v>
      </c>
      <c r="J1244">
        <v>0</v>
      </c>
      <c r="K1244">
        <v>1</v>
      </c>
      <c r="L1244" t="str">
        <f t="shared" si="116"/>
        <v>No High Blood Pressure</v>
      </c>
      <c r="M1244" s="2">
        <v>289000</v>
      </c>
      <c r="N1244" s="1">
        <v>0.9</v>
      </c>
      <c r="O1244" s="2">
        <v>140</v>
      </c>
      <c r="P1244">
        <v>1</v>
      </c>
      <c r="Q1244">
        <v>0</v>
      </c>
      <c r="R1244" t="str">
        <f t="shared" si="117"/>
        <v>Male</v>
      </c>
      <c r="S1244">
        <v>1</v>
      </c>
      <c r="T1244">
        <v>0</v>
      </c>
      <c r="U1244" t="str">
        <f t="shared" si="118"/>
        <v>Smoker</v>
      </c>
      <c r="V1244" s="2">
        <v>240</v>
      </c>
      <c r="W1244" s="2" t="str">
        <f t="shared" si="119"/>
        <v>Alive</v>
      </c>
      <c r="X1244">
        <v>1</v>
      </c>
      <c r="Y1244">
        <v>0</v>
      </c>
    </row>
    <row r="1245" spans="1:25" x14ac:dyDescent="0.45">
      <c r="A1245" s="2">
        <v>50</v>
      </c>
      <c r="B1245" s="3">
        <v>1</v>
      </c>
      <c r="C1245" s="3">
        <v>0</v>
      </c>
      <c r="D1245" s="3" t="str">
        <f t="shared" si="114"/>
        <v>Anemia</v>
      </c>
      <c r="E1245" s="2">
        <v>121</v>
      </c>
      <c r="F1245">
        <v>1</v>
      </c>
      <c r="G1245">
        <v>0</v>
      </c>
      <c r="H1245" t="str">
        <f t="shared" si="115"/>
        <v>Diabetes</v>
      </c>
      <c r="I1245" s="2">
        <v>40</v>
      </c>
      <c r="J1245">
        <v>0</v>
      </c>
      <c r="K1245">
        <v>1</v>
      </c>
      <c r="L1245" t="str">
        <f t="shared" si="116"/>
        <v>No High Blood Pressure</v>
      </c>
      <c r="M1245" s="2">
        <v>260000</v>
      </c>
      <c r="N1245" s="1">
        <v>0.7</v>
      </c>
      <c r="O1245" s="2">
        <v>130</v>
      </c>
      <c r="P1245">
        <v>1</v>
      </c>
      <c r="Q1245">
        <v>0</v>
      </c>
      <c r="R1245" t="str">
        <f t="shared" si="117"/>
        <v>Male</v>
      </c>
      <c r="S1245">
        <v>0</v>
      </c>
      <c r="T1245">
        <v>1</v>
      </c>
      <c r="U1245" t="str">
        <f t="shared" si="118"/>
        <v>Non Smoker</v>
      </c>
      <c r="V1245" s="2">
        <v>175</v>
      </c>
      <c r="W1245" s="2" t="str">
        <f t="shared" si="119"/>
        <v>Alive</v>
      </c>
      <c r="X1245">
        <v>1</v>
      </c>
      <c r="Y1245">
        <v>0</v>
      </c>
    </row>
    <row r="1246" spans="1:25" x14ac:dyDescent="0.45">
      <c r="A1246" s="2">
        <v>50</v>
      </c>
      <c r="B1246" s="3">
        <v>0</v>
      </c>
      <c r="C1246" s="3">
        <v>1</v>
      </c>
      <c r="D1246" s="3" t="str">
        <f t="shared" si="114"/>
        <v>No Anemia</v>
      </c>
      <c r="E1246" s="2">
        <v>482</v>
      </c>
      <c r="F1246">
        <v>1</v>
      </c>
      <c r="G1246">
        <v>0</v>
      </c>
      <c r="H1246" t="str">
        <f t="shared" si="115"/>
        <v>Diabetes</v>
      </c>
      <c r="I1246" s="2">
        <v>30</v>
      </c>
      <c r="J1246">
        <v>0</v>
      </c>
      <c r="K1246">
        <v>1</v>
      </c>
      <c r="L1246" t="str">
        <f t="shared" si="116"/>
        <v>No High Blood Pressure</v>
      </c>
      <c r="M1246" s="2">
        <v>329000</v>
      </c>
      <c r="N1246" s="1">
        <v>0.9</v>
      </c>
      <c r="O1246" s="2">
        <v>132</v>
      </c>
      <c r="P1246">
        <v>0</v>
      </c>
      <c r="Q1246">
        <v>1</v>
      </c>
      <c r="R1246" t="str">
        <f t="shared" si="117"/>
        <v>Male</v>
      </c>
      <c r="S1246">
        <v>0</v>
      </c>
      <c r="T1246">
        <v>1</v>
      </c>
      <c r="U1246" t="str">
        <f t="shared" si="118"/>
        <v>Non Smoker</v>
      </c>
      <c r="V1246" s="2">
        <v>109</v>
      </c>
      <c r="W1246" s="2" t="str">
        <f t="shared" si="119"/>
        <v>Alive</v>
      </c>
      <c r="X1246">
        <v>1</v>
      </c>
      <c r="Y1246">
        <v>0</v>
      </c>
    </row>
    <row r="1247" spans="1:25" x14ac:dyDescent="0.45">
      <c r="A1247" s="2">
        <v>50</v>
      </c>
      <c r="B1247" s="3">
        <v>0</v>
      </c>
      <c r="C1247" s="3">
        <v>1</v>
      </c>
      <c r="D1247" s="3" t="str">
        <f t="shared" si="114"/>
        <v>No Anemia</v>
      </c>
      <c r="E1247" s="2">
        <v>2522</v>
      </c>
      <c r="F1247">
        <v>0</v>
      </c>
      <c r="G1247">
        <v>1</v>
      </c>
      <c r="H1247" t="str">
        <f t="shared" si="115"/>
        <v>No Diabetes</v>
      </c>
      <c r="I1247" s="2">
        <v>30</v>
      </c>
      <c r="J1247">
        <v>1</v>
      </c>
      <c r="K1247">
        <v>0</v>
      </c>
      <c r="L1247" t="str">
        <f t="shared" si="116"/>
        <v>High Blood Pressure</v>
      </c>
      <c r="M1247" s="2">
        <v>404000</v>
      </c>
      <c r="N1247" s="1">
        <v>0.5</v>
      </c>
      <c r="O1247" s="2">
        <v>139</v>
      </c>
      <c r="P1247">
        <v>0</v>
      </c>
      <c r="Q1247">
        <v>1</v>
      </c>
      <c r="R1247" t="str">
        <f t="shared" si="117"/>
        <v>Female</v>
      </c>
      <c r="S1247">
        <v>0</v>
      </c>
      <c r="T1247">
        <v>1</v>
      </c>
      <c r="U1247" t="str">
        <f t="shared" si="118"/>
        <v>Non Smoker</v>
      </c>
      <c r="V1247" s="2">
        <v>214</v>
      </c>
      <c r="W1247" s="2" t="str">
        <f t="shared" si="119"/>
        <v>Alive</v>
      </c>
      <c r="X1247">
        <v>1</v>
      </c>
      <c r="Y1247">
        <v>0</v>
      </c>
    </row>
    <row r="1248" spans="1:25" x14ac:dyDescent="0.45">
      <c r="A1248" s="2">
        <v>50</v>
      </c>
      <c r="B1248" s="3">
        <v>1</v>
      </c>
      <c r="C1248" s="3">
        <v>0</v>
      </c>
      <c r="D1248" s="3" t="str">
        <f t="shared" si="114"/>
        <v>Anemia</v>
      </c>
      <c r="E1248" s="2">
        <v>167</v>
      </c>
      <c r="F1248">
        <v>1</v>
      </c>
      <c r="G1248">
        <v>0</v>
      </c>
      <c r="H1248" t="str">
        <f t="shared" si="115"/>
        <v>Diabetes</v>
      </c>
      <c r="I1248" s="2">
        <v>45</v>
      </c>
      <c r="J1248">
        <v>0</v>
      </c>
      <c r="K1248">
        <v>1</v>
      </c>
      <c r="L1248" t="str">
        <f t="shared" si="116"/>
        <v>No High Blood Pressure</v>
      </c>
      <c r="M1248" s="2">
        <v>362000</v>
      </c>
      <c r="N1248" s="1">
        <v>1</v>
      </c>
      <c r="O1248" s="2">
        <v>136</v>
      </c>
      <c r="P1248">
        <v>0</v>
      </c>
      <c r="Q1248">
        <v>1</v>
      </c>
      <c r="R1248" t="str">
        <f t="shared" si="117"/>
        <v>Female</v>
      </c>
      <c r="S1248">
        <v>0</v>
      </c>
      <c r="T1248">
        <v>1</v>
      </c>
      <c r="U1248" t="str">
        <f t="shared" si="118"/>
        <v>Non Smoker</v>
      </c>
      <c r="V1248" s="2">
        <v>187</v>
      </c>
      <c r="W1248" s="2" t="str">
        <f t="shared" si="119"/>
        <v>Alive</v>
      </c>
      <c r="X1248">
        <v>1</v>
      </c>
      <c r="Y1248">
        <v>0</v>
      </c>
    </row>
    <row r="1249" spans="1:25" x14ac:dyDescent="0.45">
      <c r="A1249" s="2">
        <v>50</v>
      </c>
      <c r="B1249" s="3">
        <v>0</v>
      </c>
      <c r="C1249" s="3">
        <v>1</v>
      </c>
      <c r="D1249" s="3" t="str">
        <f t="shared" si="114"/>
        <v>No Anemia</v>
      </c>
      <c r="E1249" s="2">
        <v>185</v>
      </c>
      <c r="F1249">
        <v>0</v>
      </c>
      <c r="G1249">
        <v>1</v>
      </c>
      <c r="H1249" t="str">
        <f t="shared" si="115"/>
        <v>No Diabetes</v>
      </c>
      <c r="I1249" s="2">
        <v>30</v>
      </c>
      <c r="J1249">
        <v>0</v>
      </c>
      <c r="K1249">
        <v>1</v>
      </c>
      <c r="L1249" t="str">
        <f t="shared" si="116"/>
        <v>No High Blood Pressure</v>
      </c>
      <c r="M1249" s="2">
        <v>266000</v>
      </c>
      <c r="N1249" s="1">
        <v>0.7</v>
      </c>
      <c r="O1249" s="2">
        <v>141</v>
      </c>
      <c r="P1249">
        <v>1</v>
      </c>
      <c r="Q1249">
        <v>0</v>
      </c>
      <c r="R1249" t="str">
        <f t="shared" si="117"/>
        <v>Female</v>
      </c>
      <c r="S1249">
        <v>1</v>
      </c>
      <c r="T1249">
        <v>0</v>
      </c>
      <c r="U1249" t="str">
        <f t="shared" si="118"/>
        <v>Smoker</v>
      </c>
      <c r="V1249" s="2">
        <v>112</v>
      </c>
      <c r="W1249" s="2" t="str">
        <f t="shared" si="119"/>
        <v>Alive</v>
      </c>
      <c r="X1249">
        <v>1</v>
      </c>
      <c r="Y1249">
        <v>0</v>
      </c>
    </row>
    <row r="1250" spans="1:25" x14ac:dyDescent="0.45">
      <c r="A1250" s="2">
        <v>50</v>
      </c>
      <c r="B1250" s="3">
        <v>0</v>
      </c>
      <c r="C1250" s="3">
        <v>1</v>
      </c>
      <c r="D1250" s="3" t="str">
        <f t="shared" si="114"/>
        <v>No Anemia</v>
      </c>
      <c r="E1250" s="2">
        <v>250</v>
      </c>
      <c r="F1250">
        <v>0</v>
      </c>
      <c r="G1250">
        <v>1</v>
      </c>
      <c r="H1250" t="str">
        <f t="shared" si="115"/>
        <v>No Diabetes</v>
      </c>
      <c r="I1250" s="2">
        <v>25</v>
      </c>
      <c r="J1250">
        <v>0</v>
      </c>
      <c r="K1250">
        <v>1</v>
      </c>
      <c r="L1250" t="str">
        <f t="shared" si="116"/>
        <v>No High Blood Pressure</v>
      </c>
      <c r="M1250" s="2">
        <v>262000</v>
      </c>
      <c r="N1250" s="1">
        <v>1</v>
      </c>
      <c r="O1250" s="2">
        <v>136</v>
      </c>
      <c r="P1250">
        <v>1</v>
      </c>
      <c r="Q1250">
        <v>0</v>
      </c>
      <c r="R1250" t="str">
        <f t="shared" si="117"/>
        <v>Male</v>
      </c>
      <c r="S1250">
        <v>1</v>
      </c>
      <c r="T1250">
        <v>0</v>
      </c>
      <c r="U1250" t="str">
        <f t="shared" si="118"/>
        <v>Smoker</v>
      </c>
      <c r="V1250" s="2">
        <v>120</v>
      </c>
      <c r="W1250" s="2" t="str">
        <f t="shared" si="119"/>
        <v>Alive</v>
      </c>
      <c r="X1250">
        <v>1</v>
      </c>
      <c r="Y1250">
        <v>0</v>
      </c>
    </row>
    <row r="1251" spans="1:25" x14ac:dyDescent="0.45">
      <c r="A1251" s="2">
        <v>50</v>
      </c>
      <c r="B1251" s="3">
        <v>0</v>
      </c>
      <c r="C1251" s="3">
        <v>1</v>
      </c>
      <c r="D1251" s="3" t="str">
        <f t="shared" si="114"/>
        <v>No Anemia</v>
      </c>
      <c r="E1251" s="2">
        <v>115</v>
      </c>
      <c r="F1251">
        <v>0</v>
      </c>
      <c r="G1251">
        <v>1</v>
      </c>
      <c r="H1251" t="str">
        <f t="shared" si="115"/>
        <v>No Diabetes</v>
      </c>
      <c r="I1251" s="2">
        <v>45</v>
      </c>
      <c r="J1251">
        <v>1</v>
      </c>
      <c r="K1251">
        <v>0</v>
      </c>
      <c r="L1251" t="str">
        <f t="shared" si="116"/>
        <v>High Blood Pressure</v>
      </c>
      <c r="M1251" s="2">
        <v>184000</v>
      </c>
      <c r="N1251" s="1">
        <v>0.9</v>
      </c>
      <c r="O1251" s="2">
        <v>134</v>
      </c>
      <c r="P1251">
        <v>1</v>
      </c>
      <c r="Q1251">
        <v>0</v>
      </c>
      <c r="R1251" t="str">
        <f t="shared" si="117"/>
        <v>Male</v>
      </c>
      <c r="S1251">
        <v>1</v>
      </c>
      <c r="T1251">
        <v>0</v>
      </c>
      <c r="U1251" t="str">
        <f t="shared" si="118"/>
        <v>Smoker</v>
      </c>
      <c r="V1251" s="2">
        <v>118</v>
      </c>
      <c r="W1251" s="2" t="str">
        <f t="shared" si="119"/>
        <v>Alive</v>
      </c>
      <c r="X1251">
        <v>1</v>
      </c>
      <c r="Y1251">
        <v>0</v>
      </c>
    </row>
    <row r="1252" spans="1:25" x14ac:dyDescent="0.45">
      <c r="A1252" s="2">
        <v>50</v>
      </c>
      <c r="B1252" s="3">
        <v>0</v>
      </c>
      <c r="C1252" s="3">
        <v>1</v>
      </c>
      <c r="D1252" s="3" t="str">
        <f t="shared" si="114"/>
        <v>No Anemia</v>
      </c>
      <c r="E1252" s="2">
        <v>582</v>
      </c>
      <c r="F1252">
        <v>0</v>
      </c>
      <c r="G1252">
        <v>1</v>
      </c>
      <c r="H1252" t="str">
        <f t="shared" si="115"/>
        <v>No Diabetes</v>
      </c>
      <c r="I1252" s="2">
        <v>62</v>
      </c>
      <c r="J1252">
        <v>1</v>
      </c>
      <c r="K1252">
        <v>0</v>
      </c>
      <c r="L1252" t="str">
        <f t="shared" si="116"/>
        <v>High Blood Pressure</v>
      </c>
      <c r="M1252" s="2">
        <v>147000</v>
      </c>
      <c r="N1252" s="1">
        <v>0.8</v>
      </c>
      <c r="O1252" s="2">
        <v>140</v>
      </c>
      <c r="P1252">
        <v>1</v>
      </c>
      <c r="Q1252">
        <v>0</v>
      </c>
      <c r="R1252" t="str">
        <f t="shared" si="117"/>
        <v>Male</v>
      </c>
      <c r="S1252">
        <v>1</v>
      </c>
      <c r="T1252">
        <v>0</v>
      </c>
      <c r="U1252" t="str">
        <f t="shared" si="118"/>
        <v>Smoker</v>
      </c>
      <c r="V1252" s="2">
        <v>192</v>
      </c>
      <c r="W1252" s="2" t="str">
        <f t="shared" si="119"/>
        <v>Alive</v>
      </c>
      <c r="X1252">
        <v>1</v>
      </c>
      <c r="Y1252">
        <v>0</v>
      </c>
    </row>
    <row r="1253" spans="1:25" x14ac:dyDescent="0.45">
      <c r="A1253" s="2">
        <v>50</v>
      </c>
      <c r="B1253" s="3">
        <v>1</v>
      </c>
      <c r="C1253" s="3">
        <v>0</v>
      </c>
      <c r="D1253" s="3" t="str">
        <f t="shared" si="114"/>
        <v>Anemia</v>
      </c>
      <c r="E1253" s="2">
        <v>168</v>
      </c>
      <c r="F1253">
        <v>0</v>
      </c>
      <c r="G1253">
        <v>1</v>
      </c>
      <c r="H1253" t="str">
        <f t="shared" si="115"/>
        <v>No Diabetes</v>
      </c>
      <c r="I1253" s="2">
        <v>38</v>
      </c>
      <c r="J1253">
        <v>1</v>
      </c>
      <c r="K1253">
        <v>0</v>
      </c>
      <c r="L1253" t="str">
        <f t="shared" si="116"/>
        <v>High Blood Pressure</v>
      </c>
      <c r="M1253" s="2">
        <v>276000</v>
      </c>
      <c r="N1253" s="1">
        <v>1.1000000000000001</v>
      </c>
      <c r="O1253" s="2">
        <v>137</v>
      </c>
      <c r="P1253">
        <v>1</v>
      </c>
      <c r="Q1253">
        <v>0</v>
      </c>
      <c r="R1253" t="str">
        <f t="shared" si="117"/>
        <v>Male</v>
      </c>
      <c r="S1253">
        <v>0</v>
      </c>
      <c r="T1253">
        <v>1</v>
      </c>
      <c r="U1253" t="str">
        <f t="shared" si="118"/>
        <v>Non Smoker</v>
      </c>
      <c r="V1253" s="2">
        <v>11</v>
      </c>
      <c r="W1253" s="2" t="str">
        <f t="shared" si="119"/>
        <v>Dead</v>
      </c>
      <c r="X1253">
        <v>0</v>
      </c>
      <c r="Y1253">
        <v>1</v>
      </c>
    </row>
    <row r="1254" spans="1:25" x14ac:dyDescent="0.45">
      <c r="A1254" s="2">
        <v>50</v>
      </c>
      <c r="B1254" s="3">
        <v>0</v>
      </c>
      <c r="C1254" s="3">
        <v>1</v>
      </c>
      <c r="D1254" s="3" t="str">
        <f t="shared" si="114"/>
        <v>No Anemia</v>
      </c>
      <c r="E1254" s="2">
        <v>185</v>
      </c>
      <c r="F1254">
        <v>0</v>
      </c>
      <c r="G1254">
        <v>1</v>
      </c>
      <c r="H1254" t="str">
        <f t="shared" si="115"/>
        <v>No Diabetes</v>
      </c>
      <c r="I1254" s="2">
        <v>30</v>
      </c>
      <c r="J1254">
        <v>0</v>
      </c>
      <c r="K1254">
        <v>1</v>
      </c>
      <c r="L1254" t="str">
        <f t="shared" si="116"/>
        <v>No High Blood Pressure</v>
      </c>
      <c r="M1254" s="2">
        <v>266000</v>
      </c>
      <c r="N1254" s="1">
        <v>0.7</v>
      </c>
      <c r="O1254" s="2">
        <v>141</v>
      </c>
      <c r="P1254">
        <v>1</v>
      </c>
      <c r="Q1254">
        <v>0</v>
      </c>
      <c r="R1254" t="str">
        <f t="shared" si="117"/>
        <v>Male</v>
      </c>
      <c r="S1254">
        <v>1</v>
      </c>
      <c r="T1254">
        <v>0</v>
      </c>
      <c r="U1254" t="str">
        <f t="shared" si="118"/>
        <v>Smoker</v>
      </c>
      <c r="V1254" s="2">
        <v>112</v>
      </c>
      <c r="W1254" s="2" t="str">
        <f t="shared" si="119"/>
        <v>Alive</v>
      </c>
      <c r="X1254">
        <v>1</v>
      </c>
      <c r="Y1254">
        <v>0</v>
      </c>
    </row>
    <row r="1255" spans="1:25" x14ac:dyDescent="0.45">
      <c r="A1255" s="2">
        <v>50</v>
      </c>
      <c r="B1255" s="3">
        <v>1</v>
      </c>
      <c r="C1255" s="3">
        <v>0</v>
      </c>
      <c r="D1255" s="3" t="str">
        <f t="shared" si="114"/>
        <v>Anemia</v>
      </c>
      <c r="E1255" s="2">
        <v>47</v>
      </c>
      <c r="F1255">
        <v>1</v>
      </c>
      <c r="G1255">
        <v>0</v>
      </c>
      <c r="H1255" t="str">
        <f t="shared" si="115"/>
        <v>Diabetes</v>
      </c>
      <c r="I1255" s="2">
        <v>35</v>
      </c>
      <c r="J1255">
        <v>1</v>
      </c>
      <c r="K1255">
        <v>0</v>
      </c>
      <c r="L1255" t="str">
        <f t="shared" si="116"/>
        <v>High Blood Pressure</v>
      </c>
      <c r="M1255" s="2">
        <v>319000</v>
      </c>
      <c r="N1255" s="1">
        <v>1</v>
      </c>
      <c r="O1255" s="2">
        <v>128</v>
      </c>
      <c r="P1255">
        <v>0</v>
      </c>
      <c r="Q1255">
        <v>1</v>
      </c>
      <c r="R1255" t="str">
        <f t="shared" si="117"/>
        <v>Male</v>
      </c>
      <c r="S1255">
        <v>0</v>
      </c>
      <c r="T1255">
        <v>1</v>
      </c>
      <c r="U1255" t="str">
        <f t="shared" si="118"/>
        <v>Non Smoker</v>
      </c>
      <c r="V1255" s="2">
        <v>28</v>
      </c>
      <c r="W1255" s="2" t="str">
        <f t="shared" si="119"/>
        <v>Dead</v>
      </c>
      <c r="X1255">
        <v>0</v>
      </c>
      <c r="Y1255">
        <v>1</v>
      </c>
    </row>
    <row r="1256" spans="1:25" x14ac:dyDescent="0.45">
      <c r="A1256" s="2">
        <v>50</v>
      </c>
      <c r="B1256" s="3">
        <v>1</v>
      </c>
      <c r="C1256" s="3">
        <v>0</v>
      </c>
      <c r="D1256" s="3" t="str">
        <f t="shared" si="114"/>
        <v>Anemia</v>
      </c>
      <c r="E1256" s="2">
        <v>249</v>
      </c>
      <c r="F1256">
        <v>1</v>
      </c>
      <c r="G1256">
        <v>0</v>
      </c>
      <c r="H1256" t="str">
        <f t="shared" si="115"/>
        <v>Diabetes</v>
      </c>
      <c r="I1256" s="2">
        <v>35</v>
      </c>
      <c r="J1256">
        <v>1</v>
      </c>
      <c r="K1256">
        <v>0</v>
      </c>
      <c r="L1256" t="str">
        <f t="shared" si="116"/>
        <v>High Blood Pressure</v>
      </c>
      <c r="M1256" s="2">
        <v>319000</v>
      </c>
      <c r="N1256" s="1">
        <v>1</v>
      </c>
      <c r="O1256" s="2">
        <v>128</v>
      </c>
      <c r="P1256">
        <v>0</v>
      </c>
      <c r="Q1256">
        <v>1</v>
      </c>
      <c r="R1256" t="str">
        <f t="shared" si="117"/>
        <v>Female</v>
      </c>
      <c r="S1256">
        <v>0</v>
      </c>
      <c r="T1256">
        <v>1</v>
      </c>
      <c r="U1256" t="str">
        <f t="shared" si="118"/>
        <v>Non Smoker</v>
      </c>
      <c r="V1256" s="2">
        <v>28</v>
      </c>
      <c r="W1256" s="2" t="str">
        <f t="shared" si="119"/>
        <v>Dead</v>
      </c>
      <c r="X1256">
        <v>0</v>
      </c>
      <c r="Y1256">
        <v>1</v>
      </c>
    </row>
    <row r="1257" spans="1:25" x14ac:dyDescent="0.45">
      <c r="A1257" s="2">
        <v>50</v>
      </c>
      <c r="B1257" s="3">
        <v>1</v>
      </c>
      <c r="C1257" s="3">
        <v>0</v>
      </c>
      <c r="D1257" s="3" t="str">
        <f t="shared" si="114"/>
        <v>Anemia</v>
      </c>
      <c r="E1257" s="2">
        <v>121</v>
      </c>
      <c r="F1257">
        <v>1</v>
      </c>
      <c r="G1257">
        <v>0</v>
      </c>
      <c r="H1257" t="str">
        <f t="shared" si="115"/>
        <v>Diabetes</v>
      </c>
      <c r="I1257" s="2">
        <v>40</v>
      </c>
      <c r="J1257">
        <v>0</v>
      </c>
      <c r="K1257">
        <v>1</v>
      </c>
      <c r="L1257" t="str">
        <f t="shared" si="116"/>
        <v>No High Blood Pressure</v>
      </c>
      <c r="M1257" s="2">
        <v>260000</v>
      </c>
      <c r="N1257" s="1">
        <v>0.7</v>
      </c>
      <c r="O1257" s="2">
        <v>130</v>
      </c>
      <c r="P1257">
        <v>1</v>
      </c>
      <c r="Q1257">
        <v>0</v>
      </c>
      <c r="R1257" t="str">
        <f t="shared" si="117"/>
        <v>Female</v>
      </c>
      <c r="S1257">
        <v>0</v>
      </c>
      <c r="T1257">
        <v>1</v>
      </c>
      <c r="U1257" t="str">
        <f t="shared" si="118"/>
        <v>Non Smoker</v>
      </c>
      <c r="V1257" s="2">
        <v>175</v>
      </c>
      <c r="W1257" s="2" t="str">
        <f t="shared" si="119"/>
        <v>Alive</v>
      </c>
      <c r="X1257">
        <v>1</v>
      </c>
      <c r="Y1257">
        <v>0</v>
      </c>
    </row>
    <row r="1258" spans="1:25" x14ac:dyDescent="0.45">
      <c r="A1258" s="2">
        <v>50</v>
      </c>
      <c r="B1258" s="3">
        <v>1</v>
      </c>
      <c r="C1258" s="3">
        <v>0</v>
      </c>
      <c r="D1258" s="3" t="str">
        <f t="shared" si="114"/>
        <v>Anemia</v>
      </c>
      <c r="E1258" s="2">
        <v>298</v>
      </c>
      <c r="F1258">
        <v>0</v>
      </c>
      <c r="G1258">
        <v>1</v>
      </c>
      <c r="H1258" t="str">
        <f t="shared" si="115"/>
        <v>No Diabetes</v>
      </c>
      <c r="I1258" s="2">
        <v>35</v>
      </c>
      <c r="J1258">
        <v>0</v>
      </c>
      <c r="K1258">
        <v>1</v>
      </c>
      <c r="L1258" t="str">
        <f t="shared" si="116"/>
        <v>No High Blood Pressure</v>
      </c>
      <c r="M1258" s="2">
        <v>362000</v>
      </c>
      <c r="N1258" s="1">
        <v>0.9</v>
      </c>
      <c r="O1258" s="2">
        <v>140</v>
      </c>
      <c r="P1258">
        <v>1</v>
      </c>
      <c r="Q1258">
        <v>0</v>
      </c>
      <c r="R1258" t="str">
        <f t="shared" si="117"/>
        <v>Male</v>
      </c>
      <c r="S1258">
        <v>1</v>
      </c>
      <c r="T1258">
        <v>0</v>
      </c>
      <c r="U1258" t="str">
        <f t="shared" si="118"/>
        <v>Smoker</v>
      </c>
      <c r="V1258" s="2">
        <v>240</v>
      </c>
      <c r="W1258" s="2" t="str">
        <f t="shared" si="119"/>
        <v>Alive</v>
      </c>
      <c r="X1258">
        <v>1</v>
      </c>
      <c r="Y1258">
        <v>0</v>
      </c>
    </row>
    <row r="1259" spans="1:25" x14ac:dyDescent="0.45">
      <c r="A1259" s="2">
        <v>50</v>
      </c>
      <c r="B1259" s="3">
        <v>0</v>
      </c>
      <c r="C1259" s="3">
        <v>1</v>
      </c>
      <c r="D1259" s="3" t="str">
        <f t="shared" si="114"/>
        <v>No Anemia</v>
      </c>
      <c r="E1259" s="2">
        <v>582</v>
      </c>
      <c r="F1259">
        <v>1</v>
      </c>
      <c r="G1259">
        <v>0</v>
      </c>
      <c r="H1259" t="str">
        <f t="shared" si="115"/>
        <v>Diabetes</v>
      </c>
      <c r="I1259" s="2">
        <v>38</v>
      </c>
      <c r="J1259">
        <v>0</v>
      </c>
      <c r="K1259">
        <v>1</v>
      </c>
      <c r="L1259" t="str">
        <f t="shared" si="116"/>
        <v>No High Blood Pressure</v>
      </c>
      <c r="M1259" s="2">
        <v>310000</v>
      </c>
      <c r="N1259" s="1">
        <v>1.9</v>
      </c>
      <c r="O1259" s="2">
        <v>135</v>
      </c>
      <c r="P1259">
        <v>1</v>
      </c>
      <c r="Q1259">
        <v>0</v>
      </c>
      <c r="R1259" t="str">
        <f t="shared" si="117"/>
        <v>Male</v>
      </c>
      <c r="S1259">
        <v>1</v>
      </c>
      <c r="T1259">
        <v>0</v>
      </c>
      <c r="U1259" t="str">
        <f t="shared" si="118"/>
        <v>Smoker</v>
      </c>
      <c r="V1259" s="2">
        <v>35</v>
      </c>
      <c r="W1259" s="2" t="str">
        <f t="shared" si="119"/>
        <v>Dead</v>
      </c>
      <c r="X1259">
        <v>0</v>
      </c>
      <c r="Y1259">
        <v>1</v>
      </c>
    </row>
    <row r="1260" spans="1:25" x14ac:dyDescent="0.45">
      <c r="A1260" s="2">
        <v>50</v>
      </c>
      <c r="B1260" s="3">
        <v>1</v>
      </c>
      <c r="C1260" s="3">
        <v>0</v>
      </c>
      <c r="D1260" s="3" t="str">
        <f t="shared" si="114"/>
        <v>Anemia</v>
      </c>
      <c r="E1260" s="2">
        <v>298</v>
      </c>
      <c r="F1260">
        <v>0</v>
      </c>
      <c r="G1260">
        <v>1</v>
      </c>
      <c r="H1260" t="str">
        <f t="shared" si="115"/>
        <v>No Diabetes</v>
      </c>
      <c r="I1260" s="2">
        <v>35</v>
      </c>
      <c r="J1260">
        <v>0</v>
      </c>
      <c r="K1260">
        <v>1</v>
      </c>
      <c r="L1260" t="str">
        <f t="shared" si="116"/>
        <v>No High Blood Pressure</v>
      </c>
      <c r="M1260" s="2">
        <v>362000</v>
      </c>
      <c r="N1260" s="1">
        <v>0.9</v>
      </c>
      <c r="O1260" s="2">
        <v>140</v>
      </c>
      <c r="P1260">
        <v>1</v>
      </c>
      <c r="Q1260">
        <v>0</v>
      </c>
      <c r="R1260" t="str">
        <f t="shared" si="117"/>
        <v>Male</v>
      </c>
      <c r="S1260">
        <v>1</v>
      </c>
      <c r="T1260">
        <v>0</v>
      </c>
      <c r="U1260" t="str">
        <f t="shared" si="118"/>
        <v>Smoker</v>
      </c>
      <c r="V1260" s="2">
        <v>240</v>
      </c>
      <c r="W1260" s="2" t="str">
        <f t="shared" si="119"/>
        <v>Alive</v>
      </c>
      <c r="X1260">
        <v>1</v>
      </c>
      <c r="Y1260">
        <v>0</v>
      </c>
    </row>
    <row r="1261" spans="1:25" x14ac:dyDescent="0.45">
      <c r="A1261" s="2">
        <v>50</v>
      </c>
      <c r="B1261" s="3">
        <v>1</v>
      </c>
      <c r="C1261" s="3">
        <v>0</v>
      </c>
      <c r="D1261" s="3" t="str">
        <f t="shared" si="114"/>
        <v>Anemia</v>
      </c>
      <c r="E1261" s="2">
        <v>1051</v>
      </c>
      <c r="F1261">
        <v>1</v>
      </c>
      <c r="G1261">
        <v>0</v>
      </c>
      <c r="H1261" t="str">
        <f t="shared" si="115"/>
        <v>Diabetes</v>
      </c>
      <c r="I1261" s="2">
        <v>30</v>
      </c>
      <c r="J1261">
        <v>0</v>
      </c>
      <c r="K1261">
        <v>1</v>
      </c>
      <c r="L1261" t="str">
        <f t="shared" si="116"/>
        <v>No High Blood Pressure</v>
      </c>
      <c r="M1261" s="2">
        <v>232000</v>
      </c>
      <c r="N1261" s="1">
        <v>0.7</v>
      </c>
      <c r="O1261" s="2">
        <v>136</v>
      </c>
      <c r="P1261">
        <v>0</v>
      </c>
      <c r="Q1261">
        <v>1</v>
      </c>
      <c r="R1261" t="str">
        <f t="shared" si="117"/>
        <v>Male</v>
      </c>
      <c r="S1261">
        <v>0</v>
      </c>
      <c r="T1261">
        <v>1</v>
      </c>
      <c r="U1261" t="str">
        <f t="shared" si="118"/>
        <v>Non Smoker</v>
      </c>
      <c r="V1261" s="2">
        <v>246</v>
      </c>
      <c r="W1261" s="2" t="str">
        <f t="shared" si="119"/>
        <v>Alive</v>
      </c>
      <c r="X1261">
        <v>1</v>
      </c>
      <c r="Y1261">
        <v>0</v>
      </c>
    </row>
    <row r="1262" spans="1:25" x14ac:dyDescent="0.45">
      <c r="A1262" s="2">
        <v>50</v>
      </c>
      <c r="B1262" s="3">
        <v>1</v>
      </c>
      <c r="C1262" s="3">
        <v>0</v>
      </c>
      <c r="D1262" s="3" t="str">
        <f t="shared" si="114"/>
        <v>Anemia</v>
      </c>
      <c r="E1262" s="2">
        <v>298</v>
      </c>
      <c r="F1262">
        <v>0</v>
      </c>
      <c r="G1262">
        <v>1</v>
      </c>
      <c r="H1262" t="str">
        <f t="shared" si="115"/>
        <v>No Diabetes</v>
      </c>
      <c r="I1262" s="2">
        <v>35</v>
      </c>
      <c r="J1262">
        <v>0</v>
      </c>
      <c r="K1262">
        <v>1</v>
      </c>
      <c r="L1262" t="str">
        <f t="shared" si="116"/>
        <v>No High Blood Pressure</v>
      </c>
      <c r="M1262" s="2">
        <v>362000</v>
      </c>
      <c r="N1262" s="1">
        <v>0.9</v>
      </c>
      <c r="O1262" s="2">
        <v>140</v>
      </c>
      <c r="P1262">
        <v>1</v>
      </c>
      <c r="Q1262">
        <v>0</v>
      </c>
      <c r="R1262" t="str">
        <f t="shared" si="117"/>
        <v>Female</v>
      </c>
      <c r="S1262">
        <v>1</v>
      </c>
      <c r="T1262">
        <v>0</v>
      </c>
      <c r="U1262" t="str">
        <f t="shared" si="118"/>
        <v>Smoker</v>
      </c>
      <c r="V1262" s="2">
        <v>240</v>
      </c>
      <c r="W1262" s="2" t="str">
        <f t="shared" si="119"/>
        <v>Alive</v>
      </c>
      <c r="X1262">
        <v>1</v>
      </c>
      <c r="Y1262">
        <v>0</v>
      </c>
    </row>
    <row r="1263" spans="1:25" x14ac:dyDescent="0.45">
      <c r="A1263" s="2">
        <v>50</v>
      </c>
      <c r="B1263" s="3">
        <v>0</v>
      </c>
      <c r="C1263" s="3">
        <v>1</v>
      </c>
      <c r="D1263" s="3" t="str">
        <f t="shared" si="114"/>
        <v>No Anemia</v>
      </c>
      <c r="E1263" s="2">
        <v>582</v>
      </c>
      <c r="F1263">
        <v>0</v>
      </c>
      <c r="G1263">
        <v>1</v>
      </c>
      <c r="H1263" t="str">
        <f t="shared" si="115"/>
        <v>No Diabetes</v>
      </c>
      <c r="I1263" s="2">
        <v>62</v>
      </c>
      <c r="J1263">
        <v>1</v>
      </c>
      <c r="K1263">
        <v>0</v>
      </c>
      <c r="L1263" t="str">
        <f t="shared" si="116"/>
        <v>High Blood Pressure</v>
      </c>
      <c r="M1263" s="2">
        <v>147000</v>
      </c>
      <c r="N1263" s="1">
        <v>0.8</v>
      </c>
      <c r="O1263" s="2">
        <v>140</v>
      </c>
      <c r="P1263">
        <v>1</v>
      </c>
      <c r="Q1263">
        <v>0</v>
      </c>
      <c r="R1263" t="str">
        <f t="shared" si="117"/>
        <v>Male</v>
      </c>
      <c r="S1263">
        <v>1</v>
      </c>
      <c r="T1263">
        <v>0</v>
      </c>
      <c r="U1263" t="str">
        <f t="shared" si="118"/>
        <v>Smoker</v>
      </c>
      <c r="V1263" s="2">
        <v>192</v>
      </c>
      <c r="W1263" s="2" t="str">
        <f t="shared" si="119"/>
        <v>Alive</v>
      </c>
      <c r="X1263">
        <v>1</v>
      </c>
      <c r="Y1263">
        <v>0</v>
      </c>
    </row>
    <row r="1264" spans="1:25" x14ac:dyDescent="0.45">
      <c r="A1264" s="2">
        <v>50</v>
      </c>
      <c r="B1264" s="3">
        <v>0</v>
      </c>
      <c r="C1264" s="3">
        <v>1</v>
      </c>
      <c r="D1264" s="3" t="str">
        <f t="shared" si="114"/>
        <v>No Anemia</v>
      </c>
      <c r="E1264" s="2">
        <v>245</v>
      </c>
      <c r="F1264">
        <v>0</v>
      </c>
      <c r="G1264">
        <v>1</v>
      </c>
      <c r="H1264" t="str">
        <f t="shared" si="115"/>
        <v>No Diabetes</v>
      </c>
      <c r="I1264" s="2">
        <v>45</v>
      </c>
      <c r="J1264">
        <v>1</v>
      </c>
      <c r="K1264">
        <v>0</v>
      </c>
      <c r="L1264" t="str">
        <f t="shared" si="116"/>
        <v>High Blood Pressure</v>
      </c>
      <c r="M1264" s="2">
        <v>274000</v>
      </c>
      <c r="N1264" s="1">
        <v>1</v>
      </c>
      <c r="O1264" s="2">
        <v>133</v>
      </c>
      <c r="P1264">
        <v>1</v>
      </c>
      <c r="Q1264">
        <v>0</v>
      </c>
      <c r="R1264" t="str">
        <f t="shared" si="117"/>
        <v>Male</v>
      </c>
      <c r="S1264">
        <v>0</v>
      </c>
      <c r="T1264">
        <v>1</v>
      </c>
      <c r="U1264" t="str">
        <f t="shared" si="118"/>
        <v>Non Smoker</v>
      </c>
      <c r="V1264" s="2">
        <v>215</v>
      </c>
      <c r="W1264" s="2" t="str">
        <f t="shared" si="119"/>
        <v>Alive</v>
      </c>
      <c r="X1264">
        <v>1</v>
      </c>
      <c r="Y1264">
        <v>0</v>
      </c>
    </row>
    <row r="1265" spans="1:25" x14ac:dyDescent="0.45">
      <c r="A1265" s="2">
        <v>50</v>
      </c>
      <c r="B1265" s="3">
        <v>1</v>
      </c>
      <c r="C1265" s="3">
        <v>0</v>
      </c>
      <c r="D1265" s="3" t="str">
        <f t="shared" si="114"/>
        <v>Anemia</v>
      </c>
      <c r="E1265" s="2">
        <v>298</v>
      </c>
      <c r="F1265">
        <v>0</v>
      </c>
      <c r="G1265">
        <v>1</v>
      </c>
      <c r="H1265" t="str">
        <f t="shared" si="115"/>
        <v>No Diabetes</v>
      </c>
      <c r="I1265" s="2">
        <v>35</v>
      </c>
      <c r="J1265">
        <v>0</v>
      </c>
      <c r="K1265">
        <v>1</v>
      </c>
      <c r="L1265" t="str">
        <f t="shared" si="116"/>
        <v>No High Blood Pressure</v>
      </c>
      <c r="M1265" s="2">
        <v>362000</v>
      </c>
      <c r="N1265" s="1">
        <v>0.9</v>
      </c>
      <c r="O1265" s="2">
        <v>140</v>
      </c>
      <c r="P1265">
        <v>1</v>
      </c>
      <c r="Q1265">
        <v>0</v>
      </c>
      <c r="R1265" t="str">
        <f t="shared" si="117"/>
        <v>Male</v>
      </c>
      <c r="S1265">
        <v>1</v>
      </c>
      <c r="T1265">
        <v>0</v>
      </c>
      <c r="U1265" t="str">
        <f t="shared" si="118"/>
        <v>Smoker</v>
      </c>
      <c r="V1265" s="2">
        <v>240</v>
      </c>
      <c r="W1265" s="2" t="str">
        <f t="shared" si="119"/>
        <v>Alive</v>
      </c>
      <c r="X1265">
        <v>1</v>
      </c>
      <c r="Y1265">
        <v>0</v>
      </c>
    </row>
    <row r="1266" spans="1:25" x14ac:dyDescent="0.45">
      <c r="A1266" s="2">
        <v>50</v>
      </c>
      <c r="B1266" s="3">
        <v>1</v>
      </c>
      <c r="C1266" s="3">
        <v>0</v>
      </c>
      <c r="D1266" s="3" t="str">
        <f t="shared" si="114"/>
        <v>Anemia</v>
      </c>
      <c r="E1266" s="2">
        <v>1051</v>
      </c>
      <c r="F1266">
        <v>1</v>
      </c>
      <c r="G1266">
        <v>0</v>
      </c>
      <c r="H1266" t="str">
        <f t="shared" si="115"/>
        <v>Diabetes</v>
      </c>
      <c r="I1266" s="2">
        <v>30</v>
      </c>
      <c r="J1266">
        <v>0</v>
      </c>
      <c r="K1266">
        <v>1</v>
      </c>
      <c r="L1266" t="str">
        <f t="shared" si="116"/>
        <v>No High Blood Pressure</v>
      </c>
      <c r="M1266" s="2">
        <v>232000</v>
      </c>
      <c r="N1266" s="1">
        <v>0.7</v>
      </c>
      <c r="O1266" s="2">
        <v>136</v>
      </c>
      <c r="P1266">
        <v>0</v>
      </c>
      <c r="Q1266">
        <v>1</v>
      </c>
      <c r="R1266" t="str">
        <f t="shared" si="117"/>
        <v>Male</v>
      </c>
      <c r="S1266">
        <v>0</v>
      </c>
      <c r="T1266">
        <v>1</v>
      </c>
      <c r="U1266" t="str">
        <f t="shared" si="118"/>
        <v>Non Smoker</v>
      </c>
      <c r="V1266" s="2">
        <v>246</v>
      </c>
      <c r="W1266" s="2" t="str">
        <f t="shared" si="119"/>
        <v>Alive</v>
      </c>
      <c r="X1266">
        <v>1</v>
      </c>
      <c r="Y1266">
        <v>0</v>
      </c>
    </row>
    <row r="1267" spans="1:25" x14ac:dyDescent="0.45">
      <c r="A1267" s="2">
        <v>50</v>
      </c>
      <c r="B1267" s="3">
        <v>0</v>
      </c>
      <c r="C1267" s="3">
        <v>1</v>
      </c>
      <c r="D1267" s="3" t="str">
        <f t="shared" si="114"/>
        <v>No Anemia</v>
      </c>
      <c r="E1267" s="2">
        <v>369</v>
      </c>
      <c r="F1267">
        <v>1</v>
      </c>
      <c r="G1267">
        <v>0</v>
      </c>
      <c r="H1267" t="str">
        <f t="shared" si="115"/>
        <v>Diabetes</v>
      </c>
      <c r="I1267" s="2">
        <v>25</v>
      </c>
      <c r="J1267">
        <v>0</v>
      </c>
      <c r="K1267">
        <v>1</v>
      </c>
      <c r="L1267" t="str">
        <f t="shared" si="116"/>
        <v>No High Blood Pressure</v>
      </c>
      <c r="M1267" s="2">
        <v>252000</v>
      </c>
      <c r="N1267" s="1">
        <v>1.6</v>
      </c>
      <c r="O1267" s="2">
        <v>136</v>
      </c>
      <c r="P1267">
        <v>1</v>
      </c>
      <c r="Q1267">
        <v>0</v>
      </c>
      <c r="R1267" t="str">
        <f t="shared" si="117"/>
        <v>Female</v>
      </c>
      <c r="S1267">
        <v>0</v>
      </c>
      <c r="T1267">
        <v>1</v>
      </c>
      <c r="U1267" t="str">
        <f t="shared" si="118"/>
        <v>Non Smoker</v>
      </c>
      <c r="V1267" s="2">
        <v>90</v>
      </c>
      <c r="W1267" s="2" t="str">
        <f t="shared" si="119"/>
        <v>Alive</v>
      </c>
      <c r="X1267">
        <v>1</v>
      </c>
      <c r="Y1267">
        <v>0</v>
      </c>
    </row>
    <row r="1268" spans="1:25" x14ac:dyDescent="0.45">
      <c r="A1268" s="2">
        <v>50</v>
      </c>
      <c r="B1268" s="3">
        <v>0</v>
      </c>
      <c r="C1268" s="3">
        <v>1</v>
      </c>
      <c r="D1268" s="3" t="str">
        <f t="shared" si="114"/>
        <v>No Anemia</v>
      </c>
      <c r="E1268" s="2">
        <v>250</v>
      </c>
      <c r="F1268">
        <v>0</v>
      </c>
      <c r="G1268">
        <v>1</v>
      </c>
      <c r="H1268" t="str">
        <f t="shared" si="115"/>
        <v>No Diabetes</v>
      </c>
      <c r="I1268" s="2">
        <v>25</v>
      </c>
      <c r="J1268">
        <v>0</v>
      </c>
      <c r="K1268">
        <v>1</v>
      </c>
      <c r="L1268" t="str">
        <f t="shared" si="116"/>
        <v>No High Blood Pressure</v>
      </c>
      <c r="M1268" s="2">
        <v>262000</v>
      </c>
      <c r="N1268" s="1">
        <v>1</v>
      </c>
      <c r="O1268" s="2">
        <v>136</v>
      </c>
      <c r="P1268">
        <v>1</v>
      </c>
      <c r="Q1268">
        <v>0</v>
      </c>
      <c r="R1268" t="str">
        <f t="shared" si="117"/>
        <v>Male</v>
      </c>
      <c r="S1268">
        <v>1</v>
      </c>
      <c r="T1268">
        <v>0</v>
      </c>
      <c r="U1268" t="str">
        <f t="shared" si="118"/>
        <v>Smoker</v>
      </c>
      <c r="V1268" s="2">
        <v>120</v>
      </c>
      <c r="W1268" s="2" t="str">
        <f t="shared" si="119"/>
        <v>Alive</v>
      </c>
      <c r="X1268">
        <v>1</v>
      </c>
      <c r="Y1268">
        <v>0</v>
      </c>
    </row>
    <row r="1269" spans="1:25" x14ac:dyDescent="0.45">
      <c r="A1269" s="2">
        <v>50</v>
      </c>
      <c r="B1269" s="3">
        <v>0</v>
      </c>
      <c r="C1269" s="3">
        <v>1</v>
      </c>
      <c r="D1269" s="3" t="str">
        <f t="shared" si="114"/>
        <v>No Anemia</v>
      </c>
      <c r="E1269" s="2">
        <v>1548</v>
      </c>
      <c r="F1269">
        <v>0</v>
      </c>
      <c r="G1269">
        <v>1</v>
      </c>
      <c r="H1269" t="str">
        <f t="shared" si="115"/>
        <v>No Diabetes</v>
      </c>
      <c r="I1269" s="2">
        <v>30</v>
      </c>
      <c r="J1269">
        <v>1</v>
      </c>
      <c r="K1269">
        <v>0</v>
      </c>
      <c r="L1269" t="str">
        <f t="shared" si="116"/>
        <v>High Blood Pressure</v>
      </c>
      <c r="M1269" s="2">
        <v>211000</v>
      </c>
      <c r="N1269" s="1">
        <v>0.8</v>
      </c>
      <c r="O1269" s="2">
        <v>138</v>
      </c>
      <c r="P1269">
        <v>1</v>
      </c>
      <c r="Q1269">
        <v>0</v>
      </c>
      <c r="R1269" t="str">
        <f t="shared" si="117"/>
        <v>Male</v>
      </c>
      <c r="S1269">
        <v>0</v>
      </c>
      <c r="T1269">
        <v>1</v>
      </c>
      <c r="U1269" t="str">
        <f t="shared" si="118"/>
        <v>Non Smoker</v>
      </c>
      <c r="V1269" s="2">
        <v>108</v>
      </c>
      <c r="W1269" s="2" t="str">
        <f t="shared" si="119"/>
        <v>Alive</v>
      </c>
      <c r="X1269">
        <v>1</v>
      </c>
      <c r="Y1269">
        <v>0</v>
      </c>
    </row>
    <row r="1270" spans="1:25" x14ac:dyDescent="0.45">
      <c r="A1270" s="2">
        <v>50</v>
      </c>
      <c r="B1270" s="3">
        <v>0</v>
      </c>
      <c r="C1270" s="3">
        <v>1</v>
      </c>
      <c r="D1270" s="3" t="str">
        <f t="shared" si="114"/>
        <v>No Anemia</v>
      </c>
      <c r="E1270" s="2">
        <v>1846</v>
      </c>
      <c r="F1270">
        <v>1</v>
      </c>
      <c r="G1270">
        <v>0</v>
      </c>
      <c r="H1270" t="str">
        <f t="shared" si="115"/>
        <v>Diabetes</v>
      </c>
      <c r="I1270" s="2">
        <v>35</v>
      </c>
      <c r="J1270">
        <v>0</v>
      </c>
      <c r="K1270">
        <v>1</v>
      </c>
      <c r="L1270" t="str">
        <f t="shared" si="116"/>
        <v>No High Blood Pressure</v>
      </c>
      <c r="M1270" s="2">
        <v>263358.03000000003</v>
      </c>
      <c r="N1270" s="1">
        <v>1.18</v>
      </c>
      <c r="O1270" s="2">
        <v>137</v>
      </c>
      <c r="P1270">
        <v>1</v>
      </c>
      <c r="Q1270">
        <v>0</v>
      </c>
      <c r="R1270" t="str">
        <f t="shared" si="117"/>
        <v>Male</v>
      </c>
      <c r="S1270">
        <v>1</v>
      </c>
      <c r="T1270">
        <v>0</v>
      </c>
      <c r="U1270" t="str">
        <f t="shared" si="118"/>
        <v>Smoker</v>
      </c>
      <c r="V1270" s="2">
        <v>119</v>
      </c>
      <c r="W1270" s="2" t="str">
        <f t="shared" si="119"/>
        <v>Alive</v>
      </c>
      <c r="X1270">
        <v>1</v>
      </c>
      <c r="Y1270">
        <v>0</v>
      </c>
    </row>
    <row r="1271" spans="1:25" x14ac:dyDescent="0.45">
      <c r="A1271" s="2">
        <v>50</v>
      </c>
      <c r="B1271" s="3">
        <v>1</v>
      </c>
      <c r="C1271" s="3">
        <v>0</v>
      </c>
      <c r="D1271" s="3" t="str">
        <f t="shared" si="114"/>
        <v>Anemia</v>
      </c>
      <c r="E1271" s="2">
        <v>54</v>
      </c>
      <c r="F1271">
        <v>0</v>
      </c>
      <c r="G1271">
        <v>1</v>
      </c>
      <c r="H1271" t="str">
        <f t="shared" si="115"/>
        <v>No Diabetes</v>
      </c>
      <c r="I1271" s="2">
        <v>40</v>
      </c>
      <c r="J1271">
        <v>0</v>
      </c>
      <c r="K1271">
        <v>1</v>
      </c>
      <c r="L1271" t="str">
        <f t="shared" si="116"/>
        <v>No High Blood Pressure</v>
      </c>
      <c r="M1271" s="2">
        <v>279000</v>
      </c>
      <c r="N1271" s="1">
        <v>0.8</v>
      </c>
      <c r="O1271" s="2">
        <v>141</v>
      </c>
      <c r="P1271">
        <v>1</v>
      </c>
      <c r="Q1271">
        <v>0</v>
      </c>
      <c r="R1271" t="str">
        <f t="shared" si="117"/>
        <v>Male</v>
      </c>
      <c r="S1271">
        <v>0</v>
      </c>
      <c r="T1271">
        <v>1</v>
      </c>
      <c r="U1271" t="str">
        <f t="shared" si="118"/>
        <v>Non Smoker</v>
      </c>
      <c r="V1271" s="2">
        <v>250</v>
      </c>
      <c r="W1271" s="2" t="str">
        <f t="shared" si="119"/>
        <v>Alive</v>
      </c>
      <c r="X1271">
        <v>1</v>
      </c>
      <c r="Y1271">
        <v>0</v>
      </c>
    </row>
    <row r="1272" spans="1:25" x14ac:dyDescent="0.45">
      <c r="A1272" s="2">
        <v>50</v>
      </c>
      <c r="B1272" s="3">
        <v>0</v>
      </c>
      <c r="C1272" s="3">
        <v>1</v>
      </c>
      <c r="D1272" s="3" t="str">
        <f t="shared" si="114"/>
        <v>No Anemia</v>
      </c>
      <c r="E1272" s="2">
        <v>318</v>
      </c>
      <c r="F1272">
        <v>0</v>
      </c>
      <c r="G1272">
        <v>1</v>
      </c>
      <c r="H1272" t="str">
        <f t="shared" si="115"/>
        <v>No Diabetes</v>
      </c>
      <c r="I1272" s="2">
        <v>40</v>
      </c>
      <c r="J1272">
        <v>1</v>
      </c>
      <c r="K1272">
        <v>0</v>
      </c>
      <c r="L1272" t="str">
        <f t="shared" si="116"/>
        <v>High Blood Pressure</v>
      </c>
      <c r="M1272" s="2">
        <v>216000</v>
      </c>
      <c r="N1272" s="1">
        <v>2.2999999999999998</v>
      </c>
      <c r="O1272" s="2">
        <v>131</v>
      </c>
      <c r="P1272">
        <v>0</v>
      </c>
      <c r="Q1272">
        <v>1</v>
      </c>
      <c r="R1272" t="str">
        <f t="shared" si="117"/>
        <v>Male</v>
      </c>
      <c r="S1272">
        <v>0</v>
      </c>
      <c r="T1272">
        <v>1</v>
      </c>
      <c r="U1272" t="str">
        <f t="shared" si="118"/>
        <v>Non Smoker</v>
      </c>
      <c r="V1272" s="2">
        <v>60</v>
      </c>
      <c r="W1272" s="2" t="str">
        <f t="shared" si="119"/>
        <v>Dead</v>
      </c>
      <c r="X1272">
        <v>0</v>
      </c>
      <c r="Y1272">
        <v>1</v>
      </c>
    </row>
    <row r="1273" spans="1:25" x14ac:dyDescent="0.45">
      <c r="A1273" s="2">
        <v>50</v>
      </c>
      <c r="B1273" s="3">
        <v>1</v>
      </c>
      <c r="C1273" s="3">
        <v>0</v>
      </c>
      <c r="D1273" s="3" t="str">
        <f t="shared" si="114"/>
        <v>Anemia</v>
      </c>
      <c r="E1273" s="2">
        <v>1051</v>
      </c>
      <c r="F1273">
        <v>1</v>
      </c>
      <c r="G1273">
        <v>0</v>
      </c>
      <c r="H1273" t="str">
        <f t="shared" si="115"/>
        <v>Diabetes</v>
      </c>
      <c r="I1273" s="2">
        <v>30</v>
      </c>
      <c r="J1273">
        <v>0</v>
      </c>
      <c r="K1273">
        <v>1</v>
      </c>
      <c r="L1273" t="str">
        <f t="shared" si="116"/>
        <v>No High Blood Pressure</v>
      </c>
      <c r="M1273" s="2">
        <v>232000</v>
      </c>
      <c r="N1273" s="1">
        <v>0.7</v>
      </c>
      <c r="O1273" s="2">
        <v>136</v>
      </c>
      <c r="P1273">
        <v>0</v>
      </c>
      <c r="Q1273">
        <v>1</v>
      </c>
      <c r="R1273" t="str">
        <f t="shared" si="117"/>
        <v>Female</v>
      </c>
      <c r="S1273">
        <v>0</v>
      </c>
      <c r="T1273">
        <v>1</v>
      </c>
      <c r="U1273" t="str">
        <f t="shared" si="118"/>
        <v>Non Smoker</v>
      </c>
      <c r="V1273" s="2">
        <v>246</v>
      </c>
      <c r="W1273" s="2" t="str">
        <f t="shared" si="119"/>
        <v>Alive</v>
      </c>
      <c r="X1273">
        <v>1</v>
      </c>
      <c r="Y1273">
        <v>0</v>
      </c>
    </row>
    <row r="1274" spans="1:25" x14ac:dyDescent="0.45">
      <c r="A1274" s="2">
        <v>50</v>
      </c>
      <c r="B1274" s="3">
        <v>0</v>
      </c>
      <c r="C1274" s="3">
        <v>1</v>
      </c>
      <c r="D1274" s="3" t="str">
        <f t="shared" si="114"/>
        <v>No Anemia</v>
      </c>
      <c r="E1274" s="2">
        <v>482</v>
      </c>
      <c r="F1274">
        <v>1</v>
      </c>
      <c r="G1274">
        <v>0</v>
      </c>
      <c r="H1274" t="str">
        <f t="shared" si="115"/>
        <v>Diabetes</v>
      </c>
      <c r="I1274" s="2">
        <v>30</v>
      </c>
      <c r="J1274">
        <v>0</v>
      </c>
      <c r="K1274">
        <v>1</v>
      </c>
      <c r="L1274" t="str">
        <f t="shared" si="116"/>
        <v>No High Blood Pressure</v>
      </c>
      <c r="M1274" s="2">
        <v>329000</v>
      </c>
      <c r="N1274" s="1">
        <v>0.9</v>
      </c>
      <c r="O1274" s="2">
        <v>132</v>
      </c>
      <c r="P1274">
        <v>0</v>
      </c>
      <c r="Q1274">
        <v>1</v>
      </c>
      <c r="R1274" t="str">
        <f t="shared" si="117"/>
        <v>Female</v>
      </c>
      <c r="S1274">
        <v>0</v>
      </c>
      <c r="T1274">
        <v>1</v>
      </c>
      <c r="U1274" t="str">
        <f t="shared" si="118"/>
        <v>Non Smoker</v>
      </c>
      <c r="V1274" s="2">
        <v>109</v>
      </c>
      <c r="W1274" s="2" t="str">
        <f t="shared" si="119"/>
        <v>Alive</v>
      </c>
      <c r="X1274">
        <v>1</v>
      </c>
      <c r="Y1274">
        <v>0</v>
      </c>
    </row>
    <row r="1275" spans="1:25" x14ac:dyDescent="0.45">
      <c r="A1275" s="2">
        <v>50</v>
      </c>
      <c r="B1275" s="3">
        <v>0</v>
      </c>
      <c r="C1275" s="3">
        <v>1</v>
      </c>
      <c r="D1275" s="3" t="str">
        <f t="shared" si="114"/>
        <v>No Anemia</v>
      </c>
      <c r="E1275" s="2">
        <v>2522</v>
      </c>
      <c r="F1275">
        <v>0</v>
      </c>
      <c r="G1275">
        <v>1</v>
      </c>
      <c r="H1275" t="str">
        <f t="shared" si="115"/>
        <v>No Diabetes</v>
      </c>
      <c r="I1275" s="2">
        <v>30</v>
      </c>
      <c r="J1275">
        <v>1</v>
      </c>
      <c r="K1275">
        <v>0</v>
      </c>
      <c r="L1275" t="str">
        <f t="shared" si="116"/>
        <v>High Blood Pressure</v>
      </c>
      <c r="M1275" s="2">
        <v>404000</v>
      </c>
      <c r="N1275" s="1">
        <v>0.5</v>
      </c>
      <c r="O1275" s="2">
        <v>139</v>
      </c>
      <c r="P1275">
        <v>0</v>
      </c>
      <c r="Q1275">
        <v>1</v>
      </c>
      <c r="R1275" t="str">
        <f t="shared" si="117"/>
        <v>Female</v>
      </c>
      <c r="S1275">
        <v>0</v>
      </c>
      <c r="T1275">
        <v>1</v>
      </c>
      <c r="U1275" t="str">
        <f t="shared" si="118"/>
        <v>Non Smoker</v>
      </c>
      <c r="V1275" s="2">
        <v>214</v>
      </c>
      <c r="W1275" s="2" t="str">
        <f t="shared" si="119"/>
        <v>Alive</v>
      </c>
      <c r="X1275">
        <v>1</v>
      </c>
      <c r="Y1275">
        <v>0</v>
      </c>
    </row>
    <row r="1276" spans="1:25" x14ac:dyDescent="0.45">
      <c r="A1276" s="2">
        <v>50</v>
      </c>
      <c r="B1276" s="3">
        <v>0</v>
      </c>
      <c r="C1276" s="3">
        <v>1</v>
      </c>
      <c r="D1276" s="3" t="str">
        <f t="shared" si="114"/>
        <v>No Anemia</v>
      </c>
      <c r="E1276" s="2">
        <v>1846</v>
      </c>
      <c r="F1276">
        <v>1</v>
      </c>
      <c r="G1276">
        <v>0</v>
      </c>
      <c r="H1276" t="str">
        <f t="shared" si="115"/>
        <v>Diabetes</v>
      </c>
      <c r="I1276" s="2">
        <v>35</v>
      </c>
      <c r="J1276">
        <v>0</v>
      </c>
      <c r="K1276">
        <v>1</v>
      </c>
      <c r="L1276" t="str">
        <f t="shared" si="116"/>
        <v>No High Blood Pressure</v>
      </c>
      <c r="M1276" s="2">
        <v>263358.03000000003</v>
      </c>
      <c r="N1276" s="1">
        <v>1.18</v>
      </c>
      <c r="O1276" s="2">
        <v>137</v>
      </c>
      <c r="P1276">
        <v>1</v>
      </c>
      <c r="Q1276">
        <v>0</v>
      </c>
      <c r="R1276" t="str">
        <f t="shared" si="117"/>
        <v>Female</v>
      </c>
      <c r="S1276">
        <v>1</v>
      </c>
      <c r="T1276">
        <v>0</v>
      </c>
      <c r="U1276" t="str">
        <f t="shared" si="118"/>
        <v>Smoker</v>
      </c>
      <c r="V1276" s="2">
        <v>119</v>
      </c>
      <c r="W1276" s="2" t="str">
        <f t="shared" si="119"/>
        <v>Alive</v>
      </c>
      <c r="X1276">
        <v>1</v>
      </c>
      <c r="Y1276">
        <v>0</v>
      </c>
    </row>
    <row r="1277" spans="1:25" x14ac:dyDescent="0.45">
      <c r="A1277" s="2">
        <v>50</v>
      </c>
      <c r="B1277" s="3">
        <v>1</v>
      </c>
      <c r="C1277" s="3">
        <v>0</v>
      </c>
      <c r="D1277" s="3" t="str">
        <f t="shared" si="114"/>
        <v>Anemia</v>
      </c>
      <c r="E1277" s="2">
        <v>582</v>
      </c>
      <c r="F1277">
        <v>1</v>
      </c>
      <c r="G1277">
        <v>0</v>
      </c>
      <c r="H1277" t="str">
        <f t="shared" si="115"/>
        <v>Diabetes</v>
      </c>
      <c r="I1277" s="2">
        <v>20</v>
      </c>
      <c r="J1277">
        <v>1</v>
      </c>
      <c r="K1277">
        <v>0</v>
      </c>
      <c r="L1277" t="str">
        <f t="shared" si="116"/>
        <v>High Blood Pressure</v>
      </c>
      <c r="M1277" s="2">
        <v>279000</v>
      </c>
      <c r="N1277" s="1">
        <v>1</v>
      </c>
      <c r="O1277" s="2">
        <v>134</v>
      </c>
      <c r="P1277">
        <v>0</v>
      </c>
      <c r="Q1277">
        <v>1</v>
      </c>
      <c r="R1277" t="str">
        <f t="shared" si="117"/>
        <v>Male</v>
      </c>
      <c r="S1277">
        <v>0</v>
      </c>
      <c r="T1277">
        <v>1</v>
      </c>
      <c r="U1277" t="str">
        <f t="shared" si="118"/>
        <v>Non Smoker</v>
      </c>
      <c r="V1277" s="2">
        <v>186</v>
      </c>
      <c r="W1277" s="2" t="str">
        <f t="shared" si="119"/>
        <v>Alive</v>
      </c>
      <c r="X1277">
        <v>1</v>
      </c>
      <c r="Y1277">
        <v>0</v>
      </c>
    </row>
    <row r="1278" spans="1:25" x14ac:dyDescent="0.45">
      <c r="A1278" s="2">
        <v>50</v>
      </c>
      <c r="B1278" s="3">
        <v>0</v>
      </c>
      <c r="C1278" s="3">
        <v>1</v>
      </c>
      <c r="D1278" s="3" t="str">
        <f t="shared" si="114"/>
        <v>No Anemia</v>
      </c>
      <c r="E1278" s="2">
        <v>2522</v>
      </c>
      <c r="F1278">
        <v>0</v>
      </c>
      <c r="G1278">
        <v>1</v>
      </c>
      <c r="H1278" t="str">
        <f t="shared" si="115"/>
        <v>No Diabetes</v>
      </c>
      <c r="I1278" s="2">
        <v>30</v>
      </c>
      <c r="J1278">
        <v>1</v>
      </c>
      <c r="K1278">
        <v>0</v>
      </c>
      <c r="L1278" t="str">
        <f t="shared" si="116"/>
        <v>High Blood Pressure</v>
      </c>
      <c r="M1278" s="2">
        <v>404000</v>
      </c>
      <c r="N1278" s="1">
        <v>0.5</v>
      </c>
      <c r="O1278" s="2">
        <v>139</v>
      </c>
      <c r="P1278">
        <v>0</v>
      </c>
      <c r="Q1278">
        <v>1</v>
      </c>
      <c r="R1278" t="str">
        <f t="shared" si="117"/>
        <v>Female</v>
      </c>
      <c r="S1278">
        <v>0</v>
      </c>
      <c r="T1278">
        <v>1</v>
      </c>
      <c r="U1278" t="str">
        <f t="shared" si="118"/>
        <v>Non Smoker</v>
      </c>
      <c r="V1278" s="2">
        <v>214</v>
      </c>
      <c r="W1278" s="2" t="str">
        <f t="shared" si="119"/>
        <v>Alive</v>
      </c>
      <c r="X1278">
        <v>1</v>
      </c>
      <c r="Y1278">
        <v>0</v>
      </c>
    </row>
    <row r="1279" spans="1:25" x14ac:dyDescent="0.45">
      <c r="A1279" s="2">
        <v>50</v>
      </c>
      <c r="B1279" s="3">
        <v>1</v>
      </c>
      <c r="C1279" s="3">
        <v>0</v>
      </c>
      <c r="D1279" s="3" t="str">
        <f t="shared" si="114"/>
        <v>Anemia</v>
      </c>
      <c r="E1279" s="2">
        <v>168</v>
      </c>
      <c r="F1279">
        <v>0</v>
      </c>
      <c r="G1279">
        <v>1</v>
      </c>
      <c r="H1279" t="str">
        <f t="shared" si="115"/>
        <v>No Diabetes</v>
      </c>
      <c r="I1279" s="2">
        <v>38</v>
      </c>
      <c r="J1279">
        <v>1</v>
      </c>
      <c r="K1279">
        <v>0</v>
      </c>
      <c r="L1279" t="str">
        <f t="shared" si="116"/>
        <v>High Blood Pressure</v>
      </c>
      <c r="M1279" s="2">
        <v>276000</v>
      </c>
      <c r="N1279" s="1">
        <v>1.1000000000000001</v>
      </c>
      <c r="O1279" s="2">
        <v>137</v>
      </c>
      <c r="P1279">
        <v>1</v>
      </c>
      <c r="Q1279">
        <v>0</v>
      </c>
      <c r="R1279" t="str">
        <f t="shared" si="117"/>
        <v>Female</v>
      </c>
      <c r="S1279">
        <v>0</v>
      </c>
      <c r="T1279">
        <v>1</v>
      </c>
      <c r="U1279" t="str">
        <f t="shared" si="118"/>
        <v>Non Smoker</v>
      </c>
      <c r="V1279" s="2">
        <v>11</v>
      </c>
      <c r="W1279" s="2" t="str">
        <f t="shared" si="119"/>
        <v>Dead</v>
      </c>
      <c r="X1279">
        <v>0</v>
      </c>
      <c r="Y1279">
        <v>1</v>
      </c>
    </row>
    <row r="1280" spans="1:25" x14ac:dyDescent="0.45">
      <c r="A1280" s="2">
        <v>50</v>
      </c>
      <c r="B1280" s="3">
        <v>1</v>
      </c>
      <c r="C1280" s="3">
        <v>0</v>
      </c>
      <c r="D1280" s="3" t="str">
        <f t="shared" si="114"/>
        <v>Anemia</v>
      </c>
      <c r="E1280" s="2">
        <v>168</v>
      </c>
      <c r="F1280">
        <v>0</v>
      </c>
      <c r="G1280">
        <v>1</v>
      </c>
      <c r="H1280" t="str">
        <f t="shared" si="115"/>
        <v>No Diabetes</v>
      </c>
      <c r="I1280" s="2">
        <v>38</v>
      </c>
      <c r="J1280">
        <v>1</v>
      </c>
      <c r="K1280">
        <v>0</v>
      </c>
      <c r="L1280" t="str">
        <f t="shared" si="116"/>
        <v>High Blood Pressure</v>
      </c>
      <c r="M1280" s="2">
        <v>276000</v>
      </c>
      <c r="N1280" s="1">
        <v>1.1000000000000001</v>
      </c>
      <c r="O1280" s="2">
        <v>137</v>
      </c>
      <c r="P1280">
        <v>1</v>
      </c>
      <c r="Q1280">
        <v>0</v>
      </c>
      <c r="R1280" t="str">
        <f t="shared" si="117"/>
        <v>Male</v>
      </c>
      <c r="S1280">
        <v>0</v>
      </c>
      <c r="T1280">
        <v>1</v>
      </c>
      <c r="U1280" t="str">
        <f t="shared" si="118"/>
        <v>Non Smoker</v>
      </c>
      <c r="V1280" s="2">
        <v>11</v>
      </c>
      <c r="W1280" s="2" t="str">
        <f t="shared" si="119"/>
        <v>Dead</v>
      </c>
      <c r="X1280">
        <v>0</v>
      </c>
      <c r="Y1280">
        <v>1</v>
      </c>
    </row>
    <row r="1281" spans="1:25" x14ac:dyDescent="0.45">
      <c r="A1281" s="2">
        <v>50</v>
      </c>
      <c r="B1281" s="3">
        <v>1</v>
      </c>
      <c r="C1281" s="3">
        <v>0</v>
      </c>
      <c r="D1281" s="3" t="str">
        <f t="shared" si="114"/>
        <v>Anemia</v>
      </c>
      <c r="E1281" s="2">
        <v>168</v>
      </c>
      <c r="F1281">
        <v>0</v>
      </c>
      <c r="G1281">
        <v>1</v>
      </c>
      <c r="H1281" t="str">
        <f t="shared" si="115"/>
        <v>No Diabetes</v>
      </c>
      <c r="I1281" s="2">
        <v>38</v>
      </c>
      <c r="J1281">
        <v>1</v>
      </c>
      <c r="K1281">
        <v>0</v>
      </c>
      <c r="L1281" t="str">
        <f t="shared" si="116"/>
        <v>High Blood Pressure</v>
      </c>
      <c r="M1281" s="2">
        <v>276000</v>
      </c>
      <c r="N1281" s="1">
        <v>1.1000000000000001</v>
      </c>
      <c r="O1281" s="2">
        <v>137</v>
      </c>
      <c r="P1281">
        <v>1</v>
      </c>
      <c r="Q1281">
        <v>0</v>
      </c>
      <c r="R1281" t="str">
        <f t="shared" si="117"/>
        <v>Male</v>
      </c>
      <c r="S1281">
        <v>0</v>
      </c>
      <c r="T1281">
        <v>1</v>
      </c>
      <c r="U1281" t="str">
        <f t="shared" si="118"/>
        <v>Non Smoker</v>
      </c>
      <c r="V1281" s="2">
        <v>11</v>
      </c>
      <c r="W1281" s="2" t="str">
        <f t="shared" si="119"/>
        <v>Dead</v>
      </c>
      <c r="X1281">
        <v>0</v>
      </c>
      <c r="Y1281">
        <v>1</v>
      </c>
    </row>
    <row r="1282" spans="1:25" x14ac:dyDescent="0.45">
      <c r="A1282" s="2">
        <v>50</v>
      </c>
      <c r="B1282" s="3">
        <v>1</v>
      </c>
      <c r="C1282" s="3">
        <v>0</v>
      </c>
      <c r="D1282" s="3" t="str">
        <f t="shared" ref="D1282:D1345" si="120">IF(B1282=0, "No Anemia", "Anemia")</f>
        <v>Anemia</v>
      </c>
      <c r="E1282" s="2">
        <v>249</v>
      </c>
      <c r="F1282">
        <v>1</v>
      </c>
      <c r="G1282">
        <v>0</v>
      </c>
      <c r="H1282" t="str">
        <f t="shared" ref="H1282:H1345" si="121">IF(F1282=0, "No Diabetes", "Diabetes")</f>
        <v>Diabetes</v>
      </c>
      <c r="I1282" s="2">
        <v>35</v>
      </c>
      <c r="J1282">
        <v>1</v>
      </c>
      <c r="K1282">
        <v>0</v>
      </c>
      <c r="L1282" t="str">
        <f t="shared" ref="L1282:L1345" si="122">IF(J1282=0, "No High Blood Pressure", "High Blood Pressure")</f>
        <v>High Blood Pressure</v>
      </c>
      <c r="M1282" s="2">
        <v>319000</v>
      </c>
      <c r="N1282" s="1">
        <v>1</v>
      </c>
      <c r="O1282" s="2">
        <v>128</v>
      </c>
      <c r="P1282">
        <v>0</v>
      </c>
      <c r="Q1282">
        <v>1</v>
      </c>
      <c r="R1282" t="str">
        <f t="shared" ref="R1282:R1345" si="123">IF(P1281=0, "Female", "Male")</f>
        <v>Male</v>
      </c>
      <c r="S1282">
        <v>0</v>
      </c>
      <c r="T1282">
        <v>1</v>
      </c>
      <c r="U1282" t="str">
        <f t="shared" ref="U1282:U1345" si="124">IF(S1282=0, "Non Smoker", "Smoker")</f>
        <v>Non Smoker</v>
      </c>
      <c r="V1282" s="2">
        <v>28</v>
      </c>
      <c r="W1282" s="2" t="str">
        <f t="shared" ref="W1282:W1345" si="125">IF(X1282=1, "Alive", "Dead")</f>
        <v>Dead</v>
      </c>
      <c r="X1282">
        <v>0</v>
      </c>
      <c r="Y1282">
        <v>1</v>
      </c>
    </row>
    <row r="1283" spans="1:25" x14ac:dyDescent="0.45">
      <c r="A1283" s="2">
        <v>50</v>
      </c>
      <c r="B1283" s="3">
        <v>0</v>
      </c>
      <c r="C1283" s="3">
        <v>1</v>
      </c>
      <c r="D1283" s="3" t="str">
        <f t="shared" si="120"/>
        <v>No Anemia</v>
      </c>
      <c r="E1283" s="2">
        <v>185</v>
      </c>
      <c r="F1283">
        <v>0</v>
      </c>
      <c r="G1283">
        <v>1</v>
      </c>
      <c r="H1283" t="str">
        <f t="shared" si="121"/>
        <v>No Diabetes</v>
      </c>
      <c r="I1283" s="2">
        <v>30</v>
      </c>
      <c r="J1283">
        <v>0</v>
      </c>
      <c r="K1283">
        <v>1</v>
      </c>
      <c r="L1283" t="str">
        <f t="shared" si="122"/>
        <v>No High Blood Pressure</v>
      </c>
      <c r="M1283" s="2">
        <v>266000</v>
      </c>
      <c r="N1283" s="1">
        <v>0.7</v>
      </c>
      <c r="O1283" s="2">
        <v>141</v>
      </c>
      <c r="P1283">
        <v>1</v>
      </c>
      <c r="Q1283">
        <v>0</v>
      </c>
      <c r="R1283" t="str">
        <f t="shared" si="123"/>
        <v>Female</v>
      </c>
      <c r="S1283">
        <v>1</v>
      </c>
      <c r="T1283">
        <v>0</v>
      </c>
      <c r="U1283" t="str">
        <f t="shared" si="124"/>
        <v>Smoker</v>
      </c>
      <c r="V1283" s="2">
        <v>112</v>
      </c>
      <c r="W1283" s="2" t="str">
        <f t="shared" si="125"/>
        <v>Alive</v>
      </c>
      <c r="X1283">
        <v>1</v>
      </c>
      <c r="Y1283">
        <v>0</v>
      </c>
    </row>
    <row r="1284" spans="1:25" x14ac:dyDescent="0.45">
      <c r="A1284" s="2">
        <v>50</v>
      </c>
      <c r="B1284" s="3">
        <v>1</v>
      </c>
      <c r="C1284" s="3">
        <v>0</v>
      </c>
      <c r="D1284" s="3" t="str">
        <f t="shared" si="120"/>
        <v>Anemia</v>
      </c>
      <c r="E1284" s="2">
        <v>159</v>
      </c>
      <c r="F1284">
        <v>1</v>
      </c>
      <c r="G1284">
        <v>0</v>
      </c>
      <c r="H1284" t="str">
        <f t="shared" si="121"/>
        <v>Diabetes</v>
      </c>
      <c r="I1284" s="2">
        <v>30</v>
      </c>
      <c r="J1284">
        <v>0</v>
      </c>
      <c r="K1284">
        <v>1</v>
      </c>
      <c r="L1284" t="str">
        <f t="shared" si="122"/>
        <v>No High Blood Pressure</v>
      </c>
      <c r="M1284" s="2">
        <v>302000</v>
      </c>
      <c r="N1284" s="1">
        <v>1.2</v>
      </c>
      <c r="O1284" s="2">
        <v>138</v>
      </c>
      <c r="P1284">
        <v>0</v>
      </c>
      <c r="Q1284">
        <v>1</v>
      </c>
      <c r="R1284" t="str">
        <f t="shared" si="123"/>
        <v>Male</v>
      </c>
      <c r="S1284">
        <v>0</v>
      </c>
      <c r="T1284">
        <v>1</v>
      </c>
      <c r="U1284" t="str">
        <f t="shared" si="124"/>
        <v>Non Smoker</v>
      </c>
      <c r="V1284" s="2">
        <v>29</v>
      </c>
      <c r="W1284" s="2" t="str">
        <f t="shared" si="125"/>
        <v>Alive</v>
      </c>
      <c r="X1284">
        <v>1</v>
      </c>
      <c r="Y1284">
        <v>0</v>
      </c>
    </row>
    <row r="1285" spans="1:25" x14ac:dyDescent="0.45">
      <c r="A1285" s="2">
        <v>50</v>
      </c>
      <c r="B1285" s="3">
        <v>0</v>
      </c>
      <c r="C1285" s="3">
        <v>1</v>
      </c>
      <c r="D1285" s="3" t="str">
        <f t="shared" si="120"/>
        <v>No Anemia</v>
      </c>
      <c r="E1285" s="2">
        <v>582</v>
      </c>
      <c r="F1285">
        <v>0</v>
      </c>
      <c r="G1285">
        <v>1</v>
      </c>
      <c r="H1285" t="str">
        <f t="shared" si="121"/>
        <v>No Diabetes</v>
      </c>
      <c r="I1285" s="2">
        <v>62</v>
      </c>
      <c r="J1285">
        <v>1</v>
      </c>
      <c r="K1285">
        <v>0</v>
      </c>
      <c r="L1285" t="str">
        <f t="shared" si="122"/>
        <v>High Blood Pressure</v>
      </c>
      <c r="M1285" s="2">
        <v>147000</v>
      </c>
      <c r="N1285" s="1">
        <v>0.8</v>
      </c>
      <c r="O1285" s="2">
        <v>140</v>
      </c>
      <c r="P1285">
        <v>1</v>
      </c>
      <c r="Q1285">
        <v>0</v>
      </c>
      <c r="R1285" t="str">
        <f t="shared" si="123"/>
        <v>Female</v>
      </c>
      <c r="S1285">
        <v>1</v>
      </c>
      <c r="T1285">
        <v>0</v>
      </c>
      <c r="U1285" t="str">
        <f t="shared" si="124"/>
        <v>Smoker</v>
      </c>
      <c r="V1285" s="2">
        <v>192</v>
      </c>
      <c r="W1285" s="2" t="str">
        <f t="shared" si="125"/>
        <v>Alive</v>
      </c>
      <c r="X1285">
        <v>1</v>
      </c>
      <c r="Y1285">
        <v>0</v>
      </c>
    </row>
    <row r="1286" spans="1:25" x14ac:dyDescent="0.45">
      <c r="A1286" s="2">
        <v>50</v>
      </c>
      <c r="B1286" s="3">
        <v>1</v>
      </c>
      <c r="C1286" s="3">
        <v>0</v>
      </c>
      <c r="D1286" s="3" t="str">
        <f t="shared" si="120"/>
        <v>Anemia</v>
      </c>
      <c r="E1286" s="2">
        <v>168</v>
      </c>
      <c r="F1286">
        <v>0</v>
      </c>
      <c r="G1286">
        <v>1</v>
      </c>
      <c r="H1286" t="str">
        <f t="shared" si="121"/>
        <v>No Diabetes</v>
      </c>
      <c r="I1286" s="2">
        <v>38</v>
      </c>
      <c r="J1286">
        <v>1</v>
      </c>
      <c r="K1286">
        <v>0</v>
      </c>
      <c r="L1286" t="str">
        <f t="shared" si="122"/>
        <v>High Blood Pressure</v>
      </c>
      <c r="M1286" s="2">
        <v>276000</v>
      </c>
      <c r="N1286" s="1">
        <v>1.1000000000000001</v>
      </c>
      <c r="O1286" s="2">
        <v>137</v>
      </c>
      <c r="P1286">
        <v>1</v>
      </c>
      <c r="Q1286">
        <v>0</v>
      </c>
      <c r="R1286" t="str">
        <f t="shared" si="123"/>
        <v>Male</v>
      </c>
      <c r="S1286">
        <v>0</v>
      </c>
      <c r="T1286">
        <v>1</v>
      </c>
      <c r="U1286" t="str">
        <f t="shared" si="124"/>
        <v>Non Smoker</v>
      </c>
      <c r="V1286" s="2">
        <v>11</v>
      </c>
      <c r="W1286" s="2" t="str">
        <f t="shared" si="125"/>
        <v>Dead</v>
      </c>
      <c r="X1286">
        <v>0</v>
      </c>
      <c r="Y1286">
        <v>1</v>
      </c>
    </row>
    <row r="1287" spans="1:25" x14ac:dyDescent="0.45">
      <c r="A1287" s="2">
        <v>50</v>
      </c>
      <c r="B1287" s="3">
        <v>1</v>
      </c>
      <c r="C1287" s="3">
        <v>0</v>
      </c>
      <c r="D1287" s="3" t="str">
        <f t="shared" si="120"/>
        <v>Anemia</v>
      </c>
      <c r="E1287" s="2">
        <v>168</v>
      </c>
      <c r="F1287">
        <v>0</v>
      </c>
      <c r="G1287">
        <v>1</v>
      </c>
      <c r="H1287" t="str">
        <f t="shared" si="121"/>
        <v>No Diabetes</v>
      </c>
      <c r="I1287" s="2">
        <v>38</v>
      </c>
      <c r="J1287">
        <v>1</v>
      </c>
      <c r="K1287">
        <v>0</v>
      </c>
      <c r="L1287" t="str">
        <f t="shared" si="122"/>
        <v>High Blood Pressure</v>
      </c>
      <c r="M1287" s="2">
        <v>276000</v>
      </c>
      <c r="N1287" s="1">
        <v>1.1000000000000001</v>
      </c>
      <c r="O1287" s="2">
        <v>137</v>
      </c>
      <c r="P1287">
        <v>1</v>
      </c>
      <c r="Q1287">
        <v>0</v>
      </c>
      <c r="R1287" t="str">
        <f t="shared" si="123"/>
        <v>Male</v>
      </c>
      <c r="S1287">
        <v>0</v>
      </c>
      <c r="T1287">
        <v>1</v>
      </c>
      <c r="U1287" t="str">
        <f t="shared" si="124"/>
        <v>Non Smoker</v>
      </c>
      <c r="V1287" s="2">
        <v>11</v>
      </c>
      <c r="W1287" s="2" t="str">
        <f t="shared" si="125"/>
        <v>Dead</v>
      </c>
      <c r="X1287">
        <v>0</v>
      </c>
      <c r="Y1287">
        <v>1</v>
      </c>
    </row>
    <row r="1288" spans="1:25" x14ac:dyDescent="0.45">
      <c r="A1288" s="2">
        <v>50</v>
      </c>
      <c r="B1288" s="3">
        <v>1</v>
      </c>
      <c r="C1288" s="3">
        <v>0</v>
      </c>
      <c r="D1288" s="3" t="str">
        <f t="shared" si="120"/>
        <v>Anemia</v>
      </c>
      <c r="E1288" s="2">
        <v>115</v>
      </c>
      <c r="F1288">
        <v>0</v>
      </c>
      <c r="G1288">
        <v>1</v>
      </c>
      <c r="H1288" t="str">
        <f t="shared" si="121"/>
        <v>No Diabetes</v>
      </c>
      <c r="I1288" s="2">
        <v>20</v>
      </c>
      <c r="J1288">
        <v>0</v>
      </c>
      <c r="K1288">
        <v>1</v>
      </c>
      <c r="L1288" t="str">
        <f t="shared" si="122"/>
        <v>No High Blood Pressure</v>
      </c>
      <c r="M1288" s="2">
        <v>189000</v>
      </c>
      <c r="N1288" s="1">
        <v>0.8</v>
      </c>
      <c r="O1288" s="2">
        <v>139</v>
      </c>
      <c r="P1288">
        <v>1</v>
      </c>
      <c r="Q1288">
        <v>0</v>
      </c>
      <c r="R1288" t="str">
        <f t="shared" si="123"/>
        <v>Male</v>
      </c>
      <c r="S1288">
        <v>0</v>
      </c>
      <c r="T1288">
        <v>1</v>
      </c>
      <c r="U1288" t="str">
        <f t="shared" si="124"/>
        <v>Non Smoker</v>
      </c>
      <c r="V1288" s="2">
        <v>146</v>
      </c>
      <c r="W1288" s="2" t="str">
        <f t="shared" si="125"/>
        <v>Alive</v>
      </c>
      <c r="X1288">
        <v>1</v>
      </c>
      <c r="Y1288">
        <v>0</v>
      </c>
    </row>
    <row r="1289" spans="1:25" x14ac:dyDescent="0.45">
      <c r="A1289" s="2">
        <v>50</v>
      </c>
      <c r="B1289" s="3">
        <v>0</v>
      </c>
      <c r="C1289" s="3">
        <v>1</v>
      </c>
      <c r="D1289" s="3" t="str">
        <f t="shared" si="120"/>
        <v>No Anemia</v>
      </c>
      <c r="E1289" s="2">
        <v>196</v>
      </c>
      <c r="F1289">
        <v>0</v>
      </c>
      <c r="G1289">
        <v>1</v>
      </c>
      <c r="H1289" t="str">
        <f t="shared" si="121"/>
        <v>No Diabetes</v>
      </c>
      <c r="I1289" s="2">
        <v>45</v>
      </c>
      <c r="J1289">
        <v>0</v>
      </c>
      <c r="K1289">
        <v>1</v>
      </c>
      <c r="L1289" t="str">
        <f t="shared" si="122"/>
        <v>No High Blood Pressure</v>
      </c>
      <c r="M1289" s="2">
        <v>395000</v>
      </c>
      <c r="N1289" s="1">
        <v>1.6</v>
      </c>
      <c r="O1289" s="2">
        <v>136</v>
      </c>
      <c r="P1289">
        <v>1</v>
      </c>
      <c r="Q1289">
        <v>0</v>
      </c>
      <c r="R1289" t="str">
        <f t="shared" si="123"/>
        <v>Male</v>
      </c>
      <c r="S1289">
        <v>1</v>
      </c>
      <c r="T1289">
        <v>0</v>
      </c>
      <c r="U1289" t="str">
        <f t="shared" si="124"/>
        <v>Smoker</v>
      </c>
      <c r="V1289" s="2">
        <v>285</v>
      </c>
      <c r="W1289" s="2" t="str">
        <f t="shared" si="125"/>
        <v>Alive</v>
      </c>
      <c r="X1289">
        <v>1</v>
      </c>
      <c r="Y1289">
        <v>0</v>
      </c>
    </row>
    <row r="1290" spans="1:25" x14ac:dyDescent="0.45">
      <c r="A1290" s="2">
        <v>50</v>
      </c>
      <c r="B1290" s="3">
        <v>0</v>
      </c>
      <c r="C1290" s="3">
        <v>1</v>
      </c>
      <c r="D1290" s="3" t="str">
        <f t="shared" si="120"/>
        <v>No Anemia</v>
      </c>
      <c r="E1290" s="2">
        <v>196</v>
      </c>
      <c r="F1290">
        <v>0</v>
      </c>
      <c r="G1290">
        <v>1</v>
      </c>
      <c r="H1290" t="str">
        <f t="shared" si="121"/>
        <v>No Diabetes</v>
      </c>
      <c r="I1290" s="2">
        <v>45</v>
      </c>
      <c r="J1290">
        <v>0</v>
      </c>
      <c r="K1290">
        <v>1</v>
      </c>
      <c r="L1290" t="str">
        <f t="shared" si="122"/>
        <v>No High Blood Pressure</v>
      </c>
      <c r="M1290" s="2">
        <v>395000</v>
      </c>
      <c r="N1290" s="1">
        <v>1.6</v>
      </c>
      <c r="O1290" s="2">
        <v>136</v>
      </c>
      <c r="P1290">
        <v>1</v>
      </c>
      <c r="Q1290">
        <v>0</v>
      </c>
      <c r="R1290" t="str">
        <f t="shared" si="123"/>
        <v>Male</v>
      </c>
      <c r="S1290">
        <v>1</v>
      </c>
      <c r="T1290">
        <v>0</v>
      </c>
      <c r="U1290" t="str">
        <f t="shared" si="124"/>
        <v>Smoker</v>
      </c>
      <c r="V1290" s="2">
        <v>285</v>
      </c>
      <c r="W1290" s="2" t="str">
        <f t="shared" si="125"/>
        <v>Alive</v>
      </c>
      <c r="X1290">
        <v>1</v>
      </c>
      <c r="Y1290">
        <v>0</v>
      </c>
    </row>
    <row r="1291" spans="1:25" x14ac:dyDescent="0.45">
      <c r="A1291" s="2">
        <v>50</v>
      </c>
      <c r="B1291" s="3">
        <v>1</v>
      </c>
      <c r="C1291" s="3">
        <v>0</v>
      </c>
      <c r="D1291" s="3" t="str">
        <f t="shared" si="120"/>
        <v>Anemia</v>
      </c>
      <c r="E1291" s="2">
        <v>168</v>
      </c>
      <c r="F1291">
        <v>0</v>
      </c>
      <c r="G1291">
        <v>1</v>
      </c>
      <c r="H1291" t="str">
        <f t="shared" si="121"/>
        <v>No Diabetes</v>
      </c>
      <c r="I1291" s="2">
        <v>38</v>
      </c>
      <c r="J1291">
        <v>1</v>
      </c>
      <c r="K1291">
        <v>0</v>
      </c>
      <c r="L1291" t="str">
        <f t="shared" si="122"/>
        <v>High Blood Pressure</v>
      </c>
      <c r="M1291" s="2">
        <v>276000</v>
      </c>
      <c r="N1291" s="1">
        <v>1.1000000000000001</v>
      </c>
      <c r="O1291" s="2">
        <v>137</v>
      </c>
      <c r="P1291">
        <v>1</v>
      </c>
      <c r="Q1291">
        <v>0</v>
      </c>
      <c r="R1291" t="str">
        <f t="shared" si="123"/>
        <v>Male</v>
      </c>
      <c r="S1291">
        <v>0</v>
      </c>
      <c r="T1291">
        <v>1</v>
      </c>
      <c r="U1291" t="str">
        <f t="shared" si="124"/>
        <v>Non Smoker</v>
      </c>
      <c r="V1291" s="2">
        <v>11</v>
      </c>
      <c r="W1291" s="2" t="str">
        <f t="shared" si="125"/>
        <v>Dead</v>
      </c>
      <c r="X1291">
        <v>0</v>
      </c>
      <c r="Y1291">
        <v>1</v>
      </c>
    </row>
    <row r="1292" spans="1:25" x14ac:dyDescent="0.45">
      <c r="A1292" s="2">
        <v>50</v>
      </c>
      <c r="B1292" s="3">
        <v>0</v>
      </c>
      <c r="C1292" s="3">
        <v>1</v>
      </c>
      <c r="D1292" s="3" t="str">
        <f t="shared" si="120"/>
        <v>No Anemia</v>
      </c>
      <c r="E1292" s="2">
        <v>369</v>
      </c>
      <c r="F1292">
        <v>1</v>
      </c>
      <c r="G1292">
        <v>0</v>
      </c>
      <c r="H1292" t="str">
        <f t="shared" si="121"/>
        <v>Diabetes</v>
      </c>
      <c r="I1292" s="2">
        <v>25</v>
      </c>
      <c r="J1292">
        <v>0</v>
      </c>
      <c r="K1292">
        <v>1</v>
      </c>
      <c r="L1292" t="str">
        <f t="shared" si="122"/>
        <v>No High Blood Pressure</v>
      </c>
      <c r="M1292" s="2">
        <v>252000</v>
      </c>
      <c r="N1292" s="1">
        <v>1.6</v>
      </c>
      <c r="O1292" s="2">
        <v>136</v>
      </c>
      <c r="P1292">
        <v>1</v>
      </c>
      <c r="Q1292">
        <v>0</v>
      </c>
      <c r="R1292" t="str">
        <f t="shared" si="123"/>
        <v>Male</v>
      </c>
      <c r="S1292">
        <v>0</v>
      </c>
      <c r="T1292">
        <v>1</v>
      </c>
      <c r="U1292" t="str">
        <f t="shared" si="124"/>
        <v>Non Smoker</v>
      </c>
      <c r="V1292" s="2">
        <v>90</v>
      </c>
      <c r="W1292" s="2" t="str">
        <f t="shared" si="125"/>
        <v>Alive</v>
      </c>
      <c r="X1292">
        <v>1</v>
      </c>
      <c r="Y1292">
        <v>0</v>
      </c>
    </row>
    <row r="1293" spans="1:25" x14ac:dyDescent="0.45">
      <c r="A1293" s="2">
        <v>50</v>
      </c>
      <c r="B1293" s="3">
        <v>1</v>
      </c>
      <c r="C1293" s="3">
        <v>0</v>
      </c>
      <c r="D1293" s="3" t="str">
        <f t="shared" si="120"/>
        <v>Anemia</v>
      </c>
      <c r="E1293" s="2">
        <v>582</v>
      </c>
      <c r="F1293">
        <v>1</v>
      </c>
      <c r="G1293">
        <v>0</v>
      </c>
      <c r="H1293" t="str">
        <f t="shared" si="121"/>
        <v>Diabetes</v>
      </c>
      <c r="I1293" s="2">
        <v>20</v>
      </c>
      <c r="J1293">
        <v>1</v>
      </c>
      <c r="K1293">
        <v>0</v>
      </c>
      <c r="L1293" t="str">
        <f t="shared" si="122"/>
        <v>High Blood Pressure</v>
      </c>
      <c r="M1293" s="2">
        <v>279000</v>
      </c>
      <c r="N1293" s="1">
        <v>1</v>
      </c>
      <c r="O1293" s="2">
        <v>134</v>
      </c>
      <c r="P1293">
        <v>0</v>
      </c>
      <c r="Q1293">
        <v>1</v>
      </c>
      <c r="R1293" t="str">
        <f t="shared" si="123"/>
        <v>Male</v>
      </c>
      <c r="S1293">
        <v>0</v>
      </c>
      <c r="T1293">
        <v>1</v>
      </c>
      <c r="U1293" t="str">
        <f t="shared" si="124"/>
        <v>Non Smoker</v>
      </c>
      <c r="V1293" s="2">
        <v>186</v>
      </c>
      <c r="W1293" s="2" t="str">
        <f t="shared" si="125"/>
        <v>Alive</v>
      </c>
      <c r="X1293">
        <v>1</v>
      </c>
      <c r="Y1293">
        <v>0</v>
      </c>
    </row>
    <row r="1294" spans="1:25" x14ac:dyDescent="0.45">
      <c r="A1294" s="2">
        <v>50</v>
      </c>
      <c r="B1294" s="3">
        <v>1</v>
      </c>
      <c r="C1294" s="3">
        <v>0</v>
      </c>
      <c r="D1294" s="3" t="str">
        <f t="shared" si="120"/>
        <v>Anemia</v>
      </c>
      <c r="E1294" s="2">
        <v>168</v>
      </c>
      <c r="F1294">
        <v>0</v>
      </c>
      <c r="G1294">
        <v>1</v>
      </c>
      <c r="H1294" t="str">
        <f t="shared" si="121"/>
        <v>No Diabetes</v>
      </c>
      <c r="I1294" s="2">
        <v>38</v>
      </c>
      <c r="J1294">
        <v>1</v>
      </c>
      <c r="K1294">
        <v>0</v>
      </c>
      <c r="L1294" t="str">
        <f t="shared" si="122"/>
        <v>High Blood Pressure</v>
      </c>
      <c r="M1294" s="2">
        <v>276000</v>
      </c>
      <c r="N1294" s="1">
        <v>1.1000000000000001</v>
      </c>
      <c r="O1294" s="2">
        <v>137</v>
      </c>
      <c r="P1294">
        <v>1</v>
      </c>
      <c r="Q1294">
        <v>0</v>
      </c>
      <c r="R1294" t="str">
        <f t="shared" si="123"/>
        <v>Female</v>
      </c>
      <c r="S1294">
        <v>0</v>
      </c>
      <c r="T1294">
        <v>1</v>
      </c>
      <c r="U1294" t="str">
        <f t="shared" si="124"/>
        <v>Non Smoker</v>
      </c>
      <c r="V1294" s="2">
        <v>11</v>
      </c>
      <c r="W1294" s="2" t="str">
        <f t="shared" si="125"/>
        <v>Dead</v>
      </c>
      <c r="X1294">
        <v>0</v>
      </c>
      <c r="Y1294">
        <v>1</v>
      </c>
    </row>
    <row r="1295" spans="1:25" x14ac:dyDescent="0.45">
      <c r="A1295" s="2">
        <v>50</v>
      </c>
      <c r="B1295" s="3">
        <v>0</v>
      </c>
      <c r="C1295" s="3">
        <v>1</v>
      </c>
      <c r="D1295" s="3" t="str">
        <f t="shared" si="120"/>
        <v>No Anemia</v>
      </c>
      <c r="E1295" s="2">
        <v>582</v>
      </c>
      <c r="F1295">
        <v>0</v>
      </c>
      <c r="G1295">
        <v>1</v>
      </c>
      <c r="H1295" t="str">
        <f t="shared" si="121"/>
        <v>No Diabetes</v>
      </c>
      <c r="I1295" s="2">
        <v>62</v>
      </c>
      <c r="J1295">
        <v>1</v>
      </c>
      <c r="K1295">
        <v>0</v>
      </c>
      <c r="L1295" t="str">
        <f t="shared" si="122"/>
        <v>High Blood Pressure</v>
      </c>
      <c r="M1295" s="2">
        <v>147000</v>
      </c>
      <c r="N1295" s="1">
        <v>0.8</v>
      </c>
      <c r="O1295" s="2">
        <v>140</v>
      </c>
      <c r="P1295">
        <v>1</v>
      </c>
      <c r="Q1295">
        <v>0</v>
      </c>
      <c r="R1295" t="str">
        <f t="shared" si="123"/>
        <v>Male</v>
      </c>
      <c r="S1295">
        <v>1</v>
      </c>
      <c r="T1295">
        <v>0</v>
      </c>
      <c r="U1295" t="str">
        <f t="shared" si="124"/>
        <v>Smoker</v>
      </c>
      <c r="V1295" s="2">
        <v>192</v>
      </c>
      <c r="W1295" s="2" t="str">
        <f t="shared" si="125"/>
        <v>Alive</v>
      </c>
      <c r="X1295">
        <v>1</v>
      </c>
      <c r="Y1295">
        <v>0</v>
      </c>
    </row>
    <row r="1296" spans="1:25" x14ac:dyDescent="0.45">
      <c r="A1296" s="2">
        <v>50</v>
      </c>
      <c r="B1296" s="3">
        <v>1</v>
      </c>
      <c r="C1296" s="3">
        <v>0</v>
      </c>
      <c r="D1296" s="3" t="str">
        <f t="shared" si="120"/>
        <v>Anemia</v>
      </c>
      <c r="E1296" s="2">
        <v>121</v>
      </c>
      <c r="F1296">
        <v>1</v>
      </c>
      <c r="G1296">
        <v>0</v>
      </c>
      <c r="H1296" t="str">
        <f t="shared" si="121"/>
        <v>Diabetes</v>
      </c>
      <c r="I1296" s="2">
        <v>40</v>
      </c>
      <c r="J1296">
        <v>0</v>
      </c>
      <c r="K1296">
        <v>1</v>
      </c>
      <c r="L1296" t="str">
        <f t="shared" si="122"/>
        <v>No High Blood Pressure</v>
      </c>
      <c r="M1296" s="2">
        <v>260000</v>
      </c>
      <c r="N1296" s="1">
        <v>0.7</v>
      </c>
      <c r="O1296" s="2">
        <v>130</v>
      </c>
      <c r="P1296">
        <v>1</v>
      </c>
      <c r="Q1296">
        <v>0</v>
      </c>
      <c r="R1296" t="str">
        <f t="shared" si="123"/>
        <v>Male</v>
      </c>
      <c r="S1296">
        <v>0</v>
      </c>
      <c r="T1296">
        <v>1</v>
      </c>
      <c r="U1296" t="str">
        <f t="shared" si="124"/>
        <v>Non Smoker</v>
      </c>
      <c r="V1296" s="2">
        <v>175</v>
      </c>
      <c r="W1296" s="2" t="str">
        <f t="shared" si="125"/>
        <v>Alive</v>
      </c>
      <c r="X1296">
        <v>1</v>
      </c>
      <c r="Y1296">
        <v>0</v>
      </c>
    </row>
    <row r="1297" spans="1:25" x14ac:dyDescent="0.45">
      <c r="A1297" s="2">
        <v>50</v>
      </c>
      <c r="B1297" s="3">
        <v>0</v>
      </c>
      <c r="C1297" s="3">
        <v>1</v>
      </c>
      <c r="D1297" s="3" t="str">
        <f t="shared" si="120"/>
        <v>No Anemia</v>
      </c>
      <c r="E1297" s="2">
        <v>124</v>
      </c>
      <c r="F1297">
        <v>1</v>
      </c>
      <c r="G1297">
        <v>0</v>
      </c>
      <c r="H1297" t="str">
        <f t="shared" si="121"/>
        <v>Diabetes</v>
      </c>
      <c r="I1297" s="2">
        <v>30</v>
      </c>
      <c r="J1297">
        <v>1</v>
      </c>
      <c r="K1297">
        <v>0</v>
      </c>
      <c r="L1297" t="str">
        <f t="shared" si="122"/>
        <v>High Blood Pressure</v>
      </c>
      <c r="M1297" s="2">
        <v>153000</v>
      </c>
      <c r="N1297" s="1">
        <v>1.2</v>
      </c>
      <c r="O1297" s="2">
        <v>136</v>
      </c>
      <c r="P1297">
        <v>0</v>
      </c>
      <c r="Q1297">
        <v>1</v>
      </c>
      <c r="R1297" t="str">
        <f t="shared" si="123"/>
        <v>Male</v>
      </c>
      <c r="S1297">
        <v>1</v>
      </c>
      <c r="T1297">
        <v>0</v>
      </c>
      <c r="U1297" t="str">
        <f t="shared" si="124"/>
        <v>Smoker</v>
      </c>
      <c r="V1297" s="2">
        <v>32</v>
      </c>
      <c r="W1297" s="2" t="str">
        <f t="shared" si="125"/>
        <v>Dead</v>
      </c>
      <c r="X1297">
        <v>0</v>
      </c>
      <c r="Y1297">
        <v>1</v>
      </c>
    </row>
    <row r="1298" spans="1:25" x14ac:dyDescent="0.45">
      <c r="A1298" s="2">
        <v>50</v>
      </c>
      <c r="B1298" s="3">
        <v>1</v>
      </c>
      <c r="C1298" s="3">
        <v>0</v>
      </c>
      <c r="D1298" s="3" t="str">
        <f t="shared" si="120"/>
        <v>Anemia</v>
      </c>
      <c r="E1298" s="2">
        <v>249</v>
      </c>
      <c r="F1298">
        <v>1</v>
      </c>
      <c r="G1298">
        <v>0</v>
      </c>
      <c r="H1298" t="str">
        <f t="shared" si="121"/>
        <v>Diabetes</v>
      </c>
      <c r="I1298" s="2">
        <v>35</v>
      </c>
      <c r="J1298">
        <v>1</v>
      </c>
      <c r="K1298">
        <v>0</v>
      </c>
      <c r="L1298" t="str">
        <f t="shared" si="122"/>
        <v>High Blood Pressure</v>
      </c>
      <c r="M1298" s="2">
        <v>319000</v>
      </c>
      <c r="N1298" s="1">
        <v>1</v>
      </c>
      <c r="O1298" s="2">
        <v>128</v>
      </c>
      <c r="P1298">
        <v>0</v>
      </c>
      <c r="Q1298">
        <v>1</v>
      </c>
      <c r="R1298" t="str">
        <f t="shared" si="123"/>
        <v>Female</v>
      </c>
      <c r="S1298">
        <v>0</v>
      </c>
      <c r="T1298">
        <v>1</v>
      </c>
      <c r="U1298" t="str">
        <f t="shared" si="124"/>
        <v>Non Smoker</v>
      </c>
      <c r="V1298" s="2">
        <v>28</v>
      </c>
      <c r="W1298" s="2" t="str">
        <f t="shared" si="125"/>
        <v>Dead</v>
      </c>
      <c r="X1298">
        <v>0</v>
      </c>
      <c r="Y1298">
        <v>1</v>
      </c>
    </row>
    <row r="1299" spans="1:25" x14ac:dyDescent="0.45">
      <c r="A1299" s="2">
        <v>50</v>
      </c>
      <c r="B1299" s="3">
        <v>1</v>
      </c>
      <c r="C1299" s="3">
        <v>0</v>
      </c>
      <c r="D1299" s="3" t="str">
        <f t="shared" si="120"/>
        <v>Anemia</v>
      </c>
      <c r="E1299" s="2">
        <v>298</v>
      </c>
      <c r="F1299">
        <v>0</v>
      </c>
      <c r="G1299">
        <v>1</v>
      </c>
      <c r="H1299" t="str">
        <f t="shared" si="121"/>
        <v>No Diabetes</v>
      </c>
      <c r="I1299" s="2">
        <v>35</v>
      </c>
      <c r="J1299">
        <v>0</v>
      </c>
      <c r="K1299">
        <v>1</v>
      </c>
      <c r="L1299" t="str">
        <f t="shared" si="122"/>
        <v>No High Blood Pressure</v>
      </c>
      <c r="M1299" s="2">
        <v>362000</v>
      </c>
      <c r="N1299" s="1">
        <v>0.9</v>
      </c>
      <c r="O1299" s="2">
        <v>140</v>
      </c>
      <c r="P1299">
        <v>1</v>
      </c>
      <c r="Q1299">
        <v>0</v>
      </c>
      <c r="R1299" t="str">
        <f t="shared" si="123"/>
        <v>Female</v>
      </c>
      <c r="S1299">
        <v>1</v>
      </c>
      <c r="T1299">
        <v>0</v>
      </c>
      <c r="U1299" t="str">
        <f t="shared" si="124"/>
        <v>Smoker</v>
      </c>
      <c r="V1299" s="2">
        <v>240</v>
      </c>
      <c r="W1299" s="2" t="str">
        <f t="shared" si="125"/>
        <v>Alive</v>
      </c>
      <c r="X1299">
        <v>1</v>
      </c>
      <c r="Y1299">
        <v>0</v>
      </c>
    </row>
    <row r="1300" spans="1:25" x14ac:dyDescent="0.45">
      <c r="A1300" s="2">
        <v>50</v>
      </c>
      <c r="B1300" s="3">
        <v>1</v>
      </c>
      <c r="C1300" s="3">
        <v>0</v>
      </c>
      <c r="D1300" s="3" t="str">
        <f t="shared" si="120"/>
        <v>Anemia</v>
      </c>
      <c r="E1300" s="2">
        <v>159</v>
      </c>
      <c r="F1300">
        <v>1</v>
      </c>
      <c r="G1300">
        <v>0</v>
      </c>
      <c r="H1300" t="str">
        <f t="shared" si="121"/>
        <v>Diabetes</v>
      </c>
      <c r="I1300" s="2">
        <v>30</v>
      </c>
      <c r="J1300">
        <v>0</v>
      </c>
      <c r="K1300">
        <v>1</v>
      </c>
      <c r="L1300" t="str">
        <f t="shared" si="122"/>
        <v>No High Blood Pressure</v>
      </c>
      <c r="M1300" s="2">
        <v>302000</v>
      </c>
      <c r="N1300" s="1">
        <v>1.2</v>
      </c>
      <c r="O1300" s="2">
        <v>138</v>
      </c>
      <c r="P1300">
        <v>0</v>
      </c>
      <c r="Q1300">
        <v>1</v>
      </c>
      <c r="R1300" t="str">
        <f t="shared" si="123"/>
        <v>Male</v>
      </c>
      <c r="S1300">
        <v>0</v>
      </c>
      <c r="T1300">
        <v>1</v>
      </c>
      <c r="U1300" t="str">
        <f t="shared" si="124"/>
        <v>Non Smoker</v>
      </c>
      <c r="V1300" s="2">
        <v>29</v>
      </c>
      <c r="W1300" s="2" t="str">
        <f t="shared" si="125"/>
        <v>Alive</v>
      </c>
      <c r="X1300">
        <v>1</v>
      </c>
      <c r="Y1300">
        <v>0</v>
      </c>
    </row>
    <row r="1301" spans="1:25" x14ac:dyDescent="0.45">
      <c r="A1301" s="2">
        <v>50</v>
      </c>
      <c r="B1301" s="3">
        <v>1</v>
      </c>
      <c r="C1301" s="3">
        <v>0</v>
      </c>
      <c r="D1301" s="3" t="str">
        <f t="shared" si="120"/>
        <v>Anemia</v>
      </c>
      <c r="E1301" s="2">
        <v>111</v>
      </c>
      <c r="F1301">
        <v>0</v>
      </c>
      <c r="G1301">
        <v>1</v>
      </c>
      <c r="H1301" t="str">
        <f t="shared" si="121"/>
        <v>No Diabetes</v>
      </c>
      <c r="I1301" s="2">
        <v>20</v>
      </c>
      <c r="J1301">
        <v>0</v>
      </c>
      <c r="K1301">
        <v>1</v>
      </c>
      <c r="L1301" t="str">
        <f t="shared" si="122"/>
        <v>No High Blood Pressure</v>
      </c>
      <c r="M1301" s="2">
        <v>210000</v>
      </c>
      <c r="N1301" s="1">
        <v>1.9</v>
      </c>
      <c r="O1301" s="2">
        <v>137</v>
      </c>
      <c r="P1301">
        <v>1</v>
      </c>
      <c r="Q1301">
        <v>0</v>
      </c>
      <c r="R1301" t="str">
        <f t="shared" si="123"/>
        <v>Female</v>
      </c>
      <c r="S1301">
        <v>0</v>
      </c>
      <c r="T1301">
        <v>1</v>
      </c>
      <c r="U1301" t="str">
        <f t="shared" si="124"/>
        <v>Non Smoker</v>
      </c>
      <c r="V1301" s="2">
        <v>7</v>
      </c>
      <c r="W1301" s="2" t="str">
        <f t="shared" si="125"/>
        <v>Dead</v>
      </c>
      <c r="X1301">
        <v>0</v>
      </c>
      <c r="Y1301">
        <v>1</v>
      </c>
    </row>
    <row r="1302" spans="1:25" x14ac:dyDescent="0.45">
      <c r="A1302" s="2">
        <v>50</v>
      </c>
      <c r="B1302" s="3">
        <v>0</v>
      </c>
      <c r="C1302" s="3">
        <v>1</v>
      </c>
      <c r="D1302" s="3" t="str">
        <f t="shared" si="120"/>
        <v>No Anemia</v>
      </c>
      <c r="E1302" s="2">
        <v>2522</v>
      </c>
      <c r="F1302">
        <v>0</v>
      </c>
      <c r="G1302">
        <v>1</v>
      </c>
      <c r="H1302" t="str">
        <f t="shared" si="121"/>
        <v>No Diabetes</v>
      </c>
      <c r="I1302" s="2">
        <v>30</v>
      </c>
      <c r="J1302">
        <v>1</v>
      </c>
      <c r="K1302">
        <v>0</v>
      </c>
      <c r="L1302" t="str">
        <f t="shared" si="122"/>
        <v>High Blood Pressure</v>
      </c>
      <c r="M1302" s="2">
        <v>404000</v>
      </c>
      <c r="N1302" s="1">
        <v>0.5</v>
      </c>
      <c r="O1302" s="2">
        <v>139</v>
      </c>
      <c r="P1302">
        <v>0</v>
      </c>
      <c r="Q1302">
        <v>1</v>
      </c>
      <c r="R1302" t="str">
        <f t="shared" si="123"/>
        <v>Male</v>
      </c>
      <c r="S1302">
        <v>0</v>
      </c>
      <c r="T1302">
        <v>1</v>
      </c>
      <c r="U1302" t="str">
        <f t="shared" si="124"/>
        <v>Non Smoker</v>
      </c>
      <c r="V1302" s="2">
        <v>214</v>
      </c>
      <c r="W1302" s="2" t="str">
        <f t="shared" si="125"/>
        <v>Alive</v>
      </c>
      <c r="X1302">
        <v>1</v>
      </c>
      <c r="Y1302">
        <v>0</v>
      </c>
    </row>
    <row r="1303" spans="1:25" x14ac:dyDescent="0.45">
      <c r="A1303" s="2">
        <v>50</v>
      </c>
      <c r="B1303" s="3">
        <v>0</v>
      </c>
      <c r="C1303" s="3">
        <v>1</v>
      </c>
      <c r="D1303" s="3" t="str">
        <f t="shared" si="120"/>
        <v>No Anemia</v>
      </c>
      <c r="E1303" s="2">
        <v>196</v>
      </c>
      <c r="F1303">
        <v>0</v>
      </c>
      <c r="G1303">
        <v>1</v>
      </c>
      <c r="H1303" t="str">
        <f t="shared" si="121"/>
        <v>No Diabetes</v>
      </c>
      <c r="I1303" s="2">
        <v>45</v>
      </c>
      <c r="J1303">
        <v>0</v>
      </c>
      <c r="K1303">
        <v>1</v>
      </c>
      <c r="L1303" t="str">
        <f t="shared" si="122"/>
        <v>No High Blood Pressure</v>
      </c>
      <c r="M1303" s="2">
        <v>395000</v>
      </c>
      <c r="N1303" s="1">
        <v>1.6</v>
      </c>
      <c r="O1303" s="2">
        <v>136</v>
      </c>
      <c r="P1303">
        <v>1</v>
      </c>
      <c r="Q1303">
        <v>0</v>
      </c>
      <c r="R1303" t="str">
        <f t="shared" si="123"/>
        <v>Female</v>
      </c>
      <c r="S1303">
        <v>1</v>
      </c>
      <c r="T1303">
        <v>0</v>
      </c>
      <c r="U1303" t="str">
        <f t="shared" si="124"/>
        <v>Smoker</v>
      </c>
      <c r="V1303" s="2">
        <v>285</v>
      </c>
      <c r="W1303" s="2" t="str">
        <f t="shared" si="125"/>
        <v>Alive</v>
      </c>
      <c r="X1303">
        <v>1</v>
      </c>
      <c r="Y1303">
        <v>0</v>
      </c>
    </row>
    <row r="1304" spans="1:25" x14ac:dyDescent="0.45">
      <c r="A1304" s="2">
        <v>50</v>
      </c>
      <c r="B1304" s="3">
        <v>0</v>
      </c>
      <c r="C1304" s="3">
        <v>1</v>
      </c>
      <c r="D1304" s="3" t="str">
        <f t="shared" si="120"/>
        <v>No Anemia</v>
      </c>
      <c r="E1304" s="2">
        <v>196</v>
      </c>
      <c r="F1304">
        <v>0</v>
      </c>
      <c r="G1304">
        <v>1</v>
      </c>
      <c r="H1304" t="str">
        <f t="shared" si="121"/>
        <v>No Diabetes</v>
      </c>
      <c r="I1304" s="2">
        <v>45</v>
      </c>
      <c r="J1304">
        <v>0</v>
      </c>
      <c r="K1304">
        <v>1</v>
      </c>
      <c r="L1304" t="str">
        <f t="shared" si="122"/>
        <v>No High Blood Pressure</v>
      </c>
      <c r="M1304" s="2">
        <v>395000</v>
      </c>
      <c r="N1304" s="1">
        <v>1.6</v>
      </c>
      <c r="O1304" s="2">
        <v>136</v>
      </c>
      <c r="P1304">
        <v>1</v>
      </c>
      <c r="Q1304">
        <v>0</v>
      </c>
      <c r="R1304" t="str">
        <f t="shared" si="123"/>
        <v>Male</v>
      </c>
      <c r="S1304">
        <v>1</v>
      </c>
      <c r="T1304">
        <v>0</v>
      </c>
      <c r="U1304" t="str">
        <f t="shared" si="124"/>
        <v>Smoker</v>
      </c>
      <c r="V1304" s="2">
        <v>285</v>
      </c>
      <c r="W1304" s="2" t="str">
        <f t="shared" si="125"/>
        <v>Alive</v>
      </c>
      <c r="X1304">
        <v>1</v>
      </c>
      <c r="Y1304">
        <v>0</v>
      </c>
    </row>
    <row r="1305" spans="1:25" x14ac:dyDescent="0.45">
      <c r="A1305" s="2">
        <v>50</v>
      </c>
      <c r="B1305" s="3">
        <v>1</v>
      </c>
      <c r="C1305" s="3">
        <v>0</v>
      </c>
      <c r="D1305" s="3" t="str">
        <f t="shared" si="120"/>
        <v>Anemia</v>
      </c>
      <c r="E1305" s="2">
        <v>167</v>
      </c>
      <c r="F1305">
        <v>1</v>
      </c>
      <c r="G1305">
        <v>0</v>
      </c>
      <c r="H1305" t="str">
        <f t="shared" si="121"/>
        <v>Diabetes</v>
      </c>
      <c r="I1305" s="2">
        <v>45</v>
      </c>
      <c r="J1305">
        <v>0</v>
      </c>
      <c r="K1305">
        <v>1</v>
      </c>
      <c r="L1305" t="str">
        <f t="shared" si="122"/>
        <v>No High Blood Pressure</v>
      </c>
      <c r="M1305" s="2">
        <v>362000</v>
      </c>
      <c r="N1305" s="1">
        <v>1</v>
      </c>
      <c r="O1305" s="2">
        <v>136</v>
      </c>
      <c r="P1305">
        <v>0</v>
      </c>
      <c r="Q1305">
        <v>1</v>
      </c>
      <c r="R1305" t="str">
        <f t="shared" si="123"/>
        <v>Male</v>
      </c>
      <c r="S1305">
        <v>0</v>
      </c>
      <c r="T1305">
        <v>1</v>
      </c>
      <c r="U1305" t="str">
        <f t="shared" si="124"/>
        <v>Non Smoker</v>
      </c>
      <c r="V1305" s="2">
        <v>187</v>
      </c>
      <c r="W1305" s="2" t="str">
        <f t="shared" si="125"/>
        <v>Alive</v>
      </c>
      <c r="X1305">
        <v>1</v>
      </c>
      <c r="Y1305">
        <v>0</v>
      </c>
    </row>
    <row r="1306" spans="1:25" x14ac:dyDescent="0.45">
      <c r="A1306" s="2">
        <v>50</v>
      </c>
      <c r="B1306" s="3">
        <v>1</v>
      </c>
      <c r="C1306" s="3">
        <v>0</v>
      </c>
      <c r="D1306" s="3" t="str">
        <f t="shared" si="120"/>
        <v>Anemia</v>
      </c>
      <c r="E1306" s="2">
        <v>167</v>
      </c>
      <c r="F1306">
        <v>1</v>
      </c>
      <c r="G1306">
        <v>0</v>
      </c>
      <c r="H1306" t="str">
        <f t="shared" si="121"/>
        <v>Diabetes</v>
      </c>
      <c r="I1306" s="2">
        <v>45</v>
      </c>
      <c r="J1306">
        <v>0</v>
      </c>
      <c r="K1306">
        <v>1</v>
      </c>
      <c r="L1306" t="str">
        <f t="shared" si="122"/>
        <v>No High Blood Pressure</v>
      </c>
      <c r="M1306" s="2">
        <v>362000</v>
      </c>
      <c r="N1306" s="1">
        <v>1</v>
      </c>
      <c r="O1306" s="2">
        <v>136</v>
      </c>
      <c r="P1306">
        <v>0</v>
      </c>
      <c r="Q1306">
        <v>1</v>
      </c>
      <c r="R1306" t="str">
        <f t="shared" si="123"/>
        <v>Female</v>
      </c>
      <c r="S1306">
        <v>0</v>
      </c>
      <c r="T1306">
        <v>1</v>
      </c>
      <c r="U1306" t="str">
        <f t="shared" si="124"/>
        <v>Non Smoker</v>
      </c>
      <c r="V1306" s="2">
        <v>187</v>
      </c>
      <c r="W1306" s="2" t="str">
        <f t="shared" si="125"/>
        <v>Alive</v>
      </c>
      <c r="X1306">
        <v>1</v>
      </c>
      <c r="Y1306">
        <v>0</v>
      </c>
    </row>
    <row r="1307" spans="1:25" x14ac:dyDescent="0.45">
      <c r="A1307" s="2">
        <v>50</v>
      </c>
      <c r="B1307" s="3">
        <v>0</v>
      </c>
      <c r="C1307" s="3">
        <v>1</v>
      </c>
      <c r="D1307" s="3" t="str">
        <f t="shared" si="120"/>
        <v>No Anemia</v>
      </c>
      <c r="E1307" s="2">
        <v>115</v>
      </c>
      <c r="F1307">
        <v>0</v>
      </c>
      <c r="G1307">
        <v>1</v>
      </c>
      <c r="H1307" t="str">
        <f t="shared" si="121"/>
        <v>No Diabetes</v>
      </c>
      <c r="I1307" s="2">
        <v>45</v>
      </c>
      <c r="J1307">
        <v>1</v>
      </c>
      <c r="K1307">
        <v>0</v>
      </c>
      <c r="L1307" t="str">
        <f t="shared" si="122"/>
        <v>High Blood Pressure</v>
      </c>
      <c r="M1307" s="2">
        <v>184000</v>
      </c>
      <c r="N1307" s="1">
        <v>0.9</v>
      </c>
      <c r="O1307" s="2">
        <v>134</v>
      </c>
      <c r="P1307">
        <v>1</v>
      </c>
      <c r="Q1307">
        <v>0</v>
      </c>
      <c r="R1307" t="str">
        <f t="shared" si="123"/>
        <v>Female</v>
      </c>
      <c r="S1307">
        <v>1</v>
      </c>
      <c r="T1307">
        <v>0</v>
      </c>
      <c r="U1307" t="str">
        <f t="shared" si="124"/>
        <v>Smoker</v>
      </c>
      <c r="V1307" s="2">
        <v>118</v>
      </c>
      <c r="W1307" s="2" t="str">
        <f t="shared" si="125"/>
        <v>Alive</v>
      </c>
      <c r="X1307">
        <v>1</v>
      </c>
      <c r="Y1307">
        <v>0</v>
      </c>
    </row>
    <row r="1308" spans="1:25" x14ac:dyDescent="0.45">
      <c r="A1308" s="2">
        <v>50</v>
      </c>
      <c r="B1308" s="3">
        <v>0</v>
      </c>
      <c r="C1308" s="3">
        <v>1</v>
      </c>
      <c r="D1308" s="3" t="str">
        <f t="shared" si="120"/>
        <v>No Anemia</v>
      </c>
      <c r="E1308" s="2">
        <v>196</v>
      </c>
      <c r="F1308">
        <v>0</v>
      </c>
      <c r="G1308">
        <v>1</v>
      </c>
      <c r="H1308" t="str">
        <f t="shared" si="121"/>
        <v>No Diabetes</v>
      </c>
      <c r="I1308" s="2">
        <v>45</v>
      </c>
      <c r="J1308">
        <v>0</v>
      </c>
      <c r="K1308">
        <v>1</v>
      </c>
      <c r="L1308" t="str">
        <f t="shared" si="122"/>
        <v>No High Blood Pressure</v>
      </c>
      <c r="M1308" s="2">
        <v>395000</v>
      </c>
      <c r="N1308" s="1">
        <v>1.6</v>
      </c>
      <c r="O1308" s="2">
        <v>136</v>
      </c>
      <c r="P1308">
        <v>1</v>
      </c>
      <c r="Q1308">
        <v>0</v>
      </c>
      <c r="R1308" t="str">
        <f t="shared" si="123"/>
        <v>Male</v>
      </c>
      <c r="S1308">
        <v>1</v>
      </c>
      <c r="T1308">
        <v>0</v>
      </c>
      <c r="U1308" t="str">
        <f t="shared" si="124"/>
        <v>Smoker</v>
      </c>
      <c r="V1308" s="2">
        <v>285</v>
      </c>
      <c r="W1308" s="2" t="str">
        <f t="shared" si="125"/>
        <v>Alive</v>
      </c>
      <c r="X1308">
        <v>1</v>
      </c>
      <c r="Y1308">
        <v>0</v>
      </c>
    </row>
    <row r="1309" spans="1:25" x14ac:dyDescent="0.45">
      <c r="A1309" s="2">
        <v>50</v>
      </c>
      <c r="B1309" s="3">
        <v>0</v>
      </c>
      <c r="C1309" s="3">
        <v>1</v>
      </c>
      <c r="D1309" s="3" t="str">
        <f t="shared" si="120"/>
        <v>No Anemia</v>
      </c>
      <c r="E1309" s="2">
        <v>124</v>
      </c>
      <c r="F1309">
        <v>1</v>
      </c>
      <c r="G1309">
        <v>0</v>
      </c>
      <c r="H1309" t="str">
        <f t="shared" si="121"/>
        <v>Diabetes</v>
      </c>
      <c r="I1309" s="2">
        <v>30</v>
      </c>
      <c r="J1309">
        <v>1</v>
      </c>
      <c r="K1309">
        <v>0</v>
      </c>
      <c r="L1309" t="str">
        <f t="shared" si="122"/>
        <v>High Blood Pressure</v>
      </c>
      <c r="M1309" s="2">
        <v>153000</v>
      </c>
      <c r="N1309" s="1">
        <v>1.2</v>
      </c>
      <c r="O1309" s="2">
        <v>136</v>
      </c>
      <c r="P1309">
        <v>0</v>
      </c>
      <c r="Q1309">
        <v>1</v>
      </c>
      <c r="R1309" t="str">
        <f t="shared" si="123"/>
        <v>Male</v>
      </c>
      <c r="S1309">
        <v>1</v>
      </c>
      <c r="T1309">
        <v>0</v>
      </c>
      <c r="U1309" t="str">
        <f t="shared" si="124"/>
        <v>Smoker</v>
      </c>
      <c r="V1309" s="2">
        <v>32</v>
      </c>
      <c r="W1309" s="2" t="str">
        <f t="shared" si="125"/>
        <v>Dead</v>
      </c>
      <c r="X1309">
        <v>0</v>
      </c>
      <c r="Y1309">
        <v>1</v>
      </c>
    </row>
    <row r="1310" spans="1:25" x14ac:dyDescent="0.45">
      <c r="A1310" s="2">
        <v>50</v>
      </c>
      <c r="B1310" s="3">
        <v>1</v>
      </c>
      <c r="C1310" s="3">
        <v>0</v>
      </c>
      <c r="D1310" s="3" t="str">
        <f t="shared" si="120"/>
        <v>Anemia</v>
      </c>
      <c r="E1310" s="2">
        <v>249</v>
      </c>
      <c r="F1310">
        <v>1</v>
      </c>
      <c r="G1310">
        <v>0</v>
      </c>
      <c r="H1310" t="str">
        <f t="shared" si="121"/>
        <v>Diabetes</v>
      </c>
      <c r="I1310" s="2">
        <v>35</v>
      </c>
      <c r="J1310">
        <v>1</v>
      </c>
      <c r="K1310">
        <v>0</v>
      </c>
      <c r="L1310" t="str">
        <f t="shared" si="122"/>
        <v>High Blood Pressure</v>
      </c>
      <c r="M1310" s="2">
        <v>319000</v>
      </c>
      <c r="N1310" s="1">
        <v>1</v>
      </c>
      <c r="O1310" s="2">
        <v>128</v>
      </c>
      <c r="P1310">
        <v>0</v>
      </c>
      <c r="Q1310">
        <v>1</v>
      </c>
      <c r="R1310" t="str">
        <f t="shared" si="123"/>
        <v>Female</v>
      </c>
      <c r="S1310">
        <v>0</v>
      </c>
      <c r="T1310">
        <v>1</v>
      </c>
      <c r="U1310" t="str">
        <f t="shared" si="124"/>
        <v>Non Smoker</v>
      </c>
      <c r="V1310" s="2">
        <v>28</v>
      </c>
      <c r="W1310" s="2" t="str">
        <f t="shared" si="125"/>
        <v>Dead</v>
      </c>
      <c r="X1310">
        <v>0</v>
      </c>
      <c r="Y1310">
        <v>1</v>
      </c>
    </row>
    <row r="1311" spans="1:25" x14ac:dyDescent="0.45">
      <c r="A1311" s="2">
        <v>50</v>
      </c>
      <c r="B1311" s="3">
        <v>1</v>
      </c>
      <c r="C1311" s="3">
        <v>0</v>
      </c>
      <c r="D1311" s="3" t="str">
        <f t="shared" si="120"/>
        <v>Anemia</v>
      </c>
      <c r="E1311" s="2">
        <v>159</v>
      </c>
      <c r="F1311">
        <v>1</v>
      </c>
      <c r="G1311">
        <v>0</v>
      </c>
      <c r="H1311" t="str">
        <f t="shared" si="121"/>
        <v>Diabetes</v>
      </c>
      <c r="I1311" s="2">
        <v>30</v>
      </c>
      <c r="J1311">
        <v>0</v>
      </c>
      <c r="K1311">
        <v>1</v>
      </c>
      <c r="L1311" t="str">
        <f t="shared" si="122"/>
        <v>No High Blood Pressure</v>
      </c>
      <c r="M1311" s="2">
        <v>302000</v>
      </c>
      <c r="N1311" s="1">
        <v>1.2</v>
      </c>
      <c r="O1311" s="2">
        <v>138</v>
      </c>
      <c r="P1311">
        <v>0</v>
      </c>
      <c r="Q1311">
        <v>1</v>
      </c>
      <c r="R1311" t="str">
        <f t="shared" si="123"/>
        <v>Female</v>
      </c>
      <c r="S1311">
        <v>0</v>
      </c>
      <c r="T1311">
        <v>1</v>
      </c>
      <c r="U1311" t="str">
        <f t="shared" si="124"/>
        <v>Non Smoker</v>
      </c>
      <c r="V1311" s="2">
        <v>29</v>
      </c>
      <c r="W1311" s="2" t="str">
        <f t="shared" si="125"/>
        <v>Alive</v>
      </c>
      <c r="X1311">
        <v>1</v>
      </c>
      <c r="Y1311">
        <v>0</v>
      </c>
    </row>
    <row r="1312" spans="1:25" x14ac:dyDescent="0.45">
      <c r="A1312" s="2">
        <v>50</v>
      </c>
      <c r="B1312" s="3">
        <v>1</v>
      </c>
      <c r="C1312" s="3">
        <v>0</v>
      </c>
      <c r="D1312" s="3" t="str">
        <f t="shared" si="120"/>
        <v>Anemia</v>
      </c>
      <c r="E1312" s="2">
        <v>298</v>
      </c>
      <c r="F1312">
        <v>0</v>
      </c>
      <c r="G1312">
        <v>1</v>
      </c>
      <c r="H1312" t="str">
        <f t="shared" si="121"/>
        <v>No Diabetes</v>
      </c>
      <c r="I1312" s="2">
        <v>35</v>
      </c>
      <c r="J1312">
        <v>0</v>
      </c>
      <c r="K1312">
        <v>1</v>
      </c>
      <c r="L1312" t="str">
        <f t="shared" si="122"/>
        <v>No High Blood Pressure</v>
      </c>
      <c r="M1312" s="2">
        <v>362000</v>
      </c>
      <c r="N1312" s="1">
        <v>0.9</v>
      </c>
      <c r="O1312" s="2">
        <v>140</v>
      </c>
      <c r="P1312">
        <v>1</v>
      </c>
      <c r="Q1312">
        <v>0</v>
      </c>
      <c r="R1312" t="str">
        <f t="shared" si="123"/>
        <v>Female</v>
      </c>
      <c r="S1312">
        <v>1</v>
      </c>
      <c r="T1312">
        <v>0</v>
      </c>
      <c r="U1312" t="str">
        <f t="shared" si="124"/>
        <v>Smoker</v>
      </c>
      <c r="V1312" s="2">
        <v>240</v>
      </c>
      <c r="W1312" s="2" t="str">
        <f t="shared" si="125"/>
        <v>Alive</v>
      </c>
      <c r="X1312">
        <v>1</v>
      </c>
      <c r="Y1312">
        <v>0</v>
      </c>
    </row>
    <row r="1313" spans="1:25" x14ac:dyDescent="0.45">
      <c r="A1313" s="2">
        <v>50</v>
      </c>
      <c r="B1313" s="3">
        <v>1</v>
      </c>
      <c r="C1313" s="3">
        <v>0</v>
      </c>
      <c r="D1313" s="3" t="str">
        <f t="shared" si="120"/>
        <v>Anemia</v>
      </c>
      <c r="E1313" s="2">
        <v>582</v>
      </c>
      <c r="F1313">
        <v>1</v>
      </c>
      <c r="G1313">
        <v>0</v>
      </c>
      <c r="H1313" t="str">
        <f t="shared" si="121"/>
        <v>Diabetes</v>
      </c>
      <c r="I1313" s="2">
        <v>20</v>
      </c>
      <c r="J1313">
        <v>1</v>
      </c>
      <c r="K1313">
        <v>0</v>
      </c>
      <c r="L1313" t="str">
        <f t="shared" si="122"/>
        <v>High Blood Pressure</v>
      </c>
      <c r="M1313" s="2">
        <v>279000</v>
      </c>
      <c r="N1313" s="1">
        <v>1</v>
      </c>
      <c r="O1313" s="2">
        <v>134</v>
      </c>
      <c r="P1313">
        <v>0</v>
      </c>
      <c r="Q1313">
        <v>1</v>
      </c>
      <c r="R1313" t="str">
        <f t="shared" si="123"/>
        <v>Male</v>
      </c>
      <c r="S1313">
        <v>0</v>
      </c>
      <c r="T1313">
        <v>1</v>
      </c>
      <c r="U1313" t="str">
        <f t="shared" si="124"/>
        <v>Non Smoker</v>
      </c>
      <c r="V1313" s="2">
        <v>186</v>
      </c>
      <c r="W1313" s="2" t="str">
        <f t="shared" si="125"/>
        <v>Alive</v>
      </c>
      <c r="X1313">
        <v>1</v>
      </c>
      <c r="Y1313">
        <v>0</v>
      </c>
    </row>
    <row r="1314" spans="1:25" x14ac:dyDescent="0.45">
      <c r="A1314" s="2">
        <v>50</v>
      </c>
      <c r="B1314" s="3">
        <v>1</v>
      </c>
      <c r="C1314" s="3">
        <v>0</v>
      </c>
      <c r="D1314" s="3" t="str">
        <f t="shared" si="120"/>
        <v>Anemia</v>
      </c>
      <c r="E1314" s="2">
        <v>2334</v>
      </c>
      <c r="F1314">
        <v>1</v>
      </c>
      <c r="G1314">
        <v>0</v>
      </c>
      <c r="H1314" t="str">
        <f t="shared" si="121"/>
        <v>Diabetes</v>
      </c>
      <c r="I1314" s="2">
        <v>35</v>
      </c>
      <c r="J1314">
        <v>0</v>
      </c>
      <c r="K1314">
        <v>1</v>
      </c>
      <c r="L1314" t="str">
        <f t="shared" si="122"/>
        <v>No High Blood Pressure</v>
      </c>
      <c r="M1314" s="2">
        <v>75000</v>
      </c>
      <c r="N1314" s="1">
        <v>0.9</v>
      </c>
      <c r="O1314" s="2">
        <v>142</v>
      </c>
      <c r="P1314">
        <v>0</v>
      </c>
      <c r="Q1314">
        <v>1</v>
      </c>
      <c r="R1314" t="str">
        <f t="shared" si="123"/>
        <v>Female</v>
      </c>
      <c r="S1314">
        <v>0</v>
      </c>
      <c r="T1314">
        <v>1</v>
      </c>
      <c r="U1314" t="str">
        <f t="shared" si="124"/>
        <v>Non Smoker</v>
      </c>
      <c r="V1314" s="2">
        <v>126</v>
      </c>
      <c r="W1314" s="2" t="str">
        <f t="shared" si="125"/>
        <v>Dead</v>
      </c>
      <c r="X1314">
        <v>0</v>
      </c>
      <c r="Y1314">
        <v>1</v>
      </c>
    </row>
    <row r="1315" spans="1:25" x14ac:dyDescent="0.45">
      <c r="A1315" s="2">
        <v>50</v>
      </c>
      <c r="B1315" s="3">
        <v>1</v>
      </c>
      <c r="C1315" s="3">
        <v>0</v>
      </c>
      <c r="D1315" s="3" t="str">
        <f t="shared" si="120"/>
        <v>Anemia</v>
      </c>
      <c r="E1315" s="2">
        <v>121</v>
      </c>
      <c r="F1315">
        <v>1</v>
      </c>
      <c r="G1315">
        <v>0</v>
      </c>
      <c r="H1315" t="str">
        <f t="shared" si="121"/>
        <v>Diabetes</v>
      </c>
      <c r="I1315" s="2">
        <v>40</v>
      </c>
      <c r="J1315">
        <v>0</v>
      </c>
      <c r="K1315">
        <v>1</v>
      </c>
      <c r="L1315" t="str">
        <f t="shared" si="122"/>
        <v>No High Blood Pressure</v>
      </c>
      <c r="M1315" s="2">
        <v>260000</v>
      </c>
      <c r="N1315" s="1">
        <v>0.7</v>
      </c>
      <c r="O1315" s="2">
        <v>130</v>
      </c>
      <c r="P1315">
        <v>1</v>
      </c>
      <c r="Q1315">
        <v>0</v>
      </c>
      <c r="R1315" t="str">
        <f t="shared" si="123"/>
        <v>Female</v>
      </c>
      <c r="S1315">
        <v>0</v>
      </c>
      <c r="T1315">
        <v>1</v>
      </c>
      <c r="U1315" t="str">
        <f t="shared" si="124"/>
        <v>Non Smoker</v>
      </c>
      <c r="V1315" s="2">
        <v>175</v>
      </c>
      <c r="W1315" s="2" t="str">
        <f t="shared" si="125"/>
        <v>Alive</v>
      </c>
      <c r="X1315">
        <v>1</v>
      </c>
      <c r="Y1315">
        <v>0</v>
      </c>
    </row>
    <row r="1316" spans="1:25" x14ac:dyDescent="0.45">
      <c r="A1316" s="2">
        <v>50</v>
      </c>
      <c r="B1316" s="3">
        <v>1</v>
      </c>
      <c r="C1316" s="3">
        <v>0</v>
      </c>
      <c r="D1316" s="3" t="str">
        <f t="shared" si="120"/>
        <v>Anemia</v>
      </c>
      <c r="E1316" s="2">
        <v>111</v>
      </c>
      <c r="F1316">
        <v>0</v>
      </c>
      <c r="G1316">
        <v>1</v>
      </c>
      <c r="H1316" t="str">
        <f t="shared" si="121"/>
        <v>No Diabetes</v>
      </c>
      <c r="I1316" s="2">
        <v>20</v>
      </c>
      <c r="J1316">
        <v>0</v>
      </c>
      <c r="K1316">
        <v>1</v>
      </c>
      <c r="L1316" t="str">
        <f t="shared" si="122"/>
        <v>No High Blood Pressure</v>
      </c>
      <c r="M1316" s="2">
        <v>210000</v>
      </c>
      <c r="N1316" s="1">
        <v>1.9</v>
      </c>
      <c r="O1316" s="2">
        <v>137</v>
      </c>
      <c r="P1316">
        <v>1</v>
      </c>
      <c r="Q1316">
        <v>0</v>
      </c>
      <c r="R1316" t="str">
        <f t="shared" si="123"/>
        <v>Male</v>
      </c>
      <c r="S1316">
        <v>0</v>
      </c>
      <c r="T1316">
        <v>1</v>
      </c>
      <c r="U1316" t="str">
        <f t="shared" si="124"/>
        <v>Non Smoker</v>
      </c>
      <c r="V1316" s="2">
        <v>7</v>
      </c>
      <c r="W1316" s="2" t="str">
        <f t="shared" si="125"/>
        <v>Dead</v>
      </c>
      <c r="X1316">
        <v>0</v>
      </c>
      <c r="Y1316">
        <v>1</v>
      </c>
    </row>
    <row r="1317" spans="1:25" x14ac:dyDescent="0.45">
      <c r="A1317" s="2">
        <v>50</v>
      </c>
      <c r="B1317" s="3">
        <v>0</v>
      </c>
      <c r="C1317" s="3">
        <v>1</v>
      </c>
      <c r="D1317" s="3" t="str">
        <f t="shared" si="120"/>
        <v>No Anemia</v>
      </c>
      <c r="E1317" s="2">
        <v>1548</v>
      </c>
      <c r="F1317">
        <v>0</v>
      </c>
      <c r="G1317">
        <v>1</v>
      </c>
      <c r="H1317" t="str">
        <f t="shared" si="121"/>
        <v>No Diabetes</v>
      </c>
      <c r="I1317" s="2">
        <v>30</v>
      </c>
      <c r="J1317">
        <v>1</v>
      </c>
      <c r="K1317">
        <v>0</v>
      </c>
      <c r="L1317" t="str">
        <f t="shared" si="122"/>
        <v>High Blood Pressure</v>
      </c>
      <c r="M1317" s="2">
        <v>211000</v>
      </c>
      <c r="N1317" s="1">
        <v>0.8</v>
      </c>
      <c r="O1317" s="2">
        <v>138</v>
      </c>
      <c r="P1317">
        <v>1</v>
      </c>
      <c r="Q1317">
        <v>0</v>
      </c>
      <c r="R1317" t="str">
        <f t="shared" si="123"/>
        <v>Male</v>
      </c>
      <c r="S1317">
        <v>0</v>
      </c>
      <c r="T1317">
        <v>1</v>
      </c>
      <c r="U1317" t="str">
        <f t="shared" si="124"/>
        <v>Non Smoker</v>
      </c>
      <c r="V1317" s="2">
        <v>108</v>
      </c>
      <c r="W1317" s="2" t="str">
        <f t="shared" si="125"/>
        <v>Alive</v>
      </c>
      <c r="X1317">
        <v>1</v>
      </c>
      <c r="Y1317">
        <v>0</v>
      </c>
    </row>
    <row r="1318" spans="1:25" x14ac:dyDescent="0.45">
      <c r="A1318" s="2">
        <v>51</v>
      </c>
      <c r="B1318" s="3">
        <v>0</v>
      </c>
      <c r="C1318" s="3">
        <v>1</v>
      </c>
      <c r="D1318" s="3" t="str">
        <f t="shared" si="120"/>
        <v>No Anemia</v>
      </c>
      <c r="E1318" s="2">
        <v>582</v>
      </c>
      <c r="F1318">
        <v>0</v>
      </c>
      <c r="G1318">
        <v>1</v>
      </c>
      <c r="H1318" t="str">
        <f t="shared" si="121"/>
        <v>No Diabetes</v>
      </c>
      <c r="I1318" s="2">
        <v>40</v>
      </c>
      <c r="J1318">
        <v>0</v>
      </c>
      <c r="K1318">
        <v>1</v>
      </c>
      <c r="L1318" t="str">
        <f t="shared" si="122"/>
        <v>No High Blood Pressure</v>
      </c>
      <c r="M1318" s="2">
        <v>210000</v>
      </c>
      <c r="N1318" s="1">
        <v>0.9</v>
      </c>
      <c r="O1318" s="2">
        <v>134</v>
      </c>
      <c r="P1318">
        <v>1</v>
      </c>
      <c r="Q1318">
        <v>0</v>
      </c>
      <c r="R1318" t="str">
        <f t="shared" si="123"/>
        <v>Male</v>
      </c>
      <c r="S1318">
        <v>0</v>
      </c>
      <c r="T1318">
        <v>1</v>
      </c>
      <c r="U1318" t="str">
        <f t="shared" si="124"/>
        <v>Non Smoker</v>
      </c>
      <c r="V1318" s="2">
        <v>244</v>
      </c>
      <c r="W1318" s="2" t="str">
        <f t="shared" si="125"/>
        <v>Alive</v>
      </c>
      <c r="X1318">
        <v>1</v>
      </c>
      <c r="Y1318">
        <v>0</v>
      </c>
    </row>
    <row r="1319" spans="1:25" x14ac:dyDescent="0.45">
      <c r="A1319" s="2">
        <v>51</v>
      </c>
      <c r="B1319" s="3">
        <v>0</v>
      </c>
      <c r="C1319" s="3">
        <v>1</v>
      </c>
      <c r="D1319" s="3" t="str">
        <f t="shared" si="120"/>
        <v>No Anemia</v>
      </c>
      <c r="E1319" s="2">
        <v>78</v>
      </c>
      <c r="F1319">
        <v>1</v>
      </c>
      <c r="G1319">
        <v>0</v>
      </c>
      <c r="H1319" t="str">
        <f t="shared" si="121"/>
        <v>Diabetes</v>
      </c>
      <c r="I1319" s="2">
        <v>50</v>
      </c>
      <c r="J1319">
        <v>0</v>
      </c>
      <c r="K1319">
        <v>1</v>
      </c>
      <c r="L1319" t="str">
        <f t="shared" si="122"/>
        <v>No High Blood Pressure</v>
      </c>
      <c r="M1319" s="2">
        <v>267000</v>
      </c>
      <c r="N1319" s="1">
        <v>0.7</v>
      </c>
      <c r="O1319" s="2">
        <v>140</v>
      </c>
      <c r="P1319">
        <v>1</v>
      </c>
      <c r="Q1319">
        <v>0</v>
      </c>
      <c r="R1319" t="str">
        <f t="shared" si="123"/>
        <v>Male</v>
      </c>
      <c r="S1319">
        <v>0</v>
      </c>
      <c r="T1319">
        <v>1</v>
      </c>
      <c r="U1319" t="str">
        <f t="shared" si="124"/>
        <v>Non Smoker</v>
      </c>
      <c r="V1319" s="2">
        <v>79</v>
      </c>
      <c r="W1319" s="2" t="str">
        <f t="shared" si="125"/>
        <v>Alive</v>
      </c>
      <c r="X1319">
        <v>1</v>
      </c>
      <c r="Y1319">
        <v>0</v>
      </c>
    </row>
    <row r="1320" spans="1:25" x14ac:dyDescent="0.45">
      <c r="A1320" s="2">
        <v>51</v>
      </c>
      <c r="B1320" s="3">
        <v>0</v>
      </c>
      <c r="C1320" s="3">
        <v>1</v>
      </c>
      <c r="D1320" s="3" t="str">
        <f t="shared" si="120"/>
        <v>No Anemia</v>
      </c>
      <c r="E1320" s="2">
        <v>1380</v>
      </c>
      <c r="F1320">
        <v>0</v>
      </c>
      <c r="G1320">
        <v>1</v>
      </c>
      <c r="H1320" t="str">
        <f t="shared" si="121"/>
        <v>No Diabetes</v>
      </c>
      <c r="I1320" s="2">
        <v>25</v>
      </c>
      <c r="J1320">
        <v>1</v>
      </c>
      <c r="K1320">
        <v>0</v>
      </c>
      <c r="L1320" t="str">
        <f t="shared" si="122"/>
        <v>High Blood Pressure</v>
      </c>
      <c r="M1320" s="2">
        <v>27100</v>
      </c>
      <c r="N1320" s="1">
        <v>0.9</v>
      </c>
      <c r="O1320" s="2">
        <v>130</v>
      </c>
      <c r="P1320">
        <v>1</v>
      </c>
      <c r="Q1320">
        <v>0</v>
      </c>
      <c r="R1320" t="str">
        <f t="shared" si="123"/>
        <v>Male</v>
      </c>
      <c r="S1320">
        <v>0</v>
      </c>
      <c r="T1320">
        <v>1</v>
      </c>
      <c r="U1320" t="str">
        <f t="shared" si="124"/>
        <v>Non Smoker</v>
      </c>
      <c r="V1320" s="2">
        <v>38</v>
      </c>
      <c r="W1320" s="2" t="str">
        <f t="shared" si="125"/>
        <v>Dead</v>
      </c>
      <c r="X1320">
        <v>0</v>
      </c>
      <c r="Y1320">
        <v>1</v>
      </c>
    </row>
    <row r="1321" spans="1:25" x14ac:dyDescent="0.45">
      <c r="A1321" s="2">
        <v>51</v>
      </c>
      <c r="B1321" s="3">
        <v>1</v>
      </c>
      <c r="C1321" s="3">
        <v>0</v>
      </c>
      <c r="D1321" s="3" t="str">
        <f t="shared" si="120"/>
        <v>Anemia</v>
      </c>
      <c r="E1321" s="2">
        <v>582</v>
      </c>
      <c r="F1321">
        <v>1</v>
      </c>
      <c r="G1321">
        <v>0</v>
      </c>
      <c r="H1321" t="str">
        <f t="shared" si="121"/>
        <v>Diabetes</v>
      </c>
      <c r="I1321" s="2">
        <v>35</v>
      </c>
      <c r="J1321">
        <v>0</v>
      </c>
      <c r="K1321">
        <v>1</v>
      </c>
      <c r="L1321" t="str">
        <f t="shared" si="122"/>
        <v>No High Blood Pressure</v>
      </c>
      <c r="M1321" s="2">
        <v>73000</v>
      </c>
      <c r="N1321" s="1">
        <v>1.5</v>
      </c>
      <c r="O1321" s="2">
        <v>136</v>
      </c>
      <c r="P1321">
        <v>1</v>
      </c>
      <c r="Q1321">
        <v>0</v>
      </c>
      <c r="R1321" t="str">
        <f t="shared" si="123"/>
        <v>Male</v>
      </c>
      <c r="S1321">
        <v>1</v>
      </c>
      <c r="T1321">
        <v>0</v>
      </c>
      <c r="U1321" t="str">
        <f t="shared" si="124"/>
        <v>Smoker</v>
      </c>
      <c r="V1321" s="2">
        <v>145</v>
      </c>
      <c r="W1321" s="2" t="str">
        <f t="shared" si="125"/>
        <v>Alive</v>
      </c>
      <c r="X1321">
        <v>1</v>
      </c>
      <c r="Y1321">
        <v>0</v>
      </c>
    </row>
    <row r="1322" spans="1:25" x14ac:dyDescent="0.45">
      <c r="A1322" s="2">
        <v>51</v>
      </c>
      <c r="B1322" s="3">
        <v>0</v>
      </c>
      <c r="C1322" s="3">
        <v>1</v>
      </c>
      <c r="D1322" s="3" t="str">
        <f t="shared" si="120"/>
        <v>No Anemia</v>
      </c>
      <c r="E1322" s="2">
        <v>582</v>
      </c>
      <c r="F1322">
        <v>1</v>
      </c>
      <c r="G1322">
        <v>0</v>
      </c>
      <c r="H1322" t="str">
        <f t="shared" si="121"/>
        <v>Diabetes</v>
      </c>
      <c r="I1322" s="2">
        <v>40</v>
      </c>
      <c r="J1322">
        <v>0</v>
      </c>
      <c r="K1322">
        <v>1</v>
      </c>
      <c r="L1322" t="str">
        <f t="shared" si="122"/>
        <v>No High Blood Pressure</v>
      </c>
      <c r="M1322" s="2">
        <v>497000</v>
      </c>
      <c r="N1322" s="1">
        <v>0.9</v>
      </c>
      <c r="O1322" s="2">
        <v>134</v>
      </c>
      <c r="P1322">
        <v>1</v>
      </c>
      <c r="Q1322">
        <v>0</v>
      </c>
      <c r="R1322" t="str">
        <f t="shared" si="123"/>
        <v>Male</v>
      </c>
      <c r="S1322">
        <v>0</v>
      </c>
      <c r="T1322">
        <v>1</v>
      </c>
      <c r="U1322" t="str">
        <f t="shared" si="124"/>
        <v>Non Smoker</v>
      </c>
      <c r="V1322" s="2">
        <v>244</v>
      </c>
      <c r="W1322" s="2" t="str">
        <f t="shared" si="125"/>
        <v>Alive</v>
      </c>
      <c r="X1322">
        <v>1</v>
      </c>
      <c r="Y1322">
        <v>0</v>
      </c>
    </row>
    <row r="1323" spans="1:25" x14ac:dyDescent="0.45">
      <c r="A1323" s="2">
        <v>51</v>
      </c>
      <c r="B1323" s="3">
        <v>0</v>
      </c>
      <c r="C1323" s="3">
        <v>1</v>
      </c>
      <c r="D1323" s="3" t="str">
        <f t="shared" si="120"/>
        <v>No Anemia</v>
      </c>
      <c r="E1323" s="2">
        <v>78</v>
      </c>
      <c r="F1323">
        <v>1</v>
      </c>
      <c r="G1323">
        <v>0</v>
      </c>
      <c r="H1323" t="str">
        <f t="shared" si="121"/>
        <v>Diabetes</v>
      </c>
      <c r="I1323" s="2">
        <v>50</v>
      </c>
      <c r="J1323">
        <v>0</v>
      </c>
      <c r="K1323">
        <v>1</v>
      </c>
      <c r="L1323" t="str">
        <f t="shared" si="122"/>
        <v>No High Blood Pressure</v>
      </c>
      <c r="M1323" s="2">
        <v>267000</v>
      </c>
      <c r="N1323" s="1">
        <v>0.7</v>
      </c>
      <c r="O1323" s="2">
        <v>140</v>
      </c>
      <c r="P1323">
        <v>1</v>
      </c>
      <c r="Q1323">
        <v>0</v>
      </c>
      <c r="R1323" t="str">
        <f t="shared" si="123"/>
        <v>Male</v>
      </c>
      <c r="S1323">
        <v>0</v>
      </c>
      <c r="T1323">
        <v>1</v>
      </c>
      <c r="U1323" t="str">
        <f t="shared" si="124"/>
        <v>Non Smoker</v>
      </c>
      <c r="V1323" s="2">
        <v>79</v>
      </c>
      <c r="W1323" s="2" t="str">
        <f t="shared" si="125"/>
        <v>Alive</v>
      </c>
      <c r="X1323">
        <v>1</v>
      </c>
      <c r="Y1323">
        <v>0</v>
      </c>
    </row>
    <row r="1324" spans="1:25" x14ac:dyDescent="0.45">
      <c r="A1324" s="2">
        <v>51</v>
      </c>
      <c r="B1324" s="3">
        <v>0</v>
      </c>
      <c r="C1324" s="3">
        <v>1</v>
      </c>
      <c r="D1324" s="3" t="str">
        <f t="shared" si="120"/>
        <v>No Anemia</v>
      </c>
      <c r="E1324" s="2">
        <v>582</v>
      </c>
      <c r="F1324">
        <v>1</v>
      </c>
      <c r="G1324">
        <v>0</v>
      </c>
      <c r="H1324" t="str">
        <f t="shared" si="121"/>
        <v>Diabetes</v>
      </c>
      <c r="I1324" s="2">
        <v>40</v>
      </c>
      <c r="J1324">
        <v>0</v>
      </c>
      <c r="K1324">
        <v>1</v>
      </c>
      <c r="L1324" t="str">
        <f t="shared" si="122"/>
        <v>No High Blood Pressure</v>
      </c>
      <c r="M1324" s="2">
        <v>328000</v>
      </c>
      <c r="N1324" s="1">
        <v>0.9</v>
      </c>
      <c r="O1324" s="2">
        <v>134</v>
      </c>
      <c r="P1324">
        <v>1</v>
      </c>
      <c r="Q1324">
        <v>0</v>
      </c>
      <c r="R1324" t="str">
        <f t="shared" si="123"/>
        <v>Male</v>
      </c>
      <c r="S1324">
        <v>0</v>
      </c>
      <c r="T1324">
        <v>1</v>
      </c>
      <c r="U1324" t="str">
        <f t="shared" si="124"/>
        <v>Non Smoker</v>
      </c>
      <c r="V1324" s="2">
        <v>244</v>
      </c>
      <c r="W1324" s="2" t="str">
        <f t="shared" si="125"/>
        <v>Alive</v>
      </c>
      <c r="X1324">
        <v>1</v>
      </c>
      <c r="Y1324">
        <v>0</v>
      </c>
    </row>
    <row r="1325" spans="1:25" x14ac:dyDescent="0.45">
      <c r="A1325" s="2">
        <v>51</v>
      </c>
      <c r="B1325" s="3">
        <v>1</v>
      </c>
      <c r="C1325" s="3">
        <v>0</v>
      </c>
      <c r="D1325" s="3" t="str">
        <f t="shared" si="120"/>
        <v>Anemia</v>
      </c>
      <c r="E1325" s="2">
        <v>582</v>
      </c>
      <c r="F1325">
        <v>1</v>
      </c>
      <c r="G1325">
        <v>0</v>
      </c>
      <c r="H1325" t="str">
        <f t="shared" si="121"/>
        <v>Diabetes</v>
      </c>
      <c r="I1325" s="2">
        <v>35</v>
      </c>
      <c r="J1325">
        <v>0</v>
      </c>
      <c r="K1325">
        <v>1</v>
      </c>
      <c r="L1325" t="str">
        <f t="shared" si="122"/>
        <v>No High Blood Pressure</v>
      </c>
      <c r="M1325" s="2">
        <v>263358.03000000003</v>
      </c>
      <c r="N1325" s="1">
        <v>1.5</v>
      </c>
      <c r="O1325" s="2">
        <v>136</v>
      </c>
      <c r="P1325">
        <v>1</v>
      </c>
      <c r="Q1325">
        <v>0</v>
      </c>
      <c r="R1325" t="str">
        <f t="shared" si="123"/>
        <v>Male</v>
      </c>
      <c r="S1325">
        <v>1</v>
      </c>
      <c r="T1325">
        <v>0</v>
      </c>
      <c r="U1325" t="str">
        <f t="shared" si="124"/>
        <v>Smoker</v>
      </c>
      <c r="V1325" s="2">
        <v>145</v>
      </c>
      <c r="W1325" s="2" t="str">
        <f t="shared" si="125"/>
        <v>Alive</v>
      </c>
      <c r="X1325">
        <v>1</v>
      </c>
      <c r="Y1325">
        <v>0</v>
      </c>
    </row>
    <row r="1326" spans="1:25" x14ac:dyDescent="0.45">
      <c r="A1326" s="2">
        <v>51</v>
      </c>
      <c r="B1326" s="3">
        <v>0</v>
      </c>
      <c r="C1326" s="3">
        <v>1</v>
      </c>
      <c r="D1326" s="3" t="str">
        <f t="shared" si="120"/>
        <v>No Anemia</v>
      </c>
      <c r="E1326" s="2">
        <v>78</v>
      </c>
      <c r="F1326">
        <v>0</v>
      </c>
      <c r="G1326">
        <v>1</v>
      </c>
      <c r="H1326" t="str">
        <f t="shared" si="121"/>
        <v>No Diabetes</v>
      </c>
      <c r="I1326" s="2">
        <v>50</v>
      </c>
      <c r="J1326">
        <v>0</v>
      </c>
      <c r="K1326">
        <v>1</v>
      </c>
      <c r="L1326" t="str">
        <f t="shared" si="122"/>
        <v>No High Blood Pressure</v>
      </c>
      <c r="M1326" s="2">
        <v>406000</v>
      </c>
      <c r="N1326" s="1">
        <v>0.7</v>
      </c>
      <c r="O1326" s="2">
        <v>140</v>
      </c>
      <c r="P1326">
        <v>1</v>
      </c>
      <c r="Q1326">
        <v>0</v>
      </c>
      <c r="R1326" t="str">
        <f t="shared" si="123"/>
        <v>Male</v>
      </c>
      <c r="S1326">
        <v>0</v>
      </c>
      <c r="T1326">
        <v>1</v>
      </c>
      <c r="U1326" t="str">
        <f t="shared" si="124"/>
        <v>Non Smoker</v>
      </c>
      <c r="V1326" s="2">
        <v>79</v>
      </c>
      <c r="W1326" s="2" t="str">
        <f t="shared" si="125"/>
        <v>Alive</v>
      </c>
      <c r="X1326">
        <v>1</v>
      </c>
      <c r="Y1326">
        <v>0</v>
      </c>
    </row>
    <row r="1327" spans="1:25" x14ac:dyDescent="0.45">
      <c r="A1327" s="2">
        <v>51</v>
      </c>
      <c r="B1327" s="3">
        <v>0</v>
      </c>
      <c r="C1327" s="3">
        <v>1</v>
      </c>
      <c r="D1327" s="3" t="str">
        <f t="shared" si="120"/>
        <v>No Anemia</v>
      </c>
      <c r="E1327" s="2">
        <v>582</v>
      </c>
      <c r="F1327">
        <v>1</v>
      </c>
      <c r="G1327">
        <v>0</v>
      </c>
      <c r="H1327" t="str">
        <f t="shared" si="121"/>
        <v>Diabetes</v>
      </c>
      <c r="I1327" s="2">
        <v>40</v>
      </c>
      <c r="J1327">
        <v>0</v>
      </c>
      <c r="K1327">
        <v>1</v>
      </c>
      <c r="L1327" t="str">
        <f t="shared" si="122"/>
        <v>No High Blood Pressure</v>
      </c>
      <c r="M1327" s="2">
        <v>221000</v>
      </c>
      <c r="N1327" s="1">
        <v>0.9</v>
      </c>
      <c r="O1327" s="2">
        <v>134</v>
      </c>
      <c r="P1327">
        <v>0</v>
      </c>
      <c r="Q1327">
        <v>1</v>
      </c>
      <c r="R1327" t="str">
        <f t="shared" si="123"/>
        <v>Male</v>
      </c>
      <c r="S1327">
        <v>0</v>
      </c>
      <c r="T1327">
        <v>1</v>
      </c>
      <c r="U1327" t="str">
        <f t="shared" si="124"/>
        <v>Non Smoker</v>
      </c>
      <c r="V1327" s="2">
        <v>244</v>
      </c>
      <c r="W1327" s="2" t="str">
        <f t="shared" si="125"/>
        <v>Alive</v>
      </c>
      <c r="X1327">
        <v>1</v>
      </c>
      <c r="Y1327">
        <v>0</v>
      </c>
    </row>
    <row r="1328" spans="1:25" x14ac:dyDescent="0.45">
      <c r="A1328" s="2">
        <v>51</v>
      </c>
      <c r="B1328" s="3">
        <v>0</v>
      </c>
      <c r="C1328" s="3">
        <v>1</v>
      </c>
      <c r="D1328" s="3" t="str">
        <f t="shared" si="120"/>
        <v>No Anemia</v>
      </c>
      <c r="E1328" s="2">
        <v>78</v>
      </c>
      <c r="F1328">
        <v>0</v>
      </c>
      <c r="G1328">
        <v>1</v>
      </c>
      <c r="H1328" t="str">
        <f t="shared" si="121"/>
        <v>No Diabetes</v>
      </c>
      <c r="I1328" s="2">
        <v>50</v>
      </c>
      <c r="J1328">
        <v>0</v>
      </c>
      <c r="K1328">
        <v>1</v>
      </c>
      <c r="L1328" t="str">
        <f t="shared" si="122"/>
        <v>No High Blood Pressure</v>
      </c>
      <c r="M1328" s="2">
        <v>406000</v>
      </c>
      <c r="N1328" s="1">
        <v>0.7</v>
      </c>
      <c r="O1328" s="2">
        <v>140</v>
      </c>
      <c r="P1328">
        <v>1</v>
      </c>
      <c r="Q1328">
        <v>0</v>
      </c>
      <c r="R1328" t="str">
        <f t="shared" si="123"/>
        <v>Female</v>
      </c>
      <c r="S1328">
        <v>0</v>
      </c>
      <c r="T1328">
        <v>1</v>
      </c>
      <c r="U1328" t="str">
        <f t="shared" si="124"/>
        <v>Non Smoker</v>
      </c>
      <c r="V1328" s="2">
        <v>79</v>
      </c>
      <c r="W1328" s="2" t="str">
        <f t="shared" si="125"/>
        <v>Alive</v>
      </c>
      <c r="X1328">
        <v>1</v>
      </c>
      <c r="Y1328">
        <v>0</v>
      </c>
    </row>
    <row r="1329" spans="1:25" x14ac:dyDescent="0.45">
      <c r="A1329" s="2">
        <v>51</v>
      </c>
      <c r="B1329" s="3">
        <v>0</v>
      </c>
      <c r="C1329" s="3">
        <v>1</v>
      </c>
      <c r="D1329" s="3" t="str">
        <f t="shared" si="120"/>
        <v>No Anemia</v>
      </c>
      <c r="E1329" s="2">
        <v>1380</v>
      </c>
      <c r="F1329">
        <v>0</v>
      </c>
      <c r="G1329">
        <v>1</v>
      </c>
      <c r="H1329" t="str">
        <f t="shared" si="121"/>
        <v>No Diabetes</v>
      </c>
      <c r="I1329" s="2">
        <v>25</v>
      </c>
      <c r="J1329">
        <v>1</v>
      </c>
      <c r="K1329">
        <v>0</v>
      </c>
      <c r="L1329" t="str">
        <f t="shared" si="122"/>
        <v>High Blood Pressure</v>
      </c>
      <c r="M1329" s="2">
        <v>271000</v>
      </c>
      <c r="N1329" s="1">
        <v>0.9</v>
      </c>
      <c r="O1329" s="2">
        <v>130</v>
      </c>
      <c r="P1329">
        <v>1</v>
      </c>
      <c r="Q1329">
        <v>0</v>
      </c>
      <c r="R1329" t="str">
        <f t="shared" si="123"/>
        <v>Male</v>
      </c>
      <c r="S1329">
        <v>0</v>
      </c>
      <c r="T1329">
        <v>1</v>
      </c>
      <c r="U1329" t="str">
        <f t="shared" si="124"/>
        <v>Non Smoker</v>
      </c>
      <c r="V1329" s="2">
        <v>38</v>
      </c>
      <c r="W1329" s="2" t="str">
        <f t="shared" si="125"/>
        <v>Dead</v>
      </c>
      <c r="X1329">
        <v>0</v>
      </c>
      <c r="Y1329">
        <v>1</v>
      </c>
    </row>
    <row r="1330" spans="1:25" x14ac:dyDescent="0.45">
      <c r="A1330" s="2">
        <v>51</v>
      </c>
      <c r="B1330" s="3">
        <v>0</v>
      </c>
      <c r="C1330" s="3">
        <v>1</v>
      </c>
      <c r="D1330" s="3" t="str">
        <f t="shared" si="120"/>
        <v>No Anemia</v>
      </c>
      <c r="E1330" s="2">
        <v>78</v>
      </c>
      <c r="F1330">
        <v>0</v>
      </c>
      <c r="G1330">
        <v>1</v>
      </c>
      <c r="H1330" t="str">
        <f t="shared" si="121"/>
        <v>No Diabetes</v>
      </c>
      <c r="I1330" s="2">
        <v>50</v>
      </c>
      <c r="J1330">
        <v>0</v>
      </c>
      <c r="K1330">
        <v>1</v>
      </c>
      <c r="L1330" t="str">
        <f t="shared" si="122"/>
        <v>No High Blood Pressure</v>
      </c>
      <c r="M1330" s="2">
        <v>406000</v>
      </c>
      <c r="N1330" s="1">
        <v>0.7</v>
      </c>
      <c r="O1330" s="2">
        <v>140</v>
      </c>
      <c r="P1330">
        <v>1</v>
      </c>
      <c r="Q1330">
        <v>0</v>
      </c>
      <c r="R1330" t="str">
        <f t="shared" si="123"/>
        <v>Male</v>
      </c>
      <c r="S1330">
        <v>0</v>
      </c>
      <c r="T1330">
        <v>1</v>
      </c>
      <c r="U1330" t="str">
        <f t="shared" si="124"/>
        <v>Non Smoker</v>
      </c>
      <c r="V1330" s="2">
        <v>79</v>
      </c>
      <c r="W1330" s="2" t="str">
        <f t="shared" si="125"/>
        <v>Alive</v>
      </c>
      <c r="X1330">
        <v>1</v>
      </c>
      <c r="Y1330">
        <v>0</v>
      </c>
    </row>
    <row r="1331" spans="1:25" x14ac:dyDescent="0.45">
      <c r="A1331" s="2">
        <v>51</v>
      </c>
      <c r="B1331" s="3">
        <v>0</v>
      </c>
      <c r="C1331" s="3">
        <v>1</v>
      </c>
      <c r="D1331" s="3" t="str">
        <f t="shared" si="120"/>
        <v>No Anemia</v>
      </c>
      <c r="E1331" s="2">
        <v>78</v>
      </c>
      <c r="F1331">
        <v>0</v>
      </c>
      <c r="G1331">
        <v>1</v>
      </c>
      <c r="H1331" t="str">
        <f t="shared" si="121"/>
        <v>No Diabetes</v>
      </c>
      <c r="I1331" s="2">
        <v>50</v>
      </c>
      <c r="J1331">
        <v>0</v>
      </c>
      <c r="K1331">
        <v>1</v>
      </c>
      <c r="L1331" t="str">
        <f t="shared" si="122"/>
        <v>No High Blood Pressure</v>
      </c>
      <c r="M1331" s="2">
        <v>406000</v>
      </c>
      <c r="N1331" s="1">
        <v>0.7</v>
      </c>
      <c r="O1331" s="2">
        <v>140</v>
      </c>
      <c r="P1331">
        <v>1</v>
      </c>
      <c r="Q1331">
        <v>0</v>
      </c>
      <c r="R1331" t="str">
        <f t="shared" si="123"/>
        <v>Male</v>
      </c>
      <c r="S1331">
        <v>0</v>
      </c>
      <c r="T1331">
        <v>1</v>
      </c>
      <c r="U1331" t="str">
        <f t="shared" si="124"/>
        <v>Non Smoker</v>
      </c>
      <c r="V1331" s="2">
        <v>79</v>
      </c>
      <c r="W1331" s="2" t="str">
        <f t="shared" si="125"/>
        <v>Alive</v>
      </c>
      <c r="X1331">
        <v>1</v>
      </c>
      <c r="Y1331">
        <v>0</v>
      </c>
    </row>
    <row r="1332" spans="1:25" x14ac:dyDescent="0.45">
      <c r="A1332" s="2">
        <v>51</v>
      </c>
      <c r="B1332" s="3">
        <v>0</v>
      </c>
      <c r="C1332" s="3">
        <v>1</v>
      </c>
      <c r="D1332" s="3" t="str">
        <f t="shared" si="120"/>
        <v>No Anemia</v>
      </c>
      <c r="E1332" s="2">
        <v>582</v>
      </c>
      <c r="F1332">
        <v>1</v>
      </c>
      <c r="G1332">
        <v>0</v>
      </c>
      <c r="H1332" t="str">
        <f t="shared" si="121"/>
        <v>Diabetes</v>
      </c>
      <c r="I1332" s="2">
        <v>40</v>
      </c>
      <c r="J1332">
        <v>0</v>
      </c>
      <c r="K1332">
        <v>1</v>
      </c>
      <c r="L1332" t="str">
        <f t="shared" si="122"/>
        <v>No High Blood Pressure</v>
      </c>
      <c r="M1332" s="2">
        <v>221000</v>
      </c>
      <c r="N1332" s="1">
        <v>0.9</v>
      </c>
      <c r="O1332" s="2">
        <v>134</v>
      </c>
      <c r="P1332">
        <v>0</v>
      </c>
      <c r="Q1332">
        <v>1</v>
      </c>
      <c r="R1332" t="str">
        <f t="shared" si="123"/>
        <v>Male</v>
      </c>
      <c r="S1332">
        <v>0</v>
      </c>
      <c r="T1332">
        <v>1</v>
      </c>
      <c r="U1332" t="str">
        <f t="shared" si="124"/>
        <v>Non Smoker</v>
      </c>
      <c r="V1332" s="2">
        <v>244</v>
      </c>
      <c r="W1332" s="2" t="str">
        <f t="shared" si="125"/>
        <v>Alive</v>
      </c>
      <c r="X1332">
        <v>1</v>
      </c>
      <c r="Y1332">
        <v>0</v>
      </c>
    </row>
    <row r="1333" spans="1:25" x14ac:dyDescent="0.45">
      <c r="A1333" s="2">
        <v>51</v>
      </c>
      <c r="B1333" s="3">
        <v>0</v>
      </c>
      <c r="C1333" s="3">
        <v>1</v>
      </c>
      <c r="D1333" s="3" t="str">
        <f t="shared" si="120"/>
        <v>No Anemia</v>
      </c>
      <c r="E1333" s="2">
        <v>1380</v>
      </c>
      <c r="F1333">
        <v>0</v>
      </c>
      <c r="G1333">
        <v>1</v>
      </c>
      <c r="H1333" t="str">
        <f t="shared" si="121"/>
        <v>No Diabetes</v>
      </c>
      <c r="I1333" s="2">
        <v>25</v>
      </c>
      <c r="J1333">
        <v>1</v>
      </c>
      <c r="K1333">
        <v>0</v>
      </c>
      <c r="L1333" t="str">
        <f t="shared" si="122"/>
        <v>High Blood Pressure</v>
      </c>
      <c r="M1333" s="2">
        <v>271000</v>
      </c>
      <c r="N1333" s="1">
        <v>0.9</v>
      </c>
      <c r="O1333" s="2">
        <v>130</v>
      </c>
      <c r="P1333">
        <v>1</v>
      </c>
      <c r="Q1333">
        <v>0</v>
      </c>
      <c r="R1333" t="str">
        <f t="shared" si="123"/>
        <v>Female</v>
      </c>
      <c r="S1333">
        <v>0</v>
      </c>
      <c r="T1333">
        <v>1</v>
      </c>
      <c r="U1333" t="str">
        <f t="shared" si="124"/>
        <v>Non Smoker</v>
      </c>
      <c r="V1333" s="2">
        <v>38</v>
      </c>
      <c r="W1333" s="2" t="str">
        <f t="shared" si="125"/>
        <v>Dead</v>
      </c>
      <c r="X1333">
        <v>0</v>
      </c>
      <c r="Y1333">
        <v>1</v>
      </c>
    </row>
    <row r="1334" spans="1:25" x14ac:dyDescent="0.45">
      <c r="A1334" s="2">
        <v>51</v>
      </c>
      <c r="B1334" s="3">
        <v>1</v>
      </c>
      <c r="C1334" s="3">
        <v>0</v>
      </c>
      <c r="D1334" s="3" t="str">
        <f t="shared" si="120"/>
        <v>Anemia</v>
      </c>
      <c r="E1334" s="2">
        <v>582</v>
      </c>
      <c r="F1334">
        <v>1</v>
      </c>
      <c r="G1334">
        <v>0</v>
      </c>
      <c r="H1334" t="str">
        <f t="shared" si="121"/>
        <v>Diabetes</v>
      </c>
      <c r="I1334" s="2">
        <v>35</v>
      </c>
      <c r="J1334">
        <v>0</v>
      </c>
      <c r="K1334">
        <v>1</v>
      </c>
      <c r="L1334" t="str">
        <f t="shared" si="122"/>
        <v>No High Blood Pressure</v>
      </c>
      <c r="M1334" s="2">
        <v>263358.03000000003</v>
      </c>
      <c r="N1334" s="1">
        <v>1.5</v>
      </c>
      <c r="O1334" s="2">
        <v>136</v>
      </c>
      <c r="P1334">
        <v>1</v>
      </c>
      <c r="Q1334">
        <v>0</v>
      </c>
      <c r="R1334" t="str">
        <f t="shared" si="123"/>
        <v>Male</v>
      </c>
      <c r="S1334">
        <v>1</v>
      </c>
      <c r="T1334">
        <v>0</v>
      </c>
      <c r="U1334" t="str">
        <f t="shared" si="124"/>
        <v>Smoker</v>
      </c>
      <c r="V1334" s="2">
        <v>145</v>
      </c>
      <c r="W1334" s="2" t="str">
        <f t="shared" si="125"/>
        <v>Alive</v>
      </c>
      <c r="X1334">
        <v>1</v>
      </c>
      <c r="Y1334">
        <v>0</v>
      </c>
    </row>
    <row r="1335" spans="1:25" x14ac:dyDescent="0.45">
      <c r="A1335" s="2">
        <v>51</v>
      </c>
      <c r="B1335" s="3">
        <v>0</v>
      </c>
      <c r="C1335" s="3">
        <v>1</v>
      </c>
      <c r="D1335" s="3" t="str">
        <f t="shared" si="120"/>
        <v>No Anemia</v>
      </c>
      <c r="E1335" s="2">
        <v>78</v>
      </c>
      <c r="F1335">
        <v>0</v>
      </c>
      <c r="G1335">
        <v>1</v>
      </c>
      <c r="H1335" t="str">
        <f t="shared" si="121"/>
        <v>No Diabetes</v>
      </c>
      <c r="I1335" s="2">
        <v>50</v>
      </c>
      <c r="J1335">
        <v>0</v>
      </c>
      <c r="K1335">
        <v>1</v>
      </c>
      <c r="L1335" t="str">
        <f t="shared" si="122"/>
        <v>No High Blood Pressure</v>
      </c>
      <c r="M1335" s="2">
        <v>406000</v>
      </c>
      <c r="N1335" s="1">
        <v>0.7</v>
      </c>
      <c r="O1335" s="2">
        <v>140</v>
      </c>
      <c r="P1335">
        <v>1</v>
      </c>
      <c r="Q1335">
        <v>0</v>
      </c>
      <c r="R1335" t="str">
        <f t="shared" si="123"/>
        <v>Male</v>
      </c>
      <c r="S1335">
        <v>0</v>
      </c>
      <c r="T1335">
        <v>1</v>
      </c>
      <c r="U1335" t="str">
        <f t="shared" si="124"/>
        <v>Non Smoker</v>
      </c>
      <c r="V1335" s="2">
        <v>79</v>
      </c>
      <c r="W1335" s="2" t="str">
        <f t="shared" si="125"/>
        <v>Alive</v>
      </c>
      <c r="X1335">
        <v>1</v>
      </c>
      <c r="Y1335">
        <v>0</v>
      </c>
    </row>
    <row r="1336" spans="1:25" x14ac:dyDescent="0.45">
      <c r="A1336" s="2">
        <v>51</v>
      </c>
      <c r="B1336" s="3">
        <v>0</v>
      </c>
      <c r="C1336" s="3">
        <v>1</v>
      </c>
      <c r="D1336" s="3" t="str">
        <f t="shared" si="120"/>
        <v>No Anemia</v>
      </c>
      <c r="E1336" s="2">
        <v>78</v>
      </c>
      <c r="F1336">
        <v>0</v>
      </c>
      <c r="G1336">
        <v>1</v>
      </c>
      <c r="H1336" t="str">
        <f t="shared" si="121"/>
        <v>No Diabetes</v>
      </c>
      <c r="I1336" s="2">
        <v>50</v>
      </c>
      <c r="J1336">
        <v>0</v>
      </c>
      <c r="K1336">
        <v>1</v>
      </c>
      <c r="L1336" t="str">
        <f t="shared" si="122"/>
        <v>No High Blood Pressure</v>
      </c>
      <c r="M1336" s="2">
        <v>406000</v>
      </c>
      <c r="N1336" s="1">
        <v>0.7</v>
      </c>
      <c r="O1336" s="2">
        <v>140</v>
      </c>
      <c r="P1336">
        <v>1</v>
      </c>
      <c r="Q1336">
        <v>0</v>
      </c>
      <c r="R1336" t="str">
        <f t="shared" si="123"/>
        <v>Male</v>
      </c>
      <c r="S1336">
        <v>0</v>
      </c>
      <c r="T1336">
        <v>1</v>
      </c>
      <c r="U1336" t="str">
        <f t="shared" si="124"/>
        <v>Non Smoker</v>
      </c>
      <c r="V1336" s="2">
        <v>79</v>
      </c>
      <c r="W1336" s="2" t="str">
        <f t="shared" si="125"/>
        <v>Alive</v>
      </c>
      <c r="X1336">
        <v>1</v>
      </c>
      <c r="Y1336">
        <v>0</v>
      </c>
    </row>
    <row r="1337" spans="1:25" x14ac:dyDescent="0.45">
      <c r="A1337" s="2">
        <v>51</v>
      </c>
      <c r="B1337" s="3">
        <v>0</v>
      </c>
      <c r="C1337" s="3">
        <v>1</v>
      </c>
      <c r="D1337" s="3" t="str">
        <f t="shared" si="120"/>
        <v>No Anemia</v>
      </c>
      <c r="E1337" s="2">
        <v>78</v>
      </c>
      <c r="F1337">
        <v>0</v>
      </c>
      <c r="G1337">
        <v>1</v>
      </c>
      <c r="H1337" t="str">
        <f t="shared" si="121"/>
        <v>No Diabetes</v>
      </c>
      <c r="I1337" s="2">
        <v>50</v>
      </c>
      <c r="J1337">
        <v>0</v>
      </c>
      <c r="K1337">
        <v>1</v>
      </c>
      <c r="L1337" t="str">
        <f t="shared" si="122"/>
        <v>No High Blood Pressure</v>
      </c>
      <c r="M1337" s="2">
        <v>406000</v>
      </c>
      <c r="N1337" s="1">
        <v>0.7</v>
      </c>
      <c r="O1337" s="2">
        <v>140</v>
      </c>
      <c r="P1337">
        <v>1</v>
      </c>
      <c r="Q1337">
        <v>0</v>
      </c>
      <c r="R1337" t="str">
        <f t="shared" si="123"/>
        <v>Male</v>
      </c>
      <c r="S1337">
        <v>0</v>
      </c>
      <c r="T1337">
        <v>1</v>
      </c>
      <c r="U1337" t="str">
        <f t="shared" si="124"/>
        <v>Non Smoker</v>
      </c>
      <c r="V1337" s="2">
        <v>79</v>
      </c>
      <c r="W1337" s="2" t="str">
        <f t="shared" si="125"/>
        <v>Alive</v>
      </c>
      <c r="X1337">
        <v>1</v>
      </c>
      <c r="Y1337">
        <v>0</v>
      </c>
    </row>
    <row r="1338" spans="1:25" x14ac:dyDescent="0.45">
      <c r="A1338" s="2">
        <v>51</v>
      </c>
      <c r="B1338" s="3">
        <v>0</v>
      </c>
      <c r="C1338" s="3">
        <v>1</v>
      </c>
      <c r="D1338" s="3" t="str">
        <f t="shared" si="120"/>
        <v>No Anemia</v>
      </c>
      <c r="E1338" s="2">
        <v>1380</v>
      </c>
      <c r="F1338">
        <v>0</v>
      </c>
      <c r="G1338">
        <v>1</v>
      </c>
      <c r="H1338" t="str">
        <f t="shared" si="121"/>
        <v>No Diabetes</v>
      </c>
      <c r="I1338" s="2">
        <v>25</v>
      </c>
      <c r="J1338">
        <v>1</v>
      </c>
      <c r="K1338">
        <v>0</v>
      </c>
      <c r="L1338" t="str">
        <f t="shared" si="122"/>
        <v>High Blood Pressure</v>
      </c>
      <c r="M1338" s="2">
        <v>271000</v>
      </c>
      <c r="N1338" s="1">
        <v>0.9</v>
      </c>
      <c r="O1338" s="2">
        <v>130</v>
      </c>
      <c r="P1338">
        <v>1</v>
      </c>
      <c r="Q1338">
        <v>0</v>
      </c>
      <c r="R1338" t="str">
        <f t="shared" si="123"/>
        <v>Male</v>
      </c>
      <c r="S1338">
        <v>0</v>
      </c>
      <c r="T1338">
        <v>1</v>
      </c>
      <c r="U1338" t="str">
        <f t="shared" si="124"/>
        <v>Non Smoker</v>
      </c>
      <c r="V1338" s="2">
        <v>38</v>
      </c>
      <c r="W1338" s="2" t="str">
        <f t="shared" si="125"/>
        <v>Dead</v>
      </c>
      <c r="X1338">
        <v>0</v>
      </c>
      <c r="Y1338">
        <v>1</v>
      </c>
    </row>
    <row r="1339" spans="1:25" x14ac:dyDescent="0.45">
      <c r="A1339" s="2">
        <v>51</v>
      </c>
      <c r="B1339" s="3">
        <v>0</v>
      </c>
      <c r="C1339" s="3">
        <v>1</v>
      </c>
      <c r="D1339" s="3" t="str">
        <f t="shared" si="120"/>
        <v>No Anemia</v>
      </c>
      <c r="E1339" s="2">
        <v>1380</v>
      </c>
      <c r="F1339">
        <v>0</v>
      </c>
      <c r="G1339">
        <v>1</v>
      </c>
      <c r="H1339" t="str">
        <f t="shared" si="121"/>
        <v>No Diabetes</v>
      </c>
      <c r="I1339" s="2">
        <v>25</v>
      </c>
      <c r="J1339">
        <v>1</v>
      </c>
      <c r="K1339">
        <v>0</v>
      </c>
      <c r="L1339" t="str">
        <f t="shared" si="122"/>
        <v>High Blood Pressure</v>
      </c>
      <c r="M1339" s="2">
        <v>271000</v>
      </c>
      <c r="N1339" s="1">
        <v>0.9</v>
      </c>
      <c r="O1339" s="2">
        <v>130</v>
      </c>
      <c r="P1339">
        <v>1</v>
      </c>
      <c r="Q1339">
        <v>0</v>
      </c>
      <c r="R1339" t="str">
        <f t="shared" si="123"/>
        <v>Male</v>
      </c>
      <c r="S1339">
        <v>0</v>
      </c>
      <c r="T1339">
        <v>1</v>
      </c>
      <c r="U1339" t="str">
        <f t="shared" si="124"/>
        <v>Non Smoker</v>
      </c>
      <c r="V1339" s="2">
        <v>38</v>
      </c>
      <c r="W1339" s="2" t="str">
        <f t="shared" si="125"/>
        <v>Dead</v>
      </c>
      <c r="X1339">
        <v>0</v>
      </c>
      <c r="Y1339">
        <v>1</v>
      </c>
    </row>
    <row r="1340" spans="1:25" x14ac:dyDescent="0.45">
      <c r="A1340" s="2">
        <v>51</v>
      </c>
      <c r="B1340" s="3">
        <v>0</v>
      </c>
      <c r="C1340" s="3">
        <v>1</v>
      </c>
      <c r="D1340" s="3" t="str">
        <f t="shared" si="120"/>
        <v>No Anemia</v>
      </c>
      <c r="E1340" s="2">
        <v>1380</v>
      </c>
      <c r="F1340">
        <v>0</v>
      </c>
      <c r="G1340">
        <v>1</v>
      </c>
      <c r="H1340" t="str">
        <f t="shared" si="121"/>
        <v>No Diabetes</v>
      </c>
      <c r="I1340" s="2">
        <v>25</v>
      </c>
      <c r="J1340">
        <v>1</v>
      </c>
      <c r="K1340">
        <v>0</v>
      </c>
      <c r="L1340" t="str">
        <f t="shared" si="122"/>
        <v>High Blood Pressure</v>
      </c>
      <c r="M1340" s="2">
        <v>271000</v>
      </c>
      <c r="N1340" s="1">
        <v>0.9</v>
      </c>
      <c r="O1340" s="2">
        <v>130</v>
      </c>
      <c r="P1340">
        <v>1</v>
      </c>
      <c r="Q1340">
        <v>0</v>
      </c>
      <c r="R1340" t="str">
        <f t="shared" si="123"/>
        <v>Male</v>
      </c>
      <c r="S1340">
        <v>0</v>
      </c>
      <c r="T1340">
        <v>1</v>
      </c>
      <c r="U1340" t="str">
        <f t="shared" si="124"/>
        <v>Non Smoker</v>
      </c>
      <c r="V1340" s="2">
        <v>38</v>
      </c>
      <c r="W1340" s="2" t="str">
        <f t="shared" si="125"/>
        <v>Dead</v>
      </c>
      <c r="X1340">
        <v>0</v>
      </c>
      <c r="Y1340">
        <v>1</v>
      </c>
    </row>
    <row r="1341" spans="1:25" x14ac:dyDescent="0.45">
      <c r="A1341" s="2">
        <v>51</v>
      </c>
      <c r="B1341" s="3">
        <v>0</v>
      </c>
      <c r="C1341" s="3">
        <v>1</v>
      </c>
      <c r="D1341" s="3" t="str">
        <f t="shared" si="120"/>
        <v>No Anemia</v>
      </c>
      <c r="E1341" s="2">
        <v>1380</v>
      </c>
      <c r="F1341">
        <v>0</v>
      </c>
      <c r="G1341">
        <v>1</v>
      </c>
      <c r="H1341" t="str">
        <f t="shared" si="121"/>
        <v>No Diabetes</v>
      </c>
      <c r="I1341" s="2">
        <v>25</v>
      </c>
      <c r="J1341">
        <v>1</v>
      </c>
      <c r="K1341">
        <v>0</v>
      </c>
      <c r="L1341" t="str">
        <f t="shared" si="122"/>
        <v>High Blood Pressure</v>
      </c>
      <c r="M1341" s="2">
        <v>271000</v>
      </c>
      <c r="N1341" s="1">
        <v>0.9</v>
      </c>
      <c r="O1341" s="2">
        <v>130</v>
      </c>
      <c r="P1341">
        <v>1</v>
      </c>
      <c r="Q1341">
        <v>0</v>
      </c>
      <c r="R1341" t="str">
        <f t="shared" si="123"/>
        <v>Male</v>
      </c>
      <c r="S1341">
        <v>0</v>
      </c>
      <c r="T1341">
        <v>1</v>
      </c>
      <c r="U1341" t="str">
        <f t="shared" si="124"/>
        <v>Non Smoker</v>
      </c>
      <c r="V1341" s="2">
        <v>38</v>
      </c>
      <c r="W1341" s="2" t="str">
        <f t="shared" si="125"/>
        <v>Dead</v>
      </c>
      <c r="X1341">
        <v>0</v>
      </c>
      <c r="Y1341">
        <v>1</v>
      </c>
    </row>
    <row r="1342" spans="1:25" x14ac:dyDescent="0.45">
      <c r="A1342" s="2">
        <v>51</v>
      </c>
      <c r="B1342" s="3">
        <v>1</v>
      </c>
      <c r="C1342" s="3">
        <v>0</v>
      </c>
      <c r="D1342" s="3" t="str">
        <f t="shared" si="120"/>
        <v>Anemia</v>
      </c>
      <c r="E1342" s="2">
        <v>582</v>
      </c>
      <c r="F1342">
        <v>1</v>
      </c>
      <c r="G1342">
        <v>0</v>
      </c>
      <c r="H1342" t="str">
        <f t="shared" si="121"/>
        <v>Diabetes</v>
      </c>
      <c r="I1342" s="2">
        <v>35</v>
      </c>
      <c r="J1342">
        <v>0</v>
      </c>
      <c r="K1342">
        <v>1</v>
      </c>
      <c r="L1342" t="str">
        <f t="shared" si="122"/>
        <v>No High Blood Pressure</v>
      </c>
      <c r="M1342" s="2">
        <v>263358.03000000003</v>
      </c>
      <c r="N1342" s="1">
        <v>1.5</v>
      </c>
      <c r="O1342" s="2">
        <v>136</v>
      </c>
      <c r="P1342">
        <v>1</v>
      </c>
      <c r="Q1342">
        <v>0</v>
      </c>
      <c r="R1342" t="str">
        <f t="shared" si="123"/>
        <v>Male</v>
      </c>
      <c r="S1342">
        <v>1</v>
      </c>
      <c r="T1342">
        <v>0</v>
      </c>
      <c r="U1342" t="str">
        <f t="shared" si="124"/>
        <v>Smoker</v>
      </c>
      <c r="V1342" s="2">
        <v>145</v>
      </c>
      <c r="W1342" s="2" t="str">
        <f t="shared" si="125"/>
        <v>Alive</v>
      </c>
      <c r="X1342">
        <v>1</v>
      </c>
      <c r="Y1342">
        <v>0</v>
      </c>
    </row>
    <row r="1343" spans="1:25" x14ac:dyDescent="0.45">
      <c r="A1343" s="2">
        <v>51</v>
      </c>
      <c r="B1343" s="3">
        <v>1</v>
      </c>
      <c r="C1343" s="3">
        <v>0</v>
      </c>
      <c r="D1343" s="3" t="str">
        <f t="shared" si="120"/>
        <v>Anemia</v>
      </c>
      <c r="E1343" s="2">
        <v>582</v>
      </c>
      <c r="F1343">
        <v>1</v>
      </c>
      <c r="G1343">
        <v>0</v>
      </c>
      <c r="H1343" t="str">
        <f t="shared" si="121"/>
        <v>Diabetes</v>
      </c>
      <c r="I1343" s="2">
        <v>35</v>
      </c>
      <c r="J1343">
        <v>0</v>
      </c>
      <c r="K1343">
        <v>1</v>
      </c>
      <c r="L1343" t="str">
        <f t="shared" si="122"/>
        <v>No High Blood Pressure</v>
      </c>
      <c r="M1343" s="2">
        <v>263358.03000000003</v>
      </c>
      <c r="N1343" s="1">
        <v>1.5</v>
      </c>
      <c r="O1343" s="2">
        <v>136</v>
      </c>
      <c r="P1343">
        <v>1</v>
      </c>
      <c r="Q1343">
        <v>0</v>
      </c>
      <c r="R1343" t="str">
        <f t="shared" si="123"/>
        <v>Male</v>
      </c>
      <c r="S1343">
        <v>1</v>
      </c>
      <c r="T1343">
        <v>0</v>
      </c>
      <c r="U1343" t="str">
        <f t="shared" si="124"/>
        <v>Smoker</v>
      </c>
      <c r="V1343" s="2">
        <v>145</v>
      </c>
      <c r="W1343" s="2" t="str">
        <f t="shared" si="125"/>
        <v>Alive</v>
      </c>
      <c r="X1343">
        <v>1</v>
      </c>
      <c r="Y1343">
        <v>0</v>
      </c>
    </row>
    <row r="1344" spans="1:25" x14ac:dyDescent="0.45">
      <c r="A1344" s="2">
        <v>51</v>
      </c>
      <c r="B1344" s="3">
        <v>1</v>
      </c>
      <c r="C1344" s="3">
        <v>0</v>
      </c>
      <c r="D1344" s="3" t="str">
        <f t="shared" si="120"/>
        <v>Anemia</v>
      </c>
      <c r="E1344" s="2">
        <v>582</v>
      </c>
      <c r="F1344">
        <v>1</v>
      </c>
      <c r="G1344">
        <v>0</v>
      </c>
      <c r="H1344" t="str">
        <f t="shared" si="121"/>
        <v>Diabetes</v>
      </c>
      <c r="I1344" s="2">
        <v>35</v>
      </c>
      <c r="J1344">
        <v>0</v>
      </c>
      <c r="K1344">
        <v>1</v>
      </c>
      <c r="L1344" t="str">
        <f t="shared" si="122"/>
        <v>No High Blood Pressure</v>
      </c>
      <c r="M1344" s="2">
        <v>263358.03000000003</v>
      </c>
      <c r="N1344" s="1">
        <v>1.5</v>
      </c>
      <c r="O1344" s="2">
        <v>136</v>
      </c>
      <c r="P1344">
        <v>1</v>
      </c>
      <c r="Q1344">
        <v>0</v>
      </c>
      <c r="R1344" t="str">
        <f t="shared" si="123"/>
        <v>Male</v>
      </c>
      <c r="S1344">
        <v>1</v>
      </c>
      <c r="T1344">
        <v>0</v>
      </c>
      <c r="U1344" t="str">
        <f t="shared" si="124"/>
        <v>Smoker</v>
      </c>
      <c r="V1344" s="2">
        <v>145</v>
      </c>
      <c r="W1344" s="2" t="str">
        <f t="shared" si="125"/>
        <v>Alive</v>
      </c>
      <c r="X1344">
        <v>1</v>
      </c>
      <c r="Y1344">
        <v>0</v>
      </c>
    </row>
    <row r="1345" spans="1:25" x14ac:dyDescent="0.45">
      <c r="A1345" s="2">
        <v>51</v>
      </c>
      <c r="B1345" s="3">
        <v>0</v>
      </c>
      <c r="C1345" s="3">
        <v>1</v>
      </c>
      <c r="D1345" s="3" t="str">
        <f t="shared" si="120"/>
        <v>No Anemia</v>
      </c>
      <c r="E1345" s="2">
        <v>78</v>
      </c>
      <c r="F1345">
        <v>0</v>
      </c>
      <c r="G1345">
        <v>1</v>
      </c>
      <c r="H1345" t="str">
        <f t="shared" si="121"/>
        <v>No Diabetes</v>
      </c>
      <c r="I1345" s="2">
        <v>50</v>
      </c>
      <c r="J1345">
        <v>0</v>
      </c>
      <c r="K1345">
        <v>1</v>
      </c>
      <c r="L1345" t="str">
        <f t="shared" si="122"/>
        <v>No High Blood Pressure</v>
      </c>
      <c r="M1345" s="2">
        <v>406000</v>
      </c>
      <c r="N1345" s="1">
        <v>0.7</v>
      </c>
      <c r="O1345" s="2">
        <v>140</v>
      </c>
      <c r="P1345">
        <v>1</v>
      </c>
      <c r="Q1345">
        <v>0</v>
      </c>
      <c r="R1345" t="str">
        <f t="shared" si="123"/>
        <v>Male</v>
      </c>
      <c r="S1345">
        <v>0</v>
      </c>
      <c r="T1345">
        <v>1</v>
      </c>
      <c r="U1345" t="str">
        <f t="shared" si="124"/>
        <v>Non Smoker</v>
      </c>
      <c r="V1345" s="2">
        <v>79</v>
      </c>
      <c r="W1345" s="2" t="str">
        <f t="shared" si="125"/>
        <v>Alive</v>
      </c>
      <c r="X1345">
        <v>1</v>
      </c>
      <c r="Y1345">
        <v>0</v>
      </c>
    </row>
    <row r="1346" spans="1:25" x14ac:dyDescent="0.45">
      <c r="A1346" s="2">
        <v>51</v>
      </c>
      <c r="B1346" s="3">
        <v>1</v>
      </c>
      <c r="C1346" s="3">
        <v>0</v>
      </c>
      <c r="D1346" s="3" t="str">
        <f t="shared" ref="D1346:D1409" si="126">IF(B1346=0, "No Anemia", "Anemia")</f>
        <v>Anemia</v>
      </c>
      <c r="E1346" s="2">
        <v>582</v>
      </c>
      <c r="F1346">
        <v>1</v>
      </c>
      <c r="G1346">
        <v>0</v>
      </c>
      <c r="H1346" t="str">
        <f t="shared" ref="H1346:H1409" si="127">IF(F1346=0, "No Diabetes", "Diabetes")</f>
        <v>Diabetes</v>
      </c>
      <c r="I1346" s="2">
        <v>35</v>
      </c>
      <c r="J1346">
        <v>0</v>
      </c>
      <c r="K1346">
        <v>1</v>
      </c>
      <c r="L1346" t="str">
        <f t="shared" ref="L1346:L1409" si="128">IF(J1346=0, "No High Blood Pressure", "High Blood Pressure")</f>
        <v>No High Blood Pressure</v>
      </c>
      <c r="M1346" s="2">
        <v>263358.03000000003</v>
      </c>
      <c r="N1346" s="1">
        <v>1.5</v>
      </c>
      <c r="O1346" s="2">
        <v>136</v>
      </c>
      <c r="P1346">
        <v>1</v>
      </c>
      <c r="Q1346">
        <v>0</v>
      </c>
      <c r="R1346" t="str">
        <f t="shared" ref="R1346:R1409" si="129">IF(P1345=0, "Female", "Male")</f>
        <v>Male</v>
      </c>
      <c r="S1346">
        <v>1</v>
      </c>
      <c r="T1346">
        <v>0</v>
      </c>
      <c r="U1346" t="str">
        <f t="shared" ref="U1346:U1409" si="130">IF(S1346=0, "Non Smoker", "Smoker")</f>
        <v>Smoker</v>
      </c>
      <c r="V1346" s="2">
        <v>145</v>
      </c>
      <c r="W1346" s="2" t="str">
        <f t="shared" ref="W1346:W1409" si="131">IF(X1346=1, "Alive", "Dead")</f>
        <v>Alive</v>
      </c>
      <c r="X1346">
        <v>1</v>
      </c>
      <c r="Y1346">
        <v>0</v>
      </c>
    </row>
    <row r="1347" spans="1:25" x14ac:dyDescent="0.45">
      <c r="A1347" s="2">
        <v>51</v>
      </c>
      <c r="B1347" s="3">
        <v>0</v>
      </c>
      <c r="C1347" s="3">
        <v>1</v>
      </c>
      <c r="D1347" s="3" t="str">
        <f t="shared" si="126"/>
        <v>No Anemia</v>
      </c>
      <c r="E1347" s="2">
        <v>582</v>
      </c>
      <c r="F1347">
        <v>1</v>
      </c>
      <c r="G1347">
        <v>0</v>
      </c>
      <c r="H1347" t="str">
        <f t="shared" si="127"/>
        <v>Diabetes</v>
      </c>
      <c r="I1347" s="2">
        <v>40</v>
      </c>
      <c r="J1347">
        <v>0</v>
      </c>
      <c r="K1347">
        <v>1</v>
      </c>
      <c r="L1347" t="str">
        <f t="shared" si="128"/>
        <v>No High Blood Pressure</v>
      </c>
      <c r="M1347" s="2">
        <v>221000</v>
      </c>
      <c r="N1347" s="1">
        <v>0.9</v>
      </c>
      <c r="O1347" s="2">
        <v>134</v>
      </c>
      <c r="P1347">
        <v>0</v>
      </c>
      <c r="Q1347">
        <v>1</v>
      </c>
      <c r="R1347" t="str">
        <f t="shared" si="129"/>
        <v>Male</v>
      </c>
      <c r="S1347">
        <v>0</v>
      </c>
      <c r="T1347">
        <v>1</v>
      </c>
      <c r="U1347" t="str">
        <f t="shared" si="130"/>
        <v>Non Smoker</v>
      </c>
      <c r="V1347" s="2">
        <v>244</v>
      </c>
      <c r="W1347" s="2" t="str">
        <f t="shared" si="131"/>
        <v>Alive</v>
      </c>
      <c r="X1347">
        <v>1</v>
      </c>
      <c r="Y1347">
        <v>0</v>
      </c>
    </row>
    <row r="1348" spans="1:25" x14ac:dyDescent="0.45">
      <c r="A1348" s="2">
        <v>51</v>
      </c>
      <c r="B1348" s="3">
        <v>1</v>
      </c>
      <c r="C1348" s="3">
        <v>0</v>
      </c>
      <c r="D1348" s="3" t="str">
        <f t="shared" si="126"/>
        <v>Anemia</v>
      </c>
      <c r="E1348" s="2">
        <v>582</v>
      </c>
      <c r="F1348">
        <v>1</v>
      </c>
      <c r="G1348">
        <v>0</v>
      </c>
      <c r="H1348" t="str">
        <f t="shared" si="127"/>
        <v>Diabetes</v>
      </c>
      <c r="I1348" s="2">
        <v>35</v>
      </c>
      <c r="J1348">
        <v>0</v>
      </c>
      <c r="K1348">
        <v>1</v>
      </c>
      <c r="L1348" t="str">
        <f t="shared" si="128"/>
        <v>No High Blood Pressure</v>
      </c>
      <c r="M1348" s="2">
        <v>263358.03000000003</v>
      </c>
      <c r="N1348" s="1">
        <v>1.5</v>
      </c>
      <c r="O1348" s="2">
        <v>136</v>
      </c>
      <c r="P1348">
        <v>1</v>
      </c>
      <c r="Q1348">
        <v>0</v>
      </c>
      <c r="R1348" t="str">
        <f t="shared" si="129"/>
        <v>Female</v>
      </c>
      <c r="S1348">
        <v>1</v>
      </c>
      <c r="T1348">
        <v>0</v>
      </c>
      <c r="U1348" t="str">
        <f t="shared" si="130"/>
        <v>Smoker</v>
      </c>
      <c r="V1348" s="2">
        <v>145</v>
      </c>
      <c r="W1348" s="2" t="str">
        <f t="shared" si="131"/>
        <v>Alive</v>
      </c>
      <c r="X1348">
        <v>1</v>
      </c>
      <c r="Y1348">
        <v>0</v>
      </c>
    </row>
    <row r="1349" spans="1:25" x14ac:dyDescent="0.45">
      <c r="A1349" s="2">
        <v>51</v>
      </c>
      <c r="B1349" s="3">
        <v>0</v>
      </c>
      <c r="C1349" s="3">
        <v>1</v>
      </c>
      <c r="D1349" s="3" t="str">
        <f t="shared" si="126"/>
        <v>No Anemia</v>
      </c>
      <c r="E1349" s="2">
        <v>78</v>
      </c>
      <c r="F1349">
        <v>0</v>
      </c>
      <c r="G1349">
        <v>1</v>
      </c>
      <c r="H1349" t="str">
        <f t="shared" si="127"/>
        <v>No Diabetes</v>
      </c>
      <c r="I1349" s="2">
        <v>50</v>
      </c>
      <c r="J1349">
        <v>0</v>
      </c>
      <c r="K1349">
        <v>1</v>
      </c>
      <c r="L1349" t="str">
        <f t="shared" si="128"/>
        <v>No High Blood Pressure</v>
      </c>
      <c r="M1349" s="2">
        <v>406000</v>
      </c>
      <c r="N1349" s="1">
        <v>0.7</v>
      </c>
      <c r="O1349" s="2">
        <v>140</v>
      </c>
      <c r="P1349">
        <v>1</v>
      </c>
      <c r="Q1349">
        <v>0</v>
      </c>
      <c r="R1349" t="str">
        <f t="shared" si="129"/>
        <v>Male</v>
      </c>
      <c r="S1349">
        <v>0</v>
      </c>
      <c r="T1349">
        <v>1</v>
      </c>
      <c r="U1349" t="str">
        <f t="shared" si="130"/>
        <v>Non Smoker</v>
      </c>
      <c r="V1349" s="2">
        <v>79</v>
      </c>
      <c r="W1349" s="2" t="str">
        <f t="shared" si="131"/>
        <v>Alive</v>
      </c>
      <c r="X1349">
        <v>1</v>
      </c>
      <c r="Y1349">
        <v>0</v>
      </c>
    </row>
    <row r="1350" spans="1:25" x14ac:dyDescent="0.45">
      <c r="A1350" s="2">
        <v>51</v>
      </c>
      <c r="B1350" s="3">
        <v>1</v>
      </c>
      <c r="C1350" s="3">
        <v>0</v>
      </c>
      <c r="D1350" s="3" t="str">
        <f t="shared" si="126"/>
        <v>Anemia</v>
      </c>
      <c r="E1350" s="2">
        <v>582</v>
      </c>
      <c r="F1350">
        <v>1</v>
      </c>
      <c r="G1350">
        <v>0</v>
      </c>
      <c r="H1350" t="str">
        <f t="shared" si="127"/>
        <v>Diabetes</v>
      </c>
      <c r="I1350" s="2">
        <v>35</v>
      </c>
      <c r="J1350">
        <v>0</v>
      </c>
      <c r="K1350">
        <v>1</v>
      </c>
      <c r="L1350" t="str">
        <f t="shared" si="128"/>
        <v>No High Blood Pressure</v>
      </c>
      <c r="M1350" s="2">
        <v>263358.03000000003</v>
      </c>
      <c r="N1350" s="1">
        <v>1.5</v>
      </c>
      <c r="O1350" s="2">
        <v>136</v>
      </c>
      <c r="P1350">
        <v>1</v>
      </c>
      <c r="Q1350">
        <v>0</v>
      </c>
      <c r="R1350" t="str">
        <f t="shared" si="129"/>
        <v>Male</v>
      </c>
      <c r="S1350">
        <v>1</v>
      </c>
      <c r="T1350">
        <v>0</v>
      </c>
      <c r="U1350" t="str">
        <f t="shared" si="130"/>
        <v>Smoker</v>
      </c>
      <c r="V1350" s="2">
        <v>145</v>
      </c>
      <c r="W1350" s="2" t="str">
        <f t="shared" si="131"/>
        <v>Alive</v>
      </c>
      <c r="X1350">
        <v>1</v>
      </c>
      <c r="Y1350">
        <v>0</v>
      </c>
    </row>
    <row r="1351" spans="1:25" x14ac:dyDescent="0.45">
      <c r="A1351" s="2">
        <v>51</v>
      </c>
      <c r="B1351" s="3">
        <v>0</v>
      </c>
      <c r="C1351" s="3">
        <v>1</v>
      </c>
      <c r="D1351" s="3" t="str">
        <f t="shared" si="126"/>
        <v>No Anemia</v>
      </c>
      <c r="E1351" s="2">
        <v>1380</v>
      </c>
      <c r="F1351">
        <v>1</v>
      </c>
      <c r="G1351">
        <v>0</v>
      </c>
      <c r="H1351" t="str">
        <f t="shared" si="127"/>
        <v>Diabetes</v>
      </c>
      <c r="I1351" s="2">
        <v>25</v>
      </c>
      <c r="J1351">
        <v>1</v>
      </c>
      <c r="K1351">
        <v>0</v>
      </c>
      <c r="L1351" t="str">
        <f t="shared" si="128"/>
        <v>High Blood Pressure</v>
      </c>
      <c r="M1351" s="2">
        <v>188000</v>
      </c>
      <c r="N1351" s="1">
        <v>0.9</v>
      </c>
      <c r="O1351" s="2">
        <v>130</v>
      </c>
      <c r="P1351">
        <v>1</v>
      </c>
      <c r="Q1351">
        <v>0</v>
      </c>
      <c r="R1351" t="str">
        <f t="shared" si="129"/>
        <v>Male</v>
      </c>
      <c r="S1351">
        <v>0</v>
      </c>
      <c r="T1351">
        <v>1</v>
      </c>
      <c r="U1351" t="str">
        <f t="shared" si="130"/>
        <v>Non Smoker</v>
      </c>
      <c r="V1351" s="2">
        <v>38</v>
      </c>
      <c r="W1351" s="2" t="str">
        <f t="shared" si="131"/>
        <v>Dead</v>
      </c>
      <c r="X1351">
        <v>0</v>
      </c>
      <c r="Y1351">
        <v>1</v>
      </c>
    </row>
    <row r="1352" spans="1:25" x14ac:dyDescent="0.45">
      <c r="A1352" s="2">
        <v>51</v>
      </c>
      <c r="B1352" s="3">
        <v>0</v>
      </c>
      <c r="C1352" s="3">
        <v>1</v>
      </c>
      <c r="D1352" s="3" t="str">
        <f t="shared" si="126"/>
        <v>No Anemia</v>
      </c>
      <c r="E1352" s="2">
        <v>1380</v>
      </c>
      <c r="F1352">
        <v>0</v>
      </c>
      <c r="G1352">
        <v>1</v>
      </c>
      <c r="H1352" t="str">
        <f t="shared" si="127"/>
        <v>No Diabetes</v>
      </c>
      <c r="I1352" s="2">
        <v>25</v>
      </c>
      <c r="J1352">
        <v>1</v>
      </c>
      <c r="K1352">
        <v>0</v>
      </c>
      <c r="L1352" t="str">
        <f t="shared" si="128"/>
        <v>High Blood Pressure</v>
      </c>
      <c r="M1352" s="2">
        <v>271000</v>
      </c>
      <c r="N1352" s="1">
        <v>0.9</v>
      </c>
      <c r="O1352" s="2">
        <v>130</v>
      </c>
      <c r="P1352">
        <v>1</v>
      </c>
      <c r="Q1352">
        <v>0</v>
      </c>
      <c r="R1352" t="str">
        <f t="shared" si="129"/>
        <v>Male</v>
      </c>
      <c r="S1352">
        <v>0</v>
      </c>
      <c r="T1352">
        <v>1</v>
      </c>
      <c r="U1352" t="str">
        <f t="shared" si="130"/>
        <v>Non Smoker</v>
      </c>
      <c r="V1352" s="2">
        <v>38</v>
      </c>
      <c r="W1352" s="2" t="str">
        <f t="shared" si="131"/>
        <v>Dead</v>
      </c>
      <c r="X1352">
        <v>0</v>
      </c>
      <c r="Y1352">
        <v>1</v>
      </c>
    </row>
    <row r="1353" spans="1:25" x14ac:dyDescent="0.45">
      <c r="A1353" s="2">
        <v>51</v>
      </c>
      <c r="B1353" s="3">
        <v>0</v>
      </c>
      <c r="C1353" s="3">
        <v>1</v>
      </c>
      <c r="D1353" s="3" t="str">
        <f t="shared" si="126"/>
        <v>No Anemia</v>
      </c>
      <c r="E1353" s="2">
        <v>78</v>
      </c>
      <c r="F1353">
        <v>0</v>
      </c>
      <c r="G1353">
        <v>1</v>
      </c>
      <c r="H1353" t="str">
        <f t="shared" si="127"/>
        <v>No Diabetes</v>
      </c>
      <c r="I1353" s="2">
        <v>50</v>
      </c>
      <c r="J1353">
        <v>0</v>
      </c>
      <c r="K1353">
        <v>1</v>
      </c>
      <c r="L1353" t="str">
        <f t="shared" si="128"/>
        <v>No High Blood Pressure</v>
      </c>
      <c r="M1353" s="2">
        <v>406000</v>
      </c>
      <c r="N1353" s="1">
        <v>0.7</v>
      </c>
      <c r="O1353" s="2">
        <v>140</v>
      </c>
      <c r="P1353">
        <v>1</v>
      </c>
      <c r="Q1353">
        <v>0</v>
      </c>
      <c r="R1353" t="str">
        <f t="shared" si="129"/>
        <v>Male</v>
      </c>
      <c r="S1353">
        <v>0</v>
      </c>
      <c r="T1353">
        <v>1</v>
      </c>
      <c r="U1353" t="str">
        <f t="shared" si="130"/>
        <v>Non Smoker</v>
      </c>
      <c r="V1353" s="2">
        <v>79</v>
      </c>
      <c r="W1353" s="2" t="str">
        <f t="shared" si="131"/>
        <v>Alive</v>
      </c>
      <c r="X1353">
        <v>1</v>
      </c>
      <c r="Y1353">
        <v>0</v>
      </c>
    </row>
    <row r="1354" spans="1:25" x14ac:dyDescent="0.45">
      <c r="A1354" s="2">
        <v>51</v>
      </c>
      <c r="B1354" s="3">
        <v>0</v>
      </c>
      <c r="C1354" s="3">
        <v>1</v>
      </c>
      <c r="D1354" s="3" t="str">
        <f t="shared" si="126"/>
        <v>No Anemia</v>
      </c>
      <c r="E1354" s="2">
        <v>78</v>
      </c>
      <c r="F1354">
        <v>0</v>
      </c>
      <c r="G1354">
        <v>1</v>
      </c>
      <c r="H1354" t="str">
        <f t="shared" si="127"/>
        <v>No Diabetes</v>
      </c>
      <c r="I1354" s="2">
        <v>50</v>
      </c>
      <c r="J1354">
        <v>0</v>
      </c>
      <c r="K1354">
        <v>1</v>
      </c>
      <c r="L1354" t="str">
        <f t="shared" si="128"/>
        <v>No High Blood Pressure</v>
      </c>
      <c r="M1354" s="2">
        <v>406000</v>
      </c>
      <c r="N1354" s="1">
        <v>0.7</v>
      </c>
      <c r="O1354" s="2">
        <v>140</v>
      </c>
      <c r="P1354">
        <v>1</v>
      </c>
      <c r="Q1354">
        <v>0</v>
      </c>
      <c r="R1354" t="str">
        <f t="shared" si="129"/>
        <v>Male</v>
      </c>
      <c r="S1354">
        <v>0</v>
      </c>
      <c r="T1354">
        <v>1</v>
      </c>
      <c r="U1354" t="str">
        <f t="shared" si="130"/>
        <v>Non Smoker</v>
      </c>
      <c r="V1354" s="2">
        <v>79</v>
      </c>
      <c r="W1354" s="2" t="str">
        <f t="shared" si="131"/>
        <v>Alive</v>
      </c>
      <c r="X1354">
        <v>1</v>
      </c>
      <c r="Y1354">
        <v>0</v>
      </c>
    </row>
    <row r="1355" spans="1:25" x14ac:dyDescent="0.45">
      <c r="A1355" s="2">
        <v>51</v>
      </c>
      <c r="B1355" s="3">
        <v>1</v>
      </c>
      <c r="C1355" s="3">
        <v>0</v>
      </c>
      <c r="D1355" s="3" t="str">
        <f t="shared" si="126"/>
        <v>Anemia</v>
      </c>
      <c r="E1355" s="2">
        <v>582</v>
      </c>
      <c r="F1355">
        <v>1</v>
      </c>
      <c r="G1355">
        <v>0</v>
      </c>
      <c r="H1355" t="str">
        <f t="shared" si="127"/>
        <v>Diabetes</v>
      </c>
      <c r="I1355" s="2">
        <v>35</v>
      </c>
      <c r="J1355">
        <v>0</v>
      </c>
      <c r="K1355">
        <v>1</v>
      </c>
      <c r="L1355" t="str">
        <f t="shared" si="128"/>
        <v>No High Blood Pressure</v>
      </c>
      <c r="M1355" s="2">
        <v>263358.03000000003</v>
      </c>
      <c r="N1355" s="1">
        <v>1.5</v>
      </c>
      <c r="O1355" s="2">
        <v>136</v>
      </c>
      <c r="P1355">
        <v>1</v>
      </c>
      <c r="Q1355">
        <v>0</v>
      </c>
      <c r="R1355" t="str">
        <f t="shared" si="129"/>
        <v>Male</v>
      </c>
      <c r="S1355">
        <v>1</v>
      </c>
      <c r="T1355">
        <v>0</v>
      </c>
      <c r="U1355" t="str">
        <f t="shared" si="130"/>
        <v>Smoker</v>
      </c>
      <c r="V1355" s="2">
        <v>145</v>
      </c>
      <c r="W1355" s="2" t="str">
        <f t="shared" si="131"/>
        <v>Alive</v>
      </c>
      <c r="X1355">
        <v>1</v>
      </c>
      <c r="Y1355">
        <v>0</v>
      </c>
    </row>
    <row r="1356" spans="1:25" x14ac:dyDescent="0.45">
      <c r="A1356" s="2">
        <v>51</v>
      </c>
      <c r="B1356" s="3">
        <v>0</v>
      </c>
      <c r="C1356" s="3">
        <v>1</v>
      </c>
      <c r="D1356" s="3" t="str">
        <f t="shared" si="126"/>
        <v>No Anemia</v>
      </c>
      <c r="E1356" s="2">
        <v>78</v>
      </c>
      <c r="F1356">
        <v>0</v>
      </c>
      <c r="G1356">
        <v>1</v>
      </c>
      <c r="H1356" t="str">
        <f t="shared" si="127"/>
        <v>No Diabetes</v>
      </c>
      <c r="I1356" s="2">
        <v>50</v>
      </c>
      <c r="J1356">
        <v>0</v>
      </c>
      <c r="K1356">
        <v>1</v>
      </c>
      <c r="L1356" t="str">
        <f t="shared" si="128"/>
        <v>No High Blood Pressure</v>
      </c>
      <c r="M1356" s="2">
        <v>406000</v>
      </c>
      <c r="N1356" s="1">
        <v>0.7</v>
      </c>
      <c r="O1356" s="2">
        <v>140</v>
      </c>
      <c r="P1356">
        <v>1</v>
      </c>
      <c r="Q1356">
        <v>0</v>
      </c>
      <c r="R1356" t="str">
        <f t="shared" si="129"/>
        <v>Male</v>
      </c>
      <c r="S1356">
        <v>0</v>
      </c>
      <c r="T1356">
        <v>1</v>
      </c>
      <c r="U1356" t="str">
        <f t="shared" si="130"/>
        <v>Non Smoker</v>
      </c>
      <c r="V1356" s="2">
        <v>79</v>
      </c>
      <c r="W1356" s="2" t="str">
        <f t="shared" si="131"/>
        <v>Alive</v>
      </c>
      <c r="X1356">
        <v>1</v>
      </c>
      <c r="Y1356">
        <v>0</v>
      </c>
    </row>
    <row r="1357" spans="1:25" x14ac:dyDescent="0.45">
      <c r="A1357" s="2">
        <v>51</v>
      </c>
      <c r="B1357" s="3">
        <v>1</v>
      </c>
      <c r="C1357" s="3">
        <v>0</v>
      </c>
      <c r="D1357" s="3" t="str">
        <f t="shared" si="126"/>
        <v>Anemia</v>
      </c>
      <c r="E1357" s="2">
        <v>582</v>
      </c>
      <c r="F1357">
        <v>1</v>
      </c>
      <c r="G1357">
        <v>0</v>
      </c>
      <c r="H1357" t="str">
        <f t="shared" si="127"/>
        <v>Diabetes</v>
      </c>
      <c r="I1357" s="2">
        <v>35</v>
      </c>
      <c r="J1357">
        <v>0</v>
      </c>
      <c r="K1357">
        <v>1</v>
      </c>
      <c r="L1357" t="str">
        <f t="shared" si="128"/>
        <v>No High Blood Pressure</v>
      </c>
      <c r="M1357" s="2">
        <v>263358.03000000003</v>
      </c>
      <c r="N1357" s="1">
        <v>1.5</v>
      </c>
      <c r="O1357" s="2">
        <v>136</v>
      </c>
      <c r="P1357">
        <v>1</v>
      </c>
      <c r="Q1357">
        <v>0</v>
      </c>
      <c r="R1357" t="str">
        <f t="shared" si="129"/>
        <v>Male</v>
      </c>
      <c r="S1357">
        <v>1</v>
      </c>
      <c r="T1357">
        <v>0</v>
      </c>
      <c r="U1357" t="str">
        <f t="shared" si="130"/>
        <v>Smoker</v>
      </c>
      <c r="V1357" s="2">
        <v>145</v>
      </c>
      <c r="W1357" s="2" t="str">
        <f t="shared" si="131"/>
        <v>Alive</v>
      </c>
      <c r="X1357">
        <v>1</v>
      </c>
      <c r="Y1357">
        <v>0</v>
      </c>
    </row>
    <row r="1358" spans="1:25" x14ac:dyDescent="0.45">
      <c r="A1358" s="2">
        <v>51</v>
      </c>
      <c r="B1358" s="3">
        <v>0</v>
      </c>
      <c r="C1358" s="3">
        <v>1</v>
      </c>
      <c r="D1358" s="3" t="str">
        <f t="shared" si="126"/>
        <v>No Anemia</v>
      </c>
      <c r="E1358" s="2">
        <v>78</v>
      </c>
      <c r="F1358">
        <v>0</v>
      </c>
      <c r="G1358">
        <v>1</v>
      </c>
      <c r="H1358" t="str">
        <f t="shared" si="127"/>
        <v>No Diabetes</v>
      </c>
      <c r="I1358" s="2">
        <v>50</v>
      </c>
      <c r="J1358">
        <v>0</v>
      </c>
      <c r="K1358">
        <v>1</v>
      </c>
      <c r="L1358" t="str">
        <f t="shared" si="128"/>
        <v>No High Blood Pressure</v>
      </c>
      <c r="M1358" s="2">
        <v>406000</v>
      </c>
      <c r="N1358" s="1">
        <v>0.7</v>
      </c>
      <c r="O1358" s="2">
        <v>140</v>
      </c>
      <c r="P1358">
        <v>1</v>
      </c>
      <c r="Q1358">
        <v>0</v>
      </c>
      <c r="R1358" t="str">
        <f t="shared" si="129"/>
        <v>Male</v>
      </c>
      <c r="S1358">
        <v>0</v>
      </c>
      <c r="T1358">
        <v>1</v>
      </c>
      <c r="U1358" t="str">
        <f t="shared" si="130"/>
        <v>Non Smoker</v>
      </c>
      <c r="V1358" s="2">
        <v>79</v>
      </c>
      <c r="W1358" s="2" t="str">
        <f t="shared" si="131"/>
        <v>Alive</v>
      </c>
      <c r="X1358">
        <v>1</v>
      </c>
      <c r="Y1358">
        <v>0</v>
      </c>
    </row>
    <row r="1359" spans="1:25" x14ac:dyDescent="0.45">
      <c r="A1359" s="2">
        <v>51</v>
      </c>
      <c r="B1359" s="3">
        <v>1</v>
      </c>
      <c r="C1359" s="3">
        <v>0</v>
      </c>
      <c r="D1359" s="3" t="str">
        <f t="shared" si="126"/>
        <v>Anemia</v>
      </c>
      <c r="E1359" s="2">
        <v>582</v>
      </c>
      <c r="F1359">
        <v>1</v>
      </c>
      <c r="G1359">
        <v>0</v>
      </c>
      <c r="H1359" t="str">
        <f t="shared" si="127"/>
        <v>Diabetes</v>
      </c>
      <c r="I1359" s="2">
        <v>35</v>
      </c>
      <c r="J1359">
        <v>0</v>
      </c>
      <c r="K1359">
        <v>1</v>
      </c>
      <c r="L1359" t="str">
        <f t="shared" si="128"/>
        <v>No High Blood Pressure</v>
      </c>
      <c r="M1359" s="2">
        <v>263358.03000000003</v>
      </c>
      <c r="N1359" s="1">
        <v>1.5</v>
      </c>
      <c r="O1359" s="2">
        <v>136</v>
      </c>
      <c r="P1359">
        <v>1</v>
      </c>
      <c r="Q1359">
        <v>0</v>
      </c>
      <c r="R1359" t="str">
        <f t="shared" si="129"/>
        <v>Male</v>
      </c>
      <c r="S1359">
        <v>1</v>
      </c>
      <c r="T1359">
        <v>0</v>
      </c>
      <c r="U1359" t="str">
        <f t="shared" si="130"/>
        <v>Smoker</v>
      </c>
      <c r="V1359" s="2">
        <v>145</v>
      </c>
      <c r="W1359" s="2" t="str">
        <f t="shared" si="131"/>
        <v>Alive</v>
      </c>
      <c r="X1359">
        <v>1</v>
      </c>
      <c r="Y1359">
        <v>0</v>
      </c>
    </row>
    <row r="1360" spans="1:25" x14ac:dyDescent="0.45">
      <c r="A1360" s="2">
        <v>51</v>
      </c>
      <c r="B1360" s="3">
        <v>0</v>
      </c>
      <c r="C1360" s="3">
        <v>1</v>
      </c>
      <c r="D1360" s="3" t="str">
        <f t="shared" si="126"/>
        <v>No Anemia</v>
      </c>
      <c r="E1360" s="2">
        <v>78</v>
      </c>
      <c r="F1360">
        <v>0</v>
      </c>
      <c r="G1360">
        <v>1</v>
      </c>
      <c r="H1360" t="str">
        <f t="shared" si="127"/>
        <v>No Diabetes</v>
      </c>
      <c r="I1360" s="2">
        <v>50</v>
      </c>
      <c r="J1360">
        <v>0</v>
      </c>
      <c r="K1360">
        <v>1</v>
      </c>
      <c r="L1360" t="str">
        <f t="shared" si="128"/>
        <v>No High Blood Pressure</v>
      </c>
      <c r="M1360" s="2">
        <v>406000</v>
      </c>
      <c r="N1360" s="1">
        <v>0.7</v>
      </c>
      <c r="O1360" s="2">
        <v>140</v>
      </c>
      <c r="P1360">
        <v>1</v>
      </c>
      <c r="Q1360">
        <v>0</v>
      </c>
      <c r="R1360" t="str">
        <f t="shared" si="129"/>
        <v>Male</v>
      </c>
      <c r="S1360">
        <v>0</v>
      </c>
      <c r="T1360">
        <v>1</v>
      </c>
      <c r="U1360" t="str">
        <f t="shared" si="130"/>
        <v>Non Smoker</v>
      </c>
      <c r="V1360" s="2">
        <v>79</v>
      </c>
      <c r="W1360" s="2" t="str">
        <f t="shared" si="131"/>
        <v>Alive</v>
      </c>
      <c r="X1360">
        <v>1</v>
      </c>
      <c r="Y1360">
        <v>0</v>
      </c>
    </row>
    <row r="1361" spans="1:25" x14ac:dyDescent="0.45">
      <c r="A1361" s="2">
        <v>51</v>
      </c>
      <c r="B1361" s="3">
        <v>0</v>
      </c>
      <c r="C1361" s="3">
        <v>1</v>
      </c>
      <c r="D1361" s="3" t="str">
        <f t="shared" si="126"/>
        <v>No Anemia</v>
      </c>
      <c r="E1361" s="2">
        <v>78</v>
      </c>
      <c r="F1361">
        <v>0</v>
      </c>
      <c r="G1361">
        <v>1</v>
      </c>
      <c r="H1361" t="str">
        <f t="shared" si="127"/>
        <v>No Diabetes</v>
      </c>
      <c r="I1361" s="2">
        <v>50</v>
      </c>
      <c r="J1361">
        <v>0</v>
      </c>
      <c r="K1361">
        <v>1</v>
      </c>
      <c r="L1361" t="str">
        <f t="shared" si="128"/>
        <v>No High Blood Pressure</v>
      </c>
      <c r="M1361" s="2">
        <v>406000</v>
      </c>
      <c r="N1361" s="1">
        <v>0.7</v>
      </c>
      <c r="O1361" s="2">
        <v>140</v>
      </c>
      <c r="P1361">
        <v>1</v>
      </c>
      <c r="Q1361">
        <v>0</v>
      </c>
      <c r="R1361" t="str">
        <f t="shared" si="129"/>
        <v>Male</v>
      </c>
      <c r="S1361">
        <v>0</v>
      </c>
      <c r="T1361">
        <v>1</v>
      </c>
      <c r="U1361" t="str">
        <f t="shared" si="130"/>
        <v>Non Smoker</v>
      </c>
      <c r="V1361" s="2">
        <v>79</v>
      </c>
      <c r="W1361" s="2" t="str">
        <f t="shared" si="131"/>
        <v>Alive</v>
      </c>
      <c r="X1361">
        <v>1</v>
      </c>
      <c r="Y1361">
        <v>0</v>
      </c>
    </row>
    <row r="1362" spans="1:25" x14ac:dyDescent="0.45">
      <c r="A1362" s="2">
        <v>51</v>
      </c>
      <c r="B1362" s="3">
        <v>1</v>
      </c>
      <c r="C1362" s="3">
        <v>0</v>
      </c>
      <c r="D1362" s="3" t="str">
        <f t="shared" si="126"/>
        <v>Anemia</v>
      </c>
      <c r="E1362" s="2">
        <v>582</v>
      </c>
      <c r="F1362">
        <v>1</v>
      </c>
      <c r="G1362">
        <v>0</v>
      </c>
      <c r="H1362" t="str">
        <f t="shared" si="127"/>
        <v>Diabetes</v>
      </c>
      <c r="I1362" s="2">
        <v>35</v>
      </c>
      <c r="J1362">
        <v>0</v>
      </c>
      <c r="K1362">
        <v>1</v>
      </c>
      <c r="L1362" t="str">
        <f t="shared" si="128"/>
        <v>No High Blood Pressure</v>
      </c>
      <c r="M1362" s="2">
        <v>263358.03000000003</v>
      </c>
      <c r="N1362" s="1">
        <v>1.5</v>
      </c>
      <c r="O1362" s="2">
        <v>136</v>
      </c>
      <c r="P1362">
        <v>1</v>
      </c>
      <c r="Q1362">
        <v>0</v>
      </c>
      <c r="R1362" t="str">
        <f t="shared" si="129"/>
        <v>Male</v>
      </c>
      <c r="S1362">
        <v>1</v>
      </c>
      <c r="T1362">
        <v>0</v>
      </c>
      <c r="U1362" t="str">
        <f t="shared" si="130"/>
        <v>Smoker</v>
      </c>
      <c r="V1362" s="2">
        <v>145</v>
      </c>
      <c r="W1362" s="2" t="str">
        <f t="shared" si="131"/>
        <v>Alive</v>
      </c>
      <c r="X1362">
        <v>1</v>
      </c>
      <c r="Y1362">
        <v>0</v>
      </c>
    </row>
    <row r="1363" spans="1:25" x14ac:dyDescent="0.45">
      <c r="A1363" s="2">
        <v>51</v>
      </c>
      <c r="B1363" s="3">
        <v>1</v>
      </c>
      <c r="C1363" s="3">
        <v>0</v>
      </c>
      <c r="D1363" s="3" t="str">
        <f t="shared" si="126"/>
        <v>Anemia</v>
      </c>
      <c r="E1363" s="2">
        <v>582</v>
      </c>
      <c r="F1363">
        <v>1</v>
      </c>
      <c r="G1363">
        <v>0</v>
      </c>
      <c r="H1363" t="str">
        <f t="shared" si="127"/>
        <v>Diabetes</v>
      </c>
      <c r="I1363" s="2">
        <v>35</v>
      </c>
      <c r="J1363">
        <v>0</v>
      </c>
      <c r="K1363">
        <v>1</v>
      </c>
      <c r="L1363" t="str">
        <f t="shared" si="128"/>
        <v>No High Blood Pressure</v>
      </c>
      <c r="M1363" s="2">
        <v>263358.03000000003</v>
      </c>
      <c r="N1363" s="1">
        <v>1.5</v>
      </c>
      <c r="O1363" s="2">
        <v>136</v>
      </c>
      <c r="P1363">
        <v>1</v>
      </c>
      <c r="Q1363">
        <v>0</v>
      </c>
      <c r="R1363" t="str">
        <f t="shared" si="129"/>
        <v>Male</v>
      </c>
      <c r="S1363">
        <v>1</v>
      </c>
      <c r="T1363">
        <v>0</v>
      </c>
      <c r="U1363" t="str">
        <f t="shared" si="130"/>
        <v>Smoker</v>
      </c>
      <c r="V1363" s="2">
        <v>145</v>
      </c>
      <c r="W1363" s="2" t="str">
        <f t="shared" si="131"/>
        <v>Alive</v>
      </c>
      <c r="X1363">
        <v>1</v>
      </c>
      <c r="Y1363">
        <v>0</v>
      </c>
    </row>
    <row r="1364" spans="1:25" x14ac:dyDescent="0.45">
      <c r="A1364" s="2">
        <v>51</v>
      </c>
      <c r="B1364" s="3">
        <v>0</v>
      </c>
      <c r="C1364" s="3">
        <v>1</v>
      </c>
      <c r="D1364" s="3" t="str">
        <f t="shared" si="126"/>
        <v>No Anemia</v>
      </c>
      <c r="E1364" s="2">
        <v>1380</v>
      </c>
      <c r="F1364">
        <v>0</v>
      </c>
      <c r="G1364">
        <v>1</v>
      </c>
      <c r="H1364" t="str">
        <f t="shared" si="127"/>
        <v>No Diabetes</v>
      </c>
      <c r="I1364" s="2">
        <v>25</v>
      </c>
      <c r="J1364">
        <v>1</v>
      </c>
      <c r="K1364">
        <v>0</v>
      </c>
      <c r="L1364" t="str">
        <f t="shared" si="128"/>
        <v>High Blood Pressure</v>
      </c>
      <c r="M1364" s="2">
        <v>271000</v>
      </c>
      <c r="N1364" s="1">
        <v>0.9</v>
      </c>
      <c r="O1364" s="2">
        <v>130</v>
      </c>
      <c r="P1364">
        <v>1</v>
      </c>
      <c r="Q1364">
        <v>0</v>
      </c>
      <c r="R1364" t="str">
        <f t="shared" si="129"/>
        <v>Male</v>
      </c>
      <c r="S1364">
        <v>0</v>
      </c>
      <c r="T1364">
        <v>1</v>
      </c>
      <c r="U1364" t="str">
        <f t="shared" si="130"/>
        <v>Non Smoker</v>
      </c>
      <c r="V1364" s="2">
        <v>38</v>
      </c>
      <c r="W1364" s="2" t="str">
        <f t="shared" si="131"/>
        <v>Dead</v>
      </c>
      <c r="X1364">
        <v>0</v>
      </c>
      <c r="Y1364">
        <v>1</v>
      </c>
    </row>
    <row r="1365" spans="1:25" x14ac:dyDescent="0.45">
      <c r="A1365" s="2">
        <v>51</v>
      </c>
      <c r="B1365" s="3">
        <v>1</v>
      </c>
      <c r="C1365" s="3">
        <v>0</v>
      </c>
      <c r="D1365" s="3" t="str">
        <f t="shared" si="126"/>
        <v>Anemia</v>
      </c>
      <c r="E1365" s="2">
        <v>582</v>
      </c>
      <c r="F1365">
        <v>1</v>
      </c>
      <c r="G1365">
        <v>0</v>
      </c>
      <c r="H1365" t="str">
        <f t="shared" si="127"/>
        <v>Diabetes</v>
      </c>
      <c r="I1365" s="2">
        <v>35</v>
      </c>
      <c r="J1365">
        <v>0</v>
      </c>
      <c r="K1365">
        <v>1</v>
      </c>
      <c r="L1365" t="str">
        <f t="shared" si="128"/>
        <v>No High Blood Pressure</v>
      </c>
      <c r="M1365" s="2">
        <v>263358.03000000003</v>
      </c>
      <c r="N1365" s="1">
        <v>1.5</v>
      </c>
      <c r="O1365" s="2">
        <v>136</v>
      </c>
      <c r="P1365">
        <v>1</v>
      </c>
      <c r="Q1365">
        <v>0</v>
      </c>
      <c r="R1365" t="str">
        <f t="shared" si="129"/>
        <v>Male</v>
      </c>
      <c r="S1365">
        <v>1</v>
      </c>
      <c r="T1365">
        <v>0</v>
      </c>
      <c r="U1365" t="str">
        <f t="shared" si="130"/>
        <v>Smoker</v>
      </c>
      <c r="V1365" s="2">
        <v>145</v>
      </c>
      <c r="W1365" s="2" t="str">
        <f t="shared" si="131"/>
        <v>Alive</v>
      </c>
      <c r="X1365">
        <v>1</v>
      </c>
      <c r="Y1365">
        <v>0</v>
      </c>
    </row>
    <row r="1366" spans="1:25" x14ac:dyDescent="0.45">
      <c r="A1366" s="2">
        <v>51</v>
      </c>
      <c r="B1366" s="3">
        <v>0</v>
      </c>
      <c r="C1366" s="3">
        <v>1</v>
      </c>
      <c r="D1366" s="3" t="str">
        <f t="shared" si="126"/>
        <v>No Anemia</v>
      </c>
      <c r="E1366" s="2">
        <v>78</v>
      </c>
      <c r="F1366">
        <v>0</v>
      </c>
      <c r="G1366">
        <v>1</v>
      </c>
      <c r="H1366" t="str">
        <f t="shared" si="127"/>
        <v>No Diabetes</v>
      </c>
      <c r="I1366" s="2">
        <v>50</v>
      </c>
      <c r="J1366">
        <v>0</v>
      </c>
      <c r="K1366">
        <v>1</v>
      </c>
      <c r="L1366" t="str">
        <f t="shared" si="128"/>
        <v>No High Blood Pressure</v>
      </c>
      <c r="M1366" s="2">
        <v>406000</v>
      </c>
      <c r="N1366" s="1">
        <v>0.7</v>
      </c>
      <c r="O1366" s="2">
        <v>140</v>
      </c>
      <c r="P1366">
        <v>1</v>
      </c>
      <c r="Q1366">
        <v>0</v>
      </c>
      <c r="R1366" t="str">
        <f t="shared" si="129"/>
        <v>Male</v>
      </c>
      <c r="S1366">
        <v>0</v>
      </c>
      <c r="T1366">
        <v>1</v>
      </c>
      <c r="U1366" t="str">
        <f t="shared" si="130"/>
        <v>Non Smoker</v>
      </c>
      <c r="V1366" s="2">
        <v>79</v>
      </c>
      <c r="W1366" s="2" t="str">
        <f t="shared" si="131"/>
        <v>Alive</v>
      </c>
      <c r="X1366">
        <v>1</v>
      </c>
      <c r="Y1366">
        <v>0</v>
      </c>
    </row>
    <row r="1367" spans="1:25" x14ac:dyDescent="0.45">
      <c r="A1367" s="2">
        <v>51</v>
      </c>
      <c r="B1367" s="3">
        <v>1</v>
      </c>
      <c r="C1367" s="3">
        <v>0</v>
      </c>
      <c r="D1367" s="3" t="str">
        <f t="shared" si="126"/>
        <v>Anemia</v>
      </c>
      <c r="E1367" s="2">
        <v>582</v>
      </c>
      <c r="F1367">
        <v>1</v>
      </c>
      <c r="G1367">
        <v>0</v>
      </c>
      <c r="H1367" t="str">
        <f t="shared" si="127"/>
        <v>Diabetes</v>
      </c>
      <c r="I1367" s="2">
        <v>35</v>
      </c>
      <c r="J1367">
        <v>0</v>
      </c>
      <c r="K1367">
        <v>1</v>
      </c>
      <c r="L1367" t="str">
        <f t="shared" si="128"/>
        <v>No High Blood Pressure</v>
      </c>
      <c r="M1367" s="2">
        <v>263358.03000000003</v>
      </c>
      <c r="N1367" s="1">
        <v>1.5</v>
      </c>
      <c r="O1367" s="2">
        <v>136</v>
      </c>
      <c r="P1367">
        <v>1</v>
      </c>
      <c r="Q1367">
        <v>0</v>
      </c>
      <c r="R1367" t="str">
        <f t="shared" si="129"/>
        <v>Male</v>
      </c>
      <c r="S1367">
        <v>1</v>
      </c>
      <c r="T1367">
        <v>0</v>
      </c>
      <c r="U1367" t="str">
        <f t="shared" si="130"/>
        <v>Smoker</v>
      </c>
      <c r="V1367" s="2">
        <v>145</v>
      </c>
      <c r="W1367" s="2" t="str">
        <f t="shared" si="131"/>
        <v>Alive</v>
      </c>
      <c r="X1367">
        <v>1</v>
      </c>
      <c r="Y1367">
        <v>0</v>
      </c>
    </row>
    <row r="1368" spans="1:25" x14ac:dyDescent="0.45">
      <c r="A1368" s="2">
        <v>51</v>
      </c>
      <c r="B1368" s="3">
        <v>0</v>
      </c>
      <c r="C1368" s="3">
        <v>1</v>
      </c>
      <c r="D1368" s="3" t="str">
        <f t="shared" si="126"/>
        <v>No Anemia</v>
      </c>
      <c r="E1368" s="2">
        <v>78</v>
      </c>
      <c r="F1368">
        <v>0</v>
      </c>
      <c r="G1368">
        <v>1</v>
      </c>
      <c r="H1368" t="str">
        <f t="shared" si="127"/>
        <v>No Diabetes</v>
      </c>
      <c r="I1368" s="2">
        <v>50</v>
      </c>
      <c r="J1368">
        <v>0</v>
      </c>
      <c r="K1368">
        <v>1</v>
      </c>
      <c r="L1368" t="str">
        <f t="shared" si="128"/>
        <v>No High Blood Pressure</v>
      </c>
      <c r="M1368" s="2">
        <v>406000</v>
      </c>
      <c r="N1368" s="1">
        <v>0.7</v>
      </c>
      <c r="O1368" s="2">
        <v>140</v>
      </c>
      <c r="P1368">
        <v>1</v>
      </c>
      <c r="Q1368">
        <v>0</v>
      </c>
      <c r="R1368" t="str">
        <f t="shared" si="129"/>
        <v>Male</v>
      </c>
      <c r="S1368">
        <v>0</v>
      </c>
      <c r="T1368">
        <v>1</v>
      </c>
      <c r="U1368" t="str">
        <f t="shared" si="130"/>
        <v>Non Smoker</v>
      </c>
      <c r="V1368" s="2">
        <v>79</v>
      </c>
      <c r="W1368" s="2" t="str">
        <f t="shared" si="131"/>
        <v>Alive</v>
      </c>
      <c r="X1368">
        <v>1</v>
      </c>
      <c r="Y1368">
        <v>0</v>
      </c>
    </row>
    <row r="1369" spans="1:25" x14ac:dyDescent="0.45">
      <c r="A1369" s="2">
        <v>51</v>
      </c>
      <c r="B1369" s="3">
        <v>0</v>
      </c>
      <c r="C1369" s="3">
        <v>1</v>
      </c>
      <c r="D1369" s="3" t="str">
        <f t="shared" si="126"/>
        <v>No Anemia</v>
      </c>
      <c r="E1369" s="2">
        <v>582</v>
      </c>
      <c r="F1369">
        <v>1</v>
      </c>
      <c r="G1369">
        <v>0</v>
      </c>
      <c r="H1369" t="str">
        <f t="shared" si="127"/>
        <v>Diabetes</v>
      </c>
      <c r="I1369" s="2">
        <v>40</v>
      </c>
      <c r="J1369">
        <v>0</v>
      </c>
      <c r="K1369">
        <v>1</v>
      </c>
      <c r="L1369" t="str">
        <f t="shared" si="128"/>
        <v>No High Blood Pressure</v>
      </c>
      <c r="M1369" s="2">
        <v>221000</v>
      </c>
      <c r="N1369" s="1">
        <v>0.9</v>
      </c>
      <c r="O1369" s="2">
        <v>134</v>
      </c>
      <c r="P1369">
        <v>0</v>
      </c>
      <c r="Q1369">
        <v>1</v>
      </c>
      <c r="R1369" t="str">
        <f t="shared" si="129"/>
        <v>Male</v>
      </c>
      <c r="S1369">
        <v>0</v>
      </c>
      <c r="T1369">
        <v>1</v>
      </c>
      <c r="U1369" t="str">
        <f t="shared" si="130"/>
        <v>Non Smoker</v>
      </c>
      <c r="V1369" s="2">
        <v>244</v>
      </c>
      <c r="W1369" s="2" t="str">
        <f t="shared" si="131"/>
        <v>Alive</v>
      </c>
      <c r="X1369">
        <v>1</v>
      </c>
      <c r="Y1369">
        <v>0</v>
      </c>
    </row>
    <row r="1370" spans="1:25" x14ac:dyDescent="0.45">
      <c r="A1370" s="2">
        <v>51</v>
      </c>
      <c r="B1370" s="3">
        <v>0</v>
      </c>
      <c r="C1370" s="3">
        <v>1</v>
      </c>
      <c r="D1370" s="3" t="str">
        <f t="shared" si="126"/>
        <v>No Anemia</v>
      </c>
      <c r="E1370" s="2">
        <v>78</v>
      </c>
      <c r="F1370">
        <v>0</v>
      </c>
      <c r="G1370">
        <v>1</v>
      </c>
      <c r="H1370" t="str">
        <f t="shared" si="127"/>
        <v>No Diabetes</v>
      </c>
      <c r="I1370" s="2">
        <v>50</v>
      </c>
      <c r="J1370">
        <v>0</v>
      </c>
      <c r="K1370">
        <v>1</v>
      </c>
      <c r="L1370" t="str">
        <f t="shared" si="128"/>
        <v>No High Blood Pressure</v>
      </c>
      <c r="M1370" s="2">
        <v>406000</v>
      </c>
      <c r="N1370" s="1">
        <v>0.7</v>
      </c>
      <c r="O1370" s="2">
        <v>140</v>
      </c>
      <c r="P1370">
        <v>1</v>
      </c>
      <c r="Q1370">
        <v>0</v>
      </c>
      <c r="R1370" t="str">
        <f t="shared" si="129"/>
        <v>Female</v>
      </c>
      <c r="S1370">
        <v>0</v>
      </c>
      <c r="T1370">
        <v>1</v>
      </c>
      <c r="U1370" t="str">
        <f t="shared" si="130"/>
        <v>Non Smoker</v>
      </c>
      <c r="V1370" s="2">
        <v>79</v>
      </c>
      <c r="W1370" s="2" t="str">
        <f t="shared" si="131"/>
        <v>Alive</v>
      </c>
      <c r="X1370">
        <v>1</v>
      </c>
      <c r="Y1370">
        <v>0</v>
      </c>
    </row>
    <row r="1371" spans="1:25" x14ac:dyDescent="0.45">
      <c r="A1371" s="2">
        <v>51</v>
      </c>
      <c r="B1371" s="3">
        <v>1</v>
      </c>
      <c r="C1371" s="3">
        <v>0</v>
      </c>
      <c r="D1371" s="3" t="str">
        <f t="shared" si="126"/>
        <v>Anemia</v>
      </c>
      <c r="E1371" s="2">
        <v>582</v>
      </c>
      <c r="F1371">
        <v>1</v>
      </c>
      <c r="G1371">
        <v>0</v>
      </c>
      <c r="H1371" t="str">
        <f t="shared" si="127"/>
        <v>Diabetes</v>
      </c>
      <c r="I1371" s="2">
        <v>35</v>
      </c>
      <c r="J1371">
        <v>0</v>
      </c>
      <c r="K1371">
        <v>1</v>
      </c>
      <c r="L1371" t="str">
        <f t="shared" si="128"/>
        <v>No High Blood Pressure</v>
      </c>
      <c r="M1371" s="2">
        <v>263358.03000000003</v>
      </c>
      <c r="N1371" s="1">
        <v>1.5</v>
      </c>
      <c r="O1371" s="2">
        <v>136</v>
      </c>
      <c r="P1371">
        <v>1</v>
      </c>
      <c r="Q1371">
        <v>0</v>
      </c>
      <c r="R1371" t="str">
        <f t="shared" si="129"/>
        <v>Male</v>
      </c>
      <c r="S1371">
        <v>1</v>
      </c>
      <c r="T1371">
        <v>0</v>
      </c>
      <c r="U1371" t="str">
        <f t="shared" si="130"/>
        <v>Smoker</v>
      </c>
      <c r="V1371" s="2">
        <v>145</v>
      </c>
      <c r="W1371" s="2" t="str">
        <f t="shared" si="131"/>
        <v>Alive</v>
      </c>
      <c r="X1371">
        <v>1</v>
      </c>
      <c r="Y1371">
        <v>0</v>
      </c>
    </row>
    <row r="1372" spans="1:25" x14ac:dyDescent="0.45">
      <c r="A1372" s="2">
        <v>52</v>
      </c>
      <c r="B1372" s="3">
        <v>1</v>
      </c>
      <c r="C1372" s="3">
        <v>0</v>
      </c>
      <c r="D1372" s="3" t="str">
        <f t="shared" si="126"/>
        <v>Anemia</v>
      </c>
      <c r="E1372" s="2">
        <v>58</v>
      </c>
      <c r="F1372">
        <v>1</v>
      </c>
      <c r="G1372">
        <v>0</v>
      </c>
      <c r="H1372" t="str">
        <f t="shared" si="127"/>
        <v>Diabetes</v>
      </c>
      <c r="I1372" s="2">
        <v>35</v>
      </c>
      <c r="J1372">
        <v>0</v>
      </c>
      <c r="K1372">
        <v>1</v>
      </c>
      <c r="L1372" t="str">
        <f t="shared" si="128"/>
        <v>No High Blood Pressure</v>
      </c>
      <c r="M1372" s="2">
        <v>282000</v>
      </c>
      <c r="N1372" s="1">
        <v>1.4</v>
      </c>
      <c r="O1372" s="2">
        <v>136</v>
      </c>
      <c r="P1372">
        <v>0</v>
      </c>
      <c r="Q1372">
        <v>1</v>
      </c>
      <c r="R1372" t="str">
        <f t="shared" si="129"/>
        <v>Male</v>
      </c>
      <c r="S1372">
        <v>0</v>
      </c>
      <c r="T1372">
        <v>1</v>
      </c>
      <c r="U1372" t="str">
        <f t="shared" si="130"/>
        <v>Non Smoker</v>
      </c>
      <c r="V1372" s="2">
        <v>120</v>
      </c>
      <c r="W1372" s="2" t="str">
        <f t="shared" si="131"/>
        <v>Alive</v>
      </c>
      <c r="X1372">
        <v>1</v>
      </c>
      <c r="Y1372">
        <v>0</v>
      </c>
    </row>
    <row r="1373" spans="1:25" x14ac:dyDescent="0.45">
      <c r="A1373" s="2">
        <v>52</v>
      </c>
      <c r="B1373" s="3">
        <v>1</v>
      </c>
      <c r="C1373" s="3">
        <v>0</v>
      </c>
      <c r="D1373" s="3" t="str">
        <f t="shared" si="126"/>
        <v>Anemia</v>
      </c>
      <c r="E1373" s="2">
        <v>58</v>
      </c>
      <c r="F1373">
        <v>1</v>
      </c>
      <c r="G1373">
        <v>0</v>
      </c>
      <c r="H1373" t="str">
        <f t="shared" si="127"/>
        <v>Diabetes</v>
      </c>
      <c r="I1373" s="2">
        <v>35</v>
      </c>
      <c r="J1373">
        <v>0</v>
      </c>
      <c r="K1373">
        <v>1</v>
      </c>
      <c r="L1373" t="str">
        <f t="shared" si="128"/>
        <v>No High Blood Pressure</v>
      </c>
      <c r="M1373" s="2">
        <v>227000</v>
      </c>
      <c r="N1373" s="1">
        <v>1.4</v>
      </c>
      <c r="O1373" s="2">
        <v>136</v>
      </c>
      <c r="P1373">
        <v>0</v>
      </c>
      <c r="Q1373">
        <v>1</v>
      </c>
      <c r="R1373" t="str">
        <f t="shared" si="129"/>
        <v>Female</v>
      </c>
      <c r="S1373">
        <v>0</v>
      </c>
      <c r="T1373">
        <v>1</v>
      </c>
      <c r="U1373" t="str">
        <f t="shared" si="130"/>
        <v>Non Smoker</v>
      </c>
      <c r="V1373" s="2">
        <v>120</v>
      </c>
      <c r="W1373" s="2" t="str">
        <f t="shared" si="131"/>
        <v>Alive</v>
      </c>
      <c r="X1373">
        <v>1</v>
      </c>
      <c r="Y1373">
        <v>0</v>
      </c>
    </row>
    <row r="1374" spans="1:25" x14ac:dyDescent="0.45">
      <c r="A1374" s="2">
        <v>52</v>
      </c>
      <c r="B1374" s="3">
        <v>1</v>
      </c>
      <c r="C1374" s="3">
        <v>0</v>
      </c>
      <c r="D1374" s="3" t="str">
        <f t="shared" si="126"/>
        <v>Anemia</v>
      </c>
      <c r="E1374" s="2">
        <v>58</v>
      </c>
      <c r="F1374">
        <v>1</v>
      </c>
      <c r="G1374">
        <v>0</v>
      </c>
      <c r="H1374" t="str">
        <f t="shared" si="127"/>
        <v>Diabetes</v>
      </c>
      <c r="I1374" s="2">
        <v>30</v>
      </c>
      <c r="J1374">
        <v>1</v>
      </c>
      <c r="K1374">
        <v>0</v>
      </c>
      <c r="L1374" t="str">
        <f t="shared" si="128"/>
        <v>High Blood Pressure</v>
      </c>
      <c r="M1374" s="2">
        <v>334000</v>
      </c>
      <c r="N1374" s="1">
        <v>1</v>
      </c>
      <c r="O1374" s="2">
        <v>142</v>
      </c>
      <c r="P1374">
        <v>1</v>
      </c>
      <c r="Q1374">
        <v>0</v>
      </c>
      <c r="R1374" t="str">
        <f t="shared" si="129"/>
        <v>Female</v>
      </c>
      <c r="S1374">
        <v>1</v>
      </c>
      <c r="T1374">
        <v>0</v>
      </c>
      <c r="U1374" t="str">
        <f t="shared" si="130"/>
        <v>Smoker</v>
      </c>
      <c r="V1374" s="2">
        <v>216</v>
      </c>
      <c r="W1374" s="2" t="str">
        <f t="shared" si="131"/>
        <v>Alive</v>
      </c>
      <c r="X1374">
        <v>1</v>
      </c>
      <c r="Y1374">
        <v>0</v>
      </c>
    </row>
    <row r="1375" spans="1:25" x14ac:dyDescent="0.45">
      <c r="A1375" s="2">
        <v>52</v>
      </c>
      <c r="B1375" s="3">
        <v>1</v>
      </c>
      <c r="C1375" s="3">
        <v>0</v>
      </c>
      <c r="D1375" s="3" t="str">
        <f t="shared" si="126"/>
        <v>Anemia</v>
      </c>
      <c r="E1375" s="2">
        <v>191</v>
      </c>
      <c r="F1375">
        <v>1</v>
      </c>
      <c r="G1375">
        <v>0</v>
      </c>
      <c r="H1375" t="str">
        <f t="shared" si="127"/>
        <v>Diabetes</v>
      </c>
      <c r="I1375" s="2">
        <v>30</v>
      </c>
      <c r="J1375">
        <v>1</v>
      </c>
      <c r="K1375">
        <v>0</v>
      </c>
      <c r="L1375" t="str">
        <f t="shared" si="128"/>
        <v>High Blood Pressure</v>
      </c>
      <c r="M1375" s="2">
        <v>305000</v>
      </c>
      <c r="N1375" s="1">
        <v>1</v>
      </c>
      <c r="O1375" s="2">
        <v>137</v>
      </c>
      <c r="P1375">
        <v>1</v>
      </c>
      <c r="Q1375">
        <v>0</v>
      </c>
      <c r="R1375" t="str">
        <f t="shared" si="129"/>
        <v>Male</v>
      </c>
      <c r="S1375">
        <v>0</v>
      </c>
      <c r="T1375">
        <v>1</v>
      </c>
      <c r="U1375" t="str">
        <f t="shared" si="130"/>
        <v>Non Smoker</v>
      </c>
      <c r="V1375" s="2">
        <v>216</v>
      </c>
      <c r="W1375" s="2" t="str">
        <f t="shared" si="131"/>
        <v>Alive</v>
      </c>
      <c r="X1375">
        <v>1</v>
      </c>
      <c r="Y1375">
        <v>0</v>
      </c>
    </row>
    <row r="1376" spans="1:25" x14ac:dyDescent="0.45">
      <c r="A1376" s="2">
        <v>52</v>
      </c>
      <c r="B1376" s="3">
        <v>0</v>
      </c>
      <c r="C1376" s="3">
        <v>1</v>
      </c>
      <c r="D1376" s="3" t="str">
        <f t="shared" si="126"/>
        <v>No Anemia</v>
      </c>
      <c r="E1376" s="2">
        <v>3966</v>
      </c>
      <c r="F1376">
        <v>0</v>
      </c>
      <c r="G1376">
        <v>1</v>
      </c>
      <c r="H1376" t="str">
        <f t="shared" si="127"/>
        <v>No Diabetes</v>
      </c>
      <c r="I1376" s="2">
        <v>40</v>
      </c>
      <c r="J1376">
        <v>0</v>
      </c>
      <c r="K1376">
        <v>1</v>
      </c>
      <c r="L1376" t="str">
        <f t="shared" si="128"/>
        <v>No High Blood Pressure</v>
      </c>
      <c r="M1376" s="2">
        <v>368000</v>
      </c>
      <c r="N1376" s="1">
        <v>0.9</v>
      </c>
      <c r="O1376" s="2">
        <v>140</v>
      </c>
      <c r="P1376">
        <v>1</v>
      </c>
      <c r="Q1376">
        <v>0</v>
      </c>
      <c r="R1376" t="str">
        <f t="shared" si="129"/>
        <v>Male</v>
      </c>
      <c r="S1376">
        <v>1</v>
      </c>
      <c r="T1376">
        <v>0</v>
      </c>
      <c r="U1376" t="str">
        <f t="shared" si="130"/>
        <v>Smoker</v>
      </c>
      <c r="V1376" s="2">
        <v>146</v>
      </c>
      <c r="W1376" s="2" t="str">
        <f t="shared" si="131"/>
        <v>Dead</v>
      </c>
      <c r="X1376">
        <v>0</v>
      </c>
      <c r="Y1376">
        <v>1</v>
      </c>
    </row>
    <row r="1377" spans="1:25" x14ac:dyDescent="0.45">
      <c r="A1377" s="2">
        <v>52</v>
      </c>
      <c r="B1377" s="3">
        <v>0</v>
      </c>
      <c r="C1377" s="3">
        <v>1</v>
      </c>
      <c r="D1377" s="3" t="str">
        <f t="shared" si="126"/>
        <v>No Anemia</v>
      </c>
      <c r="E1377" s="2">
        <v>61</v>
      </c>
      <c r="F1377">
        <v>0</v>
      </c>
      <c r="G1377">
        <v>1</v>
      </c>
      <c r="H1377" t="str">
        <f t="shared" si="127"/>
        <v>No Diabetes</v>
      </c>
      <c r="I1377" s="2">
        <v>35</v>
      </c>
      <c r="J1377">
        <v>0</v>
      </c>
      <c r="K1377">
        <v>1</v>
      </c>
      <c r="L1377" t="str">
        <f t="shared" si="128"/>
        <v>No High Blood Pressure</v>
      </c>
      <c r="M1377" s="2">
        <v>277000</v>
      </c>
      <c r="N1377" s="1">
        <v>1.4</v>
      </c>
      <c r="O1377" s="2">
        <v>136</v>
      </c>
      <c r="P1377">
        <v>0</v>
      </c>
      <c r="Q1377">
        <v>1</v>
      </c>
      <c r="R1377" t="str">
        <f t="shared" si="129"/>
        <v>Male</v>
      </c>
      <c r="S1377">
        <v>0</v>
      </c>
      <c r="T1377">
        <v>1</v>
      </c>
      <c r="U1377" t="str">
        <f t="shared" si="130"/>
        <v>Non Smoker</v>
      </c>
      <c r="V1377" s="2">
        <v>120</v>
      </c>
      <c r="W1377" s="2" t="str">
        <f t="shared" si="131"/>
        <v>Alive</v>
      </c>
      <c r="X1377">
        <v>1</v>
      </c>
      <c r="Y1377">
        <v>0</v>
      </c>
    </row>
    <row r="1378" spans="1:25" x14ac:dyDescent="0.45">
      <c r="A1378" s="2">
        <v>52</v>
      </c>
      <c r="B1378" s="3">
        <v>0</v>
      </c>
      <c r="C1378" s="3">
        <v>1</v>
      </c>
      <c r="D1378" s="3" t="str">
        <f t="shared" si="126"/>
        <v>No Anemia</v>
      </c>
      <c r="E1378" s="2">
        <v>3966</v>
      </c>
      <c r="F1378">
        <v>0</v>
      </c>
      <c r="G1378">
        <v>1</v>
      </c>
      <c r="H1378" t="str">
        <f t="shared" si="127"/>
        <v>No Diabetes</v>
      </c>
      <c r="I1378" s="2">
        <v>45</v>
      </c>
      <c r="J1378">
        <v>0</v>
      </c>
      <c r="K1378">
        <v>1</v>
      </c>
      <c r="L1378" t="str">
        <f t="shared" si="128"/>
        <v>No High Blood Pressure</v>
      </c>
      <c r="M1378" s="2">
        <v>275000</v>
      </c>
      <c r="N1378" s="1">
        <v>0.9</v>
      </c>
      <c r="O1378" s="2">
        <v>140</v>
      </c>
      <c r="P1378">
        <v>0</v>
      </c>
      <c r="Q1378">
        <v>1</v>
      </c>
      <c r="R1378" t="str">
        <f t="shared" si="129"/>
        <v>Female</v>
      </c>
      <c r="S1378">
        <v>0</v>
      </c>
      <c r="T1378">
        <v>1</v>
      </c>
      <c r="U1378" t="str">
        <f t="shared" si="130"/>
        <v>Non Smoker</v>
      </c>
      <c r="V1378" s="2">
        <v>146</v>
      </c>
      <c r="W1378" s="2" t="str">
        <f t="shared" si="131"/>
        <v>Alive</v>
      </c>
      <c r="X1378">
        <v>1</v>
      </c>
      <c r="Y1378">
        <v>0</v>
      </c>
    </row>
    <row r="1379" spans="1:25" x14ac:dyDescent="0.45">
      <c r="A1379" s="2">
        <v>52</v>
      </c>
      <c r="B1379" s="3">
        <v>1</v>
      </c>
      <c r="C1379" s="3">
        <v>0</v>
      </c>
      <c r="D1379" s="3" t="str">
        <f t="shared" si="126"/>
        <v>Anemia</v>
      </c>
      <c r="E1379" s="2">
        <v>191</v>
      </c>
      <c r="F1379">
        <v>0</v>
      </c>
      <c r="G1379">
        <v>1</v>
      </c>
      <c r="H1379" t="str">
        <f t="shared" si="127"/>
        <v>No Diabetes</v>
      </c>
      <c r="I1379" s="2">
        <v>40</v>
      </c>
      <c r="J1379">
        <v>1</v>
      </c>
      <c r="K1379">
        <v>0</v>
      </c>
      <c r="L1379" t="str">
        <f t="shared" si="128"/>
        <v>High Blood Pressure</v>
      </c>
      <c r="M1379" s="2">
        <v>164000</v>
      </c>
      <c r="N1379" s="1">
        <v>1</v>
      </c>
      <c r="O1379" s="2">
        <v>139</v>
      </c>
      <c r="P1379">
        <v>0</v>
      </c>
      <c r="Q1379">
        <v>1</v>
      </c>
      <c r="R1379" t="str">
        <f t="shared" si="129"/>
        <v>Female</v>
      </c>
      <c r="S1379">
        <v>0</v>
      </c>
      <c r="T1379">
        <v>1</v>
      </c>
      <c r="U1379" t="str">
        <f t="shared" si="130"/>
        <v>Non Smoker</v>
      </c>
      <c r="V1379" s="2">
        <v>216</v>
      </c>
      <c r="W1379" s="2" t="str">
        <f t="shared" si="131"/>
        <v>Alive</v>
      </c>
      <c r="X1379">
        <v>1</v>
      </c>
      <c r="Y1379">
        <v>0</v>
      </c>
    </row>
    <row r="1380" spans="1:25" x14ac:dyDescent="0.45">
      <c r="A1380" s="2">
        <v>52</v>
      </c>
      <c r="B1380" s="3">
        <v>1</v>
      </c>
      <c r="C1380" s="3">
        <v>0</v>
      </c>
      <c r="D1380" s="3" t="str">
        <f t="shared" si="126"/>
        <v>Anemia</v>
      </c>
      <c r="E1380" s="2">
        <v>190</v>
      </c>
      <c r="F1380">
        <v>1</v>
      </c>
      <c r="G1380">
        <v>0</v>
      </c>
      <c r="H1380" t="str">
        <f t="shared" si="127"/>
        <v>Diabetes</v>
      </c>
      <c r="I1380" s="2">
        <v>38</v>
      </c>
      <c r="J1380">
        <v>0</v>
      </c>
      <c r="K1380">
        <v>1</v>
      </c>
      <c r="L1380" t="str">
        <f t="shared" si="128"/>
        <v>No High Blood Pressure</v>
      </c>
      <c r="M1380" s="2">
        <v>382000</v>
      </c>
      <c r="N1380" s="1">
        <v>1</v>
      </c>
      <c r="O1380" s="2">
        <v>140</v>
      </c>
      <c r="P1380">
        <v>1</v>
      </c>
      <c r="Q1380">
        <v>0</v>
      </c>
      <c r="R1380" t="str">
        <f t="shared" si="129"/>
        <v>Female</v>
      </c>
      <c r="S1380">
        <v>1</v>
      </c>
      <c r="T1380">
        <v>0</v>
      </c>
      <c r="U1380" t="str">
        <f t="shared" si="130"/>
        <v>Smoker</v>
      </c>
      <c r="V1380" s="2">
        <v>258</v>
      </c>
      <c r="W1380" s="2" t="str">
        <f t="shared" si="131"/>
        <v>Alive</v>
      </c>
      <c r="X1380">
        <v>1</v>
      </c>
      <c r="Y1380">
        <v>0</v>
      </c>
    </row>
    <row r="1381" spans="1:25" x14ac:dyDescent="0.45">
      <c r="A1381" s="2">
        <v>52</v>
      </c>
      <c r="B1381" s="3">
        <v>1</v>
      </c>
      <c r="C1381" s="3">
        <v>0</v>
      </c>
      <c r="D1381" s="3" t="str">
        <f t="shared" si="126"/>
        <v>Anemia</v>
      </c>
      <c r="E1381" s="2">
        <v>58</v>
      </c>
      <c r="F1381">
        <v>1</v>
      </c>
      <c r="G1381">
        <v>0</v>
      </c>
      <c r="H1381" t="str">
        <f t="shared" si="127"/>
        <v>Diabetes</v>
      </c>
      <c r="I1381" s="2">
        <v>35</v>
      </c>
      <c r="J1381">
        <v>0</v>
      </c>
      <c r="K1381">
        <v>1</v>
      </c>
      <c r="L1381" t="str">
        <f t="shared" si="128"/>
        <v>No High Blood Pressure</v>
      </c>
      <c r="M1381" s="2">
        <v>75000</v>
      </c>
      <c r="N1381" s="1">
        <v>1.4</v>
      </c>
      <c r="O1381" s="2">
        <v>136</v>
      </c>
      <c r="P1381">
        <v>0</v>
      </c>
      <c r="Q1381">
        <v>1</v>
      </c>
      <c r="R1381" t="str">
        <f t="shared" si="129"/>
        <v>Male</v>
      </c>
      <c r="S1381">
        <v>0</v>
      </c>
      <c r="T1381">
        <v>1</v>
      </c>
      <c r="U1381" t="str">
        <f t="shared" si="130"/>
        <v>Non Smoker</v>
      </c>
      <c r="V1381" s="2">
        <v>120</v>
      </c>
      <c r="W1381" s="2" t="str">
        <f t="shared" si="131"/>
        <v>Alive</v>
      </c>
      <c r="X1381">
        <v>1</v>
      </c>
      <c r="Y1381">
        <v>0</v>
      </c>
    </row>
    <row r="1382" spans="1:25" x14ac:dyDescent="0.45">
      <c r="A1382" s="2">
        <v>52</v>
      </c>
      <c r="B1382" s="3">
        <v>0</v>
      </c>
      <c r="C1382" s="3">
        <v>1</v>
      </c>
      <c r="D1382" s="3" t="str">
        <f t="shared" si="126"/>
        <v>No Anemia</v>
      </c>
      <c r="E1382" s="2">
        <v>61</v>
      </c>
      <c r="F1382">
        <v>0</v>
      </c>
      <c r="G1382">
        <v>1</v>
      </c>
      <c r="H1382" t="str">
        <f t="shared" si="127"/>
        <v>No Diabetes</v>
      </c>
      <c r="I1382" s="2">
        <v>35</v>
      </c>
      <c r="J1382">
        <v>0</v>
      </c>
      <c r="K1382">
        <v>1</v>
      </c>
      <c r="L1382" t="str">
        <f t="shared" si="128"/>
        <v>No High Blood Pressure</v>
      </c>
      <c r="M1382" s="2">
        <v>277000</v>
      </c>
      <c r="N1382" s="1">
        <v>1.4</v>
      </c>
      <c r="O1382" s="2">
        <v>136</v>
      </c>
      <c r="P1382">
        <v>0</v>
      </c>
      <c r="Q1382">
        <v>1</v>
      </c>
      <c r="R1382" t="str">
        <f t="shared" si="129"/>
        <v>Female</v>
      </c>
      <c r="S1382">
        <v>0</v>
      </c>
      <c r="T1382">
        <v>1</v>
      </c>
      <c r="U1382" t="str">
        <f t="shared" si="130"/>
        <v>Non Smoker</v>
      </c>
      <c r="V1382" s="2">
        <v>120</v>
      </c>
      <c r="W1382" s="2" t="str">
        <f t="shared" si="131"/>
        <v>Alive</v>
      </c>
      <c r="X1382">
        <v>1</v>
      </c>
      <c r="Y1382">
        <v>0</v>
      </c>
    </row>
    <row r="1383" spans="1:25" x14ac:dyDescent="0.45">
      <c r="A1383" s="2">
        <v>52</v>
      </c>
      <c r="B1383" s="3">
        <v>1</v>
      </c>
      <c r="C1383" s="3">
        <v>0</v>
      </c>
      <c r="D1383" s="3" t="str">
        <f t="shared" si="126"/>
        <v>Anemia</v>
      </c>
      <c r="E1383" s="2">
        <v>191</v>
      </c>
      <c r="F1383">
        <v>0</v>
      </c>
      <c r="G1383">
        <v>1</v>
      </c>
      <c r="H1383" t="str">
        <f t="shared" si="127"/>
        <v>No Diabetes</v>
      </c>
      <c r="I1383" s="2">
        <v>60</v>
      </c>
      <c r="J1383">
        <v>1</v>
      </c>
      <c r="K1383">
        <v>0</v>
      </c>
      <c r="L1383" t="str">
        <f t="shared" si="128"/>
        <v>High Blood Pressure</v>
      </c>
      <c r="M1383" s="2">
        <v>263358.03000000003</v>
      </c>
      <c r="N1383" s="1">
        <v>1</v>
      </c>
      <c r="O1383" s="2">
        <v>139</v>
      </c>
      <c r="P1383">
        <v>1</v>
      </c>
      <c r="Q1383">
        <v>0</v>
      </c>
      <c r="R1383" t="str">
        <f t="shared" si="129"/>
        <v>Female</v>
      </c>
      <c r="S1383">
        <v>0</v>
      </c>
      <c r="T1383">
        <v>1</v>
      </c>
      <c r="U1383" t="str">
        <f t="shared" si="130"/>
        <v>Non Smoker</v>
      </c>
      <c r="V1383" s="2">
        <v>216</v>
      </c>
      <c r="W1383" s="2" t="str">
        <f t="shared" si="131"/>
        <v>Alive</v>
      </c>
      <c r="X1383">
        <v>1</v>
      </c>
      <c r="Y1383">
        <v>0</v>
      </c>
    </row>
    <row r="1384" spans="1:25" x14ac:dyDescent="0.45">
      <c r="A1384" s="2">
        <v>52</v>
      </c>
      <c r="B1384" s="3">
        <v>0</v>
      </c>
      <c r="C1384" s="3">
        <v>1</v>
      </c>
      <c r="D1384" s="3" t="str">
        <f t="shared" si="126"/>
        <v>No Anemia</v>
      </c>
      <c r="E1384" s="2">
        <v>190</v>
      </c>
      <c r="F1384">
        <v>0</v>
      </c>
      <c r="G1384">
        <v>1</v>
      </c>
      <c r="H1384" t="str">
        <f t="shared" si="127"/>
        <v>No Diabetes</v>
      </c>
      <c r="I1384" s="2">
        <v>35</v>
      </c>
      <c r="J1384">
        <v>0</v>
      </c>
      <c r="K1384">
        <v>1</v>
      </c>
      <c r="L1384" t="str">
        <f t="shared" si="128"/>
        <v>No High Blood Pressure</v>
      </c>
      <c r="M1384" s="2">
        <v>311000</v>
      </c>
      <c r="N1384" s="1">
        <v>1</v>
      </c>
      <c r="O1384" s="2">
        <v>142</v>
      </c>
      <c r="P1384">
        <v>1</v>
      </c>
      <c r="Q1384">
        <v>0</v>
      </c>
      <c r="R1384" t="str">
        <f t="shared" si="129"/>
        <v>Male</v>
      </c>
      <c r="S1384">
        <v>1</v>
      </c>
      <c r="T1384">
        <v>0</v>
      </c>
      <c r="U1384" t="str">
        <f t="shared" si="130"/>
        <v>Smoker</v>
      </c>
      <c r="V1384" s="2">
        <v>258</v>
      </c>
      <c r="W1384" s="2" t="str">
        <f t="shared" si="131"/>
        <v>Alive</v>
      </c>
      <c r="X1384">
        <v>1</v>
      </c>
      <c r="Y1384">
        <v>0</v>
      </c>
    </row>
    <row r="1385" spans="1:25" x14ac:dyDescent="0.45">
      <c r="A1385" s="2">
        <v>52</v>
      </c>
      <c r="B1385" s="3">
        <v>1</v>
      </c>
      <c r="C1385" s="3">
        <v>0</v>
      </c>
      <c r="D1385" s="3" t="str">
        <f t="shared" si="126"/>
        <v>Anemia</v>
      </c>
      <c r="E1385" s="2">
        <v>58</v>
      </c>
      <c r="F1385">
        <v>0</v>
      </c>
      <c r="G1385">
        <v>1</v>
      </c>
      <c r="H1385" t="str">
        <f t="shared" si="127"/>
        <v>No Diabetes</v>
      </c>
      <c r="I1385" s="2">
        <v>35</v>
      </c>
      <c r="J1385">
        <v>0</v>
      </c>
      <c r="K1385">
        <v>1</v>
      </c>
      <c r="L1385" t="str">
        <f t="shared" si="128"/>
        <v>No High Blood Pressure</v>
      </c>
      <c r="M1385" s="2">
        <v>277000</v>
      </c>
      <c r="N1385" s="1">
        <v>1.4</v>
      </c>
      <c r="O1385" s="2">
        <v>136</v>
      </c>
      <c r="P1385">
        <v>1</v>
      </c>
      <c r="Q1385">
        <v>0</v>
      </c>
      <c r="R1385" t="str">
        <f t="shared" si="129"/>
        <v>Male</v>
      </c>
      <c r="S1385">
        <v>0</v>
      </c>
      <c r="T1385">
        <v>1</v>
      </c>
      <c r="U1385" t="str">
        <f t="shared" si="130"/>
        <v>Non Smoker</v>
      </c>
      <c r="V1385" s="2">
        <v>120</v>
      </c>
      <c r="W1385" s="2" t="str">
        <f t="shared" si="131"/>
        <v>Alive</v>
      </c>
      <c r="X1385">
        <v>1</v>
      </c>
      <c r="Y1385">
        <v>0</v>
      </c>
    </row>
    <row r="1386" spans="1:25" x14ac:dyDescent="0.45">
      <c r="A1386" s="2">
        <v>52</v>
      </c>
      <c r="B1386" s="3">
        <v>1</v>
      </c>
      <c r="C1386" s="3">
        <v>0</v>
      </c>
      <c r="D1386" s="3" t="str">
        <f t="shared" si="126"/>
        <v>Anemia</v>
      </c>
      <c r="E1386" s="2">
        <v>58</v>
      </c>
      <c r="F1386">
        <v>1</v>
      </c>
      <c r="G1386">
        <v>0</v>
      </c>
      <c r="H1386" t="str">
        <f t="shared" si="127"/>
        <v>Diabetes</v>
      </c>
      <c r="I1386" s="2">
        <v>35</v>
      </c>
      <c r="J1386">
        <v>0</v>
      </c>
      <c r="K1386">
        <v>1</v>
      </c>
      <c r="L1386" t="str">
        <f t="shared" si="128"/>
        <v>No High Blood Pressure</v>
      </c>
      <c r="M1386" s="2">
        <v>203000</v>
      </c>
      <c r="N1386" s="1">
        <v>1.4</v>
      </c>
      <c r="O1386" s="2">
        <v>136</v>
      </c>
      <c r="P1386">
        <v>0</v>
      </c>
      <c r="Q1386">
        <v>1</v>
      </c>
      <c r="R1386" t="str">
        <f t="shared" si="129"/>
        <v>Male</v>
      </c>
      <c r="S1386">
        <v>0</v>
      </c>
      <c r="T1386">
        <v>1</v>
      </c>
      <c r="U1386" t="str">
        <f t="shared" si="130"/>
        <v>Non Smoker</v>
      </c>
      <c r="V1386" s="2">
        <v>120</v>
      </c>
      <c r="W1386" s="2" t="str">
        <f t="shared" si="131"/>
        <v>Alive</v>
      </c>
      <c r="X1386">
        <v>1</v>
      </c>
      <c r="Y1386">
        <v>0</v>
      </c>
    </row>
    <row r="1387" spans="1:25" x14ac:dyDescent="0.45">
      <c r="A1387" s="2">
        <v>52</v>
      </c>
      <c r="B1387" s="3">
        <v>0</v>
      </c>
      <c r="C1387" s="3">
        <v>1</v>
      </c>
      <c r="D1387" s="3" t="str">
        <f t="shared" si="126"/>
        <v>No Anemia</v>
      </c>
      <c r="E1387" s="2">
        <v>3966</v>
      </c>
      <c r="F1387">
        <v>0</v>
      </c>
      <c r="G1387">
        <v>1</v>
      </c>
      <c r="H1387" t="str">
        <f t="shared" si="127"/>
        <v>No Diabetes</v>
      </c>
      <c r="I1387" s="2">
        <v>45</v>
      </c>
      <c r="J1387">
        <v>0</v>
      </c>
      <c r="K1387">
        <v>1</v>
      </c>
      <c r="L1387" t="str">
        <f t="shared" si="128"/>
        <v>No High Blood Pressure</v>
      </c>
      <c r="M1387" s="2">
        <v>275000</v>
      </c>
      <c r="N1387" s="1">
        <v>0.9</v>
      </c>
      <c r="O1387" s="2">
        <v>140</v>
      </c>
      <c r="P1387">
        <v>0</v>
      </c>
      <c r="Q1387">
        <v>1</v>
      </c>
      <c r="R1387" t="str">
        <f t="shared" si="129"/>
        <v>Female</v>
      </c>
      <c r="S1387">
        <v>0</v>
      </c>
      <c r="T1387">
        <v>1</v>
      </c>
      <c r="U1387" t="str">
        <f t="shared" si="130"/>
        <v>Non Smoker</v>
      </c>
      <c r="V1387" s="2">
        <v>146</v>
      </c>
      <c r="W1387" s="2" t="str">
        <f t="shared" si="131"/>
        <v>Alive</v>
      </c>
      <c r="X1387">
        <v>1</v>
      </c>
      <c r="Y1387">
        <v>0</v>
      </c>
    </row>
    <row r="1388" spans="1:25" x14ac:dyDescent="0.45">
      <c r="A1388" s="2">
        <v>52</v>
      </c>
      <c r="B1388" s="3">
        <v>0</v>
      </c>
      <c r="C1388" s="3">
        <v>1</v>
      </c>
      <c r="D1388" s="3" t="str">
        <f t="shared" si="126"/>
        <v>No Anemia</v>
      </c>
      <c r="E1388" s="2">
        <v>191</v>
      </c>
      <c r="F1388">
        <v>1</v>
      </c>
      <c r="G1388">
        <v>0</v>
      </c>
      <c r="H1388" t="str">
        <f t="shared" si="127"/>
        <v>Diabetes</v>
      </c>
      <c r="I1388" s="2">
        <v>30</v>
      </c>
      <c r="J1388">
        <v>1</v>
      </c>
      <c r="K1388">
        <v>0</v>
      </c>
      <c r="L1388" t="str">
        <f t="shared" si="128"/>
        <v>High Blood Pressure</v>
      </c>
      <c r="M1388" s="2">
        <v>334000</v>
      </c>
      <c r="N1388" s="1">
        <v>1</v>
      </c>
      <c r="O1388" s="2">
        <v>142</v>
      </c>
      <c r="P1388">
        <v>1</v>
      </c>
      <c r="Q1388">
        <v>0</v>
      </c>
      <c r="R1388" t="str">
        <f t="shared" si="129"/>
        <v>Female</v>
      </c>
      <c r="S1388">
        <v>1</v>
      </c>
      <c r="T1388">
        <v>0</v>
      </c>
      <c r="U1388" t="str">
        <f t="shared" si="130"/>
        <v>Smoker</v>
      </c>
      <c r="V1388" s="2">
        <v>216</v>
      </c>
      <c r="W1388" s="2" t="str">
        <f t="shared" si="131"/>
        <v>Alive</v>
      </c>
      <c r="X1388">
        <v>1</v>
      </c>
      <c r="Y1388">
        <v>0</v>
      </c>
    </row>
    <row r="1389" spans="1:25" x14ac:dyDescent="0.45">
      <c r="A1389" s="2">
        <v>52</v>
      </c>
      <c r="B1389" s="3">
        <v>1</v>
      </c>
      <c r="C1389" s="3">
        <v>0</v>
      </c>
      <c r="D1389" s="3" t="str">
        <f t="shared" si="126"/>
        <v>Anemia</v>
      </c>
      <c r="E1389" s="2">
        <v>58</v>
      </c>
      <c r="F1389">
        <v>0</v>
      </c>
      <c r="G1389">
        <v>1</v>
      </c>
      <c r="H1389" t="str">
        <f t="shared" si="127"/>
        <v>No Diabetes</v>
      </c>
      <c r="I1389" s="2">
        <v>35</v>
      </c>
      <c r="J1389">
        <v>0</v>
      </c>
      <c r="K1389">
        <v>1</v>
      </c>
      <c r="L1389" t="str">
        <f t="shared" si="128"/>
        <v>No High Blood Pressure</v>
      </c>
      <c r="M1389" s="2">
        <v>277000</v>
      </c>
      <c r="N1389" s="1">
        <v>1.4</v>
      </c>
      <c r="O1389" s="2">
        <v>136</v>
      </c>
      <c r="P1389">
        <v>0</v>
      </c>
      <c r="Q1389">
        <v>1</v>
      </c>
      <c r="R1389" t="str">
        <f t="shared" si="129"/>
        <v>Male</v>
      </c>
      <c r="S1389">
        <v>0</v>
      </c>
      <c r="T1389">
        <v>1</v>
      </c>
      <c r="U1389" t="str">
        <f t="shared" si="130"/>
        <v>Non Smoker</v>
      </c>
      <c r="V1389" s="2">
        <v>120</v>
      </c>
      <c r="W1389" s="2" t="str">
        <f t="shared" si="131"/>
        <v>Alive</v>
      </c>
      <c r="X1389">
        <v>1</v>
      </c>
      <c r="Y1389">
        <v>0</v>
      </c>
    </row>
    <row r="1390" spans="1:25" x14ac:dyDescent="0.45">
      <c r="A1390" s="2">
        <v>52</v>
      </c>
      <c r="B1390" s="3">
        <v>1</v>
      </c>
      <c r="C1390" s="3">
        <v>0</v>
      </c>
      <c r="D1390" s="3" t="str">
        <f t="shared" si="126"/>
        <v>Anemia</v>
      </c>
      <c r="E1390" s="2">
        <v>191</v>
      </c>
      <c r="F1390">
        <v>1</v>
      </c>
      <c r="G1390">
        <v>0</v>
      </c>
      <c r="H1390" t="str">
        <f t="shared" si="127"/>
        <v>Diabetes</v>
      </c>
      <c r="I1390" s="2">
        <v>30</v>
      </c>
      <c r="J1390">
        <v>1</v>
      </c>
      <c r="K1390">
        <v>0</v>
      </c>
      <c r="L1390" t="str">
        <f t="shared" si="128"/>
        <v>High Blood Pressure</v>
      </c>
      <c r="M1390" s="2">
        <v>334000</v>
      </c>
      <c r="N1390" s="1">
        <v>1</v>
      </c>
      <c r="O1390" s="2">
        <v>142</v>
      </c>
      <c r="P1390">
        <v>1</v>
      </c>
      <c r="Q1390">
        <v>0</v>
      </c>
      <c r="R1390" t="str">
        <f t="shared" si="129"/>
        <v>Female</v>
      </c>
      <c r="S1390">
        <v>1</v>
      </c>
      <c r="T1390">
        <v>0</v>
      </c>
      <c r="U1390" t="str">
        <f t="shared" si="130"/>
        <v>Smoker</v>
      </c>
      <c r="V1390" s="2">
        <v>216</v>
      </c>
      <c r="W1390" s="2" t="str">
        <f t="shared" si="131"/>
        <v>Alive</v>
      </c>
      <c r="X1390">
        <v>1</v>
      </c>
      <c r="Y1390">
        <v>0</v>
      </c>
    </row>
    <row r="1391" spans="1:25" x14ac:dyDescent="0.45">
      <c r="A1391" s="2">
        <v>52</v>
      </c>
      <c r="B1391" s="3">
        <v>0</v>
      </c>
      <c r="C1391" s="3">
        <v>1</v>
      </c>
      <c r="D1391" s="3" t="str">
        <f t="shared" si="126"/>
        <v>No Anemia</v>
      </c>
      <c r="E1391" s="2">
        <v>3966</v>
      </c>
      <c r="F1391">
        <v>0</v>
      </c>
      <c r="G1391">
        <v>1</v>
      </c>
      <c r="H1391" t="str">
        <f t="shared" si="127"/>
        <v>No Diabetes</v>
      </c>
      <c r="I1391" s="2">
        <v>40</v>
      </c>
      <c r="J1391">
        <v>0</v>
      </c>
      <c r="K1391">
        <v>1</v>
      </c>
      <c r="L1391" t="str">
        <f t="shared" si="128"/>
        <v>No High Blood Pressure</v>
      </c>
      <c r="M1391" s="2">
        <v>325000</v>
      </c>
      <c r="N1391" s="1">
        <v>0.9</v>
      </c>
      <c r="O1391" s="2">
        <v>140</v>
      </c>
      <c r="P1391">
        <v>1</v>
      </c>
      <c r="Q1391">
        <v>0</v>
      </c>
      <c r="R1391" t="str">
        <f t="shared" si="129"/>
        <v>Male</v>
      </c>
      <c r="S1391">
        <v>1</v>
      </c>
      <c r="T1391">
        <v>0</v>
      </c>
      <c r="U1391" t="str">
        <f t="shared" si="130"/>
        <v>Smoker</v>
      </c>
      <c r="V1391" s="2">
        <v>146</v>
      </c>
      <c r="W1391" s="2" t="str">
        <f t="shared" si="131"/>
        <v>Alive</v>
      </c>
      <c r="X1391">
        <v>1</v>
      </c>
      <c r="Y1391">
        <v>0</v>
      </c>
    </row>
    <row r="1392" spans="1:25" x14ac:dyDescent="0.45">
      <c r="A1392" s="2">
        <v>52</v>
      </c>
      <c r="B1392" s="3">
        <v>0</v>
      </c>
      <c r="C1392" s="3">
        <v>1</v>
      </c>
      <c r="D1392" s="3" t="str">
        <f t="shared" si="126"/>
        <v>No Anemia</v>
      </c>
      <c r="E1392" s="2">
        <v>3966</v>
      </c>
      <c r="F1392">
        <v>0</v>
      </c>
      <c r="G1392">
        <v>1</v>
      </c>
      <c r="H1392" t="str">
        <f t="shared" si="127"/>
        <v>No Diabetes</v>
      </c>
      <c r="I1392" s="2">
        <v>40</v>
      </c>
      <c r="J1392">
        <v>0</v>
      </c>
      <c r="K1392">
        <v>1</v>
      </c>
      <c r="L1392" t="str">
        <f t="shared" si="128"/>
        <v>No High Blood Pressure</v>
      </c>
      <c r="M1392" s="2">
        <v>325000</v>
      </c>
      <c r="N1392" s="1">
        <v>0.9</v>
      </c>
      <c r="O1392" s="2">
        <v>140</v>
      </c>
      <c r="P1392">
        <v>1</v>
      </c>
      <c r="Q1392">
        <v>0</v>
      </c>
      <c r="R1392" t="str">
        <f t="shared" si="129"/>
        <v>Male</v>
      </c>
      <c r="S1392">
        <v>1</v>
      </c>
      <c r="T1392">
        <v>0</v>
      </c>
      <c r="U1392" t="str">
        <f t="shared" si="130"/>
        <v>Smoker</v>
      </c>
      <c r="V1392" s="2">
        <v>146</v>
      </c>
      <c r="W1392" s="2" t="str">
        <f t="shared" si="131"/>
        <v>Alive</v>
      </c>
      <c r="X1392">
        <v>1</v>
      </c>
      <c r="Y1392">
        <v>0</v>
      </c>
    </row>
    <row r="1393" spans="1:25" x14ac:dyDescent="0.45">
      <c r="A1393" s="2">
        <v>52</v>
      </c>
      <c r="B1393" s="3">
        <v>1</v>
      </c>
      <c r="C1393" s="3">
        <v>0</v>
      </c>
      <c r="D1393" s="3" t="str">
        <f t="shared" si="126"/>
        <v>Anemia</v>
      </c>
      <c r="E1393" s="2">
        <v>191</v>
      </c>
      <c r="F1393">
        <v>1</v>
      </c>
      <c r="G1393">
        <v>0</v>
      </c>
      <c r="H1393" t="str">
        <f t="shared" si="127"/>
        <v>Diabetes</v>
      </c>
      <c r="I1393" s="2">
        <v>30</v>
      </c>
      <c r="J1393">
        <v>1</v>
      </c>
      <c r="K1393">
        <v>0</v>
      </c>
      <c r="L1393" t="str">
        <f t="shared" si="128"/>
        <v>High Blood Pressure</v>
      </c>
      <c r="M1393" s="2">
        <v>334000</v>
      </c>
      <c r="N1393" s="1">
        <v>1</v>
      </c>
      <c r="O1393" s="2">
        <v>142</v>
      </c>
      <c r="P1393">
        <v>1</v>
      </c>
      <c r="Q1393">
        <v>0</v>
      </c>
      <c r="R1393" t="str">
        <f t="shared" si="129"/>
        <v>Male</v>
      </c>
      <c r="S1393">
        <v>1</v>
      </c>
      <c r="T1393">
        <v>0</v>
      </c>
      <c r="U1393" t="str">
        <f t="shared" si="130"/>
        <v>Smoker</v>
      </c>
      <c r="V1393" s="2">
        <v>216</v>
      </c>
      <c r="W1393" s="2" t="str">
        <f t="shared" si="131"/>
        <v>Alive</v>
      </c>
      <c r="X1393">
        <v>1</v>
      </c>
      <c r="Y1393">
        <v>0</v>
      </c>
    </row>
    <row r="1394" spans="1:25" x14ac:dyDescent="0.45">
      <c r="A1394" s="2">
        <v>52</v>
      </c>
      <c r="B1394" s="3">
        <v>1</v>
      </c>
      <c r="C1394" s="3">
        <v>0</v>
      </c>
      <c r="D1394" s="3" t="str">
        <f t="shared" si="126"/>
        <v>Anemia</v>
      </c>
      <c r="E1394" s="2">
        <v>58</v>
      </c>
      <c r="F1394">
        <v>0</v>
      </c>
      <c r="G1394">
        <v>1</v>
      </c>
      <c r="H1394" t="str">
        <f t="shared" si="127"/>
        <v>No Diabetes</v>
      </c>
      <c r="I1394" s="2">
        <v>35</v>
      </c>
      <c r="J1394">
        <v>0</v>
      </c>
      <c r="K1394">
        <v>1</v>
      </c>
      <c r="L1394" t="str">
        <f t="shared" si="128"/>
        <v>No High Blood Pressure</v>
      </c>
      <c r="M1394" s="2">
        <v>277000</v>
      </c>
      <c r="N1394" s="1">
        <v>1.4</v>
      </c>
      <c r="O1394" s="2">
        <v>136</v>
      </c>
      <c r="P1394">
        <v>0</v>
      </c>
      <c r="Q1394">
        <v>1</v>
      </c>
      <c r="R1394" t="str">
        <f t="shared" si="129"/>
        <v>Male</v>
      </c>
      <c r="S1394">
        <v>0</v>
      </c>
      <c r="T1394">
        <v>1</v>
      </c>
      <c r="U1394" t="str">
        <f t="shared" si="130"/>
        <v>Non Smoker</v>
      </c>
      <c r="V1394" s="2">
        <v>120</v>
      </c>
      <c r="W1394" s="2" t="str">
        <f t="shared" si="131"/>
        <v>Alive</v>
      </c>
      <c r="X1394">
        <v>1</v>
      </c>
      <c r="Y1394">
        <v>0</v>
      </c>
    </row>
    <row r="1395" spans="1:25" x14ac:dyDescent="0.45">
      <c r="A1395" s="2">
        <v>52</v>
      </c>
      <c r="B1395" s="3">
        <v>1</v>
      </c>
      <c r="C1395" s="3">
        <v>0</v>
      </c>
      <c r="D1395" s="3" t="str">
        <f t="shared" si="126"/>
        <v>Anemia</v>
      </c>
      <c r="E1395" s="2">
        <v>191</v>
      </c>
      <c r="F1395">
        <v>1</v>
      </c>
      <c r="G1395">
        <v>0</v>
      </c>
      <c r="H1395" t="str">
        <f t="shared" si="127"/>
        <v>Diabetes</v>
      </c>
      <c r="I1395" s="2">
        <v>30</v>
      </c>
      <c r="J1395">
        <v>1</v>
      </c>
      <c r="K1395">
        <v>0</v>
      </c>
      <c r="L1395" t="str">
        <f t="shared" si="128"/>
        <v>High Blood Pressure</v>
      </c>
      <c r="M1395" s="2">
        <v>334000</v>
      </c>
      <c r="N1395" s="1">
        <v>1</v>
      </c>
      <c r="O1395" s="2">
        <v>142</v>
      </c>
      <c r="P1395">
        <v>1</v>
      </c>
      <c r="Q1395">
        <v>0</v>
      </c>
      <c r="R1395" t="str">
        <f t="shared" si="129"/>
        <v>Female</v>
      </c>
      <c r="S1395">
        <v>1</v>
      </c>
      <c r="T1395">
        <v>0</v>
      </c>
      <c r="U1395" t="str">
        <f t="shared" si="130"/>
        <v>Smoker</v>
      </c>
      <c r="V1395" s="2">
        <v>216</v>
      </c>
      <c r="W1395" s="2" t="str">
        <f t="shared" si="131"/>
        <v>Alive</v>
      </c>
      <c r="X1395">
        <v>1</v>
      </c>
      <c r="Y1395">
        <v>0</v>
      </c>
    </row>
    <row r="1396" spans="1:25" x14ac:dyDescent="0.45">
      <c r="A1396" s="2">
        <v>52</v>
      </c>
      <c r="B1396" s="3">
        <v>0</v>
      </c>
      <c r="C1396" s="3">
        <v>1</v>
      </c>
      <c r="D1396" s="3" t="str">
        <f t="shared" si="126"/>
        <v>No Anemia</v>
      </c>
      <c r="E1396" s="2">
        <v>190</v>
      </c>
      <c r="F1396">
        <v>1</v>
      </c>
      <c r="G1396">
        <v>0</v>
      </c>
      <c r="H1396" t="str">
        <f t="shared" si="127"/>
        <v>Diabetes</v>
      </c>
      <c r="I1396" s="2">
        <v>38</v>
      </c>
      <c r="J1396">
        <v>0</v>
      </c>
      <c r="K1396">
        <v>1</v>
      </c>
      <c r="L1396" t="str">
        <f t="shared" si="128"/>
        <v>No High Blood Pressure</v>
      </c>
      <c r="M1396" s="2">
        <v>382000</v>
      </c>
      <c r="N1396" s="1">
        <v>1</v>
      </c>
      <c r="O1396" s="2">
        <v>140</v>
      </c>
      <c r="P1396">
        <v>1</v>
      </c>
      <c r="Q1396">
        <v>0</v>
      </c>
      <c r="R1396" t="str">
        <f t="shared" si="129"/>
        <v>Male</v>
      </c>
      <c r="S1396">
        <v>1</v>
      </c>
      <c r="T1396">
        <v>0</v>
      </c>
      <c r="U1396" t="str">
        <f t="shared" si="130"/>
        <v>Smoker</v>
      </c>
      <c r="V1396" s="2">
        <v>258</v>
      </c>
      <c r="W1396" s="2" t="str">
        <f t="shared" si="131"/>
        <v>Alive</v>
      </c>
      <c r="X1396">
        <v>1</v>
      </c>
      <c r="Y1396">
        <v>0</v>
      </c>
    </row>
    <row r="1397" spans="1:25" x14ac:dyDescent="0.45">
      <c r="A1397" s="2">
        <v>52</v>
      </c>
      <c r="B1397" s="3">
        <v>1</v>
      </c>
      <c r="C1397" s="3">
        <v>0</v>
      </c>
      <c r="D1397" s="3" t="str">
        <f t="shared" si="126"/>
        <v>Anemia</v>
      </c>
      <c r="E1397" s="2">
        <v>191</v>
      </c>
      <c r="F1397">
        <v>1</v>
      </c>
      <c r="G1397">
        <v>0</v>
      </c>
      <c r="H1397" t="str">
        <f t="shared" si="127"/>
        <v>Diabetes</v>
      </c>
      <c r="I1397" s="2">
        <v>30</v>
      </c>
      <c r="J1397">
        <v>1</v>
      </c>
      <c r="K1397">
        <v>0</v>
      </c>
      <c r="L1397" t="str">
        <f t="shared" si="128"/>
        <v>High Blood Pressure</v>
      </c>
      <c r="M1397" s="2">
        <v>334000</v>
      </c>
      <c r="N1397" s="1">
        <v>1</v>
      </c>
      <c r="O1397" s="2">
        <v>142</v>
      </c>
      <c r="P1397">
        <v>1</v>
      </c>
      <c r="Q1397">
        <v>0</v>
      </c>
      <c r="R1397" t="str">
        <f t="shared" si="129"/>
        <v>Male</v>
      </c>
      <c r="S1397">
        <v>1</v>
      </c>
      <c r="T1397">
        <v>0</v>
      </c>
      <c r="U1397" t="str">
        <f t="shared" si="130"/>
        <v>Smoker</v>
      </c>
      <c r="V1397" s="2">
        <v>216</v>
      </c>
      <c r="W1397" s="2" t="str">
        <f t="shared" si="131"/>
        <v>Alive</v>
      </c>
      <c r="X1397">
        <v>1</v>
      </c>
      <c r="Y1397">
        <v>0</v>
      </c>
    </row>
    <row r="1398" spans="1:25" x14ac:dyDescent="0.45">
      <c r="A1398" s="2">
        <v>52</v>
      </c>
      <c r="B1398" s="3">
        <v>0</v>
      </c>
      <c r="C1398" s="3">
        <v>1</v>
      </c>
      <c r="D1398" s="3" t="str">
        <f t="shared" si="126"/>
        <v>No Anemia</v>
      </c>
      <c r="E1398" s="2">
        <v>190</v>
      </c>
      <c r="F1398">
        <v>1</v>
      </c>
      <c r="G1398">
        <v>0</v>
      </c>
      <c r="H1398" t="str">
        <f t="shared" si="127"/>
        <v>Diabetes</v>
      </c>
      <c r="I1398" s="2">
        <v>38</v>
      </c>
      <c r="J1398">
        <v>0</v>
      </c>
      <c r="K1398">
        <v>1</v>
      </c>
      <c r="L1398" t="str">
        <f t="shared" si="128"/>
        <v>No High Blood Pressure</v>
      </c>
      <c r="M1398" s="2">
        <v>382000</v>
      </c>
      <c r="N1398" s="1">
        <v>1</v>
      </c>
      <c r="O1398" s="2">
        <v>140</v>
      </c>
      <c r="P1398">
        <v>1</v>
      </c>
      <c r="Q1398">
        <v>0</v>
      </c>
      <c r="R1398" t="str">
        <f t="shared" si="129"/>
        <v>Male</v>
      </c>
      <c r="S1398">
        <v>1</v>
      </c>
      <c r="T1398">
        <v>0</v>
      </c>
      <c r="U1398" t="str">
        <f t="shared" si="130"/>
        <v>Smoker</v>
      </c>
      <c r="V1398" s="2">
        <v>258</v>
      </c>
      <c r="W1398" s="2" t="str">
        <f t="shared" si="131"/>
        <v>Alive</v>
      </c>
      <c r="X1398">
        <v>1</v>
      </c>
      <c r="Y1398">
        <v>0</v>
      </c>
    </row>
    <row r="1399" spans="1:25" x14ac:dyDescent="0.45">
      <c r="A1399" s="2">
        <v>52</v>
      </c>
      <c r="B1399" s="3">
        <v>0</v>
      </c>
      <c r="C1399" s="3">
        <v>1</v>
      </c>
      <c r="D1399" s="3" t="str">
        <f t="shared" si="126"/>
        <v>No Anemia</v>
      </c>
      <c r="E1399" s="2">
        <v>3966</v>
      </c>
      <c r="F1399">
        <v>0</v>
      </c>
      <c r="G1399">
        <v>1</v>
      </c>
      <c r="H1399" t="str">
        <f t="shared" si="127"/>
        <v>No Diabetes</v>
      </c>
      <c r="I1399" s="2">
        <v>40</v>
      </c>
      <c r="J1399">
        <v>0</v>
      </c>
      <c r="K1399">
        <v>1</v>
      </c>
      <c r="L1399" t="str">
        <f t="shared" si="128"/>
        <v>No High Blood Pressure</v>
      </c>
      <c r="M1399" s="2">
        <v>325000</v>
      </c>
      <c r="N1399" s="1">
        <v>0.9</v>
      </c>
      <c r="O1399" s="2">
        <v>140</v>
      </c>
      <c r="P1399">
        <v>1</v>
      </c>
      <c r="Q1399">
        <v>0</v>
      </c>
      <c r="R1399" t="str">
        <f t="shared" si="129"/>
        <v>Male</v>
      </c>
      <c r="S1399">
        <v>1</v>
      </c>
      <c r="T1399">
        <v>0</v>
      </c>
      <c r="U1399" t="str">
        <f t="shared" si="130"/>
        <v>Smoker</v>
      </c>
      <c r="V1399" s="2">
        <v>146</v>
      </c>
      <c r="W1399" s="2" t="str">
        <f t="shared" si="131"/>
        <v>Alive</v>
      </c>
      <c r="X1399">
        <v>1</v>
      </c>
      <c r="Y1399">
        <v>0</v>
      </c>
    </row>
    <row r="1400" spans="1:25" x14ac:dyDescent="0.45">
      <c r="A1400" s="2">
        <v>52</v>
      </c>
      <c r="B1400" s="3">
        <v>0</v>
      </c>
      <c r="C1400" s="3">
        <v>1</v>
      </c>
      <c r="D1400" s="3" t="str">
        <f t="shared" si="126"/>
        <v>No Anemia</v>
      </c>
      <c r="E1400" s="2">
        <v>190</v>
      </c>
      <c r="F1400">
        <v>1</v>
      </c>
      <c r="G1400">
        <v>0</v>
      </c>
      <c r="H1400" t="str">
        <f t="shared" si="127"/>
        <v>Diabetes</v>
      </c>
      <c r="I1400" s="2">
        <v>38</v>
      </c>
      <c r="J1400">
        <v>0</v>
      </c>
      <c r="K1400">
        <v>1</v>
      </c>
      <c r="L1400" t="str">
        <f t="shared" si="128"/>
        <v>No High Blood Pressure</v>
      </c>
      <c r="M1400" s="2">
        <v>382000</v>
      </c>
      <c r="N1400" s="1">
        <v>1</v>
      </c>
      <c r="O1400" s="2">
        <v>140</v>
      </c>
      <c r="P1400">
        <v>1</v>
      </c>
      <c r="Q1400">
        <v>0</v>
      </c>
      <c r="R1400" t="str">
        <f t="shared" si="129"/>
        <v>Male</v>
      </c>
      <c r="S1400">
        <v>1</v>
      </c>
      <c r="T1400">
        <v>0</v>
      </c>
      <c r="U1400" t="str">
        <f t="shared" si="130"/>
        <v>Smoker</v>
      </c>
      <c r="V1400" s="2">
        <v>258</v>
      </c>
      <c r="W1400" s="2" t="str">
        <f t="shared" si="131"/>
        <v>Alive</v>
      </c>
      <c r="X1400">
        <v>1</v>
      </c>
      <c r="Y1400">
        <v>0</v>
      </c>
    </row>
    <row r="1401" spans="1:25" x14ac:dyDescent="0.45">
      <c r="A1401" s="2">
        <v>52</v>
      </c>
      <c r="B1401" s="3">
        <v>0</v>
      </c>
      <c r="C1401" s="3">
        <v>1</v>
      </c>
      <c r="D1401" s="3" t="str">
        <f t="shared" si="126"/>
        <v>No Anemia</v>
      </c>
      <c r="E1401" s="2">
        <v>190</v>
      </c>
      <c r="F1401">
        <v>1</v>
      </c>
      <c r="G1401">
        <v>0</v>
      </c>
      <c r="H1401" t="str">
        <f t="shared" si="127"/>
        <v>Diabetes</v>
      </c>
      <c r="I1401" s="2">
        <v>38</v>
      </c>
      <c r="J1401">
        <v>0</v>
      </c>
      <c r="K1401">
        <v>1</v>
      </c>
      <c r="L1401" t="str">
        <f t="shared" si="128"/>
        <v>No High Blood Pressure</v>
      </c>
      <c r="M1401" s="2">
        <v>382000</v>
      </c>
      <c r="N1401" s="1">
        <v>1</v>
      </c>
      <c r="O1401" s="2">
        <v>140</v>
      </c>
      <c r="P1401">
        <v>1</v>
      </c>
      <c r="Q1401">
        <v>0</v>
      </c>
      <c r="R1401" t="str">
        <f t="shared" si="129"/>
        <v>Male</v>
      </c>
      <c r="S1401">
        <v>1</v>
      </c>
      <c r="T1401">
        <v>0</v>
      </c>
      <c r="U1401" t="str">
        <f t="shared" si="130"/>
        <v>Smoker</v>
      </c>
      <c r="V1401" s="2">
        <v>258</v>
      </c>
      <c r="W1401" s="2" t="str">
        <f t="shared" si="131"/>
        <v>Alive</v>
      </c>
      <c r="X1401">
        <v>1</v>
      </c>
      <c r="Y1401">
        <v>0</v>
      </c>
    </row>
    <row r="1402" spans="1:25" x14ac:dyDescent="0.45">
      <c r="A1402" s="2">
        <v>52</v>
      </c>
      <c r="B1402" s="3">
        <v>0</v>
      </c>
      <c r="C1402" s="3">
        <v>1</v>
      </c>
      <c r="D1402" s="3" t="str">
        <f t="shared" si="126"/>
        <v>No Anemia</v>
      </c>
      <c r="E1402" s="2">
        <v>3966</v>
      </c>
      <c r="F1402">
        <v>0</v>
      </c>
      <c r="G1402">
        <v>1</v>
      </c>
      <c r="H1402" t="str">
        <f t="shared" si="127"/>
        <v>No Diabetes</v>
      </c>
      <c r="I1402" s="2">
        <v>40</v>
      </c>
      <c r="J1402">
        <v>0</v>
      </c>
      <c r="K1402">
        <v>1</v>
      </c>
      <c r="L1402" t="str">
        <f t="shared" si="128"/>
        <v>No High Blood Pressure</v>
      </c>
      <c r="M1402" s="2">
        <v>325000</v>
      </c>
      <c r="N1402" s="1">
        <v>0.9</v>
      </c>
      <c r="O1402" s="2">
        <v>140</v>
      </c>
      <c r="P1402">
        <v>1</v>
      </c>
      <c r="Q1402">
        <v>0</v>
      </c>
      <c r="R1402" t="str">
        <f t="shared" si="129"/>
        <v>Male</v>
      </c>
      <c r="S1402">
        <v>1</v>
      </c>
      <c r="T1402">
        <v>0</v>
      </c>
      <c r="U1402" t="str">
        <f t="shared" si="130"/>
        <v>Smoker</v>
      </c>
      <c r="V1402" s="2">
        <v>146</v>
      </c>
      <c r="W1402" s="2" t="str">
        <f t="shared" si="131"/>
        <v>Alive</v>
      </c>
      <c r="X1402">
        <v>1</v>
      </c>
      <c r="Y1402">
        <v>0</v>
      </c>
    </row>
    <row r="1403" spans="1:25" x14ac:dyDescent="0.45">
      <c r="A1403" s="2">
        <v>52</v>
      </c>
      <c r="B1403" s="3">
        <v>0</v>
      </c>
      <c r="C1403" s="3">
        <v>1</v>
      </c>
      <c r="D1403" s="3" t="str">
        <f t="shared" si="126"/>
        <v>No Anemia</v>
      </c>
      <c r="E1403" s="2">
        <v>132</v>
      </c>
      <c r="F1403">
        <v>0</v>
      </c>
      <c r="G1403">
        <v>1</v>
      </c>
      <c r="H1403" t="str">
        <f t="shared" si="127"/>
        <v>No Diabetes</v>
      </c>
      <c r="I1403" s="2">
        <v>30</v>
      </c>
      <c r="J1403">
        <v>0</v>
      </c>
      <c r="K1403">
        <v>1</v>
      </c>
      <c r="L1403" t="str">
        <f t="shared" si="128"/>
        <v>No High Blood Pressure</v>
      </c>
      <c r="M1403" s="2">
        <v>218000</v>
      </c>
      <c r="N1403" s="1">
        <v>0.7</v>
      </c>
      <c r="O1403" s="2">
        <v>136</v>
      </c>
      <c r="P1403">
        <v>1</v>
      </c>
      <c r="Q1403">
        <v>0</v>
      </c>
      <c r="R1403" t="str">
        <f t="shared" si="129"/>
        <v>Male</v>
      </c>
      <c r="S1403">
        <v>1</v>
      </c>
      <c r="T1403">
        <v>0</v>
      </c>
      <c r="U1403" t="str">
        <f t="shared" si="130"/>
        <v>Smoker</v>
      </c>
      <c r="V1403" s="2">
        <v>112</v>
      </c>
      <c r="W1403" s="2" t="str">
        <f t="shared" si="131"/>
        <v>Alive</v>
      </c>
      <c r="X1403">
        <v>1</v>
      </c>
      <c r="Y1403">
        <v>0</v>
      </c>
    </row>
    <row r="1404" spans="1:25" x14ac:dyDescent="0.45">
      <c r="A1404" s="2">
        <v>52</v>
      </c>
      <c r="B1404" s="3">
        <v>0</v>
      </c>
      <c r="C1404" s="3">
        <v>1</v>
      </c>
      <c r="D1404" s="3" t="str">
        <f t="shared" si="126"/>
        <v>No Anemia</v>
      </c>
      <c r="E1404" s="2">
        <v>3966</v>
      </c>
      <c r="F1404">
        <v>0</v>
      </c>
      <c r="G1404">
        <v>1</v>
      </c>
      <c r="H1404" t="str">
        <f t="shared" si="127"/>
        <v>No Diabetes</v>
      </c>
      <c r="I1404" s="2">
        <v>40</v>
      </c>
      <c r="J1404">
        <v>0</v>
      </c>
      <c r="K1404">
        <v>1</v>
      </c>
      <c r="L1404" t="str">
        <f t="shared" si="128"/>
        <v>No High Blood Pressure</v>
      </c>
      <c r="M1404" s="2">
        <v>325000</v>
      </c>
      <c r="N1404" s="1">
        <v>0.9</v>
      </c>
      <c r="O1404" s="2">
        <v>140</v>
      </c>
      <c r="P1404">
        <v>1</v>
      </c>
      <c r="Q1404">
        <v>0</v>
      </c>
      <c r="R1404" t="str">
        <f t="shared" si="129"/>
        <v>Male</v>
      </c>
      <c r="S1404">
        <v>1</v>
      </c>
      <c r="T1404">
        <v>0</v>
      </c>
      <c r="U1404" t="str">
        <f t="shared" si="130"/>
        <v>Smoker</v>
      </c>
      <c r="V1404" s="2">
        <v>146</v>
      </c>
      <c r="W1404" s="2" t="str">
        <f t="shared" si="131"/>
        <v>Alive</v>
      </c>
      <c r="X1404">
        <v>1</v>
      </c>
      <c r="Y1404">
        <v>0</v>
      </c>
    </row>
    <row r="1405" spans="1:25" x14ac:dyDescent="0.45">
      <c r="A1405" s="2">
        <v>52</v>
      </c>
      <c r="B1405" s="3">
        <v>0</v>
      </c>
      <c r="C1405" s="3">
        <v>1</v>
      </c>
      <c r="D1405" s="3" t="str">
        <f t="shared" si="126"/>
        <v>No Anemia</v>
      </c>
      <c r="E1405" s="2">
        <v>3966</v>
      </c>
      <c r="F1405">
        <v>0</v>
      </c>
      <c r="G1405">
        <v>1</v>
      </c>
      <c r="H1405" t="str">
        <f t="shared" si="127"/>
        <v>No Diabetes</v>
      </c>
      <c r="I1405" s="2">
        <v>40</v>
      </c>
      <c r="J1405">
        <v>0</v>
      </c>
      <c r="K1405">
        <v>1</v>
      </c>
      <c r="L1405" t="str">
        <f t="shared" si="128"/>
        <v>No High Blood Pressure</v>
      </c>
      <c r="M1405" s="2">
        <v>325000</v>
      </c>
      <c r="N1405" s="1">
        <v>0.9</v>
      </c>
      <c r="O1405" s="2">
        <v>140</v>
      </c>
      <c r="P1405">
        <v>1</v>
      </c>
      <c r="Q1405">
        <v>0</v>
      </c>
      <c r="R1405" t="str">
        <f t="shared" si="129"/>
        <v>Male</v>
      </c>
      <c r="S1405">
        <v>1</v>
      </c>
      <c r="T1405">
        <v>0</v>
      </c>
      <c r="U1405" t="str">
        <f t="shared" si="130"/>
        <v>Smoker</v>
      </c>
      <c r="V1405" s="2">
        <v>146</v>
      </c>
      <c r="W1405" s="2" t="str">
        <f t="shared" si="131"/>
        <v>Alive</v>
      </c>
      <c r="X1405">
        <v>1</v>
      </c>
      <c r="Y1405">
        <v>0</v>
      </c>
    </row>
    <row r="1406" spans="1:25" x14ac:dyDescent="0.45">
      <c r="A1406" s="2">
        <v>52</v>
      </c>
      <c r="B1406" s="3">
        <v>0</v>
      </c>
      <c r="C1406" s="3">
        <v>1</v>
      </c>
      <c r="D1406" s="3" t="str">
        <f t="shared" si="126"/>
        <v>No Anemia</v>
      </c>
      <c r="E1406" s="2">
        <v>190</v>
      </c>
      <c r="F1406">
        <v>1</v>
      </c>
      <c r="G1406">
        <v>0</v>
      </c>
      <c r="H1406" t="str">
        <f t="shared" si="127"/>
        <v>Diabetes</v>
      </c>
      <c r="I1406" s="2">
        <v>38</v>
      </c>
      <c r="J1406">
        <v>0</v>
      </c>
      <c r="K1406">
        <v>1</v>
      </c>
      <c r="L1406" t="str">
        <f t="shared" si="128"/>
        <v>No High Blood Pressure</v>
      </c>
      <c r="M1406" s="2">
        <v>382000</v>
      </c>
      <c r="N1406" s="1">
        <v>1</v>
      </c>
      <c r="O1406" s="2">
        <v>140</v>
      </c>
      <c r="P1406">
        <v>1</v>
      </c>
      <c r="Q1406">
        <v>0</v>
      </c>
      <c r="R1406" t="str">
        <f t="shared" si="129"/>
        <v>Male</v>
      </c>
      <c r="S1406">
        <v>1</v>
      </c>
      <c r="T1406">
        <v>0</v>
      </c>
      <c r="U1406" t="str">
        <f t="shared" si="130"/>
        <v>Smoker</v>
      </c>
      <c r="V1406" s="2">
        <v>258</v>
      </c>
      <c r="W1406" s="2" t="str">
        <f t="shared" si="131"/>
        <v>Alive</v>
      </c>
      <c r="X1406">
        <v>1</v>
      </c>
      <c r="Y1406">
        <v>0</v>
      </c>
    </row>
    <row r="1407" spans="1:25" x14ac:dyDescent="0.45">
      <c r="A1407" s="2">
        <v>52</v>
      </c>
      <c r="B1407" s="3">
        <v>0</v>
      </c>
      <c r="C1407" s="3">
        <v>1</v>
      </c>
      <c r="D1407" s="3" t="str">
        <f t="shared" si="126"/>
        <v>No Anemia</v>
      </c>
      <c r="E1407" s="2">
        <v>190</v>
      </c>
      <c r="F1407">
        <v>1</v>
      </c>
      <c r="G1407">
        <v>0</v>
      </c>
      <c r="H1407" t="str">
        <f t="shared" si="127"/>
        <v>Diabetes</v>
      </c>
      <c r="I1407" s="2">
        <v>38</v>
      </c>
      <c r="J1407">
        <v>0</v>
      </c>
      <c r="K1407">
        <v>1</v>
      </c>
      <c r="L1407" t="str">
        <f t="shared" si="128"/>
        <v>No High Blood Pressure</v>
      </c>
      <c r="M1407" s="2">
        <v>382000</v>
      </c>
      <c r="N1407" s="1">
        <v>1</v>
      </c>
      <c r="O1407" s="2">
        <v>140</v>
      </c>
      <c r="P1407">
        <v>1</v>
      </c>
      <c r="Q1407">
        <v>0</v>
      </c>
      <c r="R1407" t="str">
        <f t="shared" si="129"/>
        <v>Male</v>
      </c>
      <c r="S1407">
        <v>1</v>
      </c>
      <c r="T1407">
        <v>0</v>
      </c>
      <c r="U1407" t="str">
        <f t="shared" si="130"/>
        <v>Smoker</v>
      </c>
      <c r="V1407" s="2">
        <v>258</v>
      </c>
      <c r="W1407" s="2" t="str">
        <f t="shared" si="131"/>
        <v>Alive</v>
      </c>
      <c r="X1407">
        <v>1</v>
      </c>
      <c r="Y1407">
        <v>0</v>
      </c>
    </row>
    <row r="1408" spans="1:25" x14ac:dyDescent="0.45">
      <c r="A1408" s="2">
        <v>52</v>
      </c>
      <c r="B1408" s="3">
        <v>0</v>
      </c>
      <c r="C1408" s="3">
        <v>1</v>
      </c>
      <c r="D1408" s="3" t="str">
        <f t="shared" si="126"/>
        <v>No Anemia</v>
      </c>
      <c r="E1408" s="2">
        <v>3966</v>
      </c>
      <c r="F1408">
        <v>0</v>
      </c>
      <c r="G1408">
        <v>1</v>
      </c>
      <c r="H1408" t="str">
        <f t="shared" si="127"/>
        <v>No Diabetes</v>
      </c>
      <c r="I1408" s="2">
        <v>40</v>
      </c>
      <c r="J1408">
        <v>0</v>
      </c>
      <c r="K1408">
        <v>1</v>
      </c>
      <c r="L1408" t="str">
        <f t="shared" si="128"/>
        <v>No High Blood Pressure</v>
      </c>
      <c r="M1408" s="2">
        <v>325000</v>
      </c>
      <c r="N1408" s="1">
        <v>0.9</v>
      </c>
      <c r="O1408" s="2">
        <v>140</v>
      </c>
      <c r="P1408">
        <v>1</v>
      </c>
      <c r="Q1408">
        <v>0</v>
      </c>
      <c r="R1408" t="str">
        <f t="shared" si="129"/>
        <v>Male</v>
      </c>
      <c r="S1408">
        <v>1</v>
      </c>
      <c r="T1408">
        <v>0</v>
      </c>
      <c r="U1408" t="str">
        <f t="shared" si="130"/>
        <v>Smoker</v>
      </c>
      <c r="V1408" s="2">
        <v>146</v>
      </c>
      <c r="W1408" s="2" t="str">
        <f t="shared" si="131"/>
        <v>Alive</v>
      </c>
      <c r="X1408">
        <v>1</v>
      </c>
      <c r="Y1408">
        <v>0</v>
      </c>
    </row>
    <row r="1409" spans="1:25" x14ac:dyDescent="0.45">
      <c r="A1409" s="2">
        <v>52</v>
      </c>
      <c r="B1409" s="3">
        <v>1</v>
      </c>
      <c r="C1409" s="3">
        <v>0</v>
      </c>
      <c r="D1409" s="3" t="str">
        <f t="shared" si="126"/>
        <v>Anemia</v>
      </c>
      <c r="E1409" s="2">
        <v>191</v>
      </c>
      <c r="F1409">
        <v>1</v>
      </c>
      <c r="G1409">
        <v>0</v>
      </c>
      <c r="H1409" t="str">
        <f t="shared" si="127"/>
        <v>Diabetes</v>
      </c>
      <c r="I1409" s="2">
        <v>30</v>
      </c>
      <c r="J1409">
        <v>1</v>
      </c>
      <c r="K1409">
        <v>0</v>
      </c>
      <c r="L1409" t="str">
        <f t="shared" si="128"/>
        <v>High Blood Pressure</v>
      </c>
      <c r="M1409" s="2">
        <v>334000</v>
      </c>
      <c r="N1409" s="1">
        <v>1</v>
      </c>
      <c r="O1409" s="2">
        <v>142</v>
      </c>
      <c r="P1409">
        <v>1</v>
      </c>
      <c r="Q1409">
        <v>0</v>
      </c>
      <c r="R1409" t="str">
        <f t="shared" si="129"/>
        <v>Male</v>
      </c>
      <c r="S1409">
        <v>1</v>
      </c>
      <c r="T1409">
        <v>0</v>
      </c>
      <c r="U1409" t="str">
        <f t="shared" si="130"/>
        <v>Smoker</v>
      </c>
      <c r="V1409" s="2">
        <v>216</v>
      </c>
      <c r="W1409" s="2" t="str">
        <f t="shared" si="131"/>
        <v>Alive</v>
      </c>
      <c r="X1409">
        <v>1</v>
      </c>
      <c r="Y1409">
        <v>0</v>
      </c>
    </row>
    <row r="1410" spans="1:25" x14ac:dyDescent="0.45">
      <c r="A1410" s="2">
        <v>52</v>
      </c>
      <c r="B1410" s="3">
        <v>1</v>
      </c>
      <c r="C1410" s="3">
        <v>0</v>
      </c>
      <c r="D1410" s="3" t="str">
        <f t="shared" ref="D1410:D1473" si="132">IF(B1410=0, "No Anemia", "Anemia")</f>
        <v>Anemia</v>
      </c>
      <c r="E1410" s="2">
        <v>58</v>
      </c>
      <c r="F1410">
        <v>0</v>
      </c>
      <c r="G1410">
        <v>1</v>
      </c>
      <c r="H1410" t="str">
        <f t="shared" ref="H1410:H1473" si="133">IF(F1410=0, "No Diabetes", "Diabetes")</f>
        <v>No Diabetes</v>
      </c>
      <c r="I1410" s="2">
        <v>35</v>
      </c>
      <c r="J1410">
        <v>0</v>
      </c>
      <c r="K1410">
        <v>1</v>
      </c>
      <c r="L1410" t="str">
        <f t="shared" ref="L1410:L1473" si="134">IF(J1410=0, "No High Blood Pressure", "High Blood Pressure")</f>
        <v>No High Blood Pressure</v>
      </c>
      <c r="M1410" s="2">
        <v>277000</v>
      </c>
      <c r="N1410" s="1">
        <v>1.4</v>
      </c>
      <c r="O1410" s="2">
        <v>136</v>
      </c>
      <c r="P1410">
        <v>0</v>
      </c>
      <c r="Q1410">
        <v>1</v>
      </c>
      <c r="R1410" t="str">
        <f t="shared" ref="R1410:R1473" si="135">IF(P1409=0, "Female", "Male")</f>
        <v>Male</v>
      </c>
      <c r="S1410">
        <v>0</v>
      </c>
      <c r="T1410">
        <v>1</v>
      </c>
      <c r="U1410" t="str">
        <f t="shared" ref="U1410:U1473" si="136">IF(S1410=0, "Non Smoker", "Smoker")</f>
        <v>Non Smoker</v>
      </c>
      <c r="V1410" s="2">
        <v>120</v>
      </c>
      <c r="W1410" s="2" t="str">
        <f t="shared" ref="W1410:W1473" si="137">IF(X1410=1, "Alive", "Dead")</f>
        <v>Alive</v>
      </c>
      <c r="X1410">
        <v>1</v>
      </c>
      <c r="Y1410">
        <v>0</v>
      </c>
    </row>
    <row r="1411" spans="1:25" x14ac:dyDescent="0.45">
      <c r="A1411" s="2">
        <v>52</v>
      </c>
      <c r="B1411" s="3">
        <v>1</v>
      </c>
      <c r="C1411" s="3">
        <v>0</v>
      </c>
      <c r="D1411" s="3" t="str">
        <f t="shared" si="132"/>
        <v>Anemia</v>
      </c>
      <c r="E1411" s="2">
        <v>191</v>
      </c>
      <c r="F1411">
        <v>1</v>
      </c>
      <c r="G1411">
        <v>0</v>
      </c>
      <c r="H1411" t="str">
        <f t="shared" si="133"/>
        <v>Diabetes</v>
      </c>
      <c r="I1411" s="2">
        <v>30</v>
      </c>
      <c r="J1411">
        <v>1</v>
      </c>
      <c r="K1411">
        <v>0</v>
      </c>
      <c r="L1411" t="str">
        <f t="shared" si="134"/>
        <v>High Blood Pressure</v>
      </c>
      <c r="M1411" s="2">
        <v>334000</v>
      </c>
      <c r="N1411" s="1">
        <v>1</v>
      </c>
      <c r="O1411" s="2">
        <v>142</v>
      </c>
      <c r="P1411">
        <v>1</v>
      </c>
      <c r="Q1411">
        <v>0</v>
      </c>
      <c r="R1411" t="str">
        <f t="shared" si="135"/>
        <v>Female</v>
      </c>
      <c r="S1411">
        <v>1</v>
      </c>
      <c r="T1411">
        <v>0</v>
      </c>
      <c r="U1411" t="str">
        <f t="shared" si="136"/>
        <v>Smoker</v>
      </c>
      <c r="V1411" s="2">
        <v>216</v>
      </c>
      <c r="W1411" s="2" t="str">
        <f t="shared" si="137"/>
        <v>Alive</v>
      </c>
      <c r="X1411">
        <v>1</v>
      </c>
      <c r="Y1411">
        <v>0</v>
      </c>
    </row>
    <row r="1412" spans="1:25" x14ac:dyDescent="0.45">
      <c r="A1412" s="2">
        <v>52</v>
      </c>
      <c r="B1412" s="3">
        <v>0</v>
      </c>
      <c r="C1412" s="3">
        <v>1</v>
      </c>
      <c r="D1412" s="3" t="str">
        <f t="shared" si="132"/>
        <v>No Anemia</v>
      </c>
      <c r="E1412" s="2">
        <v>3966</v>
      </c>
      <c r="F1412">
        <v>0</v>
      </c>
      <c r="G1412">
        <v>1</v>
      </c>
      <c r="H1412" t="str">
        <f t="shared" si="133"/>
        <v>No Diabetes</v>
      </c>
      <c r="I1412" s="2">
        <v>40</v>
      </c>
      <c r="J1412">
        <v>0</v>
      </c>
      <c r="K1412">
        <v>1</v>
      </c>
      <c r="L1412" t="str">
        <f t="shared" si="134"/>
        <v>No High Blood Pressure</v>
      </c>
      <c r="M1412" s="2">
        <v>325000</v>
      </c>
      <c r="N1412" s="1">
        <v>0.9</v>
      </c>
      <c r="O1412" s="2">
        <v>140</v>
      </c>
      <c r="P1412">
        <v>1</v>
      </c>
      <c r="Q1412">
        <v>0</v>
      </c>
      <c r="R1412" t="str">
        <f t="shared" si="135"/>
        <v>Male</v>
      </c>
      <c r="S1412">
        <v>1</v>
      </c>
      <c r="T1412">
        <v>0</v>
      </c>
      <c r="U1412" t="str">
        <f t="shared" si="136"/>
        <v>Smoker</v>
      </c>
      <c r="V1412" s="2">
        <v>146</v>
      </c>
      <c r="W1412" s="2" t="str">
        <f t="shared" si="137"/>
        <v>Alive</v>
      </c>
      <c r="X1412">
        <v>1</v>
      </c>
      <c r="Y1412">
        <v>0</v>
      </c>
    </row>
    <row r="1413" spans="1:25" x14ac:dyDescent="0.45">
      <c r="A1413" s="2">
        <v>52</v>
      </c>
      <c r="B1413" s="3">
        <v>1</v>
      </c>
      <c r="C1413" s="3">
        <v>0</v>
      </c>
      <c r="D1413" s="3" t="str">
        <f t="shared" si="132"/>
        <v>Anemia</v>
      </c>
      <c r="E1413" s="2">
        <v>191</v>
      </c>
      <c r="F1413">
        <v>1</v>
      </c>
      <c r="G1413">
        <v>0</v>
      </c>
      <c r="H1413" t="str">
        <f t="shared" si="133"/>
        <v>Diabetes</v>
      </c>
      <c r="I1413" s="2">
        <v>30</v>
      </c>
      <c r="J1413">
        <v>1</v>
      </c>
      <c r="K1413">
        <v>0</v>
      </c>
      <c r="L1413" t="str">
        <f t="shared" si="134"/>
        <v>High Blood Pressure</v>
      </c>
      <c r="M1413" s="2">
        <v>334000</v>
      </c>
      <c r="N1413" s="1">
        <v>1</v>
      </c>
      <c r="O1413" s="2">
        <v>142</v>
      </c>
      <c r="P1413">
        <v>1</v>
      </c>
      <c r="Q1413">
        <v>0</v>
      </c>
      <c r="R1413" t="str">
        <f t="shared" si="135"/>
        <v>Male</v>
      </c>
      <c r="S1413">
        <v>1</v>
      </c>
      <c r="T1413">
        <v>0</v>
      </c>
      <c r="U1413" t="str">
        <f t="shared" si="136"/>
        <v>Smoker</v>
      </c>
      <c r="V1413" s="2">
        <v>216</v>
      </c>
      <c r="W1413" s="2" t="str">
        <f t="shared" si="137"/>
        <v>Alive</v>
      </c>
      <c r="X1413">
        <v>1</v>
      </c>
      <c r="Y1413">
        <v>0</v>
      </c>
    </row>
    <row r="1414" spans="1:25" x14ac:dyDescent="0.45">
      <c r="A1414" s="2">
        <v>52</v>
      </c>
      <c r="B1414" s="3">
        <v>1</v>
      </c>
      <c r="C1414" s="3">
        <v>0</v>
      </c>
      <c r="D1414" s="3" t="str">
        <f t="shared" si="132"/>
        <v>Anemia</v>
      </c>
      <c r="E1414" s="2">
        <v>58</v>
      </c>
      <c r="F1414">
        <v>0</v>
      </c>
      <c r="G1414">
        <v>1</v>
      </c>
      <c r="H1414" t="str">
        <f t="shared" si="133"/>
        <v>No Diabetes</v>
      </c>
      <c r="I1414" s="2">
        <v>35</v>
      </c>
      <c r="J1414">
        <v>0</v>
      </c>
      <c r="K1414">
        <v>1</v>
      </c>
      <c r="L1414" t="str">
        <f t="shared" si="134"/>
        <v>No High Blood Pressure</v>
      </c>
      <c r="M1414" s="2">
        <v>277000</v>
      </c>
      <c r="N1414" s="1">
        <v>1.4</v>
      </c>
      <c r="O1414" s="2">
        <v>136</v>
      </c>
      <c r="P1414">
        <v>0</v>
      </c>
      <c r="Q1414">
        <v>1</v>
      </c>
      <c r="R1414" t="str">
        <f t="shared" si="135"/>
        <v>Male</v>
      </c>
      <c r="S1414">
        <v>0</v>
      </c>
      <c r="T1414">
        <v>1</v>
      </c>
      <c r="U1414" t="str">
        <f t="shared" si="136"/>
        <v>Non Smoker</v>
      </c>
      <c r="V1414" s="2">
        <v>120</v>
      </c>
      <c r="W1414" s="2" t="str">
        <f t="shared" si="137"/>
        <v>Alive</v>
      </c>
      <c r="X1414">
        <v>1</v>
      </c>
      <c r="Y1414">
        <v>0</v>
      </c>
    </row>
    <row r="1415" spans="1:25" x14ac:dyDescent="0.45">
      <c r="A1415" s="2">
        <v>52</v>
      </c>
      <c r="B1415" s="3">
        <v>1</v>
      </c>
      <c r="C1415" s="3">
        <v>0</v>
      </c>
      <c r="D1415" s="3" t="str">
        <f t="shared" si="132"/>
        <v>Anemia</v>
      </c>
      <c r="E1415" s="2">
        <v>191</v>
      </c>
      <c r="F1415">
        <v>1</v>
      </c>
      <c r="G1415">
        <v>0</v>
      </c>
      <c r="H1415" t="str">
        <f t="shared" si="133"/>
        <v>Diabetes</v>
      </c>
      <c r="I1415" s="2">
        <v>30</v>
      </c>
      <c r="J1415">
        <v>1</v>
      </c>
      <c r="K1415">
        <v>0</v>
      </c>
      <c r="L1415" t="str">
        <f t="shared" si="134"/>
        <v>High Blood Pressure</v>
      </c>
      <c r="M1415" s="2">
        <v>334000</v>
      </c>
      <c r="N1415" s="1">
        <v>1</v>
      </c>
      <c r="O1415" s="2">
        <v>142</v>
      </c>
      <c r="P1415">
        <v>1</v>
      </c>
      <c r="Q1415">
        <v>0</v>
      </c>
      <c r="R1415" t="str">
        <f t="shared" si="135"/>
        <v>Female</v>
      </c>
      <c r="S1415">
        <v>1</v>
      </c>
      <c r="T1415">
        <v>0</v>
      </c>
      <c r="U1415" t="str">
        <f t="shared" si="136"/>
        <v>Smoker</v>
      </c>
      <c r="V1415" s="2">
        <v>216</v>
      </c>
      <c r="W1415" s="2" t="str">
        <f t="shared" si="137"/>
        <v>Alive</v>
      </c>
      <c r="X1415">
        <v>1</v>
      </c>
      <c r="Y1415">
        <v>0</v>
      </c>
    </row>
    <row r="1416" spans="1:25" x14ac:dyDescent="0.45">
      <c r="A1416" s="2">
        <v>52</v>
      </c>
      <c r="B1416" s="3">
        <v>0</v>
      </c>
      <c r="C1416" s="3">
        <v>1</v>
      </c>
      <c r="D1416" s="3" t="str">
        <f t="shared" si="132"/>
        <v>No Anemia</v>
      </c>
      <c r="E1416" s="2">
        <v>132</v>
      </c>
      <c r="F1416">
        <v>0</v>
      </c>
      <c r="G1416">
        <v>1</v>
      </c>
      <c r="H1416" t="str">
        <f t="shared" si="133"/>
        <v>No Diabetes</v>
      </c>
      <c r="I1416" s="2">
        <v>30</v>
      </c>
      <c r="J1416">
        <v>0</v>
      </c>
      <c r="K1416">
        <v>1</v>
      </c>
      <c r="L1416" t="str">
        <f t="shared" si="134"/>
        <v>No High Blood Pressure</v>
      </c>
      <c r="M1416" s="2">
        <v>218000</v>
      </c>
      <c r="N1416" s="1">
        <v>0.7</v>
      </c>
      <c r="O1416" s="2">
        <v>136</v>
      </c>
      <c r="P1416">
        <v>1</v>
      </c>
      <c r="Q1416">
        <v>0</v>
      </c>
      <c r="R1416" t="str">
        <f t="shared" si="135"/>
        <v>Male</v>
      </c>
      <c r="S1416">
        <v>1</v>
      </c>
      <c r="T1416">
        <v>0</v>
      </c>
      <c r="U1416" t="str">
        <f t="shared" si="136"/>
        <v>Smoker</v>
      </c>
      <c r="V1416" s="2">
        <v>112</v>
      </c>
      <c r="W1416" s="2" t="str">
        <f t="shared" si="137"/>
        <v>Alive</v>
      </c>
      <c r="X1416">
        <v>1</v>
      </c>
      <c r="Y1416">
        <v>0</v>
      </c>
    </row>
    <row r="1417" spans="1:25" x14ac:dyDescent="0.45">
      <c r="A1417" s="2">
        <v>52</v>
      </c>
      <c r="B1417" s="3">
        <v>1</v>
      </c>
      <c r="C1417" s="3">
        <v>0</v>
      </c>
      <c r="D1417" s="3" t="str">
        <f t="shared" si="132"/>
        <v>Anemia</v>
      </c>
      <c r="E1417" s="2">
        <v>191</v>
      </c>
      <c r="F1417">
        <v>1</v>
      </c>
      <c r="G1417">
        <v>0</v>
      </c>
      <c r="H1417" t="str">
        <f t="shared" si="133"/>
        <v>Diabetes</v>
      </c>
      <c r="I1417" s="2">
        <v>30</v>
      </c>
      <c r="J1417">
        <v>1</v>
      </c>
      <c r="K1417">
        <v>0</v>
      </c>
      <c r="L1417" t="str">
        <f t="shared" si="134"/>
        <v>High Blood Pressure</v>
      </c>
      <c r="M1417" s="2">
        <v>334000</v>
      </c>
      <c r="N1417" s="1">
        <v>1</v>
      </c>
      <c r="O1417" s="2">
        <v>142</v>
      </c>
      <c r="P1417">
        <v>1</v>
      </c>
      <c r="Q1417">
        <v>0</v>
      </c>
      <c r="R1417" t="str">
        <f t="shared" si="135"/>
        <v>Male</v>
      </c>
      <c r="S1417">
        <v>1</v>
      </c>
      <c r="T1417">
        <v>0</v>
      </c>
      <c r="U1417" t="str">
        <f t="shared" si="136"/>
        <v>Smoker</v>
      </c>
      <c r="V1417" s="2">
        <v>216</v>
      </c>
      <c r="W1417" s="2" t="str">
        <f t="shared" si="137"/>
        <v>Alive</v>
      </c>
      <c r="X1417">
        <v>1</v>
      </c>
      <c r="Y1417">
        <v>0</v>
      </c>
    </row>
    <row r="1418" spans="1:25" x14ac:dyDescent="0.45">
      <c r="A1418" s="2">
        <v>52</v>
      </c>
      <c r="B1418" s="3">
        <v>0</v>
      </c>
      <c r="C1418" s="3">
        <v>1</v>
      </c>
      <c r="D1418" s="3" t="str">
        <f t="shared" si="132"/>
        <v>No Anemia</v>
      </c>
      <c r="E1418" s="2">
        <v>3966</v>
      </c>
      <c r="F1418">
        <v>0</v>
      </c>
      <c r="G1418">
        <v>1</v>
      </c>
      <c r="H1418" t="str">
        <f t="shared" si="133"/>
        <v>No Diabetes</v>
      </c>
      <c r="I1418" s="2">
        <v>40</v>
      </c>
      <c r="J1418">
        <v>0</v>
      </c>
      <c r="K1418">
        <v>1</v>
      </c>
      <c r="L1418" t="str">
        <f t="shared" si="134"/>
        <v>No High Blood Pressure</v>
      </c>
      <c r="M1418" s="2">
        <v>325000</v>
      </c>
      <c r="N1418" s="1">
        <v>0.9</v>
      </c>
      <c r="O1418" s="2">
        <v>140</v>
      </c>
      <c r="P1418">
        <v>1</v>
      </c>
      <c r="Q1418">
        <v>0</v>
      </c>
      <c r="R1418" t="str">
        <f t="shared" si="135"/>
        <v>Male</v>
      </c>
      <c r="S1418">
        <v>1</v>
      </c>
      <c r="T1418">
        <v>0</v>
      </c>
      <c r="U1418" t="str">
        <f t="shared" si="136"/>
        <v>Smoker</v>
      </c>
      <c r="V1418" s="2">
        <v>146</v>
      </c>
      <c r="W1418" s="2" t="str">
        <f t="shared" si="137"/>
        <v>Alive</v>
      </c>
      <c r="X1418">
        <v>1</v>
      </c>
      <c r="Y1418">
        <v>0</v>
      </c>
    </row>
    <row r="1419" spans="1:25" x14ac:dyDescent="0.45">
      <c r="A1419" s="2">
        <v>52</v>
      </c>
      <c r="B1419" s="3">
        <v>0</v>
      </c>
      <c r="C1419" s="3">
        <v>1</v>
      </c>
      <c r="D1419" s="3" t="str">
        <f t="shared" si="132"/>
        <v>No Anemia</v>
      </c>
      <c r="E1419" s="2">
        <v>132</v>
      </c>
      <c r="F1419">
        <v>0</v>
      </c>
      <c r="G1419">
        <v>1</v>
      </c>
      <c r="H1419" t="str">
        <f t="shared" si="133"/>
        <v>No Diabetes</v>
      </c>
      <c r="I1419" s="2">
        <v>30</v>
      </c>
      <c r="J1419">
        <v>0</v>
      </c>
      <c r="K1419">
        <v>1</v>
      </c>
      <c r="L1419" t="str">
        <f t="shared" si="134"/>
        <v>No High Blood Pressure</v>
      </c>
      <c r="M1419" s="2">
        <v>218000</v>
      </c>
      <c r="N1419" s="1">
        <v>0.7</v>
      </c>
      <c r="O1419" s="2">
        <v>136</v>
      </c>
      <c r="P1419">
        <v>1</v>
      </c>
      <c r="Q1419">
        <v>0</v>
      </c>
      <c r="R1419" t="str">
        <f t="shared" si="135"/>
        <v>Male</v>
      </c>
      <c r="S1419">
        <v>1</v>
      </c>
      <c r="T1419">
        <v>0</v>
      </c>
      <c r="U1419" t="str">
        <f t="shared" si="136"/>
        <v>Smoker</v>
      </c>
      <c r="V1419" s="2">
        <v>112</v>
      </c>
      <c r="W1419" s="2" t="str">
        <f t="shared" si="137"/>
        <v>Alive</v>
      </c>
      <c r="X1419">
        <v>1</v>
      </c>
      <c r="Y1419">
        <v>0</v>
      </c>
    </row>
    <row r="1420" spans="1:25" x14ac:dyDescent="0.45">
      <c r="A1420" s="2">
        <v>52</v>
      </c>
      <c r="B1420" s="3">
        <v>0</v>
      </c>
      <c r="C1420" s="3">
        <v>1</v>
      </c>
      <c r="D1420" s="3" t="str">
        <f t="shared" si="132"/>
        <v>No Anemia</v>
      </c>
      <c r="E1420" s="2">
        <v>132</v>
      </c>
      <c r="F1420">
        <v>0</v>
      </c>
      <c r="G1420">
        <v>1</v>
      </c>
      <c r="H1420" t="str">
        <f t="shared" si="133"/>
        <v>No Diabetes</v>
      </c>
      <c r="I1420" s="2">
        <v>30</v>
      </c>
      <c r="J1420">
        <v>0</v>
      </c>
      <c r="K1420">
        <v>1</v>
      </c>
      <c r="L1420" t="str">
        <f t="shared" si="134"/>
        <v>No High Blood Pressure</v>
      </c>
      <c r="M1420" s="2">
        <v>218000</v>
      </c>
      <c r="N1420" s="1">
        <v>0.7</v>
      </c>
      <c r="O1420" s="2">
        <v>136</v>
      </c>
      <c r="P1420">
        <v>1</v>
      </c>
      <c r="Q1420">
        <v>0</v>
      </c>
      <c r="R1420" t="str">
        <f t="shared" si="135"/>
        <v>Male</v>
      </c>
      <c r="S1420">
        <v>1</v>
      </c>
      <c r="T1420">
        <v>0</v>
      </c>
      <c r="U1420" t="str">
        <f t="shared" si="136"/>
        <v>Smoker</v>
      </c>
      <c r="V1420" s="2">
        <v>112</v>
      </c>
      <c r="W1420" s="2" t="str">
        <f t="shared" si="137"/>
        <v>Alive</v>
      </c>
      <c r="X1420">
        <v>1</v>
      </c>
      <c r="Y1420">
        <v>0</v>
      </c>
    </row>
    <row r="1421" spans="1:25" x14ac:dyDescent="0.45">
      <c r="A1421" s="2">
        <v>52</v>
      </c>
      <c r="B1421" s="3">
        <v>0</v>
      </c>
      <c r="C1421" s="3">
        <v>1</v>
      </c>
      <c r="D1421" s="3" t="str">
        <f t="shared" si="132"/>
        <v>No Anemia</v>
      </c>
      <c r="E1421" s="2">
        <v>3966</v>
      </c>
      <c r="F1421">
        <v>0</v>
      </c>
      <c r="G1421">
        <v>1</v>
      </c>
      <c r="H1421" t="str">
        <f t="shared" si="133"/>
        <v>No Diabetes</v>
      </c>
      <c r="I1421" s="2">
        <v>40</v>
      </c>
      <c r="J1421">
        <v>0</v>
      </c>
      <c r="K1421">
        <v>1</v>
      </c>
      <c r="L1421" t="str">
        <f t="shared" si="134"/>
        <v>No High Blood Pressure</v>
      </c>
      <c r="M1421" s="2">
        <v>325000</v>
      </c>
      <c r="N1421" s="1">
        <v>0.9</v>
      </c>
      <c r="O1421" s="2">
        <v>140</v>
      </c>
      <c r="P1421">
        <v>1</v>
      </c>
      <c r="Q1421">
        <v>0</v>
      </c>
      <c r="R1421" t="str">
        <f t="shared" si="135"/>
        <v>Male</v>
      </c>
      <c r="S1421">
        <v>1</v>
      </c>
      <c r="T1421">
        <v>0</v>
      </c>
      <c r="U1421" t="str">
        <f t="shared" si="136"/>
        <v>Smoker</v>
      </c>
      <c r="V1421" s="2">
        <v>146</v>
      </c>
      <c r="W1421" s="2" t="str">
        <f t="shared" si="137"/>
        <v>Alive</v>
      </c>
      <c r="X1421">
        <v>1</v>
      </c>
      <c r="Y1421">
        <v>0</v>
      </c>
    </row>
    <row r="1422" spans="1:25" x14ac:dyDescent="0.45">
      <c r="A1422" s="2">
        <v>52</v>
      </c>
      <c r="B1422" s="3">
        <v>0</v>
      </c>
      <c r="C1422" s="3">
        <v>1</v>
      </c>
      <c r="D1422" s="3" t="str">
        <f t="shared" si="132"/>
        <v>No Anemia</v>
      </c>
      <c r="E1422" s="2">
        <v>190</v>
      </c>
      <c r="F1422">
        <v>1</v>
      </c>
      <c r="G1422">
        <v>0</v>
      </c>
      <c r="H1422" t="str">
        <f t="shared" si="133"/>
        <v>Diabetes</v>
      </c>
      <c r="I1422" s="2">
        <v>38</v>
      </c>
      <c r="J1422">
        <v>0</v>
      </c>
      <c r="K1422">
        <v>1</v>
      </c>
      <c r="L1422" t="str">
        <f t="shared" si="134"/>
        <v>No High Blood Pressure</v>
      </c>
      <c r="M1422" s="2">
        <v>382000</v>
      </c>
      <c r="N1422" s="1">
        <v>1</v>
      </c>
      <c r="O1422" s="2">
        <v>140</v>
      </c>
      <c r="P1422">
        <v>1</v>
      </c>
      <c r="Q1422">
        <v>0</v>
      </c>
      <c r="R1422" t="str">
        <f t="shared" si="135"/>
        <v>Male</v>
      </c>
      <c r="S1422">
        <v>1</v>
      </c>
      <c r="T1422">
        <v>0</v>
      </c>
      <c r="U1422" t="str">
        <f t="shared" si="136"/>
        <v>Smoker</v>
      </c>
      <c r="V1422" s="2">
        <v>258</v>
      </c>
      <c r="W1422" s="2" t="str">
        <f t="shared" si="137"/>
        <v>Alive</v>
      </c>
      <c r="X1422">
        <v>1</v>
      </c>
      <c r="Y1422">
        <v>0</v>
      </c>
    </row>
    <row r="1423" spans="1:25" x14ac:dyDescent="0.45">
      <c r="A1423" s="2">
        <v>52</v>
      </c>
      <c r="B1423" s="3">
        <v>0</v>
      </c>
      <c r="C1423" s="3">
        <v>1</v>
      </c>
      <c r="D1423" s="3" t="str">
        <f t="shared" si="132"/>
        <v>No Anemia</v>
      </c>
      <c r="E1423" s="2">
        <v>190</v>
      </c>
      <c r="F1423">
        <v>1</v>
      </c>
      <c r="G1423">
        <v>0</v>
      </c>
      <c r="H1423" t="str">
        <f t="shared" si="133"/>
        <v>Diabetes</v>
      </c>
      <c r="I1423" s="2">
        <v>38</v>
      </c>
      <c r="J1423">
        <v>0</v>
      </c>
      <c r="K1423">
        <v>1</v>
      </c>
      <c r="L1423" t="str">
        <f t="shared" si="134"/>
        <v>No High Blood Pressure</v>
      </c>
      <c r="M1423" s="2">
        <v>382000</v>
      </c>
      <c r="N1423" s="1">
        <v>1</v>
      </c>
      <c r="O1423" s="2">
        <v>140</v>
      </c>
      <c r="P1423">
        <v>1</v>
      </c>
      <c r="Q1423">
        <v>0</v>
      </c>
      <c r="R1423" t="str">
        <f t="shared" si="135"/>
        <v>Male</v>
      </c>
      <c r="S1423">
        <v>1</v>
      </c>
      <c r="T1423">
        <v>0</v>
      </c>
      <c r="U1423" t="str">
        <f t="shared" si="136"/>
        <v>Smoker</v>
      </c>
      <c r="V1423" s="2">
        <v>258</v>
      </c>
      <c r="W1423" s="2" t="str">
        <f t="shared" si="137"/>
        <v>Alive</v>
      </c>
      <c r="X1423">
        <v>1</v>
      </c>
      <c r="Y1423">
        <v>0</v>
      </c>
    </row>
    <row r="1424" spans="1:25" x14ac:dyDescent="0.45">
      <c r="A1424" s="2">
        <v>52</v>
      </c>
      <c r="B1424" s="3">
        <v>0</v>
      </c>
      <c r="C1424" s="3">
        <v>1</v>
      </c>
      <c r="D1424" s="3" t="str">
        <f t="shared" si="132"/>
        <v>No Anemia</v>
      </c>
      <c r="E1424" s="2">
        <v>190</v>
      </c>
      <c r="F1424">
        <v>1</v>
      </c>
      <c r="G1424">
        <v>0</v>
      </c>
      <c r="H1424" t="str">
        <f t="shared" si="133"/>
        <v>Diabetes</v>
      </c>
      <c r="I1424" s="2">
        <v>38</v>
      </c>
      <c r="J1424">
        <v>0</v>
      </c>
      <c r="K1424">
        <v>1</v>
      </c>
      <c r="L1424" t="str">
        <f t="shared" si="134"/>
        <v>No High Blood Pressure</v>
      </c>
      <c r="M1424" s="2">
        <v>382000</v>
      </c>
      <c r="N1424" s="1">
        <v>1</v>
      </c>
      <c r="O1424" s="2">
        <v>140</v>
      </c>
      <c r="P1424">
        <v>1</v>
      </c>
      <c r="Q1424">
        <v>0</v>
      </c>
      <c r="R1424" t="str">
        <f t="shared" si="135"/>
        <v>Male</v>
      </c>
      <c r="S1424">
        <v>1</v>
      </c>
      <c r="T1424">
        <v>0</v>
      </c>
      <c r="U1424" t="str">
        <f t="shared" si="136"/>
        <v>Smoker</v>
      </c>
      <c r="V1424" s="2">
        <v>258</v>
      </c>
      <c r="W1424" s="2" t="str">
        <f t="shared" si="137"/>
        <v>Alive</v>
      </c>
      <c r="X1424">
        <v>1</v>
      </c>
      <c r="Y1424">
        <v>0</v>
      </c>
    </row>
    <row r="1425" spans="1:25" x14ac:dyDescent="0.45">
      <c r="A1425" s="2">
        <v>52</v>
      </c>
      <c r="B1425" s="3">
        <v>1</v>
      </c>
      <c r="C1425" s="3">
        <v>0</v>
      </c>
      <c r="D1425" s="3" t="str">
        <f t="shared" si="132"/>
        <v>Anemia</v>
      </c>
      <c r="E1425" s="2">
        <v>58</v>
      </c>
      <c r="F1425">
        <v>0</v>
      </c>
      <c r="G1425">
        <v>1</v>
      </c>
      <c r="H1425" t="str">
        <f t="shared" si="133"/>
        <v>No Diabetes</v>
      </c>
      <c r="I1425" s="2">
        <v>35</v>
      </c>
      <c r="J1425">
        <v>0</v>
      </c>
      <c r="K1425">
        <v>1</v>
      </c>
      <c r="L1425" t="str">
        <f t="shared" si="134"/>
        <v>No High Blood Pressure</v>
      </c>
      <c r="M1425" s="2">
        <v>277000</v>
      </c>
      <c r="N1425" s="1">
        <v>1.4</v>
      </c>
      <c r="O1425" s="2">
        <v>136</v>
      </c>
      <c r="P1425">
        <v>0</v>
      </c>
      <c r="Q1425">
        <v>1</v>
      </c>
      <c r="R1425" t="str">
        <f t="shared" si="135"/>
        <v>Male</v>
      </c>
      <c r="S1425">
        <v>0</v>
      </c>
      <c r="T1425">
        <v>1</v>
      </c>
      <c r="U1425" t="str">
        <f t="shared" si="136"/>
        <v>Non Smoker</v>
      </c>
      <c r="V1425" s="2">
        <v>120</v>
      </c>
      <c r="W1425" s="2" t="str">
        <f t="shared" si="137"/>
        <v>Alive</v>
      </c>
      <c r="X1425">
        <v>1</v>
      </c>
      <c r="Y1425">
        <v>0</v>
      </c>
    </row>
    <row r="1426" spans="1:25" x14ac:dyDescent="0.45">
      <c r="A1426" s="2">
        <v>52</v>
      </c>
      <c r="B1426" s="3">
        <v>1</v>
      </c>
      <c r="C1426" s="3">
        <v>0</v>
      </c>
      <c r="D1426" s="3" t="str">
        <f t="shared" si="132"/>
        <v>Anemia</v>
      </c>
      <c r="E1426" s="2">
        <v>191</v>
      </c>
      <c r="F1426">
        <v>1</v>
      </c>
      <c r="G1426">
        <v>0</v>
      </c>
      <c r="H1426" t="str">
        <f t="shared" si="133"/>
        <v>Diabetes</v>
      </c>
      <c r="I1426" s="2">
        <v>30</v>
      </c>
      <c r="J1426">
        <v>1</v>
      </c>
      <c r="K1426">
        <v>0</v>
      </c>
      <c r="L1426" t="str">
        <f t="shared" si="134"/>
        <v>High Blood Pressure</v>
      </c>
      <c r="M1426" s="2">
        <v>334000</v>
      </c>
      <c r="N1426" s="1">
        <v>1</v>
      </c>
      <c r="O1426" s="2">
        <v>142</v>
      </c>
      <c r="P1426">
        <v>1</v>
      </c>
      <c r="Q1426">
        <v>0</v>
      </c>
      <c r="R1426" t="str">
        <f t="shared" si="135"/>
        <v>Female</v>
      </c>
      <c r="S1426">
        <v>1</v>
      </c>
      <c r="T1426">
        <v>0</v>
      </c>
      <c r="U1426" t="str">
        <f t="shared" si="136"/>
        <v>Smoker</v>
      </c>
      <c r="V1426" s="2">
        <v>216</v>
      </c>
      <c r="W1426" s="2" t="str">
        <f t="shared" si="137"/>
        <v>Alive</v>
      </c>
      <c r="X1426">
        <v>1</v>
      </c>
      <c r="Y1426">
        <v>0</v>
      </c>
    </row>
    <row r="1427" spans="1:25" x14ac:dyDescent="0.45">
      <c r="A1427" s="2">
        <v>52</v>
      </c>
      <c r="B1427" s="3">
        <v>0</v>
      </c>
      <c r="C1427" s="3">
        <v>1</v>
      </c>
      <c r="D1427" s="3" t="str">
        <f t="shared" si="132"/>
        <v>No Anemia</v>
      </c>
      <c r="E1427" s="2">
        <v>3966</v>
      </c>
      <c r="F1427">
        <v>0</v>
      </c>
      <c r="G1427">
        <v>1</v>
      </c>
      <c r="H1427" t="str">
        <f t="shared" si="133"/>
        <v>No Diabetes</v>
      </c>
      <c r="I1427" s="2">
        <v>40</v>
      </c>
      <c r="J1427">
        <v>0</v>
      </c>
      <c r="K1427">
        <v>1</v>
      </c>
      <c r="L1427" t="str">
        <f t="shared" si="134"/>
        <v>No High Blood Pressure</v>
      </c>
      <c r="M1427" s="2">
        <v>325000</v>
      </c>
      <c r="N1427" s="1">
        <v>0.9</v>
      </c>
      <c r="O1427" s="2">
        <v>140</v>
      </c>
      <c r="P1427">
        <v>1</v>
      </c>
      <c r="Q1427">
        <v>0</v>
      </c>
      <c r="R1427" t="str">
        <f t="shared" si="135"/>
        <v>Male</v>
      </c>
      <c r="S1427">
        <v>1</v>
      </c>
      <c r="T1427">
        <v>0</v>
      </c>
      <c r="U1427" t="str">
        <f t="shared" si="136"/>
        <v>Smoker</v>
      </c>
      <c r="V1427" s="2">
        <v>146</v>
      </c>
      <c r="W1427" s="2" t="str">
        <f t="shared" si="137"/>
        <v>Alive</v>
      </c>
      <c r="X1427">
        <v>1</v>
      </c>
      <c r="Y1427">
        <v>0</v>
      </c>
    </row>
    <row r="1428" spans="1:25" x14ac:dyDescent="0.45">
      <c r="A1428" s="2">
        <v>52</v>
      </c>
      <c r="B1428" s="3">
        <v>1</v>
      </c>
      <c r="C1428" s="3">
        <v>0</v>
      </c>
      <c r="D1428" s="3" t="str">
        <f t="shared" si="132"/>
        <v>Anemia</v>
      </c>
      <c r="E1428" s="2">
        <v>191</v>
      </c>
      <c r="F1428">
        <v>1</v>
      </c>
      <c r="G1428">
        <v>0</v>
      </c>
      <c r="H1428" t="str">
        <f t="shared" si="133"/>
        <v>Diabetes</v>
      </c>
      <c r="I1428" s="2">
        <v>30</v>
      </c>
      <c r="J1428">
        <v>1</v>
      </c>
      <c r="K1428">
        <v>0</v>
      </c>
      <c r="L1428" t="str">
        <f t="shared" si="134"/>
        <v>High Blood Pressure</v>
      </c>
      <c r="M1428" s="2">
        <v>334000</v>
      </c>
      <c r="N1428" s="1">
        <v>1</v>
      </c>
      <c r="O1428" s="2">
        <v>142</v>
      </c>
      <c r="P1428">
        <v>1</v>
      </c>
      <c r="Q1428">
        <v>0</v>
      </c>
      <c r="R1428" t="str">
        <f t="shared" si="135"/>
        <v>Male</v>
      </c>
      <c r="S1428">
        <v>1</v>
      </c>
      <c r="T1428">
        <v>0</v>
      </c>
      <c r="U1428" t="str">
        <f t="shared" si="136"/>
        <v>Smoker</v>
      </c>
      <c r="V1428" s="2">
        <v>216</v>
      </c>
      <c r="W1428" s="2" t="str">
        <f t="shared" si="137"/>
        <v>Alive</v>
      </c>
      <c r="X1428">
        <v>1</v>
      </c>
      <c r="Y1428">
        <v>0</v>
      </c>
    </row>
    <row r="1429" spans="1:25" x14ac:dyDescent="0.45">
      <c r="A1429" s="2">
        <v>52</v>
      </c>
      <c r="B1429" s="3">
        <v>1</v>
      </c>
      <c r="C1429" s="3">
        <v>0</v>
      </c>
      <c r="D1429" s="3" t="str">
        <f t="shared" si="132"/>
        <v>Anemia</v>
      </c>
      <c r="E1429" s="2">
        <v>191</v>
      </c>
      <c r="F1429">
        <v>1</v>
      </c>
      <c r="G1429">
        <v>0</v>
      </c>
      <c r="H1429" t="str">
        <f t="shared" si="133"/>
        <v>Diabetes</v>
      </c>
      <c r="I1429" s="2">
        <v>30</v>
      </c>
      <c r="J1429">
        <v>1</v>
      </c>
      <c r="K1429">
        <v>0</v>
      </c>
      <c r="L1429" t="str">
        <f t="shared" si="134"/>
        <v>High Blood Pressure</v>
      </c>
      <c r="M1429" s="2">
        <v>334000</v>
      </c>
      <c r="N1429" s="1">
        <v>1</v>
      </c>
      <c r="O1429" s="2">
        <v>142</v>
      </c>
      <c r="P1429">
        <v>1</v>
      </c>
      <c r="Q1429">
        <v>0</v>
      </c>
      <c r="R1429" t="str">
        <f t="shared" si="135"/>
        <v>Male</v>
      </c>
      <c r="S1429">
        <v>1</v>
      </c>
      <c r="T1429">
        <v>0</v>
      </c>
      <c r="U1429" t="str">
        <f t="shared" si="136"/>
        <v>Smoker</v>
      </c>
      <c r="V1429" s="2">
        <v>216</v>
      </c>
      <c r="W1429" s="2" t="str">
        <f t="shared" si="137"/>
        <v>Alive</v>
      </c>
      <c r="X1429">
        <v>1</v>
      </c>
      <c r="Y1429">
        <v>0</v>
      </c>
    </row>
    <row r="1430" spans="1:25" x14ac:dyDescent="0.45">
      <c r="A1430" s="2">
        <v>52</v>
      </c>
      <c r="B1430" s="3">
        <v>1</v>
      </c>
      <c r="C1430" s="3">
        <v>0</v>
      </c>
      <c r="D1430" s="3" t="str">
        <f t="shared" si="132"/>
        <v>Anemia</v>
      </c>
      <c r="E1430" s="2">
        <v>58</v>
      </c>
      <c r="F1430">
        <v>0</v>
      </c>
      <c r="G1430">
        <v>1</v>
      </c>
      <c r="H1430" t="str">
        <f t="shared" si="133"/>
        <v>No Diabetes</v>
      </c>
      <c r="I1430" s="2">
        <v>35</v>
      </c>
      <c r="J1430">
        <v>0</v>
      </c>
      <c r="K1430">
        <v>1</v>
      </c>
      <c r="L1430" t="str">
        <f t="shared" si="134"/>
        <v>No High Blood Pressure</v>
      </c>
      <c r="M1430" s="2">
        <v>277000</v>
      </c>
      <c r="N1430" s="1">
        <v>1.4</v>
      </c>
      <c r="O1430" s="2">
        <v>136</v>
      </c>
      <c r="P1430">
        <v>0</v>
      </c>
      <c r="Q1430">
        <v>1</v>
      </c>
      <c r="R1430" t="str">
        <f t="shared" si="135"/>
        <v>Male</v>
      </c>
      <c r="S1430">
        <v>0</v>
      </c>
      <c r="T1430">
        <v>1</v>
      </c>
      <c r="U1430" t="str">
        <f t="shared" si="136"/>
        <v>Non Smoker</v>
      </c>
      <c r="V1430" s="2">
        <v>120</v>
      </c>
      <c r="W1430" s="2" t="str">
        <f t="shared" si="137"/>
        <v>Alive</v>
      </c>
      <c r="X1430">
        <v>1</v>
      </c>
      <c r="Y1430">
        <v>0</v>
      </c>
    </row>
    <row r="1431" spans="1:25" x14ac:dyDescent="0.45">
      <c r="A1431" s="2">
        <v>52</v>
      </c>
      <c r="B1431" s="3">
        <v>1</v>
      </c>
      <c r="C1431" s="3">
        <v>0</v>
      </c>
      <c r="D1431" s="3" t="str">
        <f t="shared" si="132"/>
        <v>Anemia</v>
      </c>
      <c r="E1431" s="2">
        <v>191</v>
      </c>
      <c r="F1431">
        <v>1</v>
      </c>
      <c r="G1431">
        <v>0</v>
      </c>
      <c r="H1431" t="str">
        <f t="shared" si="133"/>
        <v>Diabetes</v>
      </c>
      <c r="I1431" s="2">
        <v>30</v>
      </c>
      <c r="J1431">
        <v>1</v>
      </c>
      <c r="K1431">
        <v>0</v>
      </c>
      <c r="L1431" t="str">
        <f t="shared" si="134"/>
        <v>High Blood Pressure</v>
      </c>
      <c r="M1431" s="2">
        <v>334000</v>
      </c>
      <c r="N1431" s="1">
        <v>1</v>
      </c>
      <c r="O1431" s="2">
        <v>142</v>
      </c>
      <c r="P1431">
        <v>1</v>
      </c>
      <c r="Q1431">
        <v>0</v>
      </c>
      <c r="R1431" t="str">
        <f t="shared" si="135"/>
        <v>Female</v>
      </c>
      <c r="S1431">
        <v>1</v>
      </c>
      <c r="T1431">
        <v>0</v>
      </c>
      <c r="U1431" t="str">
        <f t="shared" si="136"/>
        <v>Smoker</v>
      </c>
      <c r="V1431" s="2">
        <v>216</v>
      </c>
      <c r="W1431" s="2" t="str">
        <f t="shared" si="137"/>
        <v>Alive</v>
      </c>
      <c r="X1431">
        <v>1</v>
      </c>
      <c r="Y1431">
        <v>0</v>
      </c>
    </row>
    <row r="1432" spans="1:25" x14ac:dyDescent="0.45">
      <c r="A1432" s="2">
        <v>52</v>
      </c>
      <c r="B1432" s="3">
        <v>1</v>
      </c>
      <c r="C1432" s="3">
        <v>0</v>
      </c>
      <c r="D1432" s="3" t="str">
        <f t="shared" si="132"/>
        <v>Anemia</v>
      </c>
      <c r="E1432" s="2">
        <v>58</v>
      </c>
      <c r="F1432">
        <v>0</v>
      </c>
      <c r="G1432">
        <v>1</v>
      </c>
      <c r="H1432" t="str">
        <f t="shared" si="133"/>
        <v>No Diabetes</v>
      </c>
      <c r="I1432" s="2">
        <v>35</v>
      </c>
      <c r="J1432">
        <v>0</v>
      </c>
      <c r="K1432">
        <v>1</v>
      </c>
      <c r="L1432" t="str">
        <f t="shared" si="134"/>
        <v>No High Blood Pressure</v>
      </c>
      <c r="M1432" s="2">
        <v>277000</v>
      </c>
      <c r="N1432" s="1">
        <v>1.4</v>
      </c>
      <c r="O1432" s="2">
        <v>136</v>
      </c>
      <c r="P1432">
        <v>0</v>
      </c>
      <c r="Q1432">
        <v>1</v>
      </c>
      <c r="R1432" t="str">
        <f t="shared" si="135"/>
        <v>Male</v>
      </c>
      <c r="S1432">
        <v>0</v>
      </c>
      <c r="T1432">
        <v>1</v>
      </c>
      <c r="U1432" t="str">
        <f t="shared" si="136"/>
        <v>Non Smoker</v>
      </c>
      <c r="V1432" s="2">
        <v>120</v>
      </c>
      <c r="W1432" s="2" t="str">
        <f t="shared" si="137"/>
        <v>Alive</v>
      </c>
      <c r="X1432">
        <v>1</v>
      </c>
      <c r="Y1432">
        <v>0</v>
      </c>
    </row>
    <row r="1433" spans="1:25" x14ac:dyDescent="0.45">
      <c r="A1433" s="2">
        <v>52</v>
      </c>
      <c r="B1433" s="3">
        <v>1</v>
      </c>
      <c r="C1433" s="3">
        <v>0</v>
      </c>
      <c r="D1433" s="3" t="str">
        <f t="shared" si="132"/>
        <v>Anemia</v>
      </c>
      <c r="E1433" s="2">
        <v>191</v>
      </c>
      <c r="F1433">
        <v>1</v>
      </c>
      <c r="G1433">
        <v>0</v>
      </c>
      <c r="H1433" t="str">
        <f t="shared" si="133"/>
        <v>Diabetes</v>
      </c>
      <c r="I1433" s="2">
        <v>30</v>
      </c>
      <c r="J1433">
        <v>1</v>
      </c>
      <c r="K1433">
        <v>0</v>
      </c>
      <c r="L1433" t="str">
        <f t="shared" si="134"/>
        <v>High Blood Pressure</v>
      </c>
      <c r="M1433" s="2">
        <v>334000</v>
      </c>
      <c r="N1433" s="1">
        <v>1</v>
      </c>
      <c r="O1433" s="2">
        <v>142</v>
      </c>
      <c r="P1433">
        <v>1</v>
      </c>
      <c r="Q1433">
        <v>0</v>
      </c>
      <c r="R1433" t="str">
        <f t="shared" si="135"/>
        <v>Female</v>
      </c>
      <c r="S1433">
        <v>1</v>
      </c>
      <c r="T1433">
        <v>0</v>
      </c>
      <c r="U1433" t="str">
        <f t="shared" si="136"/>
        <v>Smoker</v>
      </c>
      <c r="V1433" s="2">
        <v>216</v>
      </c>
      <c r="W1433" s="2" t="str">
        <f t="shared" si="137"/>
        <v>Alive</v>
      </c>
      <c r="X1433">
        <v>1</v>
      </c>
      <c r="Y1433">
        <v>0</v>
      </c>
    </row>
    <row r="1434" spans="1:25" x14ac:dyDescent="0.45">
      <c r="A1434" s="2">
        <v>52</v>
      </c>
      <c r="B1434" s="3">
        <v>0</v>
      </c>
      <c r="C1434" s="3">
        <v>1</v>
      </c>
      <c r="D1434" s="3" t="str">
        <f t="shared" si="132"/>
        <v>No Anemia</v>
      </c>
      <c r="E1434" s="2">
        <v>3966</v>
      </c>
      <c r="F1434">
        <v>0</v>
      </c>
      <c r="G1434">
        <v>1</v>
      </c>
      <c r="H1434" t="str">
        <f t="shared" si="133"/>
        <v>No Diabetes</v>
      </c>
      <c r="I1434" s="2">
        <v>40</v>
      </c>
      <c r="J1434">
        <v>0</v>
      </c>
      <c r="K1434">
        <v>1</v>
      </c>
      <c r="L1434" t="str">
        <f t="shared" si="134"/>
        <v>No High Blood Pressure</v>
      </c>
      <c r="M1434" s="2">
        <v>325000</v>
      </c>
      <c r="N1434" s="1">
        <v>0.9</v>
      </c>
      <c r="O1434" s="2">
        <v>140</v>
      </c>
      <c r="P1434">
        <v>1</v>
      </c>
      <c r="Q1434">
        <v>0</v>
      </c>
      <c r="R1434" t="str">
        <f t="shared" si="135"/>
        <v>Male</v>
      </c>
      <c r="S1434">
        <v>1</v>
      </c>
      <c r="T1434">
        <v>0</v>
      </c>
      <c r="U1434" t="str">
        <f t="shared" si="136"/>
        <v>Smoker</v>
      </c>
      <c r="V1434" s="2">
        <v>146</v>
      </c>
      <c r="W1434" s="2" t="str">
        <f t="shared" si="137"/>
        <v>Alive</v>
      </c>
      <c r="X1434">
        <v>1</v>
      </c>
      <c r="Y1434">
        <v>0</v>
      </c>
    </row>
    <row r="1435" spans="1:25" x14ac:dyDescent="0.45">
      <c r="A1435" s="2">
        <v>52</v>
      </c>
      <c r="B1435" s="3">
        <v>1</v>
      </c>
      <c r="C1435" s="3">
        <v>0</v>
      </c>
      <c r="D1435" s="3" t="str">
        <f t="shared" si="132"/>
        <v>Anemia</v>
      </c>
      <c r="E1435" s="2">
        <v>191</v>
      </c>
      <c r="F1435">
        <v>1</v>
      </c>
      <c r="G1435">
        <v>0</v>
      </c>
      <c r="H1435" t="str">
        <f t="shared" si="133"/>
        <v>Diabetes</v>
      </c>
      <c r="I1435" s="2">
        <v>30</v>
      </c>
      <c r="J1435">
        <v>1</v>
      </c>
      <c r="K1435">
        <v>0</v>
      </c>
      <c r="L1435" t="str">
        <f t="shared" si="134"/>
        <v>High Blood Pressure</v>
      </c>
      <c r="M1435" s="2">
        <v>334000</v>
      </c>
      <c r="N1435" s="1">
        <v>1</v>
      </c>
      <c r="O1435" s="2">
        <v>142</v>
      </c>
      <c r="P1435">
        <v>1</v>
      </c>
      <c r="Q1435">
        <v>0</v>
      </c>
      <c r="R1435" t="str">
        <f t="shared" si="135"/>
        <v>Male</v>
      </c>
      <c r="S1435">
        <v>1</v>
      </c>
      <c r="T1435">
        <v>0</v>
      </c>
      <c r="U1435" t="str">
        <f t="shared" si="136"/>
        <v>Smoker</v>
      </c>
      <c r="V1435" s="2">
        <v>216</v>
      </c>
      <c r="W1435" s="2" t="str">
        <f t="shared" si="137"/>
        <v>Alive</v>
      </c>
      <c r="X1435">
        <v>1</v>
      </c>
      <c r="Y1435">
        <v>0</v>
      </c>
    </row>
    <row r="1436" spans="1:25" x14ac:dyDescent="0.45">
      <c r="A1436" s="2">
        <v>52</v>
      </c>
      <c r="B1436" s="3">
        <v>0</v>
      </c>
      <c r="C1436" s="3">
        <v>1</v>
      </c>
      <c r="D1436" s="3" t="str">
        <f t="shared" si="132"/>
        <v>No Anemia</v>
      </c>
      <c r="E1436" s="2">
        <v>190</v>
      </c>
      <c r="F1436">
        <v>1</v>
      </c>
      <c r="G1436">
        <v>0</v>
      </c>
      <c r="H1436" t="str">
        <f t="shared" si="133"/>
        <v>Diabetes</v>
      </c>
      <c r="I1436" s="2">
        <v>38</v>
      </c>
      <c r="J1436">
        <v>0</v>
      </c>
      <c r="K1436">
        <v>1</v>
      </c>
      <c r="L1436" t="str">
        <f t="shared" si="134"/>
        <v>No High Blood Pressure</v>
      </c>
      <c r="M1436" s="2">
        <v>382000</v>
      </c>
      <c r="N1436" s="1">
        <v>1</v>
      </c>
      <c r="O1436" s="2">
        <v>140</v>
      </c>
      <c r="P1436">
        <v>1</v>
      </c>
      <c r="Q1436">
        <v>0</v>
      </c>
      <c r="R1436" t="str">
        <f t="shared" si="135"/>
        <v>Male</v>
      </c>
      <c r="S1436">
        <v>1</v>
      </c>
      <c r="T1436">
        <v>0</v>
      </c>
      <c r="U1436" t="str">
        <f t="shared" si="136"/>
        <v>Smoker</v>
      </c>
      <c r="V1436" s="2">
        <v>258</v>
      </c>
      <c r="W1436" s="2" t="str">
        <f t="shared" si="137"/>
        <v>Alive</v>
      </c>
      <c r="X1436">
        <v>1</v>
      </c>
      <c r="Y1436">
        <v>0</v>
      </c>
    </row>
    <row r="1437" spans="1:25" x14ac:dyDescent="0.45">
      <c r="A1437" s="2">
        <v>52</v>
      </c>
      <c r="B1437" s="3">
        <v>0</v>
      </c>
      <c r="C1437" s="3">
        <v>1</v>
      </c>
      <c r="D1437" s="3" t="str">
        <f t="shared" si="132"/>
        <v>No Anemia</v>
      </c>
      <c r="E1437" s="2">
        <v>132</v>
      </c>
      <c r="F1437">
        <v>0</v>
      </c>
      <c r="G1437">
        <v>1</v>
      </c>
      <c r="H1437" t="str">
        <f t="shared" si="133"/>
        <v>No Diabetes</v>
      </c>
      <c r="I1437" s="2">
        <v>30</v>
      </c>
      <c r="J1437">
        <v>0</v>
      </c>
      <c r="K1437">
        <v>1</v>
      </c>
      <c r="L1437" t="str">
        <f t="shared" si="134"/>
        <v>No High Blood Pressure</v>
      </c>
      <c r="M1437" s="2">
        <v>218000</v>
      </c>
      <c r="N1437" s="1">
        <v>0.7</v>
      </c>
      <c r="O1437" s="2">
        <v>136</v>
      </c>
      <c r="P1437">
        <v>1</v>
      </c>
      <c r="Q1437">
        <v>0</v>
      </c>
      <c r="R1437" t="str">
        <f t="shared" si="135"/>
        <v>Male</v>
      </c>
      <c r="S1437">
        <v>1</v>
      </c>
      <c r="T1437">
        <v>0</v>
      </c>
      <c r="U1437" t="str">
        <f t="shared" si="136"/>
        <v>Smoker</v>
      </c>
      <c r="V1437" s="2">
        <v>112</v>
      </c>
      <c r="W1437" s="2" t="str">
        <f t="shared" si="137"/>
        <v>Alive</v>
      </c>
      <c r="X1437">
        <v>1</v>
      </c>
      <c r="Y1437">
        <v>0</v>
      </c>
    </row>
    <row r="1438" spans="1:25" x14ac:dyDescent="0.45">
      <c r="A1438" s="2">
        <v>52</v>
      </c>
      <c r="B1438" s="3">
        <v>1</v>
      </c>
      <c r="C1438" s="3">
        <v>0</v>
      </c>
      <c r="D1438" s="3" t="str">
        <f t="shared" si="132"/>
        <v>Anemia</v>
      </c>
      <c r="E1438" s="2">
        <v>191</v>
      </c>
      <c r="F1438">
        <v>1</v>
      </c>
      <c r="G1438">
        <v>0</v>
      </c>
      <c r="H1438" t="str">
        <f t="shared" si="133"/>
        <v>Diabetes</v>
      </c>
      <c r="I1438" s="2">
        <v>30</v>
      </c>
      <c r="J1438">
        <v>1</v>
      </c>
      <c r="K1438">
        <v>0</v>
      </c>
      <c r="L1438" t="str">
        <f t="shared" si="134"/>
        <v>High Blood Pressure</v>
      </c>
      <c r="M1438" s="2">
        <v>334000</v>
      </c>
      <c r="N1438" s="1">
        <v>1</v>
      </c>
      <c r="O1438" s="2">
        <v>142</v>
      </c>
      <c r="P1438">
        <v>1</v>
      </c>
      <c r="Q1438">
        <v>0</v>
      </c>
      <c r="R1438" t="str">
        <f t="shared" si="135"/>
        <v>Male</v>
      </c>
      <c r="S1438">
        <v>1</v>
      </c>
      <c r="T1438">
        <v>0</v>
      </c>
      <c r="U1438" t="str">
        <f t="shared" si="136"/>
        <v>Smoker</v>
      </c>
      <c r="V1438" s="2">
        <v>216</v>
      </c>
      <c r="W1438" s="2" t="str">
        <f t="shared" si="137"/>
        <v>Alive</v>
      </c>
      <c r="X1438">
        <v>1</v>
      </c>
      <c r="Y1438">
        <v>0</v>
      </c>
    </row>
    <row r="1439" spans="1:25" x14ac:dyDescent="0.45">
      <c r="A1439" s="2">
        <v>52</v>
      </c>
      <c r="B1439" s="3">
        <v>1</v>
      </c>
      <c r="C1439" s="3">
        <v>0</v>
      </c>
      <c r="D1439" s="3" t="str">
        <f t="shared" si="132"/>
        <v>Anemia</v>
      </c>
      <c r="E1439" s="2">
        <v>191</v>
      </c>
      <c r="F1439">
        <v>1</v>
      </c>
      <c r="G1439">
        <v>0</v>
      </c>
      <c r="H1439" t="str">
        <f t="shared" si="133"/>
        <v>Diabetes</v>
      </c>
      <c r="I1439" s="2">
        <v>30</v>
      </c>
      <c r="J1439">
        <v>1</v>
      </c>
      <c r="K1439">
        <v>0</v>
      </c>
      <c r="L1439" t="str">
        <f t="shared" si="134"/>
        <v>High Blood Pressure</v>
      </c>
      <c r="M1439" s="2">
        <v>334000</v>
      </c>
      <c r="N1439" s="1">
        <v>1</v>
      </c>
      <c r="O1439" s="2">
        <v>142</v>
      </c>
      <c r="P1439">
        <v>1</v>
      </c>
      <c r="Q1439">
        <v>0</v>
      </c>
      <c r="R1439" t="str">
        <f t="shared" si="135"/>
        <v>Male</v>
      </c>
      <c r="S1439">
        <v>1</v>
      </c>
      <c r="T1439">
        <v>0</v>
      </c>
      <c r="U1439" t="str">
        <f t="shared" si="136"/>
        <v>Smoker</v>
      </c>
      <c r="V1439" s="2">
        <v>216</v>
      </c>
      <c r="W1439" s="2" t="str">
        <f t="shared" si="137"/>
        <v>Alive</v>
      </c>
      <c r="X1439">
        <v>1</v>
      </c>
      <c r="Y1439">
        <v>0</v>
      </c>
    </row>
    <row r="1440" spans="1:25" x14ac:dyDescent="0.45">
      <c r="A1440" s="2">
        <v>52</v>
      </c>
      <c r="B1440" s="3">
        <v>0</v>
      </c>
      <c r="C1440" s="3">
        <v>1</v>
      </c>
      <c r="D1440" s="3" t="str">
        <f t="shared" si="132"/>
        <v>No Anemia</v>
      </c>
      <c r="E1440" s="2">
        <v>190</v>
      </c>
      <c r="F1440">
        <v>1</v>
      </c>
      <c r="G1440">
        <v>0</v>
      </c>
      <c r="H1440" t="str">
        <f t="shared" si="133"/>
        <v>Diabetes</v>
      </c>
      <c r="I1440" s="2">
        <v>38</v>
      </c>
      <c r="J1440">
        <v>0</v>
      </c>
      <c r="K1440">
        <v>1</v>
      </c>
      <c r="L1440" t="str">
        <f t="shared" si="134"/>
        <v>No High Blood Pressure</v>
      </c>
      <c r="M1440" s="2">
        <v>382000</v>
      </c>
      <c r="N1440" s="1">
        <v>1</v>
      </c>
      <c r="O1440" s="2">
        <v>140</v>
      </c>
      <c r="P1440">
        <v>1</v>
      </c>
      <c r="Q1440">
        <v>0</v>
      </c>
      <c r="R1440" t="str">
        <f t="shared" si="135"/>
        <v>Male</v>
      </c>
      <c r="S1440">
        <v>1</v>
      </c>
      <c r="T1440">
        <v>0</v>
      </c>
      <c r="U1440" t="str">
        <f t="shared" si="136"/>
        <v>Smoker</v>
      </c>
      <c r="V1440" s="2">
        <v>258</v>
      </c>
      <c r="W1440" s="2" t="str">
        <f t="shared" si="137"/>
        <v>Alive</v>
      </c>
      <c r="X1440">
        <v>1</v>
      </c>
      <c r="Y1440">
        <v>0</v>
      </c>
    </row>
    <row r="1441" spans="1:25" x14ac:dyDescent="0.45">
      <c r="A1441" s="2">
        <v>52</v>
      </c>
      <c r="B1441" s="3">
        <v>0</v>
      </c>
      <c r="C1441" s="3">
        <v>1</v>
      </c>
      <c r="D1441" s="3" t="str">
        <f t="shared" si="132"/>
        <v>No Anemia</v>
      </c>
      <c r="E1441" s="2">
        <v>190</v>
      </c>
      <c r="F1441">
        <v>1</v>
      </c>
      <c r="G1441">
        <v>0</v>
      </c>
      <c r="H1441" t="str">
        <f t="shared" si="133"/>
        <v>Diabetes</v>
      </c>
      <c r="I1441" s="2">
        <v>38</v>
      </c>
      <c r="J1441">
        <v>0</v>
      </c>
      <c r="K1441">
        <v>1</v>
      </c>
      <c r="L1441" t="str">
        <f t="shared" si="134"/>
        <v>No High Blood Pressure</v>
      </c>
      <c r="M1441" s="2">
        <v>382000</v>
      </c>
      <c r="N1441" s="1">
        <v>1</v>
      </c>
      <c r="O1441" s="2">
        <v>140</v>
      </c>
      <c r="P1441">
        <v>1</v>
      </c>
      <c r="Q1441">
        <v>0</v>
      </c>
      <c r="R1441" t="str">
        <f t="shared" si="135"/>
        <v>Male</v>
      </c>
      <c r="S1441">
        <v>1</v>
      </c>
      <c r="T1441">
        <v>0</v>
      </c>
      <c r="U1441" t="str">
        <f t="shared" si="136"/>
        <v>Smoker</v>
      </c>
      <c r="V1441" s="2">
        <v>258</v>
      </c>
      <c r="W1441" s="2" t="str">
        <f t="shared" si="137"/>
        <v>Alive</v>
      </c>
      <c r="X1441">
        <v>1</v>
      </c>
      <c r="Y1441">
        <v>0</v>
      </c>
    </row>
    <row r="1442" spans="1:25" x14ac:dyDescent="0.45">
      <c r="A1442" s="2">
        <v>52</v>
      </c>
      <c r="B1442" s="3">
        <v>1</v>
      </c>
      <c r="C1442" s="3">
        <v>0</v>
      </c>
      <c r="D1442" s="3" t="str">
        <f t="shared" si="132"/>
        <v>Anemia</v>
      </c>
      <c r="E1442" s="2">
        <v>191</v>
      </c>
      <c r="F1442">
        <v>1</v>
      </c>
      <c r="G1442">
        <v>0</v>
      </c>
      <c r="H1442" t="str">
        <f t="shared" si="133"/>
        <v>Diabetes</v>
      </c>
      <c r="I1442" s="2">
        <v>30</v>
      </c>
      <c r="J1442">
        <v>1</v>
      </c>
      <c r="K1442">
        <v>0</v>
      </c>
      <c r="L1442" t="str">
        <f t="shared" si="134"/>
        <v>High Blood Pressure</v>
      </c>
      <c r="M1442" s="2">
        <v>334000</v>
      </c>
      <c r="N1442" s="1">
        <v>1</v>
      </c>
      <c r="O1442" s="2">
        <v>142</v>
      </c>
      <c r="P1442">
        <v>1</v>
      </c>
      <c r="Q1442">
        <v>0</v>
      </c>
      <c r="R1442" t="str">
        <f t="shared" si="135"/>
        <v>Male</v>
      </c>
      <c r="S1442">
        <v>1</v>
      </c>
      <c r="T1442">
        <v>0</v>
      </c>
      <c r="U1442" t="str">
        <f t="shared" si="136"/>
        <v>Smoker</v>
      </c>
      <c r="V1442" s="2">
        <v>216</v>
      </c>
      <c r="W1442" s="2" t="str">
        <f t="shared" si="137"/>
        <v>Alive</v>
      </c>
      <c r="X1442">
        <v>1</v>
      </c>
      <c r="Y1442">
        <v>0</v>
      </c>
    </row>
    <row r="1443" spans="1:25" x14ac:dyDescent="0.45">
      <c r="A1443" s="2">
        <v>52</v>
      </c>
      <c r="B1443" s="3">
        <v>1</v>
      </c>
      <c r="C1443" s="3">
        <v>0</v>
      </c>
      <c r="D1443" s="3" t="str">
        <f t="shared" si="132"/>
        <v>Anemia</v>
      </c>
      <c r="E1443" s="2">
        <v>58</v>
      </c>
      <c r="F1443">
        <v>1</v>
      </c>
      <c r="G1443">
        <v>0</v>
      </c>
      <c r="H1443" t="str">
        <f t="shared" si="133"/>
        <v>Diabetes</v>
      </c>
      <c r="I1443" s="2">
        <v>35</v>
      </c>
      <c r="J1443">
        <v>0</v>
      </c>
      <c r="K1443">
        <v>1</v>
      </c>
      <c r="L1443" t="str">
        <f t="shared" si="134"/>
        <v>No High Blood Pressure</v>
      </c>
      <c r="M1443" s="2">
        <v>75000</v>
      </c>
      <c r="N1443" s="1">
        <v>1.4</v>
      </c>
      <c r="O1443" s="2">
        <v>136</v>
      </c>
      <c r="P1443">
        <v>0</v>
      </c>
      <c r="Q1443">
        <v>1</v>
      </c>
      <c r="R1443" t="str">
        <f t="shared" si="135"/>
        <v>Male</v>
      </c>
      <c r="S1443">
        <v>0</v>
      </c>
      <c r="T1443">
        <v>1</v>
      </c>
      <c r="U1443" t="str">
        <f t="shared" si="136"/>
        <v>Non Smoker</v>
      </c>
      <c r="V1443" s="2">
        <v>120</v>
      </c>
      <c r="W1443" s="2" t="str">
        <f t="shared" si="137"/>
        <v>Alive</v>
      </c>
      <c r="X1443">
        <v>1</v>
      </c>
      <c r="Y1443">
        <v>0</v>
      </c>
    </row>
    <row r="1444" spans="1:25" x14ac:dyDescent="0.45">
      <c r="A1444" s="2">
        <v>52</v>
      </c>
      <c r="B1444" s="3">
        <v>1</v>
      </c>
      <c r="C1444" s="3">
        <v>0</v>
      </c>
      <c r="D1444" s="3" t="str">
        <f t="shared" si="132"/>
        <v>Anemia</v>
      </c>
      <c r="E1444" s="2">
        <v>191</v>
      </c>
      <c r="F1444">
        <v>1</v>
      </c>
      <c r="G1444">
        <v>0</v>
      </c>
      <c r="H1444" t="str">
        <f t="shared" si="133"/>
        <v>Diabetes</v>
      </c>
      <c r="I1444" s="2">
        <v>30</v>
      </c>
      <c r="J1444">
        <v>1</v>
      </c>
      <c r="K1444">
        <v>0</v>
      </c>
      <c r="L1444" t="str">
        <f t="shared" si="134"/>
        <v>High Blood Pressure</v>
      </c>
      <c r="M1444" s="2">
        <v>334000</v>
      </c>
      <c r="N1444" s="1">
        <v>1</v>
      </c>
      <c r="O1444" s="2">
        <v>142</v>
      </c>
      <c r="P1444">
        <v>1</v>
      </c>
      <c r="Q1444">
        <v>0</v>
      </c>
      <c r="R1444" t="str">
        <f t="shared" si="135"/>
        <v>Female</v>
      </c>
      <c r="S1444">
        <v>1</v>
      </c>
      <c r="T1444">
        <v>0</v>
      </c>
      <c r="U1444" t="str">
        <f t="shared" si="136"/>
        <v>Smoker</v>
      </c>
      <c r="V1444" s="2">
        <v>216</v>
      </c>
      <c r="W1444" s="2" t="str">
        <f t="shared" si="137"/>
        <v>Alive</v>
      </c>
      <c r="X1444">
        <v>1</v>
      </c>
      <c r="Y1444">
        <v>0</v>
      </c>
    </row>
    <row r="1445" spans="1:25" x14ac:dyDescent="0.45">
      <c r="A1445" s="2">
        <v>52</v>
      </c>
      <c r="B1445" s="3">
        <v>0</v>
      </c>
      <c r="C1445" s="3">
        <v>1</v>
      </c>
      <c r="D1445" s="3" t="str">
        <f t="shared" si="132"/>
        <v>No Anemia</v>
      </c>
      <c r="E1445" s="2">
        <v>132</v>
      </c>
      <c r="F1445">
        <v>0</v>
      </c>
      <c r="G1445">
        <v>1</v>
      </c>
      <c r="H1445" t="str">
        <f t="shared" si="133"/>
        <v>No Diabetes</v>
      </c>
      <c r="I1445" s="2">
        <v>30</v>
      </c>
      <c r="J1445">
        <v>0</v>
      </c>
      <c r="K1445">
        <v>1</v>
      </c>
      <c r="L1445" t="str">
        <f t="shared" si="134"/>
        <v>No High Blood Pressure</v>
      </c>
      <c r="M1445" s="2">
        <v>218000</v>
      </c>
      <c r="N1445" s="1">
        <v>0.7</v>
      </c>
      <c r="O1445" s="2">
        <v>136</v>
      </c>
      <c r="P1445">
        <v>1</v>
      </c>
      <c r="Q1445">
        <v>0</v>
      </c>
      <c r="R1445" t="str">
        <f t="shared" si="135"/>
        <v>Male</v>
      </c>
      <c r="S1445">
        <v>1</v>
      </c>
      <c r="T1445">
        <v>0</v>
      </c>
      <c r="U1445" t="str">
        <f t="shared" si="136"/>
        <v>Smoker</v>
      </c>
      <c r="V1445" s="2">
        <v>112</v>
      </c>
      <c r="W1445" s="2" t="str">
        <f t="shared" si="137"/>
        <v>Alive</v>
      </c>
      <c r="X1445">
        <v>1</v>
      </c>
      <c r="Y1445">
        <v>0</v>
      </c>
    </row>
    <row r="1446" spans="1:25" x14ac:dyDescent="0.45">
      <c r="A1446" s="2">
        <v>52</v>
      </c>
      <c r="B1446" s="3">
        <v>1</v>
      </c>
      <c r="C1446" s="3">
        <v>0</v>
      </c>
      <c r="D1446" s="3" t="str">
        <f t="shared" si="132"/>
        <v>Anemia</v>
      </c>
      <c r="E1446" s="2">
        <v>191</v>
      </c>
      <c r="F1446">
        <v>1</v>
      </c>
      <c r="G1446">
        <v>0</v>
      </c>
      <c r="H1446" t="str">
        <f t="shared" si="133"/>
        <v>Diabetes</v>
      </c>
      <c r="I1446" s="2">
        <v>30</v>
      </c>
      <c r="J1446">
        <v>1</v>
      </c>
      <c r="K1446">
        <v>0</v>
      </c>
      <c r="L1446" t="str">
        <f t="shared" si="134"/>
        <v>High Blood Pressure</v>
      </c>
      <c r="M1446" s="2">
        <v>334000</v>
      </c>
      <c r="N1446" s="1">
        <v>1</v>
      </c>
      <c r="O1446" s="2">
        <v>142</v>
      </c>
      <c r="P1446">
        <v>1</v>
      </c>
      <c r="Q1446">
        <v>0</v>
      </c>
      <c r="R1446" t="str">
        <f t="shared" si="135"/>
        <v>Male</v>
      </c>
      <c r="S1446">
        <v>1</v>
      </c>
      <c r="T1446">
        <v>0</v>
      </c>
      <c r="U1446" t="str">
        <f t="shared" si="136"/>
        <v>Smoker</v>
      </c>
      <c r="V1446" s="2">
        <v>216</v>
      </c>
      <c r="W1446" s="2" t="str">
        <f t="shared" si="137"/>
        <v>Alive</v>
      </c>
      <c r="X1446">
        <v>1</v>
      </c>
      <c r="Y1446">
        <v>0</v>
      </c>
    </row>
    <row r="1447" spans="1:25" x14ac:dyDescent="0.45">
      <c r="A1447" s="2">
        <v>52</v>
      </c>
      <c r="B1447" s="3">
        <v>0</v>
      </c>
      <c r="C1447" s="3">
        <v>1</v>
      </c>
      <c r="D1447" s="3" t="str">
        <f t="shared" si="132"/>
        <v>No Anemia</v>
      </c>
      <c r="E1447" s="2">
        <v>190</v>
      </c>
      <c r="F1447">
        <v>1</v>
      </c>
      <c r="G1447">
        <v>0</v>
      </c>
      <c r="H1447" t="str">
        <f t="shared" si="133"/>
        <v>Diabetes</v>
      </c>
      <c r="I1447" s="2">
        <v>38</v>
      </c>
      <c r="J1447">
        <v>0</v>
      </c>
      <c r="K1447">
        <v>1</v>
      </c>
      <c r="L1447" t="str">
        <f t="shared" si="134"/>
        <v>No High Blood Pressure</v>
      </c>
      <c r="M1447" s="2">
        <v>382000</v>
      </c>
      <c r="N1447" s="1">
        <v>1</v>
      </c>
      <c r="O1447" s="2">
        <v>140</v>
      </c>
      <c r="P1447">
        <v>1</v>
      </c>
      <c r="Q1447">
        <v>0</v>
      </c>
      <c r="R1447" t="str">
        <f t="shared" si="135"/>
        <v>Male</v>
      </c>
      <c r="S1447">
        <v>1</v>
      </c>
      <c r="T1447">
        <v>0</v>
      </c>
      <c r="U1447" t="str">
        <f t="shared" si="136"/>
        <v>Smoker</v>
      </c>
      <c r="V1447" s="2">
        <v>258</v>
      </c>
      <c r="W1447" s="2" t="str">
        <f t="shared" si="137"/>
        <v>Alive</v>
      </c>
      <c r="X1447">
        <v>1</v>
      </c>
      <c r="Y1447">
        <v>0</v>
      </c>
    </row>
    <row r="1448" spans="1:25" x14ac:dyDescent="0.45">
      <c r="A1448" s="2">
        <v>52</v>
      </c>
      <c r="B1448" s="3">
        <v>0</v>
      </c>
      <c r="C1448" s="3">
        <v>1</v>
      </c>
      <c r="D1448" s="3" t="str">
        <f t="shared" si="132"/>
        <v>No Anemia</v>
      </c>
      <c r="E1448" s="2">
        <v>190</v>
      </c>
      <c r="F1448">
        <v>1</v>
      </c>
      <c r="G1448">
        <v>0</v>
      </c>
      <c r="H1448" t="str">
        <f t="shared" si="133"/>
        <v>Diabetes</v>
      </c>
      <c r="I1448" s="2">
        <v>38</v>
      </c>
      <c r="J1448">
        <v>0</v>
      </c>
      <c r="K1448">
        <v>1</v>
      </c>
      <c r="L1448" t="str">
        <f t="shared" si="134"/>
        <v>No High Blood Pressure</v>
      </c>
      <c r="M1448" s="2">
        <v>382000</v>
      </c>
      <c r="N1448" s="1">
        <v>1</v>
      </c>
      <c r="O1448" s="2">
        <v>140</v>
      </c>
      <c r="P1448">
        <v>1</v>
      </c>
      <c r="Q1448">
        <v>0</v>
      </c>
      <c r="R1448" t="str">
        <f t="shared" si="135"/>
        <v>Male</v>
      </c>
      <c r="S1448">
        <v>1</v>
      </c>
      <c r="T1448">
        <v>0</v>
      </c>
      <c r="U1448" t="str">
        <f t="shared" si="136"/>
        <v>Smoker</v>
      </c>
      <c r="V1448" s="2">
        <v>258</v>
      </c>
      <c r="W1448" s="2" t="str">
        <f t="shared" si="137"/>
        <v>Alive</v>
      </c>
      <c r="X1448">
        <v>1</v>
      </c>
      <c r="Y1448">
        <v>0</v>
      </c>
    </row>
    <row r="1449" spans="1:25" x14ac:dyDescent="0.45">
      <c r="A1449" s="2">
        <v>52</v>
      </c>
      <c r="B1449" s="3">
        <v>1</v>
      </c>
      <c r="C1449" s="3">
        <v>0</v>
      </c>
      <c r="D1449" s="3" t="str">
        <f t="shared" si="132"/>
        <v>Anemia</v>
      </c>
      <c r="E1449" s="2">
        <v>191</v>
      </c>
      <c r="F1449">
        <v>1</v>
      </c>
      <c r="G1449">
        <v>0</v>
      </c>
      <c r="H1449" t="str">
        <f t="shared" si="133"/>
        <v>Diabetes</v>
      </c>
      <c r="I1449" s="2">
        <v>30</v>
      </c>
      <c r="J1449">
        <v>1</v>
      </c>
      <c r="K1449">
        <v>0</v>
      </c>
      <c r="L1449" t="str">
        <f t="shared" si="134"/>
        <v>High Blood Pressure</v>
      </c>
      <c r="M1449" s="2">
        <v>334000</v>
      </c>
      <c r="N1449" s="1">
        <v>1</v>
      </c>
      <c r="O1449" s="2">
        <v>142</v>
      </c>
      <c r="P1449">
        <v>1</v>
      </c>
      <c r="Q1449">
        <v>0</v>
      </c>
      <c r="R1449" t="str">
        <f t="shared" si="135"/>
        <v>Male</v>
      </c>
      <c r="S1449">
        <v>1</v>
      </c>
      <c r="T1449">
        <v>0</v>
      </c>
      <c r="U1449" t="str">
        <f t="shared" si="136"/>
        <v>Smoker</v>
      </c>
      <c r="V1449" s="2">
        <v>216</v>
      </c>
      <c r="W1449" s="2" t="str">
        <f t="shared" si="137"/>
        <v>Alive</v>
      </c>
      <c r="X1449">
        <v>1</v>
      </c>
      <c r="Y1449">
        <v>0</v>
      </c>
    </row>
    <row r="1450" spans="1:25" x14ac:dyDescent="0.45">
      <c r="A1450" s="2">
        <v>52</v>
      </c>
      <c r="B1450" s="3">
        <v>0</v>
      </c>
      <c r="C1450" s="3">
        <v>1</v>
      </c>
      <c r="D1450" s="3" t="str">
        <f t="shared" si="132"/>
        <v>No Anemia</v>
      </c>
      <c r="E1450" s="2">
        <v>190</v>
      </c>
      <c r="F1450">
        <v>1</v>
      </c>
      <c r="G1450">
        <v>0</v>
      </c>
      <c r="H1450" t="str">
        <f t="shared" si="133"/>
        <v>Diabetes</v>
      </c>
      <c r="I1450" s="2">
        <v>38</v>
      </c>
      <c r="J1450">
        <v>0</v>
      </c>
      <c r="K1450">
        <v>1</v>
      </c>
      <c r="L1450" t="str">
        <f t="shared" si="134"/>
        <v>No High Blood Pressure</v>
      </c>
      <c r="M1450" s="2">
        <v>382000</v>
      </c>
      <c r="N1450" s="1">
        <v>1</v>
      </c>
      <c r="O1450" s="2">
        <v>140</v>
      </c>
      <c r="P1450">
        <v>1</v>
      </c>
      <c r="Q1450">
        <v>0</v>
      </c>
      <c r="R1450" t="str">
        <f t="shared" si="135"/>
        <v>Male</v>
      </c>
      <c r="S1450">
        <v>1</v>
      </c>
      <c r="T1450">
        <v>0</v>
      </c>
      <c r="U1450" t="str">
        <f t="shared" si="136"/>
        <v>Smoker</v>
      </c>
      <c r="V1450" s="2">
        <v>258</v>
      </c>
      <c r="W1450" s="2" t="str">
        <f t="shared" si="137"/>
        <v>Alive</v>
      </c>
      <c r="X1450">
        <v>1</v>
      </c>
      <c r="Y1450">
        <v>0</v>
      </c>
    </row>
    <row r="1451" spans="1:25" x14ac:dyDescent="0.45">
      <c r="A1451" s="2">
        <v>52</v>
      </c>
      <c r="B1451" s="3">
        <v>0</v>
      </c>
      <c r="C1451" s="3">
        <v>1</v>
      </c>
      <c r="D1451" s="3" t="str">
        <f t="shared" si="132"/>
        <v>No Anemia</v>
      </c>
      <c r="E1451" s="2">
        <v>132</v>
      </c>
      <c r="F1451">
        <v>0</v>
      </c>
      <c r="G1451">
        <v>1</v>
      </c>
      <c r="H1451" t="str">
        <f t="shared" si="133"/>
        <v>No Diabetes</v>
      </c>
      <c r="I1451" s="2">
        <v>30</v>
      </c>
      <c r="J1451">
        <v>0</v>
      </c>
      <c r="K1451">
        <v>1</v>
      </c>
      <c r="L1451" t="str">
        <f t="shared" si="134"/>
        <v>No High Blood Pressure</v>
      </c>
      <c r="M1451" s="2">
        <v>218000</v>
      </c>
      <c r="N1451" s="1">
        <v>0.7</v>
      </c>
      <c r="O1451" s="2">
        <v>136</v>
      </c>
      <c r="P1451">
        <v>1</v>
      </c>
      <c r="Q1451">
        <v>0</v>
      </c>
      <c r="R1451" t="str">
        <f t="shared" si="135"/>
        <v>Male</v>
      </c>
      <c r="S1451">
        <v>1</v>
      </c>
      <c r="T1451">
        <v>0</v>
      </c>
      <c r="U1451" t="str">
        <f t="shared" si="136"/>
        <v>Smoker</v>
      </c>
      <c r="V1451" s="2">
        <v>112</v>
      </c>
      <c r="W1451" s="2" t="str">
        <f t="shared" si="137"/>
        <v>Alive</v>
      </c>
      <c r="X1451">
        <v>1</v>
      </c>
      <c r="Y1451">
        <v>0</v>
      </c>
    </row>
    <row r="1452" spans="1:25" x14ac:dyDescent="0.45">
      <c r="A1452" s="2">
        <v>52</v>
      </c>
      <c r="B1452" s="3">
        <v>0</v>
      </c>
      <c r="C1452" s="3">
        <v>1</v>
      </c>
      <c r="D1452" s="3" t="str">
        <f t="shared" si="132"/>
        <v>No Anemia</v>
      </c>
      <c r="E1452" s="2">
        <v>3966</v>
      </c>
      <c r="F1452">
        <v>0</v>
      </c>
      <c r="G1452">
        <v>1</v>
      </c>
      <c r="H1452" t="str">
        <f t="shared" si="133"/>
        <v>No Diabetes</v>
      </c>
      <c r="I1452" s="2">
        <v>40</v>
      </c>
      <c r="J1452">
        <v>0</v>
      </c>
      <c r="K1452">
        <v>1</v>
      </c>
      <c r="L1452" t="str">
        <f t="shared" si="134"/>
        <v>No High Blood Pressure</v>
      </c>
      <c r="M1452" s="2">
        <v>325000</v>
      </c>
      <c r="N1452" s="1">
        <v>0.9</v>
      </c>
      <c r="O1452" s="2">
        <v>140</v>
      </c>
      <c r="P1452">
        <v>1</v>
      </c>
      <c r="Q1452">
        <v>0</v>
      </c>
      <c r="R1452" t="str">
        <f t="shared" si="135"/>
        <v>Male</v>
      </c>
      <c r="S1452">
        <v>1</v>
      </c>
      <c r="T1452">
        <v>0</v>
      </c>
      <c r="U1452" t="str">
        <f t="shared" si="136"/>
        <v>Smoker</v>
      </c>
      <c r="V1452" s="2">
        <v>146</v>
      </c>
      <c r="W1452" s="2" t="str">
        <f t="shared" si="137"/>
        <v>Alive</v>
      </c>
      <c r="X1452">
        <v>1</v>
      </c>
      <c r="Y1452">
        <v>0</v>
      </c>
    </row>
    <row r="1453" spans="1:25" x14ac:dyDescent="0.45">
      <c r="A1453" s="2">
        <v>52</v>
      </c>
      <c r="B1453" s="3">
        <v>1</v>
      </c>
      <c r="C1453" s="3">
        <v>0</v>
      </c>
      <c r="D1453" s="3" t="str">
        <f t="shared" si="132"/>
        <v>Anemia</v>
      </c>
      <c r="E1453" s="2">
        <v>191</v>
      </c>
      <c r="F1453">
        <v>1</v>
      </c>
      <c r="G1453">
        <v>0</v>
      </c>
      <c r="H1453" t="str">
        <f t="shared" si="133"/>
        <v>Diabetes</v>
      </c>
      <c r="I1453" s="2">
        <v>30</v>
      </c>
      <c r="J1453">
        <v>1</v>
      </c>
      <c r="K1453">
        <v>0</v>
      </c>
      <c r="L1453" t="str">
        <f t="shared" si="134"/>
        <v>High Blood Pressure</v>
      </c>
      <c r="M1453" s="2">
        <v>334000</v>
      </c>
      <c r="N1453" s="1">
        <v>1</v>
      </c>
      <c r="O1453" s="2">
        <v>142</v>
      </c>
      <c r="P1453">
        <v>1</v>
      </c>
      <c r="Q1453">
        <v>0</v>
      </c>
      <c r="R1453" t="str">
        <f t="shared" si="135"/>
        <v>Male</v>
      </c>
      <c r="S1453">
        <v>1</v>
      </c>
      <c r="T1453">
        <v>0</v>
      </c>
      <c r="U1453" t="str">
        <f t="shared" si="136"/>
        <v>Smoker</v>
      </c>
      <c r="V1453" s="2">
        <v>216</v>
      </c>
      <c r="W1453" s="2" t="str">
        <f t="shared" si="137"/>
        <v>Alive</v>
      </c>
      <c r="X1453">
        <v>1</v>
      </c>
      <c r="Y1453">
        <v>0</v>
      </c>
    </row>
    <row r="1454" spans="1:25" x14ac:dyDescent="0.45">
      <c r="A1454" s="2">
        <v>52</v>
      </c>
      <c r="B1454" s="3">
        <v>0</v>
      </c>
      <c r="C1454" s="3">
        <v>1</v>
      </c>
      <c r="D1454" s="3" t="str">
        <f t="shared" si="132"/>
        <v>No Anemia</v>
      </c>
      <c r="E1454" s="2">
        <v>3966</v>
      </c>
      <c r="F1454">
        <v>0</v>
      </c>
      <c r="G1454">
        <v>1</v>
      </c>
      <c r="H1454" t="str">
        <f t="shared" si="133"/>
        <v>No Diabetes</v>
      </c>
      <c r="I1454" s="2">
        <v>40</v>
      </c>
      <c r="J1454">
        <v>0</v>
      </c>
      <c r="K1454">
        <v>1</v>
      </c>
      <c r="L1454" t="str">
        <f t="shared" si="134"/>
        <v>No High Blood Pressure</v>
      </c>
      <c r="M1454" s="2">
        <v>325000</v>
      </c>
      <c r="N1454" s="1">
        <v>0.9</v>
      </c>
      <c r="O1454" s="2">
        <v>140</v>
      </c>
      <c r="P1454">
        <v>1</v>
      </c>
      <c r="Q1454">
        <v>0</v>
      </c>
      <c r="R1454" t="str">
        <f t="shared" si="135"/>
        <v>Male</v>
      </c>
      <c r="S1454">
        <v>1</v>
      </c>
      <c r="T1454">
        <v>0</v>
      </c>
      <c r="U1454" t="str">
        <f t="shared" si="136"/>
        <v>Smoker</v>
      </c>
      <c r="V1454" s="2">
        <v>146</v>
      </c>
      <c r="W1454" s="2" t="str">
        <f t="shared" si="137"/>
        <v>Alive</v>
      </c>
      <c r="X1454">
        <v>1</v>
      </c>
      <c r="Y1454">
        <v>0</v>
      </c>
    </row>
    <row r="1455" spans="1:25" x14ac:dyDescent="0.45">
      <c r="A1455" s="2">
        <v>52</v>
      </c>
      <c r="B1455" s="3">
        <v>0</v>
      </c>
      <c r="C1455" s="3">
        <v>1</v>
      </c>
      <c r="D1455" s="3" t="str">
        <f t="shared" si="132"/>
        <v>No Anemia</v>
      </c>
      <c r="E1455" s="2">
        <v>132</v>
      </c>
      <c r="F1455">
        <v>0</v>
      </c>
      <c r="G1455">
        <v>1</v>
      </c>
      <c r="H1455" t="str">
        <f t="shared" si="133"/>
        <v>No Diabetes</v>
      </c>
      <c r="I1455" s="2">
        <v>30</v>
      </c>
      <c r="J1455">
        <v>0</v>
      </c>
      <c r="K1455">
        <v>1</v>
      </c>
      <c r="L1455" t="str">
        <f t="shared" si="134"/>
        <v>No High Blood Pressure</v>
      </c>
      <c r="M1455" s="2">
        <v>218000</v>
      </c>
      <c r="N1455" s="1">
        <v>0.7</v>
      </c>
      <c r="O1455" s="2">
        <v>136</v>
      </c>
      <c r="P1455">
        <v>1</v>
      </c>
      <c r="Q1455">
        <v>0</v>
      </c>
      <c r="R1455" t="str">
        <f t="shared" si="135"/>
        <v>Male</v>
      </c>
      <c r="S1455">
        <v>1</v>
      </c>
      <c r="T1455">
        <v>0</v>
      </c>
      <c r="U1455" t="str">
        <f t="shared" si="136"/>
        <v>Smoker</v>
      </c>
      <c r="V1455" s="2">
        <v>112</v>
      </c>
      <c r="W1455" s="2" t="str">
        <f t="shared" si="137"/>
        <v>Alive</v>
      </c>
      <c r="X1455">
        <v>1</v>
      </c>
      <c r="Y1455">
        <v>0</v>
      </c>
    </row>
    <row r="1456" spans="1:25" x14ac:dyDescent="0.45">
      <c r="A1456" s="2">
        <v>52</v>
      </c>
      <c r="B1456" s="3">
        <v>1</v>
      </c>
      <c r="C1456" s="3">
        <v>0</v>
      </c>
      <c r="D1456" s="3" t="str">
        <f t="shared" si="132"/>
        <v>Anemia</v>
      </c>
      <c r="E1456" s="2">
        <v>191</v>
      </c>
      <c r="F1456">
        <v>1</v>
      </c>
      <c r="G1456">
        <v>0</v>
      </c>
      <c r="H1456" t="str">
        <f t="shared" si="133"/>
        <v>Diabetes</v>
      </c>
      <c r="I1456" s="2">
        <v>30</v>
      </c>
      <c r="J1456">
        <v>1</v>
      </c>
      <c r="K1456">
        <v>0</v>
      </c>
      <c r="L1456" t="str">
        <f t="shared" si="134"/>
        <v>High Blood Pressure</v>
      </c>
      <c r="M1456" s="2">
        <v>334000</v>
      </c>
      <c r="N1456" s="1">
        <v>1</v>
      </c>
      <c r="O1456" s="2">
        <v>142</v>
      </c>
      <c r="P1456">
        <v>1</v>
      </c>
      <c r="Q1456">
        <v>0</v>
      </c>
      <c r="R1456" t="str">
        <f t="shared" si="135"/>
        <v>Male</v>
      </c>
      <c r="S1456">
        <v>1</v>
      </c>
      <c r="T1456">
        <v>0</v>
      </c>
      <c r="U1456" t="str">
        <f t="shared" si="136"/>
        <v>Smoker</v>
      </c>
      <c r="V1456" s="2">
        <v>216</v>
      </c>
      <c r="W1456" s="2" t="str">
        <f t="shared" si="137"/>
        <v>Alive</v>
      </c>
      <c r="X1456">
        <v>1</v>
      </c>
      <c r="Y1456">
        <v>0</v>
      </c>
    </row>
    <row r="1457" spans="1:25" x14ac:dyDescent="0.45">
      <c r="A1457" s="2">
        <v>53</v>
      </c>
      <c r="B1457" s="3">
        <v>1</v>
      </c>
      <c r="C1457" s="3">
        <v>0</v>
      </c>
      <c r="D1457" s="3" t="str">
        <f t="shared" si="132"/>
        <v>Anemia</v>
      </c>
      <c r="E1457" s="2">
        <v>446</v>
      </c>
      <c r="F1457">
        <v>0</v>
      </c>
      <c r="G1457">
        <v>1</v>
      </c>
      <c r="H1457" t="str">
        <f t="shared" si="133"/>
        <v>No Diabetes</v>
      </c>
      <c r="I1457" s="2">
        <v>45</v>
      </c>
      <c r="J1457">
        <v>1</v>
      </c>
      <c r="K1457">
        <v>0</v>
      </c>
      <c r="L1457" t="str">
        <f t="shared" si="134"/>
        <v>High Blood Pressure</v>
      </c>
      <c r="M1457" s="2">
        <v>274000</v>
      </c>
      <c r="N1457" s="1">
        <v>1</v>
      </c>
      <c r="O1457" s="2">
        <v>133</v>
      </c>
      <c r="P1457">
        <v>1</v>
      </c>
      <c r="Q1457">
        <v>0</v>
      </c>
      <c r="R1457" t="str">
        <f t="shared" si="135"/>
        <v>Male</v>
      </c>
      <c r="S1457">
        <v>0</v>
      </c>
      <c r="T1457">
        <v>1</v>
      </c>
      <c r="U1457" t="str">
        <f t="shared" si="136"/>
        <v>Non Smoker</v>
      </c>
      <c r="V1457" s="2">
        <v>215</v>
      </c>
      <c r="W1457" s="2" t="str">
        <f t="shared" si="137"/>
        <v>Alive</v>
      </c>
      <c r="X1457">
        <v>1</v>
      </c>
      <c r="Y1457">
        <v>0</v>
      </c>
    </row>
    <row r="1458" spans="1:25" x14ac:dyDescent="0.45">
      <c r="A1458" s="2">
        <v>53</v>
      </c>
      <c r="B1458" s="3">
        <v>1</v>
      </c>
      <c r="C1458" s="3">
        <v>0</v>
      </c>
      <c r="D1458" s="3" t="str">
        <f t="shared" si="132"/>
        <v>Anemia</v>
      </c>
      <c r="E1458" s="2">
        <v>1807</v>
      </c>
      <c r="F1458">
        <v>0</v>
      </c>
      <c r="G1458">
        <v>1</v>
      </c>
      <c r="H1458" t="str">
        <f t="shared" si="133"/>
        <v>No Diabetes</v>
      </c>
      <c r="I1458" s="2">
        <v>38</v>
      </c>
      <c r="J1458">
        <v>0</v>
      </c>
      <c r="K1458">
        <v>1</v>
      </c>
      <c r="L1458" t="str">
        <f t="shared" si="134"/>
        <v>No High Blood Pressure</v>
      </c>
      <c r="M1458" s="2">
        <v>330000</v>
      </c>
      <c r="N1458" s="1">
        <v>1.4</v>
      </c>
      <c r="O1458" s="2">
        <v>137</v>
      </c>
      <c r="P1458">
        <v>1</v>
      </c>
      <c r="Q1458">
        <v>0</v>
      </c>
      <c r="R1458" t="str">
        <f t="shared" si="135"/>
        <v>Male</v>
      </c>
      <c r="S1458">
        <v>1</v>
      </c>
      <c r="T1458">
        <v>0</v>
      </c>
      <c r="U1458" t="str">
        <f t="shared" si="136"/>
        <v>Smoker</v>
      </c>
      <c r="V1458" s="2">
        <v>209</v>
      </c>
      <c r="W1458" s="2" t="str">
        <f t="shared" si="137"/>
        <v>Alive</v>
      </c>
      <c r="X1458">
        <v>1</v>
      </c>
      <c r="Y1458">
        <v>0</v>
      </c>
    </row>
    <row r="1459" spans="1:25" x14ac:dyDescent="0.45">
      <c r="A1459" s="2">
        <v>53</v>
      </c>
      <c r="B1459" s="3">
        <v>0</v>
      </c>
      <c r="C1459" s="3">
        <v>1</v>
      </c>
      <c r="D1459" s="3" t="str">
        <f t="shared" si="132"/>
        <v>No Anemia</v>
      </c>
      <c r="E1459" s="2">
        <v>82</v>
      </c>
      <c r="F1459">
        <v>1</v>
      </c>
      <c r="G1459">
        <v>0</v>
      </c>
      <c r="H1459" t="str">
        <f t="shared" si="133"/>
        <v>Diabetes</v>
      </c>
      <c r="I1459" s="2">
        <v>60</v>
      </c>
      <c r="J1459">
        <v>0</v>
      </c>
      <c r="K1459">
        <v>1</v>
      </c>
      <c r="L1459" t="str">
        <f t="shared" si="134"/>
        <v>No High Blood Pressure</v>
      </c>
      <c r="M1459" s="2">
        <v>368000</v>
      </c>
      <c r="N1459" s="1">
        <v>0.8</v>
      </c>
      <c r="O1459" s="2">
        <v>135</v>
      </c>
      <c r="P1459">
        <v>1</v>
      </c>
      <c r="Q1459">
        <v>0</v>
      </c>
      <c r="R1459" t="str">
        <f t="shared" si="135"/>
        <v>Male</v>
      </c>
      <c r="S1459">
        <v>0</v>
      </c>
      <c r="T1459">
        <v>1</v>
      </c>
      <c r="U1459" t="str">
        <f t="shared" si="136"/>
        <v>Non Smoker</v>
      </c>
      <c r="V1459" s="2">
        <v>22</v>
      </c>
      <c r="W1459" s="2" t="str">
        <f t="shared" si="137"/>
        <v>Alive</v>
      </c>
      <c r="X1459">
        <v>1</v>
      </c>
      <c r="Y1459">
        <v>0</v>
      </c>
    </row>
    <row r="1460" spans="1:25" x14ac:dyDescent="0.45">
      <c r="A1460" s="2">
        <v>53</v>
      </c>
      <c r="B1460" s="3">
        <v>0</v>
      </c>
      <c r="C1460" s="3">
        <v>1</v>
      </c>
      <c r="D1460" s="3" t="str">
        <f t="shared" si="132"/>
        <v>No Anemia</v>
      </c>
      <c r="E1460" s="2">
        <v>205</v>
      </c>
      <c r="F1460">
        <v>1</v>
      </c>
      <c r="G1460">
        <v>0</v>
      </c>
      <c r="H1460" t="str">
        <f t="shared" si="133"/>
        <v>Diabetes</v>
      </c>
      <c r="I1460" s="2">
        <v>40</v>
      </c>
      <c r="J1460">
        <v>0</v>
      </c>
      <c r="K1460">
        <v>1</v>
      </c>
      <c r="L1460" t="str">
        <f t="shared" si="134"/>
        <v>No High Blood Pressure</v>
      </c>
      <c r="M1460" s="2">
        <v>223000</v>
      </c>
      <c r="N1460" s="1">
        <v>1.2</v>
      </c>
      <c r="O1460" s="2">
        <v>130</v>
      </c>
      <c r="P1460">
        <v>0</v>
      </c>
      <c r="Q1460">
        <v>1</v>
      </c>
      <c r="R1460" t="str">
        <f t="shared" si="135"/>
        <v>Male</v>
      </c>
      <c r="S1460">
        <v>0</v>
      </c>
      <c r="T1460">
        <v>1</v>
      </c>
      <c r="U1460" t="str">
        <f t="shared" si="136"/>
        <v>Non Smoker</v>
      </c>
      <c r="V1460" s="2">
        <v>214</v>
      </c>
      <c r="W1460" s="2" t="str">
        <f t="shared" si="137"/>
        <v>Alive</v>
      </c>
      <c r="X1460">
        <v>1</v>
      </c>
      <c r="Y1460">
        <v>0</v>
      </c>
    </row>
    <row r="1461" spans="1:25" x14ac:dyDescent="0.45">
      <c r="A1461" s="2">
        <v>53</v>
      </c>
      <c r="B1461" s="3">
        <v>1</v>
      </c>
      <c r="C1461" s="3">
        <v>0</v>
      </c>
      <c r="D1461" s="3" t="str">
        <f t="shared" si="132"/>
        <v>Anemia</v>
      </c>
      <c r="E1461" s="2">
        <v>407</v>
      </c>
      <c r="F1461">
        <v>0</v>
      </c>
      <c r="G1461">
        <v>1</v>
      </c>
      <c r="H1461" t="str">
        <f t="shared" si="133"/>
        <v>No Diabetes</v>
      </c>
      <c r="I1461" s="2">
        <v>45</v>
      </c>
      <c r="J1461">
        <v>0</v>
      </c>
      <c r="K1461">
        <v>1</v>
      </c>
      <c r="L1461" t="str">
        <f t="shared" si="134"/>
        <v>No High Blood Pressure</v>
      </c>
      <c r="M1461" s="2">
        <v>305000</v>
      </c>
      <c r="N1461" s="1">
        <v>1.1000000000000001</v>
      </c>
      <c r="O1461" s="2">
        <v>137</v>
      </c>
      <c r="P1461">
        <v>1</v>
      </c>
      <c r="Q1461">
        <v>0</v>
      </c>
      <c r="R1461" t="str">
        <f t="shared" si="135"/>
        <v>Female</v>
      </c>
      <c r="S1461">
        <v>1</v>
      </c>
      <c r="T1461">
        <v>0</v>
      </c>
      <c r="U1461" t="str">
        <f t="shared" si="136"/>
        <v>Smoker</v>
      </c>
      <c r="V1461" s="2">
        <v>209</v>
      </c>
      <c r="W1461" s="2" t="str">
        <f t="shared" si="137"/>
        <v>Alive</v>
      </c>
      <c r="X1461">
        <v>1</v>
      </c>
      <c r="Y1461">
        <v>0</v>
      </c>
    </row>
    <row r="1462" spans="1:25" x14ac:dyDescent="0.45">
      <c r="A1462" s="2">
        <v>53</v>
      </c>
      <c r="B1462" s="3">
        <v>1</v>
      </c>
      <c r="C1462" s="3">
        <v>0</v>
      </c>
      <c r="D1462" s="3" t="str">
        <f t="shared" si="132"/>
        <v>Anemia</v>
      </c>
      <c r="E1462" s="2">
        <v>1071</v>
      </c>
      <c r="F1462">
        <v>0</v>
      </c>
      <c r="G1462">
        <v>1</v>
      </c>
      <c r="H1462" t="str">
        <f t="shared" si="133"/>
        <v>No Diabetes</v>
      </c>
      <c r="I1462" s="2">
        <v>45</v>
      </c>
      <c r="J1462">
        <v>0</v>
      </c>
      <c r="K1462">
        <v>1</v>
      </c>
      <c r="L1462" t="str">
        <f t="shared" si="134"/>
        <v>No High Blood Pressure</v>
      </c>
      <c r="M1462" s="2">
        <v>305000</v>
      </c>
      <c r="N1462" s="1">
        <v>1.1000000000000001</v>
      </c>
      <c r="O1462" s="2">
        <v>137</v>
      </c>
      <c r="P1462">
        <v>1</v>
      </c>
      <c r="Q1462">
        <v>0</v>
      </c>
      <c r="R1462" t="str">
        <f t="shared" si="135"/>
        <v>Male</v>
      </c>
      <c r="S1462">
        <v>1</v>
      </c>
      <c r="T1462">
        <v>0</v>
      </c>
      <c r="U1462" t="str">
        <f t="shared" si="136"/>
        <v>Smoker</v>
      </c>
      <c r="V1462" s="2">
        <v>209</v>
      </c>
      <c r="W1462" s="2" t="str">
        <f t="shared" si="137"/>
        <v>Alive</v>
      </c>
      <c r="X1462">
        <v>1</v>
      </c>
      <c r="Y1462">
        <v>0</v>
      </c>
    </row>
    <row r="1463" spans="1:25" x14ac:dyDescent="0.45">
      <c r="A1463" s="2">
        <v>53</v>
      </c>
      <c r="B1463" s="3">
        <v>1</v>
      </c>
      <c r="C1463" s="3">
        <v>0</v>
      </c>
      <c r="D1463" s="3" t="str">
        <f t="shared" si="132"/>
        <v>Anemia</v>
      </c>
      <c r="E1463" s="2">
        <v>81</v>
      </c>
      <c r="F1463">
        <v>0</v>
      </c>
      <c r="G1463">
        <v>1</v>
      </c>
      <c r="H1463" t="str">
        <f t="shared" si="133"/>
        <v>No Diabetes</v>
      </c>
      <c r="I1463" s="2">
        <v>20</v>
      </c>
      <c r="J1463">
        <v>1</v>
      </c>
      <c r="K1463">
        <v>0</v>
      </c>
      <c r="L1463" t="str">
        <f t="shared" si="134"/>
        <v>High Blood Pressure</v>
      </c>
      <c r="M1463" s="2">
        <v>418000</v>
      </c>
      <c r="N1463" s="1">
        <v>1.4</v>
      </c>
      <c r="O1463" s="2">
        <v>139</v>
      </c>
      <c r="P1463">
        <v>0</v>
      </c>
      <c r="Q1463">
        <v>1</v>
      </c>
      <c r="R1463" t="str">
        <f t="shared" si="135"/>
        <v>Male</v>
      </c>
      <c r="S1463">
        <v>0</v>
      </c>
      <c r="T1463">
        <v>1</v>
      </c>
      <c r="U1463" t="str">
        <f t="shared" si="136"/>
        <v>Non Smoker</v>
      </c>
      <c r="V1463" s="2">
        <v>43</v>
      </c>
      <c r="W1463" s="2" t="str">
        <f t="shared" si="137"/>
        <v>Dead</v>
      </c>
      <c r="X1463">
        <v>0</v>
      </c>
      <c r="Y1463">
        <v>1</v>
      </c>
    </row>
    <row r="1464" spans="1:25" x14ac:dyDescent="0.45">
      <c r="A1464" s="2">
        <v>53</v>
      </c>
      <c r="B1464" s="3">
        <v>1</v>
      </c>
      <c r="C1464" s="3">
        <v>0</v>
      </c>
      <c r="D1464" s="3" t="str">
        <f t="shared" si="132"/>
        <v>Anemia</v>
      </c>
      <c r="E1464" s="2">
        <v>270</v>
      </c>
      <c r="F1464">
        <v>0</v>
      </c>
      <c r="G1464">
        <v>1</v>
      </c>
      <c r="H1464" t="str">
        <f t="shared" si="133"/>
        <v>No Diabetes</v>
      </c>
      <c r="I1464" s="2">
        <v>45</v>
      </c>
      <c r="J1464">
        <v>0</v>
      </c>
      <c r="K1464">
        <v>1</v>
      </c>
      <c r="L1464" t="str">
        <f t="shared" si="134"/>
        <v>No High Blood Pressure</v>
      </c>
      <c r="M1464" s="2">
        <v>305000</v>
      </c>
      <c r="N1464" s="1">
        <v>1.1000000000000001</v>
      </c>
      <c r="O1464" s="2">
        <v>137</v>
      </c>
      <c r="P1464">
        <v>1</v>
      </c>
      <c r="Q1464">
        <v>0</v>
      </c>
      <c r="R1464" t="str">
        <f t="shared" si="135"/>
        <v>Female</v>
      </c>
      <c r="S1464">
        <v>1</v>
      </c>
      <c r="T1464">
        <v>0</v>
      </c>
      <c r="U1464" t="str">
        <f t="shared" si="136"/>
        <v>Smoker</v>
      </c>
      <c r="V1464" s="2">
        <v>209</v>
      </c>
      <c r="W1464" s="2" t="str">
        <f t="shared" si="137"/>
        <v>Alive</v>
      </c>
      <c r="X1464">
        <v>1</v>
      </c>
      <c r="Y1464">
        <v>0</v>
      </c>
    </row>
    <row r="1465" spans="1:25" x14ac:dyDescent="0.45">
      <c r="A1465" s="2">
        <v>53</v>
      </c>
      <c r="B1465" s="3">
        <v>1</v>
      </c>
      <c r="C1465" s="3">
        <v>0</v>
      </c>
      <c r="D1465" s="3" t="str">
        <f t="shared" si="132"/>
        <v>Anemia</v>
      </c>
      <c r="E1465" s="2">
        <v>270</v>
      </c>
      <c r="F1465">
        <v>1</v>
      </c>
      <c r="G1465">
        <v>0</v>
      </c>
      <c r="H1465" t="str">
        <f t="shared" si="133"/>
        <v>Diabetes</v>
      </c>
      <c r="I1465" s="2">
        <v>40</v>
      </c>
      <c r="J1465">
        <v>0</v>
      </c>
      <c r="K1465">
        <v>1</v>
      </c>
      <c r="L1465" t="str">
        <f t="shared" si="134"/>
        <v>No High Blood Pressure</v>
      </c>
      <c r="M1465" s="2">
        <v>235000</v>
      </c>
      <c r="N1465" s="1">
        <v>0.7</v>
      </c>
      <c r="O1465" s="2">
        <v>139</v>
      </c>
      <c r="P1465">
        <v>1</v>
      </c>
      <c r="Q1465">
        <v>0</v>
      </c>
      <c r="R1465" t="str">
        <f t="shared" si="135"/>
        <v>Male</v>
      </c>
      <c r="S1465">
        <v>0</v>
      </c>
      <c r="T1465">
        <v>1</v>
      </c>
      <c r="U1465" t="str">
        <f t="shared" si="136"/>
        <v>Non Smoker</v>
      </c>
      <c r="V1465" s="2">
        <v>104</v>
      </c>
      <c r="W1465" s="2" t="str">
        <f t="shared" si="137"/>
        <v>Alive</v>
      </c>
      <c r="X1465">
        <v>1</v>
      </c>
      <c r="Y1465">
        <v>0</v>
      </c>
    </row>
    <row r="1466" spans="1:25" x14ac:dyDescent="0.45">
      <c r="A1466" s="2">
        <v>53</v>
      </c>
      <c r="B1466" s="3">
        <v>1</v>
      </c>
      <c r="C1466" s="3">
        <v>0</v>
      </c>
      <c r="D1466" s="3" t="str">
        <f t="shared" si="132"/>
        <v>Anemia</v>
      </c>
      <c r="E1466" s="2">
        <v>582</v>
      </c>
      <c r="F1466">
        <v>0</v>
      </c>
      <c r="G1466">
        <v>1</v>
      </c>
      <c r="H1466" t="str">
        <f t="shared" si="133"/>
        <v>No Diabetes</v>
      </c>
      <c r="I1466" s="2">
        <v>45</v>
      </c>
      <c r="J1466">
        <v>0</v>
      </c>
      <c r="K1466">
        <v>1</v>
      </c>
      <c r="L1466" t="str">
        <f t="shared" si="134"/>
        <v>No High Blood Pressure</v>
      </c>
      <c r="M1466" s="2">
        <v>263358.03000000003</v>
      </c>
      <c r="N1466" s="1">
        <v>1.18</v>
      </c>
      <c r="O1466" s="2">
        <v>137</v>
      </c>
      <c r="P1466">
        <v>1</v>
      </c>
      <c r="Q1466">
        <v>0</v>
      </c>
      <c r="R1466" t="str">
        <f t="shared" si="135"/>
        <v>Male</v>
      </c>
      <c r="S1466">
        <v>1</v>
      </c>
      <c r="T1466">
        <v>0</v>
      </c>
      <c r="U1466" t="str">
        <f t="shared" si="136"/>
        <v>Smoker</v>
      </c>
      <c r="V1466" s="2">
        <v>205</v>
      </c>
      <c r="W1466" s="2" t="str">
        <f t="shared" si="137"/>
        <v>Alive</v>
      </c>
      <c r="X1466">
        <v>1</v>
      </c>
      <c r="Y1466">
        <v>0</v>
      </c>
    </row>
    <row r="1467" spans="1:25" x14ac:dyDescent="0.45">
      <c r="A1467" s="2">
        <v>53</v>
      </c>
      <c r="B1467" s="3">
        <v>0</v>
      </c>
      <c r="C1467" s="3">
        <v>1</v>
      </c>
      <c r="D1467" s="3" t="str">
        <f t="shared" si="132"/>
        <v>No Anemia</v>
      </c>
      <c r="E1467" s="2">
        <v>207</v>
      </c>
      <c r="F1467">
        <v>1</v>
      </c>
      <c r="G1467">
        <v>0</v>
      </c>
      <c r="H1467" t="str">
        <f t="shared" si="133"/>
        <v>Diabetes</v>
      </c>
      <c r="I1467" s="2">
        <v>40</v>
      </c>
      <c r="J1467">
        <v>0</v>
      </c>
      <c r="K1467">
        <v>1</v>
      </c>
      <c r="L1467" t="str">
        <f t="shared" si="134"/>
        <v>No High Blood Pressure</v>
      </c>
      <c r="M1467" s="2">
        <v>203000</v>
      </c>
      <c r="N1467" s="1">
        <v>1.2</v>
      </c>
      <c r="O1467" s="2">
        <v>130</v>
      </c>
      <c r="P1467">
        <v>0</v>
      </c>
      <c r="Q1467">
        <v>1</v>
      </c>
      <c r="R1467" t="str">
        <f t="shared" si="135"/>
        <v>Male</v>
      </c>
      <c r="S1467">
        <v>0</v>
      </c>
      <c r="T1467">
        <v>1</v>
      </c>
      <c r="U1467" t="str">
        <f t="shared" si="136"/>
        <v>Non Smoker</v>
      </c>
      <c r="V1467" s="2">
        <v>214</v>
      </c>
      <c r="W1467" s="2" t="str">
        <f t="shared" si="137"/>
        <v>Alive</v>
      </c>
      <c r="X1467">
        <v>1</v>
      </c>
      <c r="Y1467">
        <v>0</v>
      </c>
    </row>
    <row r="1468" spans="1:25" x14ac:dyDescent="0.45">
      <c r="A1468" s="2">
        <v>53</v>
      </c>
      <c r="B1468" s="3">
        <v>1</v>
      </c>
      <c r="C1468" s="3">
        <v>0</v>
      </c>
      <c r="D1468" s="3" t="str">
        <f t="shared" si="132"/>
        <v>Anemia</v>
      </c>
      <c r="E1468" s="2">
        <v>270</v>
      </c>
      <c r="F1468">
        <v>0</v>
      </c>
      <c r="G1468">
        <v>1</v>
      </c>
      <c r="H1468" t="str">
        <f t="shared" si="133"/>
        <v>No Diabetes</v>
      </c>
      <c r="I1468" s="2">
        <v>50</v>
      </c>
      <c r="J1468">
        <v>0</v>
      </c>
      <c r="K1468">
        <v>1</v>
      </c>
      <c r="L1468" t="str">
        <f t="shared" si="134"/>
        <v>No High Blood Pressure</v>
      </c>
      <c r="M1468" s="2">
        <v>248000</v>
      </c>
      <c r="N1468" s="1">
        <v>1.1000000000000001</v>
      </c>
      <c r="O1468" s="2">
        <v>148</v>
      </c>
      <c r="P1468">
        <v>1</v>
      </c>
      <c r="Q1468">
        <v>0</v>
      </c>
      <c r="R1468" t="str">
        <f t="shared" si="135"/>
        <v>Female</v>
      </c>
      <c r="S1468">
        <v>0</v>
      </c>
      <c r="T1468">
        <v>1</v>
      </c>
      <c r="U1468" t="str">
        <f t="shared" si="136"/>
        <v>Non Smoker</v>
      </c>
      <c r="V1468" s="2">
        <v>209</v>
      </c>
      <c r="W1468" s="2" t="str">
        <f t="shared" si="137"/>
        <v>Alive</v>
      </c>
      <c r="X1468">
        <v>1</v>
      </c>
      <c r="Y1468">
        <v>0</v>
      </c>
    </row>
    <row r="1469" spans="1:25" x14ac:dyDescent="0.45">
      <c r="A1469" s="2">
        <v>53</v>
      </c>
      <c r="B1469" s="3">
        <v>1</v>
      </c>
      <c r="C1469" s="3">
        <v>0</v>
      </c>
      <c r="D1469" s="3" t="str">
        <f t="shared" si="132"/>
        <v>Anemia</v>
      </c>
      <c r="E1469" s="2">
        <v>270</v>
      </c>
      <c r="F1469">
        <v>1</v>
      </c>
      <c r="G1469">
        <v>0</v>
      </c>
      <c r="H1469" t="str">
        <f t="shared" si="133"/>
        <v>Diabetes</v>
      </c>
      <c r="I1469" s="2">
        <v>40</v>
      </c>
      <c r="J1469">
        <v>0</v>
      </c>
      <c r="K1469">
        <v>1</v>
      </c>
      <c r="L1469" t="str">
        <f t="shared" si="134"/>
        <v>No High Blood Pressure</v>
      </c>
      <c r="M1469" s="2">
        <v>336000</v>
      </c>
      <c r="N1469" s="1">
        <v>1.2</v>
      </c>
      <c r="O1469" s="2">
        <v>135</v>
      </c>
      <c r="P1469">
        <v>1</v>
      </c>
      <c r="Q1469">
        <v>0</v>
      </c>
      <c r="R1469" t="str">
        <f t="shared" si="135"/>
        <v>Male</v>
      </c>
      <c r="S1469">
        <v>0</v>
      </c>
      <c r="T1469">
        <v>1</v>
      </c>
      <c r="U1469" t="str">
        <f t="shared" si="136"/>
        <v>Non Smoker</v>
      </c>
      <c r="V1469" s="2">
        <v>90</v>
      </c>
      <c r="W1469" s="2" t="str">
        <f t="shared" si="137"/>
        <v>Alive</v>
      </c>
      <c r="X1469">
        <v>1</v>
      </c>
      <c r="Y1469">
        <v>0</v>
      </c>
    </row>
    <row r="1470" spans="1:25" x14ac:dyDescent="0.45">
      <c r="A1470" s="2">
        <v>53</v>
      </c>
      <c r="B1470" s="3">
        <v>1</v>
      </c>
      <c r="C1470" s="3">
        <v>0</v>
      </c>
      <c r="D1470" s="3" t="str">
        <f t="shared" si="132"/>
        <v>Anemia</v>
      </c>
      <c r="E1470" s="2">
        <v>446</v>
      </c>
      <c r="F1470">
        <v>0</v>
      </c>
      <c r="G1470">
        <v>1</v>
      </c>
      <c r="H1470" t="str">
        <f t="shared" si="133"/>
        <v>No Diabetes</v>
      </c>
      <c r="I1470" s="2">
        <v>45</v>
      </c>
      <c r="J1470">
        <v>1</v>
      </c>
      <c r="K1470">
        <v>0</v>
      </c>
      <c r="L1470" t="str">
        <f t="shared" si="134"/>
        <v>High Blood Pressure</v>
      </c>
      <c r="M1470" s="2">
        <v>274000</v>
      </c>
      <c r="N1470" s="1">
        <v>1</v>
      </c>
      <c r="O1470" s="2">
        <v>133</v>
      </c>
      <c r="P1470">
        <v>1</v>
      </c>
      <c r="Q1470">
        <v>0</v>
      </c>
      <c r="R1470" t="str">
        <f t="shared" si="135"/>
        <v>Male</v>
      </c>
      <c r="S1470">
        <v>0</v>
      </c>
      <c r="T1470">
        <v>1</v>
      </c>
      <c r="U1470" t="str">
        <f t="shared" si="136"/>
        <v>Non Smoker</v>
      </c>
      <c r="V1470" s="2">
        <v>215</v>
      </c>
      <c r="W1470" s="2" t="str">
        <f t="shared" si="137"/>
        <v>Alive</v>
      </c>
      <c r="X1470">
        <v>1</v>
      </c>
      <c r="Y1470">
        <v>0</v>
      </c>
    </row>
    <row r="1471" spans="1:25" x14ac:dyDescent="0.45">
      <c r="A1471" s="2">
        <v>53</v>
      </c>
      <c r="B1471" s="3">
        <v>1</v>
      </c>
      <c r="C1471" s="3">
        <v>0</v>
      </c>
      <c r="D1471" s="3" t="str">
        <f t="shared" si="132"/>
        <v>Anemia</v>
      </c>
      <c r="E1471" s="2">
        <v>1807</v>
      </c>
      <c r="F1471">
        <v>0</v>
      </c>
      <c r="G1471">
        <v>1</v>
      </c>
      <c r="H1471" t="str">
        <f t="shared" si="133"/>
        <v>No Diabetes</v>
      </c>
      <c r="I1471" s="2">
        <v>45</v>
      </c>
      <c r="J1471">
        <v>0</v>
      </c>
      <c r="K1471">
        <v>1</v>
      </c>
      <c r="L1471" t="str">
        <f t="shared" si="134"/>
        <v>No High Blood Pressure</v>
      </c>
      <c r="M1471" s="2">
        <v>305000</v>
      </c>
      <c r="N1471" s="1">
        <v>1.1000000000000001</v>
      </c>
      <c r="O1471" s="2">
        <v>137</v>
      </c>
      <c r="P1471">
        <v>1</v>
      </c>
      <c r="Q1471">
        <v>0</v>
      </c>
      <c r="R1471" t="str">
        <f t="shared" si="135"/>
        <v>Male</v>
      </c>
      <c r="S1471">
        <v>1</v>
      </c>
      <c r="T1471">
        <v>0</v>
      </c>
      <c r="U1471" t="str">
        <f t="shared" si="136"/>
        <v>Smoker</v>
      </c>
      <c r="V1471" s="2">
        <v>209</v>
      </c>
      <c r="W1471" s="2" t="str">
        <f t="shared" si="137"/>
        <v>Alive</v>
      </c>
      <c r="X1471">
        <v>1</v>
      </c>
      <c r="Y1471">
        <v>0</v>
      </c>
    </row>
    <row r="1472" spans="1:25" x14ac:dyDescent="0.45">
      <c r="A1472" s="2">
        <v>53</v>
      </c>
      <c r="B1472" s="3">
        <v>1</v>
      </c>
      <c r="C1472" s="3">
        <v>0</v>
      </c>
      <c r="D1472" s="3" t="str">
        <f t="shared" si="132"/>
        <v>Anemia</v>
      </c>
      <c r="E1472" s="2">
        <v>707</v>
      </c>
      <c r="F1472">
        <v>0</v>
      </c>
      <c r="G1472">
        <v>1</v>
      </c>
      <c r="H1472" t="str">
        <f t="shared" si="133"/>
        <v>No Diabetes</v>
      </c>
      <c r="I1472" s="2">
        <v>60</v>
      </c>
      <c r="J1472">
        <v>1</v>
      </c>
      <c r="K1472">
        <v>0</v>
      </c>
      <c r="L1472" t="str">
        <f t="shared" si="134"/>
        <v>High Blood Pressure</v>
      </c>
      <c r="M1472" s="2">
        <v>263358.03000000003</v>
      </c>
      <c r="N1472" s="1">
        <v>1</v>
      </c>
      <c r="O1472" s="2">
        <v>139</v>
      </c>
      <c r="P1472">
        <v>1</v>
      </c>
      <c r="Q1472">
        <v>0</v>
      </c>
      <c r="R1472" t="str">
        <f t="shared" si="135"/>
        <v>Male</v>
      </c>
      <c r="S1472">
        <v>0</v>
      </c>
      <c r="T1472">
        <v>1</v>
      </c>
      <c r="U1472" t="str">
        <f t="shared" si="136"/>
        <v>Non Smoker</v>
      </c>
      <c r="V1472" s="2">
        <v>215</v>
      </c>
      <c r="W1472" s="2" t="str">
        <f t="shared" si="137"/>
        <v>Alive</v>
      </c>
      <c r="X1472">
        <v>1</v>
      </c>
      <c r="Y1472">
        <v>0</v>
      </c>
    </row>
    <row r="1473" spans="1:25" x14ac:dyDescent="0.45">
      <c r="A1473" s="2">
        <v>53</v>
      </c>
      <c r="B1473" s="3">
        <v>1</v>
      </c>
      <c r="C1473" s="3">
        <v>0</v>
      </c>
      <c r="D1473" s="3" t="str">
        <f t="shared" si="132"/>
        <v>Anemia</v>
      </c>
      <c r="E1473" s="2">
        <v>2917</v>
      </c>
      <c r="F1473">
        <v>0</v>
      </c>
      <c r="G1473">
        <v>1</v>
      </c>
      <c r="H1473" t="str">
        <f t="shared" si="133"/>
        <v>No Diabetes</v>
      </c>
      <c r="I1473" s="2">
        <v>45</v>
      </c>
      <c r="J1473">
        <v>0</v>
      </c>
      <c r="K1473">
        <v>1</v>
      </c>
      <c r="L1473" t="str">
        <f t="shared" si="134"/>
        <v>No High Blood Pressure</v>
      </c>
      <c r="M1473" s="2">
        <v>305000</v>
      </c>
      <c r="N1473" s="1">
        <v>1.1000000000000001</v>
      </c>
      <c r="O1473" s="2">
        <v>137</v>
      </c>
      <c r="P1473">
        <v>1</v>
      </c>
      <c r="Q1473">
        <v>0</v>
      </c>
      <c r="R1473" t="str">
        <f t="shared" si="135"/>
        <v>Male</v>
      </c>
      <c r="S1473">
        <v>1</v>
      </c>
      <c r="T1473">
        <v>0</v>
      </c>
      <c r="U1473" t="str">
        <f t="shared" si="136"/>
        <v>Smoker</v>
      </c>
      <c r="V1473" s="2">
        <v>209</v>
      </c>
      <c r="W1473" s="2" t="str">
        <f t="shared" si="137"/>
        <v>Alive</v>
      </c>
      <c r="X1473">
        <v>1</v>
      </c>
      <c r="Y1473">
        <v>0</v>
      </c>
    </row>
    <row r="1474" spans="1:25" x14ac:dyDescent="0.45">
      <c r="A1474" s="2">
        <v>53</v>
      </c>
      <c r="B1474" s="3">
        <v>1</v>
      </c>
      <c r="C1474" s="3">
        <v>0</v>
      </c>
      <c r="D1474" s="3" t="str">
        <f t="shared" ref="D1474:D1537" si="138">IF(B1474=0, "No Anemia", "Anemia")</f>
        <v>Anemia</v>
      </c>
      <c r="E1474" s="2">
        <v>582</v>
      </c>
      <c r="F1474">
        <v>0</v>
      </c>
      <c r="G1474">
        <v>1</v>
      </c>
      <c r="H1474" t="str">
        <f t="shared" ref="H1474:H1537" si="139">IF(F1474=0, "No Diabetes", "Diabetes")</f>
        <v>No Diabetes</v>
      </c>
      <c r="I1474" s="2">
        <v>35</v>
      </c>
      <c r="J1474">
        <v>0</v>
      </c>
      <c r="K1474">
        <v>1</v>
      </c>
      <c r="L1474" t="str">
        <f t="shared" ref="L1474:L1537" si="140">IF(J1474=0, "No High Blood Pressure", "High Blood Pressure")</f>
        <v>No High Blood Pressure</v>
      </c>
      <c r="M1474" s="2">
        <v>141000</v>
      </c>
      <c r="N1474" s="1">
        <v>1</v>
      </c>
      <c r="O1474" s="2">
        <v>140</v>
      </c>
      <c r="P1474">
        <v>1</v>
      </c>
      <c r="Q1474">
        <v>0</v>
      </c>
      <c r="R1474" t="str">
        <f t="shared" ref="R1474:R1537" si="141">IF(P1473=0, "Female", "Male")</f>
        <v>Male</v>
      </c>
      <c r="S1474">
        <v>0</v>
      </c>
      <c r="T1474">
        <v>1</v>
      </c>
      <c r="U1474" t="str">
        <f t="shared" ref="U1474:U1537" si="142">IF(S1474=0, "Non Smoker", "Smoker")</f>
        <v>Non Smoker</v>
      </c>
      <c r="V1474" s="2">
        <v>206</v>
      </c>
      <c r="W1474" s="2" t="str">
        <f t="shared" ref="W1474:W1537" si="143">IF(X1474=1, "Alive", "Dead")</f>
        <v>Alive</v>
      </c>
      <c r="X1474">
        <v>1</v>
      </c>
      <c r="Y1474">
        <v>0</v>
      </c>
    </row>
    <row r="1475" spans="1:25" x14ac:dyDescent="0.45">
      <c r="A1475" s="2">
        <v>53</v>
      </c>
      <c r="B1475" s="3">
        <v>1</v>
      </c>
      <c r="C1475" s="3">
        <v>0</v>
      </c>
      <c r="D1475" s="3" t="str">
        <f t="shared" si="138"/>
        <v>Anemia</v>
      </c>
      <c r="E1475" s="2">
        <v>207</v>
      </c>
      <c r="F1475">
        <v>0</v>
      </c>
      <c r="G1475">
        <v>1</v>
      </c>
      <c r="H1475" t="str">
        <f t="shared" si="139"/>
        <v>No Diabetes</v>
      </c>
      <c r="I1475" s="2">
        <v>38</v>
      </c>
      <c r="J1475">
        <v>0</v>
      </c>
      <c r="K1475">
        <v>1</v>
      </c>
      <c r="L1475" t="str">
        <f t="shared" si="140"/>
        <v>No High Blood Pressure</v>
      </c>
      <c r="M1475" s="2">
        <v>330000</v>
      </c>
      <c r="N1475" s="1">
        <v>1.4</v>
      </c>
      <c r="O1475" s="2">
        <v>137</v>
      </c>
      <c r="P1475">
        <v>1</v>
      </c>
      <c r="Q1475">
        <v>0</v>
      </c>
      <c r="R1475" t="str">
        <f t="shared" si="141"/>
        <v>Male</v>
      </c>
      <c r="S1475">
        <v>1</v>
      </c>
      <c r="T1475">
        <v>0</v>
      </c>
      <c r="U1475" t="str">
        <f t="shared" si="142"/>
        <v>Smoker</v>
      </c>
      <c r="V1475" s="2">
        <v>209</v>
      </c>
      <c r="W1475" s="2" t="str">
        <f t="shared" si="143"/>
        <v>Alive</v>
      </c>
      <c r="X1475">
        <v>1</v>
      </c>
      <c r="Y1475">
        <v>0</v>
      </c>
    </row>
    <row r="1476" spans="1:25" x14ac:dyDescent="0.45">
      <c r="A1476" s="2">
        <v>53</v>
      </c>
      <c r="B1476" s="3">
        <v>1</v>
      </c>
      <c r="C1476" s="3">
        <v>0</v>
      </c>
      <c r="D1476" s="3" t="str">
        <f t="shared" si="138"/>
        <v>Anemia</v>
      </c>
      <c r="E1476" s="2">
        <v>270</v>
      </c>
      <c r="F1476">
        <v>1</v>
      </c>
      <c r="G1476">
        <v>0</v>
      </c>
      <c r="H1476" t="str">
        <f t="shared" si="139"/>
        <v>Diabetes</v>
      </c>
      <c r="I1476" s="2">
        <v>60</v>
      </c>
      <c r="J1476">
        <v>0</v>
      </c>
      <c r="K1476">
        <v>1</v>
      </c>
      <c r="L1476" t="str">
        <f t="shared" si="140"/>
        <v>No High Blood Pressure</v>
      </c>
      <c r="M1476" s="2">
        <v>368000</v>
      </c>
      <c r="N1476" s="1">
        <v>0.8</v>
      </c>
      <c r="O1476" s="2">
        <v>135</v>
      </c>
      <c r="P1476">
        <v>1</v>
      </c>
      <c r="Q1476">
        <v>0</v>
      </c>
      <c r="R1476" t="str">
        <f t="shared" si="141"/>
        <v>Male</v>
      </c>
      <c r="S1476">
        <v>0</v>
      </c>
      <c r="T1476">
        <v>1</v>
      </c>
      <c r="U1476" t="str">
        <f t="shared" si="142"/>
        <v>Non Smoker</v>
      </c>
      <c r="V1476" s="2">
        <v>22</v>
      </c>
      <c r="W1476" s="2" t="str">
        <f t="shared" si="143"/>
        <v>Alive</v>
      </c>
      <c r="X1476">
        <v>1</v>
      </c>
      <c r="Y1476">
        <v>0</v>
      </c>
    </row>
    <row r="1477" spans="1:25" x14ac:dyDescent="0.45">
      <c r="A1477" s="2">
        <v>53</v>
      </c>
      <c r="B1477" s="3">
        <v>1</v>
      </c>
      <c r="C1477" s="3">
        <v>0</v>
      </c>
      <c r="D1477" s="3" t="str">
        <f t="shared" si="138"/>
        <v>Anemia</v>
      </c>
      <c r="E1477" s="2">
        <v>582</v>
      </c>
      <c r="F1477">
        <v>0</v>
      </c>
      <c r="G1477">
        <v>1</v>
      </c>
      <c r="H1477" t="str">
        <f t="shared" si="139"/>
        <v>No Diabetes</v>
      </c>
      <c r="I1477" s="2">
        <v>45</v>
      </c>
      <c r="J1477">
        <v>0</v>
      </c>
      <c r="K1477">
        <v>1</v>
      </c>
      <c r="L1477" t="str">
        <f t="shared" si="140"/>
        <v>No High Blood Pressure</v>
      </c>
      <c r="M1477" s="2">
        <v>305000</v>
      </c>
      <c r="N1477" s="1">
        <v>1.1000000000000001</v>
      </c>
      <c r="O1477" s="2">
        <v>137</v>
      </c>
      <c r="P1477">
        <v>1</v>
      </c>
      <c r="Q1477">
        <v>0</v>
      </c>
      <c r="R1477" t="str">
        <f t="shared" si="141"/>
        <v>Male</v>
      </c>
      <c r="S1477">
        <v>0</v>
      </c>
      <c r="T1477">
        <v>1</v>
      </c>
      <c r="U1477" t="str">
        <f t="shared" si="142"/>
        <v>Non Smoker</v>
      </c>
      <c r="V1477" s="2">
        <v>209</v>
      </c>
      <c r="W1477" s="2" t="str">
        <f t="shared" si="143"/>
        <v>Alive</v>
      </c>
      <c r="X1477">
        <v>1</v>
      </c>
      <c r="Y1477">
        <v>0</v>
      </c>
    </row>
    <row r="1478" spans="1:25" x14ac:dyDescent="0.45">
      <c r="A1478" s="2">
        <v>53</v>
      </c>
      <c r="B1478" s="3">
        <v>1</v>
      </c>
      <c r="C1478" s="3">
        <v>0</v>
      </c>
      <c r="D1478" s="3" t="str">
        <f t="shared" si="138"/>
        <v>Anemia</v>
      </c>
      <c r="E1478" s="2">
        <v>205</v>
      </c>
      <c r="F1478">
        <v>0</v>
      </c>
      <c r="G1478">
        <v>1</v>
      </c>
      <c r="H1478" t="str">
        <f t="shared" si="139"/>
        <v>No Diabetes</v>
      </c>
      <c r="I1478" s="2">
        <v>60</v>
      </c>
      <c r="J1478">
        <v>1</v>
      </c>
      <c r="K1478">
        <v>0</v>
      </c>
      <c r="L1478" t="str">
        <f t="shared" si="140"/>
        <v>High Blood Pressure</v>
      </c>
      <c r="M1478" s="2">
        <v>263358.03000000003</v>
      </c>
      <c r="N1478" s="1">
        <v>1</v>
      </c>
      <c r="O1478" s="2">
        <v>139</v>
      </c>
      <c r="P1478">
        <v>1</v>
      </c>
      <c r="Q1478">
        <v>0</v>
      </c>
      <c r="R1478" t="str">
        <f t="shared" si="141"/>
        <v>Male</v>
      </c>
      <c r="S1478">
        <v>0</v>
      </c>
      <c r="T1478">
        <v>1</v>
      </c>
      <c r="U1478" t="str">
        <f t="shared" si="142"/>
        <v>Non Smoker</v>
      </c>
      <c r="V1478" s="2">
        <v>215</v>
      </c>
      <c r="W1478" s="2" t="str">
        <f t="shared" si="143"/>
        <v>Alive</v>
      </c>
      <c r="X1478">
        <v>1</v>
      </c>
      <c r="Y1478">
        <v>0</v>
      </c>
    </row>
    <row r="1479" spans="1:25" x14ac:dyDescent="0.45">
      <c r="A1479" s="2">
        <v>53</v>
      </c>
      <c r="B1479" s="3">
        <v>0</v>
      </c>
      <c r="C1479" s="3">
        <v>1</v>
      </c>
      <c r="D1479" s="3" t="str">
        <f t="shared" si="138"/>
        <v>No Anemia</v>
      </c>
      <c r="E1479" s="2">
        <v>207</v>
      </c>
      <c r="F1479">
        <v>1</v>
      </c>
      <c r="G1479">
        <v>0</v>
      </c>
      <c r="H1479" t="str">
        <f t="shared" si="139"/>
        <v>Diabetes</v>
      </c>
      <c r="I1479" s="2">
        <v>40</v>
      </c>
      <c r="J1479">
        <v>0</v>
      </c>
      <c r="K1479">
        <v>1</v>
      </c>
      <c r="L1479" t="str">
        <f t="shared" si="140"/>
        <v>No High Blood Pressure</v>
      </c>
      <c r="M1479" s="2">
        <v>329000</v>
      </c>
      <c r="N1479" s="1">
        <v>1.2</v>
      </c>
      <c r="O1479" s="2">
        <v>130</v>
      </c>
      <c r="P1479">
        <v>0</v>
      </c>
      <c r="Q1479">
        <v>1</v>
      </c>
      <c r="R1479" t="str">
        <f t="shared" si="141"/>
        <v>Male</v>
      </c>
      <c r="S1479">
        <v>0</v>
      </c>
      <c r="T1479">
        <v>1</v>
      </c>
      <c r="U1479" t="str">
        <f t="shared" si="142"/>
        <v>Non Smoker</v>
      </c>
      <c r="V1479" s="2">
        <v>214</v>
      </c>
      <c r="W1479" s="2" t="str">
        <f t="shared" si="143"/>
        <v>Alive</v>
      </c>
      <c r="X1479">
        <v>1</v>
      </c>
      <c r="Y1479">
        <v>0</v>
      </c>
    </row>
    <row r="1480" spans="1:25" x14ac:dyDescent="0.45">
      <c r="A1480" s="2">
        <v>53</v>
      </c>
      <c r="B1480" s="3">
        <v>0</v>
      </c>
      <c r="C1480" s="3">
        <v>1</v>
      </c>
      <c r="D1480" s="3" t="str">
        <f t="shared" si="138"/>
        <v>No Anemia</v>
      </c>
      <c r="E1480" s="2">
        <v>217</v>
      </c>
      <c r="F1480">
        <v>1</v>
      </c>
      <c r="G1480">
        <v>0</v>
      </c>
      <c r="H1480" t="str">
        <f t="shared" si="139"/>
        <v>Diabetes</v>
      </c>
      <c r="I1480" s="2">
        <v>40</v>
      </c>
      <c r="J1480">
        <v>0</v>
      </c>
      <c r="K1480">
        <v>1</v>
      </c>
      <c r="L1480" t="str">
        <f t="shared" si="140"/>
        <v>No High Blood Pressure</v>
      </c>
      <c r="M1480" s="2">
        <v>223000</v>
      </c>
      <c r="N1480" s="1">
        <v>1.2</v>
      </c>
      <c r="O1480" s="2">
        <v>130</v>
      </c>
      <c r="P1480">
        <v>0</v>
      </c>
      <c r="Q1480">
        <v>1</v>
      </c>
      <c r="R1480" t="str">
        <f t="shared" si="141"/>
        <v>Female</v>
      </c>
      <c r="S1480">
        <v>0</v>
      </c>
      <c r="T1480">
        <v>1</v>
      </c>
      <c r="U1480" t="str">
        <f t="shared" si="142"/>
        <v>Non Smoker</v>
      </c>
      <c r="V1480" s="2">
        <v>214</v>
      </c>
      <c r="W1480" s="2" t="str">
        <f t="shared" si="143"/>
        <v>Alive</v>
      </c>
      <c r="X1480">
        <v>1</v>
      </c>
      <c r="Y1480">
        <v>0</v>
      </c>
    </row>
    <row r="1481" spans="1:25" x14ac:dyDescent="0.45">
      <c r="A1481" s="2">
        <v>53</v>
      </c>
      <c r="B1481" s="3">
        <v>1</v>
      </c>
      <c r="C1481" s="3">
        <v>0</v>
      </c>
      <c r="D1481" s="3" t="str">
        <f t="shared" si="138"/>
        <v>Anemia</v>
      </c>
      <c r="E1481" s="2">
        <v>86</v>
      </c>
      <c r="F1481">
        <v>0</v>
      </c>
      <c r="G1481">
        <v>1</v>
      </c>
      <c r="H1481" t="str">
        <f t="shared" si="139"/>
        <v>No Diabetes</v>
      </c>
      <c r="I1481" s="2">
        <v>60</v>
      </c>
      <c r="J1481">
        <v>1</v>
      </c>
      <c r="K1481">
        <v>0</v>
      </c>
      <c r="L1481" t="str">
        <f t="shared" si="140"/>
        <v>High Blood Pressure</v>
      </c>
      <c r="M1481" s="2">
        <v>263358.03000000003</v>
      </c>
      <c r="N1481" s="1">
        <v>1</v>
      </c>
      <c r="O1481" s="2">
        <v>139</v>
      </c>
      <c r="P1481">
        <v>1</v>
      </c>
      <c r="Q1481">
        <v>0</v>
      </c>
      <c r="R1481" t="str">
        <f t="shared" si="141"/>
        <v>Female</v>
      </c>
      <c r="S1481">
        <v>0</v>
      </c>
      <c r="T1481">
        <v>1</v>
      </c>
      <c r="U1481" t="str">
        <f t="shared" si="142"/>
        <v>Non Smoker</v>
      </c>
      <c r="V1481" s="2">
        <v>215</v>
      </c>
      <c r="W1481" s="2" t="str">
        <f t="shared" si="143"/>
        <v>Alive</v>
      </c>
      <c r="X1481">
        <v>1</v>
      </c>
      <c r="Y1481">
        <v>0</v>
      </c>
    </row>
    <row r="1482" spans="1:25" x14ac:dyDescent="0.45">
      <c r="A1482" s="2">
        <v>53</v>
      </c>
      <c r="B1482" s="3">
        <v>1</v>
      </c>
      <c r="C1482" s="3">
        <v>0</v>
      </c>
      <c r="D1482" s="3" t="str">
        <f t="shared" si="138"/>
        <v>Anemia</v>
      </c>
      <c r="E1482" s="2">
        <v>208</v>
      </c>
      <c r="F1482">
        <v>0</v>
      </c>
      <c r="G1482">
        <v>1</v>
      </c>
      <c r="H1482" t="str">
        <f t="shared" si="139"/>
        <v>No Diabetes</v>
      </c>
      <c r="I1482" s="2">
        <v>60</v>
      </c>
      <c r="J1482">
        <v>1</v>
      </c>
      <c r="K1482">
        <v>0</v>
      </c>
      <c r="L1482" t="str">
        <f t="shared" si="140"/>
        <v>High Blood Pressure</v>
      </c>
      <c r="M1482" s="2">
        <v>249000</v>
      </c>
      <c r="N1482" s="1">
        <v>0.7</v>
      </c>
      <c r="O1482" s="2">
        <v>138</v>
      </c>
      <c r="P1482">
        <v>1</v>
      </c>
      <c r="Q1482">
        <v>0</v>
      </c>
      <c r="R1482" t="str">
        <f t="shared" si="141"/>
        <v>Male</v>
      </c>
      <c r="S1482">
        <v>1</v>
      </c>
      <c r="T1482">
        <v>0</v>
      </c>
      <c r="U1482" t="str">
        <f t="shared" si="142"/>
        <v>Smoker</v>
      </c>
      <c r="V1482" s="2">
        <v>106</v>
      </c>
      <c r="W1482" s="2" t="str">
        <f t="shared" si="143"/>
        <v>Alive</v>
      </c>
      <c r="X1482">
        <v>1</v>
      </c>
      <c r="Y1482">
        <v>0</v>
      </c>
    </row>
    <row r="1483" spans="1:25" x14ac:dyDescent="0.45">
      <c r="A1483" s="2">
        <v>53</v>
      </c>
      <c r="B1483" s="3">
        <v>0</v>
      </c>
      <c r="C1483" s="3">
        <v>1</v>
      </c>
      <c r="D1483" s="3" t="str">
        <f t="shared" si="138"/>
        <v>No Anemia</v>
      </c>
      <c r="E1483" s="2">
        <v>63</v>
      </c>
      <c r="F1483">
        <v>1</v>
      </c>
      <c r="G1483">
        <v>0</v>
      </c>
      <c r="H1483" t="str">
        <f t="shared" si="139"/>
        <v>Diabetes</v>
      </c>
      <c r="I1483" s="2">
        <v>60</v>
      </c>
      <c r="J1483">
        <v>0</v>
      </c>
      <c r="K1483">
        <v>1</v>
      </c>
      <c r="L1483" t="str">
        <f t="shared" si="140"/>
        <v>No High Blood Pressure</v>
      </c>
      <c r="M1483" s="2">
        <v>368000</v>
      </c>
      <c r="N1483" s="1">
        <v>0.85</v>
      </c>
      <c r="O1483" s="2">
        <v>139</v>
      </c>
      <c r="P1483">
        <v>1</v>
      </c>
      <c r="Q1483">
        <v>0</v>
      </c>
      <c r="R1483" t="str">
        <f t="shared" si="141"/>
        <v>Male</v>
      </c>
      <c r="S1483">
        <v>0</v>
      </c>
      <c r="T1483">
        <v>1</v>
      </c>
      <c r="U1483" t="str">
        <f t="shared" si="142"/>
        <v>Non Smoker</v>
      </c>
      <c r="V1483" s="2">
        <v>22</v>
      </c>
      <c r="W1483" s="2" t="str">
        <f t="shared" si="143"/>
        <v>Alive</v>
      </c>
      <c r="X1483">
        <v>1</v>
      </c>
      <c r="Y1483">
        <v>0</v>
      </c>
    </row>
    <row r="1484" spans="1:25" x14ac:dyDescent="0.45">
      <c r="A1484" s="2">
        <v>53</v>
      </c>
      <c r="B1484" s="3">
        <v>1</v>
      </c>
      <c r="C1484" s="3">
        <v>0</v>
      </c>
      <c r="D1484" s="3" t="str">
        <f t="shared" si="138"/>
        <v>Anemia</v>
      </c>
      <c r="E1484" s="2">
        <v>2208</v>
      </c>
      <c r="F1484">
        <v>0</v>
      </c>
      <c r="G1484">
        <v>1</v>
      </c>
      <c r="H1484" t="str">
        <f t="shared" si="139"/>
        <v>No Diabetes</v>
      </c>
      <c r="I1484" s="2">
        <v>60</v>
      </c>
      <c r="J1484">
        <v>1</v>
      </c>
      <c r="K1484">
        <v>0</v>
      </c>
      <c r="L1484" t="str">
        <f t="shared" si="140"/>
        <v>High Blood Pressure</v>
      </c>
      <c r="M1484" s="2">
        <v>249000</v>
      </c>
      <c r="N1484" s="1">
        <v>0.7</v>
      </c>
      <c r="O1484" s="2">
        <v>138</v>
      </c>
      <c r="P1484">
        <v>1</v>
      </c>
      <c r="Q1484">
        <v>0</v>
      </c>
      <c r="R1484" t="str">
        <f t="shared" si="141"/>
        <v>Male</v>
      </c>
      <c r="S1484">
        <v>1</v>
      </c>
      <c r="T1484">
        <v>0</v>
      </c>
      <c r="U1484" t="str">
        <f t="shared" si="142"/>
        <v>Smoker</v>
      </c>
      <c r="V1484" s="2">
        <v>106</v>
      </c>
      <c r="W1484" s="2" t="str">
        <f t="shared" si="143"/>
        <v>Alive</v>
      </c>
      <c r="X1484">
        <v>1</v>
      </c>
      <c r="Y1484">
        <v>0</v>
      </c>
    </row>
    <row r="1485" spans="1:25" x14ac:dyDescent="0.45">
      <c r="A1485" s="2">
        <v>53</v>
      </c>
      <c r="B1485" s="3">
        <v>0</v>
      </c>
      <c r="C1485" s="3">
        <v>1</v>
      </c>
      <c r="D1485" s="3" t="str">
        <f t="shared" si="138"/>
        <v>No Anemia</v>
      </c>
      <c r="E1485" s="2">
        <v>62</v>
      </c>
      <c r="F1485">
        <v>0</v>
      </c>
      <c r="G1485">
        <v>1</v>
      </c>
      <c r="H1485" t="str">
        <f t="shared" si="139"/>
        <v>No Diabetes</v>
      </c>
      <c r="I1485" s="2">
        <v>60</v>
      </c>
      <c r="J1485">
        <v>0</v>
      </c>
      <c r="K1485">
        <v>1</v>
      </c>
      <c r="L1485" t="str">
        <f t="shared" si="140"/>
        <v>No High Blood Pressure</v>
      </c>
      <c r="M1485" s="2">
        <v>220000</v>
      </c>
      <c r="N1485" s="1">
        <v>0.7</v>
      </c>
      <c r="O1485" s="2">
        <v>133</v>
      </c>
      <c r="P1485">
        <v>1</v>
      </c>
      <c r="Q1485">
        <v>0</v>
      </c>
      <c r="R1485" t="str">
        <f t="shared" si="141"/>
        <v>Male</v>
      </c>
      <c r="S1485">
        <v>1</v>
      </c>
      <c r="T1485">
        <v>0</v>
      </c>
      <c r="U1485" t="str">
        <f t="shared" si="142"/>
        <v>Smoker</v>
      </c>
      <c r="V1485" s="2">
        <v>134</v>
      </c>
      <c r="W1485" s="2" t="str">
        <f t="shared" si="143"/>
        <v>Alive</v>
      </c>
      <c r="X1485">
        <v>1</v>
      </c>
      <c r="Y1485">
        <v>0</v>
      </c>
    </row>
    <row r="1486" spans="1:25" x14ac:dyDescent="0.45">
      <c r="A1486" s="2">
        <v>53</v>
      </c>
      <c r="B1486" s="3">
        <v>0</v>
      </c>
      <c r="C1486" s="3">
        <v>1</v>
      </c>
      <c r="D1486" s="3" t="str">
        <f t="shared" si="138"/>
        <v>No Anemia</v>
      </c>
      <c r="E1486" s="2">
        <v>84</v>
      </c>
      <c r="F1486">
        <v>0</v>
      </c>
      <c r="G1486">
        <v>1</v>
      </c>
      <c r="H1486" t="str">
        <f t="shared" si="139"/>
        <v>No Diabetes</v>
      </c>
      <c r="I1486" s="2">
        <v>60</v>
      </c>
      <c r="J1486">
        <v>0</v>
      </c>
      <c r="K1486">
        <v>1</v>
      </c>
      <c r="L1486" t="str">
        <f t="shared" si="140"/>
        <v>No High Blood Pressure</v>
      </c>
      <c r="M1486" s="2">
        <v>220000</v>
      </c>
      <c r="N1486" s="1">
        <v>0.7</v>
      </c>
      <c r="O1486" s="2">
        <v>133</v>
      </c>
      <c r="P1486">
        <v>1</v>
      </c>
      <c r="Q1486">
        <v>0</v>
      </c>
      <c r="R1486" t="str">
        <f t="shared" si="141"/>
        <v>Male</v>
      </c>
      <c r="S1486">
        <v>1</v>
      </c>
      <c r="T1486">
        <v>0</v>
      </c>
      <c r="U1486" t="str">
        <f t="shared" si="142"/>
        <v>Smoker</v>
      </c>
      <c r="V1486" s="2">
        <v>134</v>
      </c>
      <c r="W1486" s="2" t="str">
        <f t="shared" si="143"/>
        <v>Alive</v>
      </c>
      <c r="X1486">
        <v>1</v>
      </c>
      <c r="Y1486">
        <v>0</v>
      </c>
    </row>
    <row r="1487" spans="1:25" x14ac:dyDescent="0.45">
      <c r="A1487" s="2">
        <v>53</v>
      </c>
      <c r="B1487" s="3">
        <v>0</v>
      </c>
      <c r="C1487" s="3">
        <v>1</v>
      </c>
      <c r="D1487" s="3" t="str">
        <f t="shared" si="138"/>
        <v>No Anemia</v>
      </c>
      <c r="E1487" s="2">
        <v>217</v>
      </c>
      <c r="F1487">
        <v>1</v>
      </c>
      <c r="G1487">
        <v>0</v>
      </c>
      <c r="H1487" t="str">
        <f t="shared" si="139"/>
        <v>Diabetes</v>
      </c>
      <c r="I1487" s="2">
        <v>40</v>
      </c>
      <c r="J1487">
        <v>0</v>
      </c>
      <c r="K1487">
        <v>1</v>
      </c>
      <c r="L1487" t="str">
        <f t="shared" si="140"/>
        <v>No High Blood Pressure</v>
      </c>
      <c r="M1487" s="2">
        <v>223000</v>
      </c>
      <c r="N1487" s="1">
        <v>1.2</v>
      </c>
      <c r="O1487" s="2">
        <v>130</v>
      </c>
      <c r="P1487">
        <v>0</v>
      </c>
      <c r="Q1487">
        <v>1</v>
      </c>
      <c r="R1487" t="str">
        <f t="shared" si="141"/>
        <v>Male</v>
      </c>
      <c r="S1487">
        <v>0</v>
      </c>
      <c r="T1487">
        <v>1</v>
      </c>
      <c r="U1487" t="str">
        <f t="shared" si="142"/>
        <v>Non Smoker</v>
      </c>
      <c r="V1487" s="2">
        <v>214</v>
      </c>
      <c r="W1487" s="2" t="str">
        <f t="shared" si="143"/>
        <v>Alive</v>
      </c>
      <c r="X1487">
        <v>1</v>
      </c>
      <c r="Y1487">
        <v>0</v>
      </c>
    </row>
    <row r="1488" spans="1:25" x14ac:dyDescent="0.45">
      <c r="A1488" s="2">
        <v>53</v>
      </c>
      <c r="B1488" s="3">
        <v>1</v>
      </c>
      <c r="C1488" s="3">
        <v>0</v>
      </c>
      <c r="D1488" s="3" t="str">
        <f t="shared" si="138"/>
        <v>Anemia</v>
      </c>
      <c r="E1488" s="2">
        <v>410</v>
      </c>
      <c r="F1488">
        <v>0</v>
      </c>
      <c r="G1488">
        <v>1</v>
      </c>
      <c r="H1488" t="str">
        <f t="shared" si="139"/>
        <v>No Diabetes</v>
      </c>
      <c r="I1488" s="2">
        <v>45</v>
      </c>
      <c r="J1488">
        <v>0</v>
      </c>
      <c r="K1488">
        <v>1</v>
      </c>
      <c r="L1488" t="str">
        <f t="shared" si="140"/>
        <v>No High Blood Pressure</v>
      </c>
      <c r="M1488" s="2">
        <v>305000</v>
      </c>
      <c r="N1488" s="1">
        <v>1.1000000000000001</v>
      </c>
      <c r="O1488" s="2">
        <v>137</v>
      </c>
      <c r="P1488">
        <v>1</v>
      </c>
      <c r="Q1488">
        <v>0</v>
      </c>
      <c r="R1488" t="str">
        <f t="shared" si="141"/>
        <v>Female</v>
      </c>
      <c r="S1488">
        <v>1</v>
      </c>
      <c r="T1488">
        <v>0</v>
      </c>
      <c r="U1488" t="str">
        <f t="shared" si="142"/>
        <v>Smoker</v>
      </c>
      <c r="V1488" s="2">
        <v>209</v>
      </c>
      <c r="W1488" s="2" t="str">
        <f t="shared" si="143"/>
        <v>Alive</v>
      </c>
      <c r="X1488">
        <v>1</v>
      </c>
      <c r="Y1488">
        <v>0</v>
      </c>
    </row>
    <row r="1489" spans="1:25" x14ac:dyDescent="0.45">
      <c r="A1489" s="2">
        <v>53</v>
      </c>
      <c r="B1489" s="3">
        <v>1</v>
      </c>
      <c r="C1489" s="3">
        <v>0</v>
      </c>
      <c r="D1489" s="3" t="str">
        <f t="shared" si="138"/>
        <v>Anemia</v>
      </c>
      <c r="E1489" s="2">
        <v>1807</v>
      </c>
      <c r="F1489">
        <v>0</v>
      </c>
      <c r="G1489">
        <v>1</v>
      </c>
      <c r="H1489" t="str">
        <f t="shared" si="139"/>
        <v>No Diabetes</v>
      </c>
      <c r="I1489" s="2">
        <v>38</v>
      </c>
      <c r="J1489">
        <v>0</v>
      </c>
      <c r="K1489">
        <v>1</v>
      </c>
      <c r="L1489" t="str">
        <f t="shared" si="140"/>
        <v>No High Blood Pressure</v>
      </c>
      <c r="M1489" s="2">
        <v>330000</v>
      </c>
      <c r="N1489" s="1">
        <v>1.4</v>
      </c>
      <c r="O1489" s="2">
        <v>137</v>
      </c>
      <c r="P1489">
        <v>1</v>
      </c>
      <c r="Q1489">
        <v>0</v>
      </c>
      <c r="R1489" t="str">
        <f t="shared" si="141"/>
        <v>Male</v>
      </c>
      <c r="S1489">
        <v>1</v>
      </c>
      <c r="T1489">
        <v>0</v>
      </c>
      <c r="U1489" t="str">
        <f t="shared" si="142"/>
        <v>Smoker</v>
      </c>
      <c r="V1489" s="2">
        <v>209</v>
      </c>
      <c r="W1489" s="2" t="str">
        <f t="shared" si="143"/>
        <v>Alive</v>
      </c>
      <c r="X1489">
        <v>1</v>
      </c>
      <c r="Y1489">
        <v>0</v>
      </c>
    </row>
    <row r="1490" spans="1:25" x14ac:dyDescent="0.45">
      <c r="A1490" s="2">
        <v>53</v>
      </c>
      <c r="B1490" s="3">
        <v>1</v>
      </c>
      <c r="C1490" s="3">
        <v>0</v>
      </c>
      <c r="D1490" s="3" t="str">
        <f t="shared" si="138"/>
        <v>Anemia</v>
      </c>
      <c r="E1490" s="2">
        <v>1071</v>
      </c>
      <c r="F1490">
        <v>0</v>
      </c>
      <c r="G1490">
        <v>1</v>
      </c>
      <c r="H1490" t="str">
        <f t="shared" si="139"/>
        <v>No Diabetes</v>
      </c>
      <c r="I1490" s="2">
        <v>45</v>
      </c>
      <c r="J1490">
        <v>0</v>
      </c>
      <c r="K1490">
        <v>1</v>
      </c>
      <c r="L1490" t="str">
        <f t="shared" si="140"/>
        <v>No High Blood Pressure</v>
      </c>
      <c r="M1490" s="2">
        <v>305000</v>
      </c>
      <c r="N1490" s="1">
        <v>1.1000000000000001</v>
      </c>
      <c r="O1490" s="2">
        <v>137</v>
      </c>
      <c r="P1490">
        <v>1</v>
      </c>
      <c r="Q1490">
        <v>0</v>
      </c>
      <c r="R1490" t="str">
        <f t="shared" si="141"/>
        <v>Male</v>
      </c>
      <c r="S1490">
        <v>1</v>
      </c>
      <c r="T1490">
        <v>0</v>
      </c>
      <c r="U1490" t="str">
        <f t="shared" si="142"/>
        <v>Smoker</v>
      </c>
      <c r="V1490" s="2">
        <v>209</v>
      </c>
      <c r="W1490" s="2" t="str">
        <f t="shared" si="143"/>
        <v>Alive</v>
      </c>
      <c r="X1490">
        <v>1</v>
      </c>
      <c r="Y1490">
        <v>0</v>
      </c>
    </row>
    <row r="1491" spans="1:25" x14ac:dyDescent="0.45">
      <c r="A1491" s="2">
        <v>53</v>
      </c>
      <c r="B1491" s="3">
        <v>1</v>
      </c>
      <c r="C1491" s="3">
        <v>0</v>
      </c>
      <c r="D1491" s="3" t="str">
        <f t="shared" si="138"/>
        <v>Anemia</v>
      </c>
      <c r="E1491" s="2">
        <v>617</v>
      </c>
      <c r="F1491">
        <v>0</v>
      </c>
      <c r="G1491">
        <v>1</v>
      </c>
      <c r="H1491" t="str">
        <f t="shared" si="139"/>
        <v>No Diabetes</v>
      </c>
      <c r="I1491" s="2">
        <v>60</v>
      </c>
      <c r="J1491">
        <v>1</v>
      </c>
      <c r="K1491">
        <v>0</v>
      </c>
      <c r="L1491" t="str">
        <f t="shared" si="140"/>
        <v>High Blood Pressure</v>
      </c>
      <c r="M1491" s="2">
        <v>263358.03000000003</v>
      </c>
      <c r="N1491" s="1">
        <v>1</v>
      </c>
      <c r="O1491" s="2">
        <v>139</v>
      </c>
      <c r="P1491">
        <v>1</v>
      </c>
      <c r="Q1491">
        <v>0</v>
      </c>
      <c r="R1491" t="str">
        <f t="shared" si="141"/>
        <v>Male</v>
      </c>
      <c r="S1491">
        <v>0</v>
      </c>
      <c r="T1491">
        <v>1</v>
      </c>
      <c r="U1491" t="str">
        <f t="shared" si="142"/>
        <v>Non Smoker</v>
      </c>
      <c r="V1491" s="2">
        <v>215</v>
      </c>
      <c r="W1491" s="2" t="str">
        <f t="shared" si="143"/>
        <v>Alive</v>
      </c>
      <c r="X1491">
        <v>1</v>
      </c>
      <c r="Y1491">
        <v>0</v>
      </c>
    </row>
    <row r="1492" spans="1:25" x14ac:dyDescent="0.45">
      <c r="A1492" s="2">
        <v>53</v>
      </c>
      <c r="B1492" s="3">
        <v>0</v>
      </c>
      <c r="C1492" s="3">
        <v>1</v>
      </c>
      <c r="D1492" s="3" t="str">
        <f t="shared" si="138"/>
        <v>No Anemia</v>
      </c>
      <c r="E1492" s="2">
        <v>66</v>
      </c>
      <c r="F1492">
        <v>0</v>
      </c>
      <c r="G1492">
        <v>1</v>
      </c>
      <c r="H1492" t="str">
        <f t="shared" si="139"/>
        <v>No Diabetes</v>
      </c>
      <c r="I1492" s="2">
        <v>40</v>
      </c>
      <c r="J1492">
        <v>0</v>
      </c>
      <c r="K1492">
        <v>1</v>
      </c>
      <c r="L1492" t="str">
        <f t="shared" si="140"/>
        <v>No High Blood Pressure</v>
      </c>
      <c r="M1492" s="2">
        <v>203000</v>
      </c>
      <c r="N1492" s="1">
        <v>1</v>
      </c>
      <c r="O1492" s="2">
        <v>138</v>
      </c>
      <c r="P1492">
        <v>1</v>
      </c>
      <c r="Q1492">
        <v>0</v>
      </c>
      <c r="R1492" t="str">
        <f t="shared" si="141"/>
        <v>Male</v>
      </c>
      <c r="S1492">
        <v>0</v>
      </c>
      <c r="T1492">
        <v>1</v>
      </c>
      <c r="U1492" t="str">
        <f t="shared" si="142"/>
        <v>Non Smoker</v>
      </c>
      <c r="V1492" s="2">
        <v>233</v>
      </c>
      <c r="W1492" s="2" t="str">
        <f t="shared" si="143"/>
        <v>Alive</v>
      </c>
      <c r="X1492">
        <v>1</v>
      </c>
      <c r="Y1492">
        <v>0</v>
      </c>
    </row>
    <row r="1493" spans="1:25" x14ac:dyDescent="0.45">
      <c r="A1493" s="2">
        <v>53</v>
      </c>
      <c r="B1493" s="3">
        <v>1</v>
      </c>
      <c r="C1493" s="3">
        <v>0</v>
      </c>
      <c r="D1493" s="3" t="str">
        <f t="shared" si="138"/>
        <v>Anemia</v>
      </c>
      <c r="E1493" s="2">
        <v>446</v>
      </c>
      <c r="F1493">
        <v>1</v>
      </c>
      <c r="G1493">
        <v>0</v>
      </c>
      <c r="H1493" t="str">
        <f t="shared" si="139"/>
        <v>Diabetes</v>
      </c>
      <c r="I1493" s="2">
        <v>30</v>
      </c>
      <c r="J1493">
        <v>1</v>
      </c>
      <c r="K1493">
        <v>0</v>
      </c>
      <c r="L1493" t="str">
        <f t="shared" si="140"/>
        <v>High Blood Pressure</v>
      </c>
      <c r="M1493" s="2">
        <v>334000</v>
      </c>
      <c r="N1493" s="1">
        <v>1</v>
      </c>
      <c r="O1493" s="2">
        <v>142</v>
      </c>
      <c r="P1493">
        <v>1</v>
      </c>
      <c r="Q1493">
        <v>0</v>
      </c>
      <c r="R1493" t="str">
        <f t="shared" si="141"/>
        <v>Male</v>
      </c>
      <c r="S1493">
        <v>1</v>
      </c>
      <c r="T1493">
        <v>0</v>
      </c>
      <c r="U1493" t="str">
        <f t="shared" si="142"/>
        <v>Smoker</v>
      </c>
      <c r="V1493" s="2">
        <v>215</v>
      </c>
      <c r="W1493" s="2" t="str">
        <f t="shared" si="143"/>
        <v>Alive</v>
      </c>
      <c r="X1493">
        <v>1</v>
      </c>
      <c r="Y1493">
        <v>0</v>
      </c>
    </row>
    <row r="1494" spans="1:25" x14ac:dyDescent="0.45">
      <c r="A1494" s="2">
        <v>53</v>
      </c>
      <c r="B1494" s="3">
        <v>1</v>
      </c>
      <c r="C1494" s="3">
        <v>0</v>
      </c>
      <c r="D1494" s="3" t="str">
        <f t="shared" si="138"/>
        <v>Anemia</v>
      </c>
      <c r="E1494" s="2">
        <v>270</v>
      </c>
      <c r="F1494">
        <v>0</v>
      </c>
      <c r="G1494">
        <v>1</v>
      </c>
      <c r="H1494" t="str">
        <f t="shared" si="139"/>
        <v>No Diabetes</v>
      </c>
      <c r="I1494" s="2">
        <v>20</v>
      </c>
      <c r="J1494">
        <v>0</v>
      </c>
      <c r="K1494">
        <v>1</v>
      </c>
      <c r="L1494" t="str">
        <f t="shared" si="140"/>
        <v>No High Blood Pressure</v>
      </c>
      <c r="M1494" s="2">
        <v>263358.03000000003</v>
      </c>
      <c r="N1494" s="1">
        <v>1.83</v>
      </c>
      <c r="O1494" s="2">
        <v>134</v>
      </c>
      <c r="P1494">
        <v>1</v>
      </c>
      <c r="Q1494">
        <v>0</v>
      </c>
      <c r="R1494" t="str">
        <f t="shared" si="141"/>
        <v>Male</v>
      </c>
      <c r="S1494">
        <v>1</v>
      </c>
      <c r="T1494">
        <v>0</v>
      </c>
      <c r="U1494" t="str">
        <f t="shared" si="142"/>
        <v>Smoker</v>
      </c>
      <c r="V1494" s="2">
        <v>91</v>
      </c>
      <c r="W1494" s="2" t="str">
        <f t="shared" si="143"/>
        <v>Dead</v>
      </c>
      <c r="X1494">
        <v>0</v>
      </c>
      <c r="Y1494">
        <v>1</v>
      </c>
    </row>
    <row r="1495" spans="1:25" x14ac:dyDescent="0.45">
      <c r="A1495" s="2">
        <v>53</v>
      </c>
      <c r="B1495" s="3">
        <v>1</v>
      </c>
      <c r="C1495" s="3">
        <v>0</v>
      </c>
      <c r="D1495" s="3" t="str">
        <f t="shared" si="138"/>
        <v>Anemia</v>
      </c>
      <c r="E1495" s="2">
        <v>446</v>
      </c>
      <c r="F1495">
        <v>0</v>
      </c>
      <c r="G1495">
        <v>1</v>
      </c>
      <c r="H1495" t="str">
        <f t="shared" si="139"/>
        <v>No Diabetes</v>
      </c>
      <c r="I1495" s="2">
        <v>20</v>
      </c>
      <c r="J1495">
        <v>1</v>
      </c>
      <c r="K1495">
        <v>0</v>
      </c>
      <c r="L1495" t="str">
        <f t="shared" si="140"/>
        <v>High Blood Pressure</v>
      </c>
      <c r="M1495" s="2">
        <v>418000</v>
      </c>
      <c r="N1495" s="1">
        <v>1.4</v>
      </c>
      <c r="O1495" s="2">
        <v>139</v>
      </c>
      <c r="P1495">
        <v>0</v>
      </c>
      <c r="Q1495">
        <v>1</v>
      </c>
      <c r="R1495" t="str">
        <f t="shared" si="141"/>
        <v>Male</v>
      </c>
      <c r="S1495">
        <v>0</v>
      </c>
      <c r="T1495">
        <v>1</v>
      </c>
      <c r="U1495" t="str">
        <f t="shared" si="142"/>
        <v>Non Smoker</v>
      </c>
      <c r="V1495" s="2">
        <v>43</v>
      </c>
      <c r="W1495" s="2" t="str">
        <f t="shared" si="143"/>
        <v>Dead</v>
      </c>
      <c r="X1495">
        <v>0</v>
      </c>
      <c r="Y1495">
        <v>1</v>
      </c>
    </row>
    <row r="1496" spans="1:25" x14ac:dyDescent="0.45">
      <c r="A1496" s="2">
        <v>53</v>
      </c>
      <c r="B1496" s="3">
        <v>1</v>
      </c>
      <c r="C1496" s="3">
        <v>0</v>
      </c>
      <c r="D1496" s="3" t="str">
        <f t="shared" si="138"/>
        <v>Anemia</v>
      </c>
      <c r="E1496" s="2">
        <v>91</v>
      </c>
      <c r="F1496">
        <v>0</v>
      </c>
      <c r="G1496">
        <v>1</v>
      </c>
      <c r="H1496" t="str">
        <f t="shared" si="139"/>
        <v>No Diabetes</v>
      </c>
      <c r="I1496" s="2">
        <v>25</v>
      </c>
      <c r="J1496">
        <v>1</v>
      </c>
      <c r="K1496">
        <v>0</v>
      </c>
      <c r="L1496" t="str">
        <f t="shared" si="140"/>
        <v>High Blood Pressure</v>
      </c>
      <c r="M1496" s="2">
        <v>166000</v>
      </c>
      <c r="N1496" s="1">
        <v>1</v>
      </c>
      <c r="O1496" s="2">
        <v>138</v>
      </c>
      <c r="P1496">
        <v>1</v>
      </c>
      <c r="Q1496">
        <v>0</v>
      </c>
      <c r="R1496" t="str">
        <f t="shared" si="141"/>
        <v>Female</v>
      </c>
      <c r="S1496">
        <v>0</v>
      </c>
      <c r="T1496">
        <v>1</v>
      </c>
      <c r="U1496" t="str">
        <f t="shared" si="142"/>
        <v>Non Smoker</v>
      </c>
      <c r="V1496" s="2">
        <v>43</v>
      </c>
      <c r="W1496" s="2" t="str">
        <f t="shared" si="143"/>
        <v>Dead</v>
      </c>
      <c r="X1496">
        <v>0</v>
      </c>
      <c r="Y1496">
        <v>1</v>
      </c>
    </row>
    <row r="1497" spans="1:25" x14ac:dyDescent="0.45">
      <c r="A1497" s="2">
        <v>53</v>
      </c>
      <c r="B1497" s="3">
        <v>0</v>
      </c>
      <c r="C1497" s="3">
        <v>1</v>
      </c>
      <c r="D1497" s="3" t="str">
        <f t="shared" si="138"/>
        <v>No Anemia</v>
      </c>
      <c r="E1497" s="2">
        <v>78</v>
      </c>
      <c r="F1497">
        <v>0</v>
      </c>
      <c r="G1497">
        <v>1</v>
      </c>
      <c r="H1497" t="str">
        <f t="shared" si="139"/>
        <v>No Diabetes</v>
      </c>
      <c r="I1497" s="2">
        <v>60</v>
      </c>
      <c r="J1497">
        <v>0</v>
      </c>
      <c r="K1497">
        <v>1</v>
      </c>
      <c r="L1497" t="str">
        <f t="shared" si="140"/>
        <v>No High Blood Pressure</v>
      </c>
      <c r="M1497" s="2">
        <v>220000</v>
      </c>
      <c r="N1497" s="1">
        <v>0.7</v>
      </c>
      <c r="O1497" s="2">
        <v>133</v>
      </c>
      <c r="P1497">
        <v>1</v>
      </c>
      <c r="Q1497">
        <v>0</v>
      </c>
      <c r="R1497" t="str">
        <f t="shared" si="141"/>
        <v>Male</v>
      </c>
      <c r="S1497">
        <v>1</v>
      </c>
      <c r="T1497">
        <v>0</v>
      </c>
      <c r="U1497" t="str">
        <f t="shared" si="142"/>
        <v>Smoker</v>
      </c>
      <c r="V1497" s="2">
        <v>134</v>
      </c>
      <c r="W1497" s="2" t="str">
        <f t="shared" si="143"/>
        <v>Alive</v>
      </c>
      <c r="X1497">
        <v>1</v>
      </c>
      <c r="Y1497">
        <v>0</v>
      </c>
    </row>
    <row r="1498" spans="1:25" x14ac:dyDescent="0.45">
      <c r="A1498" s="2">
        <v>53</v>
      </c>
      <c r="B1498" s="3">
        <v>1</v>
      </c>
      <c r="C1498" s="3">
        <v>0</v>
      </c>
      <c r="D1498" s="3" t="str">
        <f t="shared" si="138"/>
        <v>Anemia</v>
      </c>
      <c r="E1498" s="2">
        <v>270</v>
      </c>
      <c r="F1498">
        <v>1</v>
      </c>
      <c r="G1498">
        <v>0</v>
      </c>
      <c r="H1498" t="str">
        <f t="shared" si="139"/>
        <v>Diabetes</v>
      </c>
      <c r="I1498" s="2">
        <v>35</v>
      </c>
      <c r="J1498">
        <v>0</v>
      </c>
      <c r="K1498">
        <v>1</v>
      </c>
      <c r="L1498" t="str">
        <f t="shared" si="140"/>
        <v>No High Blood Pressure</v>
      </c>
      <c r="M1498" s="2">
        <v>227000</v>
      </c>
      <c r="N1498" s="1">
        <v>3.4</v>
      </c>
      <c r="O1498" s="2">
        <v>145</v>
      </c>
      <c r="P1498">
        <v>1</v>
      </c>
      <c r="Q1498">
        <v>0</v>
      </c>
      <c r="R1498" t="str">
        <f t="shared" si="141"/>
        <v>Male</v>
      </c>
      <c r="S1498">
        <v>0</v>
      </c>
      <c r="T1498">
        <v>1</v>
      </c>
      <c r="U1498" t="str">
        <f t="shared" si="142"/>
        <v>Non Smoker</v>
      </c>
      <c r="V1498" s="2">
        <v>105</v>
      </c>
      <c r="W1498" s="2" t="str">
        <f t="shared" si="143"/>
        <v>Alive</v>
      </c>
      <c r="X1498">
        <v>1</v>
      </c>
      <c r="Y1498">
        <v>0</v>
      </c>
    </row>
    <row r="1499" spans="1:25" x14ac:dyDescent="0.45">
      <c r="A1499" s="2">
        <v>53</v>
      </c>
      <c r="B1499" s="3">
        <v>1</v>
      </c>
      <c r="C1499" s="3">
        <v>0</v>
      </c>
      <c r="D1499" s="3" t="str">
        <f t="shared" si="138"/>
        <v>Anemia</v>
      </c>
      <c r="E1499" s="2">
        <v>91</v>
      </c>
      <c r="F1499">
        <v>0</v>
      </c>
      <c r="G1499">
        <v>1</v>
      </c>
      <c r="H1499" t="str">
        <f t="shared" si="139"/>
        <v>No Diabetes</v>
      </c>
      <c r="I1499" s="2">
        <v>20</v>
      </c>
      <c r="J1499">
        <v>1</v>
      </c>
      <c r="K1499">
        <v>0</v>
      </c>
      <c r="L1499" t="str">
        <f t="shared" si="140"/>
        <v>High Blood Pressure</v>
      </c>
      <c r="M1499" s="2">
        <v>418000</v>
      </c>
      <c r="N1499" s="1">
        <v>1.4</v>
      </c>
      <c r="O1499" s="2">
        <v>139</v>
      </c>
      <c r="P1499">
        <v>0</v>
      </c>
      <c r="Q1499">
        <v>1</v>
      </c>
      <c r="R1499" t="str">
        <f t="shared" si="141"/>
        <v>Male</v>
      </c>
      <c r="S1499">
        <v>0</v>
      </c>
      <c r="T1499">
        <v>1</v>
      </c>
      <c r="U1499" t="str">
        <f t="shared" si="142"/>
        <v>Non Smoker</v>
      </c>
      <c r="V1499" s="2">
        <v>43</v>
      </c>
      <c r="W1499" s="2" t="str">
        <f t="shared" si="143"/>
        <v>Dead</v>
      </c>
      <c r="X1499">
        <v>0</v>
      </c>
      <c r="Y1499">
        <v>1</v>
      </c>
    </row>
    <row r="1500" spans="1:25" x14ac:dyDescent="0.45">
      <c r="A1500" s="2">
        <v>53</v>
      </c>
      <c r="B1500" s="3">
        <v>0</v>
      </c>
      <c r="C1500" s="3">
        <v>1</v>
      </c>
      <c r="D1500" s="3" t="str">
        <f t="shared" si="138"/>
        <v>No Anemia</v>
      </c>
      <c r="E1500" s="2">
        <v>56</v>
      </c>
      <c r="F1500">
        <v>0</v>
      </c>
      <c r="G1500">
        <v>1</v>
      </c>
      <c r="H1500" t="str">
        <f t="shared" si="139"/>
        <v>No Diabetes</v>
      </c>
      <c r="I1500" s="2">
        <v>50</v>
      </c>
      <c r="J1500">
        <v>0</v>
      </c>
      <c r="K1500">
        <v>1</v>
      </c>
      <c r="L1500" t="str">
        <f t="shared" si="140"/>
        <v>No High Blood Pressure</v>
      </c>
      <c r="M1500" s="2">
        <v>308000</v>
      </c>
      <c r="N1500" s="1">
        <v>0.7</v>
      </c>
      <c r="O1500" s="2">
        <v>135</v>
      </c>
      <c r="P1500">
        <v>1</v>
      </c>
      <c r="Q1500">
        <v>0</v>
      </c>
      <c r="R1500" t="str">
        <f t="shared" si="141"/>
        <v>Female</v>
      </c>
      <c r="S1500">
        <v>1</v>
      </c>
      <c r="T1500">
        <v>0</v>
      </c>
      <c r="U1500" t="str">
        <f t="shared" si="142"/>
        <v>Smoker</v>
      </c>
      <c r="V1500" s="2">
        <v>231</v>
      </c>
      <c r="W1500" s="2" t="str">
        <f t="shared" si="143"/>
        <v>Alive</v>
      </c>
      <c r="X1500">
        <v>1</v>
      </c>
      <c r="Y1500">
        <v>0</v>
      </c>
    </row>
    <row r="1501" spans="1:25" x14ac:dyDescent="0.45">
      <c r="A1501" s="2">
        <v>53</v>
      </c>
      <c r="B1501" s="3">
        <v>1</v>
      </c>
      <c r="C1501" s="3">
        <v>0</v>
      </c>
      <c r="D1501" s="3" t="str">
        <f t="shared" si="138"/>
        <v>Anemia</v>
      </c>
      <c r="E1501" s="2">
        <v>446</v>
      </c>
      <c r="F1501">
        <v>0</v>
      </c>
      <c r="G1501">
        <v>1</v>
      </c>
      <c r="H1501" t="str">
        <f t="shared" si="139"/>
        <v>No Diabetes</v>
      </c>
      <c r="I1501" s="2">
        <v>60</v>
      </c>
      <c r="J1501">
        <v>1</v>
      </c>
      <c r="K1501">
        <v>0</v>
      </c>
      <c r="L1501" t="str">
        <f t="shared" si="140"/>
        <v>High Blood Pressure</v>
      </c>
      <c r="M1501" s="2">
        <v>263358.03000000003</v>
      </c>
      <c r="N1501" s="1">
        <v>1</v>
      </c>
      <c r="O1501" s="2">
        <v>139</v>
      </c>
      <c r="P1501">
        <v>1</v>
      </c>
      <c r="Q1501">
        <v>0</v>
      </c>
      <c r="R1501" t="str">
        <f t="shared" si="141"/>
        <v>Male</v>
      </c>
      <c r="S1501">
        <v>0</v>
      </c>
      <c r="T1501">
        <v>1</v>
      </c>
      <c r="U1501" t="str">
        <f t="shared" si="142"/>
        <v>Non Smoker</v>
      </c>
      <c r="V1501" s="2">
        <v>215</v>
      </c>
      <c r="W1501" s="2" t="str">
        <f t="shared" si="143"/>
        <v>Alive</v>
      </c>
      <c r="X1501">
        <v>1</v>
      </c>
      <c r="Y1501">
        <v>0</v>
      </c>
    </row>
    <row r="1502" spans="1:25" x14ac:dyDescent="0.45">
      <c r="A1502" s="2">
        <v>53</v>
      </c>
      <c r="B1502" s="3">
        <v>1</v>
      </c>
      <c r="C1502" s="3">
        <v>0</v>
      </c>
      <c r="D1502" s="3" t="str">
        <f t="shared" si="138"/>
        <v>Anemia</v>
      </c>
      <c r="E1502" s="2">
        <v>270</v>
      </c>
      <c r="F1502">
        <v>1</v>
      </c>
      <c r="G1502">
        <v>0</v>
      </c>
      <c r="H1502" t="str">
        <f t="shared" si="139"/>
        <v>Diabetes</v>
      </c>
      <c r="I1502" s="2">
        <v>35</v>
      </c>
      <c r="J1502">
        <v>0</v>
      </c>
      <c r="K1502">
        <v>1</v>
      </c>
      <c r="L1502" t="str">
        <f t="shared" si="140"/>
        <v>No High Blood Pressure</v>
      </c>
      <c r="M1502" s="2">
        <v>227000</v>
      </c>
      <c r="N1502" s="1">
        <v>3.4</v>
      </c>
      <c r="O1502" s="2">
        <v>145</v>
      </c>
      <c r="P1502">
        <v>1</v>
      </c>
      <c r="Q1502">
        <v>0</v>
      </c>
      <c r="R1502" t="str">
        <f t="shared" si="141"/>
        <v>Male</v>
      </c>
      <c r="S1502">
        <v>0</v>
      </c>
      <c r="T1502">
        <v>1</v>
      </c>
      <c r="U1502" t="str">
        <f t="shared" si="142"/>
        <v>Non Smoker</v>
      </c>
      <c r="V1502" s="2">
        <v>105</v>
      </c>
      <c r="W1502" s="2" t="str">
        <f t="shared" si="143"/>
        <v>Alive</v>
      </c>
      <c r="X1502">
        <v>1</v>
      </c>
      <c r="Y1502">
        <v>0</v>
      </c>
    </row>
    <row r="1503" spans="1:25" x14ac:dyDescent="0.45">
      <c r="A1503" s="2">
        <v>53</v>
      </c>
      <c r="B1503" s="3">
        <v>0</v>
      </c>
      <c r="C1503" s="3">
        <v>1</v>
      </c>
      <c r="D1503" s="3" t="str">
        <f t="shared" si="138"/>
        <v>No Anemia</v>
      </c>
      <c r="E1503" s="2">
        <v>207</v>
      </c>
      <c r="F1503">
        <v>1</v>
      </c>
      <c r="G1503">
        <v>0</v>
      </c>
      <c r="H1503" t="str">
        <f t="shared" si="139"/>
        <v>Diabetes</v>
      </c>
      <c r="I1503" s="2">
        <v>40</v>
      </c>
      <c r="J1503">
        <v>0</v>
      </c>
      <c r="K1503">
        <v>1</v>
      </c>
      <c r="L1503" t="str">
        <f t="shared" si="140"/>
        <v>No High Blood Pressure</v>
      </c>
      <c r="M1503" s="2">
        <v>223000</v>
      </c>
      <c r="N1503" s="1">
        <v>1.2</v>
      </c>
      <c r="O1503" s="2">
        <v>130</v>
      </c>
      <c r="P1503">
        <v>0</v>
      </c>
      <c r="Q1503">
        <v>1</v>
      </c>
      <c r="R1503" t="str">
        <f t="shared" si="141"/>
        <v>Male</v>
      </c>
      <c r="S1503">
        <v>0</v>
      </c>
      <c r="T1503">
        <v>1</v>
      </c>
      <c r="U1503" t="str">
        <f t="shared" si="142"/>
        <v>Non Smoker</v>
      </c>
      <c r="V1503" s="2">
        <v>214</v>
      </c>
      <c r="W1503" s="2" t="str">
        <f t="shared" si="143"/>
        <v>Alive</v>
      </c>
      <c r="X1503">
        <v>1</v>
      </c>
      <c r="Y1503">
        <v>0</v>
      </c>
    </row>
    <row r="1504" spans="1:25" x14ac:dyDescent="0.45">
      <c r="A1504" s="2">
        <v>53</v>
      </c>
      <c r="B1504" s="3">
        <v>1</v>
      </c>
      <c r="C1504" s="3">
        <v>0</v>
      </c>
      <c r="D1504" s="3" t="str">
        <f t="shared" si="138"/>
        <v>Anemia</v>
      </c>
      <c r="E1504" s="2">
        <v>1808</v>
      </c>
      <c r="F1504">
        <v>0</v>
      </c>
      <c r="G1504">
        <v>1</v>
      </c>
      <c r="H1504" t="str">
        <f t="shared" si="139"/>
        <v>No Diabetes</v>
      </c>
      <c r="I1504" s="2">
        <v>60</v>
      </c>
      <c r="J1504">
        <v>1</v>
      </c>
      <c r="K1504">
        <v>0</v>
      </c>
      <c r="L1504" t="str">
        <f t="shared" si="140"/>
        <v>High Blood Pressure</v>
      </c>
      <c r="M1504" s="2">
        <v>249000</v>
      </c>
      <c r="N1504" s="1">
        <v>0.7</v>
      </c>
      <c r="O1504" s="2">
        <v>138</v>
      </c>
      <c r="P1504">
        <v>1</v>
      </c>
      <c r="Q1504">
        <v>0</v>
      </c>
      <c r="R1504" t="str">
        <f t="shared" si="141"/>
        <v>Female</v>
      </c>
      <c r="S1504">
        <v>1</v>
      </c>
      <c r="T1504">
        <v>0</v>
      </c>
      <c r="U1504" t="str">
        <f t="shared" si="142"/>
        <v>Smoker</v>
      </c>
      <c r="V1504" s="2">
        <v>106</v>
      </c>
      <c r="W1504" s="2" t="str">
        <f t="shared" si="143"/>
        <v>Alive</v>
      </c>
      <c r="X1504">
        <v>1</v>
      </c>
      <c r="Y1504">
        <v>0</v>
      </c>
    </row>
    <row r="1505" spans="1:25" x14ac:dyDescent="0.45">
      <c r="A1505" s="2">
        <v>53</v>
      </c>
      <c r="B1505" s="3">
        <v>0</v>
      </c>
      <c r="C1505" s="3">
        <v>1</v>
      </c>
      <c r="D1505" s="3" t="str">
        <f t="shared" si="138"/>
        <v>No Anemia</v>
      </c>
      <c r="E1505" s="2">
        <v>207</v>
      </c>
      <c r="F1505">
        <v>1</v>
      </c>
      <c r="G1505">
        <v>0</v>
      </c>
      <c r="H1505" t="str">
        <f t="shared" si="139"/>
        <v>Diabetes</v>
      </c>
      <c r="I1505" s="2">
        <v>40</v>
      </c>
      <c r="J1505">
        <v>0</v>
      </c>
      <c r="K1505">
        <v>1</v>
      </c>
      <c r="L1505" t="str">
        <f t="shared" si="140"/>
        <v>No High Blood Pressure</v>
      </c>
      <c r="M1505" s="2">
        <v>223000</v>
      </c>
      <c r="N1505" s="1">
        <v>1.2</v>
      </c>
      <c r="O1505" s="2">
        <v>130</v>
      </c>
      <c r="P1505">
        <v>0</v>
      </c>
      <c r="Q1505">
        <v>1</v>
      </c>
      <c r="R1505" t="str">
        <f t="shared" si="141"/>
        <v>Male</v>
      </c>
      <c r="S1505">
        <v>0</v>
      </c>
      <c r="T1505">
        <v>1</v>
      </c>
      <c r="U1505" t="str">
        <f t="shared" si="142"/>
        <v>Non Smoker</v>
      </c>
      <c r="V1505" s="2">
        <v>214</v>
      </c>
      <c r="W1505" s="2" t="str">
        <f t="shared" si="143"/>
        <v>Alive</v>
      </c>
      <c r="X1505">
        <v>1</v>
      </c>
      <c r="Y1505">
        <v>0</v>
      </c>
    </row>
    <row r="1506" spans="1:25" x14ac:dyDescent="0.45">
      <c r="A1506" s="2">
        <v>53</v>
      </c>
      <c r="B1506" s="3">
        <v>0</v>
      </c>
      <c r="C1506" s="3">
        <v>1</v>
      </c>
      <c r="D1506" s="3" t="str">
        <f t="shared" si="138"/>
        <v>No Anemia</v>
      </c>
      <c r="E1506" s="2">
        <v>56</v>
      </c>
      <c r="F1506">
        <v>0</v>
      </c>
      <c r="G1506">
        <v>1</v>
      </c>
      <c r="H1506" t="str">
        <f t="shared" si="139"/>
        <v>No Diabetes</v>
      </c>
      <c r="I1506" s="2">
        <v>50</v>
      </c>
      <c r="J1506">
        <v>0</v>
      </c>
      <c r="K1506">
        <v>1</v>
      </c>
      <c r="L1506" t="str">
        <f t="shared" si="140"/>
        <v>No High Blood Pressure</v>
      </c>
      <c r="M1506" s="2">
        <v>308000</v>
      </c>
      <c r="N1506" s="1">
        <v>0.7</v>
      </c>
      <c r="O1506" s="2">
        <v>135</v>
      </c>
      <c r="P1506">
        <v>1</v>
      </c>
      <c r="Q1506">
        <v>0</v>
      </c>
      <c r="R1506" t="str">
        <f t="shared" si="141"/>
        <v>Female</v>
      </c>
      <c r="S1506">
        <v>1</v>
      </c>
      <c r="T1506">
        <v>0</v>
      </c>
      <c r="U1506" t="str">
        <f t="shared" si="142"/>
        <v>Smoker</v>
      </c>
      <c r="V1506" s="2">
        <v>231</v>
      </c>
      <c r="W1506" s="2" t="str">
        <f t="shared" si="143"/>
        <v>Alive</v>
      </c>
      <c r="X1506">
        <v>1</v>
      </c>
      <c r="Y1506">
        <v>0</v>
      </c>
    </row>
    <row r="1507" spans="1:25" x14ac:dyDescent="0.45">
      <c r="A1507" s="2">
        <v>53</v>
      </c>
      <c r="B1507" s="3">
        <v>1</v>
      </c>
      <c r="C1507" s="3">
        <v>0</v>
      </c>
      <c r="D1507" s="3" t="str">
        <f t="shared" si="138"/>
        <v>Anemia</v>
      </c>
      <c r="E1507" s="2">
        <v>91</v>
      </c>
      <c r="F1507">
        <v>0</v>
      </c>
      <c r="G1507">
        <v>1</v>
      </c>
      <c r="H1507" t="str">
        <f t="shared" si="139"/>
        <v>No Diabetes</v>
      </c>
      <c r="I1507" s="2">
        <v>20</v>
      </c>
      <c r="J1507">
        <v>1</v>
      </c>
      <c r="K1507">
        <v>0</v>
      </c>
      <c r="L1507" t="str">
        <f t="shared" si="140"/>
        <v>High Blood Pressure</v>
      </c>
      <c r="M1507" s="2">
        <v>418000</v>
      </c>
      <c r="N1507" s="1">
        <v>1.4</v>
      </c>
      <c r="O1507" s="2">
        <v>139</v>
      </c>
      <c r="P1507">
        <v>0</v>
      </c>
      <c r="Q1507">
        <v>1</v>
      </c>
      <c r="R1507" t="str">
        <f t="shared" si="141"/>
        <v>Male</v>
      </c>
      <c r="S1507">
        <v>0</v>
      </c>
      <c r="T1507">
        <v>1</v>
      </c>
      <c r="U1507" t="str">
        <f t="shared" si="142"/>
        <v>Non Smoker</v>
      </c>
      <c r="V1507" s="2">
        <v>43</v>
      </c>
      <c r="W1507" s="2" t="str">
        <f t="shared" si="143"/>
        <v>Dead</v>
      </c>
      <c r="X1507">
        <v>0</v>
      </c>
      <c r="Y1507">
        <v>1</v>
      </c>
    </row>
    <row r="1508" spans="1:25" x14ac:dyDescent="0.45">
      <c r="A1508" s="2">
        <v>53</v>
      </c>
      <c r="B1508" s="3">
        <v>1</v>
      </c>
      <c r="C1508" s="3">
        <v>0</v>
      </c>
      <c r="D1508" s="3" t="str">
        <f t="shared" si="138"/>
        <v>Anemia</v>
      </c>
      <c r="E1508" s="2">
        <v>1808</v>
      </c>
      <c r="F1508">
        <v>0</v>
      </c>
      <c r="G1508">
        <v>1</v>
      </c>
      <c r="H1508" t="str">
        <f t="shared" si="139"/>
        <v>No Diabetes</v>
      </c>
      <c r="I1508" s="2">
        <v>60</v>
      </c>
      <c r="J1508">
        <v>1</v>
      </c>
      <c r="K1508">
        <v>0</v>
      </c>
      <c r="L1508" t="str">
        <f t="shared" si="140"/>
        <v>High Blood Pressure</v>
      </c>
      <c r="M1508" s="2">
        <v>249000</v>
      </c>
      <c r="N1508" s="1">
        <v>0.7</v>
      </c>
      <c r="O1508" s="2">
        <v>138</v>
      </c>
      <c r="P1508">
        <v>1</v>
      </c>
      <c r="Q1508">
        <v>0</v>
      </c>
      <c r="R1508" t="str">
        <f t="shared" si="141"/>
        <v>Female</v>
      </c>
      <c r="S1508">
        <v>1</v>
      </c>
      <c r="T1508">
        <v>0</v>
      </c>
      <c r="U1508" t="str">
        <f t="shared" si="142"/>
        <v>Smoker</v>
      </c>
      <c r="V1508" s="2">
        <v>106</v>
      </c>
      <c r="W1508" s="2" t="str">
        <f t="shared" si="143"/>
        <v>Alive</v>
      </c>
      <c r="X1508">
        <v>1</v>
      </c>
      <c r="Y1508">
        <v>0</v>
      </c>
    </row>
    <row r="1509" spans="1:25" x14ac:dyDescent="0.45">
      <c r="A1509" s="2">
        <v>53</v>
      </c>
      <c r="B1509" s="3">
        <v>0</v>
      </c>
      <c r="C1509" s="3">
        <v>1</v>
      </c>
      <c r="D1509" s="3" t="str">
        <f t="shared" si="138"/>
        <v>No Anemia</v>
      </c>
      <c r="E1509" s="2">
        <v>196</v>
      </c>
      <c r="F1509">
        <v>0</v>
      </c>
      <c r="G1509">
        <v>1</v>
      </c>
      <c r="H1509" t="str">
        <f t="shared" si="139"/>
        <v>No Diabetes</v>
      </c>
      <c r="I1509" s="2">
        <v>60</v>
      </c>
      <c r="J1509">
        <v>0</v>
      </c>
      <c r="K1509">
        <v>1</v>
      </c>
      <c r="L1509" t="str">
        <f t="shared" si="140"/>
        <v>No High Blood Pressure</v>
      </c>
      <c r="M1509" s="2">
        <v>220000</v>
      </c>
      <c r="N1509" s="1">
        <v>0.7</v>
      </c>
      <c r="O1509" s="2">
        <v>133</v>
      </c>
      <c r="P1509">
        <v>1</v>
      </c>
      <c r="Q1509">
        <v>0</v>
      </c>
      <c r="R1509" t="str">
        <f t="shared" si="141"/>
        <v>Male</v>
      </c>
      <c r="S1509">
        <v>1</v>
      </c>
      <c r="T1509">
        <v>0</v>
      </c>
      <c r="U1509" t="str">
        <f t="shared" si="142"/>
        <v>Smoker</v>
      </c>
      <c r="V1509" s="2">
        <v>134</v>
      </c>
      <c r="W1509" s="2" t="str">
        <f t="shared" si="143"/>
        <v>Alive</v>
      </c>
      <c r="X1509">
        <v>1</v>
      </c>
      <c r="Y1509">
        <v>0</v>
      </c>
    </row>
    <row r="1510" spans="1:25" x14ac:dyDescent="0.45">
      <c r="A1510" s="2">
        <v>53</v>
      </c>
      <c r="B1510" s="3">
        <v>1</v>
      </c>
      <c r="C1510" s="3">
        <v>0</v>
      </c>
      <c r="D1510" s="3" t="str">
        <f t="shared" si="138"/>
        <v>Anemia</v>
      </c>
      <c r="E1510" s="2">
        <v>582</v>
      </c>
      <c r="F1510">
        <v>0</v>
      </c>
      <c r="G1510">
        <v>1</v>
      </c>
      <c r="H1510" t="str">
        <f t="shared" si="139"/>
        <v>No Diabetes</v>
      </c>
      <c r="I1510" s="2">
        <v>45</v>
      </c>
      <c r="J1510">
        <v>0</v>
      </c>
      <c r="K1510">
        <v>1</v>
      </c>
      <c r="L1510" t="str">
        <f t="shared" si="140"/>
        <v>No High Blood Pressure</v>
      </c>
      <c r="M1510" s="2">
        <v>305000</v>
      </c>
      <c r="N1510" s="1">
        <v>1.1000000000000001</v>
      </c>
      <c r="O1510" s="2">
        <v>137</v>
      </c>
      <c r="P1510">
        <v>1</v>
      </c>
      <c r="Q1510">
        <v>0</v>
      </c>
      <c r="R1510" t="str">
        <f t="shared" si="141"/>
        <v>Male</v>
      </c>
      <c r="S1510">
        <v>1</v>
      </c>
      <c r="T1510">
        <v>0</v>
      </c>
      <c r="U1510" t="str">
        <f t="shared" si="142"/>
        <v>Smoker</v>
      </c>
      <c r="V1510" s="2">
        <v>209</v>
      </c>
      <c r="W1510" s="2" t="str">
        <f t="shared" si="143"/>
        <v>Alive</v>
      </c>
      <c r="X1510">
        <v>1</v>
      </c>
      <c r="Y1510">
        <v>0</v>
      </c>
    </row>
    <row r="1511" spans="1:25" x14ac:dyDescent="0.45">
      <c r="A1511" s="2">
        <v>53</v>
      </c>
      <c r="B1511" s="3">
        <v>0</v>
      </c>
      <c r="C1511" s="3">
        <v>1</v>
      </c>
      <c r="D1511" s="3" t="str">
        <f t="shared" si="138"/>
        <v>No Anemia</v>
      </c>
      <c r="E1511" s="2">
        <v>207</v>
      </c>
      <c r="F1511">
        <v>1</v>
      </c>
      <c r="G1511">
        <v>0</v>
      </c>
      <c r="H1511" t="str">
        <f t="shared" si="139"/>
        <v>Diabetes</v>
      </c>
      <c r="I1511" s="2">
        <v>40</v>
      </c>
      <c r="J1511">
        <v>0</v>
      </c>
      <c r="K1511">
        <v>1</v>
      </c>
      <c r="L1511" t="str">
        <f t="shared" si="140"/>
        <v>No High Blood Pressure</v>
      </c>
      <c r="M1511" s="2">
        <v>223000</v>
      </c>
      <c r="N1511" s="1">
        <v>1.2</v>
      </c>
      <c r="O1511" s="2">
        <v>130</v>
      </c>
      <c r="P1511">
        <v>0</v>
      </c>
      <c r="Q1511">
        <v>1</v>
      </c>
      <c r="R1511" t="str">
        <f t="shared" si="141"/>
        <v>Male</v>
      </c>
      <c r="S1511">
        <v>0</v>
      </c>
      <c r="T1511">
        <v>1</v>
      </c>
      <c r="U1511" t="str">
        <f t="shared" si="142"/>
        <v>Non Smoker</v>
      </c>
      <c r="V1511" s="2">
        <v>214</v>
      </c>
      <c r="W1511" s="2" t="str">
        <f t="shared" si="143"/>
        <v>Alive</v>
      </c>
      <c r="X1511">
        <v>1</v>
      </c>
      <c r="Y1511">
        <v>0</v>
      </c>
    </row>
    <row r="1512" spans="1:25" x14ac:dyDescent="0.45">
      <c r="A1512" s="2">
        <v>53</v>
      </c>
      <c r="B1512" s="3">
        <v>1</v>
      </c>
      <c r="C1512" s="3">
        <v>0</v>
      </c>
      <c r="D1512" s="3" t="str">
        <f t="shared" si="138"/>
        <v>Anemia</v>
      </c>
      <c r="E1512" s="2">
        <v>91</v>
      </c>
      <c r="F1512">
        <v>0</v>
      </c>
      <c r="G1512">
        <v>1</v>
      </c>
      <c r="H1512" t="str">
        <f t="shared" si="139"/>
        <v>No Diabetes</v>
      </c>
      <c r="I1512" s="2">
        <v>25</v>
      </c>
      <c r="J1512">
        <v>1</v>
      </c>
      <c r="K1512">
        <v>0</v>
      </c>
      <c r="L1512" t="str">
        <f t="shared" si="140"/>
        <v>High Blood Pressure</v>
      </c>
      <c r="M1512" s="2">
        <v>166000</v>
      </c>
      <c r="N1512" s="1">
        <v>1</v>
      </c>
      <c r="O1512" s="2">
        <v>138</v>
      </c>
      <c r="P1512">
        <v>1</v>
      </c>
      <c r="Q1512">
        <v>0</v>
      </c>
      <c r="R1512" t="str">
        <f t="shared" si="141"/>
        <v>Female</v>
      </c>
      <c r="S1512">
        <v>0</v>
      </c>
      <c r="T1512">
        <v>1</v>
      </c>
      <c r="U1512" t="str">
        <f t="shared" si="142"/>
        <v>Non Smoker</v>
      </c>
      <c r="V1512" s="2">
        <v>43</v>
      </c>
      <c r="W1512" s="2" t="str">
        <f t="shared" si="143"/>
        <v>Dead</v>
      </c>
      <c r="X1512">
        <v>0</v>
      </c>
      <c r="Y1512">
        <v>1</v>
      </c>
    </row>
    <row r="1513" spans="1:25" x14ac:dyDescent="0.45">
      <c r="A1513" s="2">
        <v>53</v>
      </c>
      <c r="B1513" s="3">
        <v>0</v>
      </c>
      <c r="C1513" s="3">
        <v>1</v>
      </c>
      <c r="D1513" s="3" t="str">
        <f t="shared" si="138"/>
        <v>No Anemia</v>
      </c>
      <c r="E1513" s="2">
        <v>207</v>
      </c>
      <c r="F1513">
        <v>1</v>
      </c>
      <c r="G1513">
        <v>0</v>
      </c>
      <c r="H1513" t="str">
        <f t="shared" si="139"/>
        <v>Diabetes</v>
      </c>
      <c r="I1513" s="2">
        <v>40</v>
      </c>
      <c r="J1513">
        <v>0</v>
      </c>
      <c r="K1513">
        <v>1</v>
      </c>
      <c r="L1513" t="str">
        <f t="shared" si="140"/>
        <v>No High Blood Pressure</v>
      </c>
      <c r="M1513" s="2">
        <v>223000</v>
      </c>
      <c r="N1513" s="1">
        <v>1.2</v>
      </c>
      <c r="O1513" s="2">
        <v>130</v>
      </c>
      <c r="P1513">
        <v>0</v>
      </c>
      <c r="Q1513">
        <v>1</v>
      </c>
      <c r="R1513" t="str">
        <f t="shared" si="141"/>
        <v>Male</v>
      </c>
      <c r="S1513">
        <v>0</v>
      </c>
      <c r="T1513">
        <v>1</v>
      </c>
      <c r="U1513" t="str">
        <f t="shared" si="142"/>
        <v>Non Smoker</v>
      </c>
      <c r="V1513" s="2">
        <v>214</v>
      </c>
      <c r="W1513" s="2" t="str">
        <f t="shared" si="143"/>
        <v>Alive</v>
      </c>
      <c r="X1513">
        <v>1</v>
      </c>
      <c r="Y1513">
        <v>0</v>
      </c>
    </row>
    <row r="1514" spans="1:25" x14ac:dyDescent="0.45">
      <c r="A1514" s="2">
        <v>53</v>
      </c>
      <c r="B1514" s="3">
        <v>1</v>
      </c>
      <c r="C1514" s="3">
        <v>0</v>
      </c>
      <c r="D1514" s="3" t="str">
        <f t="shared" si="138"/>
        <v>Anemia</v>
      </c>
      <c r="E1514" s="2">
        <v>707</v>
      </c>
      <c r="F1514">
        <v>0</v>
      </c>
      <c r="G1514">
        <v>1</v>
      </c>
      <c r="H1514" t="str">
        <f t="shared" si="139"/>
        <v>No Diabetes</v>
      </c>
      <c r="I1514" s="2">
        <v>38</v>
      </c>
      <c r="J1514">
        <v>0</v>
      </c>
      <c r="K1514">
        <v>1</v>
      </c>
      <c r="L1514" t="str">
        <f t="shared" si="140"/>
        <v>No High Blood Pressure</v>
      </c>
      <c r="M1514" s="2">
        <v>330000</v>
      </c>
      <c r="N1514" s="1">
        <v>1.4</v>
      </c>
      <c r="O1514" s="2">
        <v>137</v>
      </c>
      <c r="P1514">
        <v>1</v>
      </c>
      <c r="Q1514">
        <v>0</v>
      </c>
      <c r="R1514" t="str">
        <f t="shared" si="141"/>
        <v>Female</v>
      </c>
      <c r="S1514">
        <v>1</v>
      </c>
      <c r="T1514">
        <v>0</v>
      </c>
      <c r="U1514" t="str">
        <f t="shared" si="142"/>
        <v>Smoker</v>
      </c>
      <c r="V1514" s="2">
        <v>209</v>
      </c>
      <c r="W1514" s="2" t="str">
        <f t="shared" si="143"/>
        <v>Alive</v>
      </c>
      <c r="X1514">
        <v>1</v>
      </c>
      <c r="Y1514">
        <v>0</v>
      </c>
    </row>
    <row r="1515" spans="1:25" x14ac:dyDescent="0.45">
      <c r="A1515" s="2">
        <v>53</v>
      </c>
      <c r="B1515" s="3">
        <v>0</v>
      </c>
      <c r="C1515" s="3">
        <v>1</v>
      </c>
      <c r="D1515" s="3" t="str">
        <f t="shared" si="138"/>
        <v>No Anemia</v>
      </c>
      <c r="E1515" s="2">
        <v>56</v>
      </c>
      <c r="F1515">
        <v>0</v>
      </c>
      <c r="G1515">
        <v>1</v>
      </c>
      <c r="H1515" t="str">
        <f t="shared" si="139"/>
        <v>No Diabetes</v>
      </c>
      <c r="I1515" s="2">
        <v>50</v>
      </c>
      <c r="J1515">
        <v>0</v>
      </c>
      <c r="K1515">
        <v>1</v>
      </c>
      <c r="L1515" t="str">
        <f t="shared" si="140"/>
        <v>No High Blood Pressure</v>
      </c>
      <c r="M1515" s="2">
        <v>308000</v>
      </c>
      <c r="N1515" s="1">
        <v>0.7</v>
      </c>
      <c r="O1515" s="2">
        <v>135</v>
      </c>
      <c r="P1515">
        <v>1</v>
      </c>
      <c r="Q1515">
        <v>0</v>
      </c>
      <c r="R1515" t="str">
        <f t="shared" si="141"/>
        <v>Male</v>
      </c>
      <c r="S1515">
        <v>1</v>
      </c>
      <c r="T1515">
        <v>0</v>
      </c>
      <c r="U1515" t="str">
        <f t="shared" si="142"/>
        <v>Smoker</v>
      </c>
      <c r="V1515" s="2">
        <v>231</v>
      </c>
      <c r="W1515" s="2" t="str">
        <f t="shared" si="143"/>
        <v>Alive</v>
      </c>
      <c r="X1515">
        <v>1</v>
      </c>
      <c r="Y1515">
        <v>0</v>
      </c>
    </row>
    <row r="1516" spans="1:25" x14ac:dyDescent="0.45">
      <c r="A1516" s="2">
        <v>53</v>
      </c>
      <c r="B1516" s="3">
        <v>1</v>
      </c>
      <c r="C1516" s="3">
        <v>0</v>
      </c>
      <c r="D1516" s="3" t="str">
        <f t="shared" si="138"/>
        <v>Anemia</v>
      </c>
      <c r="E1516" s="2">
        <v>1808</v>
      </c>
      <c r="F1516">
        <v>0</v>
      </c>
      <c r="G1516">
        <v>1</v>
      </c>
      <c r="H1516" t="str">
        <f t="shared" si="139"/>
        <v>No Diabetes</v>
      </c>
      <c r="I1516" s="2">
        <v>60</v>
      </c>
      <c r="J1516">
        <v>1</v>
      </c>
      <c r="K1516">
        <v>0</v>
      </c>
      <c r="L1516" t="str">
        <f t="shared" si="140"/>
        <v>High Blood Pressure</v>
      </c>
      <c r="M1516" s="2">
        <v>249000</v>
      </c>
      <c r="N1516" s="1">
        <v>0.7</v>
      </c>
      <c r="O1516" s="2">
        <v>138</v>
      </c>
      <c r="P1516">
        <v>1</v>
      </c>
      <c r="Q1516">
        <v>0</v>
      </c>
      <c r="R1516" t="str">
        <f t="shared" si="141"/>
        <v>Male</v>
      </c>
      <c r="S1516">
        <v>1</v>
      </c>
      <c r="T1516">
        <v>0</v>
      </c>
      <c r="U1516" t="str">
        <f t="shared" si="142"/>
        <v>Smoker</v>
      </c>
      <c r="V1516" s="2">
        <v>106</v>
      </c>
      <c r="W1516" s="2" t="str">
        <f t="shared" si="143"/>
        <v>Alive</v>
      </c>
      <c r="X1516">
        <v>1</v>
      </c>
      <c r="Y1516">
        <v>0</v>
      </c>
    </row>
    <row r="1517" spans="1:25" x14ac:dyDescent="0.45">
      <c r="A1517" s="2">
        <v>53</v>
      </c>
      <c r="B1517" s="3">
        <v>0</v>
      </c>
      <c r="C1517" s="3">
        <v>1</v>
      </c>
      <c r="D1517" s="3" t="str">
        <f t="shared" si="138"/>
        <v>No Anemia</v>
      </c>
      <c r="E1517" s="2">
        <v>56</v>
      </c>
      <c r="F1517">
        <v>0</v>
      </c>
      <c r="G1517">
        <v>1</v>
      </c>
      <c r="H1517" t="str">
        <f t="shared" si="139"/>
        <v>No Diabetes</v>
      </c>
      <c r="I1517" s="2">
        <v>50</v>
      </c>
      <c r="J1517">
        <v>0</v>
      </c>
      <c r="K1517">
        <v>1</v>
      </c>
      <c r="L1517" t="str">
        <f t="shared" si="140"/>
        <v>No High Blood Pressure</v>
      </c>
      <c r="M1517" s="2">
        <v>308000</v>
      </c>
      <c r="N1517" s="1">
        <v>0.7</v>
      </c>
      <c r="O1517" s="2">
        <v>135</v>
      </c>
      <c r="P1517">
        <v>1</v>
      </c>
      <c r="Q1517">
        <v>0</v>
      </c>
      <c r="R1517" t="str">
        <f t="shared" si="141"/>
        <v>Male</v>
      </c>
      <c r="S1517">
        <v>1</v>
      </c>
      <c r="T1517">
        <v>0</v>
      </c>
      <c r="U1517" t="str">
        <f t="shared" si="142"/>
        <v>Smoker</v>
      </c>
      <c r="V1517" s="2">
        <v>231</v>
      </c>
      <c r="W1517" s="2" t="str">
        <f t="shared" si="143"/>
        <v>Alive</v>
      </c>
      <c r="X1517">
        <v>1</v>
      </c>
      <c r="Y1517">
        <v>0</v>
      </c>
    </row>
    <row r="1518" spans="1:25" x14ac:dyDescent="0.45">
      <c r="A1518" s="2">
        <v>53</v>
      </c>
      <c r="B1518" s="3">
        <v>1</v>
      </c>
      <c r="C1518" s="3">
        <v>0</v>
      </c>
      <c r="D1518" s="3" t="str">
        <f t="shared" si="138"/>
        <v>Anemia</v>
      </c>
      <c r="E1518" s="2">
        <v>270</v>
      </c>
      <c r="F1518">
        <v>1</v>
      </c>
      <c r="G1518">
        <v>0</v>
      </c>
      <c r="H1518" t="str">
        <f t="shared" si="139"/>
        <v>Diabetes</v>
      </c>
      <c r="I1518" s="2">
        <v>35</v>
      </c>
      <c r="J1518">
        <v>0</v>
      </c>
      <c r="K1518">
        <v>1</v>
      </c>
      <c r="L1518" t="str">
        <f t="shared" si="140"/>
        <v>No High Blood Pressure</v>
      </c>
      <c r="M1518" s="2">
        <v>227000</v>
      </c>
      <c r="N1518" s="1">
        <v>3.4</v>
      </c>
      <c r="O1518" s="2">
        <v>145</v>
      </c>
      <c r="P1518">
        <v>1</v>
      </c>
      <c r="Q1518">
        <v>0</v>
      </c>
      <c r="R1518" t="str">
        <f t="shared" si="141"/>
        <v>Male</v>
      </c>
      <c r="S1518">
        <v>0</v>
      </c>
      <c r="T1518">
        <v>1</v>
      </c>
      <c r="U1518" t="str">
        <f t="shared" si="142"/>
        <v>Non Smoker</v>
      </c>
      <c r="V1518" s="2">
        <v>105</v>
      </c>
      <c r="W1518" s="2" t="str">
        <f t="shared" si="143"/>
        <v>Alive</v>
      </c>
      <c r="X1518">
        <v>1</v>
      </c>
      <c r="Y1518">
        <v>0</v>
      </c>
    </row>
    <row r="1519" spans="1:25" x14ac:dyDescent="0.45">
      <c r="A1519" s="2">
        <v>53</v>
      </c>
      <c r="B1519" s="3">
        <v>1</v>
      </c>
      <c r="C1519" s="3">
        <v>0</v>
      </c>
      <c r="D1519" s="3" t="str">
        <f t="shared" si="138"/>
        <v>Anemia</v>
      </c>
      <c r="E1519" s="2">
        <v>582</v>
      </c>
      <c r="F1519">
        <v>0</v>
      </c>
      <c r="G1519">
        <v>1</v>
      </c>
      <c r="H1519" t="str">
        <f t="shared" si="139"/>
        <v>No Diabetes</v>
      </c>
      <c r="I1519" s="2">
        <v>45</v>
      </c>
      <c r="J1519">
        <v>0</v>
      </c>
      <c r="K1519">
        <v>1</v>
      </c>
      <c r="L1519" t="str">
        <f t="shared" si="140"/>
        <v>No High Blood Pressure</v>
      </c>
      <c r="M1519" s="2">
        <v>305000</v>
      </c>
      <c r="N1519" s="1">
        <v>1.1000000000000001</v>
      </c>
      <c r="O1519" s="2">
        <v>137</v>
      </c>
      <c r="P1519">
        <v>1</v>
      </c>
      <c r="Q1519">
        <v>0</v>
      </c>
      <c r="R1519" t="str">
        <f t="shared" si="141"/>
        <v>Male</v>
      </c>
      <c r="S1519">
        <v>1</v>
      </c>
      <c r="T1519">
        <v>0</v>
      </c>
      <c r="U1519" t="str">
        <f t="shared" si="142"/>
        <v>Smoker</v>
      </c>
      <c r="V1519" s="2">
        <v>209</v>
      </c>
      <c r="W1519" s="2" t="str">
        <f t="shared" si="143"/>
        <v>Alive</v>
      </c>
      <c r="X1519">
        <v>1</v>
      </c>
      <c r="Y1519">
        <v>0</v>
      </c>
    </row>
    <row r="1520" spans="1:25" x14ac:dyDescent="0.45">
      <c r="A1520" s="2">
        <v>53</v>
      </c>
      <c r="B1520" s="3">
        <v>1</v>
      </c>
      <c r="C1520" s="3">
        <v>0</v>
      </c>
      <c r="D1520" s="3" t="str">
        <f t="shared" si="138"/>
        <v>Anemia</v>
      </c>
      <c r="E1520" s="2">
        <v>707</v>
      </c>
      <c r="F1520">
        <v>0</v>
      </c>
      <c r="G1520">
        <v>1</v>
      </c>
      <c r="H1520" t="str">
        <f t="shared" si="139"/>
        <v>No Diabetes</v>
      </c>
      <c r="I1520" s="2">
        <v>38</v>
      </c>
      <c r="J1520">
        <v>0</v>
      </c>
      <c r="K1520">
        <v>1</v>
      </c>
      <c r="L1520" t="str">
        <f t="shared" si="140"/>
        <v>No High Blood Pressure</v>
      </c>
      <c r="M1520" s="2">
        <v>330000</v>
      </c>
      <c r="N1520" s="1">
        <v>1.4</v>
      </c>
      <c r="O1520" s="2">
        <v>137</v>
      </c>
      <c r="P1520">
        <v>1</v>
      </c>
      <c r="Q1520">
        <v>0</v>
      </c>
      <c r="R1520" t="str">
        <f t="shared" si="141"/>
        <v>Male</v>
      </c>
      <c r="S1520">
        <v>1</v>
      </c>
      <c r="T1520">
        <v>0</v>
      </c>
      <c r="U1520" t="str">
        <f t="shared" si="142"/>
        <v>Smoker</v>
      </c>
      <c r="V1520" s="2">
        <v>209</v>
      </c>
      <c r="W1520" s="2" t="str">
        <f t="shared" si="143"/>
        <v>Alive</v>
      </c>
      <c r="X1520">
        <v>1</v>
      </c>
      <c r="Y1520">
        <v>0</v>
      </c>
    </row>
    <row r="1521" spans="1:25" x14ac:dyDescent="0.45">
      <c r="A1521" s="2">
        <v>53</v>
      </c>
      <c r="B1521" s="3">
        <v>1</v>
      </c>
      <c r="C1521" s="3">
        <v>0</v>
      </c>
      <c r="D1521" s="3" t="str">
        <f t="shared" si="138"/>
        <v>Anemia</v>
      </c>
      <c r="E1521" s="2">
        <v>707</v>
      </c>
      <c r="F1521">
        <v>0</v>
      </c>
      <c r="G1521">
        <v>1</v>
      </c>
      <c r="H1521" t="str">
        <f t="shared" si="139"/>
        <v>No Diabetes</v>
      </c>
      <c r="I1521" s="2">
        <v>38</v>
      </c>
      <c r="J1521">
        <v>0</v>
      </c>
      <c r="K1521">
        <v>1</v>
      </c>
      <c r="L1521" t="str">
        <f t="shared" si="140"/>
        <v>No High Blood Pressure</v>
      </c>
      <c r="M1521" s="2">
        <v>330000</v>
      </c>
      <c r="N1521" s="1">
        <v>1.4</v>
      </c>
      <c r="O1521" s="2">
        <v>137</v>
      </c>
      <c r="P1521">
        <v>1</v>
      </c>
      <c r="Q1521">
        <v>0</v>
      </c>
      <c r="R1521" t="str">
        <f t="shared" si="141"/>
        <v>Male</v>
      </c>
      <c r="S1521">
        <v>1</v>
      </c>
      <c r="T1521">
        <v>0</v>
      </c>
      <c r="U1521" t="str">
        <f t="shared" si="142"/>
        <v>Smoker</v>
      </c>
      <c r="V1521" s="2">
        <v>209</v>
      </c>
      <c r="W1521" s="2" t="str">
        <f t="shared" si="143"/>
        <v>Alive</v>
      </c>
      <c r="X1521">
        <v>1</v>
      </c>
      <c r="Y1521">
        <v>0</v>
      </c>
    </row>
    <row r="1522" spans="1:25" x14ac:dyDescent="0.45">
      <c r="A1522" s="2">
        <v>53</v>
      </c>
      <c r="B1522" s="3">
        <v>1</v>
      </c>
      <c r="C1522" s="3">
        <v>0</v>
      </c>
      <c r="D1522" s="3" t="str">
        <f t="shared" si="138"/>
        <v>Anemia</v>
      </c>
      <c r="E1522" s="2">
        <v>270</v>
      </c>
      <c r="F1522">
        <v>1</v>
      </c>
      <c r="G1522">
        <v>0</v>
      </c>
      <c r="H1522" t="str">
        <f t="shared" si="139"/>
        <v>Diabetes</v>
      </c>
      <c r="I1522" s="2">
        <v>35</v>
      </c>
      <c r="J1522">
        <v>0</v>
      </c>
      <c r="K1522">
        <v>1</v>
      </c>
      <c r="L1522" t="str">
        <f t="shared" si="140"/>
        <v>No High Blood Pressure</v>
      </c>
      <c r="M1522" s="2">
        <v>227000</v>
      </c>
      <c r="N1522" s="1">
        <v>3.4</v>
      </c>
      <c r="O1522" s="2">
        <v>145</v>
      </c>
      <c r="P1522">
        <v>1</v>
      </c>
      <c r="Q1522">
        <v>0</v>
      </c>
      <c r="R1522" t="str">
        <f t="shared" si="141"/>
        <v>Male</v>
      </c>
      <c r="S1522">
        <v>0</v>
      </c>
      <c r="T1522">
        <v>1</v>
      </c>
      <c r="U1522" t="str">
        <f t="shared" si="142"/>
        <v>Non Smoker</v>
      </c>
      <c r="V1522" s="2">
        <v>105</v>
      </c>
      <c r="W1522" s="2" t="str">
        <f t="shared" si="143"/>
        <v>Alive</v>
      </c>
      <c r="X1522">
        <v>1</v>
      </c>
      <c r="Y1522">
        <v>0</v>
      </c>
    </row>
    <row r="1523" spans="1:25" x14ac:dyDescent="0.45">
      <c r="A1523" s="2">
        <v>53</v>
      </c>
      <c r="B1523" s="3">
        <v>1</v>
      </c>
      <c r="C1523" s="3">
        <v>0</v>
      </c>
      <c r="D1523" s="3" t="str">
        <f t="shared" si="138"/>
        <v>Anemia</v>
      </c>
      <c r="E1523" s="2">
        <v>270</v>
      </c>
      <c r="F1523">
        <v>1</v>
      </c>
      <c r="G1523">
        <v>0</v>
      </c>
      <c r="H1523" t="str">
        <f t="shared" si="139"/>
        <v>Diabetes</v>
      </c>
      <c r="I1523" s="2">
        <v>35</v>
      </c>
      <c r="J1523">
        <v>0</v>
      </c>
      <c r="K1523">
        <v>1</v>
      </c>
      <c r="L1523" t="str">
        <f t="shared" si="140"/>
        <v>No High Blood Pressure</v>
      </c>
      <c r="M1523" s="2">
        <v>227000</v>
      </c>
      <c r="N1523" s="1">
        <v>3.4</v>
      </c>
      <c r="O1523" s="2">
        <v>145</v>
      </c>
      <c r="P1523">
        <v>1</v>
      </c>
      <c r="Q1523">
        <v>0</v>
      </c>
      <c r="R1523" t="str">
        <f t="shared" si="141"/>
        <v>Male</v>
      </c>
      <c r="S1523">
        <v>0</v>
      </c>
      <c r="T1523">
        <v>1</v>
      </c>
      <c r="U1523" t="str">
        <f t="shared" si="142"/>
        <v>Non Smoker</v>
      </c>
      <c r="V1523" s="2">
        <v>105</v>
      </c>
      <c r="W1523" s="2" t="str">
        <f t="shared" si="143"/>
        <v>Alive</v>
      </c>
      <c r="X1523">
        <v>1</v>
      </c>
      <c r="Y1523">
        <v>0</v>
      </c>
    </row>
    <row r="1524" spans="1:25" x14ac:dyDescent="0.45">
      <c r="A1524" s="2">
        <v>53</v>
      </c>
      <c r="B1524" s="3">
        <v>1</v>
      </c>
      <c r="C1524" s="3">
        <v>0</v>
      </c>
      <c r="D1524" s="3" t="str">
        <f t="shared" si="138"/>
        <v>Anemia</v>
      </c>
      <c r="E1524" s="2">
        <v>91</v>
      </c>
      <c r="F1524">
        <v>0</v>
      </c>
      <c r="G1524">
        <v>1</v>
      </c>
      <c r="H1524" t="str">
        <f t="shared" si="139"/>
        <v>No Diabetes</v>
      </c>
      <c r="I1524" s="2">
        <v>20</v>
      </c>
      <c r="J1524">
        <v>1</v>
      </c>
      <c r="K1524">
        <v>0</v>
      </c>
      <c r="L1524" t="str">
        <f t="shared" si="140"/>
        <v>High Blood Pressure</v>
      </c>
      <c r="M1524" s="2">
        <v>418000</v>
      </c>
      <c r="N1524" s="1">
        <v>1.4</v>
      </c>
      <c r="O1524" s="2">
        <v>139</v>
      </c>
      <c r="P1524">
        <v>0</v>
      </c>
      <c r="Q1524">
        <v>1</v>
      </c>
      <c r="R1524" t="str">
        <f t="shared" si="141"/>
        <v>Male</v>
      </c>
      <c r="S1524">
        <v>0</v>
      </c>
      <c r="T1524">
        <v>1</v>
      </c>
      <c r="U1524" t="str">
        <f t="shared" si="142"/>
        <v>Non Smoker</v>
      </c>
      <c r="V1524" s="2">
        <v>43</v>
      </c>
      <c r="W1524" s="2" t="str">
        <f t="shared" si="143"/>
        <v>Dead</v>
      </c>
      <c r="X1524">
        <v>0</v>
      </c>
      <c r="Y1524">
        <v>1</v>
      </c>
    </row>
    <row r="1525" spans="1:25" x14ac:dyDescent="0.45">
      <c r="A1525" s="2">
        <v>53</v>
      </c>
      <c r="B1525" s="3">
        <v>1</v>
      </c>
      <c r="C1525" s="3">
        <v>0</v>
      </c>
      <c r="D1525" s="3" t="str">
        <f t="shared" si="138"/>
        <v>Anemia</v>
      </c>
      <c r="E1525" s="2">
        <v>1808</v>
      </c>
      <c r="F1525">
        <v>0</v>
      </c>
      <c r="G1525">
        <v>1</v>
      </c>
      <c r="H1525" t="str">
        <f t="shared" si="139"/>
        <v>No Diabetes</v>
      </c>
      <c r="I1525" s="2">
        <v>60</v>
      </c>
      <c r="J1525">
        <v>1</v>
      </c>
      <c r="K1525">
        <v>0</v>
      </c>
      <c r="L1525" t="str">
        <f t="shared" si="140"/>
        <v>High Blood Pressure</v>
      </c>
      <c r="M1525" s="2">
        <v>249000</v>
      </c>
      <c r="N1525" s="1">
        <v>0.7</v>
      </c>
      <c r="O1525" s="2">
        <v>138</v>
      </c>
      <c r="P1525">
        <v>1</v>
      </c>
      <c r="Q1525">
        <v>0</v>
      </c>
      <c r="R1525" t="str">
        <f t="shared" si="141"/>
        <v>Female</v>
      </c>
      <c r="S1525">
        <v>1</v>
      </c>
      <c r="T1525">
        <v>0</v>
      </c>
      <c r="U1525" t="str">
        <f t="shared" si="142"/>
        <v>Smoker</v>
      </c>
      <c r="V1525" s="2">
        <v>106</v>
      </c>
      <c r="W1525" s="2" t="str">
        <f t="shared" si="143"/>
        <v>Alive</v>
      </c>
      <c r="X1525">
        <v>1</v>
      </c>
      <c r="Y1525">
        <v>0</v>
      </c>
    </row>
    <row r="1526" spans="1:25" x14ac:dyDescent="0.45">
      <c r="A1526" s="2">
        <v>53</v>
      </c>
      <c r="B1526" s="3">
        <v>1</v>
      </c>
      <c r="C1526" s="3">
        <v>0</v>
      </c>
      <c r="D1526" s="3" t="str">
        <f t="shared" si="138"/>
        <v>Anemia</v>
      </c>
      <c r="E1526" s="2">
        <v>1808</v>
      </c>
      <c r="F1526">
        <v>0</v>
      </c>
      <c r="G1526">
        <v>1</v>
      </c>
      <c r="H1526" t="str">
        <f t="shared" si="139"/>
        <v>No Diabetes</v>
      </c>
      <c r="I1526" s="2">
        <v>60</v>
      </c>
      <c r="J1526">
        <v>1</v>
      </c>
      <c r="K1526">
        <v>0</v>
      </c>
      <c r="L1526" t="str">
        <f t="shared" si="140"/>
        <v>High Blood Pressure</v>
      </c>
      <c r="M1526" s="2">
        <v>249000</v>
      </c>
      <c r="N1526" s="1">
        <v>0.7</v>
      </c>
      <c r="O1526" s="2">
        <v>138</v>
      </c>
      <c r="P1526">
        <v>1</v>
      </c>
      <c r="Q1526">
        <v>0</v>
      </c>
      <c r="R1526" t="str">
        <f t="shared" si="141"/>
        <v>Male</v>
      </c>
      <c r="S1526">
        <v>1</v>
      </c>
      <c r="T1526">
        <v>0</v>
      </c>
      <c r="U1526" t="str">
        <f t="shared" si="142"/>
        <v>Smoker</v>
      </c>
      <c r="V1526" s="2">
        <v>106</v>
      </c>
      <c r="W1526" s="2" t="str">
        <f t="shared" si="143"/>
        <v>Alive</v>
      </c>
      <c r="X1526">
        <v>1</v>
      </c>
      <c r="Y1526">
        <v>0</v>
      </c>
    </row>
    <row r="1527" spans="1:25" x14ac:dyDescent="0.45">
      <c r="A1527" s="2">
        <v>53</v>
      </c>
      <c r="B1527" s="3">
        <v>1</v>
      </c>
      <c r="C1527" s="3">
        <v>0</v>
      </c>
      <c r="D1527" s="3" t="str">
        <f t="shared" si="138"/>
        <v>Anemia</v>
      </c>
      <c r="E1527" s="2">
        <v>270</v>
      </c>
      <c r="F1527">
        <v>1</v>
      </c>
      <c r="G1527">
        <v>0</v>
      </c>
      <c r="H1527" t="str">
        <f t="shared" si="139"/>
        <v>Diabetes</v>
      </c>
      <c r="I1527" s="2">
        <v>35</v>
      </c>
      <c r="J1527">
        <v>0</v>
      </c>
      <c r="K1527">
        <v>1</v>
      </c>
      <c r="L1527" t="str">
        <f t="shared" si="140"/>
        <v>No High Blood Pressure</v>
      </c>
      <c r="M1527" s="2">
        <v>227000</v>
      </c>
      <c r="N1527" s="1">
        <v>3.4</v>
      </c>
      <c r="O1527" s="2">
        <v>145</v>
      </c>
      <c r="P1527">
        <v>1</v>
      </c>
      <c r="Q1527">
        <v>0</v>
      </c>
      <c r="R1527" t="str">
        <f t="shared" si="141"/>
        <v>Male</v>
      </c>
      <c r="S1527">
        <v>0</v>
      </c>
      <c r="T1527">
        <v>1</v>
      </c>
      <c r="U1527" t="str">
        <f t="shared" si="142"/>
        <v>Non Smoker</v>
      </c>
      <c r="V1527" s="2">
        <v>105</v>
      </c>
      <c r="W1527" s="2" t="str">
        <f t="shared" si="143"/>
        <v>Alive</v>
      </c>
      <c r="X1527">
        <v>1</v>
      </c>
      <c r="Y1527">
        <v>0</v>
      </c>
    </row>
    <row r="1528" spans="1:25" x14ac:dyDescent="0.45">
      <c r="A1528" s="2">
        <v>53</v>
      </c>
      <c r="B1528" s="3">
        <v>0</v>
      </c>
      <c r="C1528" s="3">
        <v>1</v>
      </c>
      <c r="D1528" s="3" t="str">
        <f t="shared" si="138"/>
        <v>No Anemia</v>
      </c>
      <c r="E1528" s="2">
        <v>207</v>
      </c>
      <c r="F1528">
        <v>1</v>
      </c>
      <c r="G1528">
        <v>0</v>
      </c>
      <c r="H1528" t="str">
        <f t="shared" si="139"/>
        <v>Diabetes</v>
      </c>
      <c r="I1528" s="2">
        <v>40</v>
      </c>
      <c r="J1528">
        <v>0</v>
      </c>
      <c r="K1528">
        <v>1</v>
      </c>
      <c r="L1528" t="str">
        <f t="shared" si="140"/>
        <v>No High Blood Pressure</v>
      </c>
      <c r="M1528" s="2">
        <v>223000</v>
      </c>
      <c r="N1528" s="1">
        <v>1.2</v>
      </c>
      <c r="O1528" s="2">
        <v>130</v>
      </c>
      <c r="P1528">
        <v>0</v>
      </c>
      <c r="Q1528">
        <v>1</v>
      </c>
      <c r="R1528" t="str">
        <f t="shared" si="141"/>
        <v>Male</v>
      </c>
      <c r="S1528">
        <v>0</v>
      </c>
      <c r="T1528">
        <v>1</v>
      </c>
      <c r="U1528" t="str">
        <f t="shared" si="142"/>
        <v>Non Smoker</v>
      </c>
      <c r="V1528" s="2">
        <v>214</v>
      </c>
      <c r="W1528" s="2" t="str">
        <f t="shared" si="143"/>
        <v>Alive</v>
      </c>
      <c r="X1528">
        <v>1</v>
      </c>
      <c r="Y1528">
        <v>0</v>
      </c>
    </row>
    <row r="1529" spans="1:25" x14ac:dyDescent="0.45">
      <c r="A1529" s="2">
        <v>53</v>
      </c>
      <c r="B1529" s="3">
        <v>1</v>
      </c>
      <c r="C1529" s="3">
        <v>0</v>
      </c>
      <c r="D1529" s="3" t="str">
        <f t="shared" si="138"/>
        <v>Anemia</v>
      </c>
      <c r="E1529" s="2">
        <v>707</v>
      </c>
      <c r="F1529">
        <v>0</v>
      </c>
      <c r="G1529">
        <v>1</v>
      </c>
      <c r="H1529" t="str">
        <f t="shared" si="139"/>
        <v>No Diabetes</v>
      </c>
      <c r="I1529" s="2">
        <v>38</v>
      </c>
      <c r="J1529">
        <v>0</v>
      </c>
      <c r="K1529">
        <v>1</v>
      </c>
      <c r="L1529" t="str">
        <f t="shared" si="140"/>
        <v>No High Blood Pressure</v>
      </c>
      <c r="M1529" s="2">
        <v>330000</v>
      </c>
      <c r="N1529" s="1">
        <v>1.4</v>
      </c>
      <c r="O1529" s="2">
        <v>137</v>
      </c>
      <c r="P1529">
        <v>1</v>
      </c>
      <c r="Q1529">
        <v>0</v>
      </c>
      <c r="R1529" t="str">
        <f t="shared" si="141"/>
        <v>Female</v>
      </c>
      <c r="S1529">
        <v>1</v>
      </c>
      <c r="T1529">
        <v>0</v>
      </c>
      <c r="U1529" t="str">
        <f t="shared" si="142"/>
        <v>Smoker</v>
      </c>
      <c r="V1529" s="2">
        <v>209</v>
      </c>
      <c r="W1529" s="2" t="str">
        <f t="shared" si="143"/>
        <v>Alive</v>
      </c>
      <c r="X1529">
        <v>1</v>
      </c>
      <c r="Y1529">
        <v>0</v>
      </c>
    </row>
    <row r="1530" spans="1:25" x14ac:dyDescent="0.45">
      <c r="A1530" s="2">
        <v>53</v>
      </c>
      <c r="B1530" s="3">
        <v>0</v>
      </c>
      <c r="C1530" s="3">
        <v>1</v>
      </c>
      <c r="D1530" s="3" t="str">
        <f t="shared" si="138"/>
        <v>No Anemia</v>
      </c>
      <c r="E1530" s="2">
        <v>56</v>
      </c>
      <c r="F1530">
        <v>0</v>
      </c>
      <c r="G1530">
        <v>1</v>
      </c>
      <c r="H1530" t="str">
        <f t="shared" si="139"/>
        <v>No Diabetes</v>
      </c>
      <c r="I1530" s="2">
        <v>50</v>
      </c>
      <c r="J1530">
        <v>0</v>
      </c>
      <c r="K1530">
        <v>1</v>
      </c>
      <c r="L1530" t="str">
        <f t="shared" si="140"/>
        <v>No High Blood Pressure</v>
      </c>
      <c r="M1530" s="2">
        <v>308000</v>
      </c>
      <c r="N1530" s="1">
        <v>0.7</v>
      </c>
      <c r="O1530" s="2">
        <v>135</v>
      </c>
      <c r="P1530">
        <v>1</v>
      </c>
      <c r="Q1530">
        <v>0</v>
      </c>
      <c r="R1530" t="str">
        <f t="shared" si="141"/>
        <v>Male</v>
      </c>
      <c r="S1530">
        <v>1</v>
      </c>
      <c r="T1530">
        <v>0</v>
      </c>
      <c r="U1530" t="str">
        <f t="shared" si="142"/>
        <v>Smoker</v>
      </c>
      <c r="V1530" s="2">
        <v>231</v>
      </c>
      <c r="W1530" s="2" t="str">
        <f t="shared" si="143"/>
        <v>Alive</v>
      </c>
      <c r="X1530">
        <v>1</v>
      </c>
      <c r="Y1530">
        <v>0</v>
      </c>
    </row>
    <row r="1531" spans="1:25" x14ac:dyDescent="0.45">
      <c r="A1531" s="2">
        <v>53</v>
      </c>
      <c r="B1531" s="3">
        <v>0</v>
      </c>
      <c r="C1531" s="3">
        <v>1</v>
      </c>
      <c r="D1531" s="3" t="str">
        <f t="shared" si="138"/>
        <v>No Anemia</v>
      </c>
      <c r="E1531" s="2">
        <v>56</v>
      </c>
      <c r="F1531">
        <v>0</v>
      </c>
      <c r="G1531">
        <v>1</v>
      </c>
      <c r="H1531" t="str">
        <f t="shared" si="139"/>
        <v>No Diabetes</v>
      </c>
      <c r="I1531" s="2">
        <v>50</v>
      </c>
      <c r="J1531">
        <v>0</v>
      </c>
      <c r="K1531">
        <v>1</v>
      </c>
      <c r="L1531" t="str">
        <f t="shared" si="140"/>
        <v>No High Blood Pressure</v>
      </c>
      <c r="M1531" s="2">
        <v>308000</v>
      </c>
      <c r="N1531" s="1">
        <v>0.7</v>
      </c>
      <c r="O1531" s="2">
        <v>135</v>
      </c>
      <c r="P1531">
        <v>1</v>
      </c>
      <c r="Q1531">
        <v>0</v>
      </c>
      <c r="R1531" t="str">
        <f t="shared" si="141"/>
        <v>Male</v>
      </c>
      <c r="S1531">
        <v>1</v>
      </c>
      <c r="T1531">
        <v>0</v>
      </c>
      <c r="U1531" t="str">
        <f t="shared" si="142"/>
        <v>Smoker</v>
      </c>
      <c r="V1531" s="2">
        <v>231</v>
      </c>
      <c r="W1531" s="2" t="str">
        <f t="shared" si="143"/>
        <v>Alive</v>
      </c>
      <c r="X1531">
        <v>1</v>
      </c>
      <c r="Y1531">
        <v>0</v>
      </c>
    </row>
    <row r="1532" spans="1:25" x14ac:dyDescent="0.45">
      <c r="A1532" s="2">
        <v>53</v>
      </c>
      <c r="B1532" s="3">
        <v>0</v>
      </c>
      <c r="C1532" s="3">
        <v>1</v>
      </c>
      <c r="D1532" s="3" t="str">
        <f t="shared" si="138"/>
        <v>No Anemia</v>
      </c>
      <c r="E1532" s="2">
        <v>56</v>
      </c>
      <c r="F1532">
        <v>0</v>
      </c>
      <c r="G1532">
        <v>1</v>
      </c>
      <c r="H1532" t="str">
        <f t="shared" si="139"/>
        <v>No Diabetes</v>
      </c>
      <c r="I1532" s="2">
        <v>50</v>
      </c>
      <c r="J1532">
        <v>0</v>
      </c>
      <c r="K1532">
        <v>1</v>
      </c>
      <c r="L1532" t="str">
        <f t="shared" si="140"/>
        <v>No High Blood Pressure</v>
      </c>
      <c r="M1532" s="2">
        <v>308000</v>
      </c>
      <c r="N1532" s="1">
        <v>0.7</v>
      </c>
      <c r="O1532" s="2">
        <v>135</v>
      </c>
      <c r="P1532">
        <v>1</v>
      </c>
      <c r="Q1532">
        <v>0</v>
      </c>
      <c r="R1532" t="str">
        <f t="shared" si="141"/>
        <v>Male</v>
      </c>
      <c r="S1532">
        <v>1</v>
      </c>
      <c r="T1532">
        <v>0</v>
      </c>
      <c r="U1532" t="str">
        <f t="shared" si="142"/>
        <v>Smoker</v>
      </c>
      <c r="V1532" s="2">
        <v>231</v>
      </c>
      <c r="W1532" s="2" t="str">
        <f t="shared" si="143"/>
        <v>Alive</v>
      </c>
      <c r="X1532">
        <v>1</v>
      </c>
      <c r="Y1532">
        <v>0</v>
      </c>
    </row>
    <row r="1533" spans="1:25" x14ac:dyDescent="0.45">
      <c r="A1533" s="2">
        <v>53</v>
      </c>
      <c r="B1533" s="3">
        <v>1</v>
      </c>
      <c r="C1533" s="3">
        <v>0</v>
      </c>
      <c r="D1533" s="3" t="str">
        <f t="shared" si="138"/>
        <v>Anemia</v>
      </c>
      <c r="E1533" s="2">
        <v>270</v>
      </c>
      <c r="F1533">
        <v>1</v>
      </c>
      <c r="G1533">
        <v>0</v>
      </c>
      <c r="H1533" t="str">
        <f t="shared" si="139"/>
        <v>Diabetes</v>
      </c>
      <c r="I1533" s="2">
        <v>35</v>
      </c>
      <c r="J1533">
        <v>0</v>
      </c>
      <c r="K1533">
        <v>1</v>
      </c>
      <c r="L1533" t="str">
        <f t="shared" si="140"/>
        <v>No High Blood Pressure</v>
      </c>
      <c r="M1533" s="2">
        <v>227000</v>
      </c>
      <c r="N1533" s="1">
        <v>3.4</v>
      </c>
      <c r="O1533" s="2">
        <v>145</v>
      </c>
      <c r="P1533">
        <v>1</v>
      </c>
      <c r="Q1533">
        <v>0</v>
      </c>
      <c r="R1533" t="str">
        <f t="shared" si="141"/>
        <v>Male</v>
      </c>
      <c r="S1533">
        <v>0</v>
      </c>
      <c r="T1533">
        <v>1</v>
      </c>
      <c r="U1533" t="str">
        <f t="shared" si="142"/>
        <v>Non Smoker</v>
      </c>
      <c r="V1533" s="2">
        <v>105</v>
      </c>
      <c r="W1533" s="2" t="str">
        <f t="shared" si="143"/>
        <v>Alive</v>
      </c>
      <c r="X1533">
        <v>1</v>
      </c>
      <c r="Y1533">
        <v>0</v>
      </c>
    </row>
    <row r="1534" spans="1:25" x14ac:dyDescent="0.45">
      <c r="A1534" s="2">
        <v>53</v>
      </c>
      <c r="B1534" s="3">
        <v>0</v>
      </c>
      <c r="C1534" s="3">
        <v>1</v>
      </c>
      <c r="D1534" s="3" t="str">
        <f t="shared" si="138"/>
        <v>No Anemia</v>
      </c>
      <c r="E1534" s="2">
        <v>207</v>
      </c>
      <c r="F1534">
        <v>1</v>
      </c>
      <c r="G1534">
        <v>0</v>
      </c>
      <c r="H1534" t="str">
        <f t="shared" si="139"/>
        <v>Diabetes</v>
      </c>
      <c r="I1534" s="2">
        <v>40</v>
      </c>
      <c r="J1534">
        <v>0</v>
      </c>
      <c r="K1534">
        <v>1</v>
      </c>
      <c r="L1534" t="str">
        <f t="shared" si="140"/>
        <v>No High Blood Pressure</v>
      </c>
      <c r="M1534" s="2">
        <v>223000</v>
      </c>
      <c r="N1534" s="1">
        <v>1.2</v>
      </c>
      <c r="O1534" s="2">
        <v>130</v>
      </c>
      <c r="P1534">
        <v>0</v>
      </c>
      <c r="Q1534">
        <v>1</v>
      </c>
      <c r="R1534" t="str">
        <f t="shared" si="141"/>
        <v>Male</v>
      </c>
      <c r="S1534">
        <v>0</v>
      </c>
      <c r="T1534">
        <v>1</v>
      </c>
      <c r="U1534" t="str">
        <f t="shared" si="142"/>
        <v>Non Smoker</v>
      </c>
      <c r="V1534" s="2">
        <v>214</v>
      </c>
      <c r="W1534" s="2" t="str">
        <f t="shared" si="143"/>
        <v>Alive</v>
      </c>
      <c r="X1534">
        <v>1</v>
      </c>
      <c r="Y1534">
        <v>0</v>
      </c>
    </row>
    <row r="1535" spans="1:25" x14ac:dyDescent="0.45">
      <c r="A1535" s="2">
        <v>53</v>
      </c>
      <c r="B1535" s="3">
        <v>1</v>
      </c>
      <c r="C1535" s="3">
        <v>0</v>
      </c>
      <c r="D1535" s="3" t="str">
        <f t="shared" si="138"/>
        <v>Anemia</v>
      </c>
      <c r="E1535" s="2">
        <v>707</v>
      </c>
      <c r="F1535">
        <v>0</v>
      </c>
      <c r="G1535">
        <v>1</v>
      </c>
      <c r="H1535" t="str">
        <f t="shared" si="139"/>
        <v>No Diabetes</v>
      </c>
      <c r="I1535" s="2">
        <v>38</v>
      </c>
      <c r="J1535">
        <v>0</v>
      </c>
      <c r="K1535">
        <v>1</v>
      </c>
      <c r="L1535" t="str">
        <f t="shared" si="140"/>
        <v>No High Blood Pressure</v>
      </c>
      <c r="M1535" s="2">
        <v>330000</v>
      </c>
      <c r="N1535" s="1">
        <v>1.4</v>
      </c>
      <c r="O1535" s="2">
        <v>137</v>
      </c>
      <c r="P1535">
        <v>1</v>
      </c>
      <c r="Q1535">
        <v>0</v>
      </c>
      <c r="R1535" t="str">
        <f t="shared" si="141"/>
        <v>Female</v>
      </c>
      <c r="S1535">
        <v>1</v>
      </c>
      <c r="T1535">
        <v>0</v>
      </c>
      <c r="U1535" t="str">
        <f t="shared" si="142"/>
        <v>Smoker</v>
      </c>
      <c r="V1535" s="2">
        <v>209</v>
      </c>
      <c r="W1535" s="2" t="str">
        <f t="shared" si="143"/>
        <v>Alive</v>
      </c>
      <c r="X1535">
        <v>1</v>
      </c>
      <c r="Y1535">
        <v>0</v>
      </c>
    </row>
    <row r="1536" spans="1:25" x14ac:dyDescent="0.45">
      <c r="A1536" s="2">
        <v>53</v>
      </c>
      <c r="B1536" s="3">
        <v>1</v>
      </c>
      <c r="C1536" s="3">
        <v>0</v>
      </c>
      <c r="D1536" s="3" t="str">
        <f t="shared" si="138"/>
        <v>Anemia</v>
      </c>
      <c r="E1536" s="2">
        <v>270</v>
      </c>
      <c r="F1536">
        <v>1</v>
      </c>
      <c r="G1536">
        <v>0</v>
      </c>
      <c r="H1536" t="str">
        <f t="shared" si="139"/>
        <v>Diabetes</v>
      </c>
      <c r="I1536" s="2">
        <v>35</v>
      </c>
      <c r="J1536">
        <v>0</v>
      </c>
      <c r="K1536">
        <v>1</v>
      </c>
      <c r="L1536" t="str">
        <f t="shared" si="140"/>
        <v>No High Blood Pressure</v>
      </c>
      <c r="M1536" s="2">
        <v>227000</v>
      </c>
      <c r="N1536" s="1">
        <v>3.4</v>
      </c>
      <c r="O1536" s="2">
        <v>145</v>
      </c>
      <c r="P1536">
        <v>1</v>
      </c>
      <c r="Q1536">
        <v>0</v>
      </c>
      <c r="R1536" t="str">
        <f t="shared" si="141"/>
        <v>Male</v>
      </c>
      <c r="S1536">
        <v>0</v>
      </c>
      <c r="T1536">
        <v>1</v>
      </c>
      <c r="U1536" t="str">
        <f t="shared" si="142"/>
        <v>Non Smoker</v>
      </c>
      <c r="V1536" s="2">
        <v>105</v>
      </c>
      <c r="W1536" s="2" t="str">
        <f t="shared" si="143"/>
        <v>Alive</v>
      </c>
      <c r="X1536">
        <v>1</v>
      </c>
      <c r="Y1536">
        <v>0</v>
      </c>
    </row>
    <row r="1537" spans="1:25" x14ac:dyDescent="0.45">
      <c r="A1537" s="2">
        <v>53</v>
      </c>
      <c r="B1537" s="3">
        <v>0</v>
      </c>
      <c r="C1537" s="3">
        <v>1</v>
      </c>
      <c r="D1537" s="3" t="str">
        <f t="shared" si="138"/>
        <v>No Anemia</v>
      </c>
      <c r="E1537" s="2">
        <v>207</v>
      </c>
      <c r="F1537">
        <v>1</v>
      </c>
      <c r="G1537">
        <v>0</v>
      </c>
      <c r="H1537" t="str">
        <f t="shared" si="139"/>
        <v>Diabetes</v>
      </c>
      <c r="I1537" s="2">
        <v>40</v>
      </c>
      <c r="J1537">
        <v>0</v>
      </c>
      <c r="K1537">
        <v>1</v>
      </c>
      <c r="L1537" t="str">
        <f t="shared" si="140"/>
        <v>No High Blood Pressure</v>
      </c>
      <c r="M1537" s="2">
        <v>223000</v>
      </c>
      <c r="N1537" s="1">
        <v>1.2</v>
      </c>
      <c r="O1537" s="2">
        <v>130</v>
      </c>
      <c r="P1537">
        <v>0</v>
      </c>
      <c r="Q1537">
        <v>1</v>
      </c>
      <c r="R1537" t="str">
        <f t="shared" si="141"/>
        <v>Male</v>
      </c>
      <c r="S1537">
        <v>0</v>
      </c>
      <c r="T1537">
        <v>1</v>
      </c>
      <c r="U1537" t="str">
        <f t="shared" si="142"/>
        <v>Non Smoker</v>
      </c>
      <c r="V1537" s="2">
        <v>214</v>
      </c>
      <c r="W1537" s="2" t="str">
        <f t="shared" si="143"/>
        <v>Alive</v>
      </c>
      <c r="X1537">
        <v>1</v>
      </c>
      <c r="Y1537">
        <v>0</v>
      </c>
    </row>
    <row r="1538" spans="1:25" x14ac:dyDescent="0.45">
      <c r="A1538" s="2">
        <v>53</v>
      </c>
      <c r="B1538" s="3">
        <v>1</v>
      </c>
      <c r="C1538" s="3">
        <v>0</v>
      </c>
      <c r="D1538" s="3" t="str">
        <f t="shared" ref="D1538:D1601" si="144">IF(B1538=0, "No Anemia", "Anemia")</f>
        <v>Anemia</v>
      </c>
      <c r="E1538" s="2">
        <v>582</v>
      </c>
      <c r="F1538">
        <v>0</v>
      </c>
      <c r="G1538">
        <v>1</v>
      </c>
      <c r="H1538" t="str">
        <f t="shared" ref="H1538:H1601" si="145">IF(F1538=0, "No Diabetes", "Diabetes")</f>
        <v>No Diabetes</v>
      </c>
      <c r="I1538" s="2">
        <v>45</v>
      </c>
      <c r="J1538">
        <v>0</v>
      </c>
      <c r="K1538">
        <v>1</v>
      </c>
      <c r="L1538" t="str">
        <f t="shared" ref="L1538:L1601" si="146">IF(J1538=0, "No High Blood Pressure", "High Blood Pressure")</f>
        <v>No High Blood Pressure</v>
      </c>
      <c r="M1538" s="2">
        <v>305000</v>
      </c>
      <c r="N1538" s="1">
        <v>1.1000000000000001</v>
      </c>
      <c r="O1538" s="2">
        <v>137</v>
      </c>
      <c r="P1538">
        <v>1</v>
      </c>
      <c r="Q1538">
        <v>0</v>
      </c>
      <c r="R1538" t="str">
        <f t="shared" ref="R1538:R1601" si="147">IF(P1537=0, "Female", "Male")</f>
        <v>Female</v>
      </c>
      <c r="S1538">
        <v>1</v>
      </c>
      <c r="T1538">
        <v>0</v>
      </c>
      <c r="U1538" t="str">
        <f t="shared" ref="U1538:U1601" si="148">IF(S1538=0, "Non Smoker", "Smoker")</f>
        <v>Smoker</v>
      </c>
      <c r="V1538" s="2">
        <v>209</v>
      </c>
      <c r="W1538" s="2" t="str">
        <f t="shared" ref="W1538:W1601" si="149">IF(X1538=1, "Alive", "Dead")</f>
        <v>Alive</v>
      </c>
      <c r="X1538">
        <v>1</v>
      </c>
      <c r="Y1538">
        <v>0</v>
      </c>
    </row>
    <row r="1539" spans="1:25" x14ac:dyDescent="0.45">
      <c r="A1539" s="2">
        <v>53</v>
      </c>
      <c r="B1539" s="3">
        <v>1</v>
      </c>
      <c r="C1539" s="3">
        <v>0</v>
      </c>
      <c r="D1539" s="3" t="str">
        <f t="shared" si="144"/>
        <v>Anemia</v>
      </c>
      <c r="E1539" s="2">
        <v>91</v>
      </c>
      <c r="F1539">
        <v>0</v>
      </c>
      <c r="G1539">
        <v>1</v>
      </c>
      <c r="H1539" t="str">
        <f t="shared" si="145"/>
        <v>No Diabetes</v>
      </c>
      <c r="I1539" s="2">
        <v>20</v>
      </c>
      <c r="J1539">
        <v>1</v>
      </c>
      <c r="K1539">
        <v>0</v>
      </c>
      <c r="L1539" t="str">
        <f t="shared" si="146"/>
        <v>High Blood Pressure</v>
      </c>
      <c r="M1539" s="2">
        <v>418000</v>
      </c>
      <c r="N1539" s="1">
        <v>1.4</v>
      </c>
      <c r="O1539" s="2">
        <v>139</v>
      </c>
      <c r="P1539">
        <v>0</v>
      </c>
      <c r="Q1539">
        <v>1</v>
      </c>
      <c r="R1539" t="str">
        <f t="shared" si="147"/>
        <v>Male</v>
      </c>
      <c r="S1539">
        <v>0</v>
      </c>
      <c r="T1539">
        <v>1</v>
      </c>
      <c r="U1539" t="str">
        <f t="shared" si="148"/>
        <v>Non Smoker</v>
      </c>
      <c r="V1539" s="2">
        <v>43</v>
      </c>
      <c r="W1539" s="2" t="str">
        <f t="shared" si="149"/>
        <v>Dead</v>
      </c>
      <c r="X1539">
        <v>0</v>
      </c>
      <c r="Y1539">
        <v>1</v>
      </c>
    </row>
    <row r="1540" spans="1:25" x14ac:dyDescent="0.45">
      <c r="A1540" s="2">
        <v>53</v>
      </c>
      <c r="B1540" s="3">
        <v>0</v>
      </c>
      <c r="C1540" s="3">
        <v>1</v>
      </c>
      <c r="D1540" s="3" t="str">
        <f t="shared" si="144"/>
        <v>No Anemia</v>
      </c>
      <c r="E1540" s="2">
        <v>207</v>
      </c>
      <c r="F1540">
        <v>1</v>
      </c>
      <c r="G1540">
        <v>0</v>
      </c>
      <c r="H1540" t="str">
        <f t="shared" si="145"/>
        <v>Diabetes</v>
      </c>
      <c r="I1540" s="2">
        <v>40</v>
      </c>
      <c r="J1540">
        <v>0</v>
      </c>
      <c r="K1540">
        <v>1</v>
      </c>
      <c r="L1540" t="str">
        <f t="shared" si="146"/>
        <v>No High Blood Pressure</v>
      </c>
      <c r="M1540" s="2">
        <v>223000</v>
      </c>
      <c r="N1540" s="1">
        <v>1.2</v>
      </c>
      <c r="O1540" s="2">
        <v>130</v>
      </c>
      <c r="P1540">
        <v>0</v>
      </c>
      <c r="Q1540">
        <v>1</v>
      </c>
      <c r="R1540" t="str">
        <f t="shared" si="147"/>
        <v>Female</v>
      </c>
      <c r="S1540">
        <v>0</v>
      </c>
      <c r="T1540">
        <v>1</v>
      </c>
      <c r="U1540" t="str">
        <f t="shared" si="148"/>
        <v>Non Smoker</v>
      </c>
      <c r="V1540" s="2">
        <v>214</v>
      </c>
      <c r="W1540" s="2" t="str">
        <f t="shared" si="149"/>
        <v>Alive</v>
      </c>
      <c r="X1540">
        <v>1</v>
      </c>
      <c r="Y1540">
        <v>0</v>
      </c>
    </row>
    <row r="1541" spans="1:25" x14ac:dyDescent="0.45">
      <c r="A1541" s="2">
        <v>53</v>
      </c>
      <c r="B1541" s="3">
        <v>1</v>
      </c>
      <c r="C1541" s="3">
        <v>0</v>
      </c>
      <c r="D1541" s="3" t="str">
        <f t="shared" si="144"/>
        <v>Anemia</v>
      </c>
      <c r="E1541" s="2">
        <v>446</v>
      </c>
      <c r="F1541">
        <v>0</v>
      </c>
      <c r="G1541">
        <v>1</v>
      </c>
      <c r="H1541" t="str">
        <f t="shared" si="145"/>
        <v>No Diabetes</v>
      </c>
      <c r="I1541" s="2">
        <v>60</v>
      </c>
      <c r="J1541">
        <v>1</v>
      </c>
      <c r="K1541">
        <v>0</v>
      </c>
      <c r="L1541" t="str">
        <f t="shared" si="146"/>
        <v>High Blood Pressure</v>
      </c>
      <c r="M1541" s="2">
        <v>263358.03000000003</v>
      </c>
      <c r="N1541" s="1">
        <v>1</v>
      </c>
      <c r="O1541" s="2">
        <v>139</v>
      </c>
      <c r="P1541">
        <v>1</v>
      </c>
      <c r="Q1541">
        <v>0</v>
      </c>
      <c r="R1541" t="str">
        <f t="shared" si="147"/>
        <v>Female</v>
      </c>
      <c r="S1541">
        <v>0</v>
      </c>
      <c r="T1541">
        <v>1</v>
      </c>
      <c r="U1541" t="str">
        <f t="shared" si="148"/>
        <v>Non Smoker</v>
      </c>
      <c r="V1541" s="2">
        <v>215</v>
      </c>
      <c r="W1541" s="2" t="str">
        <f t="shared" si="149"/>
        <v>Alive</v>
      </c>
      <c r="X1541">
        <v>1</v>
      </c>
      <c r="Y1541">
        <v>0</v>
      </c>
    </row>
    <row r="1542" spans="1:25" x14ac:dyDescent="0.45">
      <c r="A1542" s="2">
        <v>53</v>
      </c>
      <c r="B1542" s="3">
        <v>1</v>
      </c>
      <c r="C1542" s="3">
        <v>0</v>
      </c>
      <c r="D1542" s="3" t="str">
        <f t="shared" si="144"/>
        <v>Anemia</v>
      </c>
      <c r="E1542" s="2">
        <v>270</v>
      </c>
      <c r="F1542">
        <v>1</v>
      </c>
      <c r="G1542">
        <v>0</v>
      </c>
      <c r="H1542" t="str">
        <f t="shared" si="145"/>
        <v>Diabetes</v>
      </c>
      <c r="I1542" s="2">
        <v>35</v>
      </c>
      <c r="J1542">
        <v>0</v>
      </c>
      <c r="K1542">
        <v>1</v>
      </c>
      <c r="L1542" t="str">
        <f t="shared" si="146"/>
        <v>No High Blood Pressure</v>
      </c>
      <c r="M1542" s="2">
        <v>227000</v>
      </c>
      <c r="N1542" s="1">
        <v>3.4</v>
      </c>
      <c r="O1542" s="2">
        <v>145</v>
      </c>
      <c r="P1542">
        <v>1</v>
      </c>
      <c r="Q1542">
        <v>0</v>
      </c>
      <c r="R1542" t="str">
        <f t="shared" si="147"/>
        <v>Male</v>
      </c>
      <c r="S1542">
        <v>0</v>
      </c>
      <c r="T1542">
        <v>1</v>
      </c>
      <c r="U1542" t="str">
        <f t="shared" si="148"/>
        <v>Non Smoker</v>
      </c>
      <c r="V1542" s="2">
        <v>105</v>
      </c>
      <c r="W1542" s="2" t="str">
        <f t="shared" si="149"/>
        <v>Alive</v>
      </c>
      <c r="X1542">
        <v>1</v>
      </c>
      <c r="Y1542">
        <v>0</v>
      </c>
    </row>
    <row r="1543" spans="1:25" x14ac:dyDescent="0.45">
      <c r="A1543" s="2">
        <v>53</v>
      </c>
      <c r="B1543" s="3">
        <v>0</v>
      </c>
      <c r="C1543" s="3">
        <v>1</v>
      </c>
      <c r="D1543" s="3" t="str">
        <f t="shared" si="144"/>
        <v>No Anemia</v>
      </c>
      <c r="E1543" s="2">
        <v>207</v>
      </c>
      <c r="F1543">
        <v>1</v>
      </c>
      <c r="G1543">
        <v>0</v>
      </c>
      <c r="H1543" t="str">
        <f t="shared" si="145"/>
        <v>Diabetes</v>
      </c>
      <c r="I1543" s="2">
        <v>40</v>
      </c>
      <c r="J1543">
        <v>0</v>
      </c>
      <c r="K1543">
        <v>1</v>
      </c>
      <c r="L1543" t="str">
        <f t="shared" si="146"/>
        <v>No High Blood Pressure</v>
      </c>
      <c r="M1543" s="2">
        <v>223000</v>
      </c>
      <c r="N1543" s="1">
        <v>1.2</v>
      </c>
      <c r="O1543" s="2">
        <v>130</v>
      </c>
      <c r="P1543">
        <v>0</v>
      </c>
      <c r="Q1543">
        <v>1</v>
      </c>
      <c r="R1543" t="str">
        <f t="shared" si="147"/>
        <v>Male</v>
      </c>
      <c r="S1543">
        <v>0</v>
      </c>
      <c r="T1543">
        <v>1</v>
      </c>
      <c r="U1543" t="str">
        <f t="shared" si="148"/>
        <v>Non Smoker</v>
      </c>
      <c r="V1543" s="2">
        <v>214</v>
      </c>
      <c r="W1543" s="2" t="str">
        <f t="shared" si="149"/>
        <v>Alive</v>
      </c>
      <c r="X1543">
        <v>1</v>
      </c>
      <c r="Y1543">
        <v>0</v>
      </c>
    </row>
    <row r="1544" spans="1:25" x14ac:dyDescent="0.45">
      <c r="A1544" s="2">
        <v>53</v>
      </c>
      <c r="B1544" s="3">
        <v>1</v>
      </c>
      <c r="C1544" s="3">
        <v>0</v>
      </c>
      <c r="D1544" s="3" t="str">
        <f t="shared" si="144"/>
        <v>Anemia</v>
      </c>
      <c r="E1544" s="2">
        <v>446</v>
      </c>
      <c r="F1544">
        <v>0</v>
      </c>
      <c r="G1544">
        <v>1</v>
      </c>
      <c r="H1544" t="str">
        <f t="shared" si="145"/>
        <v>No Diabetes</v>
      </c>
      <c r="I1544" s="2">
        <v>60</v>
      </c>
      <c r="J1544">
        <v>1</v>
      </c>
      <c r="K1544">
        <v>0</v>
      </c>
      <c r="L1544" t="str">
        <f t="shared" si="146"/>
        <v>High Blood Pressure</v>
      </c>
      <c r="M1544" s="2">
        <v>263358.03000000003</v>
      </c>
      <c r="N1544" s="1">
        <v>1</v>
      </c>
      <c r="O1544" s="2">
        <v>139</v>
      </c>
      <c r="P1544">
        <v>1</v>
      </c>
      <c r="Q1544">
        <v>0</v>
      </c>
      <c r="R1544" t="str">
        <f t="shared" si="147"/>
        <v>Female</v>
      </c>
      <c r="S1544">
        <v>0</v>
      </c>
      <c r="T1544">
        <v>1</v>
      </c>
      <c r="U1544" t="str">
        <f t="shared" si="148"/>
        <v>Non Smoker</v>
      </c>
      <c r="V1544" s="2">
        <v>215</v>
      </c>
      <c r="W1544" s="2" t="str">
        <f t="shared" si="149"/>
        <v>Alive</v>
      </c>
      <c r="X1544">
        <v>1</v>
      </c>
      <c r="Y1544">
        <v>0</v>
      </c>
    </row>
    <row r="1545" spans="1:25" x14ac:dyDescent="0.45">
      <c r="A1545" s="2">
        <v>53</v>
      </c>
      <c r="B1545" s="3">
        <v>0</v>
      </c>
      <c r="C1545" s="3">
        <v>1</v>
      </c>
      <c r="D1545" s="3" t="str">
        <f t="shared" si="144"/>
        <v>No Anemia</v>
      </c>
      <c r="E1545" s="2">
        <v>56</v>
      </c>
      <c r="F1545">
        <v>0</v>
      </c>
      <c r="G1545">
        <v>1</v>
      </c>
      <c r="H1545" t="str">
        <f t="shared" si="145"/>
        <v>No Diabetes</v>
      </c>
      <c r="I1545" s="2">
        <v>50</v>
      </c>
      <c r="J1545">
        <v>0</v>
      </c>
      <c r="K1545">
        <v>1</v>
      </c>
      <c r="L1545" t="str">
        <f t="shared" si="146"/>
        <v>No High Blood Pressure</v>
      </c>
      <c r="M1545" s="2">
        <v>308000</v>
      </c>
      <c r="N1545" s="1">
        <v>0.7</v>
      </c>
      <c r="O1545" s="2">
        <v>135</v>
      </c>
      <c r="P1545">
        <v>1</v>
      </c>
      <c r="Q1545">
        <v>0</v>
      </c>
      <c r="R1545" t="str">
        <f t="shared" si="147"/>
        <v>Male</v>
      </c>
      <c r="S1545">
        <v>1</v>
      </c>
      <c r="T1545">
        <v>0</v>
      </c>
      <c r="U1545" t="str">
        <f t="shared" si="148"/>
        <v>Smoker</v>
      </c>
      <c r="V1545" s="2">
        <v>231</v>
      </c>
      <c r="W1545" s="2" t="str">
        <f t="shared" si="149"/>
        <v>Alive</v>
      </c>
      <c r="X1545">
        <v>1</v>
      </c>
      <c r="Y1545">
        <v>0</v>
      </c>
    </row>
    <row r="1546" spans="1:25" x14ac:dyDescent="0.45">
      <c r="A1546" s="2">
        <v>53</v>
      </c>
      <c r="B1546" s="3">
        <v>0</v>
      </c>
      <c r="C1546" s="3">
        <v>1</v>
      </c>
      <c r="D1546" s="3" t="str">
        <f t="shared" si="144"/>
        <v>No Anemia</v>
      </c>
      <c r="E1546" s="2">
        <v>207</v>
      </c>
      <c r="F1546">
        <v>1</v>
      </c>
      <c r="G1546">
        <v>0</v>
      </c>
      <c r="H1546" t="str">
        <f t="shared" si="145"/>
        <v>Diabetes</v>
      </c>
      <c r="I1546" s="2">
        <v>40</v>
      </c>
      <c r="J1546">
        <v>0</v>
      </c>
      <c r="K1546">
        <v>1</v>
      </c>
      <c r="L1546" t="str">
        <f t="shared" si="146"/>
        <v>No High Blood Pressure</v>
      </c>
      <c r="M1546" s="2">
        <v>223000</v>
      </c>
      <c r="N1546" s="1">
        <v>1.2</v>
      </c>
      <c r="O1546" s="2">
        <v>130</v>
      </c>
      <c r="P1546">
        <v>0</v>
      </c>
      <c r="Q1546">
        <v>1</v>
      </c>
      <c r="R1546" t="str">
        <f t="shared" si="147"/>
        <v>Male</v>
      </c>
      <c r="S1546">
        <v>0</v>
      </c>
      <c r="T1546">
        <v>1</v>
      </c>
      <c r="U1546" t="str">
        <f t="shared" si="148"/>
        <v>Non Smoker</v>
      </c>
      <c r="V1546" s="2">
        <v>214</v>
      </c>
      <c r="W1546" s="2" t="str">
        <f t="shared" si="149"/>
        <v>Alive</v>
      </c>
      <c r="X1546">
        <v>1</v>
      </c>
      <c r="Y1546">
        <v>0</v>
      </c>
    </row>
    <row r="1547" spans="1:25" x14ac:dyDescent="0.45">
      <c r="A1547" s="2">
        <v>53</v>
      </c>
      <c r="B1547" s="3">
        <v>1</v>
      </c>
      <c r="C1547" s="3">
        <v>0</v>
      </c>
      <c r="D1547" s="3" t="str">
        <f t="shared" si="144"/>
        <v>Anemia</v>
      </c>
      <c r="E1547" s="2">
        <v>582</v>
      </c>
      <c r="F1547">
        <v>0</v>
      </c>
      <c r="G1547">
        <v>1</v>
      </c>
      <c r="H1547" t="str">
        <f t="shared" si="145"/>
        <v>No Diabetes</v>
      </c>
      <c r="I1547" s="2">
        <v>45</v>
      </c>
      <c r="J1547">
        <v>0</v>
      </c>
      <c r="K1547">
        <v>1</v>
      </c>
      <c r="L1547" t="str">
        <f t="shared" si="146"/>
        <v>No High Blood Pressure</v>
      </c>
      <c r="M1547" s="2">
        <v>305000</v>
      </c>
      <c r="N1547" s="1">
        <v>1.1000000000000001</v>
      </c>
      <c r="O1547" s="2">
        <v>137</v>
      </c>
      <c r="P1547">
        <v>1</v>
      </c>
      <c r="Q1547">
        <v>0</v>
      </c>
      <c r="R1547" t="str">
        <f t="shared" si="147"/>
        <v>Female</v>
      </c>
      <c r="S1547">
        <v>1</v>
      </c>
      <c r="T1547">
        <v>0</v>
      </c>
      <c r="U1547" t="str">
        <f t="shared" si="148"/>
        <v>Smoker</v>
      </c>
      <c r="V1547" s="2">
        <v>209</v>
      </c>
      <c r="W1547" s="2" t="str">
        <f t="shared" si="149"/>
        <v>Alive</v>
      </c>
      <c r="X1547">
        <v>1</v>
      </c>
      <c r="Y1547">
        <v>0</v>
      </c>
    </row>
    <row r="1548" spans="1:25" x14ac:dyDescent="0.45">
      <c r="A1548" s="2">
        <v>53</v>
      </c>
      <c r="B1548" s="3">
        <v>1</v>
      </c>
      <c r="C1548" s="3">
        <v>0</v>
      </c>
      <c r="D1548" s="3" t="str">
        <f t="shared" si="144"/>
        <v>Anemia</v>
      </c>
      <c r="E1548" s="2">
        <v>1808</v>
      </c>
      <c r="F1548">
        <v>0</v>
      </c>
      <c r="G1548">
        <v>1</v>
      </c>
      <c r="H1548" t="str">
        <f t="shared" si="145"/>
        <v>No Diabetes</v>
      </c>
      <c r="I1548" s="2">
        <v>60</v>
      </c>
      <c r="J1548">
        <v>1</v>
      </c>
      <c r="K1548">
        <v>0</v>
      </c>
      <c r="L1548" t="str">
        <f t="shared" si="146"/>
        <v>High Blood Pressure</v>
      </c>
      <c r="M1548" s="2">
        <v>249000</v>
      </c>
      <c r="N1548" s="1">
        <v>0.7</v>
      </c>
      <c r="O1548" s="2">
        <v>138</v>
      </c>
      <c r="P1548">
        <v>1</v>
      </c>
      <c r="Q1548">
        <v>0</v>
      </c>
      <c r="R1548" t="str">
        <f t="shared" si="147"/>
        <v>Male</v>
      </c>
      <c r="S1548">
        <v>1</v>
      </c>
      <c r="T1548">
        <v>0</v>
      </c>
      <c r="U1548" t="str">
        <f t="shared" si="148"/>
        <v>Smoker</v>
      </c>
      <c r="V1548" s="2">
        <v>106</v>
      </c>
      <c r="W1548" s="2" t="str">
        <f t="shared" si="149"/>
        <v>Alive</v>
      </c>
      <c r="X1548">
        <v>1</v>
      </c>
      <c r="Y1548">
        <v>0</v>
      </c>
    </row>
    <row r="1549" spans="1:25" x14ac:dyDescent="0.45">
      <c r="A1549" s="2">
        <v>53</v>
      </c>
      <c r="B1549" s="3">
        <v>0</v>
      </c>
      <c r="C1549" s="3">
        <v>1</v>
      </c>
      <c r="D1549" s="3" t="str">
        <f t="shared" si="144"/>
        <v>No Anemia</v>
      </c>
      <c r="E1549" s="2">
        <v>207</v>
      </c>
      <c r="F1549">
        <v>1</v>
      </c>
      <c r="G1549">
        <v>0</v>
      </c>
      <c r="H1549" t="str">
        <f t="shared" si="145"/>
        <v>Diabetes</v>
      </c>
      <c r="I1549" s="2">
        <v>40</v>
      </c>
      <c r="J1549">
        <v>0</v>
      </c>
      <c r="K1549">
        <v>1</v>
      </c>
      <c r="L1549" t="str">
        <f t="shared" si="146"/>
        <v>No High Blood Pressure</v>
      </c>
      <c r="M1549" s="2">
        <v>223000</v>
      </c>
      <c r="N1549" s="1">
        <v>1.2</v>
      </c>
      <c r="O1549" s="2">
        <v>130</v>
      </c>
      <c r="P1549">
        <v>0</v>
      </c>
      <c r="Q1549">
        <v>1</v>
      </c>
      <c r="R1549" t="str">
        <f t="shared" si="147"/>
        <v>Male</v>
      </c>
      <c r="S1549">
        <v>0</v>
      </c>
      <c r="T1549">
        <v>1</v>
      </c>
      <c r="U1549" t="str">
        <f t="shared" si="148"/>
        <v>Non Smoker</v>
      </c>
      <c r="V1549" s="2">
        <v>214</v>
      </c>
      <c r="W1549" s="2" t="str">
        <f t="shared" si="149"/>
        <v>Alive</v>
      </c>
      <c r="X1549">
        <v>1</v>
      </c>
      <c r="Y1549">
        <v>0</v>
      </c>
    </row>
    <row r="1550" spans="1:25" x14ac:dyDescent="0.45">
      <c r="A1550" s="2">
        <v>53</v>
      </c>
      <c r="B1550" s="3">
        <v>0</v>
      </c>
      <c r="C1550" s="3">
        <v>1</v>
      </c>
      <c r="D1550" s="3" t="str">
        <f t="shared" si="144"/>
        <v>No Anemia</v>
      </c>
      <c r="E1550" s="2">
        <v>63</v>
      </c>
      <c r="F1550">
        <v>1</v>
      </c>
      <c r="G1550">
        <v>0</v>
      </c>
      <c r="H1550" t="str">
        <f t="shared" si="145"/>
        <v>Diabetes</v>
      </c>
      <c r="I1550" s="2">
        <v>60</v>
      </c>
      <c r="J1550">
        <v>0</v>
      </c>
      <c r="K1550">
        <v>1</v>
      </c>
      <c r="L1550" t="str">
        <f t="shared" si="146"/>
        <v>No High Blood Pressure</v>
      </c>
      <c r="M1550" s="2">
        <v>368000</v>
      </c>
      <c r="N1550" s="1">
        <v>0.8</v>
      </c>
      <c r="O1550" s="2">
        <v>135</v>
      </c>
      <c r="P1550">
        <v>1</v>
      </c>
      <c r="Q1550">
        <v>0</v>
      </c>
      <c r="R1550" t="str">
        <f t="shared" si="147"/>
        <v>Female</v>
      </c>
      <c r="S1550">
        <v>0</v>
      </c>
      <c r="T1550">
        <v>1</v>
      </c>
      <c r="U1550" t="str">
        <f t="shared" si="148"/>
        <v>Non Smoker</v>
      </c>
      <c r="V1550" s="2">
        <v>22</v>
      </c>
      <c r="W1550" s="2" t="str">
        <f t="shared" si="149"/>
        <v>Alive</v>
      </c>
      <c r="X1550">
        <v>1</v>
      </c>
      <c r="Y1550">
        <v>0</v>
      </c>
    </row>
    <row r="1551" spans="1:25" x14ac:dyDescent="0.45">
      <c r="A1551" s="2">
        <v>53</v>
      </c>
      <c r="B1551" s="3">
        <v>0</v>
      </c>
      <c r="C1551" s="3">
        <v>1</v>
      </c>
      <c r="D1551" s="3" t="str">
        <f t="shared" si="144"/>
        <v>No Anemia</v>
      </c>
      <c r="E1551" s="2">
        <v>63</v>
      </c>
      <c r="F1551">
        <v>1</v>
      </c>
      <c r="G1551">
        <v>0</v>
      </c>
      <c r="H1551" t="str">
        <f t="shared" si="145"/>
        <v>Diabetes</v>
      </c>
      <c r="I1551" s="2">
        <v>60</v>
      </c>
      <c r="J1551">
        <v>0</v>
      </c>
      <c r="K1551">
        <v>1</v>
      </c>
      <c r="L1551" t="str">
        <f t="shared" si="146"/>
        <v>No High Blood Pressure</v>
      </c>
      <c r="M1551" s="2">
        <v>368000</v>
      </c>
      <c r="N1551" s="1">
        <v>0.8</v>
      </c>
      <c r="O1551" s="2">
        <v>135</v>
      </c>
      <c r="P1551">
        <v>1</v>
      </c>
      <c r="Q1551">
        <v>0</v>
      </c>
      <c r="R1551" t="str">
        <f t="shared" si="147"/>
        <v>Male</v>
      </c>
      <c r="S1551">
        <v>0</v>
      </c>
      <c r="T1551">
        <v>1</v>
      </c>
      <c r="U1551" t="str">
        <f t="shared" si="148"/>
        <v>Non Smoker</v>
      </c>
      <c r="V1551" s="2">
        <v>22</v>
      </c>
      <c r="W1551" s="2" t="str">
        <f t="shared" si="149"/>
        <v>Alive</v>
      </c>
      <c r="X1551">
        <v>1</v>
      </c>
      <c r="Y1551">
        <v>0</v>
      </c>
    </row>
    <row r="1552" spans="1:25" x14ac:dyDescent="0.45">
      <c r="A1552" s="2">
        <v>53</v>
      </c>
      <c r="B1552" s="3">
        <v>0</v>
      </c>
      <c r="C1552" s="3">
        <v>1</v>
      </c>
      <c r="D1552" s="3" t="str">
        <f t="shared" si="144"/>
        <v>No Anemia</v>
      </c>
      <c r="E1552" s="2">
        <v>56</v>
      </c>
      <c r="F1552">
        <v>0</v>
      </c>
      <c r="G1552">
        <v>1</v>
      </c>
      <c r="H1552" t="str">
        <f t="shared" si="145"/>
        <v>No Diabetes</v>
      </c>
      <c r="I1552" s="2">
        <v>50</v>
      </c>
      <c r="J1552">
        <v>0</v>
      </c>
      <c r="K1552">
        <v>1</v>
      </c>
      <c r="L1552" t="str">
        <f t="shared" si="146"/>
        <v>No High Blood Pressure</v>
      </c>
      <c r="M1552" s="2">
        <v>308000</v>
      </c>
      <c r="N1552" s="1">
        <v>0.7</v>
      </c>
      <c r="O1552" s="2">
        <v>135</v>
      </c>
      <c r="P1552">
        <v>1</v>
      </c>
      <c r="Q1552">
        <v>0</v>
      </c>
      <c r="R1552" t="str">
        <f t="shared" si="147"/>
        <v>Male</v>
      </c>
      <c r="S1552">
        <v>1</v>
      </c>
      <c r="T1552">
        <v>0</v>
      </c>
      <c r="U1552" t="str">
        <f t="shared" si="148"/>
        <v>Smoker</v>
      </c>
      <c r="V1552" s="2">
        <v>231</v>
      </c>
      <c r="W1552" s="2" t="str">
        <f t="shared" si="149"/>
        <v>Alive</v>
      </c>
      <c r="X1552">
        <v>1</v>
      </c>
      <c r="Y1552">
        <v>0</v>
      </c>
    </row>
    <row r="1553" spans="1:25" x14ac:dyDescent="0.45">
      <c r="A1553" s="2">
        <v>53</v>
      </c>
      <c r="B1553" s="3">
        <v>1</v>
      </c>
      <c r="C1553" s="3">
        <v>0</v>
      </c>
      <c r="D1553" s="3" t="str">
        <f t="shared" si="144"/>
        <v>Anemia</v>
      </c>
      <c r="E1553" s="2">
        <v>270</v>
      </c>
      <c r="F1553">
        <v>1</v>
      </c>
      <c r="G1553">
        <v>0</v>
      </c>
      <c r="H1553" t="str">
        <f t="shared" si="145"/>
        <v>Diabetes</v>
      </c>
      <c r="I1553" s="2">
        <v>35</v>
      </c>
      <c r="J1553">
        <v>0</v>
      </c>
      <c r="K1553">
        <v>1</v>
      </c>
      <c r="L1553" t="str">
        <f t="shared" si="146"/>
        <v>No High Blood Pressure</v>
      </c>
      <c r="M1553" s="2">
        <v>227000</v>
      </c>
      <c r="N1553" s="1">
        <v>3.4</v>
      </c>
      <c r="O1553" s="2">
        <v>145</v>
      </c>
      <c r="P1553">
        <v>1</v>
      </c>
      <c r="Q1553">
        <v>0</v>
      </c>
      <c r="R1553" t="str">
        <f t="shared" si="147"/>
        <v>Male</v>
      </c>
      <c r="S1553">
        <v>0</v>
      </c>
      <c r="T1553">
        <v>1</v>
      </c>
      <c r="U1553" t="str">
        <f t="shared" si="148"/>
        <v>Non Smoker</v>
      </c>
      <c r="V1553" s="2">
        <v>105</v>
      </c>
      <c r="W1553" s="2" t="str">
        <f t="shared" si="149"/>
        <v>Alive</v>
      </c>
      <c r="X1553">
        <v>1</v>
      </c>
      <c r="Y1553">
        <v>0</v>
      </c>
    </row>
    <row r="1554" spans="1:25" x14ac:dyDescent="0.45">
      <c r="A1554" s="2">
        <v>53</v>
      </c>
      <c r="B1554" s="3">
        <v>0</v>
      </c>
      <c r="C1554" s="3">
        <v>1</v>
      </c>
      <c r="D1554" s="3" t="str">
        <f t="shared" si="144"/>
        <v>No Anemia</v>
      </c>
      <c r="E1554" s="2">
        <v>63</v>
      </c>
      <c r="F1554">
        <v>1</v>
      </c>
      <c r="G1554">
        <v>0</v>
      </c>
      <c r="H1554" t="str">
        <f t="shared" si="145"/>
        <v>Diabetes</v>
      </c>
      <c r="I1554" s="2">
        <v>60</v>
      </c>
      <c r="J1554">
        <v>0</v>
      </c>
      <c r="K1554">
        <v>1</v>
      </c>
      <c r="L1554" t="str">
        <f t="shared" si="146"/>
        <v>No High Blood Pressure</v>
      </c>
      <c r="M1554" s="2">
        <v>368000</v>
      </c>
      <c r="N1554" s="1">
        <v>0.8</v>
      </c>
      <c r="O1554" s="2">
        <v>135</v>
      </c>
      <c r="P1554">
        <v>1</v>
      </c>
      <c r="Q1554">
        <v>0</v>
      </c>
      <c r="R1554" t="str">
        <f t="shared" si="147"/>
        <v>Male</v>
      </c>
      <c r="S1554">
        <v>0</v>
      </c>
      <c r="T1554">
        <v>1</v>
      </c>
      <c r="U1554" t="str">
        <f t="shared" si="148"/>
        <v>Non Smoker</v>
      </c>
      <c r="V1554" s="2">
        <v>22</v>
      </c>
      <c r="W1554" s="2" t="str">
        <f t="shared" si="149"/>
        <v>Alive</v>
      </c>
      <c r="X1554">
        <v>1</v>
      </c>
      <c r="Y1554">
        <v>0</v>
      </c>
    </row>
    <row r="1555" spans="1:25" x14ac:dyDescent="0.45">
      <c r="A1555" s="2">
        <v>53</v>
      </c>
      <c r="B1555" s="3">
        <v>1</v>
      </c>
      <c r="C1555" s="3">
        <v>0</v>
      </c>
      <c r="D1555" s="3" t="str">
        <f t="shared" si="144"/>
        <v>Anemia</v>
      </c>
      <c r="E1555" s="2">
        <v>270</v>
      </c>
      <c r="F1555">
        <v>1</v>
      </c>
      <c r="G1555">
        <v>0</v>
      </c>
      <c r="H1555" t="str">
        <f t="shared" si="145"/>
        <v>Diabetes</v>
      </c>
      <c r="I1555" s="2">
        <v>35</v>
      </c>
      <c r="J1555">
        <v>0</v>
      </c>
      <c r="K1555">
        <v>1</v>
      </c>
      <c r="L1555" t="str">
        <f t="shared" si="146"/>
        <v>No High Blood Pressure</v>
      </c>
      <c r="M1555" s="2">
        <v>227000</v>
      </c>
      <c r="N1555" s="1">
        <v>3.4</v>
      </c>
      <c r="O1555" s="2">
        <v>145</v>
      </c>
      <c r="P1555">
        <v>1</v>
      </c>
      <c r="Q1555">
        <v>0</v>
      </c>
      <c r="R1555" t="str">
        <f t="shared" si="147"/>
        <v>Male</v>
      </c>
      <c r="S1555">
        <v>0</v>
      </c>
      <c r="T1555">
        <v>1</v>
      </c>
      <c r="U1555" t="str">
        <f t="shared" si="148"/>
        <v>Non Smoker</v>
      </c>
      <c r="V1555" s="2">
        <v>105</v>
      </c>
      <c r="W1555" s="2" t="str">
        <f t="shared" si="149"/>
        <v>Alive</v>
      </c>
      <c r="X1555">
        <v>1</v>
      </c>
      <c r="Y1555">
        <v>0</v>
      </c>
    </row>
    <row r="1556" spans="1:25" x14ac:dyDescent="0.45">
      <c r="A1556" s="2">
        <v>53</v>
      </c>
      <c r="B1556" s="3">
        <v>1</v>
      </c>
      <c r="C1556" s="3">
        <v>0</v>
      </c>
      <c r="D1556" s="3" t="str">
        <f t="shared" si="144"/>
        <v>Anemia</v>
      </c>
      <c r="E1556" s="2">
        <v>807</v>
      </c>
      <c r="F1556">
        <v>0</v>
      </c>
      <c r="G1556">
        <v>1</v>
      </c>
      <c r="H1556" t="str">
        <f t="shared" si="145"/>
        <v>No Diabetes</v>
      </c>
      <c r="I1556" s="2">
        <v>38</v>
      </c>
      <c r="J1556">
        <v>0</v>
      </c>
      <c r="K1556">
        <v>1</v>
      </c>
      <c r="L1556" t="str">
        <f t="shared" si="146"/>
        <v>No High Blood Pressure</v>
      </c>
      <c r="M1556" s="2">
        <v>330000</v>
      </c>
      <c r="N1556" s="1">
        <v>1.4</v>
      </c>
      <c r="O1556" s="2">
        <v>137</v>
      </c>
      <c r="P1556">
        <v>1</v>
      </c>
      <c r="Q1556">
        <v>0</v>
      </c>
      <c r="R1556" t="str">
        <f t="shared" si="147"/>
        <v>Male</v>
      </c>
      <c r="S1556">
        <v>1</v>
      </c>
      <c r="T1556">
        <v>0</v>
      </c>
      <c r="U1556" t="str">
        <f t="shared" si="148"/>
        <v>Smoker</v>
      </c>
      <c r="V1556" s="2">
        <v>209</v>
      </c>
      <c r="W1556" s="2" t="str">
        <f t="shared" si="149"/>
        <v>Alive</v>
      </c>
      <c r="X1556">
        <v>1</v>
      </c>
      <c r="Y1556">
        <v>0</v>
      </c>
    </row>
    <row r="1557" spans="1:25" x14ac:dyDescent="0.45">
      <c r="A1557" s="2">
        <v>53</v>
      </c>
      <c r="B1557" s="3">
        <v>0</v>
      </c>
      <c r="C1557" s="3">
        <v>1</v>
      </c>
      <c r="D1557" s="3" t="str">
        <f t="shared" si="144"/>
        <v>No Anemia</v>
      </c>
      <c r="E1557" s="2">
        <v>207</v>
      </c>
      <c r="F1557">
        <v>1</v>
      </c>
      <c r="G1557">
        <v>0</v>
      </c>
      <c r="H1557" t="str">
        <f t="shared" si="145"/>
        <v>Diabetes</v>
      </c>
      <c r="I1557" s="2">
        <v>40</v>
      </c>
      <c r="J1557">
        <v>0</v>
      </c>
      <c r="K1557">
        <v>1</v>
      </c>
      <c r="L1557" t="str">
        <f t="shared" si="146"/>
        <v>No High Blood Pressure</v>
      </c>
      <c r="M1557" s="2">
        <v>223000</v>
      </c>
      <c r="N1557" s="1">
        <v>1.2</v>
      </c>
      <c r="O1557" s="2">
        <v>130</v>
      </c>
      <c r="P1557">
        <v>0</v>
      </c>
      <c r="Q1557">
        <v>1</v>
      </c>
      <c r="R1557" t="str">
        <f t="shared" si="147"/>
        <v>Male</v>
      </c>
      <c r="S1557">
        <v>0</v>
      </c>
      <c r="T1557">
        <v>1</v>
      </c>
      <c r="U1557" t="str">
        <f t="shared" si="148"/>
        <v>Non Smoker</v>
      </c>
      <c r="V1557" s="2">
        <v>214</v>
      </c>
      <c r="W1557" s="2" t="str">
        <f t="shared" si="149"/>
        <v>Alive</v>
      </c>
      <c r="X1557">
        <v>1</v>
      </c>
      <c r="Y1557">
        <v>0</v>
      </c>
    </row>
    <row r="1558" spans="1:25" x14ac:dyDescent="0.45">
      <c r="A1558" s="2">
        <v>53</v>
      </c>
      <c r="B1558" s="3">
        <v>0</v>
      </c>
      <c r="C1558" s="3">
        <v>1</v>
      </c>
      <c r="D1558" s="3" t="str">
        <f t="shared" si="144"/>
        <v>No Anemia</v>
      </c>
      <c r="E1558" s="2">
        <v>207</v>
      </c>
      <c r="F1558">
        <v>1</v>
      </c>
      <c r="G1558">
        <v>0</v>
      </c>
      <c r="H1558" t="str">
        <f t="shared" si="145"/>
        <v>Diabetes</v>
      </c>
      <c r="I1558" s="2">
        <v>40</v>
      </c>
      <c r="J1558">
        <v>0</v>
      </c>
      <c r="K1558">
        <v>1</v>
      </c>
      <c r="L1558" t="str">
        <f t="shared" si="146"/>
        <v>No High Blood Pressure</v>
      </c>
      <c r="M1558" s="2">
        <v>223000</v>
      </c>
      <c r="N1558" s="1">
        <v>1.2</v>
      </c>
      <c r="O1558" s="2">
        <v>130</v>
      </c>
      <c r="P1558">
        <v>0</v>
      </c>
      <c r="Q1558">
        <v>1</v>
      </c>
      <c r="R1558" t="str">
        <f t="shared" si="147"/>
        <v>Female</v>
      </c>
      <c r="S1558">
        <v>0</v>
      </c>
      <c r="T1558">
        <v>1</v>
      </c>
      <c r="U1558" t="str">
        <f t="shared" si="148"/>
        <v>Non Smoker</v>
      </c>
      <c r="V1558" s="2">
        <v>214</v>
      </c>
      <c r="W1558" s="2" t="str">
        <f t="shared" si="149"/>
        <v>Alive</v>
      </c>
      <c r="X1558">
        <v>1</v>
      </c>
      <c r="Y1558">
        <v>0</v>
      </c>
    </row>
    <row r="1559" spans="1:25" x14ac:dyDescent="0.45">
      <c r="A1559" s="2">
        <v>53</v>
      </c>
      <c r="B1559" s="3">
        <v>0</v>
      </c>
      <c r="C1559" s="3">
        <v>1</v>
      </c>
      <c r="D1559" s="3" t="str">
        <f t="shared" si="144"/>
        <v>No Anemia</v>
      </c>
      <c r="E1559" s="2">
        <v>63</v>
      </c>
      <c r="F1559">
        <v>1</v>
      </c>
      <c r="G1559">
        <v>0</v>
      </c>
      <c r="H1559" t="str">
        <f t="shared" si="145"/>
        <v>Diabetes</v>
      </c>
      <c r="I1559" s="2">
        <v>60</v>
      </c>
      <c r="J1559">
        <v>0</v>
      </c>
      <c r="K1559">
        <v>1</v>
      </c>
      <c r="L1559" t="str">
        <f t="shared" si="146"/>
        <v>No High Blood Pressure</v>
      </c>
      <c r="M1559" s="2">
        <v>368000</v>
      </c>
      <c r="N1559" s="1">
        <v>0.8</v>
      </c>
      <c r="O1559" s="2">
        <v>135</v>
      </c>
      <c r="P1559">
        <v>1</v>
      </c>
      <c r="Q1559">
        <v>0</v>
      </c>
      <c r="R1559" t="str">
        <f t="shared" si="147"/>
        <v>Female</v>
      </c>
      <c r="S1559">
        <v>0</v>
      </c>
      <c r="T1559">
        <v>1</v>
      </c>
      <c r="U1559" t="str">
        <f t="shared" si="148"/>
        <v>Non Smoker</v>
      </c>
      <c r="V1559" s="2">
        <v>22</v>
      </c>
      <c r="W1559" s="2" t="str">
        <f t="shared" si="149"/>
        <v>Alive</v>
      </c>
      <c r="X1559">
        <v>1</v>
      </c>
      <c r="Y1559">
        <v>0</v>
      </c>
    </row>
    <row r="1560" spans="1:25" x14ac:dyDescent="0.45">
      <c r="A1560" s="2">
        <v>53</v>
      </c>
      <c r="B1560" s="3">
        <v>1</v>
      </c>
      <c r="C1560" s="3">
        <v>0</v>
      </c>
      <c r="D1560" s="3" t="str">
        <f t="shared" si="144"/>
        <v>Anemia</v>
      </c>
      <c r="E1560" s="2">
        <v>270</v>
      </c>
      <c r="F1560">
        <v>1</v>
      </c>
      <c r="G1560">
        <v>0</v>
      </c>
      <c r="H1560" t="str">
        <f t="shared" si="145"/>
        <v>Diabetes</v>
      </c>
      <c r="I1560" s="2">
        <v>35</v>
      </c>
      <c r="J1560">
        <v>0</v>
      </c>
      <c r="K1560">
        <v>1</v>
      </c>
      <c r="L1560" t="str">
        <f t="shared" si="146"/>
        <v>No High Blood Pressure</v>
      </c>
      <c r="M1560" s="2">
        <v>227000</v>
      </c>
      <c r="N1560" s="1">
        <v>3.4</v>
      </c>
      <c r="O1560" s="2">
        <v>145</v>
      </c>
      <c r="P1560">
        <v>1</v>
      </c>
      <c r="Q1560">
        <v>0</v>
      </c>
      <c r="R1560" t="str">
        <f t="shared" si="147"/>
        <v>Male</v>
      </c>
      <c r="S1560">
        <v>0</v>
      </c>
      <c r="T1560">
        <v>1</v>
      </c>
      <c r="U1560" t="str">
        <f t="shared" si="148"/>
        <v>Non Smoker</v>
      </c>
      <c r="V1560" s="2">
        <v>105</v>
      </c>
      <c r="W1560" s="2" t="str">
        <f t="shared" si="149"/>
        <v>Alive</v>
      </c>
      <c r="X1560">
        <v>1</v>
      </c>
      <c r="Y1560">
        <v>0</v>
      </c>
    </row>
    <row r="1561" spans="1:25" x14ac:dyDescent="0.45">
      <c r="A1561" s="2">
        <v>53</v>
      </c>
      <c r="B1561" s="3">
        <v>0</v>
      </c>
      <c r="C1561" s="3">
        <v>1</v>
      </c>
      <c r="D1561" s="3" t="str">
        <f t="shared" si="144"/>
        <v>No Anemia</v>
      </c>
      <c r="E1561" s="2">
        <v>63</v>
      </c>
      <c r="F1561">
        <v>1</v>
      </c>
      <c r="G1561">
        <v>0</v>
      </c>
      <c r="H1561" t="str">
        <f t="shared" si="145"/>
        <v>Diabetes</v>
      </c>
      <c r="I1561" s="2">
        <v>60</v>
      </c>
      <c r="J1561">
        <v>0</v>
      </c>
      <c r="K1561">
        <v>1</v>
      </c>
      <c r="L1561" t="str">
        <f t="shared" si="146"/>
        <v>No High Blood Pressure</v>
      </c>
      <c r="M1561" s="2">
        <v>368000</v>
      </c>
      <c r="N1561" s="1">
        <v>0.8</v>
      </c>
      <c r="O1561" s="2">
        <v>135</v>
      </c>
      <c r="P1561">
        <v>1</v>
      </c>
      <c r="Q1561">
        <v>0</v>
      </c>
      <c r="R1561" t="str">
        <f t="shared" si="147"/>
        <v>Male</v>
      </c>
      <c r="S1561">
        <v>0</v>
      </c>
      <c r="T1561">
        <v>1</v>
      </c>
      <c r="U1561" t="str">
        <f t="shared" si="148"/>
        <v>Non Smoker</v>
      </c>
      <c r="V1561" s="2">
        <v>22</v>
      </c>
      <c r="W1561" s="2" t="str">
        <f t="shared" si="149"/>
        <v>Alive</v>
      </c>
      <c r="X1561">
        <v>1</v>
      </c>
      <c r="Y1561">
        <v>0</v>
      </c>
    </row>
    <row r="1562" spans="1:25" x14ac:dyDescent="0.45">
      <c r="A1562" s="2">
        <v>53</v>
      </c>
      <c r="B1562" s="3">
        <v>0</v>
      </c>
      <c r="C1562" s="3">
        <v>1</v>
      </c>
      <c r="D1562" s="3" t="str">
        <f t="shared" si="144"/>
        <v>No Anemia</v>
      </c>
      <c r="E1562" s="2">
        <v>63</v>
      </c>
      <c r="F1562">
        <v>1</v>
      </c>
      <c r="G1562">
        <v>0</v>
      </c>
      <c r="H1562" t="str">
        <f t="shared" si="145"/>
        <v>Diabetes</v>
      </c>
      <c r="I1562" s="2">
        <v>60</v>
      </c>
      <c r="J1562">
        <v>0</v>
      </c>
      <c r="K1562">
        <v>1</v>
      </c>
      <c r="L1562" t="str">
        <f t="shared" si="146"/>
        <v>No High Blood Pressure</v>
      </c>
      <c r="M1562" s="2">
        <v>368000</v>
      </c>
      <c r="N1562" s="1">
        <v>0.8</v>
      </c>
      <c r="O1562" s="2">
        <v>135</v>
      </c>
      <c r="P1562">
        <v>1</v>
      </c>
      <c r="Q1562">
        <v>0</v>
      </c>
      <c r="R1562" t="str">
        <f t="shared" si="147"/>
        <v>Male</v>
      </c>
      <c r="S1562">
        <v>0</v>
      </c>
      <c r="T1562">
        <v>1</v>
      </c>
      <c r="U1562" t="str">
        <f t="shared" si="148"/>
        <v>Non Smoker</v>
      </c>
      <c r="V1562" s="2">
        <v>22</v>
      </c>
      <c r="W1562" s="2" t="str">
        <f t="shared" si="149"/>
        <v>Alive</v>
      </c>
      <c r="X1562">
        <v>1</v>
      </c>
      <c r="Y1562">
        <v>0</v>
      </c>
    </row>
    <row r="1563" spans="1:25" x14ac:dyDescent="0.45">
      <c r="A1563" s="2">
        <v>53</v>
      </c>
      <c r="B1563" s="3">
        <v>1</v>
      </c>
      <c r="C1563" s="3">
        <v>0</v>
      </c>
      <c r="D1563" s="3" t="str">
        <f t="shared" si="144"/>
        <v>Anemia</v>
      </c>
      <c r="E1563" s="2">
        <v>91</v>
      </c>
      <c r="F1563">
        <v>0</v>
      </c>
      <c r="G1563">
        <v>1</v>
      </c>
      <c r="H1563" t="str">
        <f t="shared" si="145"/>
        <v>No Diabetes</v>
      </c>
      <c r="I1563" s="2">
        <v>20</v>
      </c>
      <c r="J1563">
        <v>1</v>
      </c>
      <c r="K1563">
        <v>0</v>
      </c>
      <c r="L1563" t="str">
        <f t="shared" si="146"/>
        <v>High Blood Pressure</v>
      </c>
      <c r="M1563" s="2">
        <v>418000</v>
      </c>
      <c r="N1563" s="1">
        <v>1.4</v>
      </c>
      <c r="O1563" s="2">
        <v>139</v>
      </c>
      <c r="P1563">
        <v>0</v>
      </c>
      <c r="Q1563">
        <v>1</v>
      </c>
      <c r="R1563" t="str">
        <f t="shared" si="147"/>
        <v>Male</v>
      </c>
      <c r="S1563">
        <v>0</v>
      </c>
      <c r="T1563">
        <v>1</v>
      </c>
      <c r="U1563" t="str">
        <f t="shared" si="148"/>
        <v>Non Smoker</v>
      </c>
      <c r="V1563" s="2">
        <v>43</v>
      </c>
      <c r="W1563" s="2" t="str">
        <f t="shared" si="149"/>
        <v>Dead</v>
      </c>
      <c r="X1563">
        <v>0</v>
      </c>
      <c r="Y1563">
        <v>1</v>
      </c>
    </row>
    <row r="1564" spans="1:25" x14ac:dyDescent="0.45">
      <c r="A1564" s="2">
        <v>53</v>
      </c>
      <c r="B1564" s="3">
        <v>1</v>
      </c>
      <c r="C1564" s="3">
        <v>0</v>
      </c>
      <c r="D1564" s="3" t="str">
        <f t="shared" si="144"/>
        <v>Anemia</v>
      </c>
      <c r="E1564" s="2">
        <v>1808</v>
      </c>
      <c r="F1564">
        <v>0</v>
      </c>
      <c r="G1564">
        <v>1</v>
      </c>
      <c r="H1564" t="str">
        <f t="shared" si="145"/>
        <v>No Diabetes</v>
      </c>
      <c r="I1564" s="2">
        <v>60</v>
      </c>
      <c r="J1564">
        <v>1</v>
      </c>
      <c r="K1564">
        <v>0</v>
      </c>
      <c r="L1564" t="str">
        <f t="shared" si="146"/>
        <v>High Blood Pressure</v>
      </c>
      <c r="M1564" s="2">
        <v>249000</v>
      </c>
      <c r="N1564" s="1">
        <v>0.7</v>
      </c>
      <c r="O1564" s="2">
        <v>138</v>
      </c>
      <c r="P1564">
        <v>1</v>
      </c>
      <c r="Q1564">
        <v>0</v>
      </c>
      <c r="R1564" t="str">
        <f t="shared" si="147"/>
        <v>Female</v>
      </c>
      <c r="S1564">
        <v>1</v>
      </c>
      <c r="T1564">
        <v>0</v>
      </c>
      <c r="U1564" t="str">
        <f t="shared" si="148"/>
        <v>Smoker</v>
      </c>
      <c r="V1564" s="2">
        <v>106</v>
      </c>
      <c r="W1564" s="2" t="str">
        <f t="shared" si="149"/>
        <v>Alive</v>
      </c>
      <c r="X1564">
        <v>1</v>
      </c>
      <c r="Y1564">
        <v>0</v>
      </c>
    </row>
    <row r="1565" spans="1:25" x14ac:dyDescent="0.45">
      <c r="A1565" s="2">
        <v>53</v>
      </c>
      <c r="B1565" s="3">
        <v>1</v>
      </c>
      <c r="C1565" s="3">
        <v>0</v>
      </c>
      <c r="D1565" s="3" t="str">
        <f t="shared" si="144"/>
        <v>Anemia</v>
      </c>
      <c r="E1565" s="2">
        <v>1808</v>
      </c>
      <c r="F1565">
        <v>0</v>
      </c>
      <c r="G1565">
        <v>1</v>
      </c>
      <c r="H1565" t="str">
        <f t="shared" si="145"/>
        <v>No Diabetes</v>
      </c>
      <c r="I1565" s="2">
        <v>60</v>
      </c>
      <c r="J1565">
        <v>1</v>
      </c>
      <c r="K1565">
        <v>0</v>
      </c>
      <c r="L1565" t="str">
        <f t="shared" si="146"/>
        <v>High Blood Pressure</v>
      </c>
      <c r="M1565" s="2">
        <v>249000</v>
      </c>
      <c r="N1565" s="1">
        <v>0.7</v>
      </c>
      <c r="O1565" s="2">
        <v>138</v>
      </c>
      <c r="P1565">
        <v>1</v>
      </c>
      <c r="Q1565">
        <v>0</v>
      </c>
      <c r="R1565" t="str">
        <f t="shared" si="147"/>
        <v>Male</v>
      </c>
      <c r="S1565">
        <v>1</v>
      </c>
      <c r="T1565">
        <v>0</v>
      </c>
      <c r="U1565" t="str">
        <f t="shared" si="148"/>
        <v>Smoker</v>
      </c>
      <c r="V1565" s="2">
        <v>106</v>
      </c>
      <c r="W1565" s="2" t="str">
        <f t="shared" si="149"/>
        <v>Alive</v>
      </c>
      <c r="X1565">
        <v>1</v>
      </c>
      <c r="Y1565">
        <v>0</v>
      </c>
    </row>
    <row r="1566" spans="1:25" x14ac:dyDescent="0.45">
      <c r="A1566" s="2">
        <v>53</v>
      </c>
      <c r="B1566" s="3">
        <v>0</v>
      </c>
      <c r="C1566" s="3">
        <v>1</v>
      </c>
      <c r="D1566" s="3" t="str">
        <f t="shared" si="144"/>
        <v>No Anemia</v>
      </c>
      <c r="E1566" s="2">
        <v>207</v>
      </c>
      <c r="F1566">
        <v>1</v>
      </c>
      <c r="G1566">
        <v>0</v>
      </c>
      <c r="H1566" t="str">
        <f t="shared" si="145"/>
        <v>Diabetes</v>
      </c>
      <c r="I1566" s="2">
        <v>40</v>
      </c>
      <c r="J1566">
        <v>0</v>
      </c>
      <c r="K1566">
        <v>1</v>
      </c>
      <c r="L1566" t="str">
        <f t="shared" si="146"/>
        <v>No High Blood Pressure</v>
      </c>
      <c r="M1566" s="2">
        <v>223000</v>
      </c>
      <c r="N1566" s="1">
        <v>1.2</v>
      </c>
      <c r="O1566" s="2">
        <v>130</v>
      </c>
      <c r="P1566">
        <v>0</v>
      </c>
      <c r="Q1566">
        <v>1</v>
      </c>
      <c r="R1566" t="str">
        <f t="shared" si="147"/>
        <v>Male</v>
      </c>
      <c r="S1566">
        <v>0</v>
      </c>
      <c r="T1566">
        <v>1</v>
      </c>
      <c r="U1566" t="str">
        <f t="shared" si="148"/>
        <v>Non Smoker</v>
      </c>
      <c r="V1566" s="2">
        <v>214</v>
      </c>
      <c r="W1566" s="2" t="str">
        <f t="shared" si="149"/>
        <v>Alive</v>
      </c>
      <c r="X1566">
        <v>1</v>
      </c>
      <c r="Y1566">
        <v>0</v>
      </c>
    </row>
    <row r="1567" spans="1:25" x14ac:dyDescent="0.45">
      <c r="A1567" s="2">
        <v>53</v>
      </c>
      <c r="B1567" s="3">
        <v>0</v>
      </c>
      <c r="C1567" s="3">
        <v>1</v>
      </c>
      <c r="D1567" s="3" t="str">
        <f t="shared" si="144"/>
        <v>No Anemia</v>
      </c>
      <c r="E1567" s="2">
        <v>196</v>
      </c>
      <c r="F1567">
        <v>0</v>
      </c>
      <c r="G1567">
        <v>1</v>
      </c>
      <c r="H1567" t="str">
        <f t="shared" si="145"/>
        <v>No Diabetes</v>
      </c>
      <c r="I1567" s="2">
        <v>60</v>
      </c>
      <c r="J1567">
        <v>0</v>
      </c>
      <c r="K1567">
        <v>1</v>
      </c>
      <c r="L1567" t="str">
        <f t="shared" si="146"/>
        <v>No High Blood Pressure</v>
      </c>
      <c r="M1567" s="2">
        <v>220000</v>
      </c>
      <c r="N1567" s="1">
        <v>0.7</v>
      </c>
      <c r="O1567" s="2">
        <v>133</v>
      </c>
      <c r="P1567">
        <v>1</v>
      </c>
      <c r="Q1567">
        <v>0</v>
      </c>
      <c r="R1567" t="str">
        <f t="shared" si="147"/>
        <v>Female</v>
      </c>
      <c r="S1567">
        <v>1</v>
      </c>
      <c r="T1567">
        <v>0</v>
      </c>
      <c r="U1567" t="str">
        <f t="shared" si="148"/>
        <v>Smoker</v>
      </c>
      <c r="V1567" s="2">
        <v>134</v>
      </c>
      <c r="W1567" s="2" t="str">
        <f t="shared" si="149"/>
        <v>Alive</v>
      </c>
      <c r="X1567">
        <v>1</v>
      </c>
      <c r="Y1567">
        <v>0</v>
      </c>
    </row>
    <row r="1568" spans="1:25" x14ac:dyDescent="0.45">
      <c r="A1568" s="2">
        <v>53</v>
      </c>
      <c r="B1568" s="3">
        <v>1</v>
      </c>
      <c r="C1568" s="3">
        <v>0</v>
      </c>
      <c r="D1568" s="3" t="str">
        <f t="shared" si="144"/>
        <v>Anemia</v>
      </c>
      <c r="E1568" s="2">
        <v>270</v>
      </c>
      <c r="F1568">
        <v>1</v>
      </c>
      <c r="G1568">
        <v>0</v>
      </c>
      <c r="H1568" t="str">
        <f t="shared" si="145"/>
        <v>Diabetes</v>
      </c>
      <c r="I1568" s="2">
        <v>35</v>
      </c>
      <c r="J1568">
        <v>0</v>
      </c>
      <c r="K1568">
        <v>1</v>
      </c>
      <c r="L1568" t="str">
        <f t="shared" si="146"/>
        <v>No High Blood Pressure</v>
      </c>
      <c r="M1568" s="2">
        <v>227000</v>
      </c>
      <c r="N1568" s="1">
        <v>3.4</v>
      </c>
      <c r="O1568" s="2">
        <v>145</v>
      </c>
      <c r="P1568">
        <v>1</v>
      </c>
      <c r="Q1568">
        <v>0</v>
      </c>
      <c r="R1568" t="str">
        <f t="shared" si="147"/>
        <v>Male</v>
      </c>
      <c r="S1568">
        <v>0</v>
      </c>
      <c r="T1568">
        <v>1</v>
      </c>
      <c r="U1568" t="str">
        <f t="shared" si="148"/>
        <v>Non Smoker</v>
      </c>
      <c r="V1568" s="2">
        <v>105</v>
      </c>
      <c r="W1568" s="2" t="str">
        <f t="shared" si="149"/>
        <v>Alive</v>
      </c>
      <c r="X1568">
        <v>1</v>
      </c>
      <c r="Y1568">
        <v>0</v>
      </c>
    </row>
    <row r="1569" spans="1:25" x14ac:dyDescent="0.45">
      <c r="A1569" s="2">
        <v>53</v>
      </c>
      <c r="B1569" s="3">
        <v>1</v>
      </c>
      <c r="C1569" s="3">
        <v>0</v>
      </c>
      <c r="D1569" s="3" t="str">
        <f t="shared" si="144"/>
        <v>Anemia</v>
      </c>
      <c r="E1569" s="2">
        <v>582</v>
      </c>
      <c r="F1569">
        <v>0</v>
      </c>
      <c r="G1569">
        <v>1</v>
      </c>
      <c r="H1569" t="str">
        <f t="shared" si="145"/>
        <v>No Diabetes</v>
      </c>
      <c r="I1569" s="2">
        <v>45</v>
      </c>
      <c r="J1569">
        <v>0</v>
      </c>
      <c r="K1569">
        <v>1</v>
      </c>
      <c r="L1569" t="str">
        <f t="shared" si="146"/>
        <v>No High Blood Pressure</v>
      </c>
      <c r="M1569" s="2">
        <v>305000</v>
      </c>
      <c r="N1569" s="1">
        <v>1.1000000000000001</v>
      </c>
      <c r="O1569" s="2">
        <v>137</v>
      </c>
      <c r="P1569">
        <v>1</v>
      </c>
      <c r="Q1569">
        <v>0</v>
      </c>
      <c r="R1569" t="str">
        <f t="shared" si="147"/>
        <v>Male</v>
      </c>
      <c r="S1569">
        <v>1</v>
      </c>
      <c r="T1569">
        <v>0</v>
      </c>
      <c r="U1569" t="str">
        <f t="shared" si="148"/>
        <v>Smoker</v>
      </c>
      <c r="V1569" s="2">
        <v>209</v>
      </c>
      <c r="W1569" s="2" t="str">
        <f t="shared" si="149"/>
        <v>Alive</v>
      </c>
      <c r="X1569">
        <v>1</v>
      </c>
      <c r="Y1569">
        <v>0</v>
      </c>
    </row>
    <row r="1570" spans="1:25" x14ac:dyDescent="0.45">
      <c r="A1570" s="2">
        <v>53</v>
      </c>
      <c r="B1570" s="3">
        <v>1</v>
      </c>
      <c r="C1570" s="3">
        <v>0</v>
      </c>
      <c r="D1570" s="3" t="str">
        <f t="shared" si="144"/>
        <v>Anemia</v>
      </c>
      <c r="E1570" s="2">
        <v>91</v>
      </c>
      <c r="F1570">
        <v>0</v>
      </c>
      <c r="G1570">
        <v>1</v>
      </c>
      <c r="H1570" t="str">
        <f t="shared" si="145"/>
        <v>No Diabetes</v>
      </c>
      <c r="I1570" s="2">
        <v>20</v>
      </c>
      <c r="J1570">
        <v>1</v>
      </c>
      <c r="K1570">
        <v>0</v>
      </c>
      <c r="L1570" t="str">
        <f t="shared" si="146"/>
        <v>High Blood Pressure</v>
      </c>
      <c r="M1570" s="2">
        <v>418000</v>
      </c>
      <c r="N1570" s="1">
        <v>1.4</v>
      </c>
      <c r="O1570" s="2">
        <v>139</v>
      </c>
      <c r="P1570">
        <v>0</v>
      </c>
      <c r="Q1570">
        <v>1</v>
      </c>
      <c r="R1570" t="str">
        <f t="shared" si="147"/>
        <v>Male</v>
      </c>
      <c r="S1570">
        <v>0</v>
      </c>
      <c r="T1570">
        <v>1</v>
      </c>
      <c r="U1570" t="str">
        <f t="shared" si="148"/>
        <v>Non Smoker</v>
      </c>
      <c r="V1570" s="2">
        <v>43</v>
      </c>
      <c r="W1570" s="2" t="str">
        <f t="shared" si="149"/>
        <v>Dead</v>
      </c>
      <c r="X1570">
        <v>0</v>
      </c>
      <c r="Y1570">
        <v>1</v>
      </c>
    </row>
    <row r="1571" spans="1:25" x14ac:dyDescent="0.45">
      <c r="A1571" s="2">
        <v>53</v>
      </c>
      <c r="B1571" s="3">
        <v>1</v>
      </c>
      <c r="C1571" s="3">
        <v>0</v>
      </c>
      <c r="D1571" s="3" t="str">
        <f t="shared" si="144"/>
        <v>Anemia</v>
      </c>
      <c r="E1571" s="2">
        <v>582</v>
      </c>
      <c r="F1571">
        <v>0</v>
      </c>
      <c r="G1571">
        <v>1</v>
      </c>
      <c r="H1571" t="str">
        <f t="shared" si="145"/>
        <v>No Diabetes</v>
      </c>
      <c r="I1571" s="2">
        <v>45</v>
      </c>
      <c r="J1571">
        <v>0</v>
      </c>
      <c r="K1571">
        <v>1</v>
      </c>
      <c r="L1571" t="str">
        <f t="shared" si="146"/>
        <v>No High Blood Pressure</v>
      </c>
      <c r="M1571" s="2">
        <v>305000</v>
      </c>
      <c r="N1571" s="1">
        <v>1.1000000000000001</v>
      </c>
      <c r="O1571" s="2">
        <v>137</v>
      </c>
      <c r="P1571">
        <v>1</v>
      </c>
      <c r="Q1571">
        <v>0</v>
      </c>
      <c r="R1571" t="str">
        <f t="shared" si="147"/>
        <v>Female</v>
      </c>
      <c r="S1571">
        <v>1</v>
      </c>
      <c r="T1571">
        <v>0</v>
      </c>
      <c r="U1571" t="str">
        <f t="shared" si="148"/>
        <v>Smoker</v>
      </c>
      <c r="V1571" s="2">
        <v>209</v>
      </c>
      <c r="W1571" s="2" t="str">
        <f t="shared" si="149"/>
        <v>Alive</v>
      </c>
      <c r="X1571">
        <v>1</v>
      </c>
      <c r="Y1571">
        <v>0</v>
      </c>
    </row>
    <row r="1572" spans="1:25" x14ac:dyDescent="0.45">
      <c r="A1572" s="2">
        <v>53</v>
      </c>
      <c r="B1572" s="3">
        <v>0</v>
      </c>
      <c r="C1572" s="3">
        <v>1</v>
      </c>
      <c r="D1572" s="3" t="str">
        <f t="shared" si="144"/>
        <v>No Anemia</v>
      </c>
      <c r="E1572" s="2">
        <v>196</v>
      </c>
      <c r="F1572">
        <v>0</v>
      </c>
      <c r="G1572">
        <v>1</v>
      </c>
      <c r="H1572" t="str">
        <f t="shared" si="145"/>
        <v>No Diabetes</v>
      </c>
      <c r="I1572" s="2">
        <v>60</v>
      </c>
      <c r="J1572">
        <v>0</v>
      </c>
      <c r="K1572">
        <v>1</v>
      </c>
      <c r="L1572" t="str">
        <f t="shared" si="146"/>
        <v>No High Blood Pressure</v>
      </c>
      <c r="M1572" s="2">
        <v>220000</v>
      </c>
      <c r="N1572" s="1">
        <v>0.7</v>
      </c>
      <c r="O1572" s="2">
        <v>133</v>
      </c>
      <c r="P1572">
        <v>1</v>
      </c>
      <c r="Q1572">
        <v>0</v>
      </c>
      <c r="R1572" t="str">
        <f t="shared" si="147"/>
        <v>Male</v>
      </c>
      <c r="S1572">
        <v>1</v>
      </c>
      <c r="T1572">
        <v>0</v>
      </c>
      <c r="U1572" t="str">
        <f t="shared" si="148"/>
        <v>Smoker</v>
      </c>
      <c r="V1572" s="2">
        <v>134</v>
      </c>
      <c r="W1572" s="2" t="str">
        <f t="shared" si="149"/>
        <v>Alive</v>
      </c>
      <c r="X1572">
        <v>1</v>
      </c>
      <c r="Y1572">
        <v>0</v>
      </c>
    </row>
    <row r="1573" spans="1:25" x14ac:dyDescent="0.45">
      <c r="A1573" s="2">
        <v>53</v>
      </c>
      <c r="B1573" s="3">
        <v>0</v>
      </c>
      <c r="C1573" s="3">
        <v>1</v>
      </c>
      <c r="D1573" s="3" t="str">
        <f t="shared" si="144"/>
        <v>No Anemia</v>
      </c>
      <c r="E1573" s="2">
        <v>196</v>
      </c>
      <c r="F1573">
        <v>0</v>
      </c>
      <c r="G1573">
        <v>1</v>
      </c>
      <c r="H1573" t="str">
        <f t="shared" si="145"/>
        <v>No Diabetes</v>
      </c>
      <c r="I1573" s="2">
        <v>60</v>
      </c>
      <c r="J1573">
        <v>0</v>
      </c>
      <c r="K1573">
        <v>1</v>
      </c>
      <c r="L1573" t="str">
        <f t="shared" si="146"/>
        <v>No High Blood Pressure</v>
      </c>
      <c r="M1573" s="2">
        <v>368000</v>
      </c>
      <c r="N1573" s="1">
        <v>0.7</v>
      </c>
      <c r="O1573" s="2">
        <v>133</v>
      </c>
      <c r="P1573">
        <v>1</v>
      </c>
      <c r="Q1573">
        <v>0</v>
      </c>
      <c r="R1573" t="str">
        <f t="shared" si="147"/>
        <v>Male</v>
      </c>
      <c r="S1573">
        <v>1</v>
      </c>
      <c r="T1573">
        <v>0</v>
      </c>
      <c r="U1573" t="str">
        <f t="shared" si="148"/>
        <v>Smoker</v>
      </c>
      <c r="V1573" s="2">
        <v>134</v>
      </c>
      <c r="W1573" s="2" t="str">
        <f t="shared" si="149"/>
        <v>Alive</v>
      </c>
      <c r="X1573">
        <v>1</v>
      </c>
      <c r="Y1573">
        <v>0</v>
      </c>
    </row>
    <row r="1574" spans="1:25" x14ac:dyDescent="0.45">
      <c r="A1574" s="2">
        <v>53</v>
      </c>
      <c r="B1574" s="3">
        <v>1</v>
      </c>
      <c r="C1574" s="3">
        <v>0</v>
      </c>
      <c r="D1574" s="3" t="str">
        <f t="shared" si="144"/>
        <v>Anemia</v>
      </c>
      <c r="E1574" s="2">
        <v>270</v>
      </c>
      <c r="F1574">
        <v>1</v>
      </c>
      <c r="G1574">
        <v>0</v>
      </c>
      <c r="H1574" t="str">
        <f t="shared" si="145"/>
        <v>Diabetes</v>
      </c>
      <c r="I1574" s="2">
        <v>35</v>
      </c>
      <c r="J1574">
        <v>0</v>
      </c>
      <c r="K1574">
        <v>1</v>
      </c>
      <c r="L1574" t="str">
        <f t="shared" si="146"/>
        <v>No High Blood Pressure</v>
      </c>
      <c r="M1574" s="2">
        <v>227000</v>
      </c>
      <c r="N1574" s="1">
        <v>3.4</v>
      </c>
      <c r="O1574" s="2">
        <v>145</v>
      </c>
      <c r="P1574">
        <v>1</v>
      </c>
      <c r="Q1574">
        <v>0</v>
      </c>
      <c r="R1574" t="str">
        <f t="shared" si="147"/>
        <v>Male</v>
      </c>
      <c r="S1574">
        <v>0</v>
      </c>
      <c r="T1574">
        <v>1</v>
      </c>
      <c r="U1574" t="str">
        <f t="shared" si="148"/>
        <v>Non Smoker</v>
      </c>
      <c r="V1574" s="2">
        <v>105</v>
      </c>
      <c r="W1574" s="2" t="str">
        <f t="shared" si="149"/>
        <v>Alive</v>
      </c>
      <c r="X1574">
        <v>1</v>
      </c>
      <c r="Y1574">
        <v>0</v>
      </c>
    </row>
    <row r="1575" spans="1:25" x14ac:dyDescent="0.45">
      <c r="A1575" s="2">
        <v>53</v>
      </c>
      <c r="B1575" s="3">
        <v>0</v>
      </c>
      <c r="C1575" s="3">
        <v>1</v>
      </c>
      <c r="D1575" s="3" t="str">
        <f t="shared" si="144"/>
        <v>No Anemia</v>
      </c>
      <c r="E1575" s="2">
        <v>63</v>
      </c>
      <c r="F1575">
        <v>1</v>
      </c>
      <c r="G1575">
        <v>0</v>
      </c>
      <c r="H1575" t="str">
        <f t="shared" si="145"/>
        <v>Diabetes</v>
      </c>
      <c r="I1575" s="2">
        <v>60</v>
      </c>
      <c r="J1575">
        <v>0</v>
      </c>
      <c r="K1575">
        <v>1</v>
      </c>
      <c r="L1575" t="str">
        <f t="shared" si="146"/>
        <v>No High Blood Pressure</v>
      </c>
      <c r="M1575" s="2">
        <v>368000</v>
      </c>
      <c r="N1575" s="1">
        <v>0.8</v>
      </c>
      <c r="O1575" s="2">
        <v>135</v>
      </c>
      <c r="P1575">
        <v>1</v>
      </c>
      <c r="Q1575">
        <v>0</v>
      </c>
      <c r="R1575" t="str">
        <f t="shared" si="147"/>
        <v>Male</v>
      </c>
      <c r="S1575">
        <v>0</v>
      </c>
      <c r="T1575">
        <v>1</v>
      </c>
      <c r="U1575" t="str">
        <f t="shared" si="148"/>
        <v>Non Smoker</v>
      </c>
      <c r="V1575" s="2">
        <v>22</v>
      </c>
      <c r="W1575" s="2" t="str">
        <f t="shared" si="149"/>
        <v>Alive</v>
      </c>
      <c r="X1575">
        <v>1</v>
      </c>
      <c r="Y1575">
        <v>0</v>
      </c>
    </row>
    <row r="1576" spans="1:25" x14ac:dyDescent="0.45">
      <c r="A1576" s="2">
        <v>53</v>
      </c>
      <c r="B1576" s="3">
        <v>0</v>
      </c>
      <c r="C1576" s="3">
        <v>1</v>
      </c>
      <c r="D1576" s="3" t="str">
        <f t="shared" si="144"/>
        <v>No Anemia</v>
      </c>
      <c r="E1576" s="2">
        <v>207</v>
      </c>
      <c r="F1576">
        <v>1</v>
      </c>
      <c r="G1576">
        <v>0</v>
      </c>
      <c r="H1576" t="str">
        <f t="shared" si="145"/>
        <v>Diabetes</v>
      </c>
      <c r="I1576" s="2">
        <v>40</v>
      </c>
      <c r="J1576">
        <v>0</v>
      </c>
      <c r="K1576">
        <v>1</v>
      </c>
      <c r="L1576" t="str">
        <f t="shared" si="146"/>
        <v>No High Blood Pressure</v>
      </c>
      <c r="M1576" s="2">
        <v>223000</v>
      </c>
      <c r="N1576" s="1">
        <v>1.2</v>
      </c>
      <c r="O1576" s="2">
        <v>130</v>
      </c>
      <c r="P1576">
        <v>0</v>
      </c>
      <c r="Q1576">
        <v>1</v>
      </c>
      <c r="R1576" t="str">
        <f t="shared" si="147"/>
        <v>Male</v>
      </c>
      <c r="S1576">
        <v>0</v>
      </c>
      <c r="T1576">
        <v>1</v>
      </c>
      <c r="U1576" t="str">
        <f t="shared" si="148"/>
        <v>Non Smoker</v>
      </c>
      <c r="V1576" s="2">
        <v>214</v>
      </c>
      <c r="W1576" s="2" t="str">
        <f t="shared" si="149"/>
        <v>Alive</v>
      </c>
      <c r="X1576">
        <v>1</v>
      </c>
      <c r="Y1576">
        <v>0</v>
      </c>
    </row>
    <row r="1577" spans="1:25" x14ac:dyDescent="0.45">
      <c r="A1577" s="2">
        <v>53</v>
      </c>
      <c r="B1577" s="3">
        <v>0</v>
      </c>
      <c r="C1577" s="3">
        <v>1</v>
      </c>
      <c r="D1577" s="3" t="str">
        <f t="shared" si="144"/>
        <v>No Anemia</v>
      </c>
      <c r="E1577" s="2">
        <v>63</v>
      </c>
      <c r="F1577">
        <v>1</v>
      </c>
      <c r="G1577">
        <v>0</v>
      </c>
      <c r="H1577" t="str">
        <f t="shared" si="145"/>
        <v>Diabetes</v>
      </c>
      <c r="I1577" s="2">
        <v>60</v>
      </c>
      <c r="J1577">
        <v>0</v>
      </c>
      <c r="K1577">
        <v>1</v>
      </c>
      <c r="L1577" t="str">
        <f t="shared" si="146"/>
        <v>No High Blood Pressure</v>
      </c>
      <c r="M1577" s="2">
        <v>368000</v>
      </c>
      <c r="N1577" s="1">
        <v>0.8</v>
      </c>
      <c r="O1577" s="2">
        <v>135</v>
      </c>
      <c r="P1577">
        <v>1</v>
      </c>
      <c r="Q1577">
        <v>0</v>
      </c>
      <c r="R1577" t="str">
        <f t="shared" si="147"/>
        <v>Female</v>
      </c>
      <c r="S1577">
        <v>0</v>
      </c>
      <c r="T1577">
        <v>1</v>
      </c>
      <c r="U1577" t="str">
        <f t="shared" si="148"/>
        <v>Non Smoker</v>
      </c>
      <c r="V1577" s="2">
        <v>22</v>
      </c>
      <c r="W1577" s="2" t="str">
        <f t="shared" si="149"/>
        <v>Alive</v>
      </c>
      <c r="X1577">
        <v>1</v>
      </c>
      <c r="Y1577">
        <v>0</v>
      </c>
    </row>
    <row r="1578" spans="1:25" x14ac:dyDescent="0.45">
      <c r="A1578" s="2">
        <v>53</v>
      </c>
      <c r="B1578" s="3">
        <v>1</v>
      </c>
      <c r="C1578" s="3">
        <v>0</v>
      </c>
      <c r="D1578" s="3" t="str">
        <f t="shared" si="144"/>
        <v>Anemia</v>
      </c>
      <c r="E1578" s="2">
        <v>582</v>
      </c>
      <c r="F1578">
        <v>0</v>
      </c>
      <c r="G1578">
        <v>1</v>
      </c>
      <c r="H1578" t="str">
        <f t="shared" si="145"/>
        <v>No Diabetes</v>
      </c>
      <c r="I1578" s="2">
        <v>45</v>
      </c>
      <c r="J1578">
        <v>0</v>
      </c>
      <c r="K1578">
        <v>1</v>
      </c>
      <c r="L1578" t="str">
        <f t="shared" si="146"/>
        <v>No High Blood Pressure</v>
      </c>
      <c r="M1578" s="2">
        <v>305000</v>
      </c>
      <c r="N1578" s="1">
        <v>1.1000000000000001</v>
      </c>
      <c r="O1578" s="2">
        <v>137</v>
      </c>
      <c r="P1578">
        <v>1</v>
      </c>
      <c r="Q1578">
        <v>0</v>
      </c>
      <c r="R1578" t="str">
        <f t="shared" si="147"/>
        <v>Male</v>
      </c>
      <c r="S1578">
        <v>1</v>
      </c>
      <c r="T1578">
        <v>0</v>
      </c>
      <c r="U1578" t="str">
        <f t="shared" si="148"/>
        <v>Smoker</v>
      </c>
      <c r="V1578" s="2">
        <v>209</v>
      </c>
      <c r="W1578" s="2" t="str">
        <f t="shared" si="149"/>
        <v>Alive</v>
      </c>
      <c r="X1578">
        <v>1</v>
      </c>
      <c r="Y1578">
        <v>0</v>
      </c>
    </row>
    <row r="1579" spans="1:25" x14ac:dyDescent="0.45">
      <c r="A1579" s="2">
        <v>53</v>
      </c>
      <c r="B1579" s="3">
        <v>1</v>
      </c>
      <c r="C1579" s="3">
        <v>0</v>
      </c>
      <c r="D1579" s="3" t="str">
        <f t="shared" si="144"/>
        <v>Anemia</v>
      </c>
      <c r="E1579" s="2">
        <v>91</v>
      </c>
      <c r="F1579">
        <v>0</v>
      </c>
      <c r="G1579">
        <v>1</v>
      </c>
      <c r="H1579" t="str">
        <f t="shared" si="145"/>
        <v>No Diabetes</v>
      </c>
      <c r="I1579" s="2">
        <v>20</v>
      </c>
      <c r="J1579">
        <v>1</v>
      </c>
      <c r="K1579">
        <v>0</v>
      </c>
      <c r="L1579" t="str">
        <f t="shared" si="146"/>
        <v>High Blood Pressure</v>
      </c>
      <c r="M1579" s="2">
        <v>418000</v>
      </c>
      <c r="N1579" s="1">
        <v>1.4</v>
      </c>
      <c r="O1579" s="2">
        <v>139</v>
      </c>
      <c r="P1579">
        <v>0</v>
      </c>
      <c r="Q1579">
        <v>1</v>
      </c>
      <c r="R1579" t="str">
        <f t="shared" si="147"/>
        <v>Male</v>
      </c>
      <c r="S1579">
        <v>0</v>
      </c>
      <c r="T1579">
        <v>1</v>
      </c>
      <c r="U1579" t="str">
        <f t="shared" si="148"/>
        <v>Non Smoker</v>
      </c>
      <c r="V1579" s="2">
        <v>43</v>
      </c>
      <c r="W1579" s="2" t="str">
        <f t="shared" si="149"/>
        <v>Dead</v>
      </c>
      <c r="X1579">
        <v>0</v>
      </c>
      <c r="Y1579">
        <v>1</v>
      </c>
    </row>
    <row r="1580" spans="1:25" x14ac:dyDescent="0.45">
      <c r="A1580" s="2">
        <v>53</v>
      </c>
      <c r="B1580" s="3">
        <v>0</v>
      </c>
      <c r="C1580" s="3">
        <v>1</v>
      </c>
      <c r="D1580" s="3" t="str">
        <f t="shared" si="144"/>
        <v>No Anemia</v>
      </c>
      <c r="E1580" s="2">
        <v>196</v>
      </c>
      <c r="F1580">
        <v>0</v>
      </c>
      <c r="G1580">
        <v>1</v>
      </c>
      <c r="H1580" t="str">
        <f t="shared" si="145"/>
        <v>No Diabetes</v>
      </c>
      <c r="I1580" s="2">
        <v>60</v>
      </c>
      <c r="J1580">
        <v>0</v>
      </c>
      <c r="K1580">
        <v>1</v>
      </c>
      <c r="L1580" t="str">
        <f t="shared" si="146"/>
        <v>No High Blood Pressure</v>
      </c>
      <c r="M1580" s="2">
        <v>220000</v>
      </c>
      <c r="N1580" s="1">
        <v>0.7</v>
      </c>
      <c r="O1580" s="2">
        <v>133</v>
      </c>
      <c r="P1580">
        <v>1</v>
      </c>
      <c r="Q1580">
        <v>0</v>
      </c>
      <c r="R1580" t="str">
        <f t="shared" si="147"/>
        <v>Female</v>
      </c>
      <c r="S1580">
        <v>1</v>
      </c>
      <c r="T1580">
        <v>0</v>
      </c>
      <c r="U1580" t="str">
        <f t="shared" si="148"/>
        <v>Smoker</v>
      </c>
      <c r="V1580" s="2">
        <v>134</v>
      </c>
      <c r="W1580" s="2" t="str">
        <f t="shared" si="149"/>
        <v>Alive</v>
      </c>
      <c r="X1580">
        <v>1</v>
      </c>
      <c r="Y1580">
        <v>0</v>
      </c>
    </row>
    <row r="1581" spans="1:25" x14ac:dyDescent="0.45">
      <c r="A1581" s="2">
        <v>53</v>
      </c>
      <c r="B1581" s="3">
        <v>0</v>
      </c>
      <c r="C1581" s="3">
        <v>1</v>
      </c>
      <c r="D1581" s="3" t="str">
        <f t="shared" si="144"/>
        <v>No Anemia</v>
      </c>
      <c r="E1581" s="2">
        <v>56</v>
      </c>
      <c r="F1581">
        <v>0</v>
      </c>
      <c r="G1581">
        <v>1</v>
      </c>
      <c r="H1581" t="str">
        <f t="shared" si="145"/>
        <v>No Diabetes</v>
      </c>
      <c r="I1581" s="2">
        <v>50</v>
      </c>
      <c r="J1581">
        <v>0</v>
      </c>
      <c r="K1581">
        <v>1</v>
      </c>
      <c r="L1581" t="str">
        <f t="shared" si="146"/>
        <v>No High Blood Pressure</v>
      </c>
      <c r="M1581" s="2">
        <v>308000</v>
      </c>
      <c r="N1581" s="1">
        <v>0.7</v>
      </c>
      <c r="O1581" s="2">
        <v>135</v>
      </c>
      <c r="P1581">
        <v>1</v>
      </c>
      <c r="Q1581">
        <v>0</v>
      </c>
      <c r="R1581" t="str">
        <f t="shared" si="147"/>
        <v>Male</v>
      </c>
      <c r="S1581">
        <v>1</v>
      </c>
      <c r="T1581">
        <v>0</v>
      </c>
      <c r="U1581" t="str">
        <f t="shared" si="148"/>
        <v>Smoker</v>
      </c>
      <c r="V1581" s="2">
        <v>231</v>
      </c>
      <c r="W1581" s="2" t="str">
        <f t="shared" si="149"/>
        <v>Alive</v>
      </c>
      <c r="X1581">
        <v>1</v>
      </c>
      <c r="Y1581">
        <v>0</v>
      </c>
    </row>
    <row r="1582" spans="1:25" x14ac:dyDescent="0.45">
      <c r="A1582" s="2">
        <v>53</v>
      </c>
      <c r="B1582" s="3">
        <v>1</v>
      </c>
      <c r="C1582" s="3">
        <v>0</v>
      </c>
      <c r="D1582" s="3" t="str">
        <f t="shared" si="144"/>
        <v>Anemia</v>
      </c>
      <c r="E1582" s="2">
        <v>270</v>
      </c>
      <c r="F1582">
        <v>1</v>
      </c>
      <c r="G1582">
        <v>0</v>
      </c>
      <c r="H1582" t="str">
        <f t="shared" si="145"/>
        <v>Diabetes</v>
      </c>
      <c r="I1582" s="2">
        <v>35</v>
      </c>
      <c r="J1582">
        <v>0</v>
      </c>
      <c r="K1582">
        <v>1</v>
      </c>
      <c r="L1582" t="str">
        <f t="shared" si="146"/>
        <v>No High Blood Pressure</v>
      </c>
      <c r="M1582" s="2">
        <v>227000</v>
      </c>
      <c r="N1582" s="1">
        <v>3.4</v>
      </c>
      <c r="O1582" s="2">
        <v>145</v>
      </c>
      <c r="P1582">
        <v>1</v>
      </c>
      <c r="Q1582">
        <v>0</v>
      </c>
      <c r="R1582" t="str">
        <f t="shared" si="147"/>
        <v>Male</v>
      </c>
      <c r="S1582">
        <v>0</v>
      </c>
      <c r="T1582">
        <v>1</v>
      </c>
      <c r="U1582" t="str">
        <f t="shared" si="148"/>
        <v>Non Smoker</v>
      </c>
      <c r="V1582" s="2">
        <v>105</v>
      </c>
      <c r="W1582" s="2" t="str">
        <f t="shared" si="149"/>
        <v>Alive</v>
      </c>
      <c r="X1582">
        <v>1</v>
      </c>
      <c r="Y1582">
        <v>0</v>
      </c>
    </row>
    <row r="1583" spans="1:25" x14ac:dyDescent="0.45">
      <c r="A1583" s="2">
        <v>53</v>
      </c>
      <c r="B1583" s="3">
        <v>1</v>
      </c>
      <c r="C1583" s="3">
        <v>0</v>
      </c>
      <c r="D1583" s="3" t="str">
        <f t="shared" si="144"/>
        <v>Anemia</v>
      </c>
      <c r="E1583" s="2">
        <v>1808</v>
      </c>
      <c r="F1583">
        <v>0</v>
      </c>
      <c r="G1583">
        <v>1</v>
      </c>
      <c r="H1583" t="str">
        <f t="shared" si="145"/>
        <v>No Diabetes</v>
      </c>
      <c r="I1583" s="2">
        <v>60</v>
      </c>
      <c r="J1583">
        <v>1</v>
      </c>
      <c r="K1583">
        <v>0</v>
      </c>
      <c r="L1583" t="str">
        <f t="shared" si="146"/>
        <v>High Blood Pressure</v>
      </c>
      <c r="M1583" s="2">
        <v>249000</v>
      </c>
      <c r="N1583" s="1">
        <v>0.7</v>
      </c>
      <c r="O1583" s="2">
        <v>138</v>
      </c>
      <c r="P1583">
        <v>1</v>
      </c>
      <c r="Q1583">
        <v>0</v>
      </c>
      <c r="R1583" t="str">
        <f t="shared" si="147"/>
        <v>Male</v>
      </c>
      <c r="S1583">
        <v>1</v>
      </c>
      <c r="T1583">
        <v>0</v>
      </c>
      <c r="U1583" t="str">
        <f t="shared" si="148"/>
        <v>Smoker</v>
      </c>
      <c r="V1583" s="2">
        <v>106</v>
      </c>
      <c r="W1583" s="2" t="str">
        <f t="shared" si="149"/>
        <v>Alive</v>
      </c>
      <c r="X1583">
        <v>1</v>
      </c>
      <c r="Y1583">
        <v>0</v>
      </c>
    </row>
    <row r="1584" spans="1:25" x14ac:dyDescent="0.45">
      <c r="A1584" s="2">
        <v>53</v>
      </c>
      <c r="B1584" s="3">
        <v>0</v>
      </c>
      <c r="C1584" s="3">
        <v>1</v>
      </c>
      <c r="D1584" s="3" t="str">
        <f t="shared" si="144"/>
        <v>No Anemia</v>
      </c>
      <c r="E1584" s="2">
        <v>207</v>
      </c>
      <c r="F1584">
        <v>1</v>
      </c>
      <c r="G1584">
        <v>0</v>
      </c>
      <c r="H1584" t="str">
        <f t="shared" si="145"/>
        <v>Diabetes</v>
      </c>
      <c r="I1584" s="2">
        <v>40</v>
      </c>
      <c r="J1584">
        <v>0</v>
      </c>
      <c r="K1584">
        <v>1</v>
      </c>
      <c r="L1584" t="str">
        <f t="shared" si="146"/>
        <v>No High Blood Pressure</v>
      </c>
      <c r="M1584" s="2">
        <v>223000</v>
      </c>
      <c r="N1584" s="1">
        <v>1.2</v>
      </c>
      <c r="O1584" s="2">
        <v>130</v>
      </c>
      <c r="P1584">
        <v>0</v>
      </c>
      <c r="Q1584">
        <v>1</v>
      </c>
      <c r="R1584" t="str">
        <f t="shared" si="147"/>
        <v>Male</v>
      </c>
      <c r="S1584">
        <v>0</v>
      </c>
      <c r="T1584">
        <v>1</v>
      </c>
      <c r="U1584" t="str">
        <f t="shared" si="148"/>
        <v>Non Smoker</v>
      </c>
      <c r="V1584" s="2">
        <v>214</v>
      </c>
      <c r="W1584" s="2" t="str">
        <f t="shared" si="149"/>
        <v>Alive</v>
      </c>
      <c r="X1584">
        <v>1</v>
      </c>
      <c r="Y1584">
        <v>0</v>
      </c>
    </row>
    <row r="1585" spans="1:25" x14ac:dyDescent="0.45">
      <c r="A1585" s="2">
        <v>53</v>
      </c>
      <c r="B1585" s="3">
        <v>1</v>
      </c>
      <c r="C1585" s="3">
        <v>0</v>
      </c>
      <c r="D1585" s="3" t="str">
        <f t="shared" si="144"/>
        <v>Anemia</v>
      </c>
      <c r="E1585" s="2">
        <v>446</v>
      </c>
      <c r="F1585">
        <v>0</v>
      </c>
      <c r="G1585">
        <v>1</v>
      </c>
      <c r="H1585" t="str">
        <f t="shared" si="145"/>
        <v>No Diabetes</v>
      </c>
      <c r="I1585" s="2">
        <v>60</v>
      </c>
      <c r="J1585">
        <v>1</v>
      </c>
      <c r="K1585">
        <v>0</v>
      </c>
      <c r="L1585" t="str">
        <f t="shared" si="146"/>
        <v>High Blood Pressure</v>
      </c>
      <c r="M1585" s="2">
        <v>263358.03000000003</v>
      </c>
      <c r="N1585" s="1">
        <v>1</v>
      </c>
      <c r="O1585" s="2">
        <v>139</v>
      </c>
      <c r="P1585">
        <v>1</v>
      </c>
      <c r="Q1585">
        <v>0</v>
      </c>
      <c r="R1585" t="str">
        <f t="shared" si="147"/>
        <v>Female</v>
      </c>
      <c r="S1585">
        <v>0</v>
      </c>
      <c r="T1585">
        <v>1</v>
      </c>
      <c r="U1585" t="str">
        <f t="shared" si="148"/>
        <v>Non Smoker</v>
      </c>
      <c r="V1585" s="2">
        <v>215</v>
      </c>
      <c r="W1585" s="2" t="str">
        <f t="shared" si="149"/>
        <v>Alive</v>
      </c>
      <c r="X1585">
        <v>1</v>
      </c>
      <c r="Y1585">
        <v>0</v>
      </c>
    </row>
    <row r="1586" spans="1:25" x14ac:dyDescent="0.45">
      <c r="A1586" s="2">
        <v>53</v>
      </c>
      <c r="B1586" s="3">
        <v>0</v>
      </c>
      <c r="C1586" s="3">
        <v>1</v>
      </c>
      <c r="D1586" s="3" t="str">
        <f t="shared" si="144"/>
        <v>No Anemia</v>
      </c>
      <c r="E1586" s="2">
        <v>207</v>
      </c>
      <c r="F1586">
        <v>1</v>
      </c>
      <c r="G1586">
        <v>0</v>
      </c>
      <c r="H1586" t="str">
        <f t="shared" si="145"/>
        <v>Diabetes</v>
      </c>
      <c r="I1586" s="2">
        <v>40</v>
      </c>
      <c r="J1586">
        <v>0</v>
      </c>
      <c r="K1586">
        <v>1</v>
      </c>
      <c r="L1586" t="str">
        <f t="shared" si="146"/>
        <v>No High Blood Pressure</v>
      </c>
      <c r="M1586" s="2">
        <v>223000</v>
      </c>
      <c r="N1586" s="1">
        <v>1.2</v>
      </c>
      <c r="O1586" s="2">
        <v>130</v>
      </c>
      <c r="P1586">
        <v>0</v>
      </c>
      <c r="Q1586">
        <v>1</v>
      </c>
      <c r="R1586" t="str">
        <f t="shared" si="147"/>
        <v>Male</v>
      </c>
      <c r="S1586">
        <v>0</v>
      </c>
      <c r="T1586">
        <v>1</v>
      </c>
      <c r="U1586" t="str">
        <f t="shared" si="148"/>
        <v>Non Smoker</v>
      </c>
      <c r="V1586" s="2">
        <v>214</v>
      </c>
      <c r="W1586" s="2" t="str">
        <f t="shared" si="149"/>
        <v>Alive</v>
      </c>
      <c r="X1586">
        <v>1</v>
      </c>
      <c r="Y1586">
        <v>0</v>
      </c>
    </row>
    <row r="1587" spans="1:25" x14ac:dyDescent="0.45">
      <c r="A1587" s="2">
        <v>53</v>
      </c>
      <c r="B1587" s="3">
        <v>0</v>
      </c>
      <c r="C1587" s="3">
        <v>1</v>
      </c>
      <c r="D1587" s="3" t="str">
        <f t="shared" si="144"/>
        <v>No Anemia</v>
      </c>
      <c r="E1587" s="2">
        <v>207</v>
      </c>
      <c r="F1587">
        <v>1</v>
      </c>
      <c r="G1587">
        <v>0</v>
      </c>
      <c r="H1587" t="str">
        <f t="shared" si="145"/>
        <v>Diabetes</v>
      </c>
      <c r="I1587" s="2">
        <v>40</v>
      </c>
      <c r="J1587">
        <v>0</v>
      </c>
      <c r="K1587">
        <v>1</v>
      </c>
      <c r="L1587" t="str">
        <f t="shared" si="146"/>
        <v>No High Blood Pressure</v>
      </c>
      <c r="M1587" s="2">
        <v>223000</v>
      </c>
      <c r="N1587" s="1">
        <v>1.2</v>
      </c>
      <c r="O1587" s="2">
        <v>130</v>
      </c>
      <c r="P1587">
        <v>0</v>
      </c>
      <c r="Q1587">
        <v>1</v>
      </c>
      <c r="R1587" t="str">
        <f t="shared" si="147"/>
        <v>Female</v>
      </c>
      <c r="S1587">
        <v>0</v>
      </c>
      <c r="T1587">
        <v>1</v>
      </c>
      <c r="U1587" t="str">
        <f t="shared" si="148"/>
        <v>Non Smoker</v>
      </c>
      <c r="V1587" s="2">
        <v>214</v>
      </c>
      <c r="W1587" s="2" t="str">
        <f t="shared" si="149"/>
        <v>Alive</v>
      </c>
      <c r="X1587">
        <v>1</v>
      </c>
      <c r="Y1587">
        <v>0</v>
      </c>
    </row>
    <row r="1588" spans="1:25" x14ac:dyDescent="0.45">
      <c r="A1588" s="2">
        <v>53</v>
      </c>
      <c r="B1588" s="3">
        <v>1</v>
      </c>
      <c r="C1588" s="3">
        <v>0</v>
      </c>
      <c r="D1588" s="3" t="str">
        <f t="shared" si="144"/>
        <v>Anemia</v>
      </c>
      <c r="E1588" s="2">
        <v>270</v>
      </c>
      <c r="F1588">
        <v>1</v>
      </c>
      <c r="G1588">
        <v>0</v>
      </c>
      <c r="H1588" t="str">
        <f t="shared" si="145"/>
        <v>Diabetes</v>
      </c>
      <c r="I1588" s="2">
        <v>35</v>
      </c>
      <c r="J1588">
        <v>0</v>
      </c>
      <c r="K1588">
        <v>1</v>
      </c>
      <c r="L1588" t="str">
        <f t="shared" si="146"/>
        <v>No High Blood Pressure</v>
      </c>
      <c r="M1588" s="2">
        <v>227000</v>
      </c>
      <c r="N1588" s="1">
        <v>3.4</v>
      </c>
      <c r="O1588" s="2">
        <v>145</v>
      </c>
      <c r="P1588">
        <v>1</v>
      </c>
      <c r="Q1588">
        <v>0</v>
      </c>
      <c r="R1588" t="str">
        <f t="shared" si="147"/>
        <v>Female</v>
      </c>
      <c r="S1588">
        <v>0</v>
      </c>
      <c r="T1588">
        <v>1</v>
      </c>
      <c r="U1588" t="str">
        <f t="shared" si="148"/>
        <v>Non Smoker</v>
      </c>
      <c r="V1588" s="2">
        <v>105</v>
      </c>
      <c r="W1588" s="2" t="str">
        <f t="shared" si="149"/>
        <v>Alive</v>
      </c>
      <c r="X1588">
        <v>1</v>
      </c>
      <c r="Y1588">
        <v>0</v>
      </c>
    </row>
    <row r="1589" spans="1:25" x14ac:dyDescent="0.45">
      <c r="A1589" s="2">
        <v>53</v>
      </c>
      <c r="B1589" s="3">
        <v>1</v>
      </c>
      <c r="C1589" s="3">
        <v>0</v>
      </c>
      <c r="D1589" s="3" t="str">
        <f t="shared" si="144"/>
        <v>Anemia</v>
      </c>
      <c r="E1589" s="2">
        <v>446</v>
      </c>
      <c r="F1589">
        <v>0</v>
      </c>
      <c r="G1589">
        <v>1</v>
      </c>
      <c r="H1589" t="str">
        <f t="shared" si="145"/>
        <v>No Diabetes</v>
      </c>
      <c r="I1589" s="2">
        <v>60</v>
      </c>
      <c r="J1589">
        <v>1</v>
      </c>
      <c r="K1589">
        <v>0</v>
      </c>
      <c r="L1589" t="str">
        <f t="shared" si="146"/>
        <v>High Blood Pressure</v>
      </c>
      <c r="M1589" s="2">
        <v>263358.03000000003</v>
      </c>
      <c r="N1589" s="1">
        <v>1</v>
      </c>
      <c r="O1589" s="2">
        <v>139</v>
      </c>
      <c r="P1589">
        <v>1</v>
      </c>
      <c r="Q1589">
        <v>0</v>
      </c>
      <c r="R1589" t="str">
        <f t="shared" si="147"/>
        <v>Male</v>
      </c>
      <c r="S1589">
        <v>0</v>
      </c>
      <c r="T1589">
        <v>1</v>
      </c>
      <c r="U1589" t="str">
        <f t="shared" si="148"/>
        <v>Non Smoker</v>
      </c>
      <c r="V1589" s="2">
        <v>215</v>
      </c>
      <c r="W1589" s="2" t="str">
        <f t="shared" si="149"/>
        <v>Alive</v>
      </c>
      <c r="X1589">
        <v>1</v>
      </c>
      <c r="Y1589">
        <v>0</v>
      </c>
    </row>
    <row r="1590" spans="1:25" x14ac:dyDescent="0.45">
      <c r="A1590" s="2">
        <v>53</v>
      </c>
      <c r="B1590" s="3">
        <v>1</v>
      </c>
      <c r="C1590" s="3">
        <v>0</v>
      </c>
      <c r="D1590" s="3" t="str">
        <f t="shared" si="144"/>
        <v>Anemia</v>
      </c>
      <c r="E1590" s="2">
        <v>1808</v>
      </c>
      <c r="F1590">
        <v>0</v>
      </c>
      <c r="G1590">
        <v>1</v>
      </c>
      <c r="H1590" t="str">
        <f t="shared" si="145"/>
        <v>No Diabetes</v>
      </c>
      <c r="I1590" s="2">
        <v>60</v>
      </c>
      <c r="J1590">
        <v>1</v>
      </c>
      <c r="K1590">
        <v>0</v>
      </c>
      <c r="L1590" t="str">
        <f t="shared" si="146"/>
        <v>High Blood Pressure</v>
      </c>
      <c r="M1590" s="2">
        <v>249000</v>
      </c>
      <c r="N1590" s="1">
        <v>0.7</v>
      </c>
      <c r="O1590" s="2">
        <v>138</v>
      </c>
      <c r="P1590">
        <v>1</v>
      </c>
      <c r="Q1590">
        <v>0</v>
      </c>
      <c r="R1590" t="str">
        <f t="shared" si="147"/>
        <v>Male</v>
      </c>
      <c r="S1590">
        <v>1</v>
      </c>
      <c r="T1590">
        <v>0</v>
      </c>
      <c r="U1590" t="str">
        <f t="shared" si="148"/>
        <v>Smoker</v>
      </c>
      <c r="V1590" s="2">
        <v>106</v>
      </c>
      <c r="W1590" s="2" t="str">
        <f t="shared" si="149"/>
        <v>Alive</v>
      </c>
      <c r="X1590">
        <v>1</v>
      </c>
      <c r="Y1590">
        <v>0</v>
      </c>
    </row>
    <row r="1591" spans="1:25" x14ac:dyDescent="0.45">
      <c r="A1591" s="2">
        <v>53</v>
      </c>
      <c r="B1591" s="3">
        <v>1</v>
      </c>
      <c r="C1591" s="3">
        <v>0</v>
      </c>
      <c r="D1591" s="3" t="str">
        <f t="shared" si="144"/>
        <v>Anemia</v>
      </c>
      <c r="E1591" s="2">
        <v>91</v>
      </c>
      <c r="F1591">
        <v>0</v>
      </c>
      <c r="G1591">
        <v>1</v>
      </c>
      <c r="H1591" t="str">
        <f t="shared" si="145"/>
        <v>No Diabetes</v>
      </c>
      <c r="I1591" s="2">
        <v>20</v>
      </c>
      <c r="J1591">
        <v>1</v>
      </c>
      <c r="K1591">
        <v>0</v>
      </c>
      <c r="L1591" t="str">
        <f t="shared" si="146"/>
        <v>High Blood Pressure</v>
      </c>
      <c r="M1591" s="2">
        <v>418000</v>
      </c>
      <c r="N1591" s="1">
        <v>1.4</v>
      </c>
      <c r="O1591" s="2">
        <v>139</v>
      </c>
      <c r="P1591">
        <v>0</v>
      </c>
      <c r="Q1591">
        <v>1</v>
      </c>
      <c r="R1591" t="str">
        <f t="shared" si="147"/>
        <v>Male</v>
      </c>
      <c r="S1591">
        <v>0</v>
      </c>
      <c r="T1591">
        <v>1</v>
      </c>
      <c r="U1591" t="str">
        <f t="shared" si="148"/>
        <v>Non Smoker</v>
      </c>
      <c r="V1591" s="2">
        <v>43</v>
      </c>
      <c r="W1591" s="2" t="str">
        <f t="shared" si="149"/>
        <v>Dead</v>
      </c>
      <c r="X1591">
        <v>0</v>
      </c>
      <c r="Y1591">
        <v>1</v>
      </c>
    </row>
    <row r="1592" spans="1:25" x14ac:dyDescent="0.45">
      <c r="A1592" s="2">
        <v>53</v>
      </c>
      <c r="B1592" s="3">
        <v>1</v>
      </c>
      <c r="C1592" s="3">
        <v>0</v>
      </c>
      <c r="D1592" s="3" t="str">
        <f t="shared" si="144"/>
        <v>Anemia</v>
      </c>
      <c r="E1592" s="2">
        <v>1808</v>
      </c>
      <c r="F1592">
        <v>0</v>
      </c>
      <c r="G1592">
        <v>1</v>
      </c>
      <c r="H1592" t="str">
        <f t="shared" si="145"/>
        <v>No Diabetes</v>
      </c>
      <c r="I1592" s="2">
        <v>60</v>
      </c>
      <c r="J1592">
        <v>1</v>
      </c>
      <c r="K1592">
        <v>0</v>
      </c>
      <c r="L1592" t="str">
        <f t="shared" si="146"/>
        <v>High Blood Pressure</v>
      </c>
      <c r="M1592" s="2">
        <v>249000</v>
      </c>
      <c r="N1592" s="1">
        <v>0.7</v>
      </c>
      <c r="O1592" s="2">
        <v>138</v>
      </c>
      <c r="P1592">
        <v>1</v>
      </c>
      <c r="Q1592">
        <v>0</v>
      </c>
      <c r="R1592" t="str">
        <f t="shared" si="147"/>
        <v>Female</v>
      </c>
      <c r="S1592">
        <v>1</v>
      </c>
      <c r="T1592">
        <v>0</v>
      </c>
      <c r="U1592" t="str">
        <f t="shared" si="148"/>
        <v>Smoker</v>
      </c>
      <c r="V1592" s="2">
        <v>106</v>
      </c>
      <c r="W1592" s="2" t="str">
        <f t="shared" si="149"/>
        <v>Alive</v>
      </c>
      <c r="X1592">
        <v>1</v>
      </c>
      <c r="Y1592">
        <v>0</v>
      </c>
    </row>
    <row r="1593" spans="1:25" x14ac:dyDescent="0.45">
      <c r="A1593" s="2">
        <v>53</v>
      </c>
      <c r="B1593" s="3">
        <v>1</v>
      </c>
      <c r="C1593" s="3">
        <v>0</v>
      </c>
      <c r="D1593" s="3" t="str">
        <f t="shared" si="144"/>
        <v>Anemia</v>
      </c>
      <c r="E1593" s="2">
        <v>1808</v>
      </c>
      <c r="F1593">
        <v>0</v>
      </c>
      <c r="G1593">
        <v>1</v>
      </c>
      <c r="H1593" t="str">
        <f t="shared" si="145"/>
        <v>No Diabetes</v>
      </c>
      <c r="I1593" s="2">
        <v>60</v>
      </c>
      <c r="J1593">
        <v>1</v>
      </c>
      <c r="K1593">
        <v>0</v>
      </c>
      <c r="L1593" t="str">
        <f t="shared" si="146"/>
        <v>High Blood Pressure</v>
      </c>
      <c r="M1593" s="2">
        <v>249000</v>
      </c>
      <c r="N1593" s="1">
        <v>0.7</v>
      </c>
      <c r="O1593" s="2">
        <v>138</v>
      </c>
      <c r="P1593">
        <v>1</v>
      </c>
      <c r="Q1593">
        <v>0</v>
      </c>
      <c r="R1593" t="str">
        <f t="shared" si="147"/>
        <v>Male</v>
      </c>
      <c r="S1593">
        <v>1</v>
      </c>
      <c r="T1593">
        <v>0</v>
      </c>
      <c r="U1593" t="str">
        <f t="shared" si="148"/>
        <v>Smoker</v>
      </c>
      <c r="V1593" s="2">
        <v>106</v>
      </c>
      <c r="W1593" s="2" t="str">
        <f t="shared" si="149"/>
        <v>Alive</v>
      </c>
      <c r="X1593">
        <v>1</v>
      </c>
      <c r="Y1593">
        <v>0</v>
      </c>
    </row>
    <row r="1594" spans="1:25" x14ac:dyDescent="0.45">
      <c r="A1594" s="2">
        <v>53</v>
      </c>
      <c r="B1594" s="3">
        <v>0</v>
      </c>
      <c r="C1594" s="3">
        <v>1</v>
      </c>
      <c r="D1594" s="3" t="str">
        <f t="shared" si="144"/>
        <v>No Anemia</v>
      </c>
      <c r="E1594" s="2">
        <v>207</v>
      </c>
      <c r="F1594">
        <v>1</v>
      </c>
      <c r="G1594">
        <v>0</v>
      </c>
      <c r="H1594" t="str">
        <f t="shared" si="145"/>
        <v>Diabetes</v>
      </c>
      <c r="I1594" s="2">
        <v>40</v>
      </c>
      <c r="J1594">
        <v>0</v>
      </c>
      <c r="K1594">
        <v>1</v>
      </c>
      <c r="L1594" t="str">
        <f t="shared" si="146"/>
        <v>No High Blood Pressure</v>
      </c>
      <c r="M1594" s="2">
        <v>223000</v>
      </c>
      <c r="N1594" s="1">
        <v>1.2</v>
      </c>
      <c r="O1594" s="2">
        <v>130</v>
      </c>
      <c r="P1594">
        <v>0</v>
      </c>
      <c r="Q1594">
        <v>1</v>
      </c>
      <c r="R1594" t="str">
        <f t="shared" si="147"/>
        <v>Male</v>
      </c>
      <c r="S1594">
        <v>0</v>
      </c>
      <c r="T1594">
        <v>1</v>
      </c>
      <c r="U1594" t="str">
        <f t="shared" si="148"/>
        <v>Non Smoker</v>
      </c>
      <c r="V1594" s="2">
        <v>214</v>
      </c>
      <c r="W1594" s="2" t="str">
        <f t="shared" si="149"/>
        <v>Alive</v>
      </c>
      <c r="X1594">
        <v>1</v>
      </c>
      <c r="Y1594">
        <v>0</v>
      </c>
    </row>
    <row r="1595" spans="1:25" x14ac:dyDescent="0.45">
      <c r="A1595" s="2">
        <v>53</v>
      </c>
      <c r="B1595" s="3">
        <v>0</v>
      </c>
      <c r="C1595" s="3">
        <v>1</v>
      </c>
      <c r="D1595" s="3" t="str">
        <f t="shared" si="144"/>
        <v>No Anemia</v>
      </c>
      <c r="E1595" s="2">
        <v>196</v>
      </c>
      <c r="F1595">
        <v>0</v>
      </c>
      <c r="G1595">
        <v>1</v>
      </c>
      <c r="H1595" t="str">
        <f t="shared" si="145"/>
        <v>No Diabetes</v>
      </c>
      <c r="I1595" s="2">
        <v>60</v>
      </c>
      <c r="J1595">
        <v>0</v>
      </c>
      <c r="K1595">
        <v>1</v>
      </c>
      <c r="L1595" t="str">
        <f t="shared" si="146"/>
        <v>No High Blood Pressure</v>
      </c>
      <c r="M1595" s="2">
        <v>220000</v>
      </c>
      <c r="N1595" s="1">
        <v>0.7</v>
      </c>
      <c r="O1595" s="2">
        <v>133</v>
      </c>
      <c r="P1595">
        <v>1</v>
      </c>
      <c r="Q1595">
        <v>0</v>
      </c>
      <c r="R1595" t="str">
        <f t="shared" si="147"/>
        <v>Female</v>
      </c>
      <c r="S1595">
        <v>1</v>
      </c>
      <c r="T1595">
        <v>0</v>
      </c>
      <c r="U1595" t="str">
        <f t="shared" si="148"/>
        <v>Smoker</v>
      </c>
      <c r="V1595" s="2">
        <v>134</v>
      </c>
      <c r="W1595" s="2" t="str">
        <f t="shared" si="149"/>
        <v>Alive</v>
      </c>
      <c r="X1595">
        <v>1</v>
      </c>
      <c r="Y1595">
        <v>0</v>
      </c>
    </row>
    <row r="1596" spans="1:25" x14ac:dyDescent="0.45">
      <c r="A1596" s="2">
        <v>53</v>
      </c>
      <c r="B1596" s="3">
        <v>1</v>
      </c>
      <c r="C1596" s="3">
        <v>0</v>
      </c>
      <c r="D1596" s="3" t="str">
        <f t="shared" si="144"/>
        <v>Anemia</v>
      </c>
      <c r="E1596" s="2">
        <v>582</v>
      </c>
      <c r="F1596">
        <v>0</v>
      </c>
      <c r="G1596">
        <v>1</v>
      </c>
      <c r="H1596" t="str">
        <f t="shared" si="145"/>
        <v>No Diabetes</v>
      </c>
      <c r="I1596" s="2">
        <v>45</v>
      </c>
      <c r="J1596">
        <v>0</v>
      </c>
      <c r="K1596">
        <v>1</v>
      </c>
      <c r="L1596" t="str">
        <f t="shared" si="146"/>
        <v>No High Blood Pressure</v>
      </c>
      <c r="M1596" s="2">
        <v>305000</v>
      </c>
      <c r="N1596" s="1">
        <v>1.1000000000000001</v>
      </c>
      <c r="O1596" s="2">
        <v>137</v>
      </c>
      <c r="P1596">
        <v>1</v>
      </c>
      <c r="Q1596">
        <v>0</v>
      </c>
      <c r="R1596" t="str">
        <f t="shared" si="147"/>
        <v>Male</v>
      </c>
      <c r="S1596">
        <v>1</v>
      </c>
      <c r="T1596">
        <v>0</v>
      </c>
      <c r="U1596" t="str">
        <f t="shared" si="148"/>
        <v>Smoker</v>
      </c>
      <c r="V1596" s="2">
        <v>209</v>
      </c>
      <c r="W1596" s="2" t="str">
        <f t="shared" si="149"/>
        <v>Alive</v>
      </c>
      <c r="X1596">
        <v>1</v>
      </c>
      <c r="Y1596">
        <v>0</v>
      </c>
    </row>
    <row r="1597" spans="1:25" x14ac:dyDescent="0.45">
      <c r="A1597" s="2">
        <v>53</v>
      </c>
      <c r="B1597" s="3">
        <v>1</v>
      </c>
      <c r="C1597" s="3">
        <v>0</v>
      </c>
      <c r="D1597" s="3" t="str">
        <f t="shared" si="144"/>
        <v>Anemia</v>
      </c>
      <c r="E1597" s="2">
        <v>582</v>
      </c>
      <c r="F1597">
        <v>0</v>
      </c>
      <c r="G1597">
        <v>1</v>
      </c>
      <c r="H1597" t="str">
        <f t="shared" si="145"/>
        <v>No Diabetes</v>
      </c>
      <c r="I1597" s="2">
        <v>45</v>
      </c>
      <c r="J1597">
        <v>0</v>
      </c>
      <c r="K1597">
        <v>1</v>
      </c>
      <c r="L1597" t="str">
        <f t="shared" si="146"/>
        <v>No High Blood Pressure</v>
      </c>
      <c r="M1597" s="2">
        <v>305000</v>
      </c>
      <c r="N1597" s="1">
        <v>1.1000000000000001</v>
      </c>
      <c r="O1597" s="2">
        <v>137</v>
      </c>
      <c r="P1597">
        <v>1</v>
      </c>
      <c r="Q1597">
        <v>0</v>
      </c>
      <c r="R1597" t="str">
        <f t="shared" si="147"/>
        <v>Male</v>
      </c>
      <c r="S1597">
        <v>1</v>
      </c>
      <c r="T1597">
        <v>0</v>
      </c>
      <c r="U1597" t="str">
        <f t="shared" si="148"/>
        <v>Smoker</v>
      </c>
      <c r="V1597" s="2">
        <v>209</v>
      </c>
      <c r="W1597" s="2" t="str">
        <f t="shared" si="149"/>
        <v>Alive</v>
      </c>
      <c r="X1597">
        <v>1</v>
      </c>
      <c r="Y1597">
        <v>0</v>
      </c>
    </row>
    <row r="1598" spans="1:25" x14ac:dyDescent="0.45">
      <c r="A1598" s="2">
        <v>53</v>
      </c>
      <c r="B1598" s="3">
        <v>0</v>
      </c>
      <c r="C1598" s="3">
        <v>1</v>
      </c>
      <c r="D1598" s="3" t="str">
        <f t="shared" si="144"/>
        <v>No Anemia</v>
      </c>
      <c r="E1598" s="2">
        <v>207</v>
      </c>
      <c r="F1598">
        <v>1</v>
      </c>
      <c r="G1598">
        <v>0</v>
      </c>
      <c r="H1598" t="str">
        <f t="shared" si="145"/>
        <v>Diabetes</v>
      </c>
      <c r="I1598" s="2">
        <v>40</v>
      </c>
      <c r="J1598">
        <v>0</v>
      </c>
      <c r="K1598">
        <v>1</v>
      </c>
      <c r="L1598" t="str">
        <f t="shared" si="146"/>
        <v>No High Blood Pressure</v>
      </c>
      <c r="M1598" s="2">
        <v>223000</v>
      </c>
      <c r="N1598" s="1">
        <v>1.2</v>
      </c>
      <c r="O1598" s="2">
        <v>130</v>
      </c>
      <c r="P1598">
        <v>0</v>
      </c>
      <c r="Q1598">
        <v>1</v>
      </c>
      <c r="R1598" t="str">
        <f t="shared" si="147"/>
        <v>Male</v>
      </c>
      <c r="S1598">
        <v>0</v>
      </c>
      <c r="T1598">
        <v>1</v>
      </c>
      <c r="U1598" t="str">
        <f t="shared" si="148"/>
        <v>Non Smoker</v>
      </c>
      <c r="V1598" s="2">
        <v>214</v>
      </c>
      <c r="W1598" s="2" t="str">
        <f t="shared" si="149"/>
        <v>Alive</v>
      </c>
      <c r="X1598">
        <v>1</v>
      </c>
      <c r="Y1598">
        <v>0</v>
      </c>
    </row>
    <row r="1599" spans="1:25" x14ac:dyDescent="0.45">
      <c r="A1599" s="2">
        <v>53</v>
      </c>
      <c r="B1599" s="3">
        <v>0</v>
      </c>
      <c r="C1599" s="3">
        <v>1</v>
      </c>
      <c r="D1599" s="3" t="str">
        <f t="shared" si="144"/>
        <v>No Anemia</v>
      </c>
      <c r="E1599" s="2">
        <v>207</v>
      </c>
      <c r="F1599">
        <v>1</v>
      </c>
      <c r="G1599">
        <v>0</v>
      </c>
      <c r="H1599" t="str">
        <f t="shared" si="145"/>
        <v>Diabetes</v>
      </c>
      <c r="I1599" s="2">
        <v>40</v>
      </c>
      <c r="J1599">
        <v>0</v>
      </c>
      <c r="K1599">
        <v>1</v>
      </c>
      <c r="L1599" t="str">
        <f t="shared" si="146"/>
        <v>No High Blood Pressure</v>
      </c>
      <c r="M1599" s="2">
        <v>223000</v>
      </c>
      <c r="N1599" s="1">
        <v>1.2</v>
      </c>
      <c r="O1599" s="2">
        <v>130</v>
      </c>
      <c r="P1599">
        <v>0</v>
      </c>
      <c r="Q1599">
        <v>1</v>
      </c>
      <c r="R1599" t="str">
        <f t="shared" si="147"/>
        <v>Female</v>
      </c>
      <c r="S1599">
        <v>0</v>
      </c>
      <c r="T1599">
        <v>1</v>
      </c>
      <c r="U1599" t="str">
        <f t="shared" si="148"/>
        <v>Non Smoker</v>
      </c>
      <c r="V1599" s="2">
        <v>214</v>
      </c>
      <c r="W1599" s="2" t="str">
        <f t="shared" si="149"/>
        <v>Alive</v>
      </c>
      <c r="X1599">
        <v>1</v>
      </c>
      <c r="Y1599">
        <v>0</v>
      </c>
    </row>
    <row r="1600" spans="1:25" x14ac:dyDescent="0.45">
      <c r="A1600" s="2">
        <v>53</v>
      </c>
      <c r="B1600" s="3">
        <v>0</v>
      </c>
      <c r="C1600" s="3">
        <v>1</v>
      </c>
      <c r="D1600" s="3" t="str">
        <f t="shared" si="144"/>
        <v>No Anemia</v>
      </c>
      <c r="E1600" s="2">
        <v>207</v>
      </c>
      <c r="F1600">
        <v>1</v>
      </c>
      <c r="G1600">
        <v>0</v>
      </c>
      <c r="H1600" t="str">
        <f t="shared" si="145"/>
        <v>Diabetes</v>
      </c>
      <c r="I1600" s="2">
        <v>40</v>
      </c>
      <c r="J1600">
        <v>0</v>
      </c>
      <c r="K1600">
        <v>1</v>
      </c>
      <c r="L1600" t="str">
        <f t="shared" si="146"/>
        <v>No High Blood Pressure</v>
      </c>
      <c r="M1600" s="2">
        <v>223000</v>
      </c>
      <c r="N1600" s="1">
        <v>1.2</v>
      </c>
      <c r="O1600" s="2">
        <v>130</v>
      </c>
      <c r="P1600">
        <v>0</v>
      </c>
      <c r="Q1600">
        <v>1</v>
      </c>
      <c r="R1600" t="str">
        <f t="shared" si="147"/>
        <v>Female</v>
      </c>
      <c r="S1600">
        <v>0</v>
      </c>
      <c r="T1600">
        <v>1</v>
      </c>
      <c r="U1600" t="str">
        <f t="shared" si="148"/>
        <v>Non Smoker</v>
      </c>
      <c r="V1600" s="2">
        <v>214</v>
      </c>
      <c r="W1600" s="2" t="str">
        <f t="shared" si="149"/>
        <v>Alive</v>
      </c>
      <c r="X1600">
        <v>1</v>
      </c>
      <c r="Y1600">
        <v>0</v>
      </c>
    </row>
    <row r="1601" spans="1:25" x14ac:dyDescent="0.45">
      <c r="A1601" s="2">
        <v>53</v>
      </c>
      <c r="B1601" s="3">
        <v>1</v>
      </c>
      <c r="C1601" s="3">
        <v>0</v>
      </c>
      <c r="D1601" s="3" t="str">
        <f t="shared" si="144"/>
        <v>Anemia</v>
      </c>
      <c r="E1601" s="2">
        <v>270</v>
      </c>
      <c r="F1601">
        <v>1</v>
      </c>
      <c r="G1601">
        <v>0</v>
      </c>
      <c r="H1601" t="str">
        <f t="shared" si="145"/>
        <v>Diabetes</v>
      </c>
      <c r="I1601" s="2">
        <v>35</v>
      </c>
      <c r="J1601">
        <v>0</v>
      </c>
      <c r="K1601">
        <v>1</v>
      </c>
      <c r="L1601" t="str">
        <f t="shared" si="146"/>
        <v>No High Blood Pressure</v>
      </c>
      <c r="M1601" s="2">
        <v>227000</v>
      </c>
      <c r="N1601" s="1">
        <v>3.4</v>
      </c>
      <c r="O1601" s="2">
        <v>145</v>
      </c>
      <c r="P1601">
        <v>1</v>
      </c>
      <c r="Q1601">
        <v>0</v>
      </c>
      <c r="R1601" t="str">
        <f t="shared" si="147"/>
        <v>Female</v>
      </c>
      <c r="S1601">
        <v>0</v>
      </c>
      <c r="T1601">
        <v>1</v>
      </c>
      <c r="U1601" t="str">
        <f t="shared" si="148"/>
        <v>Non Smoker</v>
      </c>
      <c r="V1601" s="2">
        <v>105</v>
      </c>
      <c r="W1601" s="2" t="str">
        <f t="shared" si="149"/>
        <v>Alive</v>
      </c>
      <c r="X1601">
        <v>1</v>
      </c>
      <c r="Y1601">
        <v>0</v>
      </c>
    </row>
    <row r="1602" spans="1:25" x14ac:dyDescent="0.45">
      <c r="A1602" s="2">
        <v>53</v>
      </c>
      <c r="B1602" s="3">
        <v>1</v>
      </c>
      <c r="C1602" s="3">
        <v>0</v>
      </c>
      <c r="D1602" s="3" t="str">
        <f t="shared" ref="D1602:D1665" si="150">IF(B1602=0, "No Anemia", "Anemia")</f>
        <v>Anemia</v>
      </c>
      <c r="E1602" s="2">
        <v>446</v>
      </c>
      <c r="F1602">
        <v>0</v>
      </c>
      <c r="G1602">
        <v>1</v>
      </c>
      <c r="H1602" t="str">
        <f t="shared" ref="H1602:H1665" si="151">IF(F1602=0, "No Diabetes", "Diabetes")</f>
        <v>No Diabetes</v>
      </c>
      <c r="I1602" s="2">
        <v>60</v>
      </c>
      <c r="J1602">
        <v>1</v>
      </c>
      <c r="K1602">
        <v>0</v>
      </c>
      <c r="L1602" t="str">
        <f t="shared" ref="L1602:L1665" si="152">IF(J1602=0, "No High Blood Pressure", "High Blood Pressure")</f>
        <v>High Blood Pressure</v>
      </c>
      <c r="M1602" s="2">
        <v>263358.03000000003</v>
      </c>
      <c r="N1602" s="1">
        <v>1</v>
      </c>
      <c r="O1602" s="2">
        <v>139</v>
      </c>
      <c r="P1602">
        <v>1</v>
      </c>
      <c r="Q1602">
        <v>0</v>
      </c>
      <c r="R1602" t="str">
        <f t="shared" ref="R1602:R1665" si="153">IF(P1601=0, "Female", "Male")</f>
        <v>Male</v>
      </c>
      <c r="S1602">
        <v>0</v>
      </c>
      <c r="T1602">
        <v>1</v>
      </c>
      <c r="U1602" t="str">
        <f t="shared" ref="U1602:U1665" si="154">IF(S1602=0, "Non Smoker", "Smoker")</f>
        <v>Non Smoker</v>
      </c>
      <c r="V1602" s="2">
        <v>215</v>
      </c>
      <c r="W1602" s="2" t="str">
        <f t="shared" ref="W1602:W1665" si="155">IF(X1602=1, "Alive", "Dead")</f>
        <v>Alive</v>
      </c>
      <c r="X1602">
        <v>1</v>
      </c>
      <c r="Y1602">
        <v>0</v>
      </c>
    </row>
    <row r="1603" spans="1:25" x14ac:dyDescent="0.45">
      <c r="A1603" s="2">
        <v>53</v>
      </c>
      <c r="B1603" s="3">
        <v>0</v>
      </c>
      <c r="C1603" s="3">
        <v>1</v>
      </c>
      <c r="D1603" s="3" t="str">
        <f t="shared" si="150"/>
        <v>No Anemia</v>
      </c>
      <c r="E1603" s="2">
        <v>63</v>
      </c>
      <c r="F1603">
        <v>1</v>
      </c>
      <c r="G1603">
        <v>0</v>
      </c>
      <c r="H1603" t="str">
        <f t="shared" si="151"/>
        <v>Diabetes</v>
      </c>
      <c r="I1603" s="2">
        <v>60</v>
      </c>
      <c r="J1603">
        <v>0</v>
      </c>
      <c r="K1603">
        <v>1</v>
      </c>
      <c r="L1603" t="str">
        <f t="shared" si="152"/>
        <v>No High Blood Pressure</v>
      </c>
      <c r="M1603" s="2">
        <v>368000</v>
      </c>
      <c r="N1603" s="1">
        <v>0.8</v>
      </c>
      <c r="O1603" s="2">
        <v>135</v>
      </c>
      <c r="P1603">
        <v>1</v>
      </c>
      <c r="Q1603">
        <v>0</v>
      </c>
      <c r="R1603" t="str">
        <f t="shared" si="153"/>
        <v>Male</v>
      </c>
      <c r="S1603">
        <v>0</v>
      </c>
      <c r="T1603">
        <v>1</v>
      </c>
      <c r="U1603" t="str">
        <f t="shared" si="154"/>
        <v>Non Smoker</v>
      </c>
      <c r="V1603" s="2">
        <v>22</v>
      </c>
      <c r="W1603" s="2" t="str">
        <f t="shared" si="155"/>
        <v>Alive</v>
      </c>
      <c r="X1603">
        <v>1</v>
      </c>
      <c r="Y1603">
        <v>0</v>
      </c>
    </row>
    <row r="1604" spans="1:25" x14ac:dyDescent="0.45">
      <c r="A1604" s="2">
        <v>53</v>
      </c>
      <c r="B1604" s="3">
        <v>1</v>
      </c>
      <c r="C1604" s="3">
        <v>0</v>
      </c>
      <c r="D1604" s="3" t="str">
        <f t="shared" si="150"/>
        <v>Anemia</v>
      </c>
      <c r="E1604" s="2">
        <v>91</v>
      </c>
      <c r="F1604">
        <v>0</v>
      </c>
      <c r="G1604">
        <v>1</v>
      </c>
      <c r="H1604" t="str">
        <f t="shared" si="151"/>
        <v>No Diabetes</v>
      </c>
      <c r="I1604" s="2">
        <v>20</v>
      </c>
      <c r="J1604">
        <v>1</v>
      </c>
      <c r="K1604">
        <v>0</v>
      </c>
      <c r="L1604" t="str">
        <f t="shared" si="152"/>
        <v>High Blood Pressure</v>
      </c>
      <c r="M1604" s="2">
        <v>418000</v>
      </c>
      <c r="N1604" s="1">
        <v>1.4</v>
      </c>
      <c r="O1604" s="2">
        <v>139</v>
      </c>
      <c r="P1604">
        <v>0</v>
      </c>
      <c r="Q1604">
        <v>1</v>
      </c>
      <c r="R1604" t="str">
        <f t="shared" si="153"/>
        <v>Male</v>
      </c>
      <c r="S1604">
        <v>0</v>
      </c>
      <c r="T1604">
        <v>1</v>
      </c>
      <c r="U1604" t="str">
        <f t="shared" si="154"/>
        <v>Non Smoker</v>
      </c>
      <c r="V1604" s="2">
        <v>43</v>
      </c>
      <c r="W1604" s="2" t="str">
        <f t="shared" si="155"/>
        <v>Dead</v>
      </c>
      <c r="X1604">
        <v>0</v>
      </c>
      <c r="Y1604">
        <v>1</v>
      </c>
    </row>
    <row r="1605" spans="1:25" x14ac:dyDescent="0.45">
      <c r="A1605" s="2">
        <v>53</v>
      </c>
      <c r="B1605" s="3">
        <v>1</v>
      </c>
      <c r="C1605" s="3">
        <v>0</v>
      </c>
      <c r="D1605" s="3" t="str">
        <f t="shared" si="150"/>
        <v>Anemia</v>
      </c>
      <c r="E1605" s="2">
        <v>1808</v>
      </c>
      <c r="F1605">
        <v>0</v>
      </c>
      <c r="G1605">
        <v>1</v>
      </c>
      <c r="H1605" t="str">
        <f t="shared" si="151"/>
        <v>No Diabetes</v>
      </c>
      <c r="I1605" s="2">
        <v>60</v>
      </c>
      <c r="J1605">
        <v>1</v>
      </c>
      <c r="K1605">
        <v>0</v>
      </c>
      <c r="L1605" t="str">
        <f t="shared" si="152"/>
        <v>High Blood Pressure</v>
      </c>
      <c r="M1605" s="2">
        <v>249000</v>
      </c>
      <c r="N1605" s="1">
        <v>0.7</v>
      </c>
      <c r="O1605" s="2">
        <v>138</v>
      </c>
      <c r="P1605">
        <v>1</v>
      </c>
      <c r="Q1605">
        <v>0</v>
      </c>
      <c r="R1605" t="str">
        <f t="shared" si="153"/>
        <v>Female</v>
      </c>
      <c r="S1605">
        <v>1</v>
      </c>
      <c r="T1605">
        <v>0</v>
      </c>
      <c r="U1605" t="str">
        <f t="shared" si="154"/>
        <v>Smoker</v>
      </c>
      <c r="V1605" s="2">
        <v>106</v>
      </c>
      <c r="W1605" s="2" t="str">
        <f t="shared" si="155"/>
        <v>Alive</v>
      </c>
      <c r="X1605">
        <v>1</v>
      </c>
      <c r="Y1605">
        <v>0</v>
      </c>
    </row>
    <row r="1606" spans="1:25" x14ac:dyDescent="0.45">
      <c r="A1606" s="2">
        <v>53</v>
      </c>
      <c r="B1606" s="3">
        <v>1</v>
      </c>
      <c r="C1606" s="3">
        <v>0</v>
      </c>
      <c r="D1606" s="3" t="str">
        <f t="shared" si="150"/>
        <v>Anemia</v>
      </c>
      <c r="E1606" s="2">
        <v>707</v>
      </c>
      <c r="F1606">
        <v>0</v>
      </c>
      <c r="G1606">
        <v>1</v>
      </c>
      <c r="H1606" t="str">
        <f t="shared" si="151"/>
        <v>No Diabetes</v>
      </c>
      <c r="I1606" s="2">
        <v>38</v>
      </c>
      <c r="J1606">
        <v>0</v>
      </c>
      <c r="K1606">
        <v>1</v>
      </c>
      <c r="L1606" t="str">
        <f t="shared" si="152"/>
        <v>No High Blood Pressure</v>
      </c>
      <c r="M1606" s="2">
        <v>330000</v>
      </c>
      <c r="N1606" s="1">
        <v>1.4</v>
      </c>
      <c r="O1606" s="2">
        <v>137</v>
      </c>
      <c r="P1606">
        <v>1</v>
      </c>
      <c r="Q1606">
        <v>0</v>
      </c>
      <c r="R1606" t="str">
        <f t="shared" si="153"/>
        <v>Male</v>
      </c>
      <c r="S1606">
        <v>1</v>
      </c>
      <c r="T1606">
        <v>0</v>
      </c>
      <c r="U1606" t="str">
        <f t="shared" si="154"/>
        <v>Smoker</v>
      </c>
      <c r="V1606" s="2">
        <v>209</v>
      </c>
      <c r="W1606" s="2" t="str">
        <f t="shared" si="155"/>
        <v>Alive</v>
      </c>
      <c r="X1606">
        <v>1</v>
      </c>
      <c r="Y1606">
        <v>0</v>
      </c>
    </row>
    <row r="1607" spans="1:25" x14ac:dyDescent="0.45">
      <c r="A1607" s="2">
        <v>53</v>
      </c>
      <c r="B1607" s="3">
        <v>1</v>
      </c>
      <c r="C1607" s="3">
        <v>0</v>
      </c>
      <c r="D1607" s="3" t="str">
        <f t="shared" si="150"/>
        <v>Anemia</v>
      </c>
      <c r="E1607" s="2">
        <v>446</v>
      </c>
      <c r="F1607">
        <v>0</v>
      </c>
      <c r="G1607">
        <v>1</v>
      </c>
      <c r="H1607" t="str">
        <f t="shared" si="151"/>
        <v>No Diabetes</v>
      </c>
      <c r="I1607" s="2">
        <v>60</v>
      </c>
      <c r="J1607">
        <v>1</v>
      </c>
      <c r="K1607">
        <v>0</v>
      </c>
      <c r="L1607" t="str">
        <f t="shared" si="152"/>
        <v>High Blood Pressure</v>
      </c>
      <c r="M1607" s="2">
        <v>263358.03000000003</v>
      </c>
      <c r="N1607" s="1">
        <v>1</v>
      </c>
      <c r="O1607" s="2">
        <v>139</v>
      </c>
      <c r="P1607">
        <v>1</v>
      </c>
      <c r="Q1607">
        <v>0</v>
      </c>
      <c r="R1607" t="str">
        <f t="shared" si="153"/>
        <v>Male</v>
      </c>
      <c r="S1607">
        <v>0</v>
      </c>
      <c r="T1607">
        <v>1</v>
      </c>
      <c r="U1607" t="str">
        <f t="shared" si="154"/>
        <v>Non Smoker</v>
      </c>
      <c r="V1607" s="2">
        <v>215</v>
      </c>
      <c r="W1607" s="2" t="str">
        <f t="shared" si="155"/>
        <v>Alive</v>
      </c>
      <c r="X1607">
        <v>1</v>
      </c>
      <c r="Y1607">
        <v>0</v>
      </c>
    </row>
    <row r="1608" spans="1:25" x14ac:dyDescent="0.45">
      <c r="A1608" s="2">
        <v>53</v>
      </c>
      <c r="B1608" s="3">
        <v>1</v>
      </c>
      <c r="C1608" s="3">
        <v>0</v>
      </c>
      <c r="D1608" s="3" t="str">
        <f t="shared" si="150"/>
        <v>Anemia</v>
      </c>
      <c r="E1608" s="2">
        <v>91</v>
      </c>
      <c r="F1608">
        <v>0</v>
      </c>
      <c r="G1608">
        <v>1</v>
      </c>
      <c r="H1608" t="str">
        <f t="shared" si="151"/>
        <v>No Diabetes</v>
      </c>
      <c r="I1608" s="2">
        <v>20</v>
      </c>
      <c r="J1608">
        <v>1</v>
      </c>
      <c r="K1608">
        <v>0</v>
      </c>
      <c r="L1608" t="str">
        <f t="shared" si="152"/>
        <v>High Blood Pressure</v>
      </c>
      <c r="M1608" s="2">
        <v>418000</v>
      </c>
      <c r="N1608" s="1">
        <v>1.4</v>
      </c>
      <c r="O1608" s="2">
        <v>139</v>
      </c>
      <c r="P1608">
        <v>0</v>
      </c>
      <c r="Q1608">
        <v>1</v>
      </c>
      <c r="R1608" t="str">
        <f t="shared" si="153"/>
        <v>Male</v>
      </c>
      <c r="S1608">
        <v>0</v>
      </c>
      <c r="T1608">
        <v>1</v>
      </c>
      <c r="U1608" t="str">
        <f t="shared" si="154"/>
        <v>Non Smoker</v>
      </c>
      <c r="V1608" s="2">
        <v>43</v>
      </c>
      <c r="W1608" s="2" t="str">
        <f t="shared" si="155"/>
        <v>Dead</v>
      </c>
      <c r="X1608">
        <v>0</v>
      </c>
      <c r="Y1608">
        <v>1</v>
      </c>
    </row>
    <row r="1609" spans="1:25" x14ac:dyDescent="0.45">
      <c r="A1609" s="2">
        <v>53</v>
      </c>
      <c r="B1609" s="3">
        <v>1</v>
      </c>
      <c r="C1609" s="3">
        <v>0</v>
      </c>
      <c r="D1609" s="3" t="str">
        <f t="shared" si="150"/>
        <v>Anemia</v>
      </c>
      <c r="E1609" s="2">
        <v>582</v>
      </c>
      <c r="F1609">
        <v>0</v>
      </c>
      <c r="G1609">
        <v>1</v>
      </c>
      <c r="H1609" t="str">
        <f t="shared" si="151"/>
        <v>No Diabetes</v>
      </c>
      <c r="I1609" s="2">
        <v>45</v>
      </c>
      <c r="J1609">
        <v>0</v>
      </c>
      <c r="K1609">
        <v>1</v>
      </c>
      <c r="L1609" t="str">
        <f t="shared" si="152"/>
        <v>No High Blood Pressure</v>
      </c>
      <c r="M1609" s="2">
        <v>305000</v>
      </c>
      <c r="N1609" s="1">
        <v>1.1000000000000001</v>
      </c>
      <c r="O1609" s="2">
        <v>137</v>
      </c>
      <c r="P1609">
        <v>1</v>
      </c>
      <c r="Q1609">
        <v>0</v>
      </c>
      <c r="R1609" t="str">
        <f t="shared" si="153"/>
        <v>Female</v>
      </c>
      <c r="S1609">
        <v>1</v>
      </c>
      <c r="T1609">
        <v>0</v>
      </c>
      <c r="U1609" t="str">
        <f t="shared" si="154"/>
        <v>Smoker</v>
      </c>
      <c r="V1609" s="2">
        <v>209</v>
      </c>
      <c r="W1609" s="2" t="str">
        <f t="shared" si="155"/>
        <v>Alive</v>
      </c>
      <c r="X1609">
        <v>1</v>
      </c>
      <c r="Y1609">
        <v>0</v>
      </c>
    </row>
    <row r="1610" spans="1:25" x14ac:dyDescent="0.45">
      <c r="A1610" s="2">
        <v>53</v>
      </c>
      <c r="B1610" s="3">
        <v>1</v>
      </c>
      <c r="C1610" s="3">
        <v>0</v>
      </c>
      <c r="D1610" s="3" t="str">
        <f t="shared" si="150"/>
        <v>Anemia</v>
      </c>
      <c r="E1610" s="2">
        <v>1808</v>
      </c>
      <c r="F1610">
        <v>0</v>
      </c>
      <c r="G1610">
        <v>1</v>
      </c>
      <c r="H1610" t="str">
        <f t="shared" si="151"/>
        <v>No Diabetes</v>
      </c>
      <c r="I1610" s="2">
        <v>60</v>
      </c>
      <c r="J1610">
        <v>1</v>
      </c>
      <c r="K1610">
        <v>0</v>
      </c>
      <c r="L1610" t="str">
        <f t="shared" si="152"/>
        <v>High Blood Pressure</v>
      </c>
      <c r="M1610" s="2">
        <v>249000</v>
      </c>
      <c r="N1610" s="1">
        <v>0.7</v>
      </c>
      <c r="O1610" s="2">
        <v>138</v>
      </c>
      <c r="P1610">
        <v>1</v>
      </c>
      <c r="Q1610">
        <v>0</v>
      </c>
      <c r="R1610" t="str">
        <f t="shared" si="153"/>
        <v>Male</v>
      </c>
      <c r="S1610">
        <v>1</v>
      </c>
      <c r="T1610">
        <v>0</v>
      </c>
      <c r="U1610" t="str">
        <f t="shared" si="154"/>
        <v>Smoker</v>
      </c>
      <c r="V1610" s="2">
        <v>106</v>
      </c>
      <c r="W1610" s="2" t="str">
        <f t="shared" si="155"/>
        <v>Alive</v>
      </c>
      <c r="X1610">
        <v>1</v>
      </c>
      <c r="Y1610">
        <v>0</v>
      </c>
    </row>
    <row r="1611" spans="1:25" x14ac:dyDescent="0.45">
      <c r="A1611" s="2">
        <v>53</v>
      </c>
      <c r="B1611" s="3">
        <v>1</v>
      </c>
      <c r="C1611" s="3">
        <v>0</v>
      </c>
      <c r="D1611" s="3" t="str">
        <f t="shared" si="150"/>
        <v>Anemia</v>
      </c>
      <c r="E1611" s="2">
        <v>270</v>
      </c>
      <c r="F1611">
        <v>1</v>
      </c>
      <c r="G1611">
        <v>0</v>
      </c>
      <c r="H1611" t="str">
        <f t="shared" si="151"/>
        <v>Diabetes</v>
      </c>
      <c r="I1611" s="2">
        <v>35</v>
      </c>
      <c r="J1611">
        <v>0</v>
      </c>
      <c r="K1611">
        <v>1</v>
      </c>
      <c r="L1611" t="str">
        <f t="shared" si="152"/>
        <v>No High Blood Pressure</v>
      </c>
      <c r="M1611" s="2">
        <v>227000</v>
      </c>
      <c r="N1611" s="1">
        <v>3.4</v>
      </c>
      <c r="O1611" s="2">
        <v>145</v>
      </c>
      <c r="P1611">
        <v>1</v>
      </c>
      <c r="Q1611">
        <v>0</v>
      </c>
      <c r="R1611" t="str">
        <f t="shared" si="153"/>
        <v>Male</v>
      </c>
      <c r="S1611">
        <v>0</v>
      </c>
      <c r="T1611">
        <v>1</v>
      </c>
      <c r="U1611" t="str">
        <f t="shared" si="154"/>
        <v>Non Smoker</v>
      </c>
      <c r="V1611" s="2">
        <v>105</v>
      </c>
      <c r="W1611" s="2" t="str">
        <f t="shared" si="155"/>
        <v>Alive</v>
      </c>
      <c r="X1611">
        <v>1</v>
      </c>
      <c r="Y1611">
        <v>0</v>
      </c>
    </row>
    <row r="1612" spans="1:25" x14ac:dyDescent="0.45">
      <c r="A1612" s="2">
        <v>53</v>
      </c>
      <c r="B1612" s="3">
        <v>1</v>
      </c>
      <c r="C1612" s="3">
        <v>0</v>
      </c>
      <c r="D1612" s="3" t="str">
        <f t="shared" si="150"/>
        <v>Anemia</v>
      </c>
      <c r="E1612" s="2">
        <v>1808</v>
      </c>
      <c r="F1612">
        <v>0</v>
      </c>
      <c r="G1612">
        <v>1</v>
      </c>
      <c r="H1612" t="str">
        <f t="shared" si="151"/>
        <v>No Diabetes</v>
      </c>
      <c r="I1612" s="2">
        <v>60</v>
      </c>
      <c r="J1612">
        <v>1</v>
      </c>
      <c r="K1612">
        <v>0</v>
      </c>
      <c r="L1612" t="str">
        <f t="shared" si="152"/>
        <v>High Blood Pressure</v>
      </c>
      <c r="M1612" s="2">
        <v>249000</v>
      </c>
      <c r="N1612" s="1">
        <v>0.7</v>
      </c>
      <c r="O1612" s="2">
        <v>138</v>
      </c>
      <c r="P1612">
        <v>1</v>
      </c>
      <c r="Q1612">
        <v>0</v>
      </c>
      <c r="R1612" t="str">
        <f t="shared" si="153"/>
        <v>Male</v>
      </c>
      <c r="S1612">
        <v>1</v>
      </c>
      <c r="T1612">
        <v>0</v>
      </c>
      <c r="U1612" t="str">
        <f t="shared" si="154"/>
        <v>Smoker</v>
      </c>
      <c r="V1612" s="2">
        <v>106</v>
      </c>
      <c r="W1612" s="2" t="str">
        <f t="shared" si="155"/>
        <v>Alive</v>
      </c>
      <c r="X1612">
        <v>1</v>
      </c>
      <c r="Y1612">
        <v>0</v>
      </c>
    </row>
    <row r="1613" spans="1:25" x14ac:dyDescent="0.45">
      <c r="A1613" s="2">
        <v>53</v>
      </c>
      <c r="B1613" s="3">
        <v>0</v>
      </c>
      <c r="C1613" s="3">
        <v>1</v>
      </c>
      <c r="D1613" s="3" t="str">
        <f t="shared" si="150"/>
        <v>No Anemia</v>
      </c>
      <c r="E1613" s="2">
        <v>56</v>
      </c>
      <c r="F1613">
        <v>0</v>
      </c>
      <c r="G1613">
        <v>1</v>
      </c>
      <c r="H1613" t="str">
        <f t="shared" si="151"/>
        <v>No Diabetes</v>
      </c>
      <c r="I1613" s="2">
        <v>50</v>
      </c>
      <c r="J1613">
        <v>0</v>
      </c>
      <c r="K1613">
        <v>1</v>
      </c>
      <c r="L1613" t="str">
        <f t="shared" si="152"/>
        <v>No High Blood Pressure</v>
      </c>
      <c r="M1613" s="2">
        <v>308000</v>
      </c>
      <c r="N1613" s="1">
        <v>0.7</v>
      </c>
      <c r="O1613" s="2">
        <v>135</v>
      </c>
      <c r="P1613">
        <v>1</v>
      </c>
      <c r="Q1613">
        <v>0</v>
      </c>
      <c r="R1613" t="str">
        <f t="shared" si="153"/>
        <v>Male</v>
      </c>
      <c r="S1613">
        <v>1</v>
      </c>
      <c r="T1613">
        <v>0</v>
      </c>
      <c r="U1613" t="str">
        <f t="shared" si="154"/>
        <v>Smoker</v>
      </c>
      <c r="V1613" s="2">
        <v>231</v>
      </c>
      <c r="W1613" s="2" t="str">
        <f t="shared" si="155"/>
        <v>Alive</v>
      </c>
      <c r="X1613">
        <v>1</v>
      </c>
      <c r="Y1613">
        <v>0</v>
      </c>
    </row>
    <row r="1614" spans="1:25" x14ac:dyDescent="0.45">
      <c r="A1614" s="2">
        <v>53</v>
      </c>
      <c r="B1614" s="3">
        <v>0</v>
      </c>
      <c r="C1614" s="3">
        <v>1</v>
      </c>
      <c r="D1614" s="3" t="str">
        <f t="shared" si="150"/>
        <v>No Anemia</v>
      </c>
      <c r="E1614" s="2">
        <v>56</v>
      </c>
      <c r="F1614">
        <v>0</v>
      </c>
      <c r="G1614">
        <v>1</v>
      </c>
      <c r="H1614" t="str">
        <f t="shared" si="151"/>
        <v>No Diabetes</v>
      </c>
      <c r="I1614" s="2">
        <v>50</v>
      </c>
      <c r="J1614">
        <v>0</v>
      </c>
      <c r="K1614">
        <v>1</v>
      </c>
      <c r="L1614" t="str">
        <f t="shared" si="152"/>
        <v>No High Blood Pressure</v>
      </c>
      <c r="M1614" s="2">
        <v>308000</v>
      </c>
      <c r="N1614" s="1">
        <v>0.7</v>
      </c>
      <c r="O1614" s="2">
        <v>135</v>
      </c>
      <c r="P1614">
        <v>1</v>
      </c>
      <c r="Q1614">
        <v>0</v>
      </c>
      <c r="R1614" t="str">
        <f t="shared" si="153"/>
        <v>Male</v>
      </c>
      <c r="S1614">
        <v>1</v>
      </c>
      <c r="T1614">
        <v>0</v>
      </c>
      <c r="U1614" t="str">
        <f t="shared" si="154"/>
        <v>Smoker</v>
      </c>
      <c r="V1614" s="2">
        <v>231</v>
      </c>
      <c r="W1614" s="2" t="str">
        <f t="shared" si="155"/>
        <v>Alive</v>
      </c>
      <c r="X1614">
        <v>1</v>
      </c>
      <c r="Y1614">
        <v>0</v>
      </c>
    </row>
    <row r="1615" spans="1:25" x14ac:dyDescent="0.45">
      <c r="A1615" s="2">
        <v>53</v>
      </c>
      <c r="B1615" s="3">
        <v>1</v>
      </c>
      <c r="C1615" s="3">
        <v>0</v>
      </c>
      <c r="D1615" s="3" t="str">
        <f t="shared" si="150"/>
        <v>Anemia</v>
      </c>
      <c r="E1615" s="2">
        <v>1808</v>
      </c>
      <c r="F1615">
        <v>0</v>
      </c>
      <c r="G1615">
        <v>1</v>
      </c>
      <c r="H1615" t="str">
        <f t="shared" si="151"/>
        <v>No Diabetes</v>
      </c>
      <c r="I1615" s="2">
        <v>60</v>
      </c>
      <c r="J1615">
        <v>1</v>
      </c>
      <c r="K1615">
        <v>0</v>
      </c>
      <c r="L1615" t="str">
        <f t="shared" si="152"/>
        <v>High Blood Pressure</v>
      </c>
      <c r="M1615" s="2">
        <v>249000</v>
      </c>
      <c r="N1615" s="1">
        <v>0.7</v>
      </c>
      <c r="O1615" s="2">
        <v>138</v>
      </c>
      <c r="P1615">
        <v>1</v>
      </c>
      <c r="Q1615">
        <v>0</v>
      </c>
      <c r="R1615" t="str">
        <f t="shared" si="153"/>
        <v>Male</v>
      </c>
      <c r="S1615">
        <v>1</v>
      </c>
      <c r="T1615">
        <v>0</v>
      </c>
      <c r="U1615" t="str">
        <f t="shared" si="154"/>
        <v>Smoker</v>
      </c>
      <c r="V1615" s="2">
        <v>106</v>
      </c>
      <c r="W1615" s="2" t="str">
        <f t="shared" si="155"/>
        <v>Alive</v>
      </c>
      <c r="X1615">
        <v>1</v>
      </c>
      <c r="Y1615">
        <v>0</v>
      </c>
    </row>
    <row r="1616" spans="1:25" x14ac:dyDescent="0.45">
      <c r="A1616" s="2">
        <v>53</v>
      </c>
      <c r="B1616" s="3">
        <v>0</v>
      </c>
      <c r="C1616" s="3">
        <v>1</v>
      </c>
      <c r="D1616" s="3" t="str">
        <f t="shared" si="150"/>
        <v>No Anemia</v>
      </c>
      <c r="E1616" s="2">
        <v>207</v>
      </c>
      <c r="F1616">
        <v>1</v>
      </c>
      <c r="G1616">
        <v>0</v>
      </c>
      <c r="H1616" t="str">
        <f t="shared" si="151"/>
        <v>Diabetes</v>
      </c>
      <c r="I1616" s="2">
        <v>40</v>
      </c>
      <c r="J1616">
        <v>0</v>
      </c>
      <c r="K1616">
        <v>1</v>
      </c>
      <c r="L1616" t="str">
        <f t="shared" si="152"/>
        <v>No High Blood Pressure</v>
      </c>
      <c r="M1616" s="2">
        <v>223000</v>
      </c>
      <c r="N1616" s="1">
        <v>1.2</v>
      </c>
      <c r="O1616" s="2">
        <v>130</v>
      </c>
      <c r="P1616">
        <v>0</v>
      </c>
      <c r="Q1616">
        <v>1</v>
      </c>
      <c r="R1616" t="str">
        <f t="shared" si="153"/>
        <v>Male</v>
      </c>
      <c r="S1616">
        <v>0</v>
      </c>
      <c r="T1616">
        <v>1</v>
      </c>
      <c r="U1616" t="str">
        <f t="shared" si="154"/>
        <v>Non Smoker</v>
      </c>
      <c r="V1616" s="2">
        <v>214</v>
      </c>
      <c r="W1616" s="2" t="str">
        <f t="shared" si="155"/>
        <v>Alive</v>
      </c>
      <c r="X1616">
        <v>1</v>
      </c>
      <c r="Y1616">
        <v>0</v>
      </c>
    </row>
    <row r="1617" spans="1:25" x14ac:dyDescent="0.45">
      <c r="A1617" s="2">
        <v>53</v>
      </c>
      <c r="B1617" s="3">
        <v>1</v>
      </c>
      <c r="C1617" s="3">
        <v>0</v>
      </c>
      <c r="D1617" s="3" t="str">
        <f t="shared" si="150"/>
        <v>Anemia</v>
      </c>
      <c r="E1617" s="2">
        <v>270</v>
      </c>
      <c r="F1617">
        <v>1</v>
      </c>
      <c r="G1617">
        <v>0</v>
      </c>
      <c r="H1617" t="str">
        <f t="shared" si="151"/>
        <v>Diabetes</v>
      </c>
      <c r="I1617" s="2">
        <v>35</v>
      </c>
      <c r="J1617">
        <v>0</v>
      </c>
      <c r="K1617">
        <v>1</v>
      </c>
      <c r="L1617" t="str">
        <f t="shared" si="152"/>
        <v>No High Blood Pressure</v>
      </c>
      <c r="M1617" s="2">
        <v>227000</v>
      </c>
      <c r="N1617" s="1">
        <v>3.4</v>
      </c>
      <c r="O1617" s="2">
        <v>145</v>
      </c>
      <c r="P1617">
        <v>1</v>
      </c>
      <c r="Q1617">
        <v>0</v>
      </c>
      <c r="R1617" t="str">
        <f t="shared" si="153"/>
        <v>Female</v>
      </c>
      <c r="S1617">
        <v>0</v>
      </c>
      <c r="T1617">
        <v>1</v>
      </c>
      <c r="U1617" t="str">
        <f t="shared" si="154"/>
        <v>Non Smoker</v>
      </c>
      <c r="V1617" s="2">
        <v>105</v>
      </c>
      <c r="W1617" s="2" t="str">
        <f t="shared" si="155"/>
        <v>Alive</v>
      </c>
      <c r="X1617">
        <v>1</v>
      </c>
      <c r="Y1617">
        <v>0</v>
      </c>
    </row>
    <row r="1618" spans="1:25" x14ac:dyDescent="0.45">
      <c r="A1618" s="2">
        <v>53</v>
      </c>
      <c r="B1618" s="3">
        <v>1</v>
      </c>
      <c r="C1618" s="3">
        <v>0</v>
      </c>
      <c r="D1618" s="3" t="str">
        <f t="shared" si="150"/>
        <v>Anemia</v>
      </c>
      <c r="E1618" s="2">
        <v>446</v>
      </c>
      <c r="F1618">
        <v>0</v>
      </c>
      <c r="G1618">
        <v>1</v>
      </c>
      <c r="H1618" t="str">
        <f t="shared" si="151"/>
        <v>No Diabetes</v>
      </c>
      <c r="I1618" s="2">
        <v>60</v>
      </c>
      <c r="J1618">
        <v>1</v>
      </c>
      <c r="K1618">
        <v>0</v>
      </c>
      <c r="L1618" t="str">
        <f t="shared" si="152"/>
        <v>High Blood Pressure</v>
      </c>
      <c r="M1618" s="2">
        <v>263358.03000000003</v>
      </c>
      <c r="N1618" s="1">
        <v>1</v>
      </c>
      <c r="O1618" s="2">
        <v>139</v>
      </c>
      <c r="P1618">
        <v>1</v>
      </c>
      <c r="Q1618">
        <v>0</v>
      </c>
      <c r="R1618" t="str">
        <f t="shared" si="153"/>
        <v>Male</v>
      </c>
      <c r="S1618">
        <v>0</v>
      </c>
      <c r="T1618">
        <v>1</v>
      </c>
      <c r="U1618" t="str">
        <f t="shared" si="154"/>
        <v>Non Smoker</v>
      </c>
      <c r="V1618" s="2">
        <v>215</v>
      </c>
      <c r="W1618" s="2" t="str">
        <f t="shared" si="155"/>
        <v>Alive</v>
      </c>
      <c r="X1618">
        <v>1</v>
      </c>
      <c r="Y1618">
        <v>0</v>
      </c>
    </row>
    <row r="1619" spans="1:25" x14ac:dyDescent="0.45">
      <c r="A1619" s="2">
        <v>53</v>
      </c>
      <c r="B1619" s="3">
        <v>1</v>
      </c>
      <c r="C1619" s="3">
        <v>0</v>
      </c>
      <c r="D1619" s="3" t="str">
        <f t="shared" si="150"/>
        <v>Anemia</v>
      </c>
      <c r="E1619" s="2">
        <v>446</v>
      </c>
      <c r="F1619">
        <v>0</v>
      </c>
      <c r="G1619">
        <v>1</v>
      </c>
      <c r="H1619" t="str">
        <f t="shared" si="151"/>
        <v>No Diabetes</v>
      </c>
      <c r="I1619" s="2">
        <v>60</v>
      </c>
      <c r="J1619">
        <v>1</v>
      </c>
      <c r="K1619">
        <v>0</v>
      </c>
      <c r="L1619" t="str">
        <f t="shared" si="152"/>
        <v>High Blood Pressure</v>
      </c>
      <c r="M1619" s="2">
        <v>263358.03000000003</v>
      </c>
      <c r="N1619" s="1">
        <v>1</v>
      </c>
      <c r="O1619" s="2">
        <v>139</v>
      </c>
      <c r="P1619">
        <v>1</v>
      </c>
      <c r="Q1619">
        <v>0</v>
      </c>
      <c r="R1619" t="str">
        <f t="shared" si="153"/>
        <v>Male</v>
      </c>
      <c r="S1619">
        <v>0</v>
      </c>
      <c r="T1619">
        <v>1</v>
      </c>
      <c r="U1619" t="str">
        <f t="shared" si="154"/>
        <v>Non Smoker</v>
      </c>
      <c r="V1619" s="2">
        <v>215</v>
      </c>
      <c r="W1619" s="2" t="str">
        <f t="shared" si="155"/>
        <v>Alive</v>
      </c>
      <c r="X1619">
        <v>1</v>
      </c>
      <c r="Y1619">
        <v>0</v>
      </c>
    </row>
    <row r="1620" spans="1:25" x14ac:dyDescent="0.45">
      <c r="A1620" s="2">
        <v>53</v>
      </c>
      <c r="B1620" s="3">
        <v>0</v>
      </c>
      <c r="C1620" s="3">
        <v>1</v>
      </c>
      <c r="D1620" s="3" t="str">
        <f t="shared" si="150"/>
        <v>No Anemia</v>
      </c>
      <c r="E1620" s="2">
        <v>207</v>
      </c>
      <c r="F1620">
        <v>1</v>
      </c>
      <c r="G1620">
        <v>0</v>
      </c>
      <c r="H1620" t="str">
        <f t="shared" si="151"/>
        <v>Diabetes</v>
      </c>
      <c r="I1620" s="2">
        <v>40</v>
      </c>
      <c r="J1620">
        <v>0</v>
      </c>
      <c r="K1620">
        <v>1</v>
      </c>
      <c r="L1620" t="str">
        <f t="shared" si="152"/>
        <v>No High Blood Pressure</v>
      </c>
      <c r="M1620" s="2">
        <v>223000</v>
      </c>
      <c r="N1620" s="1">
        <v>1.2</v>
      </c>
      <c r="O1620" s="2">
        <v>130</v>
      </c>
      <c r="P1620">
        <v>0</v>
      </c>
      <c r="Q1620">
        <v>1</v>
      </c>
      <c r="R1620" t="str">
        <f t="shared" si="153"/>
        <v>Male</v>
      </c>
      <c r="S1620">
        <v>0</v>
      </c>
      <c r="T1620">
        <v>1</v>
      </c>
      <c r="U1620" t="str">
        <f t="shared" si="154"/>
        <v>Non Smoker</v>
      </c>
      <c r="V1620" s="2">
        <v>214</v>
      </c>
      <c r="W1620" s="2" t="str">
        <f t="shared" si="155"/>
        <v>Alive</v>
      </c>
      <c r="X1620">
        <v>1</v>
      </c>
      <c r="Y1620">
        <v>0</v>
      </c>
    </row>
    <row r="1621" spans="1:25" x14ac:dyDescent="0.45">
      <c r="A1621" s="2">
        <v>53</v>
      </c>
      <c r="B1621" s="3">
        <v>0</v>
      </c>
      <c r="C1621" s="3">
        <v>1</v>
      </c>
      <c r="D1621" s="3" t="str">
        <f t="shared" si="150"/>
        <v>No Anemia</v>
      </c>
      <c r="E1621" s="2">
        <v>56</v>
      </c>
      <c r="F1621">
        <v>0</v>
      </c>
      <c r="G1621">
        <v>1</v>
      </c>
      <c r="H1621" t="str">
        <f t="shared" si="151"/>
        <v>No Diabetes</v>
      </c>
      <c r="I1621" s="2">
        <v>50</v>
      </c>
      <c r="J1621">
        <v>0</v>
      </c>
      <c r="K1621">
        <v>1</v>
      </c>
      <c r="L1621" t="str">
        <f t="shared" si="152"/>
        <v>No High Blood Pressure</v>
      </c>
      <c r="M1621" s="2">
        <v>308000</v>
      </c>
      <c r="N1621" s="1">
        <v>0.7</v>
      </c>
      <c r="O1621" s="2">
        <v>135</v>
      </c>
      <c r="P1621">
        <v>1</v>
      </c>
      <c r="Q1621">
        <v>0</v>
      </c>
      <c r="R1621" t="str">
        <f t="shared" si="153"/>
        <v>Female</v>
      </c>
      <c r="S1621">
        <v>1</v>
      </c>
      <c r="T1621">
        <v>0</v>
      </c>
      <c r="U1621" t="str">
        <f t="shared" si="154"/>
        <v>Smoker</v>
      </c>
      <c r="V1621" s="2">
        <v>231</v>
      </c>
      <c r="W1621" s="2" t="str">
        <f t="shared" si="155"/>
        <v>Alive</v>
      </c>
      <c r="X1621">
        <v>1</v>
      </c>
      <c r="Y1621">
        <v>0</v>
      </c>
    </row>
    <row r="1622" spans="1:25" x14ac:dyDescent="0.45">
      <c r="A1622" s="2">
        <v>53</v>
      </c>
      <c r="B1622" s="3">
        <v>1</v>
      </c>
      <c r="C1622" s="3">
        <v>0</v>
      </c>
      <c r="D1622" s="3" t="str">
        <f t="shared" si="150"/>
        <v>Anemia</v>
      </c>
      <c r="E1622" s="2">
        <v>1808</v>
      </c>
      <c r="F1622">
        <v>0</v>
      </c>
      <c r="G1622">
        <v>1</v>
      </c>
      <c r="H1622" t="str">
        <f t="shared" si="151"/>
        <v>No Diabetes</v>
      </c>
      <c r="I1622" s="2">
        <v>60</v>
      </c>
      <c r="J1622">
        <v>1</v>
      </c>
      <c r="K1622">
        <v>0</v>
      </c>
      <c r="L1622" t="str">
        <f t="shared" si="152"/>
        <v>High Blood Pressure</v>
      </c>
      <c r="M1622" s="2">
        <v>249000</v>
      </c>
      <c r="N1622" s="1">
        <v>0.7</v>
      </c>
      <c r="O1622" s="2">
        <v>138</v>
      </c>
      <c r="P1622">
        <v>1</v>
      </c>
      <c r="Q1622">
        <v>0</v>
      </c>
      <c r="R1622" t="str">
        <f t="shared" si="153"/>
        <v>Male</v>
      </c>
      <c r="S1622">
        <v>1</v>
      </c>
      <c r="T1622">
        <v>0</v>
      </c>
      <c r="U1622" t="str">
        <f t="shared" si="154"/>
        <v>Smoker</v>
      </c>
      <c r="V1622" s="2">
        <v>106</v>
      </c>
      <c r="W1622" s="2" t="str">
        <f t="shared" si="155"/>
        <v>Alive</v>
      </c>
      <c r="X1622">
        <v>1</v>
      </c>
      <c r="Y1622">
        <v>0</v>
      </c>
    </row>
    <row r="1623" spans="1:25" x14ac:dyDescent="0.45">
      <c r="A1623" s="2">
        <v>53</v>
      </c>
      <c r="B1623" s="3">
        <v>1</v>
      </c>
      <c r="C1623" s="3">
        <v>0</v>
      </c>
      <c r="D1623" s="3" t="str">
        <f t="shared" si="150"/>
        <v>Anemia</v>
      </c>
      <c r="E1623" s="2">
        <v>707</v>
      </c>
      <c r="F1623">
        <v>0</v>
      </c>
      <c r="G1623">
        <v>1</v>
      </c>
      <c r="H1623" t="str">
        <f t="shared" si="151"/>
        <v>No Diabetes</v>
      </c>
      <c r="I1623" s="2">
        <v>38</v>
      </c>
      <c r="J1623">
        <v>0</v>
      </c>
      <c r="K1623">
        <v>1</v>
      </c>
      <c r="L1623" t="str">
        <f t="shared" si="152"/>
        <v>No High Blood Pressure</v>
      </c>
      <c r="M1623" s="2">
        <v>330000</v>
      </c>
      <c r="N1623" s="1">
        <v>1.4</v>
      </c>
      <c r="O1623" s="2">
        <v>137</v>
      </c>
      <c r="P1623">
        <v>1</v>
      </c>
      <c r="Q1623">
        <v>0</v>
      </c>
      <c r="R1623" t="str">
        <f t="shared" si="153"/>
        <v>Male</v>
      </c>
      <c r="S1623">
        <v>1</v>
      </c>
      <c r="T1623">
        <v>0</v>
      </c>
      <c r="U1623" t="str">
        <f t="shared" si="154"/>
        <v>Smoker</v>
      </c>
      <c r="V1623" s="2">
        <v>209</v>
      </c>
      <c r="W1623" s="2" t="str">
        <f t="shared" si="155"/>
        <v>Alive</v>
      </c>
      <c r="X1623">
        <v>1</v>
      </c>
      <c r="Y1623">
        <v>0</v>
      </c>
    </row>
    <row r="1624" spans="1:25" x14ac:dyDescent="0.45">
      <c r="A1624" s="2">
        <v>53</v>
      </c>
      <c r="B1624" s="3">
        <v>0</v>
      </c>
      <c r="C1624" s="3">
        <v>1</v>
      </c>
      <c r="D1624" s="3" t="str">
        <f t="shared" si="150"/>
        <v>No Anemia</v>
      </c>
      <c r="E1624" s="2">
        <v>207</v>
      </c>
      <c r="F1624">
        <v>1</v>
      </c>
      <c r="G1624">
        <v>0</v>
      </c>
      <c r="H1624" t="str">
        <f t="shared" si="151"/>
        <v>Diabetes</v>
      </c>
      <c r="I1624" s="2">
        <v>40</v>
      </c>
      <c r="J1624">
        <v>0</v>
      </c>
      <c r="K1624">
        <v>1</v>
      </c>
      <c r="L1624" t="str">
        <f t="shared" si="152"/>
        <v>No High Blood Pressure</v>
      </c>
      <c r="M1624" s="2">
        <v>223000</v>
      </c>
      <c r="N1624" s="1">
        <v>1.2</v>
      </c>
      <c r="O1624" s="2">
        <v>130</v>
      </c>
      <c r="P1624">
        <v>0</v>
      </c>
      <c r="Q1624">
        <v>1</v>
      </c>
      <c r="R1624" t="str">
        <f t="shared" si="153"/>
        <v>Male</v>
      </c>
      <c r="S1624">
        <v>0</v>
      </c>
      <c r="T1624">
        <v>1</v>
      </c>
      <c r="U1624" t="str">
        <f t="shared" si="154"/>
        <v>Non Smoker</v>
      </c>
      <c r="V1624" s="2">
        <v>214</v>
      </c>
      <c r="W1624" s="2" t="str">
        <f t="shared" si="155"/>
        <v>Alive</v>
      </c>
      <c r="X1624">
        <v>1</v>
      </c>
      <c r="Y1624">
        <v>0</v>
      </c>
    </row>
    <row r="1625" spans="1:25" x14ac:dyDescent="0.45">
      <c r="A1625" s="2">
        <v>53</v>
      </c>
      <c r="B1625" s="3">
        <v>0</v>
      </c>
      <c r="C1625" s="3">
        <v>1</v>
      </c>
      <c r="D1625" s="3" t="str">
        <f t="shared" si="150"/>
        <v>No Anemia</v>
      </c>
      <c r="E1625" s="2">
        <v>63</v>
      </c>
      <c r="F1625">
        <v>1</v>
      </c>
      <c r="G1625">
        <v>0</v>
      </c>
      <c r="H1625" t="str">
        <f t="shared" si="151"/>
        <v>Diabetes</v>
      </c>
      <c r="I1625" s="2">
        <v>60</v>
      </c>
      <c r="J1625">
        <v>0</v>
      </c>
      <c r="K1625">
        <v>1</v>
      </c>
      <c r="L1625" t="str">
        <f t="shared" si="152"/>
        <v>No High Blood Pressure</v>
      </c>
      <c r="M1625" s="2">
        <v>368000</v>
      </c>
      <c r="N1625" s="1">
        <v>0.8</v>
      </c>
      <c r="O1625" s="2">
        <v>135</v>
      </c>
      <c r="P1625">
        <v>1</v>
      </c>
      <c r="Q1625">
        <v>0</v>
      </c>
      <c r="R1625" t="str">
        <f t="shared" si="153"/>
        <v>Female</v>
      </c>
      <c r="S1625">
        <v>0</v>
      </c>
      <c r="T1625">
        <v>1</v>
      </c>
      <c r="U1625" t="str">
        <f t="shared" si="154"/>
        <v>Non Smoker</v>
      </c>
      <c r="V1625" s="2">
        <v>22</v>
      </c>
      <c r="W1625" s="2" t="str">
        <f t="shared" si="155"/>
        <v>Alive</v>
      </c>
      <c r="X1625">
        <v>1</v>
      </c>
      <c r="Y1625">
        <v>0</v>
      </c>
    </row>
    <row r="1626" spans="1:25" x14ac:dyDescent="0.45">
      <c r="A1626" s="2">
        <v>53</v>
      </c>
      <c r="B1626" s="3">
        <v>0</v>
      </c>
      <c r="C1626" s="3">
        <v>1</v>
      </c>
      <c r="D1626" s="3" t="str">
        <f t="shared" si="150"/>
        <v>No Anemia</v>
      </c>
      <c r="E1626" s="2">
        <v>196</v>
      </c>
      <c r="F1626">
        <v>0</v>
      </c>
      <c r="G1626">
        <v>1</v>
      </c>
      <c r="H1626" t="str">
        <f t="shared" si="151"/>
        <v>No Diabetes</v>
      </c>
      <c r="I1626" s="2">
        <v>60</v>
      </c>
      <c r="J1626">
        <v>0</v>
      </c>
      <c r="K1626">
        <v>1</v>
      </c>
      <c r="L1626" t="str">
        <f t="shared" si="152"/>
        <v>No High Blood Pressure</v>
      </c>
      <c r="M1626" s="2">
        <v>220000</v>
      </c>
      <c r="N1626" s="1">
        <v>0.7</v>
      </c>
      <c r="O1626" s="2">
        <v>133</v>
      </c>
      <c r="P1626">
        <v>1</v>
      </c>
      <c r="Q1626">
        <v>0</v>
      </c>
      <c r="R1626" t="str">
        <f t="shared" si="153"/>
        <v>Male</v>
      </c>
      <c r="S1626">
        <v>1</v>
      </c>
      <c r="T1626">
        <v>0</v>
      </c>
      <c r="U1626" t="str">
        <f t="shared" si="154"/>
        <v>Smoker</v>
      </c>
      <c r="V1626" s="2">
        <v>134</v>
      </c>
      <c r="W1626" s="2" t="str">
        <f t="shared" si="155"/>
        <v>Alive</v>
      </c>
      <c r="X1626">
        <v>1</v>
      </c>
      <c r="Y1626">
        <v>0</v>
      </c>
    </row>
    <row r="1627" spans="1:25" x14ac:dyDescent="0.45">
      <c r="A1627" s="2">
        <v>53</v>
      </c>
      <c r="B1627" s="3">
        <v>1</v>
      </c>
      <c r="C1627" s="3">
        <v>0</v>
      </c>
      <c r="D1627" s="3" t="str">
        <f t="shared" si="150"/>
        <v>Anemia</v>
      </c>
      <c r="E1627" s="2">
        <v>582</v>
      </c>
      <c r="F1627">
        <v>0</v>
      </c>
      <c r="G1627">
        <v>1</v>
      </c>
      <c r="H1627" t="str">
        <f t="shared" si="151"/>
        <v>No Diabetes</v>
      </c>
      <c r="I1627" s="2">
        <v>45</v>
      </c>
      <c r="J1627">
        <v>0</v>
      </c>
      <c r="K1627">
        <v>1</v>
      </c>
      <c r="L1627" t="str">
        <f t="shared" si="152"/>
        <v>No High Blood Pressure</v>
      </c>
      <c r="M1627" s="2">
        <v>305000</v>
      </c>
      <c r="N1627" s="1">
        <v>1.1000000000000001</v>
      </c>
      <c r="O1627" s="2">
        <v>137</v>
      </c>
      <c r="P1627">
        <v>1</v>
      </c>
      <c r="Q1627">
        <v>0</v>
      </c>
      <c r="R1627" t="str">
        <f t="shared" si="153"/>
        <v>Male</v>
      </c>
      <c r="S1627">
        <v>1</v>
      </c>
      <c r="T1627">
        <v>0</v>
      </c>
      <c r="U1627" t="str">
        <f t="shared" si="154"/>
        <v>Smoker</v>
      </c>
      <c r="V1627" s="2">
        <v>209</v>
      </c>
      <c r="W1627" s="2" t="str">
        <f t="shared" si="155"/>
        <v>Alive</v>
      </c>
      <c r="X1627">
        <v>1</v>
      </c>
      <c r="Y1627">
        <v>0</v>
      </c>
    </row>
    <row r="1628" spans="1:25" x14ac:dyDescent="0.45">
      <c r="A1628" s="2">
        <v>53</v>
      </c>
      <c r="B1628" s="3">
        <v>1</v>
      </c>
      <c r="C1628" s="3">
        <v>0</v>
      </c>
      <c r="D1628" s="3" t="str">
        <f t="shared" si="150"/>
        <v>Anemia</v>
      </c>
      <c r="E1628" s="2">
        <v>1808</v>
      </c>
      <c r="F1628">
        <v>0</v>
      </c>
      <c r="G1628">
        <v>1</v>
      </c>
      <c r="H1628" t="str">
        <f t="shared" si="151"/>
        <v>No Diabetes</v>
      </c>
      <c r="I1628" s="2">
        <v>60</v>
      </c>
      <c r="J1628">
        <v>1</v>
      </c>
      <c r="K1628">
        <v>0</v>
      </c>
      <c r="L1628" t="str">
        <f t="shared" si="152"/>
        <v>High Blood Pressure</v>
      </c>
      <c r="M1628" s="2">
        <v>249000</v>
      </c>
      <c r="N1628" s="1">
        <v>0.7</v>
      </c>
      <c r="O1628" s="2">
        <v>138</v>
      </c>
      <c r="P1628">
        <v>1</v>
      </c>
      <c r="Q1628">
        <v>0</v>
      </c>
      <c r="R1628" t="str">
        <f t="shared" si="153"/>
        <v>Male</v>
      </c>
      <c r="S1628">
        <v>1</v>
      </c>
      <c r="T1628">
        <v>0</v>
      </c>
      <c r="U1628" t="str">
        <f t="shared" si="154"/>
        <v>Smoker</v>
      </c>
      <c r="V1628" s="2">
        <v>106</v>
      </c>
      <c r="W1628" s="2" t="str">
        <f t="shared" si="155"/>
        <v>Alive</v>
      </c>
      <c r="X1628">
        <v>1</v>
      </c>
      <c r="Y1628">
        <v>0</v>
      </c>
    </row>
    <row r="1629" spans="1:25" x14ac:dyDescent="0.45">
      <c r="A1629" s="2">
        <v>53</v>
      </c>
      <c r="B1629" s="3">
        <v>1</v>
      </c>
      <c r="C1629" s="3">
        <v>0</v>
      </c>
      <c r="D1629" s="3" t="str">
        <f t="shared" si="150"/>
        <v>Anemia</v>
      </c>
      <c r="E1629" s="2">
        <v>446</v>
      </c>
      <c r="F1629">
        <v>0</v>
      </c>
      <c r="G1629">
        <v>1</v>
      </c>
      <c r="H1629" t="str">
        <f t="shared" si="151"/>
        <v>No Diabetes</v>
      </c>
      <c r="I1629" s="2">
        <v>60</v>
      </c>
      <c r="J1629">
        <v>1</v>
      </c>
      <c r="K1629">
        <v>0</v>
      </c>
      <c r="L1629" t="str">
        <f t="shared" si="152"/>
        <v>High Blood Pressure</v>
      </c>
      <c r="M1629" s="2">
        <v>263358.03000000003</v>
      </c>
      <c r="N1629" s="1">
        <v>1</v>
      </c>
      <c r="O1629" s="2">
        <v>139</v>
      </c>
      <c r="P1629">
        <v>1</v>
      </c>
      <c r="Q1629">
        <v>0</v>
      </c>
      <c r="R1629" t="str">
        <f t="shared" si="153"/>
        <v>Male</v>
      </c>
      <c r="S1629">
        <v>0</v>
      </c>
      <c r="T1629">
        <v>1</v>
      </c>
      <c r="U1629" t="str">
        <f t="shared" si="154"/>
        <v>Non Smoker</v>
      </c>
      <c r="V1629" s="2">
        <v>215</v>
      </c>
      <c r="W1629" s="2" t="str">
        <f t="shared" si="155"/>
        <v>Alive</v>
      </c>
      <c r="X1629">
        <v>1</v>
      </c>
      <c r="Y1629">
        <v>0</v>
      </c>
    </row>
    <row r="1630" spans="1:25" x14ac:dyDescent="0.45">
      <c r="A1630" s="2">
        <v>53</v>
      </c>
      <c r="B1630" s="3">
        <v>1</v>
      </c>
      <c r="C1630" s="3">
        <v>0</v>
      </c>
      <c r="D1630" s="3" t="str">
        <f t="shared" si="150"/>
        <v>Anemia</v>
      </c>
      <c r="E1630" s="2">
        <v>446</v>
      </c>
      <c r="F1630">
        <v>0</v>
      </c>
      <c r="G1630">
        <v>1</v>
      </c>
      <c r="H1630" t="str">
        <f t="shared" si="151"/>
        <v>No Diabetes</v>
      </c>
      <c r="I1630" s="2">
        <v>60</v>
      </c>
      <c r="J1630">
        <v>1</v>
      </c>
      <c r="K1630">
        <v>0</v>
      </c>
      <c r="L1630" t="str">
        <f t="shared" si="152"/>
        <v>High Blood Pressure</v>
      </c>
      <c r="M1630" s="2">
        <v>263358.03000000003</v>
      </c>
      <c r="N1630" s="1">
        <v>1</v>
      </c>
      <c r="O1630" s="2">
        <v>139</v>
      </c>
      <c r="P1630">
        <v>1</v>
      </c>
      <c r="Q1630">
        <v>0</v>
      </c>
      <c r="R1630" t="str">
        <f t="shared" si="153"/>
        <v>Male</v>
      </c>
      <c r="S1630">
        <v>0</v>
      </c>
      <c r="T1630">
        <v>1</v>
      </c>
      <c r="U1630" t="str">
        <f t="shared" si="154"/>
        <v>Non Smoker</v>
      </c>
      <c r="V1630" s="2">
        <v>215</v>
      </c>
      <c r="W1630" s="2" t="str">
        <f t="shared" si="155"/>
        <v>Alive</v>
      </c>
      <c r="X1630">
        <v>1</v>
      </c>
      <c r="Y1630">
        <v>0</v>
      </c>
    </row>
    <row r="1631" spans="1:25" x14ac:dyDescent="0.45">
      <c r="A1631" s="2">
        <v>53</v>
      </c>
      <c r="B1631" s="3">
        <v>1</v>
      </c>
      <c r="C1631" s="3">
        <v>0</v>
      </c>
      <c r="D1631" s="3" t="str">
        <f t="shared" si="150"/>
        <v>Anemia</v>
      </c>
      <c r="E1631" s="2">
        <v>582</v>
      </c>
      <c r="F1631">
        <v>0</v>
      </c>
      <c r="G1631">
        <v>1</v>
      </c>
      <c r="H1631" t="str">
        <f t="shared" si="151"/>
        <v>No Diabetes</v>
      </c>
      <c r="I1631" s="2">
        <v>45</v>
      </c>
      <c r="J1631">
        <v>0</v>
      </c>
      <c r="K1631">
        <v>1</v>
      </c>
      <c r="L1631" t="str">
        <f t="shared" si="152"/>
        <v>No High Blood Pressure</v>
      </c>
      <c r="M1631" s="2">
        <v>305000</v>
      </c>
      <c r="N1631" s="1">
        <v>1.1000000000000001</v>
      </c>
      <c r="O1631" s="2">
        <v>137</v>
      </c>
      <c r="P1631">
        <v>1</v>
      </c>
      <c r="Q1631">
        <v>0</v>
      </c>
      <c r="R1631" t="str">
        <f t="shared" si="153"/>
        <v>Male</v>
      </c>
      <c r="S1631">
        <v>1</v>
      </c>
      <c r="T1631">
        <v>0</v>
      </c>
      <c r="U1631" t="str">
        <f t="shared" si="154"/>
        <v>Smoker</v>
      </c>
      <c r="V1631" s="2">
        <v>209</v>
      </c>
      <c r="W1631" s="2" t="str">
        <f t="shared" si="155"/>
        <v>Alive</v>
      </c>
      <c r="X1631">
        <v>1</v>
      </c>
      <c r="Y1631">
        <v>0</v>
      </c>
    </row>
    <row r="1632" spans="1:25" x14ac:dyDescent="0.45">
      <c r="A1632" s="2">
        <v>53</v>
      </c>
      <c r="B1632" s="3">
        <v>1</v>
      </c>
      <c r="C1632" s="3">
        <v>0</v>
      </c>
      <c r="D1632" s="3" t="str">
        <f t="shared" si="150"/>
        <v>Anemia</v>
      </c>
      <c r="E1632" s="2">
        <v>91</v>
      </c>
      <c r="F1632">
        <v>0</v>
      </c>
      <c r="G1632">
        <v>1</v>
      </c>
      <c r="H1632" t="str">
        <f t="shared" si="151"/>
        <v>No Diabetes</v>
      </c>
      <c r="I1632" s="2">
        <v>20</v>
      </c>
      <c r="J1632">
        <v>1</v>
      </c>
      <c r="K1632">
        <v>0</v>
      </c>
      <c r="L1632" t="str">
        <f t="shared" si="152"/>
        <v>High Blood Pressure</v>
      </c>
      <c r="M1632" s="2">
        <v>418000</v>
      </c>
      <c r="N1632" s="1">
        <v>1.4</v>
      </c>
      <c r="O1632" s="2">
        <v>139</v>
      </c>
      <c r="P1632">
        <v>0</v>
      </c>
      <c r="Q1632">
        <v>1</v>
      </c>
      <c r="R1632" t="str">
        <f t="shared" si="153"/>
        <v>Male</v>
      </c>
      <c r="S1632">
        <v>0</v>
      </c>
      <c r="T1632">
        <v>1</v>
      </c>
      <c r="U1632" t="str">
        <f t="shared" si="154"/>
        <v>Non Smoker</v>
      </c>
      <c r="V1632" s="2">
        <v>43</v>
      </c>
      <c r="W1632" s="2" t="str">
        <f t="shared" si="155"/>
        <v>Dead</v>
      </c>
      <c r="X1632">
        <v>0</v>
      </c>
      <c r="Y1632">
        <v>1</v>
      </c>
    </row>
    <row r="1633" spans="1:25" x14ac:dyDescent="0.45">
      <c r="A1633" s="2">
        <v>53</v>
      </c>
      <c r="B1633" s="3">
        <v>1</v>
      </c>
      <c r="C1633" s="3">
        <v>0</v>
      </c>
      <c r="D1633" s="3" t="str">
        <f t="shared" si="150"/>
        <v>Anemia</v>
      </c>
      <c r="E1633" s="2">
        <v>1808</v>
      </c>
      <c r="F1633">
        <v>0</v>
      </c>
      <c r="G1633">
        <v>1</v>
      </c>
      <c r="H1633" t="str">
        <f t="shared" si="151"/>
        <v>No Diabetes</v>
      </c>
      <c r="I1633" s="2">
        <v>60</v>
      </c>
      <c r="J1633">
        <v>1</v>
      </c>
      <c r="K1633">
        <v>0</v>
      </c>
      <c r="L1633" t="str">
        <f t="shared" si="152"/>
        <v>High Blood Pressure</v>
      </c>
      <c r="M1633" s="2">
        <v>249000</v>
      </c>
      <c r="N1633" s="1">
        <v>0.7</v>
      </c>
      <c r="O1633" s="2">
        <v>138</v>
      </c>
      <c r="P1633">
        <v>1</v>
      </c>
      <c r="Q1633">
        <v>0</v>
      </c>
      <c r="R1633" t="str">
        <f t="shared" si="153"/>
        <v>Female</v>
      </c>
      <c r="S1633">
        <v>1</v>
      </c>
      <c r="T1633">
        <v>0</v>
      </c>
      <c r="U1633" t="str">
        <f t="shared" si="154"/>
        <v>Smoker</v>
      </c>
      <c r="V1633" s="2">
        <v>106</v>
      </c>
      <c r="W1633" s="2" t="str">
        <f t="shared" si="155"/>
        <v>Alive</v>
      </c>
      <c r="X1633">
        <v>1</v>
      </c>
      <c r="Y1633">
        <v>0</v>
      </c>
    </row>
    <row r="1634" spans="1:25" x14ac:dyDescent="0.45">
      <c r="A1634" s="2">
        <v>53</v>
      </c>
      <c r="B1634" s="3">
        <v>1</v>
      </c>
      <c r="C1634" s="3">
        <v>0</v>
      </c>
      <c r="D1634" s="3" t="str">
        <f t="shared" si="150"/>
        <v>Anemia</v>
      </c>
      <c r="E1634" s="2">
        <v>91</v>
      </c>
      <c r="F1634">
        <v>0</v>
      </c>
      <c r="G1634">
        <v>1</v>
      </c>
      <c r="H1634" t="str">
        <f t="shared" si="151"/>
        <v>No Diabetes</v>
      </c>
      <c r="I1634" s="2">
        <v>20</v>
      </c>
      <c r="J1634">
        <v>1</v>
      </c>
      <c r="K1634">
        <v>0</v>
      </c>
      <c r="L1634" t="str">
        <f t="shared" si="152"/>
        <v>High Blood Pressure</v>
      </c>
      <c r="M1634" s="2">
        <v>418000</v>
      </c>
      <c r="N1634" s="1">
        <v>1.4</v>
      </c>
      <c r="O1634" s="2">
        <v>139</v>
      </c>
      <c r="P1634">
        <v>0</v>
      </c>
      <c r="Q1634">
        <v>1</v>
      </c>
      <c r="R1634" t="str">
        <f t="shared" si="153"/>
        <v>Male</v>
      </c>
      <c r="S1634">
        <v>0</v>
      </c>
      <c r="T1634">
        <v>1</v>
      </c>
      <c r="U1634" t="str">
        <f t="shared" si="154"/>
        <v>Non Smoker</v>
      </c>
      <c r="V1634" s="2">
        <v>43</v>
      </c>
      <c r="W1634" s="2" t="str">
        <f t="shared" si="155"/>
        <v>Dead</v>
      </c>
      <c r="X1634">
        <v>0</v>
      </c>
      <c r="Y1634">
        <v>1</v>
      </c>
    </row>
    <row r="1635" spans="1:25" x14ac:dyDescent="0.45">
      <c r="A1635" s="2">
        <v>53</v>
      </c>
      <c r="B1635" s="3">
        <v>1</v>
      </c>
      <c r="C1635" s="3">
        <v>0</v>
      </c>
      <c r="D1635" s="3" t="str">
        <f t="shared" si="150"/>
        <v>Anemia</v>
      </c>
      <c r="E1635" s="2">
        <v>582</v>
      </c>
      <c r="F1635">
        <v>0</v>
      </c>
      <c r="G1635">
        <v>1</v>
      </c>
      <c r="H1635" t="str">
        <f t="shared" si="151"/>
        <v>No Diabetes</v>
      </c>
      <c r="I1635" s="2">
        <v>45</v>
      </c>
      <c r="J1635">
        <v>0</v>
      </c>
      <c r="K1635">
        <v>1</v>
      </c>
      <c r="L1635" t="str">
        <f t="shared" si="152"/>
        <v>No High Blood Pressure</v>
      </c>
      <c r="M1635" s="2">
        <v>305000</v>
      </c>
      <c r="N1635" s="1">
        <v>1.1000000000000001</v>
      </c>
      <c r="O1635" s="2">
        <v>137</v>
      </c>
      <c r="P1635">
        <v>1</v>
      </c>
      <c r="Q1635">
        <v>0</v>
      </c>
      <c r="R1635" t="str">
        <f t="shared" si="153"/>
        <v>Female</v>
      </c>
      <c r="S1635">
        <v>1</v>
      </c>
      <c r="T1635">
        <v>0</v>
      </c>
      <c r="U1635" t="str">
        <f t="shared" si="154"/>
        <v>Smoker</v>
      </c>
      <c r="V1635" s="2">
        <v>209</v>
      </c>
      <c r="W1635" s="2" t="str">
        <f t="shared" si="155"/>
        <v>Alive</v>
      </c>
      <c r="X1635">
        <v>1</v>
      </c>
      <c r="Y1635">
        <v>0</v>
      </c>
    </row>
    <row r="1636" spans="1:25" x14ac:dyDescent="0.45">
      <c r="A1636" s="2">
        <v>53</v>
      </c>
      <c r="B1636" s="3">
        <v>0</v>
      </c>
      <c r="C1636" s="3">
        <v>1</v>
      </c>
      <c r="D1636" s="3" t="str">
        <f t="shared" si="150"/>
        <v>No Anemia</v>
      </c>
      <c r="E1636" s="2">
        <v>207</v>
      </c>
      <c r="F1636">
        <v>1</v>
      </c>
      <c r="G1636">
        <v>0</v>
      </c>
      <c r="H1636" t="str">
        <f t="shared" si="151"/>
        <v>Diabetes</v>
      </c>
      <c r="I1636" s="2">
        <v>40</v>
      </c>
      <c r="J1636">
        <v>0</v>
      </c>
      <c r="K1636">
        <v>1</v>
      </c>
      <c r="L1636" t="str">
        <f t="shared" si="152"/>
        <v>No High Blood Pressure</v>
      </c>
      <c r="M1636" s="2">
        <v>223000</v>
      </c>
      <c r="N1636" s="1">
        <v>1.2</v>
      </c>
      <c r="O1636" s="2">
        <v>130</v>
      </c>
      <c r="P1636">
        <v>0</v>
      </c>
      <c r="Q1636">
        <v>1</v>
      </c>
      <c r="R1636" t="str">
        <f t="shared" si="153"/>
        <v>Male</v>
      </c>
      <c r="S1636">
        <v>0</v>
      </c>
      <c r="T1636">
        <v>1</v>
      </c>
      <c r="U1636" t="str">
        <f t="shared" si="154"/>
        <v>Non Smoker</v>
      </c>
      <c r="V1636" s="2">
        <v>214</v>
      </c>
      <c r="W1636" s="2" t="str">
        <f t="shared" si="155"/>
        <v>Alive</v>
      </c>
      <c r="X1636">
        <v>1</v>
      </c>
      <c r="Y1636">
        <v>0</v>
      </c>
    </row>
    <row r="1637" spans="1:25" x14ac:dyDescent="0.45">
      <c r="A1637" s="2">
        <v>53</v>
      </c>
      <c r="B1637" s="3">
        <v>1</v>
      </c>
      <c r="C1637" s="3">
        <v>0</v>
      </c>
      <c r="D1637" s="3" t="str">
        <f t="shared" si="150"/>
        <v>Anemia</v>
      </c>
      <c r="E1637" s="2">
        <v>707</v>
      </c>
      <c r="F1637">
        <v>0</v>
      </c>
      <c r="G1637">
        <v>1</v>
      </c>
      <c r="H1637" t="str">
        <f t="shared" si="151"/>
        <v>No Diabetes</v>
      </c>
      <c r="I1637" s="2">
        <v>38</v>
      </c>
      <c r="J1637">
        <v>0</v>
      </c>
      <c r="K1637">
        <v>1</v>
      </c>
      <c r="L1637" t="str">
        <f t="shared" si="152"/>
        <v>No High Blood Pressure</v>
      </c>
      <c r="M1637" s="2">
        <v>330000</v>
      </c>
      <c r="N1637" s="1">
        <v>1.4</v>
      </c>
      <c r="O1637" s="2">
        <v>137</v>
      </c>
      <c r="P1637">
        <v>1</v>
      </c>
      <c r="Q1637">
        <v>0</v>
      </c>
      <c r="R1637" t="str">
        <f t="shared" si="153"/>
        <v>Female</v>
      </c>
      <c r="S1637">
        <v>1</v>
      </c>
      <c r="T1637">
        <v>0</v>
      </c>
      <c r="U1637" t="str">
        <f t="shared" si="154"/>
        <v>Smoker</v>
      </c>
      <c r="V1637" s="2">
        <v>209</v>
      </c>
      <c r="W1637" s="2" t="str">
        <f t="shared" si="155"/>
        <v>Alive</v>
      </c>
      <c r="X1637">
        <v>1</v>
      </c>
      <c r="Y1637">
        <v>0</v>
      </c>
    </row>
    <row r="1638" spans="1:25" x14ac:dyDescent="0.45">
      <c r="A1638" s="2">
        <v>53</v>
      </c>
      <c r="B1638" s="3">
        <v>0</v>
      </c>
      <c r="C1638" s="3">
        <v>1</v>
      </c>
      <c r="D1638" s="3" t="str">
        <f t="shared" si="150"/>
        <v>No Anemia</v>
      </c>
      <c r="E1638" s="2">
        <v>207</v>
      </c>
      <c r="F1638">
        <v>1</v>
      </c>
      <c r="G1638">
        <v>0</v>
      </c>
      <c r="H1638" t="str">
        <f t="shared" si="151"/>
        <v>Diabetes</v>
      </c>
      <c r="I1638" s="2">
        <v>40</v>
      </c>
      <c r="J1638">
        <v>0</v>
      </c>
      <c r="K1638">
        <v>1</v>
      </c>
      <c r="L1638" t="str">
        <f t="shared" si="152"/>
        <v>No High Blood Pressure</v>
      </c>
      <c r="M1638" s="2">
        <v>223000</v>
      </c>
      <c r="N1638" s="1">
        <v>1.2</v>
      </c>
      <c r="O1638" s="2">
        <v>130</v>
      </c>
      <c r="P1638">
        <v>0</v>
      </c>
      <c r="Q1638">
        <v>1</v>
      </c>
      <c r="R1638" t="str">
        <f t="shared" si="153"/>
        <v>Male</v>
      </c>
      <c r="S1638">
        <v>0</v>
      </c>
      <c r="T1638">
        <v>1</v>
      </c>
      <c r="U1638" t="str">
        <f t="shared" si="154"/>
        <v>Non Smoker</v>
      </c>
      <c r="V1638" s="2">
        <v>214</v>
      </c>
      <c r="W1638" s="2" t="str">
        <f t="shared" si="155"/>
        <v>Alive</v>
      </c>
      <c r="X1638">
        <v>1</v>
      </c>
      <c r="Y1638">
        <v>0</v>
      </c>
    </row>
    <row r="1639" spans="1:25" x14ac:dyDescent="0.45">
      <c r="A1639" s="2">
        <v>53</v>
      </c>
      <c r="B1639" s="3">
        <v>0</v>
      </c>
      <c r="C1639" s="3">
        <v>1</v>
      </c>
      <c r="D1639" s="3" t="str">
        <f t="shared" si="150"/>
        <v>No Anemia</v>
      </c>
      <c r="E1639" s="2">
        <v>56</v>
      </c>
      <c r="F1639">
        <v>0</v>
      </c>
      <c r="G1639">
        <v>1</v>
      </c>
      <c r="H1639" t="str">
        <f t="shared" si="151"/>
        <v>No Diabetes</v>
      </c>
      <c r="I1639" s="2">
        <v>50</v>
      </c>
      <c r="J1639">
        <v>0</v>
      </c>
      <c r="K1639">
        <v>1</v>
      </c>
      <c r="L1639" t="str">
        <f t="shared" si="152"/>
        <v>No High Blood Pressure</v>
      </c>
      <c r="M1639" s="2">
        <v>308000</v>
      </c>
      <c r="N1639" s="1">
        <v>0.7</v>
      </c>
      <c r="O1639" s="2">
        <v>135</v>
      </c>
      <c r="P1639">
        <v>1</v>
      </c>
      <c r="Q1639">
        <v>0</v>
      </c>
      <c r="R1639" t="str">
        <f t="shared" si="153"/>
        <v>Female</v>
      </c>
      <c r="S1639">
        <v>1</v>
      </c>
      <c r="T1639">
        <v>0</v>
      </c>
      <c r="U1639" t="str">
        <f t="shared" si="154"/>
        <v>Smoker</v>
      </c>
      <c r="V1639" s="2">
        <v>231</v>
      </c>
      <c r="W1639" s="2" t="str">
        <f t="shared" si="155"/>
        <v>Alive</v>
      </c>
      <c r="X1639">
        <v>1</v>
      </c>
      <c r="Y1639">
        <v>0</v>
      </c>
    </row>
    <row r="1640" spans="1:25" x14ac:dyDescent="0.45">
      <c r="A1640" s="2">
        <v>53</v>
      </c>
      <c r="B1640" s="3">
        <v>0</v>
      </c>
      <c r="C1640" s="3">
        <v>1</v>
      </c>
      <c r="D1640" s="3" t="str">
        <f t="shared" si="150"/>
        <v>No Anemia</v>
      </c>
      <c r="E1640" s="2">
        <v>56</v>
      </c>
      <c r="F1640">
        <v>0</v>
      </c>
      <c r="G1640">
        <v>1</v>
      </c>
      <c r="H1640" t="str">
        <f t="shared" si="151"/>
        <v>No Diabetes</v>
      </c>
      <c r="I1640" s="2">
        <v>50</v>
      </c>
      <c r="J1640">
        <v>0</v>
      </c>
      <c r="K1640">
        <v>1</v>
      </c>
      <c r="L1640" t="str">
        <f t="shared" si="152"/>
        <v>No High Blood Pressure</v>
      </c>
      <c r="M1640" s="2">
        <v>308000</v>
      </c>
      <c r="N1640" s="1">
        <v>0.7</v>
      </c>
      <c r="O1640" s="2">
        <v>135</v>
      </c>
      <c r="P1640">
        <v>1</v>
      </c>
      <c r="Q1640">
        <v>0</v>
      </c>
      <c r="R1640" t="str">
        <f t="shared" si="153"/>
        <v>Male</v>
      </c>
      <c r="S1640">
        <v>1</v>
      </c>
      <c r="T1640">
        <v>0</v>
      </c>
      <c r="U1640" t="str">
        <f t="shared" si="154"/>
        <v>Smoker</v>
      </c>
      <c r="V1640" s="2">
        <v>231</v>
      </c>
      <c r="W1640" s="2" t="str">
        <f t="shared" si="155"/>
        <v>Alive</v>
      </c>
      <c r="X1640">
        <v>1</v>
      </c>
      <c r="Y1640">
        <v>0</v>
      </c>
    </row>
    <row r="1641" spans="1:25" x14ac:dyDescent="0.45">
      <c r="A1641" s="2">
        <v>53</v>
      </c>
      <c r="B1641" s="3">
        <v>0</v>
      </c>
      <c r="C1641" s="3">
        <v>1</v>
      </c>
      <c r="D1641" s="3" t="str">
        <f t="shared" si="150"/>
        <v>No Anemia</v>
      </c>
      <c r="E1641" s="2">
        <v>63</v>
      </c>
      <c r="F1641">
        <v>1</v>
      </c>
      <c r="G1641">
        <v>0</v>
      </c>
      <c r="H1641" t="str">
        <f t="shared" si="151"/>
        <v>Diabetes</v>
      </c>
      <c r="I1641" s="2">
        <v>60</v>
      </c>
      <c r="J1641">
        <v>0</v>
      </c>
      <c r="K1641">
        <v>1</v>
      </c>
      <c r="L1641" t="str">
        <f t="shared" si="152"/>
        <v>No High Blood Pressure</v>
      </c>
      <c r="M1641" s="2">
        <v>368000</v>
      </c>
      <c r="N1641" s="1">
        <v>0.8</v>
      </c>
      <c r="O1641" s="2">
        <v>135</v>
      </c>
      <c r="P1641">
        <v>1</v>
      </c>
      <c r="Q1641">
        <v>0</v>
      </c>
      <c r="R1641" t="str">
        <f t="shared" si="153"/>
        <v>Male</v>
      </c>
      <c r="S1641">
        <v>0</v>
      </c>
      <c r="T1641">
        <v>1</v>
      </c>
      <c r="U1641" t="str">
        <f t="shared" si="154"/>
        <v>Non Smoker</v>
      </c>
      <c r="V1641" s="2">
        <v>22</v>
      </c>
      <c r="W1641" s="2" t="str">
        <f t="shared" si="155"/>
        <v>Alive</v>
      </c>
      <c r="X1641">
        <v>1</v>
      </c>
      <c r="Y1641">
        <v>0</v>
      </c>
    </row>
    <row r="1642" spans="1:25" x14ac:dyDescent="0.45">
      <c r="A1642" s="2">
        <v>53</v>
      </c>
      <c r="B1642" s="3">
        <v>0</v>
      </c>
      <c r="C1642" s="3">
        <v>1</v>
      </c>
      <c r="D1642" s="3" t="str">
        <f t="shared" si="150"/>
        <v>No Anemia</v>
      </c>
      <c r="E1642" s="2">
        <v>207</v>
      </c>
      <c r="F1642">
        <v>1</v>
      </c>
      <c r="G1642">
        <v>0</v>
      </c>
      <c r="H1642" t="str">
        <f t="shared" si="151"/>
        <v>Diabetes</v>
      </c>
      <c r="I1642" s="2">
        <v>40</v>
      </c>
      <c r="J1642">
        <v>0</v>
      </c>
      <c r="K1642">
        <v>1</v>
      </c>
      <c r="L1642" t="str">
        <f t="shared" si="152"/>
        <v>No High Blood Pressure</v>
      </c>
      <c r="M1642" s="2">
        <v>223000</v>
      </c>
      <c r="N1642" s="1">
        <v>1.2</v>
      </c>
      <c r="O1642" s="2">
        <v>130</v>
      </c>
      <c r="P1642">
        <v>0</v>
      </c>
      <c r="Q1642">
        <v>1</v>
      </c>
      <c r="R1642" t="str">
        <f t="shared" si="153"/>
        <v>Male</v>
      </c>
      <c r="S1642">
        <v>0</v>
      </c>
      <c r="T1642">
        <v>1</v>
      </c>
      <c r="U1642" t="str">
        <f t="shared" si="154"/>
        <v>Non Smoker</v>
      </c>
      <c r="V1642" s="2">
        <v>214</v>
      </c>
      <c r="W1642" s="2" t="str">
        <f t="shared" si="155"/>
        <v>Alive</v>
      </c>
      <c r="X1642">
        <v>1</v>
      </c>
      <c r="Y1642">
        <v>0</v>
      </c>
    </row>
    <row r="1643" spans="1:25" x14ac:dyDescent="0.45">
      <c r="A1643" s="2">
        <v>53</v>
      </c>
      <c r="B1643" s="3">
        <v>1</v>
      </c>
      <c r="C1643" s="3">
        <v>0</v>
      </c>
      <c r="D1643" s="3" t="str">
        <f t="shared" si="150"/>
        <v>Anemia</v>
      </c>
      <c r="E1643" s="2">
        <v>582</v>
      </c>
      <c r="F1643">
        <v>0</v>
      </c>
      <c r="G1643">
        <v>1</v>
      </c>
      <c r="H1643" t="str">
        <f t="shared" si="151"/>
        <v>No Diabetes</v>
      </c>
      <c r="I1643" s="2">
        <v>45</v>
      </c>
      <c r="J1643">
        <v>0</v>
      </c>
      <c r="K1643">
        <v>1</v>
      </c>
      <c r="L1643" t="str">
        <f t="shared" si="152"/>
        <v>No High Blood Pressure</v>
      </c>
      <c r="M1643" s="2">
        <v>305000</v>
      </c>
      <c r="N1643" s="1">
        <v>1.1000000000000001</v>
      </c>
      <c r="O1643" s="2">
        <v>137</v>
      </c>
      <c r="P1643">
        <v>1</v>
      </c>
      <c r="Q1643">
        <v>0</v>
      </c>
      <c r="R1643" t="str">
        <f t="shared" si="153"/>
        <v>Female</v>
      </c>
      <c r="S1643">
        <v>1</v>
      </c>
      <c r="T1643">
        <v>0</v>
      </c>
      <c r="U1643" t="str">
        <f t="shared" si="154"/>
        <v>Smoker</v>
      </c>
      <c r="V1643" s="2">
        <v>209</v>
      </c>
      <c r="W1643" s="2" t="str">
        <f t="shared" si="155"/>
        <v>Alive</v>
      </c>
      <c r="X1643">
        <v>1</v>
      </c>
      <c r="Y1643">
        <v>0</v>
      </c>
    </row>
    <row r="1644" spans="1:25" x14ac:dyDescent="0.45">
      <c r="A1644" s="2">
        <v>54</v>
      </c>
      <c r="B1644" s="3">
        <v>1</v>
      </c>
      <c r="C1644" s="3">
        <v>0</v>
      </c>
      <c r="D1644" s="3" t="str">
        <f t="shared" si="150"/>
        <v>Anemia</v>
      </c>
      <c r="E1644" s="2">
        <v>427</v>
      </c>
      <c r="F1644">
        <v>0</v>
      </c>
      <c r="G1644">
        <v>1</v>
      </c>
      <c r="H1644" t="str">
        <f t="shared" si="151"/>
        <v>No Diabetes</v>
      </c>
      <c r="I1644" s="2">
        <v>70</v>
      </c>
      <c r="J1644">
        <v>1</v>
      </c>
      <c r="K1644">
        <v>0</v>
      </c>
      <c r="L1644" t="str">
        <f t="shared" si="152"/>
        <v>High Blood Pressure</v>
      </c>
      <c r="M1644" s="2">
        <v>151000</v>
      </c>
      <c r="N1644" s="1">
        <v>9</v>
      </c>
      <c r="O1644" s="2">
        <v>137</v>
      </c>
      <c r="P1644">
        <v>0</v>
      </c>
      <c r="Q1644">
        <v>1</v>
      </c>
      <c r="R1644" t="str">
        <f t="shared" si="153"/>
        <v>Male</v>
      </c>
      <c r="S1644">
        <v>0</v>
      </c>
      <c r="T1644">
        <v>1</v>
      </c>
      <c r="U1644" t="str">
        <f t="shared" si="154"/>
        <v>Non Smoker</v>
      </c>
      <c r="V1644" s="2">
        <v>196</v>
      </c>
      <c r="W1644" s="2" t="str">
        <f t="shared" si="155"/>
        <v>Dead</v>
      </c>
      <c r="X1644">
        <v>0</v>
      </c>
      <c r="Y1644">
        <v>1</v>
      </c>
    </row>
    <row r="1645" spans="1:25" x14ac:dyDescent="0.45">
      <c r="A1645" s="2">
        <v>54</v>
      </c>
      <c r="B1645" s="3">
        <v>1</v>
      </c>
      <c r="C1645" s="3">
        <v>0</v>
      </c>
      <c r="D1645" s="3" t="str">
        <f t="shared" si="150"/>
        <v>Anemia</v>
      </c>
      <c r="E1645" s="2">
        <v>427</v>
      </c>
      <c r="F1645">
        <v>0</v>
      </c>
      <c r="G1645">
        <v>1</v>
      </c>
      <c r="H1645" t="str">
        <f t="shared" si="151"/>
        <v>No Diabetes</v>
      </c>
      <c r="I1645" s="2">
        <v>70</v>
      </c>
      <c r="J1645">
        <v>1</v>
      </c>
      <c r="K1645">
        <v>0</v>
      </c>
      <c r="L1645" t="str">
        <f t="shared" si="152"/>
        <v>High Blood Pressure</v>
      </c>
      <c r="M1645" s="2">
        <v>151000</v>
      </c>
      <c r="N1645" s="1">
        <v>9</v>
      </c>
      <c r="O1645" s="2">
        <v>137</v>
      </c>
      <c r="P1645">
        <v>0</v>
      </c>
      <c r="Q1645">
        <v>1</v>
      </c>
      <c r="R1645" t="str">
        <f t="shared" si="153"/>
        <v>Female</v>
      </c>
      <c r="S1645">
        <v>0</v>
      </c>
      <c r="T1645">
        <v>1</v>
      </c>
      <c r="U1645" t="str">
        <f t="shared" si="154"/>
        <v>Non Smoker</v>
      </c>
      <c r="V1645" s="2">
        <v>196</v>
      </c>
      <c r="W1645" s="2" t="str">
        <f t="shared" si="155"/>
        <v>Dead</v>
      </c>
      <c r="X1645">
        <v>0</v>
      </c>
      <c r="Y1645">
        <v>1</v>
      </c>
    </row>
    <row r="1646" spans="1:25" x14ac:dyDescent="0.45">
      <c r="A1646" s="2">
        <v>54</v>
      </c>
      <c r="B1646" s="3">
        <v>1</v>
      </c>
      <c r="C1646" s="3">
        <v>0</v>
      </c>
      <c r="D1646" s="3" t="str">
        <f t="shared" si="150"/>
        <v>Anemia</v>
      </c>
      <c r="E1646" s="2">
        <v>427</v>
      </c>
      <c r="F1646">
        <v>0</v>
      </c>
      <c r="G1646">
        <v>1</v>
      </c>
      <c r="H1646" t="str">
        <f t="shared" si="151"/>
        <v>No Diabetes</v>
      </c>
      <c r="I1646" s="2">
        <v>70</v>
      </c>
      <c r="J1646">
        <v>1</v>
      </c>
      <c r="K1646">
        <v>0</v>
      </c>
      <c r="L1646" t="str">
        <f t="shared" si="152"/>
        <v>High Blood Pressure</v>
      </c>
      <c r="M1646" s="2">
        <v>151000</v>
      </c>
      <c r="N1646" s="1">
        <v>9</v>
      </c>
      <c r="O1646" s="2">
        <v>137</v>
      </c>
      <c r="P1646">
        <v>0</v>
      </c>
      <c r="Q1646">
        <v>1</v>
      </c>
      <c r="R1646" t="str">
        <f t="shared" si="153"/>
        <v>Female</v>
      </c>
      <c r="S1646">
        <v>0</v>
      </c>
      <c r="T1646">
        <v>1</v>
      </c>
      <c r="U1646" t="str">
        <f t="shared" si="154"/>
        <v>Non Smoker</v>
      </c>
      <c r="V1646" s="2">
        <v>196</v>
      </c>
      <c r="W1646" s="2" t="str">
        <f t="shared" si="155"/>
        <v>Dead</v>
      </c>
      <c r="X1646">
        <v>0</v>
      </c>
      <c r="Y1646">
        <v>1</v>
      </c>
    </row>
    <row r="1647" spans="1:25" x14ac:dyDescent="0.45">
      <c r="A1647" s="2">
        <v>54</v>
      </c>
      <c r="B1647" s="3">
        <v>0</v>
      </c>
      <c r="C1647" s="3">
        <v>1</v>
      </c>
      <c r="D1647" s="3" t="str">
        <f t="shared" si="150"/>
        <v>No Anemia</v>
      </c>
      <c r="E1647" s="2">
        <v>582</v>
      </c>
      <c r="F1647">
        <v>1</v>
      </c>
      <c r="G1647">
        <v>0</v>
      </c>
      <c r="H1647" t="str">
        <f t="shared" si="151"/>
        <v>Diabetes</v>
      </c>
      <c r="I1647" s="2">
        <v>38</v>
      </c>
      <c r="J1647">
        <v>0</v>
      </c>
      <c r="K1647">
        <v>1</v>
      </c>
      <c r="L1647" t="str">
        <f t="shared" si="152"/>
        <v>No High Blood Pressure</v>
      </c>
      <c r="M1647" s="2">
        <v>264000</v>
      </c>
      <c r="N1647" s="1">
        <v>1.8</v>
      </c>
      <c r="O1647" s="2">
        <v>134</v>
      </c>
      <c r="P1647">
        <v>1</v>
      </c>
      <c r="Q1647">
        <v>0</v>
      </c>
      <c r="R1647" t="str">
        <f t="shared" si="153"/>
        <v>Female</v>
      </c>
      <c r="S1647">
        <v>0</v>
      </c>
      <c r="T1647">
        <v>1</v>
      </c>
      <c r="U1647" t="str">
        <f t="shared" si="154"/>
        <v>Non Smoker</v>
      </c>
      <c r="V1647" s="2">
        <v>213</v>
      </c>
      <c r="W1647" s="2" t="str">
        <f t="shared" si="155"/>
        <v>Alive</v>
      </c>
      <c r="X1647">
        <v>1</v>
      </c>
      <c r="Y1647">
        <v>0</v>
      </c>
    </row>
    <row r="1648" spans="1:25" x14ac:dyDescent="0.45">
      <c r="A1648" s="2">
        <v>54</v>
      </c>
      <c r="B1648" s="3">
        <v>0</v>
      </c>
      <c r="C1648" s="3">
        <v>1</v>
      </c>
      <c r="D1648" s="3" t="str">
        <f t="shared" si="150"/>
        <v>No Anemia</v>
      </c>
      <c r="E1648" s="2">
        <v>582</v>
      </c>
      <c r="F1648">
        <v>1</v>
      </c>
      <c r="G1648">
        <v>0</v>
      </c>
      <c r="H1648" t="str">
        <f t="shared" si="151"/>
        <v>Diabetes</v>
      </c>
      <c r="I1648" s="2">
        <v>38</v>
      </c>
      <c r="J1648">
        <v>0</v>
      </c>
      <c r="K1648">
        <v>1</v>
      </c>
      <c r="L1648" t="str">
        <f t="shared" si="152"/>
        <v>No High Blood Pressure</v>
      </c>
      <c r="M1648" s="2">
        <v>264000</v>
      </c>
      <c r="N1648" s="1">
        <v>1.8</v>
      </c>
      <c r="O1648" s="2">
        <v>134</v>
      </c>
      <c r="P1648">
        <v>1</v>
      </c>
      <c r="Q1648">
        <v>0</v>
      </c>
      <c r="R1648" t="str">
        <f t="shared" si="153"/>
        <v>Male</v>
      </c>
      <c r="S1648">
        <v>0</v>
      </c>
      <c r="T1648">
        <v>1</v>
      </c>
      <c r="U1648" t="str">
        <f t="shared" si="154"/>
        <v>Non Smoker</v>
      </c>
      <c r="V1648" s="2">
        <v>213</v>
      </c>
      <c r="W1648" s="2" t="str">
        <f t="shared" si="155"/>
        <v>Alive</v>
      </c>
      <c r="X1648">
        <v>1</v>
      </c>
      <c r="Y1648">
        <v>0</v>
      </c>
    </row>
    <row r="1649" spans="1:25" x14ac:dyDescent="0.45">
      <c r="A1649" s="2">
        <v>54</v>
      </c>
      <c r="B1649" s="3">
        <v>1</v>
      </c>
      <c r="C1649" s="3">
        <v>0</v>
      </c>
      <c r="D1649" s="3" t="str">
        <f t="shared" si="150"/>
        <v>Anemia</v>
      </c>
      <c r="E1649" s="2">
        <v>427</v>
      </c>
      <c r="F1649">
        <v>0</v>
      </c>
      <c r="G1649">
        <v>1</v>
      </c>
      <c r="H1649" t="str">
        <f t="shared" si="151"/>
        <v>No Diabetes</v>
      </c>
      <c r="I1649" s="2">
        <v>70</v>
      </c>
      <c r="J1649">
        <v>1</v>
      </c>
      <c r="K1649">
        <v>0</v>
      </c>
      <c r="L1649" t="str">
        <f t="shared" si="152"/>
        <v>High Blood Pressure</v>
      </c>
      <c r="M1649" s="2">
        <v>151000</v>
      </c>
      <c r="N1649" s="1">
        <v>9</v>
      </c>
      <c r="O1649" s="2">
        <v>137</v>
      </c>
      <c r="P1649">
        <v>0</v>
      </c>
      <c r="Q1649">
        <v>1</v>
      </c>
      <c r="R1649" t="str">
        <f t="shared" si="153"/>
        <v>Male</v>
      </c>
      <c r="S1649">
        <v>0</v>
      </c>
      <c r="T1649">
        <v>1</v>
      </c>
      <c r="U1649" t="str">
        <f t="shared" si="154"/>
        <v>Non Smoker</v>
      </c>
      <c r="V1649" s="2">
        <v>196</v>
      </c>
      <c r="W1649" s="2" t="str">
        <f t="shared" si="155"/>
        <v>Dead</v>
      </c>
      <c r="X1649">
        <v>0</v>
      </c>
      <c r="Y1649">
        <v>1</v>
      </c>
    </row>
    <row r="1650" spans="1:25" x14ac:dyDescent="0.45">
      <c r="A1650" s="2">
        <v>54</v>
      </c>
      <c r="B1650" s="3">
        <v>1</v>
      </c>
      <c r="C1650" s="3">
        <v>0</v>
      </c>
      <c r="D1650" s="3" t="str">
        <f t="shared" si="150"/>
        <v>Anemia</v>
      </c>
      <c r="E1650" s="2">
        <v>427</v>
      </c>
      <c r="F1650">
        <v>0</v>
      </c>
      <c r="G1650">
        <v>1</v>
      </c>
      <c r="H1650" t="str">
        <f t="shared" si="151"/>
        <v>No Diabetes</v>
      </c>
      <c r="I1650" s="2">
        <v>70</v>
      </c>
      <c r="J1650">
        <v>1</v>
      </c>
      <c r="K1650">
        <v>0</v>
      </c>
      <c r="L1650" t="str">
        <f t="shared" si="152"/>
        <v>High Blood Pressure</v>
      </c>
      <c r="M1650" s="2">
        <v>151000</v>
      </c>
      <c r="N1650" s="1">
        <v>9</v>
      </c>
      <c r="O1650" s="2">
        <v>137</v>
      </c>
      <c r="P1650">
        <v>0</v>
      </c>
      <c r="Q1650">
        <v>1</v>
      </c>
      <c r="R1650" t="str">
        <f t="shared" si="153"/>
        <v>Female</v>
      </c>
      <c r="S1650">
        <v>0</v>
      </c>
      <c r="T1650">
        <v>1</v>
      </c>
      <c r="U1650" t="str">
        <f t="shared" si="154"/>
        <v>Non Smoker</v>
      </c>
      <c r="V1650" s="2">
        <v>196</v>
      </c>
      <c r="W1650" s="2" t="str">
        <f t="shared" si="155"/>
        <v>Dead</v>
      </c>
      <c r="X1650">
        <v>0</v>
      </c>
      <c r="Y1650">
        <v>1</v>
      </c>
    </row>
    <row r="1651" spans="1:25" x14ac:dyDescent="0.45">
      <c r="A1651" s="2">
        <v>54</v>
      </c>
      <c r="B1651" s="3">
        <v>1</v>
      </c>
      <c r="C1651" s="3">
        <v>0</v>
      </c>
      <c r="D1651" s="3" t="str">
        <f t="shared" si="150"/>
        <v>Anemia</v>
      </c>
      <c r="E1651" s="2">
        <v>427</v>
      </c>
      <c r="F1651">
        <v>0</v>
      </c>
      <c r="G1651">
        <v>1</v>
      </c>
      <c r="H1651" t="str">
        <f t="shared" si="151"/>
        <v>No Diabetes</v>
      </c>
      <c r="I1651" s="2">
        <v>70</v>
      </c>
      <c r="J1651">
        <v>1</v>
      </c>
      <c r="K1651">
        <v>0</v>
      </c>
      <c r="L1651" t="str">
        <f t="shared" si="152"/>
        <v>High Blood Pressure</v>
      </c>
      <c r="M1651" s="2">
        <v>151000</v>
      </c>
      <c r="N1651" s="1">
        <v>9</v>
      </c>
      <c r="O1651" s="2">
        <v>137</v>
      </c>
      <c r="P1651">
        <v>0</v>
      </c>
      <c r="Q1651">
        <v>1</v>
      </c>
      <c r="R1651" t="str">
        <f t="shared" si="153"/>
        <v>Female</v>
      </c>
      <c r="S1651">
        <v>0</v>
      </c>
      <c r="T1651">
        <v>1</v>
      </c>
      <c r="U1651" t="str">
        <f t="shared" si="154"/>
        <v>Non Smoker</v>
      </c>
      <c r="V1651" s="2">
        <v>196</v>
      </c>
      <c r="W1651" s="2" t="str">
        <f t="shared" si="155"/>
        <v>Dead</v>
      </c>
      <c r="X1651">
        <v>0</v>
      </c>
      <c r="Y1651">
        <v>1</v>
      </c>
    </row>
    <row r="1652" spans="1:25" x14ac:dyDescent="0.45">
      <c r="A1652" s="2">
        <v>54</v>
      </c>
      <c r="B1652" s="3">
        <v>1</v>
      </c>
      <c r="C1652" s="3">
        <v>0</v>
      </c>
      <c r="D1652" s="3" t="str">
        <f t="shared" si="150"/>
        <v>Anemia</v>
      </c>
      <c r="E1652" s="2">
        <v>427</v>
      </c>
      <c r="F1652">
        <v>0</v>
      </c>
      <c r="G1652">
        <v>1</v>
      </c>
      <c r="H1652" t="str">
        <f t="shared" si="151"/>
        <v>No Diabetes</v>
      </c>
      <c r="I1652" s="2">
        <v>70</v>
      </c>
      <c r="J1652">
        <v>1</v>
      </c>
      <c r="K1652">
        <v>0</v>
      </c>
      <c r="L1652" t="str">
        <f t="shared" si="152"/>
        <v>High Blood Pressure</v>
      </c>
      <c r="M1652" s="2">
        <v>151000</v>
      </c>
      <c r="N1652" s="1">
        <v>9</v>
      </c>
      <c r="O1652" s="2">
        <v>137</v>
      </c>
      <c r="P1652">
        <v>0</v>
      </c>
      <c r="Q1652">
        <v>1</v>
      </c>
      <c r="R1652" t="str">
        <f t="shared" si="153"/>
        <v>Female</v>
      </c>
      <c r="S1652">
        <v>0</v>
      </c>
      <c r="T1652">
        <v>1</v>
      </c>
      <c r="U1652" t="str">
        <f t="shared" si="154"/>
        <v>Non Smoker</v>
      </c>
      <c r="V1652" s="2">
        <v>196</v>
      </c>
      <c r="W1652" s="2" t="str">
        <f t="shared" si="155"/>
        <v>Dead</v>
      </c>
      <c r="X1652">
        <v>0</v>
      </c>
      <c r="Y1652">
        <v>1</v>
      </c>
    </row>
    <row r="1653" spans="1:25" x14ac:dyDescent="0.45">
      <c r="A1653" s="2">
        <v>54</v>
      </c>
      <c r="B1653" s="3">
        <v>1</v>
      </c>
      <c r="C1653" s="3">
        <v>0</v>
      </c>
      <c r="D1653" s="3" t="str">
        <f t="shared" si="150"/>
        <v>Anemia</v>
      </c>
      <c r="E1653" s="2">
        <v>427</v>
      </c>
      <c r="F1653">
        <v>0</v>
      </c>
      <c r="G1653">
        <v>1</v>
      </c>
      <c r="H1653" t="str">
        <f t="shared" si="151"/>
        <v>No Diabetes</v>
      </c>
      <c r="I1653" s="2">
        <v>70</v>
      </c>
      <c r="J1653">
        <v>1</v>
      </c>
      <c r="K1653">
        <v>0</v>
      </c>
      <c r="L1653" t="str">
        <f t="shared" si="152"/>
        <v>High Blood Pressure</v>
      </c>
      <c r="M1653" s="2">
        <v>151000</v>
      </c>
      <c r="N1653" s="1">
        <v>9</v>
      </c>
      <c r="O1653" s="2">
        <v>137</v>
      </c>
      <c r="P1653">
        <v>0</v>
      </c>
      <c r="Q1653">
        <v>1</v>
      </c>
      <c r="R1653" t="str">
        <f t="shared" si="153"/>
        <v>Female</v>
      </c>
      <c r="S1653">
        <v>0</v>
      </c>
      <c r="T1653">
        <v>1</v>
      </c>
      <c r="U1653" t="str">
        <f t="shared" si="154"/>
        <v>Non Smoker</v>
      </c>
      <c r="V1653" s="2">
        <v>196</v>
      </c>
      <c r="W1653" s="2" t="str">
        <f t="shared" si="155"/>
        <v>Dead</v>
      </c>
      <c r="X1653">
        <v>0</v>
      </c>
      <c r="Y1653">
        <v>1</v>
      </c>
    </row>
    <row r="1654" spans="1:25" x14ac:dyDescent="0.45">
      <c r="A1654" s="2">
        <v>54</v>
      </c>
      <c r="B1654" s="3">
        <v>0</v>
      </c>
      <c r="C1654" s="3">
        <v>1</v>
      </c>
      <c r="D1654" s="3" t="str">
        <f t="shared" si="150"/>
        <v>No Anemia</v>
      </c>
      <c r="E1654" s="2">
        <v>582</v>
      </c>
      <c r="F1654">
        <v>1</v>
      </c>
      <c r="G1654">
        <v>0</v>
      </c>
      <c r="H1654" t="str">
        <f t="shared" si="151"/>
        <v>Diabetes</v>
      </c>
      <c r="I1654" s="2">
        <v>38</v>
      </c>
      <c r="J1654">
        <v>0</v>
      </c>
      <c r="K1654">
        <v>1</v>
      </c>
      <c r="L1654" t="str">
        <f t="shared" si="152"/>
        <v>No High Blood Pressure</v>
      </c>
      <c r="M1654" s="2">
        <v>264000</v>
      </c>
      <c r="N1654" s="1">
        <v>1.8</v>
      </c>
      <c r="O1654" s="2">
        <v>134</v>
      </c>
      <c r="P1654">
        <v>1</v>
      </c>
      <c r="Q1654">
        <v>0</v>
      </c>
      <c r="R1654" t="str">
        <f t="shared" si="153"/>
        <v>Female</v>
      </c>
      <c r="S1654">
        <v>0</v>
      </c>
      <c r="T1654">
        <v>1</v>
      </c>
      <c r="U1654" t="str">
        <f t="shared" si="154"/>
        <v>Non Smoker</v>
      </c>
      <c r="V1654" s="2">
        <v>213</v>
      </c>
      <c r="W1654" s="2" t="str">
        <f t="shared" si="155"/>
        <v>Alive</v>
      </c>
      <c r="X1654">
        <v>1</v>
      </c>
      <c r="Y1654">
        <v>0</v>
      </c>
    </row>
    <row r="1655" spans="1:25" x14ac:dyDescent="0.45">
      <c r="A1655" s="2">
        <v>54</v>
      </c>
      <c r="B1655" s="3">
        <v>1</v>
      </c>
      <c r="C1655" s="3">
        <v>0</v>
      </c>
      <c r="D1655" s="3" t="str">
        <f t="shared" si="150"/>
        <v>Anemia</v>
      </c>
      <c r="E1655" s="2">
        <v>427</v>
      </c>
      <c r="F1655">
        <v>0</v>
      </c>
      <c r="G1655">
        <v>1</v>
      </c>
      <c r="H1655" t="str">
        <f t="shared" si="151"/>
        <v>No Diabetes</v>
      </c>
      <c r="I1655" s="2">
        <v>70</v>
      </c>
      <c r="J1655">
        <v>1</v>
      </c>
      <c r="K1655">
        <v>0</v>
      </c>
      <c r="L1655" t="str">
        <f t="shared" si="152"/>
        <v>High Blood Pressure</v>
      </c>
      <c r="M1655" s="2">
        <v>151000</v>
      </c>
      <c r="N1655" s="1">
        <v>9</v>
      </c>
      <c r="O1655" s="2">
        <v>137</v>
      </c>
      <c r="P1655">
        <v>0</v>
      </c>
      <c r="Q1655">
        <v>1</v>
      </c>
      <c r="R1655" t="str">
        <f t="shared" si="153"/>
        <v>Male</v>
      </c>
      <c r="S1655">
        <v>0</v>
      </c>
      <c r="T1655">
        <v>1</v>
      </c>
      <c r="U1655" t="str">
        <f t="shared" si="154"/>
        <v>Non Smoker</v>
      </c>
      <c r="V1655" s="2">
        <v>196</v>
      </c>
      <c r="W1655" s="2" t="str">
        <f t="shared" si="155"/>
        <v>Dead</v>
      </c>
      <c r="X1655">
        <v>0</v>
      </c>
      <c r="Y1655">
        <v>1</v>
      </c>
    </row>
    <row r="1656" spans="1:25" x14ac:dyDescent="0.45">
      <c r="A1656" s="2">
        <v>54</v>
      </c>
      <c r="B1656" s="3">
        <v>0</v>
      </c>
      <c r="C1656" s="3">
        <v>1</v>
      </c>
      <c r="D1656" s="3" t="str">
        <f t="shared" si="150"/>
        <v>No Anemia</v>
      </c>
      <c r="E1656" s="2">
        <v>582</v>
      </c>
      <c r="F1656">
        <v>1</v>
      </c>
      <c r="G1656">
        <v>0</v>
      </c>
      <c r="H1656" t="str">
        <f t="shared" si="151"/>
        <v>Diabetes</v>
      </c>
      <c r="I1656" s="2">
        <v>38</v>
      </c>
      <c r="J1656">
        <v>0</v>
      </c>
      <c r="K1656">
        <v>1</v>
      </c>
      <c r="L1656" t="str">
        <f t="shared" si="152"/>
        <v>No High Blood Pressure</v>
      </c>
      <c r="M1656" s="2">
        <v>264000</v>
      </c>
      <c r="N1656" s="1">
        <v>1.8</v>
      </c>
      <c r="O1656" s="2">
        <v>134</v>
      </c>
      <c r="P1656">
        <v>1</v>
      </c>
      <c r="Q1656">
        <v>0</v>
      </c>
      <c r="R1656" t="str">
        <f t="shared" si="153"/>
        <v>Female</v>
      </c>
      <c r="S1656">
        <v>0</v>
      </c>
      <c r="T1656">
        <v>1</v>
      </c>
      <c r="U1656" t="str">
        <f t="shared" si="154"/>
        <v>Non Smoker</v>
      </c>
      <c r="V1656" s="2">
        <v>213</v>
      </c>
      <c r="W1656" s="2" t="str">
        <f t="shared" si="155"/>
        <v>Alive</v>
      </c>
      <c r="X1656">
        <v>1</v>
      </c>
      <c r="Y1656">
        <v>0</v>
      </c>
    </row>
    <row r="1657" spans="1:25" x14ac:dyDescent="0.45">
      <c r="A1657" s="2">
        <v>54</v>
      </c>
      <c r="B1657" s="3">
        <v>0</v>
      </c>
      <c r="C1657" s="3">
        <v>1</v>
      </c>
      <c r="D1657" s="3" t="str">
        <f t="shared" si="150"/>
        <v>No Anemia</v>
      </c>
      <c r="E1657" s="2">
        <v>582</v>
      </c>
      <c r="F1657">
        <v>1</v>
      </c>
      <c r="G1657">
        <v>0</v>
      </c>
      <c r="H1657" t="str">
        <f t="shared" si="151"/>
        <v>Diabetes</v>
      </c>
      <c r="I1657" s="2">
        <v>38</v>
      </c>
      <c r="J1657">
        <v>0</v>
      </c>
      <c r="K1657">
        <v>1</v>
      </c>
      <c r="L1657" t="str">
        <f t="shared" si="152"/>
        <v>No High Blood Pressure</v>
      </c>
      <c r="M1657" s="2">
        <v>263358.03000000003</v>
      </c>
      <c r="N1657" s="1">
        <v>1.8</v>
      </c>
      <c r="O1657" s="2">
        <v>134</v>
      </c>
      <c r="P1657">
        <v>0</v>
      </c>
      <c r="Q1657">
        <v>1</v>
      </c>
      <c r="R1657" t="str">
        <f t="shared" si="153"/>
        <v>Male</v>
      </c>
      <c r="S1657">
        <v>0</v>
      </c>
      <c r="T1657">
        <v>1</v>
      </c>
      <c r="U1657" t="str">
        <f t="shared" si="154"/>
        <v>Non Smoker</v>
      </c>
      <c r="V1657" s="2">
        <v>213</v>
      </c>
      <c r="W1657" s="2" t="str">
        <f t="shared" si="155"/>
        <v>Alive</v>
      </c>
      <c r="X1657">
        <v>1</v>
      </c>
      <c r="Y1657">
        <v>0</v>
      </c>
    </row>
    <row r="1658" spans="1:25" x14ac:dyDescent="0.45">
      <c r="A1658" s="2">
        <v>54</v>
      </c>
      <c r="B1658" s="3">
        <v>0</v>
      </c>
      <c r="C1658" s="3">
        <v>1</v>
      </c>
      <c r="D1658" s="3" t="str">
        <f t="shared" si="150"/>
        <v>No Anemia</v>
      </c>
      <c r="E1658" s="2">
        <v>582</v>
      </c>
      <c r="F1658">
        <v>1</v>
      </c>
      <c r="G1658">
        <v>0</v>
      </c>
      <c r="H1658" t="str">
        <f t="shared" si="151"/>
        <v>Diabetes</v>
      </c>
      <c r="I1658" s="2">
        <v>38</v>
      </c>
      <c r="J1658">
        <v>0</v>
      </c>
      <c r="K1658">
        <v>1</v>
      </c>
      <c r="L1658" t="str">
        <f t="shared" si="152"/>
        <v>No High Blood Pressure</v>
      </c>
      <c r="M1658" s="2">
        <v>264000</v>
      </c>
      <c r="N1658" s="1">
        <v>1.8</v>
      </c>
      <c r="O1658" s="2">
        <v>134</v>
      </c>
      <c r="P1658">
        <v>1</v>
      </c>
      <c r="Q1658">
        <v>0</v>
      </c>
      <c r="R1658" t="str">
        <f t="shared" si="153"/>
        <v>Female</v>
      </c>
      <c r="S1658">
        <v>0</v>
      </c>
      <c r="T1658">
        <v>1</v>
      </c>
      <c r="U1658" t="str">
        <f t="shared" si="154"/>
        <v>Non Smoker</v>
      </c>
      <c r="V1658" s="2">
        <v>213</v>
      </c>
      <c r="W1658" s="2" t="str">
        <f t="shared" si="155"/>
        <v>Alive</v>
      </c>
      <c r="X1658">
        <v>1</v>
      </c>
      <c r="Y1658">
        <v>0</v>
      </c>
    </row>
    <row r="1659" spans="1:25" x14ac:dyDescent="0.45">
      <c r="A1659" s="2">
        <v>54</v>
      </c>
      <c r="B1659" s="3">
        <v>0</v>
      </c>
      <c r="C1659" s="3">
        <v>1</v>
      </c>
      <c r="D1659" s="3" t="str">
        <f t="shared" si="150"/>
        <v>No Anemia</v>
      </c>
      <c r="E1659" s="2">
        <v>582</v>
      </c>
      <c r="F1659">
        <v>1</v>
      </c>
      <c r="G1659">
        <v>0</v>
      </c>
      <c r="H1659" t="str">
        <f t="shared" si="151"/>
        <v>Diabetes</v>
      </c>
      <c r="I1659" s="2">
        <v>38</v>
      </c>
      <c r="J1659">
        <v>0</v>
      </c>
      <c r="K1659">
        <v>1</v>
      </c>
      <c r="L1659" t="str">
        <f t="shared" si="152"/>
        <v>No High Blood Pressure</v>
      </c>
      <c r="M1659" s="2">
        <v>264000</v>
      </c>
      <c r="N1659" s="1">
        <v>1.8</v>
      </c>
      <c r="O1659" s="2">
        <v>134</v>
      </c>
      <c r="P1659">
        <v>1</v>
      </c>
      <c r="Q1659">
        <v>0</v>
      </c>
      <c r="R1659" t="str">
        <f t="shared" si="153"/>
        <v>Male</v>
      </c>
      <c r="S1659">
        <v>0</v>
      </c>
      <c r="T1659">
        <v>1</v>
      </c>
      <c r="U1659" t="str">
        <f t="shared" si="154"/>
        <v>Non Smoker</v>
      </c>
      <c r="V1659" s="2">
        <v>213</v>
      </c>
      <c r="W1659" s="2" t="str">
        <f t="shared" si="155"/>
        <v>Alive</v>
      </c>
      <c r="X1659">
        <v>1</v>
      </c>
      <c r="Y1659">
        <v>0</v>
      </c>
    </row>
    <row r="1660" spans="1:25" x14ac:dyDescent="0.45">
      <c r="A1660" s="2">
        <v>54</v>
      </c>
      <c r="B1660" s="3">
        <v>0</v>
      </c>
      <c r="C1660" s="3">
        <v>1</v>
      </c>
      <c r="D1660" s="3" t="str">
        <f t="shared" si="150"/>
        <v>No Anemia</v>
      </c>
      <c r="E1660" s="2">
        <v>582</v>
      </c>
      <c r="F1660">
        <v>1</v>
      </c>
      <c r="G1660">
        <v>0</v>
      </c>
      <c r="H1660" t="str">
        <f t="shared" si="151"/>
        <v>Diabetes</v>
      </c>
      <c r="I1660" s="2">
        <v>38</v>
      </c>
      <c r="J1660">
        <v>0</v>
      </c>
      <c r="K1660">
        <v>1</v>
      </c>
      <c r="L1660" t="str">
        <f t="shared" si="152"/>
        <v>No High Blood Pressure</v>
      </c>
      <c r="M1660" s="2">
        <v>264000</v>
      </c>
      <c r="N1660" s="1">
        <v>1.8</v>
      </c>
      <c r="O1660" s="2">
        <v>134</v>
      </c>
      <c r="P1660">
        <v>1</v>
      </c>
      <c r="Q1660">
        <v>0</v>
      </c>
      <c r="R1660" t="str">
        <f t="shared" si="153"/>
        <v>Male</v>
      </c>
      <c r="S1660">
        <v>0</v>
      </c>
      <c r="T1660">
        <v>1</v>
      </c>
      <c r="U1660" t="str">
        <f t="shared" si="154"/>
        <v>Non Smoker</v>
      </c>
      <c r="V1660" s="2">
        <v>213</v>
      </c>
      <c r="W1660" s="2" t="str">
        <f t="shared" si="155"/>
        <v>Alive</v>
      </c>
      <c r="X1660">
        <v>1</v>
      </c>
      <c r="Y1660">
        <v>0</v>
      </c>
    </row>
    <row r="1661" spans="1:25" x14ac:dyDescent="0.45">
      <c r="A1661" s="2">
        <v>55</v>
      </c>
      <c r="B1661" s="3">
        <v>0</v>
      </c>
      <c r="C1661" s="3">
        <v>1</v>
      </c>
      <c r="D1661" s="3" t="str">
        <f t="shared" si="150"/>
        <v>No Anemia</v>
      </c>
      <c r="E1661" s="2">
        <v>748</v>
      </c>
      <c r="F1661">
        <v>0</v>
      </c>
      <c r="G1661">
        <v>1</v>
      </c>
      <c r="H1661" t="str">
        <f t="shared" si="151"/>
        <v>No Diabetes</v>
      </c>
      <c r="I1661" s="2">
        <v>45</v>
      </c>
      <c r="J1661">
        <v>0</v>
      </c>
      <c r="K1661">
        <v>1</v>
      </c>
      <c r="L1661" t="str">
        <f t="shared" si="152"/>
        <v>No High Blood Pressure</v>
      </c>
      <c r="M1661" s="2">
        <v>263358.03000000003</v>
      </c>
      <c r="N1661" s="1">
        <v>1.3</v>
      </c>
      <c r="O1661" s="2">
        <v>137</v>
      </c>
      <c r="P1661">
        <v>1</v>
      </c>
      <c r="Q1661">
        <v>0</v>
      </c>
      <c r="R1661" t="str">
        <f t="shared" si="153"/>
        <v>Male</v>
      </c>
      <c r="S1661">
        <v>1</v>
      </c>
      <c r="T1661">
        <v>0</v>
      </c>
      <c r="U1661" t="str">
        <f t="shared" si="154"/>
        <v>Smoker</v>
      </c>
      <c r="V1661" s="2">
        <v>88</v>
      </c>
      <c r="W1661" s="2" t="str">
        <f t="shared" si="155"/>
        <v>Alive</v>
      </c>
      <c r="X1661">
        <v>1</v>
      </c>
      <c r="Y1661">
        <v>0</v>
      </c>
    </row>
    <row r="1662" spans="1:25" x14ac:dyDescent="0.45">
      <c r="A1662" s="2">
        <v>55</v>
      </c>
      <c r="B1662" s="3">
        <v>1</v>
      </c>
      <c r="C1662" s="3">
        <v>0</v>
      </c>
      <c r="D1662" s="3" t="str">
        <f t="shared" si="150"/>
        <v>Anemia</v>
      </c>
      <c r="E1662" s="2">
        <v>582</v>
      </c>
      <c r="F1662">
        <v>1</v>
      </c>
      <c r="G1662">
        <v>0</v>
      </c>
      <c r="H1662" t="str">
        <f t="shared" si="151"/>
        <v>Diabetes</v>
      </c>
      <c r="I1662" s="2">
        <v>35</v>
      </c>
      <c r="J1662">
        <v>0</v>
      </c>
      <c r="K1662">
        <v>1</v>
      </c>
      <c r="L1662" t="str">
        <f t="shared" si="152"/>
        <v>No High Blood Pressure</v>
      </c>
      <c r="M1662" s="2">
        <v>371000</v>
      </c>
      <c r="N1662" s="1">
        <v>0.7</v>
      </c>
      <c r="O1662" s="2">
        <v>140</v>
      </c>
      <c r="P1662">
        <v>0</v>
      </c>
      <c r="Q1662">
        <v>1</v>
      </c>
      <c r="R1662" t="str">
        <f t="shared" si="153"/>
        <v>Male</v>
      </c>
      <c r="S1662">
        <v>0</v>
      </c>
      <c r="T1662">
        <v>1</v>
      </c>
      <c r="U1662" t="str">
        <f t="shared" si="154"/>
        <v>Non Smoker</v>
      </c>
      <c r="V1662" s="2">
        <v>197</v>
      </c>
      <c r="W1662" s="2" t="str">
        <f t="shared" si="155"/>
        <v>Alive</v>
      </c>
      <c r="X1662">
        <v>1</v>
      </c>
      <c r="Y1662">
        <v>0</v>
      </c>
    </row>
    <row r="1663" spans="1:25" x14ac:dyDescent="0.45">
      <c r="A1663" s="2">
        <v>55</v>
      </c>
      <c r="B1663" s="3">
        <v>1</v>
      </c>
      <c r="C1663" s="3">
        <v>0</v>
      </c>
      <c r="D1663" s="3" t="str">
        <f t="shared" si="150"/>
        <v>Anemia</v>
      </c>
      <c r="E1663" s="2">
        <v>180</v>
      </c>
      <c r="F1663">
        <v>0</v>
      </c>
      <c r="G1663">
        <v>1</v>
      </c>
      <c r="H1663" t="str">
        <f t="shared" si="151"/>
        <v>No Diabetes</v>
      </c>
      <c r="I1663" s="2">
        <v>25</v>
      </c>
      <c r="J1663">
        <v>0</v>
      </c>
      <c r="K1663">
        <v>1</v>
      </c>
      <c r="L1663" t="str">
        <f t="shared" si="152"/>
        <v>No High Blood Pressure</v>
      </c>
      <c r="M1663" s="2">
        <v>130000</v>
      </c>
      <c r="N1663" s="1">
        <v>0.8</v>
      </c>
      <c r="O1663" s="2">
        <v>134</v>
      </c>
      <c r="P1663">
        <v>1</v>
      </c>
      <c r="Q1663">
        <v>0</v>
      </c>
      <c r="R1663" t="str">
        <f t="shared" si="153"/>
        <v>Female</v>
      </c>
      <c r="S1663">
        <v>0</v>
      </c>
      <c r="T1663">
        <v>1</v>
      </c>
      <c r="U1663" t="str">
        <f t="shared" si="154"/>
        <v>Non Smoker</v>
      </c>
      <c r="V1663" s="2">
        <v>211</v>
      </c>
      <c r="W1663" s="2" t="str">
        <f t="shared" si="155"/>
        <v>Alive</v>
      </c>
      <c r="X1663">
        <v>1</v>
      </c>
      <c r="Y1663">
        <v>0</v>
      </c>
    </row>
    <row r="1664" spans="1:25" x14ac:dyDescent="0.45">
      <c r="A1664" s="2">
        <v>55</v>
      </c>
      <c r="B1664" s="3">
        <v>1</v>
      </c>
      <c r="C1664" s="3">
        <v>0</v>
      </c>
      <c r="D1664" s="3" t="str">
        <f t="shared" si="150"/>
        <v>Anemia</v>
      </c>
      <c r="E1664" s="2">
        <v>2794</v>
      </c>
      <c r="F1664">
        <v>0</v>
      </c>
      <c r="G1664">
        <v>1</v>
      </c>
      <c r="H1664" t="str">
        <f t="shared" si="151"/>
        <v>No Diabetes</v>
      </c>
      <c r="I1664" s="2">
        <v>35</v>
      </c>
      <c r="J1664">
        <v>1</v>
      </c>
      <c r="K1664">
        <v>0</v>
      </c>
      <c r="L1664" t="str">
        <f t="shared" si="152"/>
        <v>High Blood Pressure</v>
      </c>
      <c r="M1664" s="2">
        <v>254000</v>
      </c>
      <c r="N1664" s="1">
        <v>1</v>
      </c>
      <c r="O1664" s="2">
        <v>139</v>
      </c>
      <c r="P1664">
        <v>1</v>
      </c>
      <c r="Q1664">
        <v>0</v>
      </c>
      <c r="R1664" t="str">
        <f t="shared" si="153"/>
        <v>Male</v>
      </c>
      <c r="S1664">
        <v>1</v>
      </c>
      <c r="T1664">
        <v>0</v>
      </c>
      <c r="U1664" t="str">
        <f t="shared" si="154"/>
        <v>Smoker</v>
      </c>
      <c r="V1664" s="2">
        <v>206</v>
      </c>
      <c r="W1664" s="2" t="str">
        <f t="shared" si="155"/>
        <v>Alive</v>
      </c>
      <c r="X1664">
        <v>1</v>
      </c>
      <c r="Y1664">
        <v>0</v>
      </c>
    </row>
    <row r="1665" spans="1:25" x14ac:dyDescent="0.45">
      <c r="A1665" s="2">
        <v>55</v>
      </c>
      <c r="B1665" s="3">
        <v>1</v>
      </c>
      <c r="C1665" s="3">
        <v>0</v>
      </c>
      <c r="D1665" s="3" t="str">
        <f t="shared" si="150"/>
        <v>Anemia</v>
      </c>
      <c r="E1665" s="2">
        <v>2794</v>
      </c>
      <c r="F1665">
        <v>0</v>
      </c>
      <c r="G1665">
        <v>1</v>
      </c>
      <c r="H1665" t="str">
        <f t="shared" si="151"/>
        <v>No Diabetes</v>
      </c>
      <c r="I1665" s="2">
        <v>50</v>
      </c>
      <c r="J1665">
        <v>1</v>
      </c>
      <c r="K1665">
        <v>0</v>
      </c>
      <c r="L1665" t="str">
        <f t="shared" si="152"/>
        <v>High Blood Pressure</v>
      </c>
      <c r="M1665" s="2">
        <v>235000</v>
      </c>
      <c r="N1665" s="1">
        <v>1</v>
      </c>
      <c r="O1665" s="2">
        <v>138</v>
      </c>
      <c r="P1665">
        <v>1</v>
      </c>
      <c r="Q1665">
        <v>0</v>
      </c>
      <c r="R1665" t="str">
        <f t="shared" si="153"/>
        <v>Male</v>
      </c>
      <c r="S1665">
        <v>0</v>
      </c>
      <c r="T1665">
        <v>1</v>
      </c>
      <c r="U1665" t="str">
        <f t="shared" si="154"/>
        <v>Non Smoker</v>
      </c>
      <c r="V1665" s="2">
        <v>206</v>
      </c>
      <c r="W1665" s="2" t="str">
        <f t="shared" si="155"/>
        <v>Alive</v>
      </c>
      <c r="X1665">
        <v>1</v>
      </c>
      <c r="Y1665">
        <v>0</v>
      </c>
    </row>
    <row r="1666" spans="1:25" x14ac:dyDescent="0.45">
      <c r="A1666" s="2">
        <v>55</v>
      </c>
      <c r="B1666" s="3">
        <v>1</v>
      </c>
      <c r="C1666" s="3">
        <v>0</v>
      </c>
      <c r="D1666" s="3" t="str">
        <f t="shared" ref="D1666:D1729" si="156">IF(B1666=0, "No Anemia", "Anemia")</f>
        <v>Anemia</v>
      </c>
      <c r="E1666" s="2">
        <v>90</v>
      </c>
      <c r="F1666">
        <v>1</v>
      </c>
      <c r="G1666">
        <v>0</v>
      </c>
      <c r="H1666" t="str">
        <f t="shared" ref="H1666:H1729" si="157">IF(F1666=0, "No Diabetes", "Diabetes")</f>
        <v>Diabetes</v>
      </c>
      <c r="I1666" s="2">
        <v>35</v>
      </c>
      <c r="J1666">
        <v>1</v>
      </c>
      <c r="K1666">
        <v>0</v>
      </c>
      <c r="L1666" t="str">
        <f t="shared" ref="L1666:L1729" si="158">IF(J1666=0, "No High Blood Pressure", "High Blood Pressure")</f>
        <v>High Blood Pressure</v>
      </c>
      <c r="M1666" s="2">
        <v>371000</v>
      </c>
      <c r="N1666" s="1">
        <v>0.7</v>
      </c>
      <c r="O1666" s="2">
        <v>140</v>
      </c>
      <c r="P1666">
        <v>0</v>
      </c>
      <c r="Q1666">
        <v>1</v>
      </c>
      <c r="R1666" t="str">
        <f t="shared" ref="R1666:R1729" si="159">IF(P1665=0, "Female", "Male")</f>
        <v>Male</v>
      </c>
      <c r="S1666">
        <v>0</v>
      </c>
      <c r="T1666">
        <v>1</v>
      </c>
      <c r="U1666" t="str">
        <f t="shared" ref="U1666:U1729" si="160">IF(S1666=0, "Non Smoker", "Smoker")</f>
        <v>Non Smoker</v>
      </c>
      <c r="V1666" s="2">
        <v>197</v>
      </c>
      <c r="W1666" s="2" t="str">
        <f t="shared" ref="W1666:W1729" si="161">IF(X1666=1, "Alive", "Dead")</f>
        <v>Alive</v>
      </c>
      <c r="X1666">
        <v>1</v>
      </c>
      <c r="Y1666">
        <v>0</v>
      </c>
    </row>
    <row r="1667" spans="1:25" x14ac:dyDescent="0.45">
      <c r="A1667" s="2">
        <v>55</v>
      </c>
      <c r="B1667" s="3">
        <v>0</v>
      </c>
      <c r="C1667" s="3">
        <v>1</v>
      </c>
      <c r="D1667" s="3" t="str">
        <f t="shared" si="156"/>
        <v>No Anemia</v>
      </c>
      <c r="E1667" s="2">
        <v>84</v>
      </c>
      <c r="F1667">
        <v>1</v>
      </c>
      <c r="G1667">
        <v>0</v>
      </c>
      <c r="H1667" t="str">
        <f t="shared" si="157"/>
        <v>Diabetes</v>
      </c>
      <c r="I1667" s="2">
        <v>38</v>
      </c>
      <c r="J1667">
        <v>0</v>
      </c>
      <c r="K1667">
        <v>1</v>
      </c>
      <c r="L1667" t="str">
        <f t="shared" si="158"/>
        <v>No High Blood Pressure</v>
      </c>
      <c r="M1667" s="2">
        <v>451000</v>
      </c>
      <c r="N1667" s="1">
        <v>1.3</v>
      </c>
      <c r="O1667" s="2">
        <v>136</v>
      </c>
      <c r="P1667">
        <v>1</v>
      </c>
      <c r="Q1667">
        <v>0</v>
      </c>
      <c r="R1667" t="str">
        <f t="shared" si="159"/>
        <v>Female</v>
      </c>
      <c r="S1667">
        <v>0</v>
      </c>
      <c r="T1667">
        <v>1</v>
      </c>
      <c r="U1667" t="str">
        <f t="shared" si="160"/>
        <v>Non Smoker</v>
      </c>
      <c r="V1667" s="2">
        <v>246</v>
      </c>
      <c r="W1667" s="2" t="str">
        <f t="shared" si="161"/>
        <v>Alive</v>
      </c>
      <c r="X1667">
        <v>1</v>
      </c>
      <c r="Y1667">
        <v>0</v>
      </c>
    </row>
    <row r="1668" spans="1:25" x14ac:dyDescent="0.45">
      <c r="A1668" s="2">
        <v>55</v>
      </c>
      <c r="B1668" s="3">
        <v>0</v>
      </c>
      <c r="C1668" s="3">
        <v>1</v>
      </c>
      <c r="D1668" s="3" t="str">
        <f t="shared" si="156"/>
        <v>No Anemia</v>
      </c>
      <c r="E1668" s="2">
        <v>47</v>
      </c>
      <c r="F1668">
        <v>0</v>
      </c>
      <c r="G1668">
        <v>1</v>
      </c>
      <c r="H1668" t="str">
        <f t="shared" si="157"/>
        <v>No Diabetes</v>
      </c>
      <c r="I1668" s="2">
        <v>45</v>
      </c>
      <c r="J1668">
        <v>1</v>
      </c>
      <c r="K1668">
        <v>0</v>
      </c>
      <c r="L1668" t="str">
        <f t="shared" si="158"/>
        <v>High Blood Pressure</v>
      </c>
      <c r="M1668" s="2">
        <v>324000</v>
      </c>
      <c r="N1668" s="1">
        <v>0.9</v>
      </c>
      <c r="O1668" s="2">
        <v>140</v>
      </c>
      <c r="P1668">
        <v>0</v>
      </c>
      <c r="Q1668">
        <v>1</v>
      </c>
      <c r="R1668" t="str">
        <f t="shared" si="159"/>
        <v>Male</v>
      </c>
      <c r="S1668">
        <v>0</v>
      </c>
      <c r="T1668">
        <v>1</v>
      </c>
      <c r="U1668" t="str">
        <f t="shared" si="160"/>
        <v>Non Smoker</v>
      </c>
      <c r="V1668" s="2">
        <v>74</v>
      </c>
      <c r="W1668" s="2" t="str">
        <f t="shared" si="161"/>
        <v>Alive</v>
      </c>
      <c r="X1668">
        <v>1</v>
      </c>
      <c r="Y1668">
        <v>0</v>
      </c>
    </row>
    <row r="1669" spans="1:25" x14ac:dyDescent="0.45">
      <c r="A1669" s="2">
        <v>55</v>
      </c>
      <c r="B1669" s="3">
        <v>0</v>
      </c>
      <c r="C1669" s="3">
        <v>1</v>
      </c>
      <c r="D1669" s="3" t="str">
        <f t="shared" si="156"/>
        <v>No Anemia</v>
      </c>
      <c r="E1669" s="2">
        <v>47</v>
      </c>
      <c r="F1669">
        <v>0</v>
      </c>
      <c r="G1669">
        <v>1</v>
      </c>
      <c r="H1669" t="str">
        <f t="shared" si="157"/>
        <v>No Diabetes</v>
      </c>
      <c r="I1669" s="2">
        <v>45</v>
      </c>
      <c r="J1669">
        <v>1</v>
      </c>
      <c r="K1669">
        <v>0</v>
      </c>
      <c r="L1669" t="str">
        <f t="shared" si="158"/>
        <v>High Blood Pressure</v>
      </c>
      <c r="M1669" s="2">
        <v>324000</v>
      </c>
      <c r="N1669" s="1">
        <v>0.9</v>
      </c>
      <c r="O1669" s="2">
        <v>140</v>
      </c>
      <c r="P1669">
        <v>0</v>
      </c>
      <c r="Q1669">
        <v>1</v>
      </c>
      <c r="R1669" t="str">
        <f t="shared" si="159"/>
        <v>Female</v>
      </c>
      <c r="S1669">
        <v>0</v>
      </c>
      <c r="T1669">
        <v>1</v>
      </c>
      <c r="U1669" t="str">
        <f t="shared" si="160"/>
        <v>Non Smoker</v>
      </c>
      <c r="V1669" s="2">
        <v>74</v>
      </c>
      <c r="W1669" s="2" t="str">
        <f t="shared" si="161"/>
        <v>Alive</v>
      </c>
      <c r="X1669">
        <v>1</v>
      </c>
      <c r="Y1669">
        <v>0</v>
      </c>
    </row>
    <row r="1670" spans="1:25" x14ac:dyDescent="0.45">
      <c r="A1670" s="2">
        <v>55</v>
      </c>
      <c r="B1670" s="3">
        <v>0</v>
      </c>
      <c r="C1670" s="3">
        <v>1</v>
      </c>
      <c r="D1670" s="3" t="str">
        <f t="shared" si="156"/>
        <v>No Anemia</v>
      </c>
      <c r="E1670" s="2">
        <v>221</v>
      </c>
      <c r="F1670">
        <v>1</v>
      </c>
      <c r="G1670">
        <v>0</v>
      </c>
      <c r="H1670" t="str">
        <f t="shared" si="157"/>
        <v>Diabetes</v>
      </c>
      <c r="I1670" s="2">
        <v>35</v>
      </c>
      <c r="J1670">
        <v>0</v>
      </c>
      <c r="K1670">
        <v>1</v>
      </c>
      <c r="L1670" t="str">
        <f t="shared" si="158"/>
        <v>No High Blood Pressure</v>
      </c>
      <c r="M1670" s="2">
        <v>231000</v>
      </c>
      <c r="N1670" s="1">
        <v>0.8</v>
      </c>
      <c r="O1670" s="2">
        <v>143</v>
      </c>
      <c r="P1670">
        <v>0</v>
      </c>
      <c r="Q1670">
        <v>1</v>
      </c>
      <c r="R1670" t="str">
        <f t="shared" si="159"/>
        <v>Female</v>
      </c>
      <c r="S1670">
        <v>0</v>
      </c>
      <c r="T1670">
        <v>1</v>
      </c>
      <c r="U1670" t="str">
        <f t="shared" si="160"/>
        <v>Non Smoker</v>
      </c>
      <c r="V1670" s="2">
        <v>215</v>
      </c>
      <c r="W1670" s="2" t="str">
        <f t="shared" si="161"/>
        <v>Alive</v>
      </c>
      <c r="X1670">
        <v>1</v>
      </c>
      <c r="Y1670">
        <v>0</v>
      </c>
    </row>
    <row r="1671" spans="1:25" x14ac:dyDescent="0.45">
      <c r="A1671" s="2">
        <v>55</v>
      </c>
      <c r="B1671" s="3">
        <v>0</v>
      </c>
      <c r="C1671" s="3">
        <v>1</v>
      </c>
      <c r="D1671" s="3" t="str">
        <f t="shared" si="156"/>
        <v>No Anemia</v>
      </c>
      <c r="E1671" s="2">
        <v>170</v>
      </c>
      <c r="F1671">
        <v>1</v>
      </c>
      <c r="G1671">
        <v>0</v>
      </c>
      <c r="H1671" t="str">
        <f t="shared" si="157"/>
        <v>Diabetes</v>
      </c>
      <c r="I1671" s="2">
        <v>40</v>
      </c>
      <c r="J1671">
        <v>0</v>
      </c>
      <c r="K1671">
        <v>1</v>
      </c>
      <c r="L1671" t="str">
        <f t="shared" si="158"/>
        <v>No High Blood Pressure</v>
      </c>
      <c r="M1671" s="2">
        <v>336000</v>
      </c>
      <c r="N1671" s="1">
        <v>1.2</v>
      </c>
      <c r="O1671" s="2">
        <v>135</v>
      </c>
      <c r="P1671">
        <v>1</v>
      </c>
      <c r="Q1671">
        <v>0</v>
      </c>
      <c r="R1671" t="str">
        <f t="shared" si="159"/>
        <v>Female</v>
      </c>
      <c r="S1671">
        <v>0</v>
      </c>
      <c r="T1671">
        <v>1</v>
      </c>
      <c r="U1671" t="str">
        <f t="shared" si="160"/>
        <v>Non Smoker</v>
      </c>
      <c r="V1671" s="2">
        <v>250</v>
      </c>
      <c r="W1671" s="2" t="str">
        <f t="shared" si="161"/>
        <v>Alive</v>
      </c>
      <c r="X1671">
        <v>1</v>
      </c>
      <c r="Y1671">
        <v>0</v>
      </c>
    </row>
    <row r="1672" spans="1:25" x14ac:dyDescent="0.45">
      <c r="A1672" s="2">
        <v>55</v>
      </c>
      <c r="B1672" s="3">
        <v>0</v>
      </c>
      <c r="C1672" s="3">
        <v>1</v>
      </c>
      <c r="D1672" s="3" t="str">
        <f t="shared" si="156"/>
        <v>No Anemia</v>
      </c>
      <c r="E1672" s="2">
        <v>336</v>
      </c>
      <c r="F1672">
        <v>0</v>
      </c>
      <c r="G1672">
        <v>1</v>
      </c>
      <c r="H1672" t="str">
        <f t="shared" si="157"/>
        <v>No Diabetes</v>
      </c>
      <c r="I1672" s="2">
        <v>40</v>
      </c>
      <c r="J1672">
        <v>1</v>
      </c>
      <c r="K1672">
        <v>0</v>
      </c>
      <c r="L1672" t="str">
        <f t="shared" si="158"/>
        <v>High Blood Pressure</v>
      </c>
      <c r="M1672" s="2">
        <v>325000</v>
      </c>
      <c r="N1672" s="1">
        <v>0.9</v>
      </c>
      <c r="O1672" s="2">
        <v>140</v>
      </c>
      <c r="P1672">
        <v>1</v>
      </c>
      <c r="Q1672">
        <v>0</v>
      </c>
      <c r="R1672" t="str">
        <f t="shared" si="159"/>
        <v>Male</v>
      </c>
      <c r="S1672">
        <v>1</v>
      </c>
      <c r="T1672">
        <v>0</v>
      </c>
      <c r="U1672" t="str">
        <f t="shared" si="160"/>
        <v>Smoker</v>
      </c>
      <c r="V1672" s="2">
        <v>74</v>
      </c>
      <c r="W1672" s="2" t="str">
        <f t="shared" si="161"/>
        <v>Alive</v>
      </c>
      <c r="X1672">
        <v>1</v>
      </c>
      <c r="Y1672">
        <v>0</v>
      </c>
    </row>
    <row r="1673" spans="1:25" x14ac:dyDescent="0.45">
      <c r="A1673" s="2">
        <v>55</v>
      </c>
      <c r="B1673" s="3">
        <v>0</v>
      </c>
      <c r="C1673" s="3">
        <v>1</v>
      </c>
      <c r="D1673" s="3" t="str">
        <f t="shared" si="156"/>
        <v>No Anemia</v>
      </c>
      <c r="E1673" s="2">
        <v>47</v>
      </c>
      <c r="F1673">
        <v>0</v>
      </c>
      <c r="G1673">
        <v>1</v>
      </c>
      <c r="H1673" t="str">
        <f t="shared" si="157"/>
        <v>No Diabetes</v>
      </c>
      <c r="I1673" s="2">
        <v>45</v>
      </c>
      <c r="J1673">
        <v>1</v>
      </c>
      <c r="K1673">
        <v>0</v>
      </c>
      <c r="L1673" t="str">
        <f t="shared" si="158"/>
        <v>High Blood Pressure</v>
      </c>
      <c r="M1673" s="2">
        <v>324000</v>
      </c>
      <c r="N1673" s="1">
        <v>0.9</v>
      </c>
      <c r="O1673" s="2">
        <v>140</v>
      </c>
      <c r="P1673">
        <v>0</v>
      </c>
      <c r="Q1673">
        <v>1</v>
      </c>
      <c r="R1673" t="str">
        <f t="shared" si="159"/>
        <v>Male</v>
      </c>
      <c r="S1673">
        <v>0</v>
      </c>
      <c r="T1673">
        <v>1</v>
      </c>
      <c r="U1673" t="str">
        <f t="shared" si="160"/>
        <v>Non Smoker</v>
      </c>
      <c r="V1673" s="2">
        <v>74</v>
      </c>
      <c r="W1673" s="2" t="str">
        <f t="shared" si="161"/>
        <v>Alive</v>
      </c>
      <c r="X1673">
        <v>1</v>
      </c>
      <c r="Y1673">
        <v>0</v>
      </c>
    </row>
    <row r="1674" spans="1:25" x14ac:dyDescent="0.45">
      <c r="A1674" s="2">
        <v>55</v>
      </c>
      <c r="B1674" s="3">
        <v>0</v>
      </c>
      <c r="C1674" s="3">
        <v>1</v>
      </c>
      <c r="D1674" s="3" t="str">
        <f t="shared" si="156"/>
        <v>No Anemia</v>
      </c>
      <c r="E1674" s="2">
        <v>47</v>
      </c>
      <c r="F1674">
        <v>0</v>
      </c>
      <c r="G1674">
        <v>1</v>
      </c>
      <c r="H1674" t="str">
        <f t="shared" si="157"/>
        <v>No Diabetes</v>
      </c>
      <c r="I1674" s="2">
        <v>45</v>
      </c>
      <c r="J1674">
        <v>1</v>
      </c>
      <c r="K1674">
        <v>0</v>
      </c>
      <c r="L1674" t="str">
        <f t="shared" si="158"/>
        <v>High Blood Pressure</v>
      </c>
      <c r="M1674" s="2">
        <v>324000</v>
      </c>
      <c r="N1674" s="1">
        <v>0.9</v>
      </c>
      <c r="O1674" s="2">
        <v>140</v>
      </c>
      <c r="P1674">
        <v>0</v>
      </c>
      <c r="Q1674">
        <v>1</v>
      </c>
      <c r="R1674" t="str">
        <f t="shared" si="159"/>
        <v>Female</v>
      </c>
      <c r="S1674">
        <v>0</v>
      </c>
      <c r="T1674">
        <v>1</v>
      </c>
      <c r="U1674" t="str">
        <f t="shared" si="160"/>
        <v>Non Smoker</v>
      </c>
      <c r="V1674" s="2">
        <v>74</v>
      </c>
      <c r="W1674" s="2" t="str">
        <f t="shared" si="161"/>
        <v>Alive</v>
      </c>
      <c r="X1674">
        <v>1</v>
      </c>
      <c r="Y1674">
        <v>0</v>
      </c>
    </row>
    <row r="1675" spans="1:25" x14ac:dyDescent="0.45">
      <c r="A1675" s="2">
        <v>55</v>
      </c>
      <c r="B1675" s="3">
        <v>0</v>
      </c>
      <c r="C1675" s="3">
        <v>1</v>
      </c>
      <c r="D1675" s="3" t="str">
        <f t="shared" si="156"/>
        <v>No Anemia</v>
      </c>
      <c r="E1675" s="2">
        <v>182</v>
      </c>
      <c r="F1675">
        <v>1</v>
      </c>
      <c r="G1675">
        <v>0</v>
      </c>
      <c r="H1675" t="str">
        <f t="shared" si="157"/>
        <v>Diabetes</v>
      </c>
      <c r="I1675" s="2">
        <v>25</v>
      </c>
      <c r="J1675">
        <v>0</v>
      </c>
      <c r="K1675">
        <v>1</v>
      </c>
      <c r="L1675" t="str">
        <f t="shared" si="158"/>
        <v>No High Blood Pressure</v>
      </c>
      <c r="M1675" s="2">
        <v>318000</v>
      </c>
      <c r="N1675" s="1">
        <v>1.2</v>
      </c>
      <c r="O1675" s="2">
        <v>137</v>
      </c>
      <c r="P1675">
        <v>0</v>
      </c>
      <c r="Q1675">
        <v>1</v>
      </c>
      <c r="R1675" t="str">
        <f t="shared" si="159"/>
        <v>Female</v>
      </c>
      <c r="S1675">
        <v>0</v>
      </c>
      <c r="T1675">
        <v>1</v>
      </c>
      <c r="U1675" t="str">
        <f t="shared" si="160"/>
        <v>Non Smoker</v>
      </c>
      <c r="V1675" s="2">
        <v>74</v>
      </c>
      <c r="W1675" s="2" t="str">
        <f t="shared" si="161"/>
        <v>Alive</v>
      </c>
      <c r="X1675">
        <v>1</v>
      </c>
      <c r="Y1675">
        <v>0</v>
      </c>
    </row>
    <row r="1676" spans="1:25" x14ac:dyDescent="0.45">
      <c r="A1676" s="2">
        <v>55</v>
      </c>
      <c r="B1676" s="3">
        <v>0</v>
      </c>
      <c r="C1676" s="3">
        <v>1</v>
      </c>
      <c r="D1676" s="3" t="str">
        <f t="shared" si="156"/>
        <v>No Anemia</v>
      </c>
      <c r="E1676" s="2">
        <v>336</v>
      </c>
      <c r="F1676">
        <v>0</v>
      </c>
      <c r="G1676">
        <v>1</v>
      </c>
      <c r="H1676" t="str">
        <f t="shared" si="157"/>
        <v>No Diabetes</v>
      </c>
      <c r="I1676" s="2">
        <v>40</v>
      </c>
      <c r="J1676">
        <v>1</v>
      </c>
      <c r="K1676">
        <v>0</v>
      </c>
      <c r="L1676" t="str">
        <f t="shared" si="158"/>
        <v>High Blood Pressure</v>
      </c>
      <c r="M1676" s="2">
        <v>325000</v>
      </c>
      <c r="N1676" s="1">
        <v>0.9</v>
      </c>
      <c r="O1676" s="2">
        <v>140</v>
      </c>
      <c r="P1676">
        <v>1</v>
      </c>
      <c r="Q1676">
        <v>0</v>
      </c>
      <c r="R1676" t="str">
        <f t="shared" si="159"/>
        <v>Female</v>
      </c>
      <c r="S1676">
        <v>1</v>
      </c>
      <c r="T1676">
        <v>0</v>
      </c>
      <c r="U1676" t="str">
        <f t="shared" si="160"/>
        <v>Smoker</v>
      </c>
      <c r="V1676" s="2">
        <v>74</v>
      </c>
      <c r="W1676" s="2" t="str">
        <f t="shared" si="161"/>
        <v>Alive</v>
      </c>
      <c r="X1676">
        <v>1</v>
      </c>
      <c r="Y1676">
        <v>0</v>
      </c>
    </row>
    <row r="1677" spans="1:25" x14ac:dyDescent="0.45">
      <c r="A1677" s="2">
        <v>55</v>
      </c>
      <c r="B1677" s="3">
        <v>0</v>
      </c>
      <c r="C1677" s="3">
        <v>1</v>
      </c>
      <c r="D1677" s="3" t="str">
        <f t="shared" si="156"/>
        <v>No Anemia</v>
      </c>
      <c r="E1677" s="2">
        <v>47</v>
      </c>
      <c r="F1677">
        <v>0</v>
      </c>
      <c r="G1677">
        <v>1</v>
      </c>
      <c r="H1677" t="str">
        <f t="shared" si="157"/>
        <v>No Diabetes</v>
      </c>
      <c r="I1677" s="2">
        <v>45</v>
      </c>
      <c r="J1677">
        <v>1</v>
      </c>
      <c r="K1677">
        <v>0</v>
      </c>
      <c r="L1677" t="str">
        <f t="shared" si="158"/>
        <v>High Blood Pressure</v>
      </c>
      <c r="M1677" s="2">
        <v>324000</v>
      </c>
      <c r="N1677" s="1">
        <v>0.9</v>
      </c>
      <c r="O1677" s="2">
        <v>140</v>
      </c>
      <c r="P1677">
        <v>0</v>
      </c>
      <c r="Q1677">
        <v>1</v>
      </c>
      <c r="R1677" t="str">
        <f t="shared" si="159"/>
        <v>Male</v>
      </c>
      <c r="S1677">
        <v>0</v>
      </c>
      <c r="T1677">
        <v>1</v>
      </c>
      <c r="U1677" t="str">
        <f t="shared" si="160"/>
        <v>Non Smoker</v>
      </c>
      <c r="V1677" s="2">
        <v>74</v>
      </c>
      <c r="W1677" s="2" t="str">
        <f t="shared" si="161"/>
        <v>Alive</v>
      </c>
      <c r="X1677">
        <v>1</v>
      </c>
      <c r="Y1677">
        <v>0</v>
      </c>
    </row>
    <row r="1678" spans="1:25" x14ac:dyDescent="0.45">
      <c r="A1678" s="2">
        <v>55</v>
      </c>
      <c r="B1678" s="3">
        <v>0</v>
      </c>
      <c r="C1678" s="3">
        <v>1</v>
      </c>
      <c r="D1678" s="3" t="str">
        <f t="shared" si="156"/>
        <v>No Anemia</v>
      </c>
      <c r="E1678" s="2">
        <v>58</v>
      </c>
      <c r="F1678">
        <v>1</v>
      </c>
      <c r="G1678">
        <v>0</v>
      </c>
      <c r="H1678" t="str">
        <f t="shared" si="157"/>
        <v>Diabetes</v>
      </c>
      <c r="I1678" s="2">
        <v>40</v>
      </c>
      <c r="J1678">
        <v>0</v>
      </c>
      <c r="K1678">
        <v>1</v>
      </c>
      <c r="L1678" t="str">
        <f t="shared" si="158"/>
        <v>No High Blood Pressure</v>
      </c>
      <c r="M1678" s="2">
        <v>336000</v>
      </c>
      <c r="N1678" s="1">
        <v>1.2</v>
      </c>
      <c r="O1678" s="2">
        <v>135</v>
      </c>
      <c r="P1678">
        <v>1</v>
      </c>
      <c r="Q1678">
        <v>0</v>
      </c>
      <c r="R1678" t="str">
        <f t="shared" si="159"/>
        <v>Female</v>
      </c>
      <c r="S1678">
        <v>0</v>
      </c>
      <c r="T1678">
        <v>1</v>
      </c>
      <c r="U1678" t="str">
        <f t="shared" si="160"/>
        <v>Non Smoker</v>
      </c>
      <c r="V1678" s="2">
        <v>250</v>
      </c>
      <c r="W1678" s="2" t="str">
        <f t="shared" si="161"/>
        <v>Alive</v>
      </c>
      <c r="X1678">
        <v>1</v>
      </c>
      <c r="Y1678">
        <v>0</v>
      </c>
    </row>
    <row r="1679" spans="1:25" x14ac:dyDescent="0.45">
      <c r="A1679" s="2">
        <v>55</v>
      </c>
      <c r="B1679" s="3">
        <v>0</v>
      </c>
      <c r="C1679" s="3">
        <v>1</v>
      </c>
      <c r="D1679" s="3" t="str">
        <f t="shared" si="156"/>
        <v>No Anemia</v>
      </c>
      <c r="E1679" s="2">
        <v>572</v>
      </c>
      <c r="F1679">
        <v>0</v>
      </c>
      <c r="G1679">
        <v>1</v>
      </c>
      <c r="H1679" t="str">
        <f t="shared" si="157"/>
        <v>No Diabetes</v>
      </c>
      <c r="I1679" s="2">
        <v>60</v>
      </c>
      <c r="J1679">
        <v>0</v>
      </c>
      <c r="K1679">
        <v>1</v>
      </c>
      <c r="L1679" t="str">
        <f t="shared" si="158"/>
        <v>No High Blood Pressure</v>
      </c>
      <c r="M1679" s="2">
        <v>317000</v>
      </c>
      <c r="N1679" s="1">
        <v>0.8</v>
      </c>
      <c r="O1679" s="2">
        <v>140</v>
      </c>
      <c r="P1679">
        <v>0</v>
      </c>
      <c r="Q1679">
        <v>1</v>
      </c>
      <c r="R1679" t="str">
        <f t="shared" si="159"/>
        <v>Male</v>
      </c>
      <c r="S1679">
        <v>1</v>
      </c>
      <c r="T1679">
        <v>0</v>
      </c>
      <c r="U1679" t="str">
        <f t="shared" si="160"/>
        <v>Smoker</v>
      </c>
      <c r="V1679" s="2">
        <v>215</v>
      </c>
      <c r="W1679" s="2" t="str">
        <f t="shared" si="161"/>
        <v>Alive</v>
      </c>
      <c r="X1679">
        <v>1</v>
      </c>
      <c r="Y1679">
        <v>0</v>
      </c>
    </row>
    <row r="1680" spans="1:25" x14ac:dyDescent="0.45">
      <c r="A1680" s="2">
        <v>55</v>
      </c>
      <c r="B1680" s="3">
        <v>0</v>
      </c>
      <c r="C1680" s="3">
        <v>1</v>
      </c>
      <c r="D1680" s="3" t="str">
        <f t="shared" si="156"/>
        <v>No Anemia</v>
      </c>
      <c r="E1680" s="2">
        <v>2017</v>
      </c>
      <c r="F1680">
        <v>0</v>
      </c>
      <c r="G1680">
        <v>1</v>
      </c>
      <c r="H1680" t="str">
        <f t="shared" si="157"/>
        <v>No Diabetes</v>
      </c>
      <c r="I1680" s="2">
        <v>45</v>
      </c>
      <c r="J1680">
        <v>1</v>
      </c>
      <c r="K1680">
        <v>0</v>
      </c>
      <c r="L1680" t="str">
        <f t="shared" si="158"/>
        <v>High Blood Pressure</v>
      </c>
      <c r="M1680" s="2">
        <v>305000</v>
      </c>
      <c r="N1680" s="1">
        <v>1.1000000000000001</v>
      </c>
      <c r="O1680" s="2">
        <v>137</v>
      </c>
      <c r="P1680">
        <v>1</v>
      </c>
      <c r="Q1680">
        <v>0</v>
      </c>
      <c r="R1680" t="str">
        <f t="shared" si="159"/>
        <v>Female</v>
      </c>
      <c r="S1680">
        <v>1</v>
      </c>
      <c r="T1680">
        <v>0</v>
      </c>
      <c r="U1680" t="str">
        <f t="shared" si="160"/>
        <v>Smoker</v>
      </c>
      <c r="V1680" s="2">
        <v>74</v>
      </c>
      <c r="W1680" s="2" t="str">
        <f t="shared" si="161"/>
        <v>Alive</v>
      </c>
      <c r="X1680">
        <v>1</v>
      </c>
      <c r="Y1680">
        <v>0</v>
      </c>
    </row>
    <row r="1681" spans="1:25" x14ac:dyDescent="0.45">
      <c r="A1681" s="2">
        <v>55</v>
      </c>
      <c r="B1681" s="3">
        <v>0</v>
      </c>
      <c r="C1681" s="3">
        <v>1</v>
      </c>
      <c r="D1681" s="3" t="str">
        <f t="shared" si="156"/>
        <v>No Anemia</v>
      </c>
      <c r="E1681" s="2">
        <v>748</v>
      </c>
      <c r="F1681">
        <v>0</v>
      </c>
      <c r="G1681">
        <v>1</v>
      </c>
      <c r="H1681" t="str">
        <f t="shared" si="157"/>
        <v>No Diabetes</v>
      </c>
      <c r="I1681" s="2">
        <v>45</v>
      </c>
      <c r="J1681">
        <v>0</v>
      </c>
      <c r="K1681">
        <v>1</v>
      </c>
      <c r="L1681" t="str">
        <f t="shared" si="158"/>
        <v>No High Blood Pressure</v>
      </c>
      <c r="M1681" s="2">
        <v>263358.03000000003</v>
      </c>
      <c r="N1681" s="1">
        <v>1.3</v>
      </c>
      <c r="O1681" s="2">
        <v>137</v>
      </c>
      <c r="P1681">
        <v>1</v>
      </c>
      <c r="Q1681">
        <v>0</v>
      </c>
      <c r="R1681" t="str">
        <f t="shared" si="159"/>
        <v>Male</v>
      </c>
      <c r="S1681">
        <v>1</v>
      </c>
      <c r="T1681">
        <v>0</v>
      </c>
      <c r="U1681" t="str">
        <f t="shared" si="160"/>
        <v>Smoker</v>
      </c>
      <c r="V1681" s="2">
        <v>88</v>
      </c>
      <c r="W1681" s="2" t="str">
        <f t="shared" si="161"/>
        <v>Alive</v>
      </c>
      <c r="X1681">
        <v>1</v>
      </c>
      <c r="Y1681">
        <v>0</v>
      </c>
    </row>
    <row r="1682" spans="1:25" x14ac:dyDescent="0.45">
      <c r="A1682" s="2">
        <v>55</v>
      </c>
      <c r="B1682" s="3">
        <v>0</v>
      </c>
      <c r="C1682" s="3">
        <v>1</v>
      </c>
      <c r="D1682" s="3" t="str">
        <f t="shared" si="156"/>
        <v>No Anemia</v>
      </c>
      <c r="E1682" s="2">
        <v>47</v>
      </c>
      <c r="F1682">
        <v>0</v>
      </c>
      <c r="G1682">
        <v>1</v>
      </c>
      <c r="H1682" t="str">
        <f t="shared" si="157"/>
        <v>No Diabetes</v>
      </c>
      <c r="I1682" s="2">
        <v>45</v>
      </c>
      <c r="J1682">
        <v>1</v>
      </c>
      <c r="K1682">
        <v>0</v>
      </c>
      <c r="L1682" t="str">
        <f t="shared" si="158"/>
        <v>High Blood Pressure</v>
      </c>
      <c r="M1682" s="2">
        <v>324000</v>
      </c>
      <c r="N1682" s="1">
        <v>0.9</v>
      </c>
      <c r="O1682" s="2">
        <v>140</v>
      </c>
      <c r="P1682">
        <v>0</v>
      </c>
      <c r="Q1682">
        <v>1</v>
      </c>
      <c r="R1682" t="str">
        <f t="shared" si="159"/>
        <v>Male</v>
      </c>
      <c r="S1682">
        <v>0</v>
      </c>
      <c r="T1682">
        <v>1</v>
      </c>
      <c r="U1682" t="str">
        <f t="shared" si="160"/>
        <v>Non Smoker</v>
      </c>
      <c r="V1682" s="2">
        <v>74</v>
      </c>
      <c r="W1682" s="2" t="str">
        <f t="shared" si="161"/>
        <v>Alive</v>
      </c>
      <c r="X1682">
        <v>1</v>
      </c>
      <c r="Y1682">
        <v>0</v>
      </c>
    </row>
    <row r="1683" spans="1:25" x14ac:dyDescent="0.45">
      <c r="A1683" s="2">
        <v>55</v>
      </c>
      <c r="B1683" s="3">
        <v>0</v>
      </c>
      <c r="C1683" s="3">
        <v>1</v>
      </c>
      <c r="D1683" s="3" t="str">
        <f t="shared" si="156"/>
        <v>No Anemia</v>
      </c>
      <c r="E1683" s="2">
        <v>47</v>
      </c>
      <c r="F1683">
        <v>0</v>
      </c>
      <c r="G1683">
        <v>1</v>
      </c>
      <c r="H1683" t="str">
        <f t="shared" si="157"/>
        <v>No Diabetes</v>
      </c>
      <c r="I1683" s="2">
        <v>45</v>
      </c>
      <c r="J1683">
        <v>1</v>
      </c>
      <c r="K1683">
        <v>0</v>
      </c>
      <c r="L1683" t="str">
        <f t="shared" si="158"/>
        <v>High Blood Pressure</v>
      </c>
      <c r="M1683" s="2">
        <v>324000</v>
      </c>
      <c r="N1683" s="1">
        <v>0.9</v>
      </c>
      <c r="O1683" s="2">
        <v>140</v>
      </c>
      <c r="P1683">
        <v>0</v>
      </c>
      <c r="Q1683">
        <v>1</v>
      </c>
      <c r="R1683" t="str">
        <f t="shared" si="159"/>
        <v>Female</v>
      </c>
      <c r="S1683">
        <v>0</v>
      </c>
      <c r="T1683">
        <v>1</v>
      </c>
      <c r="U1683" t="str">
        <f t="shared" si="160"/>
        <v>Non Smoker</v>
      </c>
      <c r="V1683" s="2">
        <v>74</v>
      </c>
      <c r="W1683" s="2" t="str">
        <f t="shared" si="161"/>
        <v>Alive</v>
      </c>
      <c r="X1683">
        <v>1</v>
      </c>
      <c r="Y1683">
        <v>0</v>
      </c>
    </row>
    <row r="1684" spans="1:25" x14ac:dyDescent="0.45">
      <c r="A1684" s="2">
        <v>55</v>
      </c>
      <c r="B1684" s="3">
        <v>1</v>
      </c>
      <c r="C1684" s="3">
        <v>0</v>
      </c>
      <c r="D1684" s="3" t="str">
        <f t="shared" si="156"/>
        <v>Anemia</v>
      </c>
      <c r="E1684" s="2">
        <v>835</v>
      </c>
      <c r="F1684">
        <v>0</v>
      </c>
      <c r="G1684">
        <v>1</v>
      </c>
      <c r="H1684" t="str">
        <f t="shared" si="157"/>
        <v>No Diabetes</v>
      </c>
      <c r="I1684" s="2">
        <v>40</v>
      </c>
      <c r="J1684">
        <v>0</v>
      </c>
      <c r="K1684">
        <v>1</v>
      </c>
      <c r="L1684" t="str">
        <f t="shared" si="158"/>
        <v>No High Blood Pressure</v>
      </c>
      <c r="M1684" s="2">
        <v>279000</v>
      </c>
      <c r="N1684" s="1">
        <v>0.7</v>
      </c>
      <c r="O1684" s="2">
        <v>140</v>
      </c>
      <c r="P1684">
        <v>1</v>
      </c>
      <c r="Q1684">
        <v>0</v>
      </c>
      <c r="R1684" t="str">
        <f t="shared" si="159"/>
        <v>Female</v>
      </c>
      <c r="S1684">
        <v>1</v>
      </c>
      <c r="T1684">
        <v>0</v>
      </c>
      <c r="U1684" t="str">
        <f t="shared" si="160"/>
        <v>Smoker</v>
      </c>
      <c r="V1684" s="2">
        <v>147</v>
      </c>
      <c r="W1684" s="2" t="str">
        <f t="shared" si="161"/>
        <v>Alive</v>
      </c>
      <c r="X1684">
        <v>1</v>
      </c>
      <c r="Y1684">
        <v>0</v>
      </c>
    </row>
    <row r="1685" spans="1:25" x14ac:dyDescent="0.45">
      <c r="A1685" s="2">
        <v>55</v>
      </c>
      <c r="B1685" s="3">
        <v>1</v>
      </c>
      <c r="C1685" s="3">
        <v>0</v>
      </c>
      <c r="D1685" s="3" t="str">
        <f t="shared" si="156"/>
        <v>Anemia</v>
      </c>
      <c r="E1685" s="2">
        <v>2794</v>
      </c>
      <c r="F1685">
        <v>1</v>
      </c>
      <c r="G1685">
        <v>0</v>
      </c>
      <c r="H1685" t="str">
        <f t="shared" si="157"/>
        <v>Diabetes</v>
      </c>
      <c r="I1685" s="2">
        <v>35</v>
      </c>
      <c r="J1685">
        <v>1</v>
      </c>
      <c r="K1685">
        <v>0</v>
      </c>
      <c r="L1685" t="str">
        <f t="shared" si="158"/>
        <v>High Blood Pressure</v>
      </c>
      <c r="M1685" s="2">
        <v>371000</v>
      </c>
      <c r="N1685" s="1">
        <v>0.7</v>
      </c>
      <c r="O1685" s="2">
        <v>140</v>
      </c>
      <c r="P1685">
        <v>0</v>
      </c>
      <c r="Q1685">
        <v>1</v>
      </c>
      <c r="R1685" t="str">
        <f t="shared" si="159"/>
        <v>Male</v>
      </c>
      <c r="S1685">
        <v>0</v>
      </c>
      <c r="T1685">
        <v>1</v>
      </c>
      <c r="U1685" t="str">
        <f t="shared" si="160"/>
        <v>Non Smoker</v>
      </c>
      <c r="V1685" s="2">
        <v>197</v>
      </c>
      <c r="W1685" s="2" t="str">
        <f t="shared" si="161"/>
        <v>Alive</v>
      </c>
      <c r="X1685">
        <v>1</v>
      </c>
      <c r="Y1685">
        <v>0</v>
      </c>
    </row>
    <row r="1686" spans="1:25" x14ac:dyDescent="0.45">
      <c r="A1686" s="2">
        <v>55</v>
      </c>
      <c r="B1686" s="3">
        <v>1</v>
      </c>
      <c r="C1686" s="3">
        <v>0</v>
      </c>
      <c r="D1686" s="3" t="str">
        <f t="shared" si="156"/>
        <v>Anemia</v>
      </c>
      <c r="E1686" s="2">
        <v>180</v>
      </c>
      <c r="F1686">
        <v>1</v>
      </c>
      <c r="G1686">
        <v>0</v>
      </c>
      <c r="H1686" t="str">
        <f t="shared" si="157"/>
        <v>Diabetes</v>
      </c>
      <c r="I1686" s="2">
        <v>30</v>
      </c>
      <c r="J1686">
        <v>0</v>
      </c>
      <c r="K1686">
        <v>1</v>
      </c>
      <c r="L1686" t="str">
        <f t="shared" si="158"/>
        <v>No High Blood Pressure</v>
      </c>
      <c r="M1686" s="2">
        <v>244000</v>
      </c>
      <c r="N1686" s="1">
        <v>1.6</v>
      </c>
      <c r="O1686" s="2">
        <v>130</v>
      </c>
      <c r="P1686">
        <v>0</v>
      </c>
      <c r="Q1686">
        <v>1</v>
      </c>
      <c r="R1686" t="str">
        <f t="shared" si="159"/>
        <v>Female</v>
      </c>
      <c r="S1686">
        <v>0</v>
      </c>
      <c r="T1686">
        <v>1</v>
      </c>
      <c r="U1686" t="str">
        <f t="shared" si="160"/>
        <v>Non Smoker</v>
      </c>
      <c r="V1686" s="2">
        <v>211</v>
      </c>
      <c r="W1686" s="2" t="str">
        <f t="shared" si="161"/>
        <v>Dead</v>
      </c>
      <c r="X1686">
        <v>0</v>
      </c>
      <c r="Y1686">
        <v>1</v>
      </c>
    </row>
    <row r="1687" spans="1:25" x14ac:dyDescent="0.45">
      <c r="A1687" s="2">
        <v>55</v>
      </c>
      <c r="B1687" s="3">
        <v>0</v>
      </c>
      <c r="C1687" s="3">
        <v>1</v>
      </c>
      <c r="D1687" s="3" t="str">
        <f t="shared" si="156"/>
        <v>No Anemia</v>
      </c>
      <c r="E1687" s="2">
        <v>47</v>
      </c>
      <c r="F1687">
        <v>0</v>
      </c>
      <c r="G1687">
        <v>1</v>
      </c>
      <c r="H1687" t="str">
        <f t="shared" si="157"/>
        <v>No Diabetes</v>
      </c>
      <c r="I1687" s="2">
        <v>45</v>
      </c>
      <c r="J1687">
        <v>1</v>
      </c>
      <c r="K1687">
        <v>0</v>
      </c>
      <c r="L1687" t="str">
        <f t="shared" si="158"/>
        <v>High Blood Pressure</v>
      </c>
      <c r="M1687" s="2">
        <v>324000</v>
      </c>
      <c r="N1687" s="1">
        <v>0.9</v>
      </c>
      <c r="O1687" s="2">
        <v>140</v>
      </c>
      <c r="P1687">
        <v>0</v>
      </c>
      <c r="Q1687">
        <v>1</v>
      </c>
      <c r="R1687" t="str">
        <f t="shared" si="159"/>
        <v>Female</v>
      </c>
      <c r="S1687">
        <v>0</v>
      </c>
      <c r="T1687">
        <v>1</v>
      </c>
      <c r="U1687" t="str">
        <f t="shared" si="160"/>
        <v>Non Smoker</v>
      </c>
      <c r="V1687" s="2">
        <v>74</v>
      </c>
      <c r="W1687" s="2" t="str">
        <f t="shared" si="161"/>
        <v>Alive</v>
      </c>
      <c r="X1687">
        <v>1</v>
      </c>
      <c r="Y1687">
        <v>0</v>
      </c>
    </row>
    <row r="1688" spans="1:25" x14ac:dyDescent="0.45">
      <c r="A1688" s="2">
        <v>55</v>
      </c>
      <c r="B1688" s="3">
        <v>0</v>
      </c>
      <c r="C1688" s="3">
        <v>1</v>
      </c>
      <c r="D1688" s="3" t="str">
        <f t="shared" si="156"/>
        <v>No Anemia</v>
      </c>
      <c r="E1688" s="2">
        <v>1820</v>
      </c>
      <c r="F1688">
        <v>1</v>
      </c>
      <c r="G1688">
        <v>0</v>
      </c>
      <c r="H1688" t="str">
        <f t="shared" si="157"/>
        <v>Diabetes</v>
      </c>
      <c r="I1688" s="2">
        <v>38</v>
      </c>
      <c r="J1688">
        <v>0</v>
      </c>
      <c r="K1688">
        <v>1</v>
      </c>
      <c r="L1688" t="str">
        <f t="shared" si="158"/>
        <v>No High Blood Pressure</v>
      </c>
      <c r="M1688" s="2">
        <v>327000</v>
      </c>
      <c r="N1688" s="1">
        <v>1.2</v>
      </c>
      <c r="O1688" s="2">
        <v>139</v>
      </c>
      <c r="P1688">
        <v>0</v>
      </c>
      <c r="Q1688">
        <v>1</v>
      </c>
      <c r="R1688" t="str">
        <f t="shared" si="159"/>
        <v>Female</v>
      </c>
      <c r="S1688">
        <v>0</v>
      </c>
      <c r="T1688">
        <v>1</v>
      </c>
      <c r="U1688" t="str">
        <f t="shared" si="160"/>
        <v>Non Smoker</v>
      </c>
      <c r="V1688" s="2">
        <v>271</v>
      </c>
      <c r="W1688" s="2" t="str">
        <f t="shared" si="161"/>
        <v>Alive</v>
      </c>
      <c r="X1688">
        <v>1</v>
      </c>
      <c r="Y1688">
        <v>0</v>
      </c>
    </row>
    <row r="1689" spans="1:25" x14ac:dyDescent="0.45">
      <c r="A1689" s="2">
        <v>55</v>
      </c>
      <c r="B1689" s="3">
        <v>1</v>
      </c>
      <c r="C1689" s="3">
        <v>0</v>
      </c>
      <c r="D1689" s="3" t="str">
        <f t="shared" si="156"/>
        <v>Anemia</v>
      </c>
      <c r="E1689" s="2">
        <v>2794</v>
      </c>
      <c r="F1689">
        <v>1</v>
      </c>
      <c r="G1689">
        <v>0</v>
      </c>
      <c r="H1689" t="str">
        <f t="shared" si="157"/>
        <v>Diabetes</v>
      </c>
      <c r="I1689" s="2">
        <v>35</v>
      </c>
      <c r="J1689">
        <v>1</v>
      </c>
      <c r="K1689">
        <v>0</v>
      </c>
      <c r="L1689" t="str">
        <f t="shared" si="158"/>
        <v>High Blood Pressure</v>
      </c>
      <c r="M1689" s="2">
        <v>371000</v>
      </c>
      <c r="N1689" s="1">
        <v>0.7</v>
      </c>
      <c r="O1689" s="2">
        <v>140</v>
      </c>
      <c r="P1689">
        <v>0</v>
      </c>
      <c r="Q1689">
        <v>1</v>
      </c>
      <c r="R1689" t="str">
        <f t="shared" si="159"/>
        <v>Female</v>
      </c>
      <c r="S1689">
        <v>0</v>
      </c>
      <c r="T1689">
        <v>1</v>
      </c>
      <c r="U1689" t="str">
        <f t="shared" si="160"/>
        <v>Non Smoker</v>
      </c>
      <c r="V1689" s="2">
        <v>197</v>
      </c>
      <c r="W1689" s="2" t="str">
        <f t="shared" si="161"/>
        <v>Alive</v>
      </c>
      <c r="X1689">
        <v>1</v>
      </c>
      <c r="Y1689">
        <v>0</v>
      </c>
    </row>
    <row r="1690" spans="1:25" x14ac:dyDescent="0.45">
      <c r="A1690" s="2">
        <v>55</v>
      </c>
      <c r="B1690" s="3">
        <v>0</v>
      </c>
      <c r="C1690" s="3">
        <v>1</v>
      </c>
      <c r="D1690" s="3" t="str">
        <f t="shared" si="156"/>
        <v>No Anemia</v>
      </c>
      <c r="E1690" s="2">
        <v>748</v>
      </c>
      <c r="F1690">
        <v>0</v>
      </c>
      <c r="G1690">
        <v>1</v>
      </c>
      <c r="H1690" t="str">
        <f t="shared" si="157"/>
        <v>No Diabetes</v>
      </c>
      <c r="I1690" s="2">
        <v>45</v>
      </c>
      <c r="J1690">
        <v>0</v>
      </c>
      <c r="K1690">
        <v>1</v>
      </c>
      <c r="L1690" t="str">
        <f t="shared" si="158"/>
        <v>No High Blood Pressure</v>
      </c>
      <c r="M1690" s="2">
        <v>263358.03000000003</v>
      </c>
      <c r="N1690" s="1">
        <v>1.3</v>
      </c>
      <c r="O1690" s="2">
        <v>137</v>
      </c>
      <c r="P1690">
        <v>1</v>
      </c>
      <c r="Q1690">
        <v>0</v>
      </c>
      <c r="R1690" t="str">
        <f t="shared" si="159"/>
        <v>Female</v>
      </c>
      <c r="S1690">
        <v>1</v>
      </c>
      <c r="T1690">
        <v>0</v>
      </c>
      <c r="U1690" t="str">
        <f t="shared" si="160"/>
        <v>Smoker</v>
      </c>
      <c r="V1690" s="2">
        <v>88</v>
      </c>
      <c r="W1690" s="2" t="str">
        <f t="shared" si="161"/>
        <v>Alive</v>
      </c>
      <c r="X1690">
        <v>1</v>
      </c>
      <c r="Y1690">
        <v>0</v>
      </c>
    </row>
    <row r="1691" spans="1:25" x14ac:dyDescent="0.45">
      <c r="A1691" s="2">
        <v>55</v>
      </c>
      <c r="B1691" s="3">
        <v>0</v>
      </c>
      <c r="C1691" s="3">
        <v>1</v>
      </c>
      <c r="D1691" s="3" t="str">
        <f t="shared" si="156"/>
        <v>No Anemia</v>
      </c>
      <c r="E1691" s="2">
        <v>1820</v>
      </c>
      <c r="F1691">
        <v>1</v>
      </c>
      <c r="G1691">
        <v>0</v>
      </c>
      <c r="H1691" t="str">
        <f t="shared" si="157"/>
        <v>Diabetes</v>
      </c>
      <c r="I1691" s="2">
        <v>25</v>
      </c>
      <c r="J1691">
        <v>0</v>
      </c>
      <c r="K1691">
        <v>1</v>
      </c>
      <c r="L1691" t="str">
        <f t="shared" si="158"/>
        <v>No High Blood Pressure</v>
      </c>
      <c r="M1691" s="2">
        <v>390000</v>
      </c>
      <c r="N1691" s="1">
        <v>1.2</v>
      </c>
      <c r="O1691" s="2">
        <v>139</v>
      </c>
      <c r="P1691">
        <v>1</v>
      </c>
      <c r="Q1691">
        <v>0</v>
      </c>
      <c r="R1691" t="str">
        <f t="shared" si="159"/>
        <v>Male</v>
      </c>
      <c r="S1691">
        <v>0</v>
      </c>
      <c r="T1691">
        <v>1</v>
      </c>
      <c r="U1691" t="str">
        <f t="shared" si="160"/>
        <v>Non Smoker</v>
      </c>
      <c r="V1691" s="2">
        <v>271</v>
      </c>
      <c r="W1691" s="2" t="str">
        <f t="shared" si="161"/>
        <v>Alive</v>
      </c>
      <c r="X1691">
        <v>1</v>
      </c>
      <c r="Y1691">
        <v>0</v>
      </c>
    </row>
    <row r="1692" spans="1:25" x14ac:dyDescent="0.45">
      <c r="A1692" s="2">
        <v>55</v>
      </c>
      <c r="B1692" s="3">
        <v>0</v>
      </c>
      <c r="C1692" s="3">
        <v>1</v>
      </c>
      <c r="D1692" s="3" t="str">
        <f t="shared" si="156"/>
        <v>No Anemia</v>
      </c>
      <c r="E1692" s="2">
        <v>47</v>
      </c>
      <c r="F1692">
        <v>0</v>
      </c>
      <c r="G1692">
        <v>1</v>
      </c>
      <c r="H1692" t="str">
        <f t="shared" si="157"/>
        <v>No Diabetes</v>
      </c>
      <c r="I1692" s="2">
        <v>45</v>
      </c>
      <c r="J1692">
        <v>1</v>
      </c>
      <c r="K1692">
        <v>0</v>
      </c>
      <c r="L1692" t="str">
        <f t="shared" si="158"/>
        <v>High Blood Pressure</v>
      </c>
      <c r="M1692" s="2">
        <v>324000</v>
      </c>
      <c r="N1692" s="1">
        <v>0.9</v>
      </c>
      <c r="O1692" s="2">
        <v>140</v>
      </c>
      <c r="P1692">
        <v>0</v>
      </c>
      <c r="Q1692">
        <v>1</v>
      </c>
      <c r="R1692" t="str">
        <f t="shared" si="159"/>
        <v>Male</v>
      </c>
      <c r="S1692">
        <v>0</v>
      </c>
      <c r="T1692">
        <v>1</v>
      </c>
      <c r="U1692" t="str">
        <f t="shared" si="160"/>
        <v>Non Smoker</v>
      </c>
      <c r="V1692" s="2">
        <v>74</v>
      </c>
      <c r="W1692" s="2" t="str">
        <f t="shared" si="161"/>
        <v>Alive</v>
      </c>
      <c r="X1692">
        <v>1</v>
      </c>
      <c r="Y1692">
        <v>0</v>
      </c>
    </row>
    <row r="1693" spans="1:25" x14ac:dyDescent="0.45">
      <c r="A1693" s="2">
        <v>55</v>
      </c>
      <c r="B1693" s="3">
        <v>1</v>
      </c>
      <c r="C1693" s="3">
        <v>0</v>
      </c>
      <c r="D1693" s="3" t="str">
        <f t="shared" si="156"/>
        <v>Anemia</v>
      </c>
      <c r="E1693" s="2">
        <v>2794</v>
      </c>
      <c r="F1693">
        <v>0</v>
      </c>
      <c r="G1693">
        <v>1</v>
      </c>
      <c r="H1693" t="str">
        <f t="shared" si="157"/>
        <v>No Diabetes</v>
      </c>
      <c r="I1693" s="2">
        <v>35</v>
      </c>
      <c r="J1693">
        <v>1</v>
      </c>
      <c r="K1693">
        <v>0</v>
      </c>
      <c r="L1693" t="str">
        <f t="shared" si="158"/>
        <v>High Blood Pressure</v>
      </c>
      <c r="M1693" s="2">
        <v>140000</v>
      </c>
      <c r="N1693" s="1">
        <v>1</v>
      </c>
      <c r="O1693" s="2">
        <v>140</v>
      </c>
      <c r="P1693">
        <v>1</v>
      </c>
      <c r="Q1693">
        <v>0</v>
      </c>
      <c r="R1693" t="str">
        <f t="shared" si="159"/>
        <v>Female</v>
      </c>
      <c r="S1693">
        <v>0</v>
      </c>
      <c r="T1693">
        <v>1</v>
      </c>
      <c r="U1693" t="str">
        <f t="shared" si="160"/>
        <v>Non Smoker</v>
      </c>
      <c r="V1693" s="2">
        <v>206</v>
      </c>
      <c r="W1693" s="2" t="str">
        <f t="shared" si="161"/>
        <v>Alive</v>
      </c>
      <c r="X1693">
        <v>1</v>
      </c>
      <c r="Y1693">
        <v>0</v>
      </c>
    </row>
    <row r="1694" spans="1:25" x14ac:dyDescent="0.45">
      <c r="A1694" s="2">
        <v>55</v>
      </c>
      <c r="B1694" s="3">
        <v>1</v>
      </c>
      <c r="C1694" s="3">
        <v>0</v>
      </c>
      <c r="D1694" s="3" t="str">
        <f t="shared" si="156"/>
        <v>Anemia</v>
      </c>
      <c r="E1694" s="2">
        <v>655</v>
      </c>
      <c r="F1694">
        <v>1</v>
      </c>
      <c r="G1694">
        <v>0</v>
      </c>
      <c r="H1694" t="str">
        <f t="shared" si="157"/>
        <v>Diabetes</v>
      </c>
      <c r="I1694" s="2">
        <v>35</v>
      </c>
      <c r="J1694">
        <v>1</v>
      </c>
      <c r="K1694">
        <v>0</v>
      </c>
      <c r="L1694" t="str">
        <f t="shared" si="158"/>
        <v>High Blood Pressure</v>
      </c>
      <c r="M1694" s="2">
        <v>371000</v>
      </c>
      <c r="N1694" s="1">
        <v>0.7</v>
      </c>
      <c r="O1694" s="2">
        <v>140</v>
      </c>
      <c r="P1694">
        <v>0</v>
      </c>
      <c r="Q1694">
        <v>1</v>
      </c>
      <c r="R1694" t="str">
        <f t="shared" si="159"/>
        <v>Male</v>
      </c>
      <c r="S1694">
        <v>0</v>
      </c>
      <c r="T1694">
        <v>1</v>
      </c>
      <c r="U1694" t="str">
        <f t="shared" si="160"/>
        <v>Non Smoker</v>
      </c>
      <c r="V1694" s="2">
        <v>197</v>
      </c>
      <c r="W1694" s="2" t="str">
        <f t="shared" si="161"/>
        <v>Alive</v>
      </c>
      <c r="X1694">
        <v>1</v>
      </c>
      <c r="Y1694">
        <v>0</v>
      </c>
    </row>
    <row r="1695" spans="1:25" x14ac:dyDescent="0.45">
      <c r="A1695" s="2">
        <v>55</v>
      </c>
      <c r="B1695" s="3">
        <v>0</v>
      </c>
      <c r="C1695" s="3">
        <v>1</v>
      </c>
      <c r="D1695" s="3" t="str">
        <f t="shared" si="156"/>
        <v>No Anemia</v>
      </c>
      <c r="E1695" s="2">
        <v>754</v>
      </c>
      <c r="F1695">
        <v>0</v>
      </c>
      <c r="G1695">
        <v>1</v>
      </c>
      <c r="H1695" t="str">
        <f t="shared" si="157"/>
        <v>No Diabetes</v>
      </c>
      <c r="I1695" s="2">
        <v>20</v>
      </c>
      <c r="J1695">
        <v>0</v>
      </c>
      <c r="K1695">
        <v>1</v>
      </c>
      <c r="L1695" t="str">
        <f t="shared" si="158"/>
        <v>No High Blood Pressure</v>
      </c>
      <c r="M1695" s="2">
        <v>263358.03000000003</v>
      </c>
      <c r="N1695" s="1">
        <v>1.83</v>
      </c>
      <c r="O1695" s="2">
        <v>134</v>
      </c>
      <c r="P1695">
        <v>1</v>
      </c>
      <c r="Q1695">
        <v>0</v>
      </c>
      <c r="R1695" t="str">
        <f t="shared" si="159"/>
        <v>Female</v>
      </c>
      <c r="S1695">
        <v>1</v>
      </c>
      <c r="T1695">
        <v>0</v>
      </c>
      <c r="U1695" t="str">
        <f t="shared" si="160"/>
        <v>Smoker</v>
      </c>
      <c r="V1695" s="2">
        <v>241</v>
      </c>
      <c r="W1695" s="2" t="str">
        <f t="shared" si="161"/>
        <v>Dead</v>
      </c>
      <c r="X1695">
        <v>0</v>
      </c>
      <c r="Y1695">
        <v>1</v>
      </c>
    </row>
    <row r="1696" spans="1:25" x14ac:dyDescent="0.45">
      <c r="A1696" s="2">
        <v>55</v>
      </c>
      <c r="B1696" s="3">
        <v>1</v>
      </c>
      <c r="C1696" s="3">
        <v>0</v>
      </c>
      <c r="D1696" s="3" t="str">
        <f t="shared" si="156"/>
        <v>Anemia</v>
      </c>
      <c r="E1696" s="2">
        <v>2794</v>
      </c>
      <c r="F1696">
        <v>0</v>
      </c>
      <c r="G1696">
        <v>1</v>
      </c>
      <c r="H1696" t="str">
        <f t="shared" si="157"/>
        <v>No Diabetes</v>
      </c>
      <c r="I1696" s="2">
        <v>25</v>
      </c>
      <c r="J1696">
        <v>1</v>
      </c>
      <c r="K1696">
        <v>0</v>
      </c>
      <c r="L1696" t="str">
        <f t="shared" si="158"/>
        <v>High Blood Pressure</v>
      </c>
      <c r="M1696" s="2">
        <v>166000</v>
      </c>
      <c r="N1696" s="1">
        <v>1</v>
      </c>
      <c r="O1696" s="2">
        <v>138</v>
      </c>
      <c r="P1696">
        <v>1</v>
      </c>
      <c r="Q1696">
        <v>0</v>
      </c>
      <c r="R1696" t="str">
        <f t="shared" si="159"/>
        <v>Male</v>
      </c>
      <c r="S1696">
        <v>0</v>
      </c>
      <c r="T1696">
        <v>1</v>
      </c>
      <c r="U1696" t="str">
        <f t="shared" si="160"/>
        <v>Non Smoker</v>
      </c>
      <c r="V1696" s="2">
        <v>206</v>
      </c>
      <c r="W1696" s="2" t="str">
        <f t="shared" si="161"/>
        <v>Alive</v>
      </c>
      <c r="X1696">
        <v>1</v>
      </c>
      <c r="Y1696">
        <v>0</v>
      </c>
    </row>
    <row r="1697" spans="1:25" x14ac:dyDescent="0.45">
      <c r="A1697" s="2">
        <v>55</v>
      </c>
      <c r="B1697" s="3">
        <v>0</v>
      </c>
      <c r="C1697" s="3">
        <v>1</v>
      </c>
      <c r="D1697" s="3" t="str">
        <f t="shared" si="156"/>
        <v>No Anemia</v>
      </c>
      <c r="E1697" s="2">
        <v>129</v>
      </c>
      <c r="F1697">
        <v>0</v>
      </c>
      <c r="G1697">
        <v>1</v>
      </c>
      <c r="H1697" t="str">
        <f t="shared" si="157"/>
        <v>No Diabetes</v>
      </c>
      <c r="I1697" s="2">
        <v>35</v>
      </c>
      <c r="J1697">
        <v>1</v>
      </c>
      <c r="K1697">
        <v>0</v>
      </c>
      <c r="L1697" t="str">
        <f t="shared" si="158"/>
        <v>High Blood Pressure</v>
      </c>
      <c r="M1697" s="2">
        <v>141000</v>
      </c>
      <c r="N1697" s="1">
        <v>1</v>
      </c>
      <c r="O1697" s="2">
        <v>140</v>
      </c>
      <c r="P1697">
        <v>1</v>
      </c>
      <c r="Q1697">
        <v>0</v>
      </c>
      <c r="R1697" t="str">
        <f t="shared" si="159"/>
        <v>Male</v>
      </c>
      <c r="S1697">
        <v>0</v>
      </c>
      <c r="T1697">
        <v>1</v>
      </c>
      <c r="U1697" t="str">
        <f t="shared" si="160"/>
        <v>Non Smoker</v>
      </c>
      <c r="V1697" s="2">
        <v>206</v>
      </c>
      <c r="W1697" s="2" t="str">
        <f t="shared" si="161"/>
        <v>Alive</v>
      </c>
      <c r="X1697">
        <v>1</v>
      </c>
      <c r="Y1697">
        <v>0</v>
      </c>
    </row>
    <row r="1698" spans="1:25" x14ac:dyDescent="0.45">
      <c r="A1698" s="2">
        <v>55</v>
      </c>
      <c r="B1698" s="3">
        <v>1</v>
      </c>
      <c r="C1698" s="3">
        <v>0</v>
      </c>
      <c r="D1698" s="3" t="str">
        <f t="shared" si="156"/>
        <v>Anemia</v>
      </c>
      <c r="E1698" s="2">
        <v>2794</v>
      </c>
      <c r="F1698">
        <v>0</v>
      </c>
      <c r="G1698">
        <v>1</v>
      </c>
      <c r="H1698" t="str">
        <f t="shared" si="157"/>
        <v>No Diabetes</v>
      </c>
      <c r="I1698" s="2">
        <v>25</v>
      </c>
      <c r="J1698">
        <v>1</v>
      </c>
      <c r="K1698">
        <v>0</v>
      </c>
      <c r="L1698" t="str">
        <f t="shared" si="158"/>
        <v>High Blood Pressure</v>
      </c>
      <c r="M1698" s="2">
        <v>314000</v>
      </c>
      <c r="N1698" s="1">
        <v>1</v>
      </c>
      <c r="O1698" s="2">
        <v>138</v>
      </c>
      <c r="P1698">
        <v>1</v>
      </c>
      <c r="Q1698">
        <v>0</v>
      </c>
      <c r="R1698" t="str">
        <f t="shared" si="159"/>
        <v>Male</v>
      </c>
      <c r="S1698">
        <v>0</v>
      </c>
      <c r="T1698">
        <v>1</v>
      </c>
      <c r="U1698" t="str">
        <f t="shared" si="160"/>
        <v>Non Smoker</v>
      </c>
      <c r="V1698" s="2">
        <v>206</v>
      </c>
      <c r="W1698" s="2" t="str">
        <f t="shared" si="161"/>
        <v>Alive</v>
      </c>
      <c r="X1698">
        <v>1</v>
      </c>
      <c r="Y1698">
        <v>0</v>
      </c>
    </row>
    <row r="1699" spans="1:25" x14ac:dyDescent="0.45">
      <c r="A1699" s="2">
        <v>55</v>
      </c>
      <c r="B1699" s="3">
        <v>0</v>
      </c>
      <c r="C1699" s="3">
        <v>1</v>
      </c>
      <c r="D1699" s="3" t="str">
        <f t="shared" si="156"/>
        <v>No Anemia</v>
      </c>
      <c r="E1699" s="2">
        <v>582</v>
      </c>
      <c r="F1699">
        <v>1</v>
      </c>
      <c r="G1699">
        <v>0</v>
      </c>
      <c r="H1699" t="str">
        <f t="shared" si="157"/>
        <v>Diabetes</v>
      </c>
      <c r="I1699" s="2">
        <v>35</v>
      </c>
      <c r="J1699">
        <v>1</v>
      </c>
      <c r="K1699">
        <v>0</v>
      </c>
      <c r="L1699" t="str">
        <f t="shared" si="158"/>
        <v>High Blood Pressure</v>
      </c>
      <c r="M1699" s="2">
        <v>249000</v>
      </c>
      <c r="N1699" s="1">
        <v>0.7</v>
      </c>
      <c r="O1699" s="2">
        <v>140</v>
      </c>
      <c r="P1699">
        <v>1</v>
      </c>
      <c r="Q1699">
        <v>0</v>
      </c>
      <c r="R1699" t="str">
        <f t="shared" si="159"/>
        <v>Male</v>
      </c>
      <c r="S1699">
        <v>0</v>
      </c>
      <c r="T1699">
        <v>1</v>
      </c>
      <c r="U1699" t="str">
        <f t="shared" si="160"/>
        <v>Non Smoker</v>
      </c>
      <c r="V1699" s="2">
        <v>197</v>
      </c>
      <c r="W1699" s="2" t="str">
        <f t="shared" si="161"/>
        <v>Alive</v>
      </c>
      <c r="X1699">
        <v>1</v>
      </c>
      <c r="Y1699">
        <v>0</v>
      </c>
    </row>
    <row r="1700" spans="1:25" x14ac:dyDescent="0.45">
      <c r="A1700" s="2">
        <v>55</v>
      </c>
      <c r="B1700" s="3">
        <v>0</v>
      </c>
      <c r="C1700" s="3">
        <v>1</v>
      </c>
      <c r="D1700" s="3" t="str">
        <f t="shared" si="156"/>
        <v>No Anemia</v>
      </c>
      <c r="E1700" s="2">
        <v>66</v>
      </c>
      <c r="F1700">
        <v>0</v>
      </c>
      <c r="G1700">
        <v>1</v>
      </c>
      <c r="H1700" t="str">
        <f t="shared" si="157"/>
        <v>No Diabetes</v>
      </c>
      <c r="I1700" s="2">
        <v>40</v>
      </c>
      <c r="J1700">
        <v>0</v>
      </c>
      <c r="K1700">
        <v>1</v>
      </c>
      <c r="L1700" t="str">
        <f t="shared" si="158"/>
        <v>No High Blood Pressure</v>
      </c>
      <c r="M1700" s="2">
        <v>204000</v>
      </c>
      <c r="N1700" s="1">
        <v>1</v>
      </c>
      <c r="O1700" s="2">
        <v>138</v>
      </c>
      <c r="P1700">
        <v>1</v>
      </c>
      <c r="Q1700">
        <v>0</v>
      </c>
      <c r="R1700" t="str">
        <f t="shared" si="159"/>
        <v>Male</v>
      </c>
      <c r="S1700">
        <v>1</v>
      </c>
      <c r="T1700">
        <v>0</v>
      </c>
      <c r="U1700" t="str">
        <f t="shared" si="160"/>
        <v>Smoker</v>
      </c>
      <c r="V1700" s="2">
        <v>233</v>
      </c>
      <c r="W1700" s="2" t="str">
        <f t="shared" si="161"/>
        <v>Alive</v>
      </c>
      <c r="X1700">
        <v>1</v>
      </c>
      <c r="Y1700">
        <v>0</v>
      </c>
    </row>
    <row r="1701" spans="1:25" x14ac:dyDescent="0.45">
      <c r="A1701" s="2">
        <v>55</v>
      </c>
      <c r="B1701" s="3">
        <v>0</v>
      </c>
      <c r="C1701" s="3">
        <v>1</v>
      </c>
      <c r="D1701" s="3" t="str">
        <f t="shared" si="156"/>
        <v>No Anemia</v>
      </c>
      <c r="E1701" s="2">
        <v>2017</v>
      </c>
      <c r="F1701">
        <v>0</v>
      </c>
      <c r="G1701">
        <v>1</v>
      </c>
      <c r="H1701" t="str">
        <f t="shared" si="157"/>
        <v>No Diabetes</v>
      </c>
      <c r="I1701" s="2">
        <v>35</v>
      </c>
      <c r="J1701">
        <v>1</v>
      </c>
      <c r="K1701">
        <v>0</v>
      </c>
      <c r="L1701" t="str">
        <f t="shared" si="158"/>
        <v>High Blood Pressure</v>
      </c>
      <c r="M1701" s="2">
        <v>141000</v>
      </c>
      <c r="N1701" s="1">
        <v>1</v>
      </c>
      <c r="O1701" s="2">
        <v>140</v>
      </c>
      <c r="P1701">
        <v>1</v>
      </c>
      <c r="Q1701">
        <v>0</v>
      </c>
      <c r="R1701" t="str">
        <f t="shared" si="159"/>
        <v>Male</v>
      </c>
      <c r="S1701">
        <v>0</v>
      </c>
      <c r="T1701">
        <v>1</v>
      </c>
      <c r="U1701" t="str">
        <f t="shared" si="160"/>
        <v>Non Smoker</v>
      </c>
      <c r="V1701" s="2">
        <v>206</v>
      </c>
      <c r="W1701" s="2" t="str">
        <f t="shared" si="161"/>
        <v>Alive</v>
      </c>
      <c r="X1701">
        <v>1</v>
      </c>
      <c r="Y1701">
        <v>0</v>
      </c>
    </row>
    <row r="1702" spans="1:25" x14ac:dyDescent="0.45">
      <c r="A1702" s="2">
        <v>55</v>
      </c>
      <c r="B1702" s="3">
        <v>0</v>
      </c>
      <c r="C1702" s="3">
        <v>1</v>
      </c>
      <c r="D1702" s="3" t="str">
        <f t="shared" si="156"/>
        <v>No Anemia</v>
      </c>
      <c r="E1702" s="2">
        <v>109</v>
      </c>
      <c r="F1702">
        <v>0</v>
      </c>
      <c r="G1702">
        <v>1</v>
      </c>
      <c r="H1702" t="str">
        <f t="shared" si="157"/>
        <v>No Diabetes</v>
      </c>
      <c r="I1702" s="2">
        <v>35</v>
      </c>
      <c r="J1702">
        <v>0</v>
      </c>
      <c r="K1702">
        <v>1</v>
      </c>
      <c r="L1702" t="str">
        <f t="shared" si="158"/>
        <v>No High Blood Pressure</v>
      </c>
      <c r="M1702" s="2">
        <v>255000</v>
      </c>
      <c r="N1702" s="1">
        <v>1.1000000000000001</v>
      </c>
      <c r="O1702" s="2">
        <v>139</v>
      </c>
      <c r="P1702">
        <v>1</v>
      </c>
      <c r="Q1702">
        <v>0</v>
      </c>
      <c r="R1702" t="str">
        <f t="shared" si="159"/>
        <v>Male</v>
      </c>
      <c r="S1702">
        <v>1</v>
      </c>
      <c r="T1702">
        <v>0</v>
      </c>
      <c r="U1702" t="str">
        <f t="shared" si="160"/>
        <v>Smoker</v>
      </c>
      <c r="V1702" s="2">
        <v>60</v>
      </c>
      <c r="W1702" s="2" t="str">
        <f t="shared" si="161"/>
        <v>Alive</v>
      </c>
      <c r="X1702">
        <v>1</v>
      </c>
      <c r="Y1702">
        <v>0</v>
      </c>
    </row>
    <row r="1703" spans="1:25" x14ac:dyDescent="0.45">
      <c r="A1703" s="2">
        <v>55</v>
      </c>
      <c r="B1703" s="3">
        <v>0</v>
      </c>
      <c r="C1703" s="3">
        <v>1</v>
      </c>
      <c r="D1703" s="3" t="str">
        <f t="shared" si="156"/>
        <v>No Anemia</v>
      </c>
      <c r="E1703" s="2">
        <v>60</v>
      </c>
      <c r="F1703">
        <v>0</v>
      </c>
      <c r="G1703">
        <v>1</v>
      </c>
      <c r="H1703" t="str">
        <f t="shared" si="157"/>
        <v>No Diabetes</v>
      </c>
      <c r="I1703" s="2">
        <v>35</v>
      </c>
      <c r="J1703">
        <v>0</v>
      </c>
      <c r="K1703">
        <v>1</v>
      </c>
      <c r="L1703" t="str">
        <f t="shared" si="158"/>
        <v>No High Blood Pressure</v>
      </c>
      <c r="M1703" s="2">
        <v>255000</v>
      </c>
      <c r="N1703" s="1">
        <v>1.2</v>
      </c>
      <c r="O1703" s="2">
        <v>135</v>
      </c>
      <c r="P1703">
        <v>1</v>
      </c>
      <c r="Q1703">
        <v>0</v>
      </c>
      <c r="R1703" t="str">
        <f t="shared" si="159"/>
        <v>Male</v>
      </c>
      <c r="S1703">
        <v>1</v>
      </c>
      <c r="T1703">
        <v>0</v>
      </c>
      <c r="U1703" t="str">
        <f t="shared" si="160"/>
        <v>Smoker</v>
      </c>
      <c r="V1703" s="2">
        <v>90</v>
      </c>
      <c r="W1703" s="2" t="str">
        <f t="shared" si="161"/>
        <v>Alive</v>
      </c>
      <c r="X1703">
        <v>1</v>
      </c>
      <c r="Y1703">
        <v>0</v>
      </c>
    </row>
    <row r="1704" spans="1:25" x14ac:dyDescent="0.45">
      <c r="A1704" s="2">
        <v>55</v>
      </c>
      <c r="B1704" s="3">
        <v>0</v>
      </c>
      <c r="C1704" s="3">
        <v>1</v>
      </c>
      <c r="D1704" s="3" t="str">
        <f t="shared" si="156"/>
        <v>No Anemia</v>
      </c>
      <c r="E1704" s="2">
        <v>748</v>
      </c>
      <c r="F1704">
        <v>0</v>
      </c>
      <c r="G1704">
        <v>1</v>
      </c>
      <c r="H1704" t="str">
        <f t="shared" si="157"/>
        <v>No Diabetes</v>
      </c>
      <c r="I1704" s="2">
        <v>45</v>
      </c>
      <c r="J1704">
        <v>0</v>
      </c>
      <c r="K1704">
        <v>1</v>
      </c>
      <c r="L1704" t="str">
        <f t="shared" si="158"/>
        <v>No High Blood Pressure</v>
      </c>
      <c r="M1704" s="2">
        <v>263358.03000000003</v>
      </c>
      <c r="N1704" s="1">
        <v>1.3</v>
      </c>
      <c r="O1704" s="2">
        <v>137</v>
      </c>
      <c r="P1704">
        <v>1</v>
      </c>
      <c r="Q1704">
        <v>0</v>
      </c>
      <c r="R1704" t="str">
        <f t="shared" si="159"/>
        <v>Male</v>
      </c>
      <c r="S1704">
        <v>1</v>
      </c>
      <c r="T1704">
        <v>0</v>
      </c>
      <c r="U1704" t="str">
        <f t="shared" si="160"/>
        <v>Smoker</v>
      </c>
      <c r="V1704" s="2">
        <v>88</v>
      </c>
      <c r="W1704" s="2" t="str">
        <f t="shared" si="161"/>
        <v>Alive</v>
      </c>
      <c r="X1704">
        <v>1</v>
      </c>
      <c r="Y1704">
        <v>0</v>
      </c>
    </row>
    <row r="1705" spans="1:25" x14ac:dyDescent="0.45">
      <c r="A1705" s="2">
        <v>55</v>
      </c>
      <c r="B1705" s="3">
        <v>0</v>
      </c>
      <c r="C1705" s="3">
        <v>1</v>
      </c>
      <c r="D1705" s="3" t="str">
        <f t="shared" si="156"/>
        <v>No Anemia</v>
      </c>
      <c r="E1705" s="2">
        <v>109</v>
      </c>
      <c r="F1705">
        <v>0</v>
      </c>
      <c r="G1705">
        <v>1</v>
      </c>
      <c r="H1705" t="str">
        <f t="shared" si="157"/>
        <v>No Diabetes</v>
      </c>
      <c r="I1705" s="2">
        <v>35</v>
      </c>
      <c r="J1705">
        <v>0</v>
      </c>
      <c r="K1705">
        <v>1</v>
      </c>
      <c r="L1705" t="str">
        <f t="shared" si="158"/>
        <v>No High Blood Pressure</v>
      </c>
      <c r="M1705" s="2">
        <v>255000</v>
      </c>
      <c r="N1705" s="1">
        <v>1.1000000000000001</v>
      </c>
      <c r="O1705" s="2">
        <v>139</v>
      </c>
      <c r="P1705">
        <v>1</v>
      </c>
      <c r="Q1705">
        <v>0</v>
      </c>
      <c r="R1705" t="str">
        <f t="shared" si="159"/>
        <v>Male</v>
      </c>
      <c r="S1705">
        <v>1</v>
      </c>
      <c r="T1705">
        <v>0</v>
      </c>
      <c r="U1705" t="str">
        <f t="shared" si="160"/>
        <v>Smoker</v>
      </c>
      <c r="V1705" s="2">
        <v>60</v>
      </c>
      <c r="W1705" s="2" t="str">
        <f t="shared" si="161"/>
        <v>Alive</v>
      </c>
      <c r="X1705">
        <v>1</v>
      </c>
      <c r="Y1705">
        <v>0</v>
      </c>
    </row>
    <row r="1706" spans="1:25" x14ac:dyDescent="0.45">
      <c r="A1706" s="2">
        <v>55</v>
      </c>
      <c r="B1706" s="3">
        <v>0</v>
      </c>
      <c r="C1706" s="3">
        <v>1</v>
      </c>
      <c r="D1706" s="3" t="str">
        <f t="shared" si="156"/>
        <v>No Anemia</v>
      </c>
      <c r="E1706" s="2">
        <v>572</v>
      </c>
      <c r="F1706">
        <v>0</v>
      </c>
      <c r="G1706">
        <v>1</v>
      </c>
      <c r="H1706" t="str">
        <f t="shared" si="157"/>
        <v>No Diabetes</v>
      </c>
      <c r="I1706" s="2">
        <v>38</v>
      </c>
      <c r="J1706">
        <v>0</v>
      </c>
      <c r="K1706">
        <v>1</v>
      </c>
      <c r="L1706" t="str">
        <f t="shared" si="158"/>
        <v>No High Blood Pressure</v>
      </c>
      <c r="M1706" s="2">
        <v>294000</v>
      </c>
      <c r="N1706" s="1">
        <v>1.7</v>
      </c>
      <c r="O1706" s="2">
        <v>139</v>
      </c>
      <c r="P1706">
        <v>0</v>
      </c>
      <c r="Q1706">
        <v>1</v>
      </c>
      <c r="R1706" t="str">
        <f t="shared" si="159"/>
        <v>Male</v>
      </c>
      <c r="S1706">
        <v>0</v>
      </c>
      <c r="T1706">
        <v>1</v>
      </c>
      <c r="U1706" t="str">
        <f t="shared" si="160"/>
        <v>Non Smoker</v>
      </c>
      <c r="V1706" s="2">
        <v>220</v>
      </c>
      <c r="W1706" s="2" t="str">
        <f t="shared" si="161"/>
        <v>Alive</v>
      </c>
      <c r="X1706">
        <v>1</v>
      </c>
      <c r="Y1706">
        <v>0</v>
      </c>
    </row>
    <row r="1707" spans="1:25" x14ac:dyDescent="0.45">
      <c r="A1707" s="2">
        <v>55</v>
      </c>
      <c r="B1707" s="3">
        <v>0</v>
      </c>
      <c r="C1707" s="3">
        <v>1</v>
      </c>
      <c r="D1707" s="3" t="str">
        <f t="shared" si="156"/>
        <v>No Anemia</v>
      </c>
      <c r="E1707" s="2">
        <v>835</v>
      </c>
      <c r="F1707">
        <v>1</v>
      </c>
      <c r="G1707">
        <v>0</v>
      </c>
      <c r="H1707" t="str">
        <f t="shared" si="157"/>
        <v>Diabetes</v>
      </c>
      <c r="I1707" s="2">
        <v>38</v>
      </c>
      <c r="J1707">
        <v>1</v>
      </c>
      <c r="K1707">
        <v>0</v>
      </c>
      <c r="L1707" t="str">
        <f t="shared" si="158"/>
        <v>High Blood Pressure</v>
      </c>
      <c r="M1707" s="2">
        <v>302000</v>
      </c>
      <c r="N1707" s="1">
        <v>0.9</v>
      </c>
      <c r="O1707" s="2">
        <v>140</v>
      </c>
      <c r="P1707">
        <v>0</v>
      </c>
      <c r="Q1707">
        <v>1</v>
      </c>
      <c r="R1707" t="str">
        <f t="shared" si="159"/>
        <v>Female</v>
      </c>
      <c r="S1707">
        <v>0</v>
      </c>
      <c r="T1707">
        <v>1</v>
      </c>
      <c r="U1707" t="str">
        <f t="shared" si="160"/>
        <v>Non Smoker</v>
      </c>
      <c r="V1707" s="2">
        <v>187</v>
      </c>
      <c r="W1707" s="2" t="str">
        <f t="shared" si="161"/>
        <v>Alive</v>
      </c>
      <c r="X1707">
        <v>1</v>
      </c>
      <c r="Y1707">
        <v>0</v>
      </c>
    </row>
    <row r="1708" spans="1:25" x14ac:dyDescent="0.45">
      <c r="A1708" s="2">
        <v>55</v>
      </c>
      <c r="B1708" s="3">
        <v>1</v>
      </c>
      <c r="C1708" s="3">
        <v>0</v>
      </c>
      <c r="D1708" s="3" t="str">
        <f t="shared" si="156"/>
        <v>Anemia</v>
      </c>
      <c r="E1708" s="2">
        <v>2794</v>
      </c>
      <c r="F1708">
        <v>1</v>
      </c>
      <c r="G1708">
        <v>0</v>
      </c>
      <c r="H1708" t="str">
        <f t="shared" si="157"/>
        <v>Diabetes</v>
      </c>
      <c r="I1708" s="2">
        <v>35</v>
      </c>
      <c r="J1708">
        <v>1</v>
      </c>
      <c r="K1708">
        <v>0</v>
      </c>
      <c r="L1708" t="str">
        <f t="shared" si="158"/>
        <v>High Blood Pressure</v>
      </c>
      <c r="M1708" s="2">
        <v>497000</v>
      </c>
      <c r="N1708" s="1">
        <v>1</v>
      </c>
      <c r="O1708" s="2">
        <v>140</v>
      </c>
      <c r="P1708">
        <v>1</v>
      </c>
      <c r="Q1708">
        <v>0</v>
      </c>
      <c r="R1708" t="str">
        <f t="shared" si="159"/>
        <v>Female</v>
      </c>
      <c r="S1708">
        <v>0</v>
      </c>
      <c r="T1708">
        <v>1</v>
      </c>
      <c r="U1708" t="str">
        <f t="shared" si="160"/>
        <v>Non Smoker</v>
      </c>
      <c r="V1708" s="2">
        <v>206</v>
      </c>
      <c r="W1708" s="2" t="str">
        <f t="shared" si="161"/>
        <v>Alive</v>
      </c>
      <c r="X1708">
        <v>1</v>
      </c>
      <c r="Y1708">
        <v>0</v>
      </c>
    </row>
    <row r="1709" spans="1:25" x14ac:dyDescent="0.45">
      <c r="A1709" s="2">
        <v>55</v>
      </c>
      <c r="B1709" s="3">
        <v>0</v>
      </c>
      <c r="C1709" s="3">
        <v>1</v>
      </c>
      <c r="D1709" s="3" t="str">
        <f t="shared" si="156"/>
        <v>No Anemia</v>
      </c>
      <c r="E1709" s="2">
        <v>787</v>
      </c>
      <c r="F1709">
        <v>0</v>
      </c>
      <c r="G1709">
        <v>1</v>
      </c>
      <c r="H1709" t="str">
        <f t="shared" si="157"/>
        <v>No Diabetes</v>
      </c>
      <c r="I1709" s="2">
        <v>35</v>
      </c>
      <c r="J1709">
        <v>1</v>
      </c>
      <c r="K1709">
        <v>0</v>
      </c>
      <c r="L1709" t="str">
        <f t="shared" si="158"/>
        <v>High Blood Pressure</v>
      </c>
      <c r="M1709" s="2">
        <v>141000</v>
      </c>
      <c r="N1709" s="1">
        <v>1</v>
      </c>
      <c r="O1709" s="2">
        <v>140</v>
      </c>
      <c r="P1709">
        <v>1</v>
      </c>
      <c r="Q1709">
        <v>0</v>
      </c>
      <c r="R1709" t="str">
        <f t="shared" si="159"/>
        <v>Male</v>
      </c>
      <c r="S1709">
        <v>0</v>
      </c>
      <c r="T1709">
        <v>1</v>
      </c>
      <c r="U1709" t="str">
        <f t="shared" si="160"/>
        <v>Non Smoker</v>
      </c>
      <c r="V1709" s="2">
        <v>206</v>
      </c>
      <c r="W1709" s="2" t="str">
        <f t="shared" si="161"/>
        <v>Alive</v>
      </c>
      <c r="X1709">
        <v>1</v>
      </c>
      <c r="Y1709">
        <v>0</v>
      </c>
    </row>
    <row r="1710" spans="1:25" x14ac:dyDescent="0.45">
      <c r="A1710" s="2">
        <v>55</v>
      </c>
      <c r="B1710" s="3">
        <v>0</v>
      </c>
      <c r="C1710" s="3">
        <v>1</v>
      </c>
      <c r="D1710" s="3" t="str">
        <f t="shared" si="156"/>
        <v>No Anemia</v>
      </c>
      <c r="E1710" s="2">
        <v>1196</v>
      </c>
      <c r="F1710">
        <v>1</v>
      </c>
      <c r="G1710">
        <v>0</v>
      </c>
      <c r="H1710" t="str">
        <f t="shared" si="157"/>
        <v>Diabetes</v>
      </c>
      <c r="I1710" s="2">
        <v>40</v>
      </c>
      <c r="J1710">
        <v>0</v>
      </c>
      <c r="K1710">
        <v>1</v>
      </c>
      <c r="L1710" t="str">
        <f t="shared" si="158"/>
        <v>No High Blood Pressure</v>
      </c>
      <c r="M1710" s="2">
        <v>237000</v>
      </c>
      <c r="N1710" s="1">
        <v>1.2</v>
      </c>
      <c r="O1710" s="2">
        <v>140</v>
      </c>
      <c r="P1710">
        <v>1</v>
      </c>
      <c r="Q1710">
        <v>0</v>
      </c>
      <c r="R1710" t="str">
        <f t="shared" si="159"/>
        <v>Male</v>
      </c>
      <c r="S1710">
        <v>0</v>
      </c>
      <c r="T1710">
        <v>1</v>
      </c>
      <c r="U1710" t="str">
        <f t="shared" si="160"/>
        <v>Non Smoker</v>
      </c>
      <c r="V1710" s="2">
        <v>74</v>
      </c>
      <c r="W1710" s="2" t="str">
        <f t="shared" si="161"/>
        <v>Alive</v>
      </c>
      <c r="X1710">
        <v>1</v>
      </c>
      <c r="Y1710">
        <v>0</v>
      </c>
    </row>
    <row r="1711" spans="1:25" x14ac:dyDescent="0.45">
      <c r="A1711" s="2">
        <v>55</v>
      </c>
      <c r="B1711" s="3">
        <v>0</v>
      </c>
      <c r="C1711" s="3">
        <v>1</v>
      </c>
      <c r="D1711" s="3" t="str">
        <f t="shared" si="156"/>
        <v>No Anemia</v>
      </c>
      <c r="E1711" s="2">
        <v>2017</v>
      </c>
      <c r="F1711">
        <v>1</v>
      </c>
      <c r="G1711">
        <v>0</v>
      </c>
      <c r="H1711" t="str">
        <f t="shared" si="157"/>
        <v>Diabetes</v>
      </c>
      <c r="I1711" s="2">
        <v>25</v>
      </c>
      <c r="J1711">
        <v>0</v>
      </c>
      <c r="K1711">
        <v>1</v>
      </c>
      <c r="L1711" t="str">
        <f t="shared" si="158"/>
        <v>No High Blood Pressure</v>
      </c>
      <c r="M1711" s="2">
        <v>504000</v>
      </c>
      <c r="N1711" s="1">
        <v>1.1000000000000001</v>
      </c>
      <c r="O1711" s="2">
        <v>138</v>
      </c>
      <c r="P1711">
        <v>1</v>
      </c>
      <c r="Q1711">
        <v>0</v>
      </c>
      <c r="R1711" t="str">
        <f t="shared" si="159"/>
        <v>Male</v>
      </c>
      <c r="S1711">
        <v>0</v>
      </c>
      <c r="T1711">
        <v>1</v>
      </c>
      <c r="U1711" t="str">
        <f t="shared" si="160"/>
        <v>Non Smoker</v>
      </c>
      <c r="V1711" s="2">
        <v>214</v>
      </c>
      <c r="W1711" s="2" t="str">
        <f t="shared" si="161"/>
        <v>Dead</v>
      </c>
      <c r="X1711">
        <v>0</v>
      </c>
      <c r="Y1711">
        <v>1</v>
      </c>
    </row>
    <row r="1712" spans="1:25" x14ac:dyDescent="0.45">
      <c r="A1712" s="2">
        <v>55</v>
      </c>
      <c r="B1712" s="3">
        <v>0</v>
      </c>
      <c r="C1712" s="3">
        <v>1</v>
      </c>
      <c r="D1712" s="3" t="str">
        <f t="shared" si="156"/>
        <v>No Anemia</v>
      </c>
      <c r="E1712" s="2">
        <v>47</v>
      </c>
      <c r="F1712">
        <v>0</v>
      </c>
      <c r="G1712">
        <v>1</v>
      </c>
      <c r="H1712" t="str">
        <f t="shared" si="157"/>
        <v>No Diabetes</v>
      </c>
      <c r="I1712" s="2">
        <v>45</v>
      </c>
      <c r="J1712">
        <v>1</v>
      </c>
      <c r="K1712">
        <v>0</v>
      </c>
      <c r="L1712" t="str">
        <f t="shared" si="158"/>
        <v>High Blood Pressure</v>
      </c>
      <c r="M1712" s="2">
        <v>324000</v>
      </c>
      <c r="N1712" s="1">
        <v>0.9</v>
      </c>
      <c r="O1712" s="2">
        <v>140</v>
      </c>
      <c r="P1712">
        <v>0</v>
      </c>
      <c r="Q1712">
        <v>1</v>
      </c>
      <c r="R1712" t="str">
        <f t="shared" si="159"/>
        <v>Male</v>
      </c>
      <c r="S1712">
        <v>0</v>
      </c>
      <c r="T1712">
        <v>1</v>
      </c>
      <c r="U1712" t="str">
        <f t="shared" si="160"/>
        <v>Non Smoker</v>
      </c>
      <c r="V1712" s="2">
        <v>74</v>
      </c>
      <c r="W1712" s="2" t="str">
        <f t="shared" si="161"/>
        <v>Alive</v>
      </c>
      <c r="X1712">
        <v>1</v>
      </c>
      <c r="Y1712">
        <v>0</v>
      </c>
    </row>
    <row r="1713" spans="1:25" x14ac:dyDescent="0.45">
      <c r="A1713" s="2">
        <v>55</v>
      </c>
      <c r="B1713" s="3">
        <v>0</v>
      </c>
      <c r="C1713" s="3">
        <v>1</v>
      </c>
      <c r="D1713" s="3" t="str">
        <f t="shared" si="156"/>
        <v>No Anemia</v>
      </c>
      <c r="E1713" s="2">
        <v>572</v>
      </c>
      <c r="F1713">
        <v>0</v>
      </c>
      <c r="G1713">
        <v>1</v>
      </c>
      <c r="H1713" t="str">
        <f t="shared" si="157"/>
        <v>No Diabetes</v>
      </c>
      <c r="I1713" s="2">
        <v>60</v>
      </c>
      <c r="J1713">
        <v>0</v>
      </c>
      <c r="K1713">
        <v>1</v>
      </c>
      <c r="L1713" t="str">
        <f t="shared" si="158"/>
        <v>No High Blood Pressure</v>
      </c>
      <c r="M1713" s="2">
        <v>325000</v>
      </c>
      <c r="N1713" s="1">
        <v>0.8</v>
      </c>
      <c r="O1713" s="2">
        <v>140</v>
      </c>
      <c r="P1713">
        <v>1</v>
      </c>
      <c r="Q1713">
        <v>0</v>
      </c>
      <c r="R1713" t="str">
        <f t="shared" si="159"/>
        <v>Female</v>
      </c>
      <c r="S1713">
        <v>1</v>
      </c>
      <c r="T1713">
        <v>0</v>
      </c>
      <c r="U1713" t="str">
        <f t="shared" si="160"/>
        <v>Smoker</v>
      </c>
      <c r="V1713" s="2">
        <v>215</v>
      </c>
      <c r="W1713" s="2" t="str">
        <f t="shared" si="161"/>
        <v>Alive</v>
      </c>
      <c r="X1713">
        <v>1</v>
      </c>
      <c r="Y1713">
        <v>0</v>
      </c>
    </row>
    <row r="1714" spans="1:25" x14ac:dyDescent="0.45">
      <c r="A1714" s="2">
        <v>55</v>
      </c>
      <c r="B1714" s="3">
        <v>0</v>
      </c>
      <c r="C1714" s="3">
        <v>1</v>
      </c>
      <c r="D1714" s="3" t="str">
        <f t="shared" si="156"/>
        <v>No Anemia</v>
      </c>
      <c r="E1714" s="2">
        <v>582</v>
      </c>
      <c r="F1714">
        <v>1</v>
      </c>
      <c r="G1714">
        <v>0</v>
      </c>
      <c r="H1714" t="str">
        <f t="shared" si="157"/>
        <v>Diabetes</v>
      </c>
      <c r="I1714" s="2">
        <v>35</v>
      </c>
      <c r="J1714">
        <v>1</v>
      </c>
      <c r="K1714">
        <v>0</v>
      </c>
      <c r="L1714" t="str">
        <f t="shared" si="158"/>
        <v>High Blood Pressure</v>
      </c>
      <c r="M1714" s="2">
        <v>194000</v>
      </c>
      <c r="N1714" s="1">
        <v>0.7</v>
      </c>
      <c r="O1714" s="2">
        <v>140</v>
      </c>
      <c r="P1714">
        <v>1</v>
      </c>
      <c r="Q1714">
        <v>0</v>
      </c>
      <c r="R1714" t="str">
        <f t="shared" si="159"/>
        <v>Male</v>
      </c>
      <c r="S1714">
        <v>0</v>
      </c>
      <c r="T1714">
        <v>1</v>
      </c>
      <c r="U1714" t="str">
        <f t="shared" si="160"/>
        <v>Non Smoker</v>
      </c>
      <c r="V1714" s="2">
        <v>197</v>
      </c>
      <c r="W1714" s="2" t="str">
        <f t="shared" si="161"/>
        <v>Alive</v>
      </c>
      <c r="X1714">
        <v>1</v>
      </c>
      <c r="Y1714">
        <v>0</v>
      </c>
    </row>
    <row r="1715" spans="1:25" x14ac:dyDescent="0.45">
      <c r="A1715" s="2">
        <v>55</v>
      </c>
      <c r="B1715" s="3">
        <v>1</v>
      </c>
      <c r="C1715" s="3">
        <v>0</v>
      </c>
      <c r="D1715" s="3" t="str">
        <f t="shared" si="156"/>
        <v>Anemia</v>
      </c>
      <c r="E1715" s="2">
        <v>2794</v>
      </c>
      <c r="F1715">
        <v>0</v>
      </c>
      <c r="G1715">
        <v>1</v>
      </c>
      <c r="H1715" t="str">
        <f t="shared" si="157"/>
        <v>No Diabetes</v>
      </c>
      <c r="I1715" s="2">
        <v>25</v>
      </c>
      <c r="J1715">
        <v>1</v>
      </c>
      <c r="K1715">
        <v>0</v>
      </c>
      <c r="L1715" t="str">
        <f t="shared" si="158"/>
        <v>High Blood Pressure</v>
      </c>
      <c r="M1715" s="2">
        <v>314000</v>
      </c>
      <c r="N1715" s="1">
        <v>1</v>
      </c>
      <c r="O1715" s="2">
        <v>138</v>
      </c>
      <c r="P1715">
        <v>1</v>
      </c>
      <c r="Q1715">
        <v>0</v>
      </c>
      <c r="R1715" t="str">
        <f t="shared" si="159"/>
        <v>Male</v>
      </c>
      <c r="S1715">
        <v>0</v>
      </c>
      <c r="T1715">
        <v>1</v>
      </c>
      <c r="U1715" t="str">
        <f t="shared" si="160"/>
        <v>Non Smoker</v>
      </c>
      <c r="V1715" s="2">
        <v>206</v>
      </c>
      <c r="W1715" s="2" t="str">
        <f t="shared" si="161"/>
        <v>Alive</v>
      </c>
      <c r="X1715">
        <v>1</v>
      </c>
      <c r="Y1715">
        <v>0</v>
      </c>
    </row>
    <row r="1716" spans="1:25" x14ac:dyDescent="0.45">
      <c r="A1716" s="2">
        <v>55</v>
      </c>
      <c r="B1716" s="3">
        <v>1</v>
      </c>
      <c r="C1716" s="3">
        <v>0</v>
      </c>
      <c r="D1716" s="3" t="str">
        <f t="shared" si="156"/>
        <v>Anemia</v>
      </c>
      <c r="E1716" s="2">
        <v>180</v>
      </c>
      <c r="F1716">
        <v>1</v>
      </c>
      <c r="G1716">
        <v>0</v>
      </c>
      <c r="H1716" t="str">
        <f t="shared" si="157"/>
        <v>Diabetes</v>
      </c>
      <c r="I1716" s="2">
        <v>45</v>
      </c>
      <c r="J1716">
        <v>0</v>
      </c>
      <c r="K1716">
        <v>1</v>
      </c>
      <c r="L1716" t="str">
        <f t="shared" si="158"/>
        <v>No High Blood Pressure</v>
      </c>
      <c r="M1716" s="2">
        <v>263358.03000000003</v>
      </c>
      <c r="N1716" s="1">
        <v>1.18</v>
      </c>
      <c r="O1716" s="2">
        <v>137</v>
      </c>
      <c r="P1716">
        <v>1</v>
      </c>
      <c r="Q1716">
        <v>0</v>
      </c>
      <c r="R1716" t="str">
        <f t="shared" si="159"/>
        <v>Male</v>
      </c>
      <c r="S1716">
        <v>1</v>
      </c>
      <c r="T1716">
        <v>0</v>
      </c>
      <c r="U1716" t="str">
        <f t="shared" si="160"/>
        <v>Smoker</v>
      </c>
      <c r="V1716" s="2">
        <v>211</v>
      </c>
      <c r="W1716" s="2" t="str">
        <f t="shared" si="161"/>
        <v>Alive</v>
      </c>
      <c r="X1716">
        <v>1</v>
      </c>
      <c r="Y1716">
        <v>0</v>
      </c>
    </row>
    <row r="1717" spans="1:25" x14ac:dyDescent="0.45">
      <c r="A1717" s="2">
        <v>55</v>
      </c>
      <c r="B1717" s="3">
        <v>0</v>
      </c>
      <c r="C1717" s="3">
        <v>1</v>
      </c>
      <c r="D1717" s="3" t="str">
        <f t="shared" si="156"/>
        <v>No Anemia</v>
      </c>
      <c r="E1717" s="2">
        <v>2017</v>
      </c>
      <c r="F1717">
        <v>1</v>
      </c>
      <c r="G1717">
        <v>0</v>
      </c>
      <c r="H1717" t="str">
        <f t="shared" si="157"/>
        <v>Diabetes</v>
      </c>
      <c r="I1717" s="2">
        <v>25</v>
      </c>
      <c r="J1717">
        <v>0</v>
      </c>
      <c r="K1717">
        <v>1</v>
      </c>
      <c r="L1717" t="str">
        <f t="shared" si="158"/>
        <v>No High Blood Pressure</v>
      </c>
      <c r="M1717" s="2">
        <v>254000</v>
      </c>
      <c r="N1717" s="1">
        <v>1.1000000000000001</v>
      </c>
      <c r="O1717" s="2">
        <v>138</v>
      </c>
      <c r="P1717">
        <v>1</v>
      </c>
      <c r="Q1717">
        <v>0</v>
      </c>
      <c r="R1717" t="str">
        <f t="shared" si="159"/>
        <v>Male</v>
      </c>
      <c r="S1717">
        <v>0</v>
      </c>
      <c r="T1717">
        <v>1</v>
      </c>
      <c r="U1717" t="str">
        <f t="shared" si="160"/>
        <v>Non Smoker</v>
      </c>
      <c r="V1717" s="2">
        <v>214</v>
      </c>
      <c r="W1717" s="2" t="str">
        <f t="shared" si="161"/>
        <v>Dead</v>
      </c>
      <c r="X1717">
        <v>0</v>
      </c>
      <c r="Y1717">
        <v>1</v>
      </c>
    </row>
    <row r="1718" spans="1:25" x14ac:dyDescent="0.45">
      <c r="A1718" s="2">
        <v>55</v>
      </c>
      <c r="B1718" s="3">
        <v>0</v>
      </c>
      <c r="C1718" s="3">
        <v>1</v>
      </c>
      <c r="D1718" s="3" t="str">
        <f t="shared" si="156"/>
        <v>No Anemia</v>
      </c>
      <c r="E1718" s="2">
        <v>1820</v>
      </c>
      <c r="F1718">
        <v>0</v>
      </c>
      <c r="G1718">
        <v>1</v>
      </c>
      <c r="H1718" t="str">
        <f t="shared" si="157"/>
        <v>No Diabetes</v>
      </c>
      <c r="I1718" s="2">
        <v>38</v>
      </c>
      <c r="J1718">
        <v>0</v>
      </c>
      <c r="K1718">
        <v>1</v>
      </c>
      <c r="L1718" t="str">
        <f t="shared" si="158"/>
        <v>No High Blood Pressure</v>
      </c>
      <c r="M1718" s="2">
        <v>304000</v>
      </c>
      <c r="N1718" s="1">
        <v>1.2</v>
      </c>
      <c r="O1718" s="2">
        <v>139</v>
      </c>
      <c r="P1718">
        <v>1</v>
      </c>
      <c r="Q1718">
        <v>0</v>
      </c>
      <c r="R1718" t="str">
        <f t="shared" si="159"/>
        <v>Male</v>
      </c>
      <c r="S1718">
        <v>1</v>
      </c>
      <c r="T1718">
        <v>0</v>
      </c>
      <c r="U1718" t="str">
        <f t="shared" si="160"/>
        <v>Smoker</v>
      </c>
      <c r="V1718" s="2">
        <v>271</v>
      </c>
      <c r="W1718" s="2" t="str">
        <f t="shared" si="161"/>
        <v>Alive</v>
      </c>
      <c r="X1718">
        <v>1</v>
      </c>
      <c r="Y1718">
        <v>0</v>
      </c>
    </row>
    <row r="1719" spans="1:25" x14ac:dyDescent="0.45">
      <c r="A1719" s="2">
        <v>55</v>
      </c>
      <c r="B1719" s="3">
        <v>0</v>
      </c>
      <c r="C1719" s="3">
        <v>1</v>
      </c>
      <c r="D1719" s="3" t="str">
        <f t="shared" si="156"/>
        <v>No Anemia</v>
      </c>
      <c r="E1719" s="2">
        <v>748</v>
      </c>
      <c r="F1719">
        <v>0</v>
      </c>
      <c r="G1719">
        <v>1</v>
      </c>
      <c r="H1719" t="str">
        <f t="shared" si="157"/>
        <v>No Diabetes</v>
      </c>
      <c r="I1719" s="2">
        <v>45</v>
      </c>
      <c r="J1719">
        <v>0</v>
      </c>
      <c r="K1719">
        <v>1</v>
      </c>
      <c r="L1719" t="str">
        <f t="shared" si="158"/>
        <v>No High Blood Pressure</v>
      </c>
      <c r="M1719" s="2">
        <v>263358.03000000003</v>
      </c>
      <c r="N1719" s="1">
        <v>1.3</v>
      </c>
      <c r="O1719" s="2">
        <v>137</v>
      </c>
      <c r="P1719">
        <v>1</v>
      </c>
      <c r="Q1719">
        <v>0</v>
      </c>
      <c r="R1719" t="str">
        <f t="shared" si="159"/>
        <v>Male</v>
      </c>
      <c r="S1719">
        <v>1</v>
      </c>
      <c r="T1719">
        <v>0</v>
      </c>
      <c r="U1719" t="str">
        <f t="shared" si="160"/>
        <v>Smoker</v>
      </c>
      <c r="V1719" s="2">
        <v>88</v>
      </c>
      <c r="W1719" s="2" t="str">
        <f t="shared" si="161"/>
        <v>Alive</v>
      </c>
      <c r="X1719">
        <v>1</v>
      </c>
      <c r="Y1719">
        <v>0</v>
      </c>
    </row>
    <row r="1720" spans="1:25" x14ac:dyDescent="0.45">
      <c r="A1720" s="2">
        <v>55</v>
      </c>
      <c r="B1720" s="3">
        <v>0</v>
      </c>
      <c r="C1720" s="3">
        <v>1</v>
      </c>
      <c r="D1720" s="3" t="str">
        <f t="shared" si="156"/>
        <v>No Anemia</v>
      </c>
      <c r="E1720" s="2">
        <v>748</v>
      </c>
      <c r="F1720">
        <v>0</v>
      </c>
      <c r="G1720">
        <v>1</v>
      </c>
      <c r="H1720" t="str">
        <f t="shared" si="157"/>
        <v>No Diabetes</v>
      </c>
      <c r="I1720" s="2">
        <v>45</v>
      </c>
      <c r="J1720">
        <v>0</v>
      </c>
      <c r="K1720">
        <v>1</v>
      </c>
      <c r="L1720" t="str">
        <f t="shared" si="158"/>
        <v>No High Blood Pressure</v>
      </c>
      <c r="M1720" s="2">
        <v>263358.03000000003</v>
      </c>
      <c r="N1720" s="1">
        <v>1.3</v>
      </c>
      <c r="O1720" s="2">
        <v>137</v>
      </c>
      <c r="P1720">
        <v>1</v>
      </c>
      <c r="Q1720">
        <v>0</v>
      </c>
      <c r="R1720" t="str">
        <f t="shared" si="159"/>
        <v>Male</v>
      </c>
      <c r="S1720">
        <v>1</v>
      </c>
      <c r="T1720">
        <v>0</v>
      </c>
      <c r="U1720" t="str">
        <f t="shared" si="160"/>
        <v>Smoker</v>
      </c>
      <c r="V1720" s="2">
        <v>88</v>
      </c>
      <c r="W1720" s="2" t="str">
        <f t="shared" si="161"/>
        <v>Alive</v>
      </c>
      <c r="X1720">
        <v>1</v>
      </c>
      <c r="Y1720">
        <v>0</v>
      </c>
    </row>
    <row r="1721" spans="1:25" x14ac:dyDescent="0.45">
      <c r="A1721" s="2">
        <v>55</v>
      </c>
      <c r="B1721" s="3">
        <v>0</v>
      </c>
      <c r="C1721" s="3">
        <v>1</v>
      </c>
      <c r="D1721" s="3" t="str">
        <f t="shared" si="156"/>
        <v>No Anemia</v>
      </c>
      <c r="E1721" s="2">
        <v>672</v>
      </c>
      <c r="F1721">
        <v>1</v>
      </c>
      <c r="G1721">
        <v>0</v>
      </c>
      <c r="H1721" t="str">
        <f t="shared" si="157"/>
        <v>Diabetes</v>
      </c>
      <c r="I1721" s="2">
        <v>35</v>
      </c>
      <c r="J1721">
        <v>0</v>
      </c>
      <c r="K1721">
        <v>1</v>
      </c>
      <c r="L1721" t="str">
        <f t="shared" si="158"/>
        <v>No High Blood Pressure</v>
      </c>
      <c r="M1721" s="2">
        <v>231000</v>
      </c>
      <c r="N1721" s="1">
        <v>0.8</v>
      </c>
      <c r="O1721" s="2">
        <v>143</v>
      </c>
      <c r="P1721">
        <v>0</v>
      </c>
      <c r="Q1721">
        <v>1</v>
      </c>
      <c r="R1721" t="str">
        <f t="shared" si="159"/>
        <v>Male</v>
      </c>
      <c r="S1721">
        <v>0</v>
      </c>
      <c r="T1721">
        <v>1</v>
      </c>
      <c r="U1721" t="str">
        <f t="shared" si="160"/>
        <v>Non Smoker</v>
      </c>
      <c r="V1721" s="2">
        <v>215</v>
      </c>
      <c r="W1721" s="2" t="str">
        <f t="shared" si="161"/>
        <v>Alive</v>
      </c>
      <c r="X1721">
        <v>1</v>
      </c>
      <c r="Y1721">
        <v>0</v>
      </c>
    </row>
    <row r="1722" spans="1:25" x14ac:dyDescent="0.45">
      <c r="A1722" s="2">
        <v>55</v>
      </c>
      <c r="B1722" s="3">
        <v>0</v>
      </c>
      <c r="C1722" s="3">
        <v>1</v>
      </c>
      <c r="D1722" s="3" t="str">
        <f t="shared" si="156"/>
        <v>No Anemia</v>
      </c>
      <c r="E1722" s="2">
        <v>47</v>
      </c>
      <c r="F1722">
        <v>0</v>
      </c>
      <c r="G1722">
        <v>1</v>
      </c>
      <c r="H1722" t="str">
        <f t="shared" si="157"/>
        <v>No Diabetes</v>
      </c>
      <c r="I1722" s="2">
        <v>45</v>
      </c>
      <c r="J1722">
        <v>1</v>
      </c>
      <c r="K1722">
        <v>0</v>
      </c>
      <c r="L1722" t="str">
        <f t="shared" si="158"/>
        <v>High Blood Pressure</v>
      </c>
      <c r="M1722" s="2">
        <v>324000</v>
      </c>
      <c r="N1722" s="1">
        <v>0.9</v>
      </c>
      <c r="O1722" s="2">
        <v>140</v>
      </c>
      <c r="P1722">
        <v>0</v>
      </c>
      <c r="Q1722">
        <v>1</v>
      </c>
      <c r="R1722" t="str">
        <f t="shared" si="159"/>
        <v>Female</v>
      </c>
      <c r="S1722">
        <v>0</v>
      </c>
      <c r="T1722">
        <v>1</v>
      </c>
      <c r="U1722" t="str">
        <f t="shared" si="160"/>
        <v>Non Smoker</v>
      </c>
      <c r="V1722" s="2">
        <v>74</v>
      </c>
      <c r="W1722" s="2" t="str">
        <f t="shared" si="161"/>
        <v>Alive</v>
      </c>
      <c r="X1722">
        <v>1</v>
      </c>
      <c r="Y1722">
        <v>0</v>
      </c>
    </row>
    <row r="1723" spans="1:25" x14ac:dyDescent="0.45">
      <c r="A1723" s="2">
        <v>55</v>
      </c>
      <c r="B1723" s="3">
        <v>0</v>
      </c>
      <c r="C1723" s="3">
        <v>1</v>
      </c>
      <c r="D1723" s="3" t="str">
        <f t="shared" si="156"/>
        <v>No Anemia</v>
      </c>
      <c r="E1723" s="2">
        <v>47</v>
      </c>
      <c r="F1723">
        <v>0</v>
      </c>
      <c r="G1723">
        <v>1</v>
      </c>
      <c r="H1723" t="str">
        <f t="shared" si="157"/>
        <v>No Diabetes</v>
      </c>
      <c r="I1723" s="2">
        <v>45</v>
      </c>
      <c r="J1723">
        <v>1</v>
      </c>
      <c r="K1723">
        <v>0</v>
      </c>
      <c r="L1723" t="str">
        <f t="shared" si="158"/>
        <v>High Blood Pressure</v>
      </c>
      <c r="M1723" s="2">
        <v>324000</v>
      </c>
      <c r="N1723" s="1">
        <v>0.9</v>
      </c>
      <c r="O1723" s="2">
        <v>140</v>
      </c>
      <c r="P1723">
        <v>0</v>
      </c>
      <c r="Q1723">
        <v>1</v>
      </c>
      <c r="R1723" t="str">
        <f t="shared" si="159"/>
        <v>Female</v>
      </c>
      <c r="S1723">
        <v>0</v>
      </c>
      <c r="T1723">
        <v>1</v>
      </c>
      <c r="U1723" t="str">
        <f t="shared" si="160"/>
        <v>Non Smoker</v>
      </c>
      <c r="V1723" s="2">
        <v>74</v>
      </c>
      <c r="W1723" s="2" t="str">
        <f t="shared" si="161"/>
        <v>Alive</v>
      </c>
      <c r="X1723">
        <v>1</v>
      </c>
      <c r="Y1723">
        <v>0</v>
      </c>
    </row>
    <row r="1724" spans="1:25" x14ac:dyDescent="0.45">
      <c r="A1724" s="2">
        <v>55</v>
      </c>
      <c r="B1724" s="3">
        <v>1</v>
      </c>
      <c r="C1724" s="3">
        <v>0</v>
      </c>
      <c r="D1724" s="3" t="str">
        <f t="shared" si="156"/>
        <v>Anemia</v>
      </c>
      <c r="E1724" s="2">
        <v>2794</v>
      </c>
      <c r="F1724">
        <v>0</v>
      </c>
      <c r="G1724">
        <v>1</v>
      </c>
      <c r="H1724" t="str">
        <f t="shared" si="157"/>
        <v>No Diabetes</v>
      </c>
      <c r="I1724" s="2">
        <v>25</v>
      </c>
      <c r="J1724">
        <v>1</v>
      </c>
      <c r="K1724">
        <v>0</v>
      </c>
      <c r="L1724" t="str">
        <f t="shared" si="158"/>
        <v>High Blood Pressure</v>
      </c>
      <c r="M1724" s="2">
        <v>51000</v>
      </c>
      <c r="N1724" s="1">
        <v>1</v>
      </c>
      <c r="O1724" s="2">
        <v>138</v>
      </c>
      <c r="P1724">
        <v>1</v>
      </c>
      <c r="Q1724">
        <v>0</v>
      </c>
      <c r="R1724" t="str">
        <f t="shared" si="159"/>
        <v>Female</v>
      </c>
      <c r="S1724">
        <v>0</v>
      </c>
      <c r="T1724">
        <v>1</v>
      </c>
      <c r="U1724" t="str">
        <f t="shared" si="160"/>
        <v>Non Smoker</v>
      </c>
      <c r="V1724" s="2">
        <v>206</v>
      </c>
      <c r="W1724" s="2" t="str">
        <f t="shared" si="161"/>
        <v>Alive</v>
      </c>
      <c r="X1724">
        <v>1</v>
      </c>
      <c r="Y1724">
        <v>0</v>
      </c>
    </row>
    <row r="1725" spans="1:25" x14ac:dyDescent="0.45">
      <c r="A1725" s="2">
        <v>55</v>
      </c>
      <c r="B1725" s="3">
        <v>0</v>
      </c>
      <c r="C1725" s="3">
        <v>1</v>
      </c>
      <c r="D1725" s="3" t="str">
        <f t="shared" si="156"/>
        <v>No Anemia</v>
      </c>
      <c r="E1725" s="2">
        <v>7861</v>
      </c>
      <c r="F1725">
        <v>1</v>
      </c>
      <c r="G1725">
        <v>0</v>
      </c>
      <c r="H1725" t="str">
        <f t="shared" si="157"/>
        <v>Diabetes</v>
      </c>
      <c r="I1725" s="2">
        <v>35</v>
      </c>
      <c r="J1725">
        <v>1</v>
      </c>
      <c r="K1725">
        <v>0</v>
      </c>
      <c r="L1725" t="str">
        <f t="shared" si="158"/>
        <v>High Blood Pressure</v>
      </c>
      <c r="M1725" s="2">
        <v>350000</v>
      </c>
      <c r="N1725" s="1">
        <v>1</v>
      </c>
      <c r="O1725" s="2">
        <v>140</v>
      </c>
      <c r="P1725">
        <v>1</v>
      </c>
      <c r="Q1725">
        <v>0</v>
      </c>
      <c r="R1725" t="str">
        <f t="shared" si="159"/>
        <v>Male</v>
      </c>
      <c r="S1725">
        <v>0</v>
      </c>
      <c r="T1725">
        <v>1</v>
      </c>
      <c r="U1725" t="str">
        <f t="shared" si="160"/>
        <v>Non Smoker</v>
      </c>
      <c r="V1725" s="2">
        <v>206</v>
      </c>
      <c r="W1725" s="2" t="str">
        <f t="shared" si="161"/>
        <v>Alive</v>
      </c>
      <c r="X1725">
        <v>1</v>
      </c>
      <c r="Y1725">
        <v>0</v>
      </c>
    </row>
    <row r="1726" spans="1:25" x14ac:dyDescent="0.45">
      <c r="A1726" s="2">
        <v>55</v>
      </c>
      <c r="B1726" s="3">
        <v>1</v>
      </c>
      <c r="C1726" s="3">
        <v>0</v>
      </c>
      <c r="D1726" s="3" t="str">
        <f t="shared" si="156"/>
        <v>Anemia</v>
      </c>
      <c r="E1726" s="2">
        <v>582</v>
      </c>
      <c r="F1726">
        <v>1</v>
      </c>
      <c r="G1726">
        <v>0</v>
      </c>
      <c r="H1726" t="str">
        <f t="shared" si="157"/>
        <v>Diabetes</v>
      </c>
      <c r="I1726" s="2">
        <v>55</v>
      </c>
      <c r="J1726">
        <v>0</v>
      </c>
      <c r="K1726">
        <v>1</v>
      </c>
      <c r="L1726" t="str">
        <f t="shared" si="158"/>
        <v>No High Blood Pressure</v>
      </c>
      <c r="M1726" s="2">
        <v>87000</v>
      </c>
      <c r="N1726" s="1">
        <v>1.9</v>
      </c>
      <c r="O1726" s="2">
        <v>121</v>
      </c>
      <c r="P1726">
        <v>0</v>
      </c>
      <c r="Q1726">
        <v>1</v>
      </c>
      <c r="R1726" t="str">
        <f t="shared" si="159"/>
        <v>Male</v>
      </c>
      <c r="S1726">
        <v>0</v>
      </c>
      <c r="T1726">
        <v>1</v>
      </c>
      <c r="U1726" t="str">
        <f t="shared" si="160"/>
        <v>Non Smoker</v>
      </c>
      <c r="V1726" s="2">
        <v>45</v>
      </c>
      <c r="W1726" s="2" t="str">
        <f t="shared" si="161"/>
        <v>Dead</v>
      </c>
      <c r="X1726">
        <v>0</v>
      </c>
      <c r="Y1726">
        <v>1</v>
      </c>
    </row>
    <row r="1727" spans="1:25" x14ac:dyDescent="0.45">
      <c r="A1727" s="2">
        <v>55</v>
      </c>
      <c r="B1727" s="3">
        <v>1</v>
      </c>
      <c r="C1727" s="3">
        <v>0</v>
      </c>
      <c r="D1727" s="3" t="str">
        <f t="shared" si="156"/>
        <v>Anemia</v>
      </c>
      <c r="E1727" s="2">
        <v>2794</v>
      </c>
      <c r="F1727">
        <v>0</v>
      </c>
      <c r="G1727">
        <v>1</v>
      </c>
      <c r="H1727" t="str">
        <f t="shared" si="157"/>
        <v>No Diabetes</v>
      </c>
      <c r="I1727" s="2">
        <v>25</v>
      </c>
      <c r="J1727">
        <v>1</v>
      </c>
      <c r="K1727">
        <v>0</v>
      </c>
      <c r="L1727" t="str">
        <f t="shared" si="158"/>
        <v>High Blood Pressure</v>
      </c>
      <c r="M1727" s="2">
        <v>314000</v>
      </c>
      <c r="N1727" s="1">
        <v>1</v>
      </c>
      <c r="O1727" s="2">
        <v>138</v>
      </c>
      <c r="P1727">
        <v>1</v>
      </c>
      <c r="Q1727">
        <v>0</v>
      </c>
      <c r="R1727" t="str">
        <f t="shared" si="159"/>
        <v>Female</v>
      </c>
      <c r="S1727">
        <v>0</v>
      </c>
      <c r="T1727">
        <v>1</v>
      </c>
      <c r="U1727" t="str">
        <f t="shared" si="160"/>
        <v>Non Smoker</v>
      </c>
      <c r="V1727" s="2">
        <v>206</v>
      </c>
      <c r="W1727" s="2" t="str">
        <f t="shared" si="161"/>
        <v>Alive</v>
      </c>
      <c r="X1727">
        <v>1</v>
      </c>
      <c r="Y1727">
        <v>0</v>
      </c>
    </row>
    <row r="1728" spans="1:25" x14ac:dyDescent="0.45">
      <c r="A1728" s="2">
        <v>55</v>
      </c>
      <c r="B1728" s="3">
        <v>1</v>
      </c>
      <c r="C1728" s="3">
        <v>0</v>
      </c>
      <c r="D1728" s="3" t="str">
        <f t="shared" si="156"/>
        <v>Anemia</v>
      </c>
      <c r="E1728" s="2">
        <v>290</v>
      </c>
      <c r="F1728">
        <v>0</v>
      </c>
      <c r="G1728">
        <v>1</v>
      </c>
      <c r="H1728" t="str">
        <f t="shared" si="157"/>
        <v>No Diabetes</v>
      </c>
      <c r="I1728" s="2">
        <v>38</v>
      </c>
      <c r="J1728">
        <v>0</v>
      </c>
      <c r="K1728">
        <v>1</v>
      </c>
      <c r="L1728" t="str">
        <f t="shared" si="158"/>
        <v>No High Blood Pressure</v>
      </c>
      <c r="M1728" s="2">
        <v>270000</v>
      </c>
      <c r="N1728" s="1">
        <v>1.2</v>
      </c>
      <c r="O1728" s="2">
        <v>139</v>
      </c>
      <c r="P1728">
        <v>0</v>
      </c>
      <c r="Q1728">
        <v>1</v>
      </c>
      <c r="R1728" t="str">
        <f t="shared" si="159"/>
        <v>Male</v>
      </c>
      <c r="S1728">
        <v>0</v>
      </c>
      <c r="T1728">
        <v>1</v>
      </c>
      <c r="U1728" t="str">
        <f t="shared" si="160"/>
        <v>Non Smoker</v>
      </c>
      <c r="V1728" s="2">
        <v>271</v>
      </c>
      <c r="W1728" s="2" t="str">
        <f t="shared" si="161"/>
        <v>Alive</v>
      </c>
      <c r="X1728">
        <v>1</v>
      </c>
      <c r="Y1728">
        <v>0</v>
      </c>
    </row>
    <row r="1729" spans="1:25" x14ac:dyDescent="0.45">
      <c r="A1729" s="2">
        <v>55</v>
      </c>
      <c r="B1729" s="3">
        <v>0</v>
      </c>
      <c r="C1729" s="3">
        <v>1</v>
      </c>
      <c r="D1729" s="3" t="str">
        <f t="shared" si="156"/>
        <v>No Anemia</v>
      </c>
      <c r="E1729" s="2">
        <v>366</v>
      </c>
      <c r="F1729">
        <v>0</v>
      </c>
      <c r="G1729">
        <v>1</v>
      </c>
      <c r="H1729" t="str">
        <f t="shared" si="157"/>
        <v>No Diabetes</v>
      </c>
      <c r="I1729" s="2">
        <v>40</v>
      </c>
      <c r="J1729">
        <v>0</v>
      </c>
      <c r="K1729">
        <v>1</v>
      </c>
      <c r="L1729" t="str">
        <f t="shared" si="158"/>
        <v>No High Blood Pressure</v>
      </c>
      <c r="M1729" s="2">
        <v>203000</v>
      </c>
      <c r="N1729" s="1">
        <v>1</v>
      </c>
      <c r="O1729" s="2">
        <v>138</v>
      </c>
      <c r="P1729">
        <v>1</v>
      </c>
      <c r="Q1729">
        <v>0</v>
      </c>
      <c r="R1729" t="str">
        <f t="shared" si="159"/>
        <v>Female</v>
      </c>
      <c r="S1729">
        <v>0</v>
      </c>
      <c r="T1729">
        <v>1</v>
      </c>
      <c r="U1729" t="str">
        <f t="shared" si="160"/>
        <v>Non Smoker</v>
      </c>
      <c r="V1729" s="2">
        <v>233</v>
      </c>
      <c r="W1729" s="2" t="str">
        <f t="shared" si="161"/>
        <v>Alive</v>
      </c>
      <c r="X1729">
        <v>1</v>
      </c>
      <c r="Y1729">
        <v>0</v>
      </c>
    </row>
    <row r="1730" spans="1:25" x14ac:dyDescent="0.45">
      <c r="A1730" s="2">
        <v>55</v>
      </c>
      <c r="B1730" s="3">
        <v>0</v>
      </c>
      <c r="C1730" s="3">
        <v>1</v>
      </c>
      <c r="D1730" s="3" t="str">
        <f t="shared" ref="D1730:D1793" si="162">IF(B1730=0, "No Anemia", "Anemia")</f>
        <v>No Anemia</v>
      </c>
      <c r="E1730" s="2">
        <v>47</v>
      </c>
      <c r="F1730">
        <v>0</v>
      </c>
      <c r="G1730">
        <v>1</v>
      </c>
      <c r="H1730" t="str">
        <f t="shared" ref="H1730:H1793" si="163">IF(F1730=0, "No Diabetes", "Diabetes")</f>
        <v>No Diabetes</v>
      </c>
      <c r="I1730" s="2">
        <v>45</v>
      </c>
      <c r="J1730">
        <v>1</v>
      </c>
      <c r="K1730">
        <v>0</v>
      </c>
      <c r="L1730" t="str">
        <f t="shared" ref="L1730:L1793" si="164">IF(J1730=0, "No High Blood Pressure", "High Blood Pressure")</f>
        <v>High Blood Pressure</v>
      </c>
      <c r="M1730" s="2">
        <v>324000</v>
      </c>
      <c r="N1730" s="1">
        <v>0.9</v>
      </c>
      <c r="O1730" s="2">
        <v>140</v>
      </c>
      <c r="P1730">
        <v>0</v>
      </c>
      <c r="Q1730">
        <v>1</v>
      </c>
      <c r="R1730" t="str">
        <f t="shared" ref="R1730:R1793" si="165">IF(P1729=0, "Female", "Male")</f>
        <v>Male</v>
      </c>
      <c r="S1730">
        <v>0</v>
      </c>
      <c r="T1730">
        <v>1</v>
      </c>
      <c r="U1730" t="str">
        <f t="shared" ref="U1730:U1793" si="166">IF(S1730=0, "Non Smoker", "Smoker")</f>
        <v>Non Smoker</v>
      </c>
      <c r="V1730" s="2">
        <v>74</v>
      </c>
      <c r="W1730" s="2" t="str">
        <f t="shared" ref="W1730:W1793" si="167">IF(X1730=1, "Alive", "Dead")</f>
        <v>Alive</v>
      </c>
      <c r="X1730">
        <v>1</v>
      </c>
      <c r="Y1730">
        <v>0</v>
      </c>
    </row>
    <row r="1731" spans="1:25" x14ac:dyDescent="0.45">
      <c r="A1731" s="2">
        <v>55</v>
      </c>
      <c r="B1731" s="3">
        <v>0</v>
      </c>
      <c r="C1731" s="3">
        <v>1</v>
      </c>
      <c r="D1731" s="3" t="str">
        <f t="shared" si="162"/>
        <v>No Anemia</v>
      </c>
      <c r="E1731" s="2">
        <v>47</v>
      </c>
      <c r="F1731">
        <v>0</v>
      </c>
      <c r="G1731">
        <v>1</v>
      </c>
      <c r="H1731" t="str">
        <f t="shared" si="163"/>
        <v>No Diabetes</v>
      </c>
      <c r="I1731" s="2">
        <v>35</v>
      </c>
      <c r="J1731">
        <v>1</v>
      </c>
      <c r="K1731">
        <v>0</v>
      </c>
      <c r="L1731" t="str">
        <f t="shared" si="164"/>
        <v>High Blood Pressure</v>
      </c>
      <c r="M1731" s="2">
        <v>173000</v>
      </c>
      <c r="N1731" s="1">
        <v>1.1000000000000001</v>
      </c>
      <c r="O1731" s="2">
        <v>137</v>
      </c>
      <c r="P1731">
        <v>1</v>
      </c>
      <c r="Q1731">
        <v>0</v>
      </c>
      <c r="R1731" t="str">
        <f t="shared" si="165"/>
        <v>Female</v>
      </c>
      <c r="S1731">
        <v>0</v>
      </c>
      <c r="T1731">
        <v>1</v>
      </c>
      <c r="U1731" t="str">
        <f t="shared" si="166"/>
        <v>Non Smoker</v>
      </c>
      <c r="V1731" s="2">
        <v>79</v>
      </c>
      <c r="W1731" s="2" t="str">
        <f t="shared" si="167"/>
        <v>Alive</v>
      </c>
      <c r="X1731">
        <v>1</v>
      </c>
      <c r="Y1731">
        <v>0</v>
      </c>
    </row>
    <row r="1732" spans="1:25" x14ac:dyDescent="0.45">
      <c r="A1732" s="2">
        <v>55</v>
      </c>
      <c r="B1732" s="3">
        <v>0</v>
      </c>
      <c r="C1732" s="3">
        <v>1</v>
      </c>
      <c r="D1732" s="3" t="str">
        <f t="shared" si="162"/>
        <v>No Anemia</v>
      </c>
      <c r="E1732" s="2">
        <v>1820</v>
      </c>
      <c r="F1732">
        <v>0</v>
      </c>
      <c r="G1732">
        <v>1</v>
      </c>
      <c r="H1732" t="str">
        <f t="shared" si="163"/>
        <v>No Diabetes</v>
      </c>
      <c r="I1732" s="2">
        <v>38</v>
      </c>
      <c r="J1732">
        <v>0</v>
      </c>
      <c r="K1732">
        <v>1</v>
      </c>
      <c r="L1732" t="str">
        <f t="shared" si="164"/>
        <v>No High Blood Pressure</v>
      </c>
      <c r="M1732" s="2">
        <v>270000</v>
      </c>
      <c r="N1732" s="1">
        <v>1.2</v>
      </c>
      <c r="O1732" s="2">
        <v>139</v>
      </c>
      <c r="P1732">
        <v>0</v>
      </c>
      <c r="Q1732">
        <v>1</v>
      </c>
      <c r="R1732" t="str">
        <f t="shared" si="165"/>
        <v>Male</v>
      </c>
      <c r="S1732">
        <v>0</v>
      </c>
      <c r="T1732">
        <v>1</v>
      </c>
      <c r="U1732" t="str">
        <f t="shared" si="166"/>
        <v>Non Smoker</v>
      </c>
      <c r="V1732" s="2">
        <v>271</v>
      </c>
      <c r="W1732" s="2" t="str">
        <f t="shared" si="167"/>
        <v>Alive</v>
      </c>
      <c r="X1732">
        <v>1</v>
      </c>
      <c r="Y1732">
        <v>0</v>
      </c>
    </row>
    <row r="1733" spans="1:25" x14ac:dyDescent="0.45">
      <c r="A1733" s="2">
        <v>55</v>
      </c>
      <c r="B1733" s="3">
        <v>0</v>
      </c>
      <c r="C1733" s="3">
        <v>1</v>
      </c>
      <c r="D1733" s="3" t="str">
        <f t="shared" si="162"/>
        <v>No Anemia</v>
      </c>
      <c r="E1733" s="2">
        <v>47</v>
      </c>
      <c r="F1733">
        <v>0</v>
      </c>
      <c r="G1733">
        <v>1</v>
      </c>
      <c r="H1733" t="str">
        <f t="shared" si="163"/>
        <v>No Diabetes</v>
      </c>
      <c r="I1733" s="2">
        <v>35</v>
      </c>
      <c r="J1733">
        <v>1</v>
      </c>
      <c r="K1733">
        <v>0</v>
      </c>
      <c r="L1733" t="str">
        <f t="shared" si="164"/>
        <v>High Blood Pressure</v>
      </c>
      <c r="M1733" s="2">
        <v>173000</v>
      </c>
      <c r="N1733" s="1">
        <v>1.1000000000000001</v>
      </c>
      <c r="O1733" s="2">
        <v>137</v>
      </c>
      <c r="P1733">
        <v>1</v>
      </c>
      <c r="Q1733">
        <v>0</v>
      </c>
      <c r="R1733" t="str">
        <f t="shared" si="165"/>
        <v>Female</v>
      </c>
      <c r="S1733">
        <v>0</v>
      </c>
      <c r="T1733">
        <v>1</v>
      </c>
      <c r="U1733" t="str">
        <f t="shared" si="166"/>
        <v>Non Smoker</v>
      </c>
      <c r="V1733" s="2">
        <v>79</v>
      </c>
      <c r="W1733" s="2" t="str">
        <f t="shared" si="167"/>
        <v>Alive</v>
      </c>
      <c r="X1733">
        <v>1</v>
      </c>
      <c r="Y1733">
        <v>0</v>
      </c>
    </row>
    <row r="1734" spans="1:25" x14ac:dyDescent="0.45">
      <c r="A1734" s="2">
        <v>55</v>
      </c>
      <c r="B1734" s="3">
        <v>0</v>
      </c>
      <c r="C1734" s="3">
        <v>1</v>
      </c>
      <c r="D1734" s="3" t="str">
        <f t="shared" si="162"/>
        <v>No Anemia</v>
      </c>
      <c r="E1734" s="2">
        <v>748</v>
      </c>
      <c r="F1734">
        <v>0</v>
      </c>
      <c r="G1734">
        <v>1</v>
      </c>
      <c r="H1734" t="str">
        <f t="shared" si="163"/>
        <v>No Diabetes</v>
      </c>
      <c r="I1734" s="2">
        <v>45</v>
      </c>
      <c r="J1734">
        <v>0</v>
      </c>
      <c r="K1734">
        <v>1</v>
      </c>
      <c r="L1734" t="str">
        <f t="shared" si="164"/>
        <v>No High Blood Pressure</v>
      </c>
      <c r="M1734" s="2">
        <v>263000</v>
      </c>
      <c r="N1734" s="1">
        <v>1.3</v>
      </c>
      <c r="O1734" s="2">
        <v>137</v>
      </c>
      <c r="P1734">
        <v>1</v>
      </c>
      <c r="Q1734">
        <v>0</v>
      </c>
      <c r="R1734" t="str">
        <f t="shared" si="165"/>
        <v>Male</v>
      </c>
      <c r="S1734">
        <v>0</v>
      </c>
      <c r="T1734">
        <v>1</v>
      </c>
      <c r="U1734" t="str">
        <f t="shared" si="166"/>
        <v>Non Smoker</v>
      </c>
      <c r="V1734" s="2">
        <v>88</v>
      </c>
      <c r="W1734" s="2" t="str">
        <f t="shared" si="167"/>
        <v>Alive</v>
      </c>
      <c r="X1734">
        <v>1</v>
      </c>
      <c r="Y1734">
        <v>0</v>
      </c>
    </row>
    <row r="1735" spans="1:25" x14ac:dyDescent="0.45">
      <c r="A1735" s="2">
        <v>55</v>
      </c>
      <c r="B1735" s="3">
        <v>0</v>
      </c>
      <c r="C1735" s="3">
        <v>1</v>
      </c>
      <c r="D1735" s="3" t="str">
        <f t="shared" si="162"/>
        <v>No Anemia</v>
      </c>
      <c r="E1735" s="2">
        <v>336</v>
      </c>
      <c r="F1735">
        <v>0</v>
      </c>
      <c r="G1735">
        <v>1</v>
      </c>
      <c r="H1735" t="str">
        <f t="shared" si="163"/>
        <v>No Diabetes</v>
      </c>
      <c r="I1735" s="2">
        <v>45</v>
      </c>
      <c r="J1735">
        <v>1</v>
      </c>
      <c r="K1735">
        <v>0</v>
      </c>
      <c r="L1735" t="str">
        <f t="shared" si="164"/>
        <v>High Blood Pressure</v>
      </c>
      <c r="M1735" s="2">
        <v>324000</v>
      </c>
      <c r="N1735" s="1">
        <v>0.9</v>
      </c>
      <c r="O1735" s="2">
        <v>140</v>
      </c>
      <c r="P1735">
        <v>0</v>
      </c>
      <c r="Q1735">
        <v>1</v>
      </c>
      <c r="R1735" t="str">
        <f t="shared" si="165"/>
        <v>Male</v>
      </c>
      <c r="S1735">
        <v>0</v>
      </c>
      <c r="T1735">
        <v>1</v>
      </c>
      <c r="U1735" t="str">
        <f t="shared" si="166"/>
        <v>Non Smoker</v>
      </c>
      <c r="V1735" s="2">
        <v>74</v>
      </c>
      <c r="W1735" s="2" t="str">
        <f t="shared" si="167"/>
        <v>Alive</v>
      </c>
      <c r="X1735">
        <v>1</v>
      </c>
      <c r="Y1735">
        <v>0</v>
      </c>
    </row>
    <row r="1736" spans="1:25" x14ac:dyDescent="0.45">
      <c r="A1736" s="2">
        <v>55</v>
      </c>
      <c r="B1736" s="3">
        <v>0</v>
      </c>
      <c r="C1736" s="3">
        <v>1</v>
      </c>
      <c r="D1736" s="3" t="str">
        <f t="shared" si="162"/>
        <v>No Anemia</v>
      </c>
      <c r="E1736" s="2">
        <v>84</v>
      </c>
      <c r="F1736">
        <v>1</v>
      </c>
      <c r="G1736">
        <v>0</v>
      </c>
      <c r="H1736" t="str">
        <f t="shared" si="163"/>
        <v>Diabetes</v>
      </c>
      <c r="I1736" s="2">
        <v>38</v>
      </c>
      <c r="J1736">
        <v>0</v>
      </c>
      <c r="K1736">
        <v>1</v>
      </c>
      <c r="L1736" t="str">
        <f t="shared" si="164"/>
        <v>No High Blood Pressure</v>
      </c>
      <c r="M1736" s="2">
        <v>451000</v>
      </c>
      <c r="N1736" s="1">
        <v>1.3</v>
      </c>
      <c r="O1736" s="2">
        <v>136</v>
      </c>
      <c r="P1736">
        <v>0</v>
      </c>
      <c r="Q1736">
        <v>1</v>
      </c>
      <c r="R1736" t="str">
        <f t="shared" si="165"/>
        <v>Female</v>
      </c>
      <c r="S1736">
        <v>0</v>
      </c>
      <c r="T1736">
        <v>1</v>
      </c>
      <c r="U1736" t="str">
        <f t="shared" si="166"/>
        <v>Non Smoker</v>
      </c>
      <c r="V1736" s="2">
        <v>246</v>
      </c>
      <c r="W1736" s="2" t="str">
        <f t="shared" si="167"/>
        <v>Alive</v>
      </c>
      <c r="X1736">
        <v>1</v>
      </c>
      <c r="Y1736">
        <v>0</v>
      </c>
    </row>
    <row r="1737" spans="1:25" x14ac:dyDescent="0.45">
      <c r="A1737" s="2">
        <v>55</v>
      </c>
      <c r="B1737" s="3">
        <v>0</v>
      </c>
      <c r="C1737" s="3">
        <v>1</v>
      </c>
      <c r="D1737" s="3" t="str">
        <f t="shared" si="162"/>
        <v>No Anemia</v>
      </c>
      <c r="E1737" s="2">
        <v>336</v>
      </c>
      <c r="F1737">
        <v>0</v>
      </c>
      <c r="G1737">
        <v>1</v>
      </c>
      <c r="H1737" t="str">
        <f t="shared" si="163"/>
        <v>No Diabetes</v>
      </c>
      <c r="I1737" s="2">
        <v>45</v>
      </c>
      <c r="J1737">
        <v>1</v>
      </c>
      <c r="K1737">
        <v>0</v>
      </c>
      <c r="L1737" t="str">
        <f t="shared" si="164"/>
        <v>High Blood Pressure</v>
      </c>
      <c r="M1737" s="2">
        <v>324000</v>
      </c>
      <c r="N1737" s="1">
        <v>0.9</v>
      </c>
      <c r="O1737" s="2">
        <v>140</v>
      </c>
      <c r="P1737">
        <v>0</v>
      </c>
      <c r="Q1737">
        <v>1</v>
      </c>
      <c r="R1737" t="str">
        <f t="shared" si="165"/>
        <v>Female</v>
      </c>
      <c r="S1737">
        <v>0</v>
      </c>
      <c r="T1737">
        <v>1</v>
      </c>
      <c r="U1737" t="str">
        <f t="shared" si="166"/>
        <v>Non Smoker</v>
      </c>
      <c r="V1737" s="2">
        <v>74</v>
      </c>
      <c r="W1737" s="2" t="str">
        <f t="shared" si="167"/>
        <v>Alive</v>
      </c>
      <c r="X1737">
        <v>1</v>
      </c>
      <c r="Y1737">
        <v>0</v>
      </c>
    </row>
    <row r="1738" spans="1:25" x14ac:dyDescent="0.45">
      <c r="A1738" s="2">
        <v>55</v>
      </c>
      <c r="B1738" s="3">
        <v>1</v>
      </c>
      <c r="C1738" s="3">
        <v>0</v>
      </c>
      <c r="D1738" s="3" t="str">
        <f t="shared" si="162"/>
        <v>Anemia</v>
      </c>
      <c r="E1738" s="2">
        <v>180</v>
      </c>
      <c r="F1738">
        <v>0</v>
      </c>
      <c r="G1738">
        <v>1</v>
      </c>
      <c r="H1738" t="str">
        <f t="shared" si="163"/>
        <v>No Diabetes</v>
      </c>
      <c r="I1738" s="2">
        <v>45</v>
      </c>
      <c r="J1738">
        <v>0</v>
      </c>
      <c r="K1738">
        <v>1</v>
      </c>
      <c r="L1738" t="str">
        <f t="shared" si="164"/>
        <v>No High Blood Pressure</v>
      </c>
      <c r="M1738" s="2">
        <v>263358.03000000003</v>
      </c>
      <c r="N1738" s="1">
        <v>1.18</v>
      </c>
      <c r="O1738" s="2">
        <v>137</v>
      </c>
      <c r="P1738">
        <v>1</v>
      </c>
      <c r="Q1738">
        <v>0</v>
      </c>
      <c r="R1738" t="str">
        <f t="shared" si="165"/>
        <v>Female</v>
      </c>
      <c r="S1738">
        <v>1</v>
      </c>
      <c r="T1738">
        <v>0</v>
      </c>
      <c r="U1738" t="str">
        <f t="shared" si="166"/>
        <v>Smoker</v>
      </c>
      <c r="V1738" s="2">
        <v>211</v>
      </c>
      <c r="W1738" s="2" t="str">
        <f t="shared" si="167"/>
        <v>Alive</v>
      </c>
      <c r="X1738">
        <v>1</v>
      </c>
      <c r="Y1738">
        <v>0</v>
      </c>
    </row>
    <row r="1739" spans="1:25" x14ac:dyDescent="0.45">
      <c r="A1739" s="2">
        <v>55</v>
      </c>
      <c r="B1739" s="3">
        <v>0</v>
      </c>
      <c r="C1739" s="3">
        <v>1</v>
      </c>
      <c r="D1739" s="3" t="str">
        <f t="shared" si="162"/>
        <v>No Anemia</v>
      </c>
      <c r="E1739" s="2">
        <v>582</v>
      </c>
      <c r="F1739">
        <v>1</v>
      </c>
      <c r="G1739">
        <v>0</v>
      </c>
      <c r="H1739" t="str">
        <f t="shared" si="163"/>
        <v>Diabetes</v>
      </c>
      <c r="I1739" s="2">
        <v>35</v>
      </c>
      <c r="J1739">
        <v>1</v>
      </c>
      <c r="K1739">
        <v>0</v>
      </c>
      <c r="L1739" t="str">
        <f t="shared" si="164"/>
        <v>High Blood Pressure</v>
      </c>
      <c r="M1739" s="2">
        <v>371000</v>
      </c>
      <c r="N1739" s="1">
        <v>0.7</v>
      </c>
      <c r="O1739" s="2">
        <v>140</v>
      </c>
      <c r="P1739">
        <v>0</v>
      </c>
      <c r="Q1739">
        <v>1</v>
      </c>
      <c r="R1739" t="str">
        <f t="shared" si="165"/>
        <v>Male</v>
      </c>
      <c r="S1739">
        <v>0</v>
      </c>
      <c r="T1739">
        <v>1</v>
      </c>
      <c r="U1739" t="str">
        <f t="shared" si="166"/>
        <v>Non Smoker</v>
      </c>
      <c r="V1739" s="2">
        <v>197</v>
      </c>
      <c r="W1739" s="2" t="str">
        <f t="shared" si="167"/>
        <v>Alive</v>
      </c>
      <c r="X1739">
        <v>1</v>
      </c>
      <c r="Y1739">
        <v>0</v>
      </c>
    </row>
    <row r="1740" spans="1:25" x14ac:dyDescent="0.45">
      <c r="A1740" s="2">
        <v>55</v>
      </c>
      <c r="B1740" s="3">
        <v>0</v>
      </c>
      <c r="C1740" s="3">
        <v>1</v>
      </c>
      <c r="D1740" s="3" t="str">
        <f t="shared" si="162"/>
        <v>No Anemia</v>
      </c>
      <c r="E1740" s="2">
        <v>47</v>
      </c>
      <c r="F1740">
        <v>0</v>
      </c>
      <c r="G1740">
        <v>1</v>
      </c>
      <c r="H1740" t="str">
        <f t="shared" si="163"/>
        <v>No Diabetes</v>
      </c>
      <c r="I1740" s="2">
        <v>35</v>
      </c>
      <c r="J1740">
        <v>1</v>
      </c>
      <c r="K1740">
        <v>0</v>
      </c>
      <c r="L1740" t="str">
        <f t="shared" si="164"/>
        <v>High Blood Pressure</v>
      </c>
      <c r="M1740" s="2">
        <v>173000</v>
      </c>
      <c r="N1740" s="1">
        <v>1.1000000000000001</v>
      </c>
      <c r="O1740" s="2">
        <v>137</v>
      </c>
      <c r="P1740">
        <v>1</v>
      </c>
      <c r="Q1740">
        <v>0</v>
      </c>
      <c r="R1740" t="str">
        <f t="shared" si="165"/>
        <v>Female</v>
      </c>
      <c r="S1740">
        <v>0</v>
      </c>
      <c r="T1740">
        <v>1</v>
      </c>
      <c r="U1740" t="str">
        <f t="shared" si="166"/>
        <v>Non Smoker</v>
      </c>
      <c r="V1740" s="2">
        <v>79</v>
      </c>
      <c r="W1740" s="2" t="str">
        <f t="shared" si="167"/>
        <v>Alive</v>
      </c>
      <c r="X1740">
        <v>1</v>
      </c>
      <c r="Y1740">
        <v>0</v>
      </c>
    </row>
    <row r="1741" spans="1:25" x14ac:dyDescent="0.45">
      <c r="A1741" s="2">
        <v>55</v>
      </c>
      <c r="B1741" s="3">
        <v>0</v>
      </c>
      <c r="C1741" s="3">
        <v>1</v>
      </c>
      <c r="D1741" s="3" t="str">
        <f t="shared" si="162"/>
        <v>No Anemia</v>
      </c>
      <c r="E1741" s="2">
        <v>1820</v>
      </c>
      <c r="F1741">
        <v>0</v>
      </c>
      <c r="G1741">
        <v>1</v>
      </c>
      <c r="H1741" t="str">
        <f t="shared" si="163"/>
        <v>No Diabetes</v>
      </c>
      <c r="I1741" s="2">
        <v>38</v>
      </c>
      <c r="J1741">
        <v>0</v>
      </c>
      <c r="K1741">
        <v>1</v>
      </c>
      <c r="L1741" t="str">
        <f t="shared" si="164"/>
        <v>No High Blood Pressure</v>
      </c>
      <c r="M1741" s="2">
        <v>270000</v>
      </c>
      <c r="N1741" s="1">
        <v>1.2</v>
      </c>
      <c r="O1741" s="2">
        <v>139</v>
      </c>
      <c r="P1741">
        <v>0</v>
      </c>
      <c r="Q1741">
        <v>1</v>
      </c>
      <c r="R1741" t="str">
        <f t="shared" si="165"/>
        <v>Male</v>
      </c>
      <c r="S1741">
        <v>0</v>
      </c>
      <c r="T1741">
        <v>1</v>
      </c>
      <c r="U1741" t="str">
        <f t="shared" si="166"/>
        <v>Non Smoker</v>
      </c>
      <c r="V1741" s="2">
        <v>271</v>
      </c>
      <c r="W1741" s="2" t="str">
        <f t="shared" si="167"/>
        <v>Alive</v>
      </c>
      <c r="X1741">
        <v>1</v>
      </c>
      <c r="Y1741">
        <v>0</v>
      </c>
    </row>
    <row r="1742" spans="1:25" x14ac:dyDescent="0.45">
      <c r="A1742" s="2">
        <v>55</v>
      </c>
      <c r="B1742" s="3">
        <v>0</v>
      </c>
      <c r="C1742" s="3">
        <v>1</v>
      </c>
      <c r="D1742" s="3" t="str">
        <f t="shared" si="162"/>
        <v>No Anemia</v>
      </c>
      <c r="E1742" s="2">
        <v>336</v>
      </c>
      <c r="F1742">
        <v>0</v>
      </c>
      <c r="G1742">
        <v>1</v>
      </c>
      <c r="H1742" t="str">
        <f t="shared" si="163"/>
        <v>No Diabetes</v>
      </c>
      <c r="I1742" s="2">
        <v>45</v>
      </c>
      <c r="J1742">
        <v>1</v>
      </c>
      <c r="K1742">
        <v>0</v>
      </c>
      <c r="L1742" t="str">
        <f t="shared" si="164"/>
        <v>High Blood Pressure</v>
      </c>
      <c r="M1742" s="2">
        <v>324000</v>
      </c>
      <c r="N1742" s="1">
        <v>0.9</v>
      </c>
      <c r="O1742" s="2">
        <v>140</v>
      </c>
      <c r="P1742">
        <v>0</v>
      </c>
      <c r="Q1742">
        <v>1</v>
      </c>
      <c r="R1742" t="str">
        <f t="shared" si="165"/>
        <v>Female</v>
      </c>
      <c r="S1742">
        <v>0</v>
      </c>
      <c r="T1742">
        <v>1</v>
      </c>
      <c r="U1742" t="str">
        <f t="shared" si="166"/>
        <v>Non Smoker</v>
      </c>
      <c r="V1742" s="2">
        <v>74</v>
      </c>
      <c r="W1742" s="2" t="str">
        <f t="shared" si="167"/>
        <v>Alive</v>
      </c>
      <c r="X1742">
        <v>1</v>
      </c>
      <c r="Y1742">
        <v>0</v>
      </c>
    </row>
    <row r="1743" spans="1:25" x14ac:dyDescent="0.45">
      <c r="A1743" s="2">
        <v>55</v>
      </c>
      <c r="B1743" s="3">
        <v>0</v>
      </c>
      <c r="C1743" s="3">
        <v>1</v>
      </c>
      <c r="D1743" s="3" t="str">
        <f t="shared" si="162"/>
        <v>No Anemia</v>
      </c>
      <c r="E1743" s="2">
        <v>66</v>
      </c>
      <c r="F1743">
        <v>0</v>
      </c>
      <c r="G1743">
        <v>1</v>
      </c>
      <c r="H1743" t="str">
        <f t="shared" si="163"/>
        <v>No Diabetes</v>
      </c>
      <c r="I1743" s="2">
        <v>40</v>
      </c>
      <c r="J1743">
        <v>0</v>
      </c>
      <c r="K1743">
        <v>1</v>
      </c>
      <c r="L1743" t="str">
        <f t="shared" si="164"/>
        <v>No High Blood Pressure</v>
      </c>
      <c r="M1743" s="2">
        <v>203000</v>
      </c>
      <c r="N1743" s="1">
        <v>1</v>
      </c>
      <c r="O1743" s="2">
        <v>138</v>
      </c>
      <c r="P1743">
        <v>1</v>
      </c>
      <c r="Q1743">
        <v>0</v>
      </c>
      <c r="R1743" t="str">
        <f t="shared" si="165"/>
        <v>Female</v>
      </c>
      <c r="S1743">
        <v>0</v>
      </c>
      <c r="T1743">
        <v>1</v>
      </c>
      <c r="U1743" t="str">
        <f t="shared" si="166"/>
        <v>Non Smoker</v>
      </c>
      <c r="V1743" s="2">
        <v>233</v>
      </c>
      <c r="W1743" s="2" t="str">
        <f t="shared" si="167"/>
        <v>Alive</v>
      </c>
      <c r="X1743">
        <v>1</v>
      </c>
      <c r="Y1743">
        <v>0</v>
      </c>
    </row>
    <row r="1744" spans="1:25" x14ac:dyDescent="0.45">
      <c r="A1744" s="2">
        <v>55</v>
      </c>
      <c r="B1744" s="3">
        <v>0</v>
      </c>
      <c r="C1744" s="3">
        <v>1</v>
      </c>
      <c r="D1744" s="3" t="str">
        <f t="shared" si="162"/>
        <v>No Anemia</v>
      </c>
      <c r="E1744" s="2">
        <v>7861</v>
      </c>
      <c r="F1744">
        <v>0</v>
      </c>
      <c r="G1744">
        <v>1</v>
      </c>
      <c r="H1744" t="str">
        <f t="shared" si="163"/>
        <v>No Diabetes</v>
      </c>
      <c r="I1744" s="2">
        <v>38</v>
      </c>
      <c r="J1744">
        <v>0</v>
      </c>
      <c r="K1744">
        <v>1</v>
      </c>
      <c r="L1744" t="str">
        <f t="shared" si="164"/>
        <v>No High Blood Pressure</v>
      </c>
      <c r="M1744" s="2">
        <v>263358.03000000003</v>
      </c>
      <c r="N1744" s="1">
        <v>1.1000000000000001</v>
      </c>
      <c r="O1744" s="2">
        <v>136</v>
      </c>
      <c r="P1744">
        <v>1</v>
      </c>
      <c r="Q1744">
        <v>0</v>
      </c>
      <c r="R1744" t="str">
        <f t="shared" si="165"/>
        <v>Male</v>
      </c>
      <c r="S1744">
        <v>0</v>
      </c>
      <c r="T1744">
        <v>1</v>
      </c>
      <c r="U1744" t="str">
        <f t="shared" si="166"/>
        <v>Non Smoker</v>
      </c>
      <c r="V1744" s="2">
        <v>6</v>
      </c>
      <c r="W1744" s="2" t="str">
        <f t="shared" si="167"/>
        <v>Dead</v>
      </c>
      <c r="X1744">
        <v>0</v>
      </c>
      <c r="Y1744">
        <v>1</v>
      </c>
    </row>
    <row r="1745" spans="1:25" x14ac:dyDescent="0.45">
      <c r="A1745" s="2">
        <v>55</v>
      </c>
      <c r="B1745" s="3">
        <v>0</v>
      </c>
      <c r="C1745" s="3">
        <v>1</v>
      </c>
      <c r="D1745" s="3" t="str">
        <f t="shared" si="162"/>
        <v>No Anemia</v>
      </c>
      <c r="E1745" s="2">
        <v>1820</v>
      </c>
      <c r="F1745">
        <v>0</v>
      </c>
      <c r="G1745">
        <v>1</v>
      </c>
      <c r="H1745" t="str">
        <f t="shared" si="163"/>
        <v>No Diabetes</v>
      </c>
      <c r="I1745" s="2">
        <v>38</v>
      </c>
      <c r="J1745">
        <v>0</v>
      </c>
      <c r="K1745">
        <v>1</v>
      </c>
      <c r="L1745" t="str">
        <f t="shared" si="164"/>
        <v>No High Blood Pressure</v>
      </c>
      <c r="M1745" s="2">
        <v>270000</v>
      </c>
      <c r="N1745" s="1">
        <v>1.2</v>
      </c>
      <c r="O1745" s="2">
        <v>139</v>
      </c>
      <c r="P1745">
        <v>0</v>
      </c>
      <c r="Q1745">
        <v>1</v>
      </c>
      <c r="R1745" t="str">
        <f t="shared" si="165"/>
        <v>Male</v>
      </c>
      <c r="S1745">
        <v>0</v>
      </c>
      <c r="T1745">
        <v>1</v>
      </c>
      <c r="U1745" t="str">
        <f t="shared" si="166"/>
        <v>Non Smoker</v>
      </c>
      <c r="V1745" s="2">
        <v>271</v>
      </c>
      <c r="W1745" s="2" t="str">
        <f t="shared" si="167"/>
        <v>Alive</v>
      </c>
      <c r="X1745">
        <v>1</v>
      </c>
      <c r="Y1745">
        <v>0</v>
      </c>
    </row>
    <row r="1746" spans="1:25" x14ac:dyDescent="0.45">
      <c r="A1746" s="2">
        <v>55</v>
      </c>
      <c r="B1746" s="3">
        <v>0</v>
      </c>
      <c r="C1746" s="3">
        <v>1</v>
      </c>
      <c r="D1746" s="3" t="str">
        <f t="shared" si="162"/>
        <v>No Anemia</v>
      </c>
      <c r="E1746" s="2">
        <v>835</v>
      </c>
      <c r="F1746">
        <v>0</v>
      </c>
      <c r="G1746">
        <v>1</v>
      </c>
      <c r="H1746" t="str">
        <f t="shared" si="163"/>
        <v>No Diabetes</v>
      </c>
      <c r="I1746" s="2">
        <v>40</v>
      </c>
      <c r="J1746">
        <v>0</v>
      </c>
      <c r="K1746">
        <v>1</v>
      </c>
      <c r="L1746" t="str">
        <f t="shared" si="164"/>
        <v>No High Blood Pressure</v>
      </c>
      <c r="M1746" s="2">
        <v>279000</v>
      </c>
      <c r="N1746" s="1">
        <v>0.7</v>
      </c>
      <c r="O1746" s="2">
        <v>140</v>
      </c>
      <c r="P1746">
        <v>1</v>
      </c>
      <c r="Q1746">
        <v>0</v>
      </c>
      <c r="R1746" t="str">
        <f t="shared" si="165"/>
        <v>Female</v>
      </c>
      <c r="S1746">
        <v>1</v>
      </c>
      <c r="T1746">
        <v>0</v>
      </c>
      <c r="U1746" t="str">
        <f t="shared" si="166"/>
        <v>Smoker</v>
      </c>
      <c r="V1746" s="2">
        <v>147</v>
      </c>
      <c r="W1746" s="2" t="str">
        <f t="shared" si="167"/>
        <v>Alive</v>
      </c>
      <c r="X1746">
        <v>1</v>
      </c>
      <c r="Y1746">
        <v>0</v>
      </c>
    </row>
    <row r="1747" spans="1:25" x14ac:dyDescent="0.45">
      <c r="A1747" s="2">
        <v>55</v>
      </c>
      <c r="B1747" s="3">
        <v>0</v>
      </c>
      <c r="C1747" s="3">
        <v>1</v>
      </c>
      <c r="D1747" s="3" t="str">
        <f t="shared" si="162"/>
        <v>No Anemia</v>
      </c>
      <c r="E1747" s="2">
        <v>1199</v>
      </c>
      <c r="F1747">
        <v>0</v>
      </c>
      <c r="G1747">
        <v>1</v>
      </c>
      <c r="H1747" t="str">
        <f t="shared" si="163"/>
        <v>No Diabetes</v>
      </c>
      <c r="I1747" s="2">
        <v>20</v>
      </c>
      <c r="J1747">
        <v>0</v>
      </c>
      <c r="K1747">
        <v>1</v>
      </c>
      <c r="L1747" t="str">
        <f t="shared" si="164"/>
        <v>No High Blood Pressure</v>
      </c>
      <c r="M1747" s="2">
        <v>263358.03000000003</v>
      </c>
      <c r="N1747" s="1">
        <v>1.83</v>
      </c>
      <c r="O1747" s="2">
        <v>134</v>
      </c>
      <c r="P1747">
        <v>1</v>
      </c>
      <c r="Q1747">
        <v>0</v>
      </c>
      <c r="R1747" t="str">
        <f t="shared" si="165"/>
        <v>Male</v>
      </c>
      <c r="S1747">
        <v>1</v>
      </c>
      <c r="T1747">
        <v>0</v>
      </c>
      <c r="U1747" t="str">
        <f t="shared" si="166"/>
        <v>Smoker</v>
      </c>
      <c r="V1747" s="2">
        <v>241</v>
      </c>
      <c r="W1747" s="2" t="str">
        <f t="shared" si="167"/>
        <v>Dead</v>
      </c>
      <c r="X1747">
        <v>0</v>
      </c>
      <c r="Y1747">
        <v>1</v>
      </c>
    </row>
    <row r="1748" spans="1:25" x14ac:dyDescent="0.45">
      <c r="A1748" s="2">
        <v>55</v>
      </c>
      <c r="B1748" s="3">
        <v>1</v>
      </c>
      <c r="C1748" s="3">
        <v>0</v>
      </c>
      <c r="D1748" s="3" t="str">
        <f t="shared" si="162"/>
        <v>Anemia</v>
      </c>
      <c r="E1748" s="2">
        <v>2794</v>
      </c>
      <c r="F1748">
        <v>0</v>
      </c>
      <c r="G1748">
        <v>1</v>
      </c>
      <c r="H1748" t="str">
        <f t="shared" si="163"/>
        <v>No Diabetes</v>
      </c>
      <c r="I1748" s="2">
        <v>35</v>
      </c>
      <c r="J1748">
        <v>1</v>
      </c>
      <c r="K1748">
        <v>0</v>
      </c>
      <c r="L1748" t="str">
        <f t="shared" si="164"/>
        <v>High Blood Pressure</v>
      </c>
      <c r="M1748" s="2">
        <v>141000</v>
      </c>
      <c r="N1748" s="1">
        <v>1</v>
      </c>
      <c r="O1748" s="2">
        <v>140</v>
      </c>
      <c r="P1748">
        <v>1</v>
      </c>
      <c r="Q1748">
        <v>0</v>
      </c>
      <c r="R1748" t="str">
        <f t="shared" si="165"/>
        <v>Male</v>
      </c>
      <c r="S1748">
        <v>0</v>
      </c>
      <c r="T1748">
        <v>1</v>
      </c>
      <c r="U1748" t="str">
        <f t="shared" si="166"/>
        <v>Non Smoker</v>
      </c>
      <c r="V1748" s="2">
        <v>206</v>
      </c>
      <c r="W1748" s="2" t="str">
        <f t="shared" si="167"/>
        <v>Alive</v>
      </c>
      <c r="X1748">
        <v>1</v>
      </c>
      <c r="Y1748">
        <v>0</v>
      </c>
    </row>
    <row r="1749" spans="1:25" x14ac:dyDescent="0.45">
      <c r="A1749" s="2">
        <v>55</v>
      </c>
      <c r="B1749" s="3">
        <v>0</v>
      </c>
      <c r="C1749" s="3">
        <v>1</v>
      </c>
      <c r="D1749" s="3" t="str">
        <f t="shared" si="162"/>
        <v>No Anemia</v>
      </c>
      <c r="E1749" s="2">
        <v>84</v>
      </c>
      <c r="F1749">
        <v>1</v>
      </c>
      <c r="G1749">
        <v>0</v>
      </c>
      <c r="H1749" t="str">
        <f t="shared" si="163"/>
        <v>Diabetes</v>
      </c>
      <c r="I1749" s="2">
        <v>38</v>
      </c>
      <c r="J1749">
        <v>0</v>
      </c>
      <c r="K1749">
        <v>1</v>
      </c>
      <c r="L1749" t="str">
        <f t="shared" si="164"/>
        <v>No High Blood Pressure</v>
      </c>
      <c r="M1749" s="2">
        <v>451000</v>
      </c>
      <c r="N1749" s="1">
        <v>1.3</v>
      </c>
      <c r="O1749" s="2">
        <v>136</v>
      </c>
      <c r="P1749">
        <v>0</v>
      </c>
      <c r="Q1749">
        <v>1</v>
      </c>
      <c r="R1749" t="str">
        <f t="shared" si="165"/>
        <v>Male</v>
      </c>
      <c r="S1749">
        <v>0</v>
      </c>
      <c r="T1749">
        <v>1</v>
      </c>
      <c r="U1749" t="str">
        <f t="shared" si="166"/>
        <v>Non Smoker</v>
      </c>
      <c r="V1749" s="2">
        <v>246</v>
      </c>
      <c r="W1749" s="2" t="str">
        <f t="shared" si="167"/>
        <v>Alive</v>
      </c>
      <c r="X1749">
        <v>1</v>
      </c>
      <c r="Y1749">
        <v>0</v>
      </c>
    </row>
    <row r="1750" spans="1:25" x14ac:dyDescent="0.45">
      <c r="A1750" s="2">
        <v>55</v>
      </c>
      <c r="B1750" s="3">
        <v>0</v>
      </c>
      <c r="C1750" s="3">
        <v>1</v>
      </c>
      <c r="D1750" s="3" t="str">
        <f t="shared" si="162"/>
        <v>No Anemia</v>
      </c>
      <c r="E1750" s="2">
        <v>66</v>
      </c>
      <c r="F1750">
        <v>0</v>
      </c>
      <c r="G1750">
        <v>1</v>
      </c>
      <c r="H1750" t="str">
        <f t="shared" si="163"/>
        <v>No Diabetes</v>
      </c>
      <c r="I1750" s="2">
        <v>40</v>
      </c>
      <c r="J1750">
        <v>0</v>
      </c>
      <c r="K1750">
        <v>1</v>
      </c>
      <c r="L1750" t="str">
        <f t="shared" si="164"/>
        <v>No High Blood Pressure</v>
      </c>
      <c r="M1750" s="2">
        <v>203000</v>
      </c>
      <c r="N1750" s="1">
        <v>1</v>
      </c>
      <c r="O1750" s="2">
        <v>138</v>
      </c>
      <c r="P1750">
        <v>1</v>
      </c>
      <c r="Q1750">
        <v>0</v>
      </c>
      <c r="R1750" t="str">
        <f t="shared" si="165"/>
        <v>Female</v>
      </c>
      <c r="S1750">
        <v>0</v>
      </c>
      <c r="T1750">
        <v>1</v>
      </c>
      <c r="U1750" t="str">
        <f t="shared" si="166"/>
        <v>Non Smoker</v>
      </c>
      <c r="V1750" s="2">
        <v>233</v>
      </c>
      <c r="W1750" s="2" t="str">
        <f t="shared" si="167"/>
        <v>Alive</v>
      </c>
      <c r="X1750">
        <v>1</v>
      </c>
      <c r="Y1750">
        <v>0</v>
      </c>
    </row>
    <row r="1751" spans="1:25" x14ac:dyDescent="0.45">
      <c r="A1751" s="2">
        <v>55</v>
      </c>
      <c r="B1751" s="3">
        <v>0</v>
      </c>
      <c r="C1751" s="3">
        <v>1</v>
      </c>
      <c r="D1751" s="3" t="str">
        <f t="shared" si="162"/>
        <v>No Anemia</v>
      </c>
      <c r="E1751" s="2">
        <v>1820</v>
      </c>
      <c r="F1751">
        <v>0</v>
      </c>
      <c r="G1751">
        <v>1</v>
      </c>
      <c r="H1751" t="str">
        <f t="shared" si="163"/>
        <v>No Diabetes</v>
      </c>
      <c r="I1751" s="2">
        <v>38</v>
      </c>
      <c r="J1751">
        <v>0</v>
      </c>
      <c r="K1751">
        <v>1</v>
      </c>
      <c r="L1751" t="str">
        <f t="shared" si="164"/>
        <v>No High Blood Pressure</v>
      </c>
      <c r="M1751" s="2">
        <v>270000</v>
      </c>
      <c r="N1751" s="1">
        <v>1.2</v>
      </c>
      <c r="O1751" s="2">
        <v>139</v>
      </c>
      <c r="P1751">
        <v>0</v>
      </c>
      <c r="Q1751">
        <v>1</v>
      </c>
      <c r="R1751" t="str">
        <f t="shared" si="165"/>
        <v>Male</v>
      </c>
      <c r="S1751">
        <v>0</v>
      </c>
      <c r="T1751">
        <v>1</v>
      </c>
      <c r="U1751" t="str">
        <f t="shared" si="166"/>
        <v>Non Smoker</v>
      </c>
      <c r="V1751" s="2">
        <v>271</v>
      </c>
      <c r="W1751" s="2" t="str">
        <f t="shared" si="167"/>
        <v>Alive</v>
      </c>
      <c r="X1751">
        <v>1</v>
      </c>
      <c r="Y1751">
        <v>0</v>
      </c>
    </row>
    <row r="1752" spans="1:25" x14ac:dyDescent="0.45">
      <c r="A1752" s="2">
        <v>55</v>
      </c>
      <c r="B1752" s="3">
        <v>0</v>
      </c>
      <c r="C1752" s="3">
        <v>1</v>
      </c>
      <c r="D1752" s="3" t="str">
        <f t="shared" si="162"/>
        <v>No Anemia</v>
      </c>
      <c r="E1752" s="2">
        <v>582</v>
      </c>
      <c r="F1752">
        <v>1</v>
      </c>
      <c r="G1752">
        <v>0</v>
      </c>
      <c r="H1752" t="str">
        <f t="shared" si="163"/>
        <v>Diabetes</v>
      </c>
      <c r="I1752" s="2">
        <v>35</v>
      </c>
      <c r="J1752">
        <v>1</v>
      </c>
      <c r="K1752">
        <v>0</v>
      </c>
      <c r="L1752" t="str">
        <f t="shared" si="164"/>
        <v>High Blood Pressure</v>
      </c>
      <c r="M1752" s="2">
        <v>371000</v>
      </c>
      <c r="N1752" s="1">
        <v>0.7</v>
      </c>
      <c r="O1752" s="2">
        <v>140</v>
      </c>
      <c r="P1752">
        <v>0</v>
      </c>
      <c r="Q1752">
        <v>1</v>
      </c>
      <c r="R1752" t="str">
        <f t="shared" si="165"/>
        <v>Female</v>
      </c>
      <c r="S1752">
        <v>0</v>
      </c>
      <c r="T1752">
        <v>1</v>
      </c>
      <c r="U1752" t="str">
        <f t="shared" si="166"/>
        <v>Non Smoker</v>
      </c>
      <c r="V1752" s="2">
        <v>197</v>
      </c>
      <c r="W1752" s="2" t="str">
        <f t="shared" si="167"/>
        <v>Alive</v>
      </c>
      <c r="X1752">
        <v>1</v>
      </c>
      <c r="Y1752">
        <v>0</v>
      </c>
    </row>
    <row r="1753" spans="1:25" x14ac:dyDescent="0.45">
      <c r="A1753" s="2">
        <v>55</v>
      </c>
      <c r="B1753" s="3">
        <v>1</v>
      </c>
      <c r="C1753" s="3">
        <v>0</v>
      </c>
      <c r="D1753" s="3" t="str">
        <f t="shared" si="162"/>
        <v>Anemia</v>
      </c>
      <c r="E1753" s="2">
        <v>2794</v>
      </c>
      <c r="F1753">
        <v>0</v>
      </c>
      <c r="G1753">
        <v>1</v>
      </c>
      <c r="H1753" t="str">
        <f t="shared" si="163"/>
        <v>No Diabetes</v>
      </c>
      <c r="I1753" s="2">
        <v>35</v>
      </c>
      <c r="J1753">
        <v>1</v>
      </c>
      <c r="K1753">
        <v>0</v>
      </c>
      <c r="L1753" t="str">
        <f t="shared" si="164"/>
        <v>High Blood Pressure</v>
      </c>
      <c r="M1753" s="2">
        <v>141000</v>
      </c>
      <c r="N1753" s="1">
        <v>1</v>
      </c>
      <c r="O1753" s="2">
        <v>140</v>
      </c>
      <c r="P1753">
        <v>1</v>
      </c>
      <c r="Q1753">
        <v>0</v>
      </c>
      <c r="R1753" t="str">
        <f t="shared" si="165"/>
        <v>Female</v>
      </c>
      <c r="S1753">
        <v>0</v>
      </c>
      <c r="T1753">
        <v>1</v>
      </c>
      <c r="U1753" t="str">
        <f t="shared" si="166"/>
        <v>Non Smoker</v>
      </c>
      <c r="V1753" s="2">
        <v>206</v>
      </c>
      <c r="W1753" s="2" t="str">
        <f t="shared" si="167"/>
        <v>Alive</v>
      </c>
      <c r="X1753">
        <v>1</v>
      </c>
      <c r="Y1753">
        <v>0</v>
      </c>
    </row>
    <row r="1754" spans="1:25" x14ac:dyDescent="0.45">
      <c r="A1754" s="2">
        <v>55</v>
      </c>
      <c r="B1754" s="3">
        <v>0</v>
      </c>
      <c r="C1754" s="3">
        <v>1</v>
      </c>
      <c r="D1754" s="3" t="str">
        <f t="shared" si="162"/>
        <v>No Anemia</v>
      </c>
      <c r="E1754" s="2">
        <v>748</v>
      </c>
      <c r="F1754">
        <v>0</v>
      </c>
      <c r="G1754">
        <v>1</v>
      </c>
      <c r="H1754" t="str">
        <f t="shared" si="163"/>
        <v>No Diabetes</v>
      </c>
      <c r="I1754" s="2">
        <v>45</v>
      </c>
      <c r="J1754">
        <v>0</v>
      </c>
      <c r="K1754">
        <v>1</v>
      </c>
      <c r="L1754" t="str">
        <f t="shared" si="164"/>
        <v>No High Blood Pressure</v>
      </c>
      <c r="M1754" s="2">
        <v>263000</v>
      </c>
      <c r="N1754" s="1">
        <v>1.3</v>
      </c>
      <c r="O1754" s="2">
        <v>137</v>
      </c>
      <c r="P1754">
        <v>1</v>
      </c>
      <c r="Q1754">
        <v>0</v>
      </c>
      <c r="R1754" t="str">
        <f t="shared" si="165"/>
        <v>Male</v>
      </c>
      <c r="S1754">
        <v>0</v>
      </c>
      <c r="T1754">
        <v>1</v>
      </c>
      <c r="U1754" t="str">
        <f t="shared" si="166"/>
        <v>Non Smoker</v>
      </c>
      <c r="V1754" s="2">
        <v>88</v>
      </c>
      <c r="W1754" s="2" t="str">
        <f t="shared" si="167"/>
        <v>Alive</v>
      </c>
      <c r="X1754">
        <v>1</v>
      </c>
      <c r="Y1754">
        <v>0</v>
      </c>
    </row>
    <row r="1755" spans="1:25" x14ac:dyDescent="0.45">
      <c r="A1755" s="2">
        <v>55</v>
      </c>
      <c r="B1755" s="3">
        <v>0</v>
      </c>
      <c r="C1755" s="3">
        <v>1</v>
      </c>
      <c r="D1755" s="3" t="str">
        <f t="shared" si="162"/>
        <v>No Anemia</v>
      </c>
      <c r="E1755" s="2">
        <v>336</v>
      </c>
      <c r="F1755">
        <v>0</v>
      </c>
      <c r="G1755">
        <v>1</v>
      </c>
      <c r="H1755" t="str">
        <f t="shared" si="163"/>
        <v>No Diabetes</v>
      </c>
      <c r="I1755" s="2">
        <v>45</v>
      </c>
      <c r="J1755">
        <v>1</v>
      </c>
      <c r="K1755">
        <v>0</v>
      </c>
      <c r="L1755" t="str">
        <f t="shared" si="164"/>
        <v>High Blood Pressure</v>
      </c>
      <c r="M1755" s="2">
        <v>324000</v>
      </c>
      <c r="N1755" s="1">
        <v>0.9</v>
      </c>
      <c r="O1755" s="2">
        <v>140</v>
      </c>
      <c r="P1755">
        <v>0</v>
      </c>
      <c r="Q1755">
        <v>1</v>
      </c>
      <c r="R1755" t="str">
        <f t="shared" si="165"/>
        <v>Male</v>
      </c>
      <c r="S1755">
        <v>0</v>
      </c>
      <c r="T1755">
        <v>1</v>
      </c>
      <c r="U1755" t="str">
        <f t="shared" si="166"/>
        <v>Non Smoker</v>
      </c>
      <c r="V1755" s="2">
        <v>74</v>
      </c>
      <c r="W1755" s="2" t="str">
        <f t="shared" si="167"/>
        <v>Alive</v>
      </c>
      <c r="X1755">
        <v>1</v>
      </c>
      <c r="Y1755">
        <v>0</v>
      </c>
    </row>
    <row r="1756" spans="1:25" x14ac:dyDescent="0.45">
      <c r="A1756" s="2">
        <v>55</v>
      </c>
      <c r="B1756" s="3">
        <v>0</v>
      </c>
      <c r="C1756" s="3">
        <v>1</v>
      </c>
      <c r="D1756" s="3" t="str">
        <f t="shared" si="162"/>
        <v>No Anemia</v>
      </c>
      <c r="E1756" s="2">
        <v>748</v>
      </c>
      <c r="F1756">
        <v>0</v>
      </c>
      <c r="G1756">
        <v>1</v>
      </c>
      <c r="H1756" t="str">
        <f t="shared" si="163"/>
        <v>No Diabetes</v>
      </c>
      <c r="I1756" s="2">
        <v>45</v>
      </c>
      <c r="J1756">
        <v>0</v>
      </c>
      <c r="K1756">
        <v>1</v>
      </c>
      <c r="L1756" t="str">
        <f t="shared" si="164"/>
        <v>No High Blood Pressure</v>
      </c>
      <c r="M1756" s="2">
        <v>263000</v>
      </c>
      <c r="N1756" s="1">
        <v>1.3</v>
      </c>
      <c r="O1756" s="2">
        <v>137</v>
      </c>
      <c r="P1756">
        <v>1</v>
      </c>
      <c r="Q1756">
        <v>0</v>
      </c>
      <c r="R1756" t="str">
        <f t="shared" si="165"/>
        <v>Female</v>
      </c>
      <c r="S1756">
        <v>0</v>
      </c>
      <c r="T1756">
        <v>1</v>
      </c>
      <c r="U1756" t="str">
        <f t="shared" si="166"/>
        <v>Non Smoker</v>
      </c>
      <c r="V1756" s="2">
        <v>88</v>
      </c>
      <c r="W1756" s="2" t="str">
        <f t="shared" si="167"/>
        <v>Alive</v>
      </c>
      <c r="X1756">
        <v>1</v>
      </c>
      <c r="Y1756">
        <v>0</v>
      </c>
    </row>
    <row r="1757" spans="1:25" x14ac:dyDescent="0.45">
      <c r="A1757" s="2">
        <v>55</v>
      </c>
      <c r="B1757" s="3">
        <v>0</v>
      </c>
      <c r="C1757" s="3">
        <v>1</v>
      </c>
      <c r="D1757" s="3" t="str">
        <f t="shared" si="162"/>
        <v>No Anemia</v>
      </c>
      <c r="E1757" s="2">
        <v>60</v>
      </c>
      <c r="F1757">
        <v>0</v>
      </c>
      <c r="G1757">
        <v>1</v>
      </c>
      <c r="H1757" t="str">
        <f t="shared" si="163"/>
        <v>No Diabetes</v>
      </c>
      <c r="I1757" s="2">
        <v>35</v>
      </c>
      <c r="J1757">
        <v>0</v>
      </c>
      <c r="K1757">
        <v>1</v>
      </c>
      <c r="L1757" t="str">
        <f t="shared" si="164"/>
        <v>No High Blood Pressure</v>
      </c>
      <c r="M1757" s="2">
        <v>228000</v>
      </c>
      <c r="N1757" s="1">
        <v>1.2</v>
      </c>
      <c r="O1757" s="2">
        <v>135</v>
      </c>
      <c r="P1757">
        <v>1</v>
      </c>
      <c r="Q1757">
        <v>0</v>
      </c>
      <c r="R1757" t="str">
        <f t="shared" si="165"/>
        <v>Male</v>
      </c>
      <c r="S1757">
        <v>1</v>
      </c>
      <c r="T1757">
        <v>0</v>
      </c>
      <c r="U1757" t="str">
        <f t="shared" si="166"/>
        <v>Smoker</v>
      </c>
      <c r="V1757" s="2">
        <v>90</v>
      </c>
      <c r="W1757" s="2" t="str">
        <f t="shared" si="167"/>
        <v>Alive</v>
      </c>
      <c r="X1757">
        <v>1</v>
      </c>
      <c r="Y1757">
        <v>0</v>
      </c>
    </row>
    <row r="1758" spans="1:25" x14ac:dyDescent="0.45">
      <c r="A1758" s="2">
        <v>55</v>
      </c>
      <c r="B1758" s="3">
        <v>0</v>
      </c>
      <c r="C1758" s="3">
        <v>1</v>
      </c>
      <c r="D1758" s="3" t="str">
        <f t="shared" si="162"/>
        <v>No Anemia</v>
      </c>
      <c r="E1758" s="2">
        <v>572</v>
      </c>
      <c r="F1758">
        <v>1</v>
      </c>
      <c r="G1758">
        <v>0</v>
      </c>
      <c r="H1758" t="str">
        <f t="shared" si="163"/>
        <v>Diabetes</v>
      </c>
      <c r="I1758" s="2">
        <v>35</v>
      </c>
      <c r="J1758">
        <v>0</v>
      </c>
      <c r="K1758">
        <v>1</v>
      </c>
      <c r="L1758" t="str">
        <f t="shared" si="164"/>
        <v>No High Blood Pressure</v>
      </c>
      <c r="M1758" s="2">
        <v>231000</v>
      </c>
      <c r="N1758" s="1">
        <v>0.8</v>
      </c>
      <c r="O1758" s="2">
        <v>143</v>
      </c>
      <c r="P1758">
        <v>0</v>
      </c>
      <c r="Q1758">
        <v>1</v>
      </c>
      <c r="R1758" t="str">
        <f t="shared" si="165"/>
        <v>Male</v>
      </c>
      <c r="S1758">
        <v>0</v>
      </c>
      <c r="T1758">
        <v>1</v>
      </c>
      <c r="U1758" t="str">
        <f t="shared" si="166"/>
        <v>Non Smoker</v>
      </c>
      <c r="V1758" s="2">
        <v>215</v>
      </c>
      <c r="W1758" s="2" t="str">
        <f t="shared" si="167"/>
        <v>Alive</v>
      </c>
      <c r="X1758">
        <v>1</v>
      </c>
      <c r="Y1758">
        <v>0</v>
      </c>
    </row>
    <row r="1759" spans="1:25" x14ac:dyDescent="0.45">
      <c r="A1759" s="2">
        <v>55</v>
      </c>
      <c r="B1759" s="3">
        <v>0</v>
      </c>
      <c r="C1759" s="3">
        <v>1</v>
      </c>
      <c r="D1759" s="3" t="str">
        <f t="shared" si="162"/>
        <v>No Anemia</v>
      </c>
      <c r="E1759" s="2">
        <v>2017</v>
      </c>
      <c r="F1759">
        <v>0</v>
      </c>
      <c r="G1759">
        <v>1</v>
      </c>
      <c r="H1759" t="str">
        <f t="shared" si="163"/>
        <v>No Diabetes</v>
      </c>
      <c r="I1759" s="2">
        <v>25</v>
      </c>
      <c r="J1759">
        <v>0</v>
      </c>
      <c r="K1759">
        <v>1</v>
      </c>
      <c r="L1759" t="str">
        <f t="shared" si="164"/>
        <v>No High Blood Pressure</v>
      </c>
      <c r="M1759" s="2">
        <v>314000</v>
      </c>
      <c r="N1759" s="1">
        <v>1.1000000000000001</v>
      </c>
      <c r="O1759" s="2">
        <v>138</v>
      </c>
      <c r="P1759">
        <v>1</v>
      </c>
      <c r="Q1759">
        <v>0</v>
      </c>
      <c r="R1759" t="str">
        <f t="shared" si="165"/>
        <v>Female</v>
      </c>
      <c r="S1759">
        <v>0</v>
      </c>
      <c r="T1759">
        <v>1</v>
      </c>
      <c r="U1759" t="str">
        <f t="shared" si="166"/>
        <v>Non Smoker</v>
      </c>
      <c r="V1759" s="2">
        <v>214</v>
      </c>
      <c r="W1759" s="2" t="str">
        <f t="shared" si="167"/>
        <v>Dead</v>
      </c>
      <c r="X1759">
        <v>0</v>
      </c>
      <c r="Y1759">
        <v>1</v>
      </c>
    </row>
    <row r="1760" spans="1:25" x14ac:dyDescent="0.45">
      <c r="A1760" s="2">
        <v>55</v>
      </c>
      <c r="B1760" s="3">
        <v>0</v>
      </c>
      <c r="C1760" s="3">
        <v>1</v>
      </c>
      <c r="D1760" s="3" t="str">
        <f t="shared" si="162"/>
        <v>No Anemia</v>
      </c>
      <c r="E1760" s="2">
        <v>109</v>
      </c>
      <c r="F1760">
        <v>0</v>
      </c>
      <c r="G1760">
        <v>1</v>
      </c>
      <c r="H1760" t="str">
        <f t="shared" si="163"/>
        <v>No Diabetes</v>
      </c>
      <c r="I1760" s="2">
        <v>35</v>
      </c>
      <c r="J1760">
        <v>0</v>
      </c>
      <c r="K1760">
        <v>1</v>
      </c>
      <c r="L1760" t="str">
        <f t="shared" si="164"/>
        <v>No High Blood Pressure</v>
      </c>
      <c r="M1760" s="2">
        <v>254000</v>
      </c>
      <c r="N1760" s="1">
        <v>1.1000000000000001</v>
      </c>
      <c r="O1760" s="2">
        <v>139</v>
      </c>
      <c r="P1760">
        <v>1</v>
      </c>
      <c r="Q1760">
        <v>0</v>
      </c>
      <c r="R1760" t="str">
        <f t="shared" si="165"/>
        <v>Male</v>
      </c>
      <c r="S1760">
        <v>1</v>
      </c>
      <c r="T1760">
        <v>0</v>
      </c>
      <c r="U1760" t="str">
        <f t="shared" si="166"/>
        <v>Smoker</v>
      </c>
      <c r="V1760" s="2">
        <v>60</v>
      </c>
      <c r="W1760" s="2" t="str">
        <f t="shared" si="167"/>
        <v>Alive</v>
      </c>
      <c r="X1760">
        <v>1</v>
      </c>
      <c r="Y1760">
        <v>0</v>
      </c>
    </row>
    <row r="1761" spans="1:25" x14ac:dyDescent="0.45">
      <c r="A1761" s="2">
        <v>55</v>
      </c>
      <c r="B1761" s="3">
        <v>1</v>
      </c>
      <c r="C1761" s="3">
        <v>0</v>
      </c>
      <c r="D1761" s="3" t="str">
        <f t="shared" si="162"/>
        <v>Anemia</v>
      </c>
      <c r="E1761" s="2">
        <v>170</v>
      </c>
      <c r="F1761">
        <v>1</v>
      </c>
      <c r="G1761">
        <v>0</v>
      </c>
      <c r="H1761" t="str">
        <f t="shared" si="163"/>
        <v>Diabetes</v>
      </c>
      <c r="I1761" s="2">
        <v>40</v>
      </c>
      <c r="J1761">
        <v>0</v>
      </c>
      <c r="K1761">
        <v>1</v>
      </c>
      <c r="L1761" t="str">
        <f t="shared" si="164"/>
        <v>No High Blood Pressure</v>
      </c>
      <c r="M1761" s="2">
        <v>336000</v>
      </c>
      <c r="N1761" s="1">
        <v>1.2</v>
      </c>
      <c r="O1761" s="2">
        <v>135</v>
      </c>
      <c r="P1761">
        <v>1</v>
      </c>
      <c r="Q1761">
        <v>0</v>
      </c>
      <c r="R1761" t="str">
        <f t="shared" si="165"/>
        <v>Male</v>
      </c>
      <c r="S1761">
        <v>0</v>
      </c>
      <c r="T1761">
        <v>1</v>
      </c>
      <c r="U1761" t="str">
        <f t="shared" si="166"/>
        <v>Non Smoker</v>
      </c>
      <c r="V1761" s="2">
        <v>250</v>
      </c>
      <c r="W1761" s="2" t="str">
        <f t="shared" si="167"/>
        <v>Alive</v>
      </c>
      <c r="X1761">
        <v>1</v>
      </c>
      <c r="Y1761">
        <v>0</v>
      </c>
    </row>
    <row r="1762" spans="1:25" x14ac:dyDescent="0.45">
      <c r="A1762" s="2">
        <v>55</v>
      </c>
      <c r="B1762" s="3">
        <v>0</v>
      </c>
      <c r="C1762" s="3">
        <v>1</v>
      </c>
      <c r="D1762" s="3" t="str">
        <f t="shared" si="162"/>
        <v>No Anemia</v>
      </c>
      <c r="E1762" s="2">
        <v>60</v>
      </c>
      <c r="F1762">
        <v>0</v>
      </c>
      <c r="G1762">
        <v>1</v>
      </c>
      <c r="H1762" t="str">
        <f t="shared" si="163"/>
        <v>No Diabetes</v>
      </c>
      <c r="I1762" s="2">
        <v>35</v>
      </c>
      <c r="J1762">
        <v>0</v>
      </c>
      <c r="K1762">
        <v>1</v>
      </c>
      <c r="L1762" t="str">
        <f t="shared" si="164"/>
        <v>No High Blood Pressure</v>
      </c>
      <c r="M1762" s="2">
        <v>228000</v>
      </c>
      <c r="N1762" s="1">
        <v>1.2</v>
      </c>
      <c r="O1762" s="2">
        <v>135</v>
      </c>
      <c r="P1762">
        <v>1</v>
      </c>
      <c r="Q1762">
        <v>0</v>
      </c>
      <c r="R1762" t="str">
        <f t="shared" si="165"/>
        <v>Male</v>
      </c>
      <c r="S1762">
        <v>1</v>
      </c>
      <c r="T1762">
        <v>0</v>
      </c>
      <c r="U1762" t="str">
        <f t="shared" si="166"/>
        <v>Smoker</v>
      </c>
      <c r="V1762" s="2">
        <v>90</v>
      </c>
      <c r="W1762" s="2" t="str">
        <f t="shared" si="167"/>
        <v>Alive</v>
      </c>
      <c r="X1762">
        <v>1</v>
      </c>
      <c r="Y1762">
        <v>0</v>
      </c>
    </row>
    <row r="1763" spans="1:25" x14ac:dyDescent="0.45">
      <c r="A1763" s="2">
        <v>55</v>
      </c>
      <c r="B1763" s="3">
        <v>1</v>
      </c>
      <c r="C1763" s="3">
        <v>0</v>
      </c>
      <c r="D1763" s="3" t="str">
        <f t="shared" si="162"/>
        <v>Anemia</v>
      </c>
      <c r="E1763" s="2">
        <v>25</v>
      </c>
      <c r="F1763">
        <v>1</v>
      </c>
      <c r="G1763">
        <v>0</v>
      </c>
      <c r="H1763" t="str">
        <f t="shared" si="163"/>
        <v>Diabetes</v>
      </c>
      <c r="I1763" s="2">
        <v>40</v>
      </c>
      <c r="J1763">
        <v>0</v>
      </c>
      <c r="K1763">
        <v>1</v>
      </c>
      <c r="L1763" t="str">
        <f t="shared" si="164"/>
        <v>No High Blood Pressure</v>
      </c>
      <c r="M1763" s="2">
        <v>336000</v>
      </c>
      <c r="N1763" s="1">
        <v>1.2</v>
      </c>
      <c r="O1763" s="2">
        <v>135</v>
      </c>
      <c r="P1763">
        <v>1</v>
      </c>
      <c r="Q1763">
        <v>0</v>
      </c>
      <c r="R1763" t="str">
        <f t="shared" si="165"/>
        <v>Male</v>
      </c>
      <c r="S1763">
        <v>0</v>
      </c>
      <c r="T1763">
        <v>1</v>
      </c>
      <c r="U1763" t="str">
        <f t="shared" si="166"/>
        <v>Non Smoker</v>
      </c>
      <c r="V1763" s="2">
        <v>250</v>
      </c>
      <c r="W1763" s="2" t="str">
        <f t="shared" si="167"/>
        <v>Alive</v>
      </c>
      <c r="X1763">
        <v>1</v>
      </c>
      <c r="Y1763">
        <v>0</v>
      </c>
    </row>
    <row r="1764" spans="1:25" x14ac:dyDescent="0.45">
      <c r="A1764" s="2">
        <v>55</v>
      </c>
      <c r="B1764" s="3">
        <v>0</v>
      </c>
      <c r="C1764" s="3">
        <v>1</v>
      </c>
      <c r="D1764" s="3" t="str">
        <f t="shared" si="162"/>
        <v>No Anemia</v>
      </c>
      <c r="E1764" s="2">
        <v>2017</v>
      </c>
      <c r="F1764">
        <v>0</v>
      </c>
      <c r="G1764">
        <v>1</v>
      </c>
      <c r="H1764" t="str">
        <f t="shared" si="163"/>
        <v>No Diabetes</v>
      </c>
      <c r="I1764" s="2">
        <v>25</v>
      </c>
      <c r="J1764">
        <v>0</v>
      </c>
      <c r="K1764">
        <v>1</v>
      </c>
      <c r="L1764" t="str">
        <f t="shared" si="164"/>
        <v>No High Blood Pressure</v>
      </c>
      <c r="M1764" s="2">
        <v>314000</v>
      </c>
      <c r="N1764" s="1">
        <v>1.1000000000000001</v>
      </c>
      <c r="O1764" s="2">
        <v>138</v>
      </c>
      <c r="P1764">
        <v>1</v>
      </c>
      <c r="Q1764">
        <v>0</v>
      </c>
      <c r="R1764" t="str">
        <f t="shared" si="165"/>
        <v>Male</v>
      </c>
      <c r="S1764">
        <v>0</v>
      </c>
      <c r="T1764">
        <v>1</v>
      </c>
      <c r="U1764" t="str">
        <f t="shared" si="166"/>
        <v>Non Smoker</v>
      </c>
      <c r="V1764" s="2">
        <v>214</v>
      </c>
      <c r="W1764" s="2" t="str">
        <f t="shared" si="167"/>
        <v>Dead</v>
      </c>
      <c r="X1764">
        <v>0</v>
      </c>
      <c r="Y1764">
        <v>1</v>
      </c>
    </row>
    <row r="1765" spans="1:25" x14ac:dyDescent="0.45">
      <c r="A1765" s="2">
        <v>55</v>
      </c>
      <c r="B1765" s="3">
        <v>0</v>
      </c>
      <c r="C1765" s="3">
        <v>1</v>
      </c>
      <c r="D1765" s="3" t="str">
        <f t="shared" si="162"/>
        <v>No Anemia</v>
      </c>
      <c r="E1765" s="2">
        <v>47</v>
      </c>
      <c r="F1765">
        <v>0</v>
      </c>
      <c r="G1765">
        <v>1</v>
      </c>
      <c r="H1765" t="str">
        <f t="shared" si="163"/>
        <v>No Diabetes</v>
      </c>
      <c r="I1765" s="2">
        <v>35</v>
      </c>
      <c r="J1765">
        <v>1</v>
      </c>
      <c r="K1765">
        <v>0</v>
      </c>
      <c r="L1765" t="str">
        <f t="shared" si="164"/>
        <v>High Blood Pressure</v>
      </c>
      <c r="M1765" s="2">
        <v>173000</v>
      </c>
      <c r="N1765" s="1">
        <v>1.1000000000000001</v>
      </c>
      <c r="O1765" s="2">
        <v>137</v>
      </c>
      <c r="P1765">
        <v>1</v>
      </c>
      <c r="Q1765">
        <v>0</v>
      </c>
      <c r="R1765" t="str">
        <f t="shared" si="165"/>
        <v>Male</v>
      </c>
      <c r="S1765">
        <v>0</v>
      </c>
      <c r="T1765">
        <v>1</v>
      </c>
      <c r="U1765" t="str">
        <f t="shared" si="166"/>
        <v>Non Smoker</v>
      </c>
      <c r="V1765" s="2">
        <v>79</v>
      </c>
      <c r="W1765" s="2" t="str">
        <f t="shared" si="167"/>
        <v>Alive</v>
      </c>
      <c r="X1765">
        <v>1</v>
      </c>
      <c r="Y1765">
        <v>0</v>
      </c>
    </row>
    <row r="1766" spans="1:25" x14ac:dyDescent="0.45">
      <c r="A1766" s="2">
        <v>55</v>
      </c>
      <c r="B1766" s="3">
        <v>0</v>
      </c>
      <c r="C1766" s="3">
        <v>1</v>
      </c>
      <c r="D1766" s="3" t="str">
        <f t="shared" si="162"/>
        <v>No Anemia</v>
      </c>
      <c r="E1766" s="2">
        <v>2017</v>
      </c>
      <c r="F1766">
        <v>0</v>
      </c>
      <c r="G1766">
        <v>1</v>
      </c>
      <c r="H1766" t="str">
        <f t="shared" si="163"/>
        <v>No Diabetes</v>
      </c>
      <c r="I1766" s="2">
        <v>25</v>
      </c>
      <c r="J1766">
        <v>0</v>
      </c>
      <c r="K1766">
        <v>1</v>
      </c>
      <c r="L1766" t="str">
        <f t="shared" si="164"/>
        <v>No High Blood Pressure</v>
      </c>
      <c r="M1766" s="2">
        <v>314000</v>
      </c>
      <c r="N1766" s="1">
        <v>1.1000000000000001</v>
      </c>
      <c r="O1766" s="2">
        <v>138</v>
      </c>
      <c r="P1766">
        <v>1</v>
      </c>
      <c r="Q1766">
        <v>0</v>
      </c>
      <c r="R1766" t="str">
        <f t="shared" si="165"/>
        <v>Male</v>
      </c>
      <c r="S1766">
        <v>0</v>
      </c>
      <c r="T1766">
        <v>1</v>
      </c>
      <c r="U1766" t="str">
        <f t="shared" si="166"/>
        <v>Non Smoker</v>
      </c>
      <c r="V1766" s="2">
        <v>214</v>
      </c>
      <c r="W1766" s="2" t="str">
        <f t="shared" si="167"/>
        <v>Dead</v>
      </c>
      <c r="X1766">
        <v>0</v>
      </c>
      <c r="Y1766">
        <v>1</v>
      </c>
    </row>
    <row r="1767" spans="1:25" x14ac:dyDescent="0.45">
      <c r="A1767" s="2">
        <v>55</v>
      </c>
      <c r="B1767" s="3">
        <v>0</v>
      </c>
      <c r="C1767" s="3">
        <v>1</v>
      </c>
      <c r="D1767" s="3" t="str">
        <f t="shared" si="162"/>
        <v>No Anemia</v>
      </c>
      <c r="E1767" s="2">
        <v>1820</v>
      </c>
      <c r="F1767">
        <v>0</v>
      </c>
      <c r="G1767">
        <v>1</v>
      </c>
      <c r="H1767" t="str">
        <f t="shared" si="163"/>
        <v>No Diabetes</v>
      </c>
      <c r="I1767" s="2">
        <v>38</v>
      </c>
      <c r="J1767">
        <v>0</v>
      </c>
      <c r="K1767">
        <v>1</v>
      </c>
      <c r="L1767" t="str">
        <f t="shared" si="164"/>
        <v>No High Blood Pressure</v>
      </c>
      <c r="M1767" s="2">
        <v>270000</v>
      </c>
      <c r="N1767" s="1">
        <v>1.2</v>
      </c>
      <c r="O1767" s="2">
        <v>139</v>
      </c>
      <c r="P1767">
        <v>0</v>
      </c>
      <c r="Q1767">
        <v>1</v>
      </c>
      <c r="R1767" t="str">
        <f t="shared" si="165"/>
        <v>Male</v>
      </c>
      <c r="S1767">
        <v>0</v>
      </c>
      <c r="T1767">
        <v>1</v>
      </c>
      <c r="U1767" t="str">
        <f t="shared" si="166"/>
        <v>Non Smoker</v>
      </c>
      <c r="V1767" s="2">
        <v>271</v>
      </c>
      <c r="W1767" s="2" t="str">
        <f t="shared" si="167"/>
        <v>Alive</v>
      </c>
      <c r="X1767">
        <v>1</v>
      </c>
      <c r="Y1767">
        <v>0</v>
      </c>
    </row>
    <row r="1768" spans="1:25" x14ac:dyDescent="0.45">
      <c r="A1768" s="2">
        <v>55</v>
      </c>
      <c r="B1768" s="3">
        <v>0</v>
      </c>
      <c r="C1768" s="3">
        <v>1</v>
      </c>
      <c r="D1768" s="3" t="str">
        <f t="shared" si="162"/>
        <v>No Anemia</v>
      </c>
      <c r="E1768" s="2">
        <v>835</v>
      </c>
      <c r="F1768">
        <v>0</v>
      </c>
      <c r="G1768">
        <v>1</v>
      </c>
      <c r="H1768" t="str">
        <f t="shared" si="163"/>
        <v>No Diabetes</v>
      </c>
      <c r="I1768" s="2">
        <v>40</v>
      </c>
      <c r="J1768">
        <v>0</v>
      </c>
      <c r="K1768">
        <v>1</v>
      </c>
      <c r="L1768" t="str">
        <f t="shared" si="164"/>
        <v>No High Blood Pressure</v>
      </c>
      <c r="M1768" s="2">
        <v>279000</v>
      </c>
      <c r="N1768" s="1">
        <v>0.7</v>
      </c>
      <c r="O1768" s="2">
        <v>140</v>
      </c>
      <c r="P1768">
        <v>1</v>
      </c>
      <c r="Q1768">
        <v>0</v>
      </c>
      <c r="R1768" t="str">
        <f t="shared" si="165"/>
        <v>Female</v>
      </c>
      <c r="S1768">
        <v>1</v>
      </c>
      <c r="T1768">
        <v>0</v>
      </c>
      <c r="U1768" t="str">
        <f t="shared" si="166"/>
        <v>Smoker</v>
      </c>
      <c r="V1768" s="2">
        <v>147</v>
      </c>
      <c r="W1768" s="2" t="str">
        <f t="shared" si="167"/>
        <v>Alive</v>
      </c>
      <c r="X1768">
        <v>1</v>
      </c>
      <c r="Y1768">
        <v>0</v>
      </c>
    </row>
    <row r="1769" spans="1:25" x14ac:dyDescent="0.45">
      <c r="A1769" s="2">
        <v>55</v>
      </c>
      <c r="B1769" s="3">
        <v>1</v>
      </c>
      <c r="C1769" s="3">
        <v>0</v>
      </c>
      <c r="D1769" s="3" t="str">
        <f t="shared" si="162"/>
        <v>Anemia</v>
      </c>
      <c r="E1769" s="2">
        <v>2794</v>
      </c>
      <c r="F1769">
        <v>0</v>
      </c>
      <c r="G1769">
        <v>1</v>
      </c>
      <c r="H1769" t="str">
        <f t="shared" si="163"/>
        <v>No Diabetes</v>
      </c>
      <c r="I1769" s="2">
        <v>35</v>
      </c>
      <c r="J1769">
        <v>1</v>
      </c>
      <c r="K1769">
        <v>0</v>
      </c>
      <c r="L1769" t="str">
        <f t="shared" si="164"/>
        <v>High Blood Pressure</v>
      </c>
      <c r="M1769" s="2">
        <v>141000</v>
      </c>
      <c r="N1769" s="1">
        <v>1</v>
      </c>
      <c r="O1769" s="2">
        <v>140</v>
      </c>
      <c r="P1769">
        <v>1</v>
      </c>
      <c r="Q1769">
        <v>0</v>
      </c>
      <c r="R1769" t="str">
        <f t="shared" si="165"/>
        <v>Male</v>
      </c>
      <c r="S1769">
        <v>0</v>
      </c>
      <c r="T1769">
        <v>1</v>
      </c>
      <c r="U1769" t="str">
        <f t="shared" si="166"/>
        <v>Non Smoker</v>
      </c>
      <c r="V1769" s="2">
        <v>206</v>
      </c>
      <c r="W1769" s="2" t="str">
        <f t="shared" si="167"/>
        <v>Alive</v>
      </c>
      <c r="X1769">
        <v>1</v>
      </c>
      <c r="Y1769">
        <v>0</v>
      </c>
    </row>
    <row r="1770" spans="1:25" x14ac:dyDescent="0.45">
      <c r="A1770" s="2">
        <v>55</v>
      </c>
      <c r="B1770" s="3">
        <v>0</v>
      </c>
      <c r="C1770" s="3">
        <v>1</v>
      </c>
      <c r="D1770" s="3" t="str">
        <f t="shared" si="162"/>
        <v>No Anemia</v>
      </c>
      <c r="E1770" s="2">
        <v>336</v>
      </c>
      <c r="F1770">
        <v>0</v>
      </c>
      <c r="G1770">
        <v>1</v>
      </c>
      <c r="H1770" t="str">
        <f t="shared" si="163"/>
        <v>No Diabetes</v>
      </c>
      <c r="I1770" s="2">
        <v>45</v>
      </c>
      <c r="J1770">
        <v>1</v>
      </c>
      <c r="K1770">
        <v>0</v>
      </c>
      <c r="L1770" t="str">
        <f t="shared" si="164"/>
        <v>High Blood Pressure</v>
      </c>
      <c r="M1770" s="2">
        <v>324000</v>
      </c>
      <c r="N1770" s="1">
        <v>0.9</v>
      </c>
      <c r="O1770" s="2">
        <v>140</v>
      </c>
      <c r="P1770">
        <v>0</v>
      </c>
      <c r="Q1770">
        <v>1</v>
      </c>
      <c r="R1770" t="str">
        <f t="shared" si="165"/>
        <v>Male</v>
      </c>
      <c r="S1770">
        <v>0</v>
      </c>
      <c r="T1770">
        <v>1</v>
      </c>
      <c r="U1770" t="str">
        <f t="shared" si="166"/>
        <v>Non Smoker</v>
      </c>
      <c r="V1770" s="2">
        <v>74</v>
      </c>
      <c r="W1770" s="2" t="str">
        <f t="shared" si="167"/>
        <v>Alive</v>
      </c>
      <c r="X1770">
        <v>1</v>
      </c>
      <c r="Y1770">
        <v>0</v>
      </c>
    </row>
    <row r="1771" spans="1:25" x14ac:dyDescent="0.45">
      <c r="A1771" s="2">
        <v>55</v>
      </c>
      <c r="B1771" s="3">
        <v>0</v>
      </c>
      <c r="C1771" s="3">
        <v>1</v>
      </c>
      <c r="D1771" s="3" t="str">
        <f t="shared" si="162"/>
        <v>No Anemia</v>
      </c>
      <c r="E1771" s="2">
        <v>748</v>
      </c>
      <c r="F1771">
        <v>0</v>
      </c>
      <c r="G1771">
        <v>1</v>
      </c>
      <c r="H1771" t="str">
        <f t="shared" si="163"/>
        <v>No Diabetes</v>
      </c>
      <c r="I1771" s="2">
        <v>45</v>
      </c>
      <c r="J1771">
        <v>0</v>
      </c>
      <c r="K1771">
        <v>1</v>
      </c>
      <c r="L1771" t="str">
        <f t="shared" si="164"/>
        <v>No High Blood Pressure</v>
      </c>
      <c r="M1771" s="2">
        <v>263000</v>
      </c>
      <c r="N1771" s="1">
        <v>1.3</v>
      </c>
      <c r="O1771" s="2">
        <v>137</v>
      </c>
      <c r="P1771">
        <v>1</v>
      </c>
      <c r="Q1771">
        <v>0</v>
      </c>
      <c r="R1771" t="str">
        <f t="shared" si="165"/>
        <v>Female</v>
      </c>
      <c r="S1771">
        <v>0</v>
      </c>
      <c r="T1771">
        <v>1</v>
      </c>
      <c r="U1771" t="str">
        <f t="shared" si="166"/>
        <v>Non Smoker</v>
      </c>
      <c r="V1771" s="2">
        <v>88</v>
      </c>
      <c r="W1771" s="2" t="str">
        <f t="shared" si="167"/>
        <v>Alive</v>
      </c>
      <c r="X1771">
        <v>1</v>
      </c>
      <c r="Y1771">
        <v>0</v>
      </c>
    </row>
    <row r="1772" spans="1:25" x14ac:dyDescent="0.45">
      <c r="A1772" s="2">
        <v>55</v>
      </c>
      <c r="B1772" s="3">
        <v>0</v>
      </c>
      <c r="C1772" s="3">
        <v>1</v>
      </c>
      <c r="D1772" s="3" t="str">
        <f t="shared" si="162"/>
        <v>No Anemia</v>
      </c>
      <c r="E1772" s="2">
        <v>66</v>
      </c>
      <c r="F1772">
        <v>0</v>
      </c>
      <c r="G1772">
        <v>1</v>
      </c>
      <c r="H1772" t="str">
        <f t="shared" si="163"/>
        <v>No Diabetes</v>
      </c>
      <c r="I1772" s="2">
        <v>40</v>
      </c>
      <c r="J1772">
        <v>0</v>
      </c>
      <c r="K1772">
        <v>1</v>
      </c>
      <c r="L1772" t="str">
        <f t="shared" si="164"/>
        <v>No High Blood Pressure</v>
      </c>
      <c r="M1772" s="2">
        <v>203000</v>
      </c>
      <c r="N1772" s="1">
        <v>1</v>
      </c>
      <c r="O1772" s="2">
        <v>138</v>
      </c>
      <c r="P1772">
        <v>1</v>
      </c>
      <c r="Q1772">
        <v>0</v>
      </c>
      <c r="R1772" t="str">
        <f t="shared" si="165"/>
        <v>Male</v>
      </c>
      <c r="S1772">
        <v>0</v>
      </c>
      <c r="T1772">
        <v>1</v>
      </c>
      <c r="U1772" t="str">
        <f t="shared" si="166"/>
        <v>Non Smoker</v>
      </c>
      <c r="V1772" s="2">
        <v>233</v>
      </c>
      <c r="W1772" s="2" t="str">
        <f t="shared" si="167"/>
        <v>Alive</v>
      </c>
      <c r="X1772">
        <v>1</v>
      </c>
      <c r="Y1772">
        <v>0</v>
      </c>
    </row>
    <row r="1773" spans="1:25" x14ac:dyDescent="0.45">
      <c r="A1773" s="2">
        <v>55</v>
      </c>
      <c r="B1773" s="3">
        <v>0</v>
      </c>
      <c r="C1773" s="3">
        <v>1</v>
      </c>
      <c r="D1773" s="3" t="str">
        <f t="shared" si="162"/>
        <v>No Anemia</v>
      </c>
      <c r="E1773" s="2">
        <v>60</v>
      </c>
      <c r="F1773">
        <v>0</v>
      </c>
      <c r="G1773">
        <v>1</v>
      </c>
      <c r="H1773" t="str">
        <f t="shared" si="163"/>
        <v>No Diabetes</v>
      </c>
      <c r="I1773" s="2">
        <v>35</v>
      </c>
      <c r="J1773">
        <v>0</v>
      </c>
      <c r="K1773">
        <v>1</v>
      </c>
      <c r="L1773" t="str">
        <f t="shared" si="164"/>
        <v>No High Blood Pressure</v>
      </c>
      <c r="M1773" s="2">
        <v>228000</v>
      </c>
      <c r="N1773" s="1">
        <v>1.2</v>
      </c>
      <c r="O1773" s="2">
        <v>135</v>
      </c>
      <c r="P1773">
        <v>1</v>
      </c>
      <c r="Q1773">
        <v>0</v>
      </c>
      <c r="R1773" t="str">
        <f t="shared" si="165"/>
        <v>Male</v>
      </c>
      <c r="S1773">
        <v>1</v>
      </c>
      <c r="T1773">
        <v>0</v>
      </c>
      <c r="U1773" t="str">
        <f t="shared" si="166"/>
        <v>Smoker</v>
      </c>
      <c r="V1773" s="2">
        <v>90</v>
      </c>
      <c r="W1773" s="2" t="str">
        <f t="shared" si="167"/>
        <v>Alive</v>
      </c>
      <c r="X1773">
        <v>1</v>
      </c>
      <c r="Y1773">
        <v>0</v>
      </c>
    </row>
    <row r="1774" spans="1:25" x14ac:dyDescent="0.45">
      <c r="A1774" s="2">
        <v>55</v>
      </c>
      <c r="B1774" s="3">
        <v>1</v>
      </c>
      <c r="C1774" s="3">
        <v>0</v>
      </c>
      <c r="D1774" s="3" t="str">
        <f t="shared" si="162"/>
        <v>Anemia</v>
      </c>
      <c r="E1774" s="2">
        <v>180</v>
      </c>
      <c r="F1774">
        <v>0</v>
      </c>
      <c r="G1774">
        <v>1</v>
      </c>
      <c r="H1774" t="str">
        <f t="shared" si="163"/>
        <v>No Diabetes</v>
      </c>
      <c r="I1774" s="2">
        <v>45</v>
      </c>
      <c r="J1774">
        <v>0</v>
      </c>
      <c r="K1774">
        <v>1</v>
      </c>
      <c r="L1774" t="str">
        <f t="shared" si="164"/>
        <v>No High Blood Pressure</v>
      </c>
      <c r="M1774" s="2">
        <v>263358.03000000003</v>
      </c>
      <c r="N1774" s="1">
        <v>1.18</v>
      </c>
      <c r="O1774" s="2">
        <v>137</v>
      </c>
      <c r="P1774">
        <v>1</v>
      </c>
      <c r="Q1774">
        <v>0</v>
      </c>
      <c r="R1774" t="str">
        <f t="shared" si="165"/>
        <v>Male</v>
      </c>
      <c r="S1774">
        <v>1</v>
      </c>
      <c r="T1774">
        <v>0</v>
      </c>
      <c r="U1774" t="str">
        <f t="shared" si="166"/>
        <v>Smoker</v>
      </c>
      <c r="V1774" s="2">
        <v>211</v>
      </c>
      <c r="W1774" s="2" t="str">
        <f t="shared" si="167"/>
        <v>Alive</v>
      </c>
      <c r="X1774">
        <v>1</v>
      </c>
      <c r="Y1774">
        <v>0</v>
      </c>
    </row>
    <row r="1775" spans="1:25" x14ac:dyDescent="0.45">
      <c r="A1775" s="2">
        <v>55</v>
      </c>
      <c r="B1775" s="3">
        <v>1</v>
      </c>
      <c r="C1775" s="3">
        <v>0</v>
      </c>
      <c r="D1775" s="3" t="str">
        <f t="shared" si="162"/>
        <v>Anemia</v>
      </c>
      <c r="E1775" s="2">
        <v>180</v>
      </c>
      <c r="F1775">
        <v>0</v>
      </c>
      <c r="G1775">
        <v>1</v>
      </c>
      <c r="H1775" t="str">
        <f t="shared" si="163"/>
        <v>No Diabetes</v>
      </c>
      <c r="I1775" s="2">
        <v>45</v>
      </c>
      <c r="J1775">
        <v>0</v>
      </c>
      <c r="K1775">
        <v>1</v>
      </c>
      <c r="L1775" t="str">
        <f t="shared" si="164"/>
        <v>No High Blood Pressure</v>
      </c>
      <c r="M1775" s="2">
        <v>263358.03000000003</v>
      </c>
      <c r="N1775" s="1">
        <v>1.18</v>
      </c>
      <c r="O1775" s="2">
        <v>137</v>
      </c>
      <c r="P1775">
        <v>1</v>
      </c>
      <c r="Q1775">
        <v>0</v>
      </c>
      <c r="R1775" t="str">
        <f t="shared" si="165"/>
        <v>Male</v>
      </c>
      <c r="S1775">
        <v>1</v>
      </c>
      <c r="T1775">
        <v>0</v>
      </c>
      <c r="U1775" t="str">
        <f t="shared" si="166"/>
        <v>Smoker</v>
      </c>
      <c r="V1775" s="2">
        <v>211</v>
      </c>
      <c r="W1775" s="2" t="str">
        <f t="shared" si="167"/>
        <v>Alive</v>
      </c>
      <c r="X1775">
        <v>1</v>
      </c>
      <c r="Y1775">
        <v>0</v>
      </c>
    </row>
    <row r="1776" spans="1:25" x14ac:dyDescent="0.45">
      <c r="A1776" s="2">
        <v>55</v>
      </c>
      <c r="B1776" s="3">
        <v>0</v>
      </c>
      <c r="C1776" s="3">
        <v>1</v>
      </c>
      <c r="D1776" s="3" t="str">
        <f t="shared" si="162"/>
        <v>No Anemia</v>
      </c>
      <c r="E1776" s="2">
        <v>1820</v>
      </c>
      <c r="F1776">
        <v>0</v>
      </c>
      <c r="G1776">
        <v>1</v>
      </c>
      <c r="H1776" t="str">
        <f t="shared" si="163"/>
        <v>No Diabetes</v>
      </c>
      <c r="I1776" s="2">
        <v>38</v>
      </c>
      <c r="J1776">
        <v>0</v>
      </c>
      <c r="K1776">
        <v>1</v>
      </c>
      <c r="L1776" t="str">
        <f t="shared" si="164"/>
        <v>No High Blood Pressure</v>
      </c>
      <c r="M1776" s="2">
        <v>270000</v>
      </c>
      <c r="N1776" s="1">
        <v>1.2</v>
      </c>
      <c r="O1776" s="2">
        <v>139</v>
      </c>
      <c r="P1776">
        <v>0</v>
      </c>
      <c r="Q1776">
        <v>1</v>
      </c>
      <c r="R1776" t="str">
        <f t="shared" si="165"/>
        <v>Male</v>
      </c>
      <c r="S1776">
        <v>0</v>
      </c>
      <c r="T1776">
        <v>1</v>
      </c>
      <c r="U1776" t="str">
        <f t="shared" si="166"/>
        <v>Non Smoker</v>
      </c>
      <c r="V1776" s="2">
        <v>271</v>
      </c>
      <c r="W1776" s="2" t="str">
        <f t="shared" si="167"/>
        <v>Alive</v>
      </c>
      <c r="X1776">
        <v>1</v>
      </c>
      <c r="Y1776">
        <v>0</v>
      </c>
    </row>
    <row r="1777" spans="1:25" x14ac:dyDescent="0.45">
      <c r="A1777" s="2">
        <v>55</v>
      </c>
      <c r="B1777" s="3">
        <v>0</v>
      </c>
      <c r="C1777" s="3">
        <v>1</v>
      </c>
      <c r="D1777" s="3" t="str">
        <f t="shared" si="162"/>
        <v>No Anemia</v>
      </c>
      <c r="E1777" s="2">
        <v>109</v>
      </c>
      <c r="F1777">
        <v>0</v>
      </c>
      <c r="G1777">
        <v>1</v>
      </c>
      <c r="H1777" t="str">
        <f t="shared" si="163"/>
        <v>No Diabetes</v>
      </c>
      <c r="I1777" s="2">
        <v>35</v>
      </c>
      <c r="J1777">
        <v>0</v>
      </c>
      <c r="K1777">
        <v>1</v>
      </c>
      <c r="L1777" t="str">
        <f t="shared" si="164"/>
        <v>No High Blood Pressure</v>
      </c>
      <c r="M1777" s="2">
        <v>254000</v>
      </c>
      <c r="N1777" s="1">
        <v>1.1000000000000001</v>
      </c>
      <c r="O1777" s="2">
        <v>139</v>
      </c>
      <c r="P1777">
        <v>1</v>
      </c>
      <c r="Q1777">
        <v>0</v>
      </c>
      <c r="R1777" t="str">
        <f t="shared" si="165"/>
        <v>Female</v>
      </c>
      <c r="S1777">
        <v>1</v>
      </c>
      <c r="T1777">
        <v>0</v>
      </c>
      <c r="U1777" t="str">
        <f t="shared" si="166"/>
        <v>Smoker</v>
      </c>
      <c r="V1777" s="2">
        <v>60</v>
      </c>
      <c r="W1777" s="2" t="str">
        <f t="shared" si="167"/>
        <v>Alive</v>
      </c>
      <c r="X1777">
        <v>1</v>
      </c>
      <c r="Y1777">
        <v>0</v>
      </c>
    </row>
    <row r="1778" spans="1:25" x14ac:dyDescent="0.45">
      <c r="A1778" s="2">
        <v>55</v>
      </c>
      <c r="B1778" s="3">
        <v>0</v>
      </c>
      <c r="C1778" s="3">
        <v>1</v>
      </c>
      <c r="D1778" s="3" t="str">
        <f t="shared" si="162"/>
        <v>No Anemia</v>
      </c>
      <c r="E1778" s="2">
        <v>109</v>
      </c>
      <c r="F1778">
        <v>0</v>
      </c>
      <c r="G1778">
        <v>1</v>
      </c>
      <c r="H1778" t="str">
        <f t="shared" si="163"/>
        <v>No Diabetes</v>
      </c>
      <c r="I1778" s="2">
        <v>35</v>
      </c>
      <c r="J1778">
        <v>0</v>
      </c>
      <c r="K1778">
        <v>1</v>
      </c>
      <c r="L1778" t="str">
        <f t="shared" si="164"/>
        <v>No High Blood Pressure</v>
      </c>
      <c r="M1778" s="2">
        <v>254000</v>
      </c>
      <c r="N1778" s="1">
        <v>1.1000000000000001</v>
      </c>
      <c r="O1778" s="2">
        <v>139</v>
      </c>
      <c r="P1778">
        <v>1</v>
      </c>
      <c r="Q1778">
        <v>0</v>
      </c>
      <c r="R1778" t="str">
        <f t="shared" si="165"/>
        <v>Male</v>
      </c>
      <c r="S1778">
        <v>1</v>
      </c>
      <c r="T1778">
        <v>0</v>
      </c>
      <c r="U1778" t="str">
        <f t="shared" si="166"/>
        <v>Smoker</v>
      </c>
      <c r="V1778" s="2">
        <v>60</v>
      </c>
      <c r="W1778" s="2" t="str">
        <f t="shared" si="167"/>
        <v>Alive</v>
      </c>
      <c r="X1778">
        <v>1</v>
      </c>
      <c r="Y1778">
        <v>0</v>
      </c>
    </row>
    <row r="1779" spans="1:25" x14ac:dyDescent="0.45">
      <c r="A1779" s="2">
        <v>55</v>
      </c>
      <c r="B1779" s="3">
        <v>0</v>
      </c>
      <c r="C1779" s="3">
        <v>1</v>
      </c>
      <c r="D1779" s="3" t="str">
        <f t="shared" si="162"/>
        <v>No Anemia</v>
      </c>
      <c r="E1779" s="2">
        <v>47</v>
      </c>
      <c r="F1779">
        <v>0</v>
      </c>
      <c r="G1779">
        <v>1</v>
      </c>
      <c r="H1779" t="str">
        <f t="shared" si="163"/>
        <v>No Diabetes</v>
      </c>
      <c r="I1779" s="2">
        <v>35</v>
      </c>
      <c r="J1779">
        <v>1</v>
      </c>
      <c r="K1779">
        <v>0</v>
      </c>
      <c r="L1779" t="str">
        <f t="shared" si="164"/>
        <v>High Blood Pressure</v>
      </c>
      <c r="M1779" s="2">
        <v>173000</v>
      </c>
      <c r="N1779" s="1">
        <v>1.1000000000000001</v>
      </c>
      <c r="O1779" s="2">
        <v>137</v>
      </c>
      <c r="P1779">
        <v>1</v>
      </c>
      <c r="Q1779">
        <v>0</v>
      </c>
      <c r="R1779" t="str">
        <f t="shared" si="165"/>
        <v>Male</v>
      </c>
      <c r="S1779">
        <v>0</v>
      </c>
      <c r="T1779">
        <v>1</v>
      </c>
      <c r="U1779" t="str">
        <f t="shared" si="166"/>
        <v>Non Smoker</v>
      </c>
      <c r="V1779" s="2">
        <v>79</v>
      </c>
      <c r="W1779" s="2" t="str">
        <f t="shared" si="167"/>
        <v>Alive</v>
      </c>
      <c r="X1779">
        <v>1</v>
      </c>
      <c r="Y1779">
        <v>0</v>
      </c>
    </row>
    <row r="1780" spans="1:25" x14ac:dyDescent="0.45">
      <c r="A1780" s="2">
        <v>55</v>
      </c>
      <c r="B1780" s="3">
        <v>0</v>
      </c>
      <c r="C1780" s="3">
        <v>1</v>
      </c>
      <c r="D1780" s="3" t="str">
        <f t="shared" si="162"/>
        <v>No Anemia</v>
      </c>
      <c r="E1780" s="2">
        <v>1820</v>
      </c>
      <c r="F1780">
        <v>0</v>
      </c>
      <c r="G1780">
        <v>1</v>
      </c>
      <c r="H1780" t="str">
        <f t="shared" si="163"/>
        <v>No Diabetes</v>
      </c>
      <c r="I1780" s="2">
        <v>38</v>
      </c>
      <c r="J1780">
        <v>0</v>
      </c>
      <c r="K1780">
        <v>1</v>
      </c>
      <c r="L1780" t="str">
        <f t="shared" si="164"/>
        <v>No High Blood Pressure</v>
      </c>
      <c r="M1780" s="2">
        <v>270000</v>
      </c>
      <c r="N1780" s="1">
        <v>1.2</v>
      </c>
      <c r="O1780" s="2">
        <v>139</v>
      </c>
      <c r="P1780">
        <v>0</v>
      </c>
      <c r="Q1780">
        <v>1</v>
      </c>
      <c r="R1780" t="str">
        <f t="shared" si="165"/>
        <v>Male</v>
      </c>
      <c r="S1780">
        <v>0</v>
      </c>
      <c r="T1780">
        <v>1</v>
      </c>
      <c r="U1780" t="str">
        <f t="shared" si="166"/>
        <v>Non Smoker</v>
      </c>
      <c r="V1780" s="2">
        <v>271</v>
      </c>
      <c r="W1780" s="2" t="str">
        <f t="shared" si="167"/>
        <v>Alive</v>
      </c>
      <c r="X1780">
        <v>1</v>
      </c>
      <c r="Y1780">
        <v>0</v>
      </c>
    </row>
    <row r="1781" spans="1:25" x14ac:dyDescent="0.45">
      <c r="A1781" s="2">
        <v>55</v>
      </c>
      <c r="B1781" s="3">
        <v>0</v>
      </c>
      <c r="C1781" s="3">
        <v>1</v>
      </c>
      <c r="D1781" s="3" t="str">
        <f t="shared" si="162"/>
        <v>No Anemia</v>
      </c>
      <c r="E1781" s="2">
        <v>1820</v>
      </c>
      <c r="F1781">
        <v>0</v>
      </c>
      <c r="G1781">
        <v>1</v>
      </c>
      <c r="H1781" t="str">
        <f t="shared" si="163"/>
        <v>No Diabetes</v>
      </c>
      <c r="I1781" s="2">
        <v>38</v>
      </c>
      <c r="J1781">
        <v>0</v>
      </c>
      <c r="K1781">
        <v>1</v>
      </c>
      <c r="L1781" t="str">
        <f t="shared" si="164"/>
        <v>No High Blood Pressure</v>
      </c>
      <c r="M1781" s="2">
        <v>270000</v>
      </c>
      <c r="N1781" s="1">
        <v>1.2</v>
      </c>
      <c r="O1781" s="2">
        <v>139</v>
      </c>
      <c r="P1781">
        <v>0</v>
      </c>
      <c r="Q1781">
        <v>1</v>
      </c>
      <c r="R1781" t="str">
        <f t="shared" si="165"/>
        <v>Female</v>
      </c>
      <c r="S1781">
        <v>0</v>
      </c>
      <c r="T1781">
        <v>1</v>
      </c>
      <c r="U1781" t="str">
        <f t="shared" si="166"/>
        <v>Non Smoker</v>
      </c>
      <c r="V1781" s="2">
        <v>271</v>
      </c>
      <c r="W1781" s="2" t="str">
        <f t="shared" si="167"/>
        <v>Alive</v>
      </c>
      <c r="X1781">
        <v>1</v>
      </c>
      <c r="Y1781">
        <v>0</v>
      </c>
    </row>
    <row r="1782" spans="1:25" x14ac:dyDescent="0.45">
      <c r="A1782" s="2">
        <v>55</v>
      </c>
      <c r="B1782" s="3">
        <v>0</v>
      </c>
      <c r="C1782" s="3">
        <v>1</v>
      </c>
      <c r="D1782" s="3" t="str">
        <f t="shared" si="162"/>
        <v>No Anemia</v>
      </c>
      <c r="E1782" s="2">
        <v>47</v>
      </c>
      <c r="F1782">
        <v>0</v>
      </c>
      <c r="G1782">
        <v>1</v>
      </c>
      <c r="H1782" t="str">
        <f t="shared" si="163"/>
        <v>No Diabetes</v>
      </c>
      <c r="I1782" s="2">
        <v>35</v>
      </c>
      <c r="J1782">
        <v>1</v>
      </c>
      <c r="K1782">
        <v>0</v>
      </c>
      <c r="L1782" t="str">
        <f t="shared" si="164"/>
        <v>High Blood Pressure</v>
      </c>
      <c r="M1782" s="2">
        <v>173000</v>
      </c>
      <c r="N1782" s="1">
        <v>1.1000000000000001</v>
      </c>
      <c r="O1782" s="2">
        <v>137</v>
      </c>
      <c r="P1782">
        <v>1</v>
      </c>
      <c r="Q1782">
        <v>0</v>
      </c>
      <c r="R1782" t="str">
        <f t="shared" si="165"/>
        <v>Female</v>
      </c>
      <c r="S1782">
        <v>0</v>
      </c>
      <c r="T1782">
        <v>1</v>
      </c>
      <c r="U1782" t="str">
        <f t="shared" si="166"/>
        <v>Non Smoker</v>
      </c>
      <c r="V1782" s="2">
        <v>79</v>
      </c>
      <c r="W1782" s="2" t="str">
        <f t="shared" si="167"/>
        <v>Alive</v>
      </c>
      <c r="X1782">
        <v>1</v>
      </c>
      <c r="Y1782">
        <v>0</v>
      </c>
    </row>
    <row r="1783" spans="1:25" x14ac:dyDescent="0.45">
      <c r="A1783" s="2">
        <v>55</v>
      </c>
      <c r="B1783" s="3">
        <v>0</v>
      </c>
      <c r="C1783" s="3">
        <v>1</v>
      </c>
      <c r="D1783" s="3" t="str">
        <f t="shared" si="162"/>
        <v>No Anemia</v>
      </c>
      <c r="E1783" s="2">
        <v>1199</v>
      </c>
      <c r="F1783">
        <v>0</v>
      </c>
      <c r="G1783">
        <v>1</v>
      </c>
      <c r="H1783" t="str">
        <f t="shared" si="163"/>
        <v>No Diabetes</v>
      </c>
      <c r="I1783" s="2">
        <v>20</v>
      </c>
      <c r="J1783">
        <v>0</v>
      </c>
      <c r="K1783">
        <v>1</v>
      </c>
      <c r="L1783" t="str">
        <f t="shared" si="164"/>
        <v>No High Blood Pressure</v>
      </c>
      <c r="M1783" s="2">
        <v>263358.03000000003</v>
      </c>
      <c r="N1783" s="1">
        <v>1.83</v>
      </c>
      <c r="O1783" s="2">
        <v>134</v>
      </c>
      <c r="P1783">
        <v>1</v>
      </c>
      <c r="Q1783">
        <v>0</v>
      </c>
      <c r="R1783" t="str">
        <f t="shared" si="165"/>
        <v>Male</v>
      </c>
      <c r="S1783">
        <v>1</v>
      </c>
      <c r="T1783">
        <v>0</v>
      </c>
      <c r="U1783" t="str">
        <f t="shared" si="166"/>
        <v>Smoker</v>
      </c>
      <c r="V1783" s="2">
        <v>241</v>
      </c>
      <c r="W1783" s="2" t="str">
        <f t="shared" si="167"/>
        <v>Dead</v>
      </c>
      <c r="X1783">
        <v>0</v>
      </c>
      <c r="Y1783">
        <v>1</v>
      </c>
    </row>
    <row r="1784" spans="1:25" x14ac:dyDescent="0.45">
      <c r="A1784" s="2">
        <v>55</v>
      </c>
      <c r="B1784" s="3">
        <v>0</v>
      </c>
      <c r="C1784" s="3">
        <v>1</v>
      </c>
      <c r="D1784" s="3" t="str">
        <f t="shared" si="162"/>
        <v>No Anemia</v>
      </c>
      <c r="E1784" s="2">
        <v>1199</v>
      </c>
      <c r="F1784">
        <v>0</v>
      </c>
      <c r="G1784">
        <v>1</v>
      </c>
      <c r="H1784" t="str">
        <f t="shared" si="163"/>
        <v>No Diabetes</v>
      </c>
      <c r="I1784" s="2">
        <v>20</v>
      </c>
      <c r="J1784">
        <v>0</v>
      </c>
      <c r="K1784">
        <v>1</v>
      </c>
      <c r="L1784" t="str">
        <f t="shared" si="164"/>
        <v>No High Blood Pressure</v>
      </c>
      <c r="M1784" s="2">
        <v>263358.03000000003</v>
      </c>
      <c r="N1784" s="1">
        <v>1.83</v>
      </c>
      <c r="O1784" s="2">
        <v>134</v>
      </c>
      <c r="P1784">
        <v>1</v>
      </c>
      <c r="Q1784">
        <v>0</v>
      </c>
      <c r="R1784" t="str">
        <f t="shared" si="165"/>
        <v>Male</v>
      </c>
      <c r="S1784">
        <v>1</v>
      </c>
      <c r="T1784">
        <v>0</v>
      </c>
      <c r="U1784" t="str">
        <f t="shared" si="166"/>
        <v>Smoker</v>
      </c>
      <c r="V1784" s="2">
        <v>241</v>
      </c>
      <c r="W1784" s="2" t="str">
        <f t="shared" si="167"/>
        <v>Dead</v>
      </c>
      <c r="X1784">
        <v>0</v>
      </c>
      <c r="Y1784">
        <v>1</v>
      </c>
    </row>
    <row r="1785" spans="1:25" x14ac:dyDescent="0.45">
      <c r="A1785" s="2">
        <v>55</v>
      </c>
      <c r="B1785" s="3">
        <v>0</v>
      </c>
      <c r="C1785" s="3">
        <v>1</v>
      </c>
      <c r="D1785" s="3" t="str">
        <f t="shared" si="162"/>
        <v>No Anemia</v>
      </c>
      <c r="E1785" s="2">
        <v>2017</v>
      </c>
      <c r="F1785">
        <v>0</v>
      </c>
      <c r="G1785">
        <v>1</v>
      </c>
      <c r="H1785" t="str">
        <f t="shared" si="163"/>
        <v>No Diabetes</v>
      </c>
      <c r="I1785" s="2">
        <v>25</v>
      </c>
      <c r="J1785">
        <v>0</v>
      </c>
      <c r="K1785">
        <v>1</v>
      </c>
      <c r="L1785" t="str">
        <f t="shared" si="164"/>
        <v>No High Blood Pressure</v>
      </c>
      <c r="M1785" s="2">
        <v>314000</v>
      </c>
      <c r="N1785" s="1">
        <v>1.1000000000000001</v>
      </c>
      <c r="O1785" s="2">
        <v>138</v>
      </c>
      <c r="P1785">
        <v>1</v>
      </c>
      <c r="Q1785">
        <v>0</v>
      </c>
      <c r="R1785" t="str">
        <f t="shared" si="165"/>
        <v>Male</v>
      </c>
      <c r="S1785">
        <v>0</v>
      </c>
      <c r="T1785">
        <v>1</v>
      </c>
      <c r="U1785" t="str">
        <f t="shared" si="166"/>
        <v>Non Smoker</v>
      </c>
      <c r="V1785" s="2">
        <v>214</v>
      </c>
      <c r="W1785" s="2" t="str">
        <f t="shared" si="167"/>
        <v>Dead</v>
      </c>
      <c r="X1785">
        <v>0</v>
      </c>
      <c r="Y1785">
        <v>1</v>
      </c>
    </row>
    <row r="1786" spans="1:25" x14ac:dyDescent="0.45">
      <c r="A1786" s="2">
        <v>55</v>
      </c>
      <c r="B1786" s="3">
        <v>1</v>
      </c>
      <c r="C1786" s="3">
        <v>0</v>
      </c>
      <c r="D1786" s="3" t="str">
        <f t="shared" si="162"/>
        <v>Anemia</v>
      </c>
      <c r="E1786" s="2">
        <v>170</v>
      </c>
      <c r="F1786">
        <v>1</v>
      </c>
      <c r="G1786">
        <v>0</v>
      </c>
      <c r="H1786" t="str">
        <f t="shared" si="163"/>
        <v>Diabetes</v>
      </c>
      <c r="I1786" s="2">
        <v>40</v>
      </c>
      <c r="J1786">
        <v>0</v>
      </c>
      <c r="K1786">
        <v>1</v>
      </c>
      <c r="L1786" t="str">
        <f t="shared" si="164"/>
        <v>No High Blood Pressure</v>
      </c>
      <c r="M1786" s="2">
        <v>336000</v>
      </c>
      <c r="N1786" s="1">
        <v>1.2</v>
      </c>
      <c r="O1786" s="2">
        <v>135</v>
      </c>
      <c r="P1786">
        <v>1</v>
      </c>
      <c r="Q1786">
        <v>0</v>
      </c>
      <c r="R1786" t="str">
        <f t="shared" si="165"/>
        <v>Male</v>
      </c>
      <c r="S1786">
        <v>0</v>
      </c>
      <c r="T1786">
        <v>1</v>
      </c>
      <c r="U1786" t="str">
        <f t="shared" si="166"/>
        <v>Non Smoker</v>
      </c>
      <c r="V1786" s="2">
        <v>250</v>
      </c>
      <c r="W1786" s="2" t="str">
        <f t="shared" si="167"/>
        <v>Alive</v>
      </c>
      <c r="X1786">
        <v>1</v>
      </c>
      <c r="Y1786">
        <v>0</v>
      </c>
    </row>
    <row r="1787" spans="1:25" x14ac:dyDescent="0.45">
      <c r="A1787" s="2">
        <v>55</v>
      </c>
      <c r="B1787" s="3">
        <v>1</v>
      </c>
      <c r="C1787" s="3">
        <v>0</v>
      </c>
      <c r="D1787" s="3" t="str">
        <f t="shared" si="162"/>
        <v>Anemia</v>
      </c>
      <c r="E1787" s="2">
        <v>170</v>
      </c>
      <c r="F1787">
        <v>1</v>
      </c>
      <c r="G1787">
        <v>0</v>
      </c>
      <c r="H1787" t="str">
        <f t="shared" si="163"/>
        <v>Diabetes</v>
      </c>
      <c r="I1787" s="2">
        <v>40</v>
      </c>
      <c r="J1787">
        <v>0</v>
      </c>
      <c r="K1787">
        <v>1</v>
      </c>
      <c r="L1787" t="str">
        <f t="shared" si="164"/>
        <v>No High Blood Pressure</v>
      </c>
      <c r="M1787" s="2">
        <v>336000</v>
      </c>
      <c r="N1787" s="1">
        <v>1.2</v>
      </c>
      <c r="O1787" s="2">
        <v>135</v>
      </c>
      <c r="P1787">
        <v>1</v>
      </c>
      <c r="Q1787">
        <v>0</v>
      </c>
      <c r="R1787" t="str">
        <f t="shared" si="165"/>
        <v>Male</v>
      </c>
      <c r="S1787">
        <v>0</v>
      </c>
      <c r="T1787">
        <v>1</v>
      </c>
      <c r="U1787" t="str">
        <f t="shared" si="166"/>
        <v>Non Smoker</v>
      </c>
      <c r="V1787" s="2">
        <v>250</v>
      </c>
      <c r="W1787" s="2" t="str">
        <f t="shared" si="167"/>
        <v>Alive</v>
      </c>
      <c r="X1787">
        <v>1</v>
      </c>
      <c r="Y1787">
        <v>0</v>
      </c>
    </row>
    <row r="1788" spans="1:25" x14ac:dyDescent="0.45">
      <c r="A1788" s="2">
        <v>55</v>
      </c>
      <c r="B1788" s="3">
        <v>0</v>
      </c>
      <c r="C1788" s="3">
        <v>1</v>
      </c>
      <c r="D1788" s="3" t="str">
        <f t="shared" si="162"/>
        <v>No Anemia</v>
      </c>
      <c r="E1788" s="2">
        <v>336</v>
      </c>
      <c r="F1788">
        <v>0</v>
      </c>
      <c r="G1788">
        <v>1</v>
      </c>
      <c r="H1788" t="str">
        <f t="shared" si="163"/>
        <v>No Diabetes</v>
      </c>
      <c r="I1788" s="2">
        <v>45</v>
      </c>
      <c r="J1788">
        <v>1</v>
      </c>
      <c r="K1788">
        <v>0</v>
      </c>
      <c r="L1788" t="str">
        <f t="shared" si="164"/>
        <v>High Blood Pressure</v>
      </c>
      <c r="M1788" s="2">
        <v>324000</v>
      </c>
      <c r="N1788" s="1">
        <v>0.9</v>
      </c>
      <c r="O1788" s="2">
        <v>140</v>
      </c>
      <c r="P1788">
        <v>0</v>
      </c>
      <c r="Q1788">
        <v>1</v>
      </c>
      <c r="R1788" t="str">
        <f t="shared" si="165"/>
        <v>Male</v>
      </c>
      <c r="S1788">
        <v>0</v>
      </c>
      <c r="T1788">
        <v>1</v>
      </c>
      <c r="U1788" t="str">
        <f t="shared" si="166"/>
        <v>Non Smoker</v>
      </c>
      <c r="V1788" s="2">
        <v>74</v>
      </c>
      <c r="W1788" s="2" t="str">
        <f t="shared" si="167"/>
        <v>Alive</v>
      </c>
      <c r="X1788">
        <v>1</v>
      </c>
      <c r="Y1788">
        <v>0</v>
      </c>
    </row>
    <row r="1789" spans="1:25" x14ac:dyDescent="0.45">
      <c r="A1789" s="2">
        <v>55</v>
      </c>
      <c r="B1789" s="3">
        <v>1</v>
      </c>
      <c r="C1789" s="3">
        <v>0</v>
      </c>
      <c r="D1789" s="3" t="str">
        <f t="shared" si="162"/>
        <v>Anemia</v>
      </c>
      <c r="E1789" s="2">
        <v>180</v>
      </c>
      <c r="F1789">
        <v>0</v>
      </c>
      <c r="G1789">
        <v>1</v>
      </c>
      <c r="H1789" t="str">
        <f t="shared" si="163"/>
        <v>No Diabetes</v>
      </c>
      <c r="I1789" s="2">
        <v>45</v>
      </c>
      <c r="J1789">
        <v>0</v>
      </c>
      <c r="K1789">
        <v>1</v>
      </c>
      <c r="L1789" t="str">
        <f t="shared" si="164"/>
        <v>No High Blood Pressure</v>
      </c>
      <c r="M1789" s="2">
        <v>263358.03000000003</v>
      </c>
      <c r="N1789" s="1">
        <v>1.18</v>
      </c>
      <c r="O1789" s="2">
        <v>137</v>
      </c>
      <c r="P1789">
        <v>1</v>
      </c>
      <c r="Q1789">
        <v>0</v>
      </c>
      <c r="R1789" t="str">
        <f t="shared" si="165"/>
        <v>Female</v>
      </c>
      <c r="S1789">
        <v>1</v>
      </c>
      <c r="T1789">
        <v>0</v>
      </c>
      <c r="U1789" t="str">
        <f t="shared" si="166"/>
        <v>Smoker</v>
      </c>
      <c r="V1789" s="2">
        <v>211</v>
      </c>
      <c r="W1789" s="2" t="str">
        <f t="shared" si="167"/>
        <v>Alive</v>
      </c>
      <c r="X1789">
        <v>1</v>
      </c>
      <c r="Y1789">
        <v>0</v>
      </c>
    </row>
    <row r="1790" spans="1:25" x14ac:dyDescent="0.45">
      <c r="A1790" s="2">
        <v>55</v>
      </c>
      <c r="B1790" s="3">
        <v>0</v>
      </c>
      <c r="C1790" s="3">
        <v>1</v>
      </c>
      <c r="D1790" s="3" t="str">
        <f t="shared" si="162"/>
        <v>No Anemia</v>
      </c>
      <c r="E1790" s="2">
        <v>7861</v>
      </c>
      <c r="F1790">
        <v>0</v>
      </c>
      <c r="G1790">
        <v>1</v>
      </c>
      <c r="H1790" t="str">
        <f t="shared" si="163"/>
        <v>No Diabetes</v>
      </c>
      <c r="I1790" s="2">
        <v>38</v>
      </c>
      <c r="J1790">
        <v>0</v>
      </c>
      <c r="K1790">
        <v>1</v>
      </c>
      <c r="L1790" t="str">
        <f t="shared" si="164"/>
        <v>No High Blood Pressure</v>
      </c>
      <c r="M1790" s="2">
        <v>263358.03000000003</v>
      </c>
      <c r="N1790" s="1">
        <v>1.1000000000000001</v>
      </c>
      <c r="O1790" s="2">
        <v>136</v>
      </c>
      <c r="P1790">
        <v>1</v>
      </c>
      <c r="Q1790">
        <v>0</v>
      </c>
      <c r="R1790" t="str">
        <f t="shared" si="165"/>
        <v>Male</v>
      </c>
      <c r="S1790">
        <v>0</v>
      </c>
      <c r="T1790">
        <v>1</v>
      </c>
      <c r="U1790" t="str">
        <f t="shared" si="166"/>
        <v>Non Smoker</v>
      </c>
      <c r="V1790" s="2">
        <v>6</v>
      </c>
      <c r="W1790" s="2" t="str">
        <f t="shared" si="167"/>
        <v>Dead</v>
      </c>
      <c r="X1790">
        <v>0</v>
      </c>
      <c r="Y1790">
        <v>1</v>
      </c>
    </row>
    <row r="1791" spans="1:25" x14ac:dyDescent="0.45">
      <c r="A1791" s="2">
        <v>55</v>
      </c>
      <c r="B1791" s="3">
        <v>0</v>
      </c>
      <c r="C1791" s="3">
        <v>1</v>
      </c>
      <c r="D1791" s="3" t="str">
        <f t="shared" si="162"/>
        <v>No Anemia</v>
      </c>
      <c r="E1791" s="2">
        <v>84</v>
      </c>
      <c r="F1791">
        <v>1</v>
      </c>
      <c r="G1791">
        <v>0</v>
      </c>
      <c r="H1791" t="str">
        <f t="shared" si="163"/>
        <v>Diabetes</v>
      </c>
      <c r="I1791" s="2">
        <v>38</v>
      </c>
      <c r="J1791">
        <v>0</v>
      </c>
      <c r="K1791">
        <v>1</v>
      </c>
      <c r="L1791" t="str">
        <f t="shared" si="164"/>
        <v>No High Blood Pressure</v>
      </c>
      <c r="M1791" s="2">
        <v>451000</v>
      </c>
      <c r="N1791" s="1">
        <v>1.3</v>
      </c>
      <c r="O1791" s="2">
        <v>136</v>
      </c>
      <c r="P1791">
        <v>0</v>
      </c>
      <c r="Q1791">
        <v>1</v>
      </c>
      <c r="R1791" t="str">
        <f t="shared" si="165"/>
        <v>Male</v>
      </c>
      <c r="S1791">
        <v>0</v>
      </c>
      <c r="T1791">
        <v>1</v>
      </c>
      <c r="U1791" t="str">
        <f t="shared" si="166"/>
        <v>Non Smoker</v>
      </c>
      <c r="V1791" s="2">
        <v>246</v>
      </c>
      <c r="W1791" s="2" t="str">
        <f t="shared" si="167"/>
        <v>Alive</v>
      </c>
      <c r="X1791">
        <v>1</v>
      </c>
      <c r="Y1791">
        <v>0</v>
      </c>
    </row>
    <row r="1792" spans="1:25" x14ac:dyDescent="0.45">
      <c r="A1792" s="2">
        <v>55</v>
      </c>
      <c r="B1792" s="3">
        <v>0</v>
      </c>
      <c r="C1792" s="3">
        <v>1</v>
      </c>
      <c r="D1792" s="3" t="str">
        <f t="shared" si="162"/>
        <v>No Anemia</v>
      </c>
      <c r="E1792" s="2">
        <v>1199</v>
      </c>
      <c r="F1792">
        <v>0</v>
      </c>
      <c r="G1792">
        <v>1</v>
      </c>
      <c r="H1792" t="str">
        <f t="shared" si="163"/>
        <v>No Diabetes</v>
      </c>
      <c r="I1792" s="2">
        <v>20</v>
      </c>
      <c r="J1792">
        <v>0</v>
      </c>
      <c r="K1792">
        <v>1</v>
      </c>
      <c r="L1792" t="str">
        <f t="shared" si="164"/>
        <v>No High Blood Pressure</v>
      </c>
      <c r="M1792" s="2">
        <v>263358.03000000003</v>
      </c>
      <c r="N1792" s="1">
        <v>1.83</v>
      </c>
      <c r="O1792" s="2">
        <v>134</v>
      </c>
      <c r="P1792">
        <v>1</v>
      </c>
      <c r="Q1792">
        <v>0</v>
      </c>
      <c r="R1792" t="str">
        <f t="shared" si="165"/>
        <v>Female</v>
      </c>
      <c r="S1792">
        <v>1</v>
      </c>
      <c r="T1792">
        <v>0</v>
      </c>
      <c r="U1792" t="str">
        <f t="shared" si="166"/>
        <v>Smoker</v>
      </c>
      <c r="V1792" s="2">
        <v>241</v>
      </c>
      <c r="W1792" s="2" t="str">
        <f t="shared" si="167"/>
        <v>Dead</v>
      </c>
      <c r="X1792">
        <v>0</v>
      </c>
      <c r="Y1792">
        <v>1</v>
      </c>
    </row>
    <row r="1793" spans="1:25" x14ac:dyDescent="0.45">
      <c r="A1793" s="2">
        <v>55</v>
      </c>
      <c r="B1793" s="3">
        <v>1</v>
      </c>
      <c r="C1793" s="3">
        <v>0</v>
      </c>
      <c r="D1793" s="3" t="str">
        <f t="shared" si="162"/>
        <v>Anemia</v>
      </c>
      <c r="E1793" s="2">
        <v>180</v>
      </c>
      <c r="F1793">
        <v>0</v>
      </c>
      <c r="G1793">
        <v>1</v>
      </c>
      <c r="H1793" t="str">
        <f t="shared" si="163"/>
        <v>No Diabetes</v>
      </c>
      <c r="I1793" s="2">
        <v>45</v>
      </c>
      <c r="J1793">
        <v>0</v>
      </c>
      <c r="K1793">
        <v>1</v>
      </c>
      <c r="L1793" t="str">
        <f t="shared" si="164"/>
        <v>No High Blood Pressure</v>
      </c>
      <c r="M1793" s="2">
        <v>263358.03000000003</v>
      </c>
      <c r="N1793" s="1">
        <v>1.18</v>
      </c>
      <c r="O1793" s="2">
        <v>137</v>
      </c>
      <c r="P1793">
        <v>1</v>
      </c>
      <c r="Q1793">
        <v>0</v>
      </c>
      <c r="R1793" t="str">
        <f t="shared" si="165"/>
        <v>Male</v>
      </c>
      <c r="S1793">
        <v>1</v>
      </c>
      <c r="T1793">
        <v>0</v>
      </c>
      <c r="U1793" t="str">
        <f t="shared" si="166"/>
        <v>Smoker</v>
      </c>
      <c r="V1793" s="2">
        <v>211</v>
      </c>
      <c r="W1793" s="2" t="str">
        <f t="shared" si="167"/>
        <v>Alive</v>
      </c>
      <c r="X1793">
        <v>1</v>
      </c>
      <c r="Y1793">
        <v>0</v>
      </c>
    </row>
    <row r="1794" spans="1:25" x14ac:dyDescent="0.45">
      <c r="A1794" s="2">
        <v>55</v>
      </c>
      <c r="B1794" s="3">
        <v>0</v>
      </c>
      <c r="C1794" s="3">
        <v>1</v>
      </c>
      <c r="D1794" s="3" t="str">
        <f t="shared" ref="D1794:D1857" si="168">IF(B1794=0, "No Anemia", "Anemia")</f>
        <v>No Anemia</v>
      </c>
      <c r="E1794" s="2">
        <v>47</v>
      </c>
      <c r="F1794">
        <v>0</v>
      </c>
      <c r="G1794">
        <v>1</v>
      </c>
      <c r="H1794" t="str">
        <f t="shared" ref="H1794:H1857" si="169">IF(F1794=0, "No Diabetes", "Diabetes")</f>
        <v>No Diabetes</v>
      </c>
      <c r="I1794" s="2">
        <v>35</v>
      </c>
      <c r="J1794">
        <v>1</v>
      </c>
      <c r="K1794">
        <v>0</v>
      </c>
      <c r="L1794" t="str">
        <f t="shared" ref="L1794:L1857" si="170">IF(J1794=0, "No High Blood Pressure", "High Blood Pressure")</f>
        <v>High Blood Pressure</v>
      </c>
      <c r="M1794" s="2">
        <v>173000</v>
      </c>
      <c r="N1794" s="1">
        <v>1.1000000000000001</v>
      </c>
      <c r="O1794" s="2">
        <v>137</v>
      </c>
      <c r="P1794">
        <v>1</v>
      </c>
      <c r="Q1794">
        <v>0</v>
      </c>
      <c r="R1794" t="str">
        <f t="shared" ref="R1794:R1857" si="171">IF(P1793=0, "Female", "Male")</f>
        <v>Male</v>
      </c>
      <c r="S1794">
        <v>0</v>
      </c>
      <c r="T1794">
        <v>1</v>
      </c>
      <c r="U1794" t="str">
        <f t="shared" ref="U1794:U1857" si="172">IF(S1794=0, "Non Smoker", "Smoker")</f>
        <v>Non Smoker</v>
      </c>
      <c r="V1794" s="2">
        <v>79</v>
      </c>
      <c r="W1794" s="2" t="str">
        <f t="shared" ref="W1794:W1857" si="173">IF(X1794=1, "Alive", "Dead")</f>
        <v>Alive</v>
      </c>
      <c r="X1794">
        <v>1</v>
      </c>
      <c r="Y1794">
        <v>0</v>
      </c>
    </row>
    <row r="1795" spans="1:25" x14ac:dyDescent="0.45">
      <c r="A1795" s="2">
        <v>55</v>
      </c>
      <c r="B1795" s="3">
        <v>0</v>
      </c>
      <c r="C1795" s="3">
        <v>1</v>
      </c>
      <c r="D1795" s="3" t="str">
        <f t="shared" si="168"/>
        <v>No Anemia</v>
      </c>
      <c r="E1795" s="2">
        <v>47</v>
      </c>
      <c r="F1795">
        <v>0</v>
      </c>
      <c r="G1795">
        <v>1</v>
      </c>
      <c r="H1795" t="str">
        <f t="shared" si="169"/>
        <v>No Diabetes</v>
      </c>
      <c r="I1795" s="2">
        <v>35</v>
      </c>
      <c r="J1795">
        <v>1</v>
      </c>
      <c r="K1795">
        <v>0</v>
      </c>
      <c r="L1795" t="str">
        <f t="shared" si="170"/>
        <v>High Blood Pressure</v>
      </c>
      <c r="M1795" s="2">
        <v>173000</v>
      </c>
      <c r="N1795" s="1">
        <v>1.1000000000000001</v>
      </c>
      <c r="O1795" s="2">
        <v>137</v>
      </c>
      <c r="P1795">
        <v>1</v>
      </c>
      <c r="Q1795">
        <v>0</v>
      </c>
      <c r="R1795" t="str">
        <f t="shared" si="171"/>
        <v>Male</v>
      </c>
      <c r="S1795">
        <v>0</v>
      </c>
      <c r="T1795">
        <v>1</v>
      </c>
      <c r="U1795" t="str">
        <f t="shared" si="172"/>
        <v>Non Smoker</v>
      </c>
      <c r="V1795" s="2">
        <v>79</v>
      </c>
      <c r="W1795" s="2" t="str">
        <f t="shared" si="173"/>
        <v>Alive</v>
      </c>
      <c r="X1795">
        <v>1</v>
      </c>
      <c r="Y1795">
        <v>0</v>
      </c>
    </row>
    <row r="1796" spans="1:25" x14ac:dyDescent="0.45">
      <c r="A1796" s="2">
        <v>55</v>
      </c>
      <c r="B1796" s="3">
        <v>0</v>
      </c>
      <c r="C1796" s="3">
        <v>1</v>
      </c>
      <c r="D1796" s="3" t="str">
        <f t="shared" si="168"/>
        <v>No Anemia</v>
      </c>
      <c r="E1796" s="2">
        <v>66</v>
      </c>
      <c r="F1796">
        <v>0</v>
      </c>
      <c r="G1796">
        <v>1</v>
      </c>
      <c r="H1796" t="str">
        <f t="shared" si="169"/>
        <v>No Diabetes</v>
      </c>
      <c r="I1796" s="2">
        <v>40</v>
      </c>
      <c r="J1796">
        <v>0</v>
      </c>
      <c r="K1796">
        <v>1</v>
      </c>
      <c r="L1796" t="str">
        <f t="shared" si="170"/>
        <v>No High Blood Pressure</v>
      </c>
      <c r="M1796" s="2">
        <v>203000</v>
      </c>
      <c r="N1796" s="1">
        <v>1</v>
      </c>
      <c r="O1796" s="2">
        <v>138</v>
      </c>
      <c r="P1796">
        <v>1</v>
      </c>
      <c r="Q1796">
        <v>0</v>
      </c>
      <c r="R1796" t="str">
        <f t="shared" si="171"/>
        <v>Male</v>
      </c>
      <c r="S1796">
        <v>0</v>
      </c>
      <c r="T1796">
        <v>1</v>
      </c>
      <c r="U1796" t="str">
        <f t="shared" si="172"/>
        <v>Non Smoker</v>
      </c>
      <c r="V1796" s="2">
        <v>233</v>
      </c>
      <c r="W1796" s="2" t="str">
        <f t="shared" si="173"/>
        <v>Alive</v>
      </c>
      <c r="X1796">
        <v>1</v>
      </c>
      <c r="Y1796">
        <v>0</v>
      </c>
    </row>
    <row r="1797" spans="1:25" x14ac:dyDescent="0.45">
      <c r="A1797" s="2">
        <v>55</v>
      </c>
      <c r="B1797" s="3">
        <v>0</v>
      </c>
      <c r="C1797" s="3">
        <v>1</v>
      </c>
      <c r="D1797" s="3" t="str">
        <f t="shared" si="168"/>
        <v>No Anemia</v>
      </c>
      <c r="E1797" s="2">
        <v>1199</v>
      </c>
      <c r="F1797">
        <v>0</v>
      </c>
      <c r="G1797">
        <v>1</v>
      </c>
      <c r="H1797" t="str">
        <f t="shared" si="169"/>
        <v>No Diabetes</v>
      </c>
      <c r="I1797" s="2">
        <v>20</v>
      </c>
      <c r="J1797">
        <v>0</v>
      </c>
      <c r="K1797">
        <v>1</v>
      </c>
      <c r="L1797" t="str">
        <f t="shared" si="170"/>
        <v>No High Blood Pressure</v>
      </c>
      <c r="M1797" s="2">
        <v>263358.03000000003</v>
      </c>
      <c r="N1797" s="1">
        <v>1.83</v>
      </c>
      <c r="O1797" s="2">
        <v>134</v>
      </c>
      <c r="P1797">
        <v>1</v>
      </c>
      <c r="Q1797">
        <v>0</v>
      </c>
      <c r="R1797" t="str">
        <f t="shared" si="171"/>
        <v>Male</v>
      </c>
      <c r="S1797">
        <v>1</v>
      </c>
      <c r="T1797">
        <v>0</v>
      </c>
      <c r="U1797" t="str">
        <f t="shared" si="172"/>
        <v>Smoker</v>
      </c>
      <c r="V1797" s="2">
        <v>241</v>
      </c>
      <c r="W1797" s="2" t="str">
        <f t="shared" si="173"/>
        <v>Dead</v>
      </c>
      <c r="X1797">
        <v>0</v>
      </c>
      <c r="Y1797">
        <v>1</v>
      </c>
    </row>
    <row r="1798" spans="1:25" x14ac:dyDescent="0.45">
      <c r="A1798" s="2">
        <v>55</v>
      </c>
      <c r="B1798" s="3">
        <v>0</v>
      </c>
      <c r="C1798" s="3">
        <v>1</v>
      </c>
      <c r="D1798" s="3" t="str">
        <f t="shared" si="168"/>
        <v>No Anemia</v>
      </c>
      <c r="E1798" s="2">
        <v>66</v>
      </c>
      <c r="F1798">
        <v>0</v>
      </c>
      <c r="G1798">
        <v>1</v>
      </c>
      <c r="H1798" t="str">
        <f t="shared" si="169"/>
        <v>No Diabetes</v>
      </c>
      <c r="I1798" s="2">
        <v>40</v>
      </c>
      <c r="J1798">
        <v>0</v>
      </c>
      <c r="K1798">
        <v>1</v>
      </c>
      <c r="L1798" t="str">
        <f t="shared" si="170"/>
        <v>No High Blood Pressure</v>
      </c>
      <c r="M1798" s="2">
        <v>203000</v>
      </c>
      <c r="N1798" s="1">
        <v>1</v>
      </c>
      <c r="O1798" s="2">
        <v>138</v>
      </c>
      <c r="P1798">
        <v>1</v>
      </c>
      <c r="Q1798">
        <v>0</v>
      </c>
      <c r="R1798" t="str">
        <f t="shared" si="171"/>
        <v>Male</v>
      </c>
      <c r="S1798">
        <v>0</v>
      </c>
      <c r="T1798">
        <v>1</v>
      </c>
      <c r="U1798" t="str">
        <f t="shared" si="172"/>
        <v>Non Smoker</v>
      </c>
      <c r="V1798" s="2">
        <v>233</v>
      </c>
      <c r="W1798" s="2" t="str">
        <f t="shared" si="173"/>
        <v>Alive</v>
      </c>
      <c r="X1798">
        <v>1</v>
      </c>
      <c r="Y1798">
        <v>0</v>
      </c>
    </row>
    <row r="1799" spans="1:25" x14ac:dyDescent="0.45">
      <c r="A1799" s="2">
        <v>55</v>
      </c>
      <c r="B1799" s="3">
        <v>1</v>
      </c>
      <c r="C1799" s="3">
        <v>0</v>
      </c>
      <c r="D1799" s="3" t="str">
        <f t="shared" si="168"/>
        <v>Anemia</v>
      </c>
      <c r="E1799" s="2">
        <v>2794</v>
      </c>
      <c r="F1799">
        <v>0</v>
      </c>
      <c r="G1799">
        <v>1</v>
      </c>
      <c r="H1799" t="str">
        <f t="shared" si="169"/>
        <v>No Diabetes</v>
      </c>
      <c r="I1799" s="2">
        <v>35</v>
      </c>
      <c r="J1799">
        <v>1</v>
      </c>
      <c r="K1799">
        <v>0</v>
      </c>
      <c r="L1799" t="str">
        <f t="shared" si="170"/>
        <v>High Blood Pressure</v>
      </c>
      <c r="M1799" s="2">
        <v>141000</v>
      </c>
      <c r="N1799" s="1">
        <v>1</v>
      </c>
      <c r="O1799" s="2">
        <v>140</v>
      </c>
      <c r="P1799">
        <v>1</v>
      </c>
      <c r="Q1799">
        <v>0</v>
      </c>
      <c r="R1799" t="str">
        <f t="shared" si="171"/>
        <v>Male</v>
      </c>
      <c r="S1799">
        <v>0</v>
      </c>
      <c r="T1799">
        <v>1</v>
      </c>
      <c r="U1799" t="str">
        <f t="shared" si="172"/>
        <v>Non Smoker</v>
      </c>
      <c r="V1799" s="2">
        <v>206</v>
      </c>
      <c r="W1799" s="2" t="str">
        <f t="shared" si="173"/>
        <v>Alive</v>
      </c>
      <c r="X1799">
        <v>1</v>
      </c>
      <c r="Y1799">
        <v>0</v>
      </c>
    </row>
    <row r="1800" spans="1:25" x14ac:dyDescent="0.45">
      <c r="A1800" s="2">
        <v>55</v>
      </c>
      <c r="B1800" s="3">
        <v>0</v>
      </c>
      <c r="C1800" s="3">
        <v>1</v>
      </c>
      <c r="D1800" s="3" t="str">
        <f t="shared" si="168"/>
        <v>No Anemia</v>
      </c>
      <c r="E1800" s="2">
        <v>1820</v>
      </c>
      <c r="F1800">
        <v>0</v>
      </c>
      <c r="G1800">
        <v>1</v>
      </c>
      <c r="H1800" t="str">
        <f t="shared" si="169"/>
        <v>No Diabetes</v>
      </c>
      <c r="I1800" s="2">
        <v>38</v>
      </c>
      <c r="J1800">
        <v>0</v>
      </c>
      <c r="K1800">
        <v>1</v>
      </c>
      <c r="L1800" t="str">
        <f t="shared" si="170"/>
        <v>No High Blood Pressure</v>
      </c>
      <c r="M1800" s="2">
        <v>270000</v>
      </c>
      <c r="N1800" s="1">
        <v>1.2</v>
      </c>
      <c r="O1800" s="2">
        <v>139</v>
      </c>
      <c r="P1800">
        <v>0</v>
      </c>
      <c r="Q1800">
        <v>1</v>
      </c>
      <c r="R1800" t="str">
        <f t="shared" si="171"/>
        <v>Male</v>
      </c>
      <c r="S1800">
        <v>0</v>
      </c>
      <c r="T1800">
        <v>1</v>
      </c>
      <c r="U1800" t="str">
        <f t="shared" si="172"/>
        <v>Non Smoker</v>
      </c>
      <c r="V1800" s="2">
        <v>271</v>
      </c>
      <c r="W1800" s="2" t="str">
        <f t="shared" si="173"/>
        <v>Alive</v>
      </c>
      <c r="X1800">
        <v>1</v>
      </c>
      <c r="Y1800">
        <v>0</v>
      </c>
    </row>
    <row r="1801" spans="1:25" x14ac:dyDescent="0.45">
      <c r="A1801" s="2">
        <v>55</v>
      </c>
      <c r="B1801" s="3">
        <v>0</v>
      </c>
      <c r="C1801" s="3">
        <v>1</v>
      </c>
      <c r="D1801" s="3" t="str">
        <f t="shared" si="168"/>
        <v>No Anemia</v>
      </c>
      <c r="E1801" s="2">
        <v>47</v>
      </c>
      <c r="F1801">
        <v>0</v>
      </c>
      <c r="G1801">
        <v>1</v>
      </c>
      <c r="H1801" t="str">
        <f t="shared" si="169"/>
        <v>No Diabetes</v>
      </c>
      <c r="I1801" s="2">
        <v>45</v>
      </c>
      <c r="J1801">
        <v>1</v>
      </c>
      <c r="K1801">
        <v>0</v>
      </c>
      <c r="L1801" t="str">
        <f t="shared" si="170"/>
        <v>High Blood Pressure</v>
      </c>
      <c r="M1801" s="2">
        <v>324000</v>
      </c>
      <c r="N1801" s="1">
        <v>0.9</v>
      </c>
      <c r="O1801" s="2">
        <v>140</v>
      </c>
      <c r="P1801">
        <v>0</v>
      </c>
      <c r="Q1801">
        <v>1</v>
      </c>
      <c r="R1801" t="str">
        <f t="shared" si="171"/>
        <v>Female</v>
      </c>
      <c r="S1801">
        <v>0</v>
      </c>
      <c r="T1801">
        <v>1</v>
      </c>
      <c r="U1801" t="str">
        <f t="shared" si="172"/>
        <v>Non Smoker</v>
      </c>
      <c r="V1801" s="2">
        <v>74</v>
      </c>
      <c r="W1801" s="2" t="str">
        <f t="shared" si="173"/>
        <v>Alive</v>
      </c>
      <c r="X1801">
        <v>1</v>
      </c>
      <c r="Y1801">
        <v>0</v>
      </c>
    </row>
    <row r="1802" spans="1:25" x14ac:dyDescent="0.45">
      <c r="A1802" s="2">
        <v>55</v>
      </c>
      <c r="B1802" s="3">
        <v>0</v>
      </c>
      <c r="C1802" s="3">
        <v>1</v>
      </c>
      <c r="D1802" s="3" t="str">
        <f t="shared" si="168"/>
        <v>No Anemia</v>
      </c>
      <c r="E1802" s="2">
        <v>336</v>
      </c>
      <c r="F1802">
        <v>0</v>
      </c>
      <c r="G1802">
        <v>1</v>
      </c>
      <c r="H1802" t="str">
        <f t="shared" si="169"/>
        <v>No Diabetes</v>
      </c>
      <c r="I1802" s="2">
        <v>45</v>
      </c>
      <c r="J1802">
        <v>1</v>
      </c>
      <c r="K1802">
        <v>0</v>
      </c>
      <c r="L1802" t="str">
        <f t="shared" si="170"/>
        <v>High Blood Pressure</v>
      </c>
      <c r="M1802" s="2">
        <v>324000</v>
      </c>
      <c r="N1802" s="1">
        <v>0.9</v>
      </c>
      <c r="O1802" s="2">
        <v>140</v>
      </c>
      <c r="P1802">
        <v>0</v>
      </c>
      <c r="Q1802">
        <v>1</v>
      </c>
      <c r="R1802" t="str">
        <f t="shared" si="171"/>
        <v>Female</v>
      </c>
      <c r="S1802">
        <v>0</v>
      </c>
      <c r="T1802">
        <v>1</v>
      </c>
      <c r="U1802" t="str">
        <f t="shared" si="172"/>
        <v>Non Smoker</v>
      </c>
      <c r="V1802" s="2">
        <v>74</v>
      </c>
      <c r="W1802" s="2" t="str">
        <f t="shared" si="173"/>
        <v>Alive</v>
      </c>
      <c r="X1802">
        <v>1</v>
      </c>
      <c r="Y1802">
        <v>0</v>
      </c>
    </row>
    <row r="1803" spans="1:25" x14ac:dyDescent="0.45">
      <c r="A1803" s="2">
        <v>55</v>
      </c>
      <c r="B1803" s="3">
        <v>0</v>
      </c>
      <c r="C1803" s="3">
        <v>1</v>
      </c>
      <c r="D1803" s="3" t="str">
        <f t="shared" si="168"/>
        <v>No Anemia</v>
      </c>
      <c r="E1803" s="2">
        <v>66</v>
      </c>
      <c r="F1803">
        <v>0</v>
      </c>
      <c r="G1803">
        <v>1</v>
      </c>
      <c r="H1803" t="str">
        <f t="shared" si="169"/>
        <v>No Diabetes</v>
      </c>
      <c r="I1803" s="2">
        <v>40</v>
      </c>
      <c r="J1803">
        <v>0</v>
      </c>
      <c r="K1803">
        <v>1</v>
      </c>
      <c r="L1803" t="str">
        <f t="shared" si="170"/>
        <v>No High Blood Pressure</v>
      </c>
      <c r="M1803" s="2">
        <v>203000</v>
      </c>
      <c r="N1803" s="1">
        <v>1</v>
      </c>
      <c r="O1803" s="2">
        <v>138</v>
      </c>
      <c r="P1803">
        <v>1</v>
      </c>
      <c r="Q1803">
        <v>0</v>
      </c>
      <c r="R1803" t="str">
        <f t="shared" si="171"/>
        <v>Female</v>
      </c>
      <c r="S1803">
        <v>0</v>
      </c>
      <c r="T1803">
        <v>1</v>
      </c>
      <c r="U1803" t="str">
        <f t="shared" si="172"/>
        <v>Non Smoker</v>
      </c>
      <c r="V1803" s="2">
        <v>233</v>
      </c>
      <c r="W1803" s="2" t="str">
        <f t="shared" si="173"/>
        <v>Alive</v>
      </c>
      <c r="X1803">
        <v>1</v>
      </c>
      <c r="Y1803">
        <v>0</v>
      </c>
    </row>
    <row r="1804" spans="1:25" x14ac:dyDescent="0.45">
      <c r="A1804" s="2">
        <v>55</v>
      </c>
      <c r="B1804" s="3">
        <v>0</v>
      </c>
      <c r="C1804" s="3">
        <v>1</v>
      </c>
      <c r="D1804" s="3" t="str">
        <f t="shared" si="168"/>
        <v>No Anemia</v>
      </c>
      <c r="E1804" s="2">
        <v>7861</v>
      </c>
      <c r="F1804">
        <v>0</v>
      </c>
      <c r="G1804">
        <v>1</v>
      </c>
      <c r="H1804" t="str">
        <f t="shared" si="169"/>
        <v>No Diabetes</v>
      </c>
      <c r="I1804" s="2">
        <v>38</v>
      </c>
      <c r="J1804">
        <v>0</v>
      </c>
      <c r="K1804">
        <v>1</v>
      </c>
      <c r="L1804" t="str">
        <f t="shared" si="170"/>
        <v>No High Blood Pressure</v>
      </c>
      <c r="M1804" s="2">
        <v>263358.03000000003</v>
      </c>
      <c r="N1804" s="1">
        <v>1.1000000000000001</v>
      </c>
      <c r="O1804" s="2">
        <v>136</v>
      </c>
      <c r="P1804">
        <v>1</v>
      </c>
      <c r="Q1804">
        <v>0</v>
      </c>
      <c r="R1804" t="str">
        <f t="shared" si="171"/>
        <v>Male</v>
      </c>
      <c r="S1804">
        <v>0</v>
      </c>
      <c r="T1804">
        <v>1</v>
      </c>
      <c r="U1804" t="str">
        <f t="shared" si="172"/>
        <v>Non Smoker</v>
      </c>
      <c r="V1804" s="2">
        <v>6</v>
      </c>
      <c r="W1804" s="2" t="str">
        <f t="shared" si="173"/>
        <v>Dead</v>
      </c>
      <c r="X1804">
        <v>0</v>
      </c>
      <c r="Y1804">
        <v>1</v>
      </c>
    </row>
    <row r="1805" spans="1:25" x14ac:dyDescent="0.45">
      <c r="A1805" s="2">
        <v>55</v>
      </c>
      <c r="B1805" s="3">
        <v>0</v>
      </c>
      <c r="C1805" s="3">
        <v>1</v>
      </c>
      <c r="D1805" s="3" t="str">
        <f t="shared" si="168"/>
        <v>No Anemia</v>
      </c>
      <c r="E1805" s="2">
        <v>84</v>
      </c>
      <c r="F1805">
        <v>1</v>
      </c>
      <c r="G1805">
        <v>0</v>
      </c>
      <c r="H1805" t="str">
        <f t="shared" si="169"/>
        <v>Diabetes</v>
      </c>
      <c r="I1805" s="2">
        <v>38</v>
      </c>
      <c r="J1805">
        <v>0</v>
      </c>
      <c r="K1805">
        <v>1</v>
      </c>
      <c r="L1805" t="str">
        <f t="shared" si="170"/>
        <v>No High Blood Pressure</v>
      </c>
      <c r="M1805" s="2">
        <v>451000</v>
      </c>
      <c r="N1805" s="1">
        <v>1.3</v>
      </c>
      <c r="O1805" s="2">
        <v>136</v>
      </c>
      <c r="P1805">
        <v>0</v>
      </c>
      <c r="Q1805">
        <v>1</v>
      </c>
      <c r="R1805" t="str">
        <f t="shared" si="171"/>
        <v>Male</v>
      </c>
      <c r="S1805">
        <v>0</v>
      </c>
      <c r="T1805">
        <v>1</v>
      </c>
      <c r="U1805" t="str">
        <f t="shared" si="172"/>
        <v>Non Smoker</v>
      </c>
      <c r="V1805" s="2">
        <v>246</v>
      </c>
      <c r="W1805" s="2" t="str">
        <f t="shared" si="173"/>
        <v>Alive</v>
      </c>
      <c r="X1805">
        <v>1</v>
      </c>
      <c r="Y1805">
        <v>0</v>
      </c>
    </row>
    <row r="1806" spans="1:25" x14ac:dyDescent="0.45">
      <c r="A1806" s="2">
        <v>55</v>
      </c>
      <c r="B1806" s="3">
        <v>0</v>
      </c>
      <c r="C1806" s="3">
        <v>1</v>
      </c>
      <c r="D1806" s="3" t="str">
        <f t="shared" si="168"/>
        <v>No Anemia</v>
      </c>
      <c r="E1806" s="2">
        <v>835</v>
      </c>
      <c r="F1806">
        <v>0</v>
      </c>
      <c r="G1806">
        <v>1</v>
      </c>
      <c r="H1806" t="str">
        <f t="shared" si="169"/>
        <v>No Diabetes</v>
      </c>
      <c r="I1806" s="2">
        <v>40</v>
      </c>
      <c r="J1806">
        <v>0</v>
      </c>
      <c r="K1806">
        <v>1</v>
      </c>
      <c r="L1806" t="str">
        <f t="shared" si="170"/>
        <v>No High Blood Pressure</v>
      </c>
      <c r="M1806" s="2">
        <v>279000</v>
      </c>
      <c r="N1806" s="1">
        <v>0.7</v>
      </c>
      <c r="O1806" s="2">
        <v>140</v>
      </c>
      <c r="P1806">
        <v>1</v>
      </c>
      <c r="Q1806">
        <v>0</v>
      </c>
      <c r="R1806" t="str">
        <f t="shared" si="171"/>
        <v>Female</v>
      </c>
      <c r="S1806">
        <v>1</v>
      </c>
      <c r="T1806">
        <v>0</v>
      </c>
      <c r="U1806" t="str">
        <f t="shared" si="172"/>
        <v>Smoker</v>
      </c>
      <c r="V1806" s="2">
        <v>147</v>
      </c>
      <c r="W1806" s="2" t="str">
        <f t="shared" si="173"/>
        <v>Alive</v>
      </c>
      <c r="X1806">
        <v>1</v>
      </c>
      <c r="Y1806">
        <v>0</v>
      </c>
    </row>
    <row r="1807" spans="1:25" x14ac:dyDescent="0.45">
      <c r="A1807" s="2">
        <v>55</v>
      </c>
      <c r="B1807" s="3">
        <v>0</v>
      </c>
      <c r="C1807" s="3">
        <v>1</v>
      </c>
      <c r="D1807" s="3" t="str">
        <f t="shared" si="168"/>
        <v>No Anemia</v>
      </c>
      <c r="E1807" s="2">
        <v>748</v>
      </c>
      <c r="F1807">
        <v>0</v>
      </c>
      <c r="G1807">
        <v>1</v>
      </c>
      <c r="H1807" t="str">
        <f t="shared" si="169"/>
        <v>No Diabetes</v>
      </c>
      <c r="I1807" s="2">
        <v>45</v>
      </c>
      <c r="J1807">
        <v>0</v>
      </c>
      <c r="K1807">
        <v>1</v>
      </c>
      <c r="L1807" t="str">
        <f t="shared" si="170"/>
        <v>No High Blood Pressure</v>
      </c>
      <c r="M1807" s="2">
        <v>263000</v>
      </c>
      <c r="N1807" s="1">
        <v>1.3</v>
      </c>
      <c r="O1807" s="2">
        <v>137</v>
      </c>
      <c r="P1807">
        <v>1</v>
      </c>
      <c r="Q1807">
        <v>0</v>
      </c>
      <c r="R1807" t="str">
        <f t="shared" si="171"/>
        <v>Male</v>
      </c>
      <c r="S1807">
        <v>0</v>
      </c>
      <c r="T1807">
        <v>1</v>
      </c>
      <c r="U1807" t="str">
        <f t="shared" si="172"/>
        <v>Non Smoker</v>
      </c>
      <c r="V1807" s="2">
        <v>88</v>
      </c>
      <c r="W1807" s="2" t="str">
        <f t="shared" si="173"/>
        <v>Alive</v>
      </c>
      <c r="X1807">
        <v>1</v>
      </c>
      <c r="Y1807">
        <v>0</v>
      </c>
    </row>
    <row r="1808" spans="1:25" x14ac:dyDescent="0.45">
      <c r="A1808" s="2">
        <v>55</v>
      </c>
      <c r="B1808" s="3">
        <v>1</v>
      </c>
      <c r="C1808" s="3">
        <v>0</v>
      </c>
      <c r="D1808" s="3" t="str">
        <f t="shared" si="168"/>
        <v>Anemia</v>
      </c>
      <c r="E1808" s="2">
        <v>180</v>
      </c>
      <c r="F1808">
        <v>0</v>
      </c>
      <c r="G1808">
        <v>1</v>
      </c>
      <c r="H1808" t="str">
        <f t="shared" si="169"/>
        <v>No Diabetes</v>
      </c>
      <c r="I1808" s="2">
        <v>45</v>
      </c>
      <c r="J1808">
        <v>0</v>
      </c>
      <c r="K1808">
        <v>1</v>
      </c>
      <c r="L1808" t="str">
        <f t="shared" si="170"/>
        <v>No High Blood Pressure</v>
      </c>
      <c r="M1808" s="2">
        <v>263358.03000000003</v>
      </c>
      <c r="N1808" s="1">
        <v>1.18</v>
      </c>
      <c r="O1808" s="2">
        <v>137</v>
      </c>
      <c r="P1808">
        <v>1</v>
      </c>
      <c r="Q1808">
        <v>0</v>
      </c>
      <c r="R1808" t="str">
        <f t="shared" si="171"/>
        <v>Male</v>
      </c>
      <c r="S1808">
        <v>1</v>
      </c>
      <c r="T1808">
        <v>0</v>
      </c>
      <c r="U1808" t="str">
        <f t="shared" si="172"/>
        <v>Smoker</v>
      </c>
      <c r="V1808" s="2">
        <v>211</v>
      </c>
      <c r="W1808" s="2" t="str">
        <f t="shared" si="173"/>
        <v>Alive</v>
      </c>
      <c r="X1808">
        <v>1</v>
      </c>
      <c r="Y1808">
        <v>0</v>
      </c>
    </row>
    <row r="1809" spans="1:25" x14ac:dyDescent="0.45">
      <c r="A1809" s="2">
        <v>55</v>
      </c>
      <c r="B1809" s="3">
        <v>1</v>
      </c>
      <c r="C1809" s="3">
        <v>0</v>
      </c>
      <c r="D1809" s="3" t="str">
        <f t="shared" si="168"/>
        <v>Anemia</v>
      </c>
      <c r="E1809" s="2">
        <v>180</v>
      </c>
      <c r="F1809">
        <v>0</v>
      </c>
      <c r="G1809">
        <v>1</v>
      </c>
      <c r="H1809" t="str">
        <f t="shared" si="169"/>
        <v>No Diabetes</v>
      </c>
      <c r="I1809" s="2">
        <v>45</v>
      </c>
      <c r="J1809">
        <v>0</v>
      </c>
      <c r="K1809">
        <v>1</v>
      </c>
      <c r="L1809" t="str">
        <f t="shared" si="170"/>
        <v>No High Blood Pressure</v>
      </c>
      <c r="M1809" s="2">
        <v>263358.03000000003</v>
      </c>
      <c r="N1809" s="1">
        <v>1.18</v>
      </c>
      <c r="O1809" s="2">
        <v>137</v>
      </c>
      <c r="P1809">
        <v>1</v>
      </c>
      <c r="Q1809">
        <v>0</v>
      </c>
      <c r="R1809" t="str">
        <f t="shared" si="171"/>
        <v>Male</v>
      </c>
      <c r="S1809">
        <v>1</v>
      </c>
      <c r="T1809">
        <v>0</v>
      </c>
      <c r="U1809" t="str">
        <f t="shared" si="172"/>
        <v>Smoker</v>
      </c>
      <c r="V1809" s="2">
        <v>211</v>
      </c>
      <c r="W1809" s="2" t="str">
        <f t="shared" si="173"/>
        <v>Alive</v>
      </c>
      <c r="X1809">
        <v>1</v>
      </c>
      <c r="Y1809">
        <v>0</v>
      </c>
    </row>
    <row r="1810" spans="1:25" x14ac:dyDescent="0.45">
      <c r="A1810" s="2">
        <v>55</v>
      </c>
      <c r="B1810" s="3">
        <v>0</v>
      </c>
      <c r="C1810" s="3">
        <v>1</v>
      </c>
      <c r="D1810" s="3" t="str">
        <f t="shared" si="168"/>
        <v>No Anemia</v>
      </c>
      <c r="E1810" s="2">
        <v>2017</v>
      </c>
      <c r="F1810">
        <v>0</v>
      </c>
      <c r="G1810">
        <v>1</v>
      </c>
      <c r="H1810" t="str">
        <f t="shared" si="169"/>
        <v>No Diabetes</v>
      </c>
      <c r="I1810" s="2">
        <v>25</v>
      </c>
      <c r="J1810">
        <v>0</v>
      </c>
      <c r="K1810">
        <v>1</v>
      </c>
      <c r="L1810" t="str">
        <f t="shared" si="170"/>
        <v>No High Blood Pressure</v>
      </c>
      <c r="M1810" s="2">
        <v>314000</v>
      </c>
      <c r="N1810" s="1">
        <v>1.1000000000000001</v>
      </c>
      <c r="O1810" s="2">
        <v>138</v>
      </c>
      <c r="P1810">
        <v>1</v>
      </c>
      <c r="Q1810">
        <v>0</v>
      </c>
      <c r="R1810" t="str">
        <f t="shared" si="171"/>
        <v>Male</v>
      </c>
      <c r="S1810">
        <v>0</v>
      </c>
      <c r="T1810">
        <v>1</v>
      </c>
      <c r="U1810" t="str">
        <f t="shared" si="172"/>
        <v>Non Smoker</v>
      </c>
      <c r="V1810" s="2">
        <v>214</v>
      </c>
      <c r="W1810" s="2" t="str">
        <f t="shared" si="173"/>
        <v>Dead</v>
      </c>
      <c r="X1810">
        <v>0</v>
      </c>
      <c r="Y1810">
        <v>1</v>
      </c>
    </row>
    <row r="1811" spans="1:25" x14ac:dyDescent="0.45">
      <c r="A1811" s="2">
        <v>55</v>
      </c>
      <c r="B1811" s="3">
        <v>0</v>
      </c>
      <c r="C1811" s="3">
        <v>1</v>
      </c>
      <c r="D1811" s="3" t="str">
        <f t="shared" si="168"/>
        <v>No Anemia</v>
      </c>
      <c r="E1811" s="2">
        <v>7861</v>
      </c>
      <c r="F1811">
        <v>0</v>
      </c>
      <c r="G1811">
        <v>1</v>
      </c>
      <c r="H1811" t="str">
        <f t="shared" si="169"/>
        <v>No Diabetes</v>
      </c>
      <c r="I1811" s="2">
        <v>38</v>
      </c>
      <c r="J1811">
        <v>0</v>
      </c>
      <c r="K1811">
        <v>1</v>
      </c>
      <c r="L1811" t="str">
        <f t="shared" si="170"/>
        <v>No High Blood Pressure</v>
      </c>
      <c r="M1811" s="2">
        <v>263358.03000000003</v>
      </c>
      <c r="N1811" s="1">
        <v>1.1000000000000001</v>
      </c>
      <c r="O1811" s="2">
        <v>136</v>
      </c>
      <c r="P1811">
        <v>1</v>
      </c>
      <c r="Q1811">
        <v>0</v>
      </c>
      <c r="R1811" t="str">
        <f t="shared" si="171"/>
        <v>Male</v>
      </c>
      <c r="S1811">
        <v>0</v>
      </c>
      <c r="T1811">
        <v>1</v>
      </c>
      <c r="U1811" t="str">
        <f t="shared" si="172"/>
        <v>Non Smoker</v>
      </c>
      <c r="V1811" s="2">
        <v>6</v>
      </c>
      <c r="W1811" s="2" t="str">
        <f t="shared" si="173"/>
        <v>Dead</v>
      </c>
      <c r="X1811">
        <v>0</v>
      </c>
      <c r="Y1811">
        <v>1</v>
      </c>
    </row>
    <row r="1812" spans="1:25" x14ac:dyDescent="0.45">
      <c r="A1812" s="2">
        <v>55</v>
      </c>
      <c r="B1812" s="3">
        <v>0</v>
      </c>
      <c r="C1812" s="3">
        <v>1</v>
      </c>
      <c r="D1812" s="3" t="str">
        <f t="shared" si="168"/>
        <v>No Anemia</v>
      </c>
      <c r="E1812" s="2">
        <v>7861</v>
      </c>
      <c r="F1812">
        <v>0</v>
      </c>
      <c r="G1812">
        <v>1</v>
      </c>
      <c r="H1812" t="str">
        <f t="shared" si="169"/>
        <v>No Diabetes</v>
      </c>
      <c r="I1812" s="2">
        <v>38</v>
      </c>
      <c r="J1812">
        <v>0</v>
      </c>
      <c r="K1812">
        <v>1</v>
      </c>
      <c r="L1812" t="str">
        <f t="shared" si="170"/>
        <v>No High Blood Pressure</v>
      </c>
      <c r="M1812" s="2">
        <v>263358.03000000003</v>
      </c>
      <c r="N1812" s="1">
        <v>1.1000000000000001</v>
      </c>
      <c r="O1812" s="2">
        <v>136</v>
      </c>
      <c r="P1812">
        <v>1</v>
      </c>
      <c r="Q1812">
        <v>0</v>
      </c>
      <c r="R1812" t="str">
        <f t="shared" si="171"/>
        <v>Male</v>
      </c>
      <c r="S1812">
        <v>0</v>
      </c>
      <c r="T1812">
        <v>1</v>
      </c>
      <c r="U1812" t="str">
        <f t="shared" si="172"/>
        <v>Non Smoker</v>
      </c>
      <c r="V1812" s="2">
        <v>6</v>
      </c>
      <c r="W1812" s="2" t="str">
        <f t="shared" si="173"/>
        <v>Dead</v>
      </c>
      <c r="X1812">
        <v>0</v>
      </c>
      <c r="Y1812">
        <v>1</v>
      </c>
    </row>
    <row r="1813" spans="1:25" x14ac:dyDescent="0.45">
      <c r="A1813" s="2">
        <v>55</v>
      </c>
      <c r="B1813" s="3">
        <v>0</v>
      </c>
      <c r="C1813" s="3">
        <v>1</v>
      </c>
      <c r="D1813" s="3" t="str">
        <f t="shared" si="168"/>
        <v>No Anemia</v>
      </c>
      <c r="E1813" s="2">
        <v>582</v>
      </c>
      <c r="F1813">
        <v>1</v>
      </c>
      <c r="G1813">
        <v>0</v>
      </c>
      <c r="H1813" t="str">
        <f t="shared" si="169"/>
        <v>Diabetes</v>
      </c>
      <c r="I1813" s="2">
        <v>35</v>
      </c>
      <c r="J1813">
        <v>1</v>
      </c>
      <c r="K1813">
        <v>0</v>
      </c>
      <c r="L1813" t="str">
        <f t="shared" si="170"/>
        <v>High Blood Pressure</v>
      </c>
      <c r="M1813" s="2">
        <v>371000</v>
      </c>
      <c r="N1813" s="1">
        <v>0.7</v>
      </c>
      <c r="O1813" s="2">
        <v>140</v>
      </c>
      <c r="P1813">
        <v>0</v>
      </c>
      <c r="Q1813">
        <v>1</v>
      </c>
      <c r="R1813" t="str">
        <f t="shared" si="171"/>
        <v>Male</v>
      </c>
      <c r="S1813">
        <v>0</v>
      </c>
      <c r="T1813">
        <v>1</v>
      </c>
      <c r="U1813" t="str">
        <f t="shared" si="172"/>
        <v>Non Smoker</v>
      </c>
      <c r="V1813" s="2">
        <v>197</v>
      </c>
      <c r="W1813" s="2" t="str">
        <f t="shared" si="173"/>
        <v>Alive</v>
      </c>
      <c r="X1813">
        <v>1</v>
      </c>
      <c r="Y1813">
        <v>0</v>
      </c>
    </row>
    <row r="1814" spans="1:25" x14ac:dyDescent="0.45">
      <c r="A1814" s="2">
        <v>55</v>
      </c>
      <c r="B1814" s="3">
        <v>1</v>
      </c>
      <c r="C1814" s="3">
        <v>0</v>
      </c>
      <c r="D1814" s="3" t="str">
        <f t="shared" si="168"/>
        <v>Anemia</v>
      </c>
      <c r="E1814" s="2">
        <v>180</v>
      </c>
      <c r="F1814">
        <v>0</v>
      </c>
      <c r="G1814">
        <v>1</v>
      </c>
      <c r="H1814" t="str">
        <f t="shared" si="169"/>
        <v>No Diabetes</v>
      </c>
      <c r="I1814" s="2">
        <v>45</v>
      </c>
      <c r="J1814">
        <v>0</v>
      </c>
      <c r="K1814">
        <v>1</v>
      </c>
      <c r="L1814" t="str">
        <f t="shared" si="170"/>
        <v>No High Blood Pressure</v>
      </c>
      <c r="M1814" s="2">
        <v>263358.03000000003</v>
      </c>
      <c r="N1814" s="1">
        <v>1.18</v>
      </c>
      <c r="O1814" s="2">
        <v>137</v>
      </c>
      <c r="P1814">
        <v>1</v>
      </c>
      <c r="Q1814">
        <v>0</v>
      </c>
      <c r="R1814" t="str">
        <f t="shared" si="171"/>
        <v>Female</v>
      </c>
      <c r="S1814">
        <v>1</v>
      </c>
      <c r="T1814">
        <v>0</v>
      </c>
      <c r="U1814" t="str">
        <f t="shared" si="172"/>
        <v>Smoker</v>
      </c>
      <c r="V1814" s="2">
        <v>211</v>
      </c>
      <c r="W1814" s="2" t="str">
        <f t="shared" si="173"/>
        <v>Alive</v>
      </c>
      <c r="X1814">
        <v>1</v>
      </c>
      <c r="Y1814">
        <v>0</v>
      </c>
    </row>
    <row r="1815" spans="1:25" x14ac:dyDescent="0.45">
      <c r="A1815" s="2">
        <v>55</v>
      </c>
      <c r="B1815" s="3">
        <v>0</v>
      </c>
      <c r="C1815" s="3">
        <v>1</v>
      </c>
      <c r="D1815" s="3" t="str">
        <f t="shared" si="168"/>
        <v>No Anemia</v>
      </c>
      <c r="E1815" s="2">
        <v>2017</v>
      </c>
      <c r="F1815">
        <v>0</v>
      </c>
      <c r="G1815">
        <v>1</v>
      </c>
      <c r="H1815" t="str">
        <f t="shared" si="169"/>
        <v>No Diabetes</v>
      </c>
      <c r="I1815" s="2">
        <v>25</v>
      </c>
      <c r="J1815">
        <v>0</v>
      </c>
      <c r="K1815">
        <v>1</v>
      </c>
      <c r="L1815" t="str">
        <f t="shared" si="170"/>
        <v>No High Blood Pressure</v>
      </c>
      <c r="M1815" s="2">
        <v>314000</v>
      </c>
      <c r="N1815" s="1">
        <v>1.1000000000000001</v>
      </c>
      <c r="O1815" s="2">
        <v>138</v>
      </c>
      <c r="P1815">
        <v>1</v>
      </c>
      <c r="Q1815">
        <v>0</v>
      </c>
      <c r="R1815" t="str">
        <f t="shared" si="171"/>
        <v>Male</v>
      </c>
      <c r="S1815">
        <v>0</v>
      </c>
      <c r="T1815">
        <v>1</v>
      </c>
      <c r="U1815" t="str">
        <f t="shared" si="172"/>
        <v>Non Smoker</v>
      </c>
      <c r="V1815" s="2">
        <v>214</v>
      </c>
      <c r="W1815" s="2" t="str">
        <f t="shared" si="173"/>
        <v>Dead</v>
      </c>
      <c r="X1815">
        <v>0</v>
      </c>
      <c r="Y1815">
        <v>1</v>
      </c>
    </row>
    <row r="1816" spans="1:25" x14ac:dyDescent="0.45">
      <c r="A1816" s="2">
        <v>55</v>
      </c>
      <c r="B1816" s="3">
        <v>0</v>
      </c>
      <c r="C1816" s="3">
        <v>1</v>
      </c>
      <c r="D1816" s="3" t="str">
        <f t="shared" si="168"/>
        <v>No Anemia</v>
      </c>
      <c r="E1816" s="2">
        <v>748</v>
      </c>
      <c r="F1816">
        <v>0</v>
      </c>
      <c r="G1816">
        <v>1</v>
      </c>
      <c r="H1816" t="str">
        <f t="shared" si="169"/>
        <v>No Diabetes</v>
      </c>
      <c r="I1816" s="2">
        <v>45</v>
      </c>
      <c r="J1816">
        <v>0</v>
      </c>
      <c r="K1816">
        <v>1</v>
      </c>
      <c r="L1816" t="str">
        <f t="shared" si="170"/>
        <v>No High Blood Pressure</v>
      </c>
      <c r="M1816" s="2">
        <v>263000</v>
      </c>
      <c r="N1816" s="1">
        <v>1.3</v>
      </c>
      <c r="O1816" s="2">
        <v>137</v>
      </c>
      <c r="P1816">
        <v>1</v>
      </c>
      <c r="Q1816">
        <v>0</v>
      </c>
      <c r="R1816" t="str">
        <f t="shared" si="171"/>
        <v>Male</v>
      </c>
      <c r="S1816">
        <v>0</v>
      </c>
      <c r="T1816">
        <v>1</v>
      </c>
      <c r="U1816" t="str">
        <f t="shared" si="172"/>
        <v>Non Smoker</v>
      </c>
      <c r="V1816" s="2">
        <v>88</v>
      </c>
      <c r="W1816" s="2" t="str">
        <f t="shared" si="173"/>
        <v>Alive</v>
      </c>
      <c r="X1816">
        <v>1</v>
      </c>
      <c r="Y1816">
        <v>0</v>
      </c>
    </row>
    <row r="1817" spans="1:25" x14ac:dyDescent="0.45">
      <c r="A1817" s="2">
        <v>55</v>
      </c>
      <c r="B1817" s="3">
        <v>0</v>
      </c>
      <c r="C1817" s="3">
        <v>1</v>
      </c>
      <c r="D1817" s="3" t="str">
        <f t="shared" si="168"/>
        <v>No Anemia</v>
      </c>
      <c r="E1817" s="2">
        <v>2017</v>
      </c>
      <c r="F1817">
        <v>0</v>
      </c>
      <c r="G1817">
        <v>1</v>
      </c>
      <c r="H1817" t="str">
        <f t="shared" si="169"/>
        <v>No Diabetes</v>
      </c>
      <c r="I1817" s="2">
        <v>25</v>
      </c>
      <c r="J1817">
        <v>0</v>
      </c>
      <c r="K1817">
        <v>1</v>
      </c>
      <c r="L1817" t="str">
        <f t="shared" si="170"/>
        <v>No High Blood Pressure</v>
      </c>
      <c r="M1817" s="2">
        <v>314000</v>
      </c>
      <c r="N1817" s="1">
        <v>1.1000000000000001</v>
      </c>
      <c r="O1817" s="2">
        <v>138</v>
      </c>
      <c r="P1817">
        <v>1</v>
      </c>
      <c r="Q1817">
        <v>0</v>
      </c>
      <c r="R1817" t="str">
        <f t="shared" si="171"/>
        <v>Male</v>
      </c>
      <c r="S1817">
        <v>0</v>
      </c>
      <c r="T1817">
        <v>1</v>
      </c>
      <c r="U1817" t="str">
        <f t="shared" si="172"/>
        <v>Non Smoker</v>
      </c>
      <c r="V1817" s="2">
        <v>214</v>
      </c>
      <c r="W1817" s="2" t="str">
        <f t="shared" si="173"/>
        <v>Dead</v>
      </c>
      <c r="X1817">
        <v>0</v>
      </c>
      <c r="Y1817">
        <v>1</v>
      </c>
    </row>
    <row r="1818" spans="1:25" x14ac:dyDescent="0.45">
      <c r="A1818" s="2">
        <v>55</v>
      </c>
      <c r="B1818" s="3">
        <v>0</v>
      </c>
      <c r="C1818" s="3">
        <v>1</v>
      </c>
      <c r="D1818" s="3" t="str">
        <f t="shared" si="168"/>
        <v>No Anemia</v>
      </c>
      <c r="E1818" s="2">
        <v>84</v>
      </c>
      <c r="F1818">
        <v>1</v>
      </c>
      <c r="G1818">
        <v>0</v>
      </c>
      <c r="H1818" t="str">
        <f t="shared" si="169"/>
        <v>Diabetes</v>
      </c>
      <c r="I1818" s="2">
        <v>38</v>
      </c>
      <c r="J1818">
        <v>0</v>
      </c>
      <c r="K1818">
        <v>1</v>
      </c>
      <c r="L1818" t="str">
        <f t="shared" si="170"/>
        <v>No High Blood Pressure</v>
      </c>
      <c r="M1818" s="2">
        <v>451000</v>
      </c>
      <c r="N1818" s="1">
        <v>1.3</v>
      </c>
      <c r="O1818" s="2">
        <v>136</v>
      </c>
      <c r="P1818">
        <v>0</v>
      </c>
      <c r="Q1818">
        <v>1</v>
      </c>
      <c r="R1818" t="str">
        <f t="shared" si="171"/>
        <v>Male</v>
      </c>
      <c r="S1818">
        <v>0</v>
      </c>
      <c r="T1818">
        <v>1</v>
      </c>
      <c r="U1818" t="str">
        <f t="shared" si="172"/>
        <v>Non Smoker</v>
      </c>
      <c r="V1818" s="2">
        <v>246</v>
      </c>
      <c r="W1818" s="2" t="str">
        <f t="shared" si="173"/>
        <v>Alive</v>
      </c>
      <c r="X1818">
        <v>1</v>
      </c>
      <c r="Y1818">
        <v>0</v>
      </c>
    </row>
    <row r="1819" spans="1:25" x14ac:dyDescent="0.45">
      <c r="A1819" s="2">
        <v>55</v>
      </c>
      <c r="B1819" s="3">
        <v>0</v>
      </c>
      <c r="C1819" s="3">
        <v>1</v>
      </c>
      <c r="D1819" s="3" t="str">
        <f t="shared" si="168"/>
        <v>No Anemia</v>
      </c>
      <c r="E1819" s="2">
        <v>84</v>
      </c>
      <c r="F1819">
        <v>1</v>
      </c>
      <c r="G1819">
        <v>0</v>
      </c>
      <c r="H1819" t="str">
        <f t="shared" si="169"/>
        <v>Diabetes</v>
      </c>
      <c r="I1819" s="2">
        <v>38</v>
      </c>
      <c r="J1819">
        <v>0</v>
      </c>
      <c r="K1819">
        <v>1</v>
      </c>
      <c r="L1819" t="str">
        <f t="shared" si="170"/>
        <v>No High Blood Pressure</v>
      </c>
      <c r="M1819" s="2">
        <v>451000</v>
      </c>
      <c r="N1819" s="1">
        <v>1.3</v>
      </c>
      <c r="O1819" s="2">
        <v>136</v>
      </c>
      <c r="P1819">
        <v>0</v>
      </c>
      <c r="Q1819">
        <v>1</v>
      </c>
      <c r="R1819" t="str">
        <f t="shared" si="171"/>
        <v>Female</v>
      </c>
      <c r="S1819">
        <v>0</v>
      </c>
      <c r="T1819">
        <v>1</v>
      </c>
      <c r="U1819" t="str">
        <f t="shared" si="172"/>
        <v>Non Smoker</v>
      </c>
      <c r="V1819" s="2">
        <v>246</v>
      </c>
      <c r="W1819" s="2" t="str">
        <f t="shared" si="173"/>
        <v>Alive</v>
      </c>
      <c r="X1819">
        <v>1</v>
      </c>
      <c r="Y1819">
        <v>0</v>
      </c>
    </row>
    <row r="1820" spans="1:25" x14ac:dyDescent="0.45">
      <c r="A1820" s="2">
        <v>55</v>
      </c>
      <c r="B1820" s="3">
        <v>0</v>
      </c>
      <c r="C1820" s="3">
        <v>1</v>
      </c>
      <c r="D1820" s="3" t="str">
        <f t="shared" si="168"/>
        <v>No Anemia</v>
      </c>
      <c r="E1820" s="2">
        <v>582</v>
      </c>
      <c r="F1820">
        <v>1</v>
      </c>
      <c r="G1820">
        <v>0</v>
      </c>
      <c r="H1820" t="str">
        <f t="shared" si="169"/>
        <v>Diabetes</v>
      </c>
      <c r="I1820" s="2">
        <v>35</v>
      </c>
      <c r="J1820">
        <v>1</v>
      </c>
      <c r="K1820">
        <v>0</v>
      </c>
      <c r="L1820" t="str">
        <f t="shared" si="170"/>
        <v>High Blood Pressure</v>
      </c>
      <c r="M1820" s="2">
        <v>371000</v>
      </c>
      <c r="N1820" s="1">
        <v>0.7</v>
      </c>
      <c r="O1820" s="2">
        <v>140</v>
      </c>
      <c r="P1820">
        <v>0</v>
      </c>
      <c r="Q1820">
        <v>1</v>
      </c>
      <c r="R1820" t="str">
        <f t="shared" si="171"/>
        <v>Female</v>
      </c>
      <c r="S1820">
        <v>0</v>
      </c>
      <c r="T1820">
        <v>1</v>
      </c>
      <c r="U1820" t="str">
        <f t="shared" si="172"/>
        <v>Non Smoker</v>
      </c>
      <c r="V1820" s="2">
        <v>197</v>
      </c>
      <c r="W1820" s="2" t="str">
        <f t="shared" si="173"/>
        <v>Alive</v>
      </c>
      <c r="X1820">
        <v>1</v>
      </c>
      <c r="Y1820">
        <v>0</v>
      </c>
    </row>
    <row r="1821" spans="1:25" x14ac:dyDescent="0.45">
      <c r="A1821" s="2">
        <v>55</v>
      </c>
      <c r="B1821" s="3">
        <v>0</v>
      </c>
      <c r="C1821" s="3">
        <v>1</v>
      </c>
      <c r="D1821" s="3" t="str">
        <f t="shared" si="168"/>
        <v>No Anemia</v>
      </c>
      <c r="E1821" s="2">
        <v>582</v>
      </c>
      <c r="F1821">
        <v>1</v>
      </c>
      <c r="G1821">
        <v>0</v>
      </c>
      <c r="H1821" t="str">
        <f t="shared" si="169"/>
        <v>Diabetes</v>
      </c>
      <c r="I1821" s="2">
        <v>35</v>
      </c>
      <c r="J1821">
        <v>1</v>
      </c>
      <c r="K1821">
        <v>0</v>
      </c>
      <c r="L1821" t="str">
        <f t="shared" si="170"/>
        <v>High Blood Pressure</v>
      </c>
      <c r="M1821" s="2">
        <v>371000</v>
      </c>
      <c r="N1821" s="1">
        <v>0.7</v>
      </c>
      <c r="O1821" s="2">
        <v>140</v>
      </c>
      <c r="P1821">
        <v>0</v>
      </c>
      <c r="Q1821">
        <v>1</v>
      </c>
      <c r="R1821" t="str">
        <f t="shared" si="171"/>
        <v>Female</v>
      </c>
      <c r="S1821">
        <v>0</v>
      </c>
      <c r="T1821">
        <v>1</v>
      </c>
      <c r="U1821" t="str">
        <f t="shared" si="172"/>
        <v>Non Smoker</v>
      </c>
      <c r="V1821" s="2">
        <v>197</v>
      </c>
      <c r="W1821" s="2" t="str">
        <f t="shared" si="173"/>
        <v>Alive</v>
      </c>
      <c r="X1821">
        <v>1</v>
      </c>
      <c r="Y1821">
        <v>0</v>
      </c>
    </row>
    <row r="1822" spans="1:25" x14ac:dyDescent="0.45">
      <c r="A1822" s="2">
        <v>55</v>
      </c>
      <c r="B1822" s="3">
        <v>1</v>
      </c>
      <c r="C1822" s="3">
        <v>0</v>
      </c>
      <c r="D1822" s="3" t="str">
        <f t="shared" si="168"/>
        <v>Anemia</v>
      </c>
      <c r="E1822" s="2">
        <v>180</v>
      </c>
      <c r="F1822">
        <v>0</v>
      </c>
      <c r="G1822">
        <v>1</v>
      </c>
      <c r="H1822" t="str">
        <f t="shared" si="169"/>
        <v>No Diabetes</v>
      </c>
      <c r="I1822" s="2">
        <v>45</v>
      </c>
      <c r="J1822">
        <v>0</v>
      </c>
      <c r="K1822">
        <v>1</v>
      </c>
      <c r="L1822" t="str">
        <f t="shared" si="170"/>
        <v>No High Blood Pressure</v>
      </c>
      <c r="M1822" s="2">
        <v>263358.03000000003</v>
      </c>
      <c r="N1822" s="1">
        <v>1.18</v>
      </c>
      <c r="O1822" s="2">
        <v>137</v>
      </c>
      <c r="P1822">
        <v>1</v>
      </c>
      <c r="Q1822">
        <v>0</v>
      </c>
      <c r="R1822" t="str">
        <f t="shared" si="171"/>
        <v>Female</v>
      </c>
      <c r="S1822">
        <v>1</v>
      </c>
      <c r="T1822">
        <v>0</v>
      </c>
      <c r="U1822" t="str">
        <f t="shared" si="172"/>
        <v>Smoker</v>
      </c>
      <c r="V1822" s="2">
        <v>211</v>
      </c>
      <c r="W1822" s="2" t="str">
        <f t="shared" si="173"/>
        <v>Alive</v>
      </c>
      <c r="X1822">
        <v>1</v>
      </c>
      <c r="Y1822">
        <v>0</v>
      </c>
    </row>
    <row r="1823" spans="1:25" x14ac:dyDescent="0.45">
      <c r="A1823" s="2">
        <v>55</v>
      </c>
      <c r="B1823" s="3">
        <v>1</v>
      </c>
      <c r="C1823" s="3">
        <v>0</v>
      </c>
      <c r="D1823" s="3" t="str">
        <f t="shared" si="168"/>
        <v>Anemia</v>
      </c>
      <c r="E1823" s="2">
        <v>170</v>
      </c>
      <c r="F1823">
        <v>1</v>
      </c>
      <c r="G1823">
        <v>0</v>
      </c>
      <c r="H1823" t="str">
        <f t="shared" si="169"/>
        <v>Diabetes</v>
      </c>
      <c r="I1823" s="2">
        <v>40</v>
      </c>
      <c r="J1823">
        <v>0</v>
      </c>
      <c r="K1823">
        <v>1</v>
      </c>
      <c r="L1823" t="str">
        <f t="shared" si="170"/>
        <v>No High Blood Pressure</v>
      </c>
      <c r="M1823" s="2">
        <v>336000</v>
      </c>
      <c r="N1823" s="1">
        <v>1.2</v>
      </c>
      <c r="O1823" s="2">
        <v>135</v>
      </c>
      <c r="P1823">
        <v>1</v>
      </c>
      <c r="Q1823">
        <v>0</v>
      </c>
      <c r="R1823" t="str">
        <f t="shared" si="171"/>
        <v>Male</v>
      </c>
      <c r="S1823">
        <v>0</v>
      </c>
      <c r="T1823">
        <v>1</v>
      </c>
      <c r="U1823" t="str">
        <f t="shared" si="172"/>
        <v>Non Smoker</v>
      </c>
      <c r="V1823" s="2">
        <v>250</v>
      </c>
      <c r="W1823" s="2" t="str">
        <f t="shared" si="173"/>
        <v>Alive</v>
      </c>
      <c r="X1823">
        <v>1</v>
      </c>
      <c r="Y1823">
        <v>0</v>
      </c>
    </row>
    <row r="1824" spans="1:25" x14ac:dyDescent="0.45">
      <c r="A1824" s="2">
        <v>55</v>
      </c>
      <c r="B1824" s="3">
        <v>1</v>
      </c>
      <c r="C1824" s="3">
        <v>0</v>
      </c>
      <c r="D1824" s="3" t="str">
        <f t="shared" si="168"/>
        <v>Anemia</v>
      </c>
      <c r="E1824" s="2">
        <v>170</v>
      </c>
      <c r="F1824">
        <v>1</v>
      </c>
      <c r="G1824">
        <v>0</v>
      </c>
      <c r="H1824" t="str">
        <f t="shared" si="169"/>
        <v>Diabetes</v>
      </c>
      <c r="I1824" s="2">
        <v>40</v>
      </c>
      <c r="J1824">
        <v>0</v>
      </c>
      <c r="K1824">
        <v>1</v>
      </c>
      <c r="L1824" t="str">
        <f t="shared" si="170"/>
        <v>No High Blood Pressure</v>
      </c>
      <c r="M1824" s="2">
        <v>336000</v>
      </c>
      <c r="N1824" s="1">
        <v>1.2</v>
      </c>
      <c r="O1824" s="2">
        <v>135</v>
      </c>
      <c r="P1824">
        <v>1</v>
      </c>
      <c r="Q1824">
        <v>0</v>
      </c>
      <c r="R1824" t="str">
        <f t="shared" si="171"/>
        <v>Male</v>
      </c>
      <c r="S1824">
        <v>0</v>
      </c>
      <c r="T1824">
        <v>1</v>
      </c>
      <c r="U1824" t="str">
        <f t="shared" si="172"/>
        <v>Non Smoker</v>
      </c>
      <c r="V1824" s="2">
        <v>250</v>
      </c>
      <c r="W1824" s="2" t="str">
        <f t="shared" si="173"/>
        <v>Alive</v>
      </c>
      <c r="X1824">
        <v>1</v>
      </c>
      <c r="Y1824">
        <v>0</v>
      </c>
    </row>
    <row r="1825" spans="1:25" x14ac:dyDescent="0.45">
      <c r="A1825" s="2">
        <v>55</v>
      </c>
      <c r="B1825" s="3">
        <v>0</v>
      </c>
      <c r="C1825" s="3">
        <v>1</v>
      </c>
      <c r="D1825" s="3" t="str">
        <f t="shared" si="168"/>
        <v>No Anemia</v>
      </c>
      <c r="E1825" s="2">
        <v>47</v>
      </c>
      <c r="F1825">
        <v>0</v>
      </c>
      <c r="G1825">
        <v>1</v>
      </c>
      <c r="H1825" t="str">
        <f t="shared" si="169"/>
        <v>No Diabetes</v>
      </c>
      <c r="I1825" s="2">
        <v>35</v>
      </c>
      <c r="J1825">
        <v>1</v>
      </c>
      <c r="K1825">
        <v>0</v>
      </c>
      <c r="L1825" t="str">
        <f t="shared" si="170"/>
        <v>High Blood Pressure</v>
      </c>
      <c r="M1825" s="2">
        <v>173000</v>
      </c>
      <c r="N1825" s="1">
        <v>1.1000000000000001</v>
      </c>
      <c r="O1825" s="2">
        <v>137</v>
      </c>
      <c r="P1825">
        <v>1</v>
      </c>
      <c r="Q1825">
        <v>0</v>
      </c>
      <c r="R1825" t="str">
        <f t="shared" si="171"/>
        <v>Male</v>
      </c>
      <c r="S1825">
        <v>0</v>
      </c>
      <c r="T1825">
        <v>1</v>
      </c>
      <c r="U1825" t="str">
        <f t="shared" si="172"/>
        <v>Non Smoker</v>
      </c>
      <c r="V1825" s="2">
        <v>79</v>
      </c>
      <c r="W1825" s="2" t="str">
        <f t="shared" si="173"/>
        <v>Alive</v>
      </c>
      <c r="X1825">
        <v>1</v>
      </c>
      <c r="Y1825">
        <v>0</v>
      </c>
    </row>
    <row r="1826" spans="1:25" x14ac:dyDescent="0.45">
      <c r="A1826" s="2">
        <v>55</v>
      </c>
      <c r="B1826" s="3">
        <v>0</v>
      </c>
      <c r="C1826" s="3">
        <v>1</v>
      </c>
      <c r="D1826" s="3" t="str">
        <f t="shared" si="168"/>
        <v>No Anemia</v>
      </c>
      <c r="E1826" s="2">
        <v>572</v>
      </c>
      <c r="F1826">
        <v>1</v>
      </c>
      <c r="G1826">
        <v>0</v>
      </c>
      <c r="H1826" t="str">
        <f t="shared" si="169"/>
        <v>Diabetes</v>
      </c>
      <c r="I1826" s="2">
        <v>35</v>
      </c>
      <c r="J1826">
        <v>0</v>
      </c>
      <c r="K1826">
        <v>1</v>
      </c>
      <c r="L1826" t="str">
        <f t="shared" si="170"/>
        <v>No High Blood Pressure</v>
      </c>
      <c r="M1826" s="2">
        <v>231000</v>
      </c>
      <c r="N1826" s="1">
        <v>0.8</v>
      </c>
      <c r="O1826" s="2">
        <v>143</v>
      </c>
      <c r="P1826">
        <v>0</v>
      </c>
      <c r="Q1826">
        <v>1</v>
      </c>
      <c r="R1826" t="str">
        <f t="shared" si="171"/>
        <v>Male</v>
      </c>
      <c r="S1826">
        <v>0</v>
      </c>
      <c r="T1826">
        <v>1</v>
      </c>
      <c r="U1826" t="str">
        <f t="shared" si="172"/>
        <v>Non Smoker</v>
      </c>
      <c r="V1826" s="2">
        <v>215</v>
      </c>
      <c r="W1826" s="2" t="str">
        <f t="shared" si="173"/>
        <v>Alive</v>
      </c>
      <c r="X1826">
        <v>1</v>
      </c>
      <c r="Y1826">
        <v>0</v>
      </c>
    </row>
    <row r="1827" spans="1:25" x14ac:dyDescent="0.45">
      <c r="A1827" s="2">
        <v>55</v>
      </c>
      <c r="B1827" s="3">
        <v>0</v>
      </c>
      <c r="C1827" s="3">
        <v>1</v>
      </c>
      <c r="D1827" s="3" t="str">
        <f t="shared" si="168"/>
        <v>No Anemia</v>
      </c>
      <c r="E1827" s="2">
        <v>2017</v>
      </c>
      <c r="F1827">
        <v>0</v>
      </c>
      <c r="G1827">
        <v>1</v>
      </c>
      <c r="H1827" t="str">
        <f t="shared" si="169"/>
        <v>No Diabetes</v>
      </c>
      <c r="I1827" s="2">
        <v>25</v>
      </c>
      <c r="J1827">
        <v>0</v>
      </c>
      <c r="K1827">
        <v>1</v>
      </c>
      <c r="L1827" t="str">
        <f t="shared" si="170"/>
        <v>No High Blood Pressure</v>
      </c>
      <c r="M1827" s="2">
        <v>314000</v>
      </c>
      <c r="N1827" s="1">
        <v>1.1000000000000001</v>
      </c>
      <c r="O1827" s="2">
        <v>138</v>
      </c>
      <c r="P1827">
        <v>1</v>
      </c>
      <c r="Q1827">
        <v>0</v>
      </c>
      <c r="R1827" t="str">
        <f t="shared" si="171"/>
        <v>Female</v>
      </c>
      <c r="S1827">
        <v>0</v>
      </c>
      <c r="T1827">
        <v>1</v>
      </c>
      <c r="U1827" t="str">
        <f t="shared" si="172"/>
        <v>Non Smoker</v>
      </c>
      <c r="V1827" s="2">
        <v>214</v>
      </c>
      <c r="W1827" s="2" t="str">
        <f t="shared" si="173"/>
        <v>Dead</v>
      </c>
      <c r="X1827">
        <v>0</v>
      </c>
      <c r="Y1827">
        <v>1</v>
      </c>
    </row>
    <row r="1828" spans="1:25" x14ac:dyDescent="0.45">
      <c r="A1828" s="2">
        <v>55</v>
      </c>
      <c r="B1828" s="3">
        <v>1</v>
      </c>
      <c r="C1828" s="3">
        <v>0</v>
      </c>
      <c r="D1828" s="3" t="str">
        <f t="shared" si="168"/>
        <v>Anemia</v>
      </c>
      <c r="E1828" s="2">
        <v>180</v>
      </c>
      <c r="F1828">
        <v>0</v>
      </c>
      <c r="G1828">
        <v>1</v>
      </c>
      <c r="H1828" t="str">
        <f t="shared" si="169"/>
        <v>No Diabetes</v>
      </c>
      <c r="I1828" s="2">
        <v>45</v>
      </c>
      <c r="J1828">
        <v>0</v>
      </c>
      <c r="K1828">
        <v>1</v>
      </c>
      <c r="L1828" t="str">
        <f t="shared" si="170"/>
        <v>No High Blood Pressure</v>
      </c>
      <c r="M1828" s="2">
        <v>263358.03000000003</v>
      </c>
      <c r="N1828" s="1">
        <v>1.18</v>
      </c>
      <c r="O1828" s="2">
        <v>137</v>
      </c>
      <c r="P1828">
        <v>1</v>
      </c>
      <c r="Q1828">
        <v>0</v>
      </c>
      <c r="R1828" t="str">
        <f t="shared" si="171"/>
        <v>Male</v>
      </c>
      <c r="S1828">
        <v>1</v>
      </c>
      <c r="T1828">
        <v>0</v>
      </c>
      <c r="U1828" t="str">
        <f t="shared" si="172"/>
        <v>Smoker</v>
      </c>
      <c r="V1828" s="2">
        <v>211</v>
      </c>
      <c r="W1828" s="2" t="str">
        <f t="shared" si="173"/>
        <v>Alive</v>
      </c>
      <c r="X1828">
        <v>1</v>
      </c>
      <c r="Y1828">
        <v>0</v>
      </c>
    </row>
    <row r="1829" spans="1:25" x14ac:dyDescent="0.45">
      <c r="A1829" s="2">
        <v>55</v>
      </c>
      <c r="B1829" s="3">
        <v>1</v>
      </c>
      <c r="C1829" s="3">
        <v>0</v>
      </c>
      <c r="D1829" s="3" t="str">
        <f t="shared" si="168"/>
        <v>Anemia</v>
      </c>
      <c r="E1829" s="2">
        <v>180</v>
      </c>
      <c r="F1829">
        <v>0</v>
      </c>
      <c r="G1829">
        <v>1</v>
      </c>
      <c r="H1829" t="str">
        <f t="shared" si="169"/>
        <v>No Diabetes</v>
      </c>
      <c r="I1829" s="2">
        <v>45</v>
      </c>
      <c r="J1829">
        <v>0</v>
      </c>
      <c r="K1829">
        <v>1</v>
      </c>
      <c r="L1829" t="str">
        <f t="shared" si="170"/>
        <v>No High Blood Pressure</v>
      </c>
      <c r="M1829" s="2">
        <v>263358.03000000003</v>
      </c>
      <c r="N1829" s="1">
        <v>1.18</v>
      </c>
      <c r="O1829" s="2">
        <v>137</v>
      </c>
      <c r="P1829">
        <v>1</v>
      </c>
      <c r="Q1829">
        <v>0</v>
      </c>
      <c r="R1829" t="str">
        <f t="shared" si="171"/>
        <v>Male</v>
      </c>
      <c r="S1829">
        <v>1</v>
      </c>
      <c r="T1829">
        <v>0</v>
      </c>
      <c r="U1829" t="str">
        <f t="shared" si="172"/>
        <v>Smoker</v>
      </c>
      <c r="V1829" s="2">
        <v>211</v>
      </c>
      <c r="W1829" s="2" t="str">
        <f t="shared" si="173"/>
        <v>Alive</v>
      </c>
      <c r="X1829">
        <v>1</v>
      </c>
      <c r="Y1829">
        <v>0</v>
      </c>
    </row>
    <row r="1830" spans="1:25" x14ac:dyDescent="0.45">
      <c r="A1830" s="2">
        <v>55</v>
      </c>
      <c r="B1830" s="3">
        <v>0</v>
      </c>
      <c r="C1830" s="3">
        <v>1</v>
      </c>
      <c r="D1830" s="3" t="str">
        <f t="shared" si="168"/>
        <v>No Anemia</v>
      </c>
      <c r="E1830" s="2">
        <v>2017</v>
      </c>
      <c r="F1830">
        <v>0</v>
      </c>
      <c r="G1830">
        <v>1</v>
      </c>
      <c r="H1830" t="str">
        <f t="shared" si="169"/>
        <v>No Diabetes</v>
      </c>
      <c r="I1830" s="2">
        <v>25</v>
      </c>
      <c r="J1830">
        <v>0</v>
      </c>
      <c r="K1830">
        <v>1</v>
      </c>
      <c r="L1830" t="str">
        <f t="shared" si="170"/>
        <v>No High Blood Pressure</v>
      </c>
      <c r="M1830" s="2">
        <v>314000</v>
      </c>
      <c r="N1830" s="1">
        <v>1.1000000000000001</v>
      </c>
      <c r="O1830" s="2">
        <v>138</v>
      </c>
      <c r="P1830">
        <v>1</v>
      </c>
      <c r="Q1830">
        <v>0</v>
      </c>
      <c r="R1830" t="str">
        <f t="shared" si="171"/>
        <v>Male</v>
      </c>
      <c r="S1830">
        <v>0</v>
      </c>
      <c r="T1830">
        <v>1</v>
      </c>
      <c r="U1830" t="str">
        <f t="shared" si="172"/>
        <v>Non Smoker</v>
      </c>
      <c r="V1830" s="2">
        <v>214</v>
      </c>
      <c r="W1830" s="2" t="str">
        <f t="shared" si="173"/>
        <v>Dead</v>
      </c>
      <c r="X1830">
        <v>0</v>
      </c>
      <c r="Y1830">
        <v>1</v>
      </c>
    </row>
    <row r="1831" spans="1:25" x14ac:dyDescent="0.45">
      <c r="A1831" s="2">
        <v>55</v>
      </c>
      <c r="B1831" s="3">
        <v>1</v>
      </c>
      <c r="C1831" s="3">
        <v>0</v>
      </c>
      <c r="D1831" s="3" t="str">
        <f t="shared" si="168"/>
        <v>Anemia</v>
      </c>
      <c r="E1831" s="2">
        <v>170</v>
      </c>
      <c r="F1831">
        <v>1</v>
      </c>
      <c r="G1831">
        <v>0</v>
      </c>
      <c r="H1831" t="str">
        <f t="shared" si="169"/>
        <v>Diabetes</v>
      </c>
      <c r="I1831" s="2">
        <v>40</v>
      </c>
      <c r="J1831">
        <v>0</v>
      </c>
      <c r="K1831">
        <v>1</v>
      </c>
      <c r="L1831" t="str">
        <f t="shared" si="170"/>
        <v>No High Blood Pressure</v>
      </c>
      <c r="M1831" s="2">
        <v>336000</v>
      </c>
      <c r="N1831" s="1">
        <v>1.2</v>
      </c>
      <c r="O1831" s="2">
        <v>135</v>
      </c>
      <c r="P1831">
        <v>1</v>
      </c>
      <c r="Q1831">
        <v>0</v>
      </c>
      <c r="R1831" t="str">
        <f t="shared" si="171"/>
        <v>Male</v>
      </c>
      <c r="S1831">
        <v>0</v>
      </c>
      <c r="T1831">
        <v>1</v>
      </c>
      <c r="U1831" t="str">
        <f t="shared" si="172"/>
        <v>Non Smoker</v>
      </c>
      <c r="V1831" s="2">
        <v>250</v>
      </c>
      <c r="W1831" s="2" t="str">
        <f t="shared" si="173"/>
        <v>Alive</v>
      </c>
      <c r="X1831">
        <v>1</v>
      </c>
      <c r="Y1831">
        <v>0</v>
      </c>
    </row>
    <row r="1832" spans="1:25" x14ac:dyDescent="0.45">
      <c r="A1832" s="2">
        <v>55</v>
      </c>
      <c r="B1832" s="3">
        <v>0</v>
      </c>
      <c r="C1832" s="3">
        <v>1</v>
      </c>
      <c r="D1832" s="3" t="str">
        <f t="shared" si="168"/>
        <v>No Anemia</v>
      </c>
      <c r="E1832" s="2">
        <v>1820</v>
      </c>
      <c r="F1832">
        <v>0</v>
      </c>
      <c r="G1832">
        <v>1</v>
      </c>
      <c r="H1832" t="str">
        <f t="shared" si="169"/>
        <v>No Diabetes</v>
      </c>
      <c r="I1832" s="2">
        <v>38</v>
      </c>
      <c r="J1832">
        <v>0</v>
      </c>
      <c r="K1832">
        <v>1</v>
      </c>
      <c r="L1832" t="str">
        <f t="shared" si="170"/>
        <v>No High Blood Pressure</v>
      </c>
      <c r="M1832" s="2">
        <v>270000</v>
      </c>
      <c r="N1832" s="1">
        <v>1.2</v>
      </c>
      <c r="O1832" s="2">
        <v>139</v>
      </c>
      <c r="P1832">
        <v>0</v>
      </c>
      <c r="Q1832">
        <v>1</v>
      </c>
      <c r="R1832" t="str">
        <f t="shared" si="171"/>
        <v>Male</v>
      </c>
      <c r="S1832">
        <v>0</v>
      </c>
      <c r="T1832">
        <v>1</v>
      </c>
      <c r="U1832" t="str">
        <f t="shared" si="172"/>
        <v>Non Smoker</v>
      </c>
      <c r="V1832" s="2">
        <v>271</v>
      </c>
      <c r="W1832" s="2" t="str">
        <f t="shared" si="173"/>
        <v>Alive</v>
      </c>
      <c r="X1832">
        <v>1</v>
      </c>
      <c r="Y1832">
        <v>0</v>
      </c>
    </row>
    <row r="1833" spans="1:25" x14ac:dyDescent="0.45">
      <c r="A1833" s="2">
        <v>55</v>
      </c>
      <c r="B1833" s="3">
        <v>0</v>
      </c>
      <c r="C1833" s="3">
        <v>1</v>
      </c>
      <c r="D1833" s="3" t="str">
        <f t="shared" si="168"/>
        <v>No Anemia</v>
      </c>
      <c r="E1833" s="2">
        <v>748</v>
      </c>
      <c r="F1833">
        <v>0</v>
      </c>
      <c r="G1833">
        <v>1</v>
      </c>
      <c r="H1833" t="str">
        <f t="shared" si="169"/>
        <v>No Diabetes</v>
      </c>
      <c r="I1833" s="2">
        <v>45</v>
      </c>
      <c r="J1833">
        <v>0</v>
      </c>
      <c r="K1833">
        <v>1</v>
      </c>
      <c r="L1833" t="str">
        <f t="shared" si="170"/>
        <v>No High Blood Pressure</v>
      </c>
      <c r="M1833" s="2">
        <v>263000</v>
      </c>
      <c r="N1833" s="1">
        <v>1.3</v>
      </c>
      <c r="O1833" s="2">
        <v>137</v>
      </c>
      <c r="P1833">
        <v>1</v>
      </c>
      <c r="Q1833">
        <v>0</v>
      </c>
      <c r="R1833" t="str">
        <f t="shared" si="171"/>
        <v>Female</v>
      </c>
      <c r="S1833">
        <v>0</v>
      </c>
      <c r="T1833">
        <v>1</v>
      </c>
      <c r="U1833" t="str">
        <f t="shared" si="172"/>
        <v>Non Smoker</v>
      </c>
      <c r="V1833" s="2">
        <v>88</v>
      </c>
      <c r="W1833" s="2" t="str">
        <f t="shared" si="173"/>
        <v>Alive</v>
      </c>
      <c r="X1833">
        <v>1</v>
      </c>
      <c r="Y1833">
        <v>0</v>
      </c>
    </row>
    <row r="1834" spans="1:25" x14ac:dyDescent="0.45">
      <c r="A1834" s="2">
        <v>55</v>
      </c>
      <c r="B1834" s="3">
        <v>0</v>
      </c>
      <c r="C1834" s="3">
        <v>1</v>
      </c>
      <c r="D1834" s="3" t="str">
        <f t="shared" si="168"/>
        <v>No Anemia</v>
      </c>
      <c r="E1834" s="2">
        <v>1199</v>
      </c>
      <c r="F1834">
        <v>0</v>
      </c>
      <c r="G1834">
        <v>1</v>
      </c>
      <c r="H1834" t="str">
        <f t="shared" si="169"/>
        <v>No Diabetes</v>
      </c>
      <c r="I1834" s="2">
        <v>20</v>
      </c>
      <c r="J1834">
        <v>0</v>
      </c>
      <c r="K1834">
        <v>1</v>
      </c>
      <c r="L1834" t="str">
        <f t="shared" si="170"/>
        <v>No High Blood Pressure</v>
      </c>
      <c r="M1834" s="2">
        <v>263358.03000000003</v>
      </c>
      <c r="N1834" s="1">
        <v>1.83</v>
      </c>
      <c r="O1834" s="2">
        <v>134</v>
      </c>
      <c r="P1834">
        <v>1</v>
      </c>
      <c r="Q1834">
        <v>0</v>
      </c>
      <c r="R1834" t="str">
        <f t="shared" si="171"/>
        <v>Male</v>
      </c>
      <c r="S1834">
        <v>1</v>
      </c>
      <c r="T1834">
        <v>0</v>
      </c>
      <c r="U1834" t="str">
        <f t="shared" si="172"/>
        <v>Smoker</v>
      </c>
      <c r="V1834" s="2">
        <v>241</v>
      </c>
      <c r="W1834" s="2" t="str">
        <f t="shared" si="173"/>
        <v>Dead</v>
      </c>
      <c r="X1834">
        <v>0</v>
      </c>
      <c r="Y1834">
        <v>1</v>
      </c>
    </row>
    <row r="1835" spans="1:25" x14ac:dyDescent="0.45">
      <c r="A1835" s="2">
        <v>55</v>
      </c>
      <c r="B1835" s="3">
        <v>1</v>
      </c>
      <c r="C1835" s="3">
        <v>0</v>
      </c>
      <c r="D1835" s="3" t="str">
        <f t="shared" si="168"/>
        <v>Anemia</v>
      </c>
      <c r="E1835" s="2">
        <v>170</v>
      </c>
      <c r="F1835">
        <v>1</v>
      </c>
      <c r="G1835">
        <v>0</v>
      </c>
      <c r="H1835" t="str">
        <f t="shared" si="169"/>
        <v>Diabetes</v>
      </c>
      <c r="I1835" s="2">
        <v>40</v>
      </c>
      <c r="J1835">
        <v>0</v>
      </c>
      <c r="K1835">
        <v>1</v>
      </c>
      <c r="L1835" t="str">
        <f t="shared" si="170"/>
        <v>No High Blood Pressure</v>
      </c>
      <c r="M1835" s="2">
        <v>336000</v>
      </c>
      <c r="N1835" s="1">
        <v>1.2</v>
      </c>
      <c r="O1835" s="2">
        <v>135</v>
      </c>
      <c r="P1835">
        <v>1</v>
      </c>
      <c r="Q1835">
        <v>0</v>
      </c>
      <c r="R1835" t="str">
        <f t="shared" si="171"/>
        <v>Male</v>
      </c>
      <c r="S1835">
        <v>0</v>
      </c>
      <c r="T1835">
        <v>1</v>
      </c>
      <c r="U1835" t="str">
        <f t="shared" si="172"/>
        <v>Non Smoker</v>
      </c>
      <c r="V1835" s="2">
        <v>250</v>
      </c>
      <c r="W1835" s="2" t="str">
        <f t="shared" si="173"/>
        <v>Alive</v>
      </c>
      <c r="X1835">
        <v>1</v>
      </c>
      <c r="Y1835">
        <v>0</v>
      </c>
    </row>
    <row r="1836" spans="1:25" x14ac:dyDescent="0.45">
      <c r="A1836" s="2">
        <v>55</v>
      </c>
      <c r="B1836" s="3">
        <v>0</v>
      </c>
      <c r="C1836" s="3">
        <v>1</v>
      </c>
      <c r="D1836" s="3" t="str">
        <f t="shared" si="168"/>
        <v>No Anemia</v>
      </c>
      <c r="E1836" s="2">
        <v>47</v>
      </c>
      <c r="F1836">
        <v>0</v>
      </c>
      <c r="G1836">
        <v>1</v>
      </c>
      <c r="H1836" t="str">
        <f t="shared" si="169"/>
        <v>No Diabetes</v>
      </c>
      <c r="I1836" s="2">
        <v>35</v>
      </c>
      <c r="J1836">
        <v>1</v>
      </c>
      <c r="K1836">
        <v>0</v>
      </c>
      <c r="L1836" t="str">
        <f t="shared" si="170"/>
        <v>High Blood Pressure</v>
      </c>
      <c r="M1836" s="2">
        <v>173000</v>
      </c>
      <c r="N1836" s="1">
        <v>1.1000000000000001</v>
      </c>
      <c r="O1836" s="2">
        <v>137</v>
      </c>
      <c r="P1836">
        <v>1</v>
      </c>
      <c r="Q1836">
        <v>0</v>
      </c>
      <c r="R1836" t="str">
        <f t="shared" si="171"/>
        <v>Male</v>
      </c>
      <c r="S1836">
        <v>0</v>
      </c>
      <c r="T1836">
        <v>1</v>
      </c>
      <c r="U1836" t="str">
        <f t="shared" si="172"/>
        <v>Non Smoker</v>
      </c>
      <c r="V1836" s="2">
        <v>79</v>
      </c>
      <c r="W1836" s="2" t="str">
        <f t="shared" si="173"/>
        <v>Alive</v>
      </c>
      <c r="X1836">
        <v>1</v>
      </c>
      <c r="Y1836">
        <v>0</v>
      </c>
    </row>
    <row r="1837" spans="1:25" x14ac:dyDescent="0.45">
      <c r="A1837" s="2">
        <v>55</v>
      </c>
      <c r="B1837" s="3">
        <v>0</v>
      </c>
      <c r="C1837" s="3">
        <v>1</v>
      </c>
      <c r="D1837" s="3" t="str">
        <f t="shared" si="168"/>
        <v>No Anemia</v>
      </c>
      <c r="E1837" s="2">
        <v>84</v>
      </c>
      <c r="F1837">
        <v>1</v>
      </c>
      <c r="G1837">
        <v>0</v>
      </c>
      <c r="H1837" t="str">
        <f t="shared" si="169"/>
        <v>Diabetes</v>
      </c>
      <c r="I1837" s="2">
        <v>38</v>
      </c>
      <c r="J1837">
        <v>0</v>
      </c>
      <c r="K1837">
        <v>1</v>
      </c>
      <c r="L1837" t="str">
        <f t="shared" si="170"/>
        <v>No High Blood Pressure</v>
      </c>
      <c r="M1837" s="2">
        <v>451000</v>
      </c>
      <c r="N1837" s="1">
        <v>1.3</v>
      </c>
      <c r="O1837" s="2">
        <v>136</v>
      </c>
      <c r="P1837">
        <v>0</v>
      </c>
      <c r="Q1837">
        <v>1</v>
      </c>
      <c r="R1837" t="str">
        <f t="shared" si="171"/>
        <v>Male</v>
      </c>
      <c r="S1837">
        <v>0</v>
      </c>
      <c r="T1837">
        <v>1</v>
      </c>
      <c r="U1837" t="str">
        <f t="shared" si="172"/>
        <v>Non Smoker</v>
      </c>
      <c r="V1837" s="2">
        <v>246</v>
      </c>
      <c r="W1837" s="2" t="str">
        <f t="shared" si="173"/>
        <v>Alive</v>
      </c>
      <c r="X1837">
        <v>1</v>
      </c>
      <c r="Y1837">
        <v>0</v>
      </c>
    </row>
    <row r="1838" spans="1:25" x14ac:dyDescent="0.45">
      <c r="A1838" s="2">
        <v>55</v>
      </c>
      <c r="B1838" s="3">
        <v>0</v>
      </c>
      <c r="C1838" s="3">
        <v>1</v>
      </c>
      <c r="D1838" s="3" t="str">
        <f t="shared" si="168"/>
        <v>No Anemia</v>
      </c>
      <c r="E1838" s="2">
        <v>60</v>
      </c>
      <c r="F1838">
        <v>0</v>
      </c>
      <c r="G1838">
        <v>1</v>
      </c>
      <c r="H1838" t="str">
        <f t="shared" si="169"/>
        <v>No Diabetes</v>
      </c>
      <c r="I1838" s="2">
        <v>35</v>
      </c>
      <c r="J1838">
        <v>0</v>
      </c>
      <c r="K1838">
        <v>1</v>
      </c>
      <c r="L1838" t="str">
        <f t="shared" si="170"/>
        <v>No High Blood Pressure</v>
      </c>
      <c r="M1838" s="2">
        <v>228000</v>
      </c>
      <c r="N1838" s="1">
        <v>1.2</v>
      </c>
      <c r="O1838" s="2">
        <v>135</v>
      </c>
      <c r="P1838">
        <v>1</v>
      </c>
      <c r="Q1838">
        <v>0</v>
      </c>
      <c r="R1838" t="str">
        <f t="shared" si="171"/>
        <v>Female</v>
      </c>
      <c r="S1838">
        <v>1</v>
      </c>
      <c r="T1838">
        <v>0</v>
      </c>
      <c r="U1838" t="str">
        <f t="shared" si="172"/>
        <v>Smoker</v>
      </c>
      <c r="V1838" s="2">
        <v>90</v>
      </c>
      <c r="W1838" s="2" t="str">
        <f t="shared" si="173"/>
        <v>Alive</v>
      </c>
      <c r="X1838">
        <v>1</v>
      </c>
      <c r="Y1838">
        <v>0</v>
      </c>
    </row>
    <row r="1839" spans="1:25" x14ac:dyDescent="0.45">
      <c r="A1839" s="2">
        <v>55</v>
      </c>
      <c r="B1839" s="3">
        <v>1</v>
      </c>
      <c r="C1839" s="3">
        <v>0</v>
      </c>
      <c r="D1839" s="3" t="str">
        <f t="shared" si="168"/>
        <v>Anemia</v>
      </c>
      <c r="E1839" s="2">
        <v>2794</v>
      </c>
      <c r="F1839">
        <v>0</v>
      </c>
      <c r="G1839">
        <v>1</v>
      </c>
      <c r="H1839" t="str">
        <f t="shared" si="169"/>
        <v>No Diabetes</v>
      </c>
      <c r="I1839" s="2">
        <v>35</v>
      </c>
      <c r="J1839">
        <v>1</v>
      </c>
      <c r="K1839">
        <v>0</v>
      </c>
      <c r="L1839" t="str">
        <f t="shared" si="170"/>
        <v>High Blood Pressure</v>
      </c>
      <c r="M1839" s="2">
        <v>141000</v>
      </c>
      <c r="N1839" s="1">
        <v>1</v>
      </c>
      <c r="O1839" s="2">
        <v>140</v>
      </c>
      <c r="P1839">
        <v>1</v>
      </c>
      <c r="Q1839">
        <v>0</v>
      </c>
      <c r="R1839" t="str">
        <f t="shared" si="171"/>
        <v>Male</v>
      </c>
      <c r="S1839">
        <v>0</v>
      </c>
      <c r="T1839">
        <v>1</v>
      </c>
      <c r="U1839" t="str">
        <f t="shared" si="172"/>
        <v>Non Smoker</v>
      </c>
      <c r="V1839" s="2">
        <v>206</v>
      </c>
      <c r="W1839" s="2" t="str">
        <f t="shared" si="173"/>
        <v>Alive</v>
      </c>
      <c r="X1839">
        <v>1</v>
      </c>
      <c r="Y1839">
        <v>0</v>
      </c>
    </row>
    <row r="1840" spans="1:25" x14ac:dyDescent="0.45">
      <c r="A1840" s="2">
        <v>55</v>
      </c>
      <c r="B1840" s="3">
        <v>0</v>
      </c>
      <c r="C1840" s="3">
        <v>1</v>
      </c>
      <c r="D1840" s="3" t="str">
        <f t="shared" si="168"/>
        <v>No Anemia</v>
      </c>
      <c r="E1840" s="2">
        <v>835</v>
      </c>
      <c r="F1840">
        <v>0</v>
      </c>
      <c r="G1840">
        <v>1</v>
      </c>
      <c r="H1840" t="str">
        <f t="shared" si="169"/>
        <v>No Diabetes</v>
      </c>
      <c r="I1840" s="2">
        <v>40</v>
      </c>
      <c r="J1840">
        <v>0</v>
      </c>
      <c r="K1840">
        <v>1</v>
      </c>
      <c r="L1840" t="str">
        <f t="shared" si="170"/>
        <v>No High Blood Pressure</v>
      </c>
      <c r="M1840" s="2">
        <v>279000</v>
      </c>
      <c r="N1840" s="1">
        <v>0.7</v>
      </c>
      <c r="O1840" s="2">
        <v>140</v>
      </c>
      <c r="P1840">
        <v>1</v>
      </c>
      <c r="Q1840">
        <v>0</v>
      </c>
      <c r="R1840" t="str">
        <f t="shared" si="171"/>
        <v>Male</v>
      </c>
      <c r="S1840">
        <v>1</v>
      </c>
      <c r="T1840">
        <v>0</v>
      </c>
      <c r="U1840" t="str">
        <f t="shared" si="172"/>
        <v>Smoker</v>
      </c>
      <c r="V1840" s="2">
        <v>147</v>
      </c>
      <c r="W1840" s="2" t="str">
        <f t="shared" si="173"/>
        <v>Alive</v>
      </c>
      <c r="X1840">
        <v>1</v>
      </c>
      <c r="Y1840">
        <v>0</v>
      </c>
    </row>
    <row r="1841" spans="1:25" x14ac:dyDescent="0.45">
      <c r="A1841" s="2">
        <v>55</v>
      </c>
      <c r="B1841" s="3">
        <v>1</v>
      </c>
      <c r="C1841" s="3">
        <v>0</v>
      </c>
      <c r="D1841" s="3" t="str">
        <f t="shared" si="168"/>
        <v>Anemia</v>
      </c>
      <c r="E1841" s="2">
        <v>180</v>
      </c>
      <c r="F1841">
        <v>0</v>
      </c>
      <c r="G1841">
        <v>1</v>
      </c>
      <c r="H1841" t="str">
        <f t="shared" si="169"/>
        <v>No Diabetes</v>
      </c>
      <c r="I1841" s="2">
        <v>45</v>
      </c>
      <c r="J1841">
        <v>0</v>
      </c>
      <c r="K1841">
        <v>1</v>
      </c>
      <c r="L1841" t="str">
        <f t="shared" si="170"/>
        <v>No High Blood Pressure</v>
      </c>
      <c r="M1841" s="2">
        <v>263358.03000000003</v>
      </c>
      <c r="N1841" s="1">
        <v>1.18</v>
      </c>
      <c r="O1841" s="2">
        <v>137</v>
      </c>
      <c r="P1841">
        <v>1</v>
      </c>
      <c r="Q1841">
        <v>0</v>
      </c>
      <c r="R1841" t="str">
        <f t="shared" si="171"/>
        <v>Male</v>
      </c>
      <c r="S1841">
        <v>1</v>
      </c>
      <c r="T1841">
        <v>0</v>
      </c>
      <c r="U1841" t="str">
        <f t="shared" si="172"/>
        <v>Smoker</v>
      </c>
      <c r="V1841" s="2">
        <v>211</v>
      </c>
      <c r="W1841" s="2" t="str">
        <f t="shared" si="173"/>
        <v>Alive</v>
      </c>
      <c r="X1841">
        <v>1</v>
      </c>
      <c r="Y1841">
        <v>0</v>
      </c>
    </row>
    <row r="1842" spans="1:25" x14ac:dyDescent="0.45">
      <c r="A1842" s="2">
        <v>55</v>
      </c>
      <c r="B1842" s="3">
        <v>0</v>
      </c>
      <c r="C1842" s="3">
        <v>1</v>
      </c>
      <c r="D1842" s="3" t="str">
        <f t="shared" si="168"/>
        <v>No Anemia</v>
      </c>
      <c r="E1842" s="2">
        <v>7861</v>
      </c>
      <c r="F1842">
        <v>0</v>
      </c>
      <c r="G1842">
        <v>1</v>
      </c>
      <c r="H1842" t="str">
        <f t="shared" si="169"/>
        <v>No Diabetes</v>
      </c>
      <c r="I1842" s="2">
        <v>38</v>
      </c>
      <c r="J1842">
        <v>0</v>
      </c>
      <c r="K1842">
        <v>1</v>
      </c>
      <c r="L1842" t="str">
        <f t="shared" si="170"/>
        <v>No High Blood Pressure</v>
      </c>
      <c r="M1842" s="2">
        <v>263358.03000000003</v>
      </c>
      <c r="N1842" s="1">
        <v>1.1000000000000001</v>
      </c>
      <c r="O1842" s="2">
        <v>136</v>
      </c>
      <c r="P1842">
        <v>1</v>
      </c>
      <c r="Q1842">
        <v>0</v>
      </c>
      <c r="R1842" t="str">
        <f t="shared" si="171"/>
        <v>Male</v>
      </c>
      <c r="S1842">
        <v>0</v>
      </c>
      <c r="T1842">
        <v>1</v>
      </c>
      <c r="U1842" t="str">
        <f t="shared" si="172"/>
        <v>Non Smoker</v>
      </c>
      <c r="V1842" s="2">
        <v>6</v>
      </c>
      <c r="W1842" s="2" t="str">
        <f t="shared" si="173"/>
        <v>Dead</v>
      </c>
      <c r="X1842">
        <v>0</v>
      </c>
      <c r="Y1842">
        <v>1</v>
      </c>
    </row>
    <row r="1843" spans="1:25" x14ac:dyDescent="0.45">
      <c r="A1843" s="2">
        <v>55</v>
      </c>
      <c r="B1843" s="3">
        <v>0</v>
      </c>
      <c r="C1843" s="3">
        <v>1</v>
      </c>
      <c r="D1843" s="3" t="str">
        <f t="shared" si="168"/>
        <v>No Anemia</v>
      </c>
      <c r="E1843" s="2">
        <v>84</v>
      </c>
      <c r="F1843">
        <v>1</v>
      </c>
      <c r="G1843">
        <v>0</v>
      </c>
      <c r="H1843" t="str">
        <f t="shared" si="169"/>
        <v>Diabetes</v>
      </c>
      <c r="I1843" s="2">
        <v>38</v>
      </c>
      <c r="J1843">
        <v>0</v>
      </c>
      <c r="K1843">
        <v>1</v>
      </c>
      <c r="L1843" t="str">
        <f t="shared" si="170"/>
        <v>No High Blood Pressure</v>
      </c>
      <c r="M1843" s="2">
        <v>451000</v>
      </c>
      <c r="N1843" s="1">
        <v>1.3</v>
      </c>
      <c r="O1843" s="2">
        <v>136</v>
      </c>
      <c r="P1843">
        <v>0</v>
      </c>
      <c r="Q1843">
        <v>1</v>
      </c>
      <c r="R1843" t="str">
        <f t="shared" si="171"/>
        <v>Male</v>
      </c>
      <c r="S1843">
        <v>0</v>
      </c>
      <c r="T1843">
        <v>1</v>
      </c>
      <c r="U1843" t="str">
        <f t="shared" si="172"/>
        <v>Non Smoker</v>
      </c>
      <c r="V1843" s="2">
        <v>246</v>
      </c>
      <c r="W1843" s="2" t="str">
        <f t="shared" si="173"/>
        <v>Alive</v>
      </c>
      <c r="X1843">
        <v>1</v>
      </c>
      <c r="Y1843">
        <v>0</v>
      </c>
    </row>
    <row r="1844" spans="1:25" x14ac:dyDescent="0.45">
      <c r="A1844" s="2">
        <v>55</v>
      </c>
      <c r="B1844" s="3">
        <v>0</v>
      </c>
      <c r="C1844" s="3">
        <v>1</v>
      </c>
      <c r="D1844" s="3" t="str">
        <f t="shared" si="168"/>
        <v>No Anemia</v>
      </c>
      <c r="E1844" s="2">
        <v>835</v>
      </c>
      <c r="F1844">
        <v>0</v>
      </c>
      <c r="G1844">
        <v>1</v>
      </c>
      <c r="H1844" t="str">
        <f t="shared" si="169"/>
        <v>No Diabetes</v>
      </c>
      <c r="I1844" s="2">
        <v>40</v>
      </c>
      <c r="J1844">
        <v>0</v>
      </c>
      <c r="K1844">
        <v>1</v>
      </c>
      <c r="L1844" t="str">
        <f t="shared" si="170"/>
        <v>No High Blood Pressure</v>
      </c>
      <c r="M1844" s="2">
        <v>279000</v>
      </c>
      <c r="N1844" s="1">
        <v>0.7</v>
      </c>
      <c r="O1844" s="2">
        <v>140</v>
      </c>
      <c r="P1844">
        <v>1</v>
      </c>
      <c r="Q1844">
        <v>0</v>
      </c>
      <c r="R1844" t="str">
        <f t="shared" si="171"/>
        <v>Female</v>
      </c>
      <c r="S1844">
        <v>1</v>
      </c>
      <c r="T1844">
        <v>0</v>
      </c>
      <c r="U1844" t="str">
        <f t="shared" si="172"/>
        <v>Smoker</v>
      </c>
      <c r="V1844" s="2">
        <v>147</v>
      </c>
      <c r="W1844" s="2" t="str">
        <f t="shared" si="173"/>
        <v>Alive</v>
      </c>
      <c r="X1844">
        <v>1</v>
      </c>
      <c r="Y1844">
        <v>0</v>
      </c>
    </row>
    <row r="1845" spans="1:25" x14ac:dyDescent="0.45">
      <c r="A1845" s="2">
        <v>55</v>
      </c>
      <c r="B1845" s="3">
        <v>1</v>
      </c>
      <c r="C1845" s="3">
        <v>0</v>
      </c>
      <c r="D1845" s="3" t="str">
        <f t="shared" si="168"/>
        <v>Anemia</v>
      </c>
      <c r="E1845" s="2">
        <v>180</v>
      </c>
      <c r="F1845">
        <v>0</v>
      </c>
      <c r="G1845">
        <v>1</v>
      </c>
      <c r="H1845" t="str">
        <f t="shared" si="169"/>
        <v>No Diabetes</v>
      </c>
      <c r="I1845" s="2">
        <v>45</v>
      </c>
      <c r="J1845">
        <v>0</v>
      </c>
      <c r="K1845">
        <v>1</v>
      </c>
      <c r="L1845" t="str">
        <f t="shared" si="170"/>
        <v>No High Blood Pressure</v>
      </c>
      <c r="M1845" s="2">
        <v>263358.03000000003</v>
      </c>
      <c r="N1845" s="1">
        <v>1.18</v>
      </c>
      <c r="O1845" s="2">
        <v>137</v>
      </c>
      <c r="P1845">
        <v>1</v>
      </c>
      <c r="Q1845">
        <v>0</v>
      </c>
      <c r="R1845" t="str">
        <f t="shared" si="171"/>
        <v>Male</v>
      </c>
      <c r="S1845">
        <v>1</v>
      </c>
      <c r="T1845">
        <v>0</v>
      </c>
      <c r="U1845" t="str">
        <f t="shared" si="172"/>
        <v>Smoker</v>
      </c>
      <c r="V1845" s="2">
        <v>211</v>
      </c>
      <c r="W1845" s="2" t="str">
        <f t="shared" si="173"/>
        <v>Alive</v>
      </c>
      <c r="X1845">
        <v>1</v>
      </c>
      <c r="Y1845">
        <v>0</v>
      </c>
    </row>
    <row r="1846" spans="1:25" x14ac:dyDescent="0.45">
      <c r="A1846" s="2">
        <v>55</v>
      </c>
      <c r="B1846" s="3">
        <v>1</v>
      </c>
      <c r="C1846" s="3">
        <v>0</v>
      </c>
      <c r="D1846" s="3" t="str">
        <f t="shared" si="168"/>
        <v>Anemia</v>
      </c>
      <c r="E1846" s="2">
        <v>170</v>
      </c>
      <c r="F1846">
        <v>1</v>
      </c>
      <c r="G1846">
        <v>0</v>
      </c>
      <c r="H1846" t="str">
        <f t="shared" si="169"/>
        <v>Diabetes</v>
      </c>
      <c r="I1846" s="2">
        <v>40</v>
      </c>
      <c r="J1846">
        <v>0</v>
      </c>
      <c r="K1846">
        <v>1</v>
      </c>
      <c r="L1846" t="str">
        <f t="shared" si="170"/>
        <v>No High Blood Pressure</v>
      </c>
      <c r="M1846" s="2">
        <v>336000</v>
      </c>
      <c r="N1846" s="1">
        <v>1.2</v>
      </c>
      <c r="O1846" s="2">
        <v>135</v>
      </c>
      <c r="P1846">
        <v>1</v>
      </c>
      <c r="Q1846">
        <v>0</v>
      </c>
      <c r="R1846" t="str">
        <f t="shared" si="171"/>
        <v>Male</v>
      </c>
      <c r="S1846">
        <v>0</v>
      </c>
      <c r="T1846">
        <v>1</v>
      </c>
      <c r="U1846" t="str">
        <f t="shared" si="172"/>
        <v>Non Smoker</v>
      </c>
      <c r="V1846" s="2">
        <v>250</v>
      </c>
      <c r="W1846" s="2" t="str">
        <f t="shared" si="173"/>
        <v>Alive</v>
      </c>
      <c r="X1846">
        <v>1</v>
      </c>
      <c r="Y1846">
        <v>0</v>
      </c>
    </row>
    <row r="1847" spans="1:25" x14ac:dyDescent="0.45">
      <c r="A1847" s="2">
        <v>55</v>
      </c>
      <c r="B1847" s="3">
        <v>0</v>
      </c>
      <c r="C1847" s="3">
        <v>1</v>
      </c>
      <c r="D1847" s="3" t="str">
        <f t="shared" si="168"/>
        <v>No Anemia</v>
      </c>
      <c r="E1847" s="2">
        <v>7861</v>
      </c>
      <c r="F1847">
        <v>0</v>
      </c>
      <c r="G1847">
        <v>1</v>
      </c>
      <c r="H1847" t="str">
        <f t="shared" si="169"/>
        <v>No Diabetes</v>
      </c>
      <c r="I1847" s="2">
        <v>38</v>
      </c>
      <c r="J1847">
        <v>0</v>
      </c>
      <c r="K1847">
        <v>1</v>
      </c>
      <c r="L1847" t="str">
        <f t="shared" si="170"/>
        <v>No High Blood Pressure</v>
      </c>
      <c r="M1847" s="2">
        <v>263358.03000000003</v>
      </c>
      <c r="N1847" s="1">
        <v>1.1000000000000001</v>
      </c>
      <c r="O1847" s="2">
        <v>136</v>
      </c>
      <c r="P1847">
        <v>1</v>
      </c>
      <c r="Q1847">
        <v>0</v>
      </c>
      <c r="R1847" t="str">
        <f t="shared" si="171"/>
        <v>Male</v>
      </c>
      <c r="S1847">
        <v>0</v>
      </c>
      <c r="T1847">
        <v>1</v>
      </c>
      <c r="U1847" t="str">
        <f t="shared" si="172"/>
        <v>Non Smoker</v>
      </c>
      <c r="V1847" s="2">
        <v>6</v>
      </c>
      <c r="W1847" s="2" t="str">
        <f t="shared" si="173"/>
        <v>Dead</v>
      </c>
      <c r="X1847">
        <v>0</v>
      </c>
      <c r="Y1847">
        <v>1</v>
      </c>
    </row>
    <row r="1848" spans="1:25" x14ac:dyDescent="0.45">
      <c r="A1848" s="2">
        <v>55</v>
      </c>
      <c r="B1848" s="3">
        <v>0</v>
      </c>
      <c r="C1848" s="3">
        <v>1</v>
      </c>
      <c r="D1848" s="3" t="str">
        <f t="shared" si="168"/>
        <v>No Anemia</v>
      </c>
      <c r="E1848" s="2">
        <v>572</v>
      </c>
      <c r="F1848">
        <v>1</v>
      </c>
      <c r="G1848">
        <v>0</v>
      </c>
      <c r="H1848" t="str">
        <f t="shared" si="169"/>
        <v>Diabetes</v>
      </c>
      <c r="I1848" s="2">
        <v>35</v>
      </c>
      <c r="J1848">
        <v>0</v>
      </c>
      <c r="K1848">
        <v>1</v>
      </c>
      <c r="L1848" t="str">
        <f t="shared" si="170"/>
        <v>No High Blood Pressure</v>
      </c>
      <c r="M1848" s="2">
        <v>231000</v>
      </c>
      <c r="N1848" s="1">
        <v>0.8</v>
      </c>
      <c r="O1848" s="2">
        <v>143</v>
      </c>
      <c r="P1848">
        <v>0</v>
      </c>
      <c r="Q1848">
        <v>1</v>
      </c>
      <c r="R1848" t="str">
        <f t="shared" si="171"/>
        <v>Male</v>
      </c>
      <c r="S1848">
        <v>0</v>
      </c>
      <c r="T1848">
        <v>1</v>
      </c>
      <c r="U1848" t="str">
        <f t="shared" si="172"/>
        <v>Non Smoker</v>
      </c>
      <c r="V1848" s="2">
        <v>215</v>
      </c>
      <c r="W1848" s="2" t="str">
        <f t="shared" si="173"/>
        <v>Alive</v>
      </c>
      <c r="X1848">
        <v>1</v>
      </c>
      <c r="Y1848">
        <v>0</v>
      </c>
    </row>
    <row r="1849" spans="1:25" x14ac:dyDescent="0.45">
      <c r="A1849" s="2">
        <v>55</v>
      </c>
      <c r="B1849" s="3">
        <v>0</v>
      </c>
      <c r="C1849" s="3">
        <v>1</v>
      </c>
      <c r="D1849" s="3" t="str">
        <f t="shared" si="168"/>
        <v>No Anemia</v>
      </c>
      <c r="E1849" s="2">
        <v>1199</v>
      </c>
      <c r="F1849">
        <v>0</v>
      </c>
      <c r="G1849">
        <v>1</v>
      </c>
      <c r="H1849" t="str">
        <f t="shared" si="169"/>
        <v>No Diabetes</v>
      </c>
      <c r="I1849" s="2">
        <v>20</v>
      </c>
      <c r="J1849">
        <v>0</v>
      </c>
      <c r="K1849">
        <v>1</v>
      </c>
      <c r="L1849" t="str">
        <f t="shared" si="170"/>
        <v>No High Blood Pressure</v>
      </c>
      <c r="M1849" s="2">
        <v>263358.03000000003</v>
      </c>
      <c r="N1849" s="1">
        <v>1.83</v>
      </c>
      <c r="O1849" s="2">
        <v>134</v>
      </c>
      <c r="P1849">
        <v>1</v>
      </c>
      <c r="Q1849">
        <v>0</v>
      </c>
      <c r="R1849" t="str">
        <f t="shared" si="171"/>
        <v>Female</v>
      </c>
      <c r="S1849">
        <v>1</v>
      </c>
      <c r="T1849">
        <v>0</v>
      </c>
      <c r="U1849" t="str">
        <f t="shared" si="172"/>
        <v>Smoker</v>
      </c>
      <c r="V1849" s="2">
        <v>241</v>
      </c>
      <c r="W1849" s="2" t="str">
        <f t="shared" si="173"/>
        <v>Dead</v>
      </c>
      <c r="X1849">
        <v>0</v>
      </c>
      <c r="Y1849">
        <v>1</v>
      </c>
    </row>
    <row r="1850" spans="1:25" x14ac:dyDescent="0.45">
      <c r="A1850" s="2">
        <v>55</v>
      </c>
      <c r="B1850" s="3">
        <v>1</v>
      </c>
      <c r="C1850" s="3">
        <v>0</v>
      </c>
      <c r="D1850" s="3" t="str">
        <f t="shared" si="168"/>
        <v>Anemia</v>
      </c>
      <c r="E1850" s="2">
        <v>180</v>
      </c>
      <c r="F1850">
        <v>0</v>
      </c>
      <c r="G1850">
        <v>1</v>
      </c>
      <c r="H1850" t="str">
        <f t="shared" si="169"/>
        <v>No Diabetes</v>
      </c>
      <c r="I1850" s="2">
        <v>45</v>
      </c>
      <c r="J1850">
        <v>0</v>
      </c>
      <c r="K1850">
        <v>1</v>
      </c>
      <c r="L1850" t="str">
        <f t="shared" si="170"/>
        <v>No High Blood Pressure</v>
      </c>
      <c r="M1850" s="2">
        <v>263358.03000000003</v>
      </c>
      <c r="N1850" s="1">
        <v>1.18</v>
      </c>
      <c r="O1850" s="2">
        <v>137</v>
      </c>
      <c r="P1850">
        <v>1</v>
      </c>
      <c r="Q1850">
        <v>0</v>
      </c>
      <c r="R1850" t="str">
        <f t="shared" si="171"/>
        <v>Male</v>
      </c>
      <c r="S1850">
        <v>1</v>
      </c>
      <c r="T1850">
        <v>0</v>
      </c>
      <c r="U1850" t="str">
        <f t="shared" si="172"/>
        <v>Smoker</v>
      </c>
      <c r="V1850" s="2">
        <v>211</v>
      </c>
      <c r="W1850" s="2" t="str">
        <f t="shared" si="173"/>
        <v>Alive</v>
      </c>
      <c r="X1850">
        <v>1</v>
      </c>
      <c r="Y1850">
        <v>0</v>
      </c>
    </row>
    <row r="1851" spans="1:25" x14ac:dyDescent="0.45">
      <c r="A1851" s="2">
        <v>55</v>
      </c>
      <c r="B1851" s="3">
        <v>0</v>
      </c>
      <c r="C1851" s="3">
        <v>1</v>
      </c>
      <c r="D1851" s="3" t="str">
        <f t="shared" si="168"/>
        <v>No Anemia</v>
      </c>
      <c r="E1851" s="2">
        <v>2017</v>
      </c>
      <c r="F1851">
        <v>0</v>
      </c>
      <c r="G1851">
        <v>1</v>
      </c>
      <c r="H1851" t="str">
        <f t="shared" si="169"/>
        <v>No Diabetes</v>
      </c>
      <c r="I1851" s="2">
        <v>25</v>
      </c>
      <c r="J1851">
        <v>0</v>
      </c>
      <c r="K1851">
        <v>1</v>
      </c>
      <c r="L1851" t="str">
        <f t="shared" si="170"/>
        <v>No High Blood Pressure</v>
      </c>
      <c r="M1851" s="2">
        <v>314000</v>
      </c>
      <c r="N1851" s="1">
        <v>1.1000000000000001</v>
      </c>
      <c r="O1851" s="2">
        <v>138</v>
      </c>
      <c r="P1851">
        <v>1</v>
      </c>
      <c r="Q1851">
        <v>0</v>
      </c>
      <c r="R1851" t="str">
        <f t="shared" si="171"/>
        <v>Male</v>
      </c>
      <c r="S1851">
        <v>0</v>
      </c>
      <c r="T1851">
        <v>1</v>
      </c>
      <c r="U1851" t="str">
        <f t="shared" si="172"/>
        <v>Non Smoker</v>
      </c>
      <c r="V1851" s="2">
        <v>214</v>
      </c>
      <c r="W1851" s="2" t="str">
        <f t="shared" si="173"/>
        <v>Dead</v>
      </c>
      <c r="X1851">
        <v>0</v>
      </c>
      <c r="Y1851">
        <v>1</v>
      </c>
    </row>
    <row r="1852" spans="1:25" x14ac:dyDescent="0.45">
      <c r="A1852" s="2">
        <v>55</v>
      </c>
      <c r="B1852" s="3">
        <v>0</v>
      </c>
      <c r="C1852" s="3">
        <v>1</v>
      </c>
      <c r="D1852" s="3" t="str">
        <f t="shared" si="168"/>
        <v>No Anemia</v>
      </c>
      <c r="E1852" s="2">
        <v>1820</v>
      </c>
      <c r="F1852">
        <v>0</v>
      </c>
      <c r="G1852">
        <v>1</v>
      </c>
      <c r="H1852" t="str">
        <f t="shared" si="169"/>
        <v>No Diabetes</v>
      </c>
      <c r="I1852" s="2">
        <v>38</v>
      </c>
      <c r="J1852">
        <v>0</v>
      </c>
      <c r="K1852">
        <v>1</v>
      </c>
      <c r="L1852" t="str">
        <f t="shared" si="170"/>
        <v>No High Blood Pressure</v>
      </c>
      <c r="M1852" s="2">
        <v>270000</v>
      </c>
      <c r="N1852" s="1">
        <v>1.2</v>
      </c>
      <c r="O1852" s="2">
        <v>139</v>
      </c>
      <c r="P1852">
        <v>0</v>
      </c>
      <c r="Q1852">
        <v>1</v>
      </c>
      <c r="R1852" t="str">
        <f t="shared" si="171"/>
        <v>Male</v>
      </c>
      <c r="S1852">
        <v>0</v>
      </c>
      <c r="T1852">
        <v>1</v>
      </c>
      <c r="U1852" t="str">
        <f t="shared" si="172"/>
        <v>Non Smoker</v>
      </c>
      <c r="V1852" s="2">
        <v>271</v>
      </c>
      <c r="W1852" s="2" t="str">
        <f t="shared" si="173"/>
        <v>Alive</v>
      </c>
      <c r="X1852">
        <v>1</v>
      </c>
      <c r="Y1852">
        <v>0</v>
      </c>
    </row>
    <row r="1853" spans="1:25" x14ac:dyDescent="0.45">
      <c r="A1853" s="2">
        <v>55</v>
      </c>
      <c r="B1853" s="3">
        <v>1</v>
      </c>
      <c r="C1853" s="3">
        <v>0</v>
      </c>
      <c r="D1853" s="3" t="str">
        <f t="shared" si="168"/>
        <v>Anemia</v>
      </c>
      <c r="E1853" s="2">
        <v>180</v>
      </c>
      <c r="F1853">
        <v>0</v>
      </c>
      <c r="G1853">
        <v>1</v>
      </c>
      <c r="H1853" t="str">
        <f t="shared" si="169"/>
        <v>No Diabetes</v>
      </c>
      <c r="I1853" s="2">
        <v>45</v>
      </c>
      <c r="J1853">
        <v>0</v>
      </c>
      <c r="K1853">
        <v>1</v>
      </c>
      <c r="L1853" t="str">
        <f t="shared" si="170"/>
        <v>No High Blood Pressure</v>
      </c>
      <c r="M1853" s="2">
        <v>263358.03000000003</v>
      </c>
      <c r="N1853" s="1">
        <v>1.18</v>
      </c>
      <c r="O1853" s="2">
        <v>137</v>
      </c>
      <c r="P1853">
        <v>1</v>
      </c>
      <c r="Q1853">
        <v>0</v>
      </c>
      <c r="R1853" t="str">
        <f t="shared" si="171"/>
        <v>Female</v>
      </c>
      <c r="S1853">
        <v>1</v>
      </c>
      <c r="T1853">
        <v>0</v>
      </c>
      <c r="U1853" t="str">
        <f t="shared" si="172"/>
        <v>Smoker</v>
      </c>
      <c r="V1853" s="2">
        <v>211</v>
      </c>
      <c r="W1853" s="2" t="str">
        <f t="shared" si="173"/>
        <v>Alive</v>
      </c>
      <c r="X1853">
        <v>1</v>
      </c>
      <c r="Y1853">
        <v>0</v>
      </c>
    </row>
    <row r="1854" spans="1:25" x14ac:dyDescent="0.45">
      <c r="A1854" s="2">
        <v>55</v>
      </c>
      <c r="B1854" s="3">
        <v>0</v>
      </c>
      <c r="C1854" s="3">
        <v>1</v>
      </c>
      <c r="D1854" s="3" t="str">
        <f t="shared" si="168"/>
        <v>No Anemia</v>
      </c>
      <c r="E1854" s="2">
        <v>1820</v>
      </c>
      <c r="F1854">
        <v>0</v>
      </c>
      <c r="G1854">
        <v>1</v>
      </c>
      <c r="H1854" t="str">
        <f t="shared" si="169"/>
        <v>No Diabetes</v>
      </c>
      <c r="I1854" s="2">
        <v>38</v>
      </c>
      <c r="J1854">
        <v>0</v>
      </c>
      <c r="K1854">
        <v>1</v>
      </c>
      <c r="L1854" t="str">
        <f t="shared" si="170"/>
        <v>No High Blood Pressure</v>
      </c>
      <c r="M1854" s="2">
        <v>270000</v>
      </c>
      <c r="N1854" s="1">
        <v>1.2</v>
      </c>
      <c r="O1854" s="2">
        <v>139</v>
      </c>
      <c r="P1854">
        <v>0</v>
      </c>
      <c r="Q1854">
        <v>1</v>
      </c>
      <c r="R1854" t="str">
        <f t="shared" si="171"/>
        <v>Male</v>
      </c>
      <c r="S1854">
        <v>0</v>
      </c>
      <c r="T1854">
        <v>1</v>
      </c>
      <c r="U1854" t="str">
        <f t="shared" si="172"/>
        <v>Non Smoker</v>
      </c>
      <c r="V1854" s="2">
        <v>271</v>
      </c>
      <c r="W1854" s="2" t="str">
        <f t="shared" si="173"/>
        <v>Alive</v>
      </c>
      <c r="X1854">
        <v>1</v>
      </c>
      <c r="Y1854">
        <v>0</v>
      </c>
    </row>
    <row r="1855" spans="1:25" x14ac:dyDescent="0.45">
      <c r="A1855" s="2">
        <v>55</v>
      </c>
      <c r="B1855" s="3">
        <v>0</v>
      </c>
      <c r="C1855" s="3">
        <v>1</v>
      </c>
      <c r="D1855" s="3" t="str">
        <f t="shared" si="168"/>
        <v>No Anemia</v>
      </c>
      <c r="E1855" s="2">
        <v>1199</v>
      </c>
      <c r="F1855">
        <v>0</v>
      </c>
      <c r="G1855">
        <v>1</v>
      </c>
      <c r="H1855" t="str">
        <f t="shared" si="169"/>
        <v>No Diabetes</v>
      </c>
      <c r="I1855" s="2">
        <v>20</v>
      </c>
      <c r="J1855">
        <v>0</v>
      </c>
      <c r="K1855">
        <v>1</v>
      </c>
      <c r="L1855" t="str">
        <f t="shared" si="170"/>
        <v>No High Blood Pressure</v>
      </c>
      <c r="M1855" s="2">
        <v>263358.03000000003</v>
      </c>
      <c r="N1855" s="1">
        <v>1.83</v>
      </c>
      <c r="O1855" s="2">
        <v>134</v>
      </c>
      <c r="P1855">
        <v>1</v>
      </c>
      <c r="Q1855">
        <v>0</v>
      </c>
      <c r="R1855" t="str">
        <f t="shared" si="171"/>
        <v>Female</v>
      </c>
      <c r="S1855">
        <v>1</v>
      </c>
      <c r="T1855">
        <v>0</v>
      </c>
      <c r="U1855" t="str">
        <f t="shared" si="172"/>
        <v>Smoker</v>
      </c>
      <c r="V1855" s="2">
        <v>241</v>
      </c>
      <c r="W1855" s="2" t="str">
        <f t="shared" si="173"/>
        <v>Dead</v>
      </c>
      <c r="X1855">
        <v>0</v>
      </c>
      <c r="Y1855">
        <v>1</v>
      </c>
    </row>
    <row r="1856" spans="1:25" x14ac:dyDescent="0.45">
      <c r="A1856" s="2">
        <v>55</v>
      </c>
      <c r="B1856" s="3">
        <v>1</v>
      </c>
      <c r="C1856" s="3">
        <v>0</v>
      </c>
      <c r="D1856" s="3" t="str">
        <f t="shared" si="168"/>
        <v>Anemia</v>
      </c>
      <c r="E1856" s="2">
        <v>2794</v>
      </c>
      <c r="F1856">
        <v>0</v>
      </c>
      <c r="G1856">
        <v>1</v>
      </c>
      <c r="H1856" t="str">
        <f t="shared" si="169"/>
        <v>No Diabetes</v>
      </c>
      <c r="I1856" s="2">
        <v>35</v>
      </c>
      <c r="J1856">
        <v>1</v>
      </c>
      <c r="K1856">
        <v>0</v>
      </c>
      <c r="L1856" t="str">
        <f t="shared" si="170"/>
        <v>High Blood Pressure</v>
      </c>
      <c r="M1856" s="2">
        <v>141000</v>
      </c>
      <c r="N1856" s="1">
        <v>1</v>
      </c>
      <c r="O1856" s="2">
        <v>140</v>
      </c>
      <c r="P1856">
        <v>1</v>
      </c>
      <c r="Q1856">
        <v>0</v>
      </c>
      <c r="R1856" t="str">
        <f t="shared" si="171"/>
        <v>Male</v>
      </c>
      <c r="S1856">
        <v>0</v>
      </c>
      <c r="T1856">
        <v>1</v>
      </c>
      <c r="U1856" t="str">
        <f t="shared" si="172"/>
        <v>Non Smoker</v>
      </c>
      <c r="V1856" s="2">
        <v>206</v>
      </c>
      <c r="W1856" s="2" t="str">
        <f t="shared" si="173"/>
        <v>Alive</v>
      </c>
      <c r="X1856">
        <v>1</v>
      </c>
      <c r="Y1856">
        <v>0</v>
      </c>
    </row>
    <row r="1857" spans="1:25" x14ac:dyDescent="0.45">
      <c r="A1857" s="2">
        <v>55</v>
      </c>
      <c r="B1857" s="3">
        <v>0</v>
      </c>
      <c r="C1857" s="3">
        <v>1</v>
      </c>
      <c r="D1857" s="3" t="str">
        <f t="shared" si="168"/>
        <v>No Anemia</v>
      </c>
      <c r="E1857" s="2">
        <v>84</v>
      </c>
      <c r="F1857">
        <v>1</v>
      </c>
      <c r="G1857">
        <v>0</v>
      </c>
      <c r="H1857" t="str">
        <f t="shared" si="169"/>
        <v>Diabetes</v>
      </c>
      <c r="I1857" s="2">
        <v>38</v>
      </c>
      <c r="J1857">
        <v>0</v>
      </c>
      <c r="K1857">
        <v>1</v>
      </c>
      <c r="L1857" t="str">
        <f t="shared" si="170"/>
        <v>No High Blood Pressure</v>
      </c>
      <c r="M1857" s="2">
        <v>451000</v>
      </c>
      <c r="N1857" s="1">
        <v>1.3</v>
      </c>
      <c r="O1857" s="2">
        <v>136</v>
      </c>
      <c r="P1857">
        <v>0</v>
      </c>
      <c r="Q1857">
        <v>1</v>
      </c>
      <c r="R1857" t="str">
        <f t="shared" si="171"/>
        <v>Male</v>
      </c>
      <c r="S1857">
        <v>0</v>
      </c>
      <c r="T1857">
        <v>1</v>
      </c>
      <c r="U1857" t="str">
        <f t="shared" si="172"/>
        <v>Non Smoker</v>
      </c>
      <c r="V1857" s="2">
        <v>246</v>
      </c>
      <c r="W1857" s="2" t="str">
        <f t="shared" si="173"/>
        <v>Alive</v>
      </c>
      <c r="X1857">
        <v>1</v>
      </c>
      <c r="Y1857">
        <v>0</v>
      </c>
    </row>
    <row r="1858" spans="1:25" x14ac:dyDescent="0.45">
      <c r="A1858" s="2">
        <v>55</v>
      </c>
      <c r="B1858" s="3">
        <v>0</v>
      </c>
      <c r="C1858" s="3">
        <v>1</v>
      </c>
      <c r="D1858" s="3" t="str">
        <f t="shared" ref="D1858:D1921" si="174">IF(B1858=0, "No Anemia", "Anemia")</f>
        <v>No Anemia</v>
      </c>
      <c r="E1858" s="2">
        <v>835</v>
      </c>
      <c r="F1858">
        <v>0</v>
      </c>
      <c r="G1858">
        <v>1</v>
      </c>
      <c r="H1858" t="str">
        <f t="shared" ref="H1858:H1921" si="175">IF(F1858=0, "No Diabetes", "Diabetes")</f>
        <v>No Diabetes</v>
      </c>
      <c r="I1858" s="2">
        <v>40</v>
      </c>
      <c r="J1858">
        <v>0</v>
      </c>
      <c r="K1858">
        <v>1</v>
      </c>
      <c r="L1858" t="str">
        <f t="shared" ref="L1858:L1921" si="176">IF(J1858=0, "No High Blood Pressure", "High Blood Pressure")</f>
        <v>No High Blood Pressure</v>
      </c>
      <c r="M1858" s="2">
        <v>279000</v>
      </c>
      <c r="N1858" s="1">
        <v>0.7</v>
      </c>
      <c r="O1858" s="2">
        <v>140</v>
      </c>
      <c r="P1858">
        <v>1</v>
      </c>
      <c r="Q1858">
        <v>0</v>
      </c>
      <c r="R1858" t="str">
        <f t="shared" ref="R1858:R1921" si="177">IF(P1857=0, "Female", "Male")</f>
        <v>Female</v>
      </c>
      <c r="S1858">
        <v>1</v>
      </c>
      <c r="T1858">
        <v>0</v>
      </c>
      <c r="U1858" t="str">
        <f t="shared" ref="U1858:U1921" si="178">IF(S1858=0, "Non Smoker", "Smoker")</f>
        <v>Smoker</v>
      </c>
      <c r="V1858" s="2">
        <v>147</v>
      </c>
      <c r="W1858" s="2" t="str">
        <f t="shared" ref="W1858:W1921" si="179">IF(X1858=1, "Alive", "Dead")</f>
        <v>Alive</v>
      </c>
      <c r="X1858">
        <v>1</v>
      </c>
      <c r="Y1858">
        <v>0</v>
      </c>
    </row>
    <row r="1859" spans="1:25" x14ac:dyDescent="0.45">
      <c r="A1859" s="2">
        <v>55</v>
      </c>
      <c r="B1859" s="3">
        <v>1</v>
      </c>
      <c r="C1859" s="3">
        <v>0</v>
      </c>
      <c r="D1859" s="3" t="str">
        <f t="shared" si="174"/>
        <v>Anemia</v>
      </c>
      <c r="E1859" s="2">
        <v>2794</v>
      </c>
      <c r="F1859">
        <v>0</v>
      </c>
      <c r="G1859">
        <v>1</v>
      </c>
      <c r="H1859" t="str">
        <f t="shared" si="175"/>
        <v>No Diabetes</v>
      </c>
      <c r="I1859" s="2">
        <v>35</v>
      </c>
      <c r="J1859">
        <v>1</v>
      </c>
      <c r="K1859">
        <v>0</v>
      </c>
      <c r="L1859" t="str">
        <f t="shared" si="176"/>
        <v>High Blood Pressure</v>
      </c>
      <c r="M1859" s="2">
        <v>141000</v>
      </c>
      <c r="N1859" s="1">
        <v>1</v>
      </c>
      <c r="O1859" s="2">
        <v>140</v>
      </c>
      <c r="P1859">
        <v>1</v>
      </c>
      <c r="Q1859">
        <v>0</v>
      </c>
      <c r="R1859" t="str">
        <f t="shared" si="177"/>
        <v>Male</v>
      </c>
      <c r="S1859">
        <v>0</v>
      </c>
      <c r="T1859">
        <v>1</v>
      </c>
      <c r="U1859" t="str">
        <f t="shared" si="178"/>
        <v>Non Smoker</v>
      </c>
      <c r="V1859" s="2">
        <v>206</v>
      </c>
      <c r="W1859" s="2" t="str">
        <f t="shared" si="179"/>
        <v>Alive</v>
      </c>
      <c r="X1859">
        <v>1</v>
      </c>
      <c r="Y1859">
        <v>0</v>
      </c>
    </row>
    <row r="1860" spans="1:25" x14ac:dyDescent="0.45">
      <c r="A1860" s="2">
        <v>55</v>
      </c>
      <c r="B1860" s="3">
        <v>0</v>
      </c>
      <c r="C1860" s="3">
        <v>1</v>
      </c>
      <c r="D1860" s="3" t="str">
        <f t="shared" si="174"/>
        <v>No Anemia</v>
      </c>
      <c r="E1860" s="2">
        <v>582</v>
      </c>
      <c r="F1860">
        <v>1</v>
      </c>
      <c r="G1860">
        <v>0</v>
      </c>
      <c r="H1860" t="str">
        <f t="shared" si="175"/>
        <v>Diabetes</v>
      </c>
      <c r="I1860" s="2">
        <v>35</v>
      </c>
      <c r="J1860">
        <v>1</v>
      </c>
      <c r="K1860">
        <v>0</v>
      </c>
      <c r="L1860" t="str">
        <f t="shared" si="176"/>
        <v>High Blood Pressure</v>
      </c>
      <c r="M1860" s="2">
        <v>371000</v>
      </c>
      <c r="N1860" s="1">
        <v>0.7</v>
      </c>
      <c r="O1860" s="2">
        <v>140</v>
      </c>
      <c r="P1860">
        <v>0</v>
      </c>
      <c r="Q1860">
        <v>1</v>
      </c>
      <c r="R1860" t="str">
        <f t="shared" si="177"/>
        <v>Male</v>
      </c>
      <c r="S1860">
        <v>0</v>
      </c>
      <c r="T1860">
        <v>1</v>
      </c>
      <c r="U1860" t="str">
        <f t="shared" si="178"/>
        <v>Non Smoker</v>
      </c>
      <c r="V1860" s="2">
        <v>197</v>
      </c>
      <c r="W1860" s="2" t="str">
        <f t="shared" si="179"/>
        <v>Alive</v>
      </c>
      <c r="X1860">
        <v>1</v>
      </c>
      <c r="Y1860">
        <v>0</v>
      </c>
    </row>
    <row r="1861" spans="1:25" x14ac:dyDescent="0.45">
      <c r="A1861" s="2">
        <v>55</v>
      </c>
      <c r="B1861" s="3">
        <v>0</v>
      </c>
      <c r="C1861" s="3">
        <v>1</v>
      </c>
      <c r="D1861" s="3" t="str">
        <f t="shared" si="174"/>
        <v>No Anemia</v>
      </c>
      <c r="E1861" s="2">
        <v>2017</v>
      </c>
      <c r="F1861">
        <v>0</v>
      </c>
      <c r="G1861">
        <v>1</v>
      </c>
      <c r="H1861" t="str">
        <f t="shared" si="175"/>
        <v>No Diabetes</v>
      </c>
      <c r="I1861" s="2">
        <v>25</v>
      </c>
      <c r="J1861">
        <v>0</v>
      </c>
      <c r="K1861">
        <v>1</v>
      </c>
      <c r="L1861" t="str">
        <f t="shared" si="176"/>
        <v>No High Blood Pressure</v>
      </c>
      <c r="M1861" s="2">
        <v>314000</v>
      </c>
      <c r="N1861" s="1">
        <v>1.1000000000000001</v>
      </c>
      <c r="O1861" s="2">
        <v>138</v>
      </c>
      <c r="P1861">
        <v>1</v>
      </c>
      <c r="Q1861">
        <v>0</v>
      </c>
      <c r="R1861" t="str">
        <f t="shared" si="177"/>
        <v>Female</v>
      </c>
      <c r="S1861">
        <v>0</v>
      </c>
      <c r="T1861">
        <v>1</v>
      </c>
      <c r="U1861" t="str">
        <f t="shared" si="178"/>
        <v>Non Smoker</v>
      </c>
      <c r="V1861" s="2">
        <v>214</v>
      </c>
      <c r="W1861" s="2" t="str">
        <f t="shared" si="179"/>
        <v>Dead</v>
      </c>
      <c r="X1861">
        <v>0</v>
      </c>
      <c r="Y1861">
        <v>1</v>
      </c>
    </row>
    <row r="1862" spans="1:25" x14ac:dyDescent="0.45">
      <c r="A1862" s="2">
        <v>55</v>
      </c>
      <c r="B1862" s="3">
        <v>1</v>
      </c>
      <c r="C1862" s="3">
        <v>0</v>
      </c>
      <c r="D1862" s="3" t="str">
        <f t="shared" si="174"/>
        <v>Anemia</v>
      </c>
      <c r="E1862" s="2">
        <v>170</v>
      </c>
      <c r="F1862">
        <v>1</v>
      </c>
      <c r="G1862">
        <v>0</v>
      </c>
      <c r="H1862" t="str">
        <f t="shared" si="175"/>
        <v>Diabetes</v>
      </c>
      <c r="I1862" s="2">
        <v>40</v>
      </c>
      <c r="J1862">
        <v>0</v>
      </c>
      <c r="K1862">
        <v>1</v>
      </c>
      <c r="L1862" t="str">
        <f t="shared" si="176"/>
        <v>No High Blood Pressure</v>
      </c>
      <c r="M1862" s="2">
        <v>336000</v>
      </c>
      <c r="N1862" s="1">
        <v>1.2</v>
      </c>
      <c r="O1862" s="2">
        <v>135</v>
      </c>
      <c r="P1862">
        <v>1</v>
      </c>
      <c r="Q1862">
        <v>0</v>
      </c>
      <c r="R1862" t="str">
        <f t="shared" si="177"/>
        <v>Male</v>
      </c>
      <c r="S1862">
        <v>0</v>
      </c>
      <c r="T1862">
        <v>1</v>
      </c>
      <c r="U1862" t="str">
        <f t="shared" si="178"/>
        <v>Non Smoker</v>
      </c>
      <c r="V1862" s="2">
        <v>250</v>
      </c>
      <c r="W1862" s="2" t="str">
        <f t="shared" si="179"/>
        <v>Alive</v>
      </c>
      <c r="X1862">
        <v>1</v>
      </c>
      <c r="Y1862">
        <v>0</v>
      </c>
    </row>
    <row r="1863" spans="1:25" x14ac:dyDescent="0.45">
      <c r="A1863" s="2">
        <v>55</v>
      </c>
      <c r="B1863" s="3">
        <v>1</v>
      </c>
      <c r="C1863" s="3">
        <v>0</v>
      </c>
      <c r="D1863" s="3" t="str">
        <f t="shared" si="174"/>
        <v>Anemia</v>
      </c>
      <c r="E1863" s="2">
        <v>170</v>
      </c>
      <c r="F1863">
        <v>1</v>
      </c>
      <c r="G1863">
        <v>0</v>
      </c>
      <c r="H1863" t="str">
        <f t="shared" si="175"/>
        <v>Diabetes</v>
      </c>
      <c r="I1863" s="2">
        <v>40</v>
      </c>
      <c r="J1863">
        <v>0</v>
      </c>
      <c r="K1863">
        <v>1</v>
      </c>
      <c r="L1863" t="str">
        <f t="shared" si="176"/>
        <v>No High Blood Pressure</v>
      </c>
      <c r="M1863" s="2">
        <v>336000</v>
      </c>
      <c r="N1863" s="1">
        <v>1.2</v>
      </c>
      <c r="O1863" s="2">
        <v>135</v>
      </c>
      <c r="P1863">
        <v>1</v>
      </c>
      <c r="Q1863">
        <v>0</v>
      </c>
      <c r="R1863" t="str">
        <f t="shared" si="177"/>
        <v>Male</v>
      </c>
      <c r="S1863">
        <v>0</v>
      </c>
      <c r="T1863">
        <v>1</v>
      </c>
      <c r="U1863" t="str">
        <f t="shared" si="178"/>
        <v>Non Smoker</v>
      </c>
      <c r="V1863" s="2">
        <v>250</v>
      </c>
      <c r="W1863" s="2" t="str">
        <f t="shared" si="179"/>
        <v>Alive</v>
      </c>
      <c r="X1863">
        <v>1</v>
      </c>
      <c r="Y1863">
        <v>0</v>
      </c>
    </row>
    <row r="1864" spans="1:25" x14ac:dyDescent="0.45">
      <c r="A1864" s="2">
        <v>55</v>
      </c>
      <c r="B1864" s="3">
        <v>0</v>
      </c>
      <c r="C1864" s="3">
        <v>1</v>
      </c>
      <c r="D1864" s="3" t="str">
        <f t="shared" si="174"/>
        <v>No Anemia</v>
      </c>
      <c r="E1864" s="2">
        <v>7861</v>
      </c>
      <c r="F1864">
        <v>0</v>
      </c>
      <c r="G1864">
        <v>1</v>
      </c>
      <c r="H1864" t="str">
        <f t="shared" si="175"/>
        <v>No Diabetes</v>
      </c>
      <c r="I1864" s="2">
        <v>38</v>
      </c>
      <c r="J1864">
        <v>0</v>
      </c>
      <c r="K1864">
        <v>1</v>
      </c>
      <c r="L1864" t="str">
        <f t="shared" si="176"/>
        <v>No High Blood Pressure</v>
      </c>
      <c r="M1864" s="2">
        <v>263358.03000000003</v>
      </c>
      <c r="N1864" s="1">
        <v>1.1000000000000001</v>
      </c>
      <c r="O1864" s="2">
        <v>136</v>
      </c>
      <c r="P1864">
        <v>1</v>
      </c>
      <c r="Q1864">
        <v>0</v>
      </c>
      <c r="R1864" t="str">
        <f t="shared" si="177"/>
        <v>Male</v>
      </c>
      <c r="S1864">
        <v>0</v>
      </c>
      <c r="T1864">
        <v>1</v>
      </c>
      <c r="U1864" t="str">
        <f t="shared" si="178"/>
        <v>Non Smoker</v>
      </c>
      <c r="V1864" s="2">
        <v>6</v>
      </c>
      <c r="W1864" s="2" t="str">
        <f t="shared" si="179"/>
        <v>Dead</v>
      </c>
      <c r="X1864">
        <v>0</v>
      </c>
      <c r="Y1864">
        <v>1</v>
      </c>
    </row>
    <row r="1865" spans="1:25" x14ac:dyDescent="0.45">
      <c r="A1865" s="2">
        <v>55</v>
      </c>
      <c r="B1865" s="3">
        <v>0</v>
      </c>
      <c r="C1865" s="3">
        <v>1</v>
      </c>
      <c r="D1865" s="3" t="str">
        <f t="shared" si="174"/>
        <v>No Anemia</v>
      </c>
      <c r="E1865" s="2">
        <v>336</v>
      </c>
      <c r="F1865">
        <v>0</v>
      </c>
      <c r="G1865">
        <v>1</v>
      </c>
      <c r="H1865" t="str">
        <f t="shared" si="175"/>
        <v>No Diabetes</v>
      </c>
      <c r="I1865" s="2">
        <v>45</v>
      </c>
      <c r="J1865">
        <v>1</v>
      </c>
      <c r="K1865">
        <v>0</v>
      </c>
      <c r="L1865" t="str">
        <f t="shared" si="176"/>
        <v>High Blood Pressure</v>
      </c>
      <c r="M1865" s="2">
        <v>324000</v>
      </c>
      <c r="N1865" s="1">
        <v>0.9</v>
      </c>
      <c r="O1865" s="2">
        <v>140</v>
      </c>
      <c r="P1865">
        <v>0</v>
      </c>
      <c r="Q1865">
        <v>1</v>
      </c>
      <c r="R1865" t="str">
        <f t="shared" si="177"/>
        <v>Male</v>
      </c>
      <c r="S1865">
        <v>0</v>
      </c>
      <c r="T1865">
        <v>1</v>
      </c>
      <c r="U1865" t="str">
        <f t="shared" si="178"/>
        <v>Non Smoker</v>
      </c>
      <c r="V1865" s="2">
        <v>74</v>
      </c>
      <c r="W1865" s="2" t="str">
        <f t="shared" si="179"/>
        <v>Alive</v>
      </c>
      <c r="X1865">
        <v>1</v>
      </c>
      <c r="Y1865">
        <v>0</v>
      </c>
    </row>
    <row r="1866" spans="1:25" x14ac:dyDescent="0.45">
      <c r="A1866" s="2">
        <v>55</v>
      </c>
      <c r="B1866" s="3">
        <v>0</v>
      </c>
      <c r="C1866" s="3">
        <v>1</v>
      </c>
      <c r="D1866" s="3" t="str">
        <f t="shared" si="174"/>
        <v>No Anemia</v>
      </c>
      <c r="E1866" s="2">
        <v>572</v>
      </c>
      <c r="F1866">
        <v>1</v>
      </c>
      <c r="G1866">
        <v>0</v>
      </c>
      <c r="H1866" t="str">
        <f t="shared" si="175"/>
        <v>Diabetes</v>
      </c>
      <c r="I1866" s="2">
        <v>35</v>
      </c>
      <c r="J1866">
        <v>0</v>
      </c>
      <c r="K1866">
        <v>1</v>
      </c>
      <c r="L1866" t="str">
        <f t="shared" si="176"/>
        <v>No High Blood Pressure</v>
      </c>
      <c r="M1866" s="2">
        <v>231000</v>
      </c>
      <c r="N1866" s="1">
        <v>0.8</v>
      </c>
      <c r="O1866" s="2">
        <v>143</v>
      </c>
      <c r="P1866">
        <v>0</v>
      </c>
      <c r="Q1866">
        <v>1</v>
      </c>
      <c r="R1866" t="str">
        <f t="shared" si="177"/>
        <v>Female</v>
      </c>
      <c r="S1866">
        <v>0</v>
      </c>
      <c r="T1866">
        <v>1</v>
      </c>
      <c r="U1866" t="str">
        <f t="shared" si="178"/>
        <v>Non Smoker</v>
      </c>
      <c r="V1866" s="2">
        <v>215</v>
      </c>
      <c r="W1866" s="2" t="str">
        <f t="shared" si="179"/>
        <v>Alive</v>
      </c>
      <c r="X1866">
        <v>1</v>
      </c>
      <c r="Y1866">
        <v>0</v>
      </c>
    </row>
    <row r="1867" spans="1:25" x14ac:dyDescent="0.45">
      <c r="A1867" s="2">
        <v>55</v>
      </c>
      <c r="B1867" s="3">
        <v>0</v>
      </c>
      <c r="C1867" s="3">
        <v>1</v>
      </c>
      <c r="D1867" s="3" t="str">
        <f t="shared" si="174"/>
        <v>No Anemia</v>
      </c>
      <c r="E1867" s="2">
        <v>2017</v>
      </c>
      <c r="F1867">
        <v>0</v>
      </c>
      <c r="G1867">
        <v>1</v>
      </c>
      <c r="H1867" t="str">
        <f t="shared" si="175"/>
        <v>No Diabetes</v>
      </c>
      <c r="I1867" s="2">
        <v>25</v>
      </c>
      <c r="J1867">
        <v>0</v>
      </c>
      <c r="K1867">
        <v>1</v>
      </c>
      <c r="L1867" t="str">
        <f t="shared" si="176"/>
        <v>No High Blood Pressure</v>
      </c>
      <c r="M1867" s="2">
        <v>314000</v>
      </c>
      <c r="N1867" s="1">
        <v>1.1000000000000001</v>
      </c>
      <c r="O1867" s="2">
        <v>138</v>
      </c>
      <c r="P1867">
        <v>1</v>
      </c>
      <c r="Q1867">
        <v>0</v>
      </c>
      <c r="R1867" t="str">
        <f t="shared" si="177"/>
        <v>Female</v>
      </c>
      <c r="S1867">
        <v>0</v>
      </c>
      <c r="T1867">
        <v>1</v>
      </c>
      <c r="U1867" t="str">
        <f t="shared" si="178"/>
        <v>Non Smoker</v>
      </c>
      <c r="V1867" s="2">
        <v>214</v>
      </c>
      <c r="W1867" s="2" t="str">
        <f t="shared" si="179"/>
        <v>Dead</v>
      </c>
      <c r="X1867">
        <v>0</v>
      </c>
      <c r="Y1867">
        <v>1</v>
      </c>
    </row>
    <row r="1868" spans="1:25" x14ac:dyDescent="0.45">
      <c r="A1868" s="2">
        <v>55</v>
      </c>
      <c r="B1868" s="3">
        <v>1</v>
      </c>
      <c r="C1868" s="3">
        <v>0</v>
      </c>
      <c r="D1868" s="3" t="str">
        <f t="shared" si="174"/>
        <v>Anemia</v>
      </c>
      <c r="E1868" s="2">
        <v>170</v>
      </c>
      <c r="F1868">
        <v>1</v>
      </c>
      <c r="G1868">
        <v>0</v>
      </c>
      <c r="H1868" t="str">
        <f t="shared" si="175"/>
        <v>Diabetes</v>
      </c>
      <c r="I1868" s="2">
        <v>40</v>
      </c>
      <c r="J1868">
        <v>0</v>
      </c>
      <c r="K1868">
        <v>1</v>
      </c>
      <c r="L1868" t="str">
        <f t="shared" si="176"/>
        <v>No High Blood Pressure</v>
      </c>
      <c r="M1868" s="2">
        <v>336000</v>
      </c>
      <c r="N1868" s="1">
        <v>1.2</v>
      </c>
      <c r="O1868" s="2">
        <v>135</v>
      </c>
      <c r="P1868">
        <v>1</v>
      </c>
      <c r="Q1868">
        <v>0</v>
      </c>
      <c r="R1868" t="str">
        <f t="shared" si="177"/>
        <v>Male</v>
      </c>
      <c r="S1868">
        <v>0</v>
      </c>
      <c r="T1868">
        <v>1</v>
      </c>
      <c r="U1868" t="str">
        <f t="shared" si="178"/>
        <v>Non Smoker</v>
      </c>
      <c r="V1868" s="2">
        <v>250</v>
      </c>
      <c r="W1868" s="2" t="str">
        <f t="shared" si="179"/>
        <v>Alive</v>
      </c>
      <c r="X1868">
        <v>1</v>
      </c>
      <c r="Y1868">
        <v>0</v>
      </c>
    </row>
    <row r="1869" spans="1:25" x14ac:dyDescent="0.45">
      <c r="A1869" s="2">
        <v>55</v>
      </c>
      <c r="B1869" s="3">
        <v>0</v>
      </c>
      <c r="C1869" s="3">
        <v>1</v>
      </c>
      <c r="D1869" s="3" t="str">
        <f t="shared" si="174"/>
        <v>No Anemia</v>
      </c>
      <c r="E1869" s="2">
        <v>7861</v>
      </c>
      <c r="F1869">
        <v>0</v>
      </c>
      <c r="G1869">
        <v>1</v>
      </c>
      <c r="H1869" t="str">
        <f t="shared" si="175"/>
        <v>No Diabetes</v>
      </c>
      <c r="I1869" s="2">
        <v>38</v>
      </c>
      <c r="J1869">
        <v>0</v>
      </c>
      <c r="K1869">
        <v>1</v>
      </c>
      <c r="L1869" t="str">
        <f t="shared" si="176"/>
        <v>No High Blood Pressure</v>
      </c>
      <c r="M1869" s="2">
        <v>263358.03000000003</v>
      </c>
      <c r="N1869" s="1">
        <v>1.1000000000000001</v>
      </c>
      <c r="O1869" s="2">
        <v>136</v>
      </c>
      <c r="P1869">
        <v>1</v>
      </c>
      <c r="Q1869">
        <v>0</v>
      </c>
      <c r="R1869" t="str">
        <f t="shared" si="177"/>
        <v>Male</v>
      </c>
      <c r="S1869">
        <v>0</v>
      </c>
      <c r="T1869">
        <v>1</v>
      </c>
      <c r="U1869" t="str">
        <f t="shared" si="178"/>
        <v>Non Smoker</v>
      </c>
      <c r="V1869" s="2">
        <v>6</v>
      </c>
      <c r="W1869" s="2" t="str">
        <f t="shared" si="179"/>
        <v>Dead</v>
      </c>
      <c r="X1869">
        <v>0</v>
      </c>
      <c r="Y1869">
        <v>1</v>
      </c>
    </row>
    <row r="1870" spans="1:25" x14ac:dyDescent="0.45">
      <c r="A1870" s="2">
        <v>55</v>
      </c>
      <c r="B1870" s="3">
        <v>0</v>
      </c>
      <c r="C1870" s="3">
        <v>1</v>
      </c>
      <c r="D1870" s="3" t="str">
        <f t="shared" si="174"/>
        <v>No Anemia</v>
      </c>
      <c r="E1870" s="2">
        <v>66</v>
      </c>
      <c r="F1870">
        <v>0</v>
      </c>
      <c r="G1870">
        <v>1</v>
      </c>
      <c r="H1870" t="str">
        <f t="shared" si="175"/>
        <v>No Diabetes</v>
      </c>
      <c r="I1870" s="2">
        <v>40</v>
      </c>
      <c r="J1870">
        <v>0</v>
      </c>
      <c r="K1870">
        <v>1</v>
      </c>
      <c r="L1870" t="str">
        <f t="shared" si="176"/>
        <v>No High Blood Pressure</v>
      </c>
      <c r="M1870" s="2">
        <v>203000</v>
      </c>
      <c r="N1870" s="1">
        <v>1</v>
      </c>
      <c r="O1870" s="2">
        <v>138</v>
      </c>
      <c r="P1870">
        <v>1</v>
      </c>
      <c r="Q1870">
        <v>0</v>
      </c>
      <c r="R1870" t="str">
        <f t="shared" si="177"/>
        <v>Male</v>
      </c>
      <c r="S1870">
        <v>0</v>
      </c>
      <c r="T1870">
        <v>1</v>
      </c>
      <c r="U1870" t="str">
        <f t="shared" si="178"/>
        <v>Non Smoker</v>
      </c>
      <c r="V1870" s="2">
        <v>233</v>
      </c>
      <c r="W1870" s="2" t="str">
        <f t="shared" si="179"/>
        <v>Alive</v>
      </c>
      <c r="X1870">
        <v>1</v>
      </c>
      <c r="Y1870">
        <v>0</v>
      </c>
    </row>
    <row r="1871" spans="1:25" x14ac:dyDescent="0.45">
      <c r="A1871" s="2">
        <v>55</v>
      </c>
      <c r="B1871" s="3">
        <v>1</v>
      </c>
      <c r="C1871" s="3">
        <v>0</v>
      </c>
      <c r="D1871" s="3" t="str">
        <f t="shared" si="174"/>
        <v>Anemia</v>
      </c>
      <c r="E1871" s="2">
        <v>2794</v>
      </c>
      <c r="F1871">
        <v>0</v>
      </c>
      <c r="G1871">
        <v>1</v>
      </c>
      <c r="H1871" t="str">
        <f t="shared" si="175"/>
        <v>No Diabetes</v>
      </c>
      <c r="I1871" s="2">
        <v>35</v>
      </c>
      <c r="J1871">
        <v>1</v>
      </c>
      <c r="K1871">
        <v>0</v>
      </c>
      <c r="L1871" t="str">
        <f t="shared" si="176"/>
        <v>High Blood Pressure</v>
      </c>
      <c r="M1871" s="2">
        <v>141000</v>
      </c>
      <c r="N1871" s="1">
        <v>1</v>
      </c>
      <c r="O1871" s="2">
        <v>140</v>
      </c>
      <c r="P1871">
        <v>1</v>
      </c>
      <c r="Q1871">
        <v>0</v>
      </c>
      <c r="R1871" t="str">
        <f t="shared" si="177"/>
        <v>Male</v>
      </c>
      <c r="S1871">
        <v>0</v>
      </c>
      <c r="T1871">
        <v>1</v>
      </c>
      <c r="U1871" t="str">
        <f t="shared" si="178"/>
        <v>Non Smoker</v>
      </c>
      <c r="V1871" s="2">
        <v>206</v>
      </c>
      <c r="W1871" s="2" t="str">
        <f t="shared" si="179"/>
        <v>Alive</v>
      </c>
      <c r="X1871">
        <v>1</v>
      </c>
      <c r="Y1871">
        <v>0</v>
      </c>
    </row>
    <row r="1872" spans="1:25" x14ac:dyDescent="0.45">
      <c r="A1872" s="2">
        <v>55</v>
      </c>
      <c r="B1872" s="3">
        <v>0</v>
      </c>
      <c r="C1872" s="3">
        <v>1</v>
      </c>
      <c r="D1872" s="3" t="str">
        <f t="shared" si="174"/>
        <v>No Anemia</v>
      </c>
      <c r="E1872" s="2">
        <v>1199</v>
      </c>
      <c r="F1872">
        <v>0</v>
      </c>
      <c r="G1872">
        <v>1</v>
      </c>
      <c r="H1872" t="str">
        <f t="shared" si="175"/>
        <v>No Diabetes</v>
      </c>
      <c r="I1872" s="2">
        <v>20</v>
      </c>
      <c r="J1872">
        <v>0</v>
      </c>
      <c r="K1872">
        <v>1</v>
      </c>
      <c r="L1872" t="str">
        <f t="shared" si="176"/>
        <v>No High Blood Pressure</v>
      </c>
      <c r="M1872" s="2">
        <v>263358.03000000003</v>
      </c>
      <c r="N1872" s="1">
        <v>1.83</v>
      </c>
      <c r="O1872" s="2">
        <v>134</v>
      </c>
      <c r="P1872">
        <v>1</v>
      </c>
      <c r="Q1872">
        <v>0</v>
      </c>
      <c r="R1872" t="str">
        <f t="shared" si="177"/>
        <v>Male</v>
      </c>
      <c r="S1872">
        <v>1</v>
      </c>
      <c r="T1872">
        <v>0</v>
      </c>
      <c r="U1872" t="str">
        <f t="shared" si="178"/>
        <v>Smoker</v>
      </c>
      <c r="V1872" s="2">
        <v>241</v>
      </c>
      <c r="W1872" s="2" t="str">
        <f t="shared" si="179"/>
        <v>Dead</v>
      </c>
      <c r="X1872">
        <v>0</v>
      </c>
      <c r="Y1872">
        <v>1</v>
      </c>
    </row>
    <row r="1873" spans="1:25" x14ac:dyDescent="0.45">
      <c r="A1873" s="2">
        <v>55</v>
      </c>
      <c r="B1873" s="3">
        <v>1</v>
      </c>
      <c r="C1873" s="3">
        <v>0</v>
      </c>
      <c r="D1873" s="3" t="str">
        <f t="shared" si="174"/>
        <v>Anemia</v>
      </c>
      <c r="E1873" s="2">
        <v>180</v>
      </c>
      <c r="F1873">
        <v>0</v>
      </c>
      <c r="G1873">
        <v>1</v>
      </c>
      <c r="H1873" t="str">
        <f t="shared" si="175"/>
        <v>No Diabetes</v>
      </c>
      <c r="I1873" s="2">
        <v>45</v>
      </c>
      <c r="J1873">
        <v>0</v>
      </c>
      <c r="K1873">
        <v>1</v>
      </c>
      <c r="L1873" t="str">
        <f t="shared" si="176"/>
        <v>No High Blood Pressure</v>
      </c>
      <c r="M1873" s="2">
        <v>263358.03000000003</v>
      </c>
      <c r="N1873" s="1">
        <v>1.18</v>
      </c>
      <c r="O1873" s="2">
        <v>137</v>
      </c>
      <c r="P1873">
        <v>1</v>
      </c>
      <c r="Q1873">
        <v>0</v>
      </c>
      <c r="R1873" t="str">
        <f t="shared" si="177"/>
        <v>Male</v>
      </c>
      <c r="S1873">
        <v>1</v>
      </c>
      <c r="T1873">
        <v>0</v>
      </c>
      <c r="U1873" t="str">
        <f t="shared" si="178"/>
        <v>Smoker</v>
      </c>
      <c r="V1873" s="2">
        <v>211</v>
      </c>
      <c r="W1873" s="2" t="str">
        <f t="shared" si="179"/>
        <v>Alive</v>
      </c>
      <c r="X1873">
        <v>1</v>
      </c>
      <c r="Y1873">
        <v>0</v>
      </c>
    </row>
    <row r="1874" spans="1:25" x14ac:dyDescent="0.45">
      <c r="A1874" s="2">
        <v>55</v>
      </c>
      <c r="B1874" s="3">
        <v>0</v>
      </c>
      <c r="C1874" s="3">
        <v>1</v>
      </c>
      <c r="D1874" s="3" t="str">
        <f t="shared" si="174"/>
        <v>No Anemia</v>
      </c>
      <c r="E1874" s="2">
        <v>109</v>
      </c>
      <c r="F1874">
        <v>0</v>
      </c>
      <c r="G1874">
        <v>1</v>
      </c>
      <c r="H1874" t="str">
        <f t="shared" si="175"/>
        <v>No Diabetes</v>
      </c>
      <c r="I1874" s="2">
        <v>35</v>
      </c>
      <c r="J1874">
        <v>0</v>
      </c>
      <c r="K1874">
        <v>1</v>
      </c>
      <c r="L1874" t="str">
        <f t="shared" si="176"/>
        <v>No High Blood Pressure</v>
      </c>
      <c r="M1874" s="2">
        <v>254000</v>
      </c>
      <c r="N1874" s="1">
        <v>1.1000000000000001</v>
      </c>
      <c r="O1874" s="2">
        <v>139</v>
      </c>
      <c r="P1874">
        <v>1</v>
      </c>
      <c r="Q1874">
        <v>0</v>
      </c>
      <c r="R1874" t="str">
        <f t="shared" si="177"/>
        <v>Male</v>
      </c>
      <c r="S1874">
        <v>1</v>
      </c>
      <c r="T1874">
        <v>0</v>
      </c>
      <c r="U1874" t="str">
        <f t="shared" si="178"/>
        <v>Smoker</v>
      </c>
      <c r="V1874" s="2">
        <v>60</v>
      </c>
      <c r="W1874" s="2" t="str">
        <f t="shared" si="179"/>
        <v>Alive</v>
      </c>
      <c r="X1874">
        <v>1</v>
      </c>
      <c r="Y1874">
        <v>0</v>
      </c>
    </row>
    <row r="1875" spans="1:25" x14ac:dyDescent="0.45">
      <c r="A1875" s="2">
        <v>55</v>
      </c>
      <c r="B1875" s="3">
        <v>0</v>
      </c>
      <c r="C1875" s="3">
        <v>1</v>
      </c>
      <c r="D1875" s="3" t="str">
        <f t="shared" si="174"/>
        <v>No Anemia</v>
      </c>
      <c r="E1875" s="2">
        <v>84</v>
      </c>
      <c r="F1875">
        <v>1</v>
      </c>
      <c r="G1875">
        <v>0</v>
      </c>
      <c r="H1875" t="str">
        <f t="shared" si="175"/>
        <v>Diabetes</v>
      </c>
      <c r="I1875" s="2">
        <v>38</v>
      </c>
      <c r="J1875">
        <v>0</v>
      </c>
      <c r="K1875">
        <v>1</v>
      </c>
      <c r="L1875" t="str">
        <f t="shared" si="176"/>
        <v>No High Blood Pressure</v>
      </c>
      <c r="M1875" s="2">
        <v>451000</v>
      </c>
      <c r="N1875" s="1">
        <v>1.3</v>
      </c>
      <c r="O1875" s="2">
        <v>136</v>
      </c>
      <c r="P1875">
        <v>0</v>
      </c>
      <c r="Q1875">
        <v>1</v>
      </c>
      <c r="R1875" t="str">
        <f t="shared" si="177"/>
        <v>Male</v>
      </c>
      <c r="S1875">
        <v>0</v>
      </c>
      <c r="T1875">
        <v>1</v>
      </c>
      <c r="U1875" t="str">
        <f t="shared" si="178"/>
        <v>Non Smoker</v>
      </c>
      <c r="V1875" s="2">
        <v>246</v>
      </c>
      <c r="W1875" s="2" t="str">
        <f t="shared" si="179"/>
        <v>Alive</v>
      </c>
      <c r="X1875">
        <v>1</v>
      </c>
      <c r="Y1875">
        <v>0</v>
      </c>
    </row>
    <row r="1876" spans="1:25" x14ac:dyDescent="0.45">
      <c r="A1876" s="2">
        <v>55</v>
      </c>
      <c r="B1876" s="3">
        <v>0</v>
      </c>
      <c r="C1876" s="3">
        <v>1</v>
      </c>
      <c r="D1876" s="3" t="str">
        <f t="shared" si="174"/>
        <v>No Anemia</v>
      </c>
      <c r="E1876" s="2">
        <v>1820</v>
      </c>
      <c r="F1876">
        <v>0</v>
      </c>
      <c r="G1876">
        <v>1</v>
      </c>
      <c r="H1876" t="str">
        <f t="shared" si="175"/>
        <v>No Diabetes</v>
      </c>
      <c r="I1876" s="2">
        <v>38</v>
      </c>
      <c r="J1876">
        <v>0</v>
      </c>
      <c r="K1876">
        <v>1</v>
      </c>
      <c r="L1876" t="str">
        <f t="shared" si="176"/>
        <v>No High Blood Pressure</v>
      </c>
      <c r="M1876" s="2">
        <v>270000</v>
      </c>
      <c r="N1876" s="1">
        <v>1.2</v>
      </c>
      <c r="O1876" s="2">
        <v>139</v>
      </c>
      <c r="P1876">
        <v>0</v>
      </c>
      <c r="Q1876">
        <v>1</v>
      </c>
      <c r="R1876" t="str">
        <f t="shared" si="177"/>
        <v>Female</v>
      </c>
      <c r="S1876">
        <v>0</v>
      </c>
      <c r="T1876">
        <v>1</v>
      </c>
      <c r="U1876" t="str">
        <f t="shared" si="178"/>
        <v>Non Smoker</v>
      </c>
      <c r="V1876" s="2">
        <v>271</v>
      </c>
      <c r="W1876" s="2" t="str">
        <f t="shared" si="179"/>
        <v>Alive</v>
      </c>
      <c r="X1876">
        <v>1</v>
      </c>
      <c r="Y1876">
        <v>0</v>
      </c>
    </row>
    <row r="1877" spans="1:25" x14ac:dyDescent="0.45">
      <c r="A1877" s="2">
        <v>55</v>
      </c>
      <c r="B1877" s="3">
        <v>0</v>
      </c>
      <c r="C1877" s="3">
        <v>1</v>
      </c>
      <c r="D1877" s="3" t="str">
        <f t="shared" si="174"/>
        <v>No Anemia</v>
      </c>
      <c r="E1877" s="2">
        <v>84</v>
      </c>
      <c r="F1877">
        <v>1</v>
      </c>
      <c r="G1877">
        <v>0</v>
      </c>
      <c r="H1877" t="str">
        <f t="shared" si="175"/>
        <v>Diabetes</v>
      </c>
      <c r="I1877" s="2">
        <v>38</v>
      </c>
      <c r="J1877">
        <v>0</v>
      </c>
      <c r="K1877">
        <v>1</v>
      </c>
      <c r="L1877" t="str">
        <f t="shared" si="176"/>
        <v>No High Blood Pressure</v>
      </c>
      <c r="M1877" s="2">
        <v>451000</v>
      </c>
      <c r="N1877" s="1">
        <v>1.3</v>
      </c>
      <c r="O1877" s="2">
        <v>136</v>
      </c>
      <c r="P1877">
        <v>0</v>
      </c>
      <c r="Q1877">
        <v>1</v>
      </c>
      <c r="R1877" t="str">
        <f t="shared" si="177"/>
        <v>Female</v>
      </c>
      <c r="S1877">
        <v>0</v>
      </c>
      <c r="T1877">
        <v>1</v>
      </c>
      <c r="U1877" t="str">
        <f t="shared" si="178"/>
        <v>Non Smoker</v>
      </c>
      <c r="V1877" s="2">
        <v>246</v>
      </c>
      <c r="W1877" s="2" t="str">
        <f t="shared" si="179"/>
        <v>Alive</v>
      </c>
      <c r="X1877">
        <v>1</v>
      </c>
      <c r="Y1877">
        <v>0</v>
      </c>
    </row>
    <row r="1878" spans="1:25" x14ac:dyDescent="0.45">
      <c r="A1878" s="2">
        <v>55</v>
      </c>
      <c r="B1878" s="3">
        <v>1</v>
      </c>
      <c r="C1878" s="3">
        <v>0</v>
      </c>
      <c r="D1878" s="3" t="str">
        <f t="shared" si="174"/>
        <v>Anemia</v>
      </c>
      <c r="E1878" s="2">
        <v>180</v>
      </c>
      <c r="F1878">
        <v>0</v>
      </c>
      <c r="G1878">
        <v>1</v>
      </c>
      <c r="H1878" t="str">
        <f t="shared" si="175"/>
        <v>No Diabetes</v>
      </c>
      <c r="I1878" s="2">
        <v>45</v>
      </c>
      <c r="J1878">
        <v>0</v>
      </c>
      <c r="K1878">
        <v>1</v>
      </c>
      <c r="L1878" t="str">
        <f t="shared" si="176"/>
        <v>No High Blood Pressure</v>
      </c>
      <c r="M1878" s="2">
        <v>263358.03000000003</v>
      </c>
      <c r="N1878" s="1">
        <v>1.18</v>
      </c>
      <c r="O1878" s="2">
        <v>137</v>
      </c>
      <c r="P1878">
        <v>1</v>
      </c>
      <c r="Q1878">
        <v>0</v>
      </c>
      <c r="R1878" t="str">
        <f t="shared" si="177"/>
        <v>Female</v>
      </c>
      <c r="S1878">
        <v>1</v>
      </c>
      <c r="T1878">
        <v>0</v>
      </c>
      <c r="U1878" t="str">
        <f t="shared" si="178"/>
        <v>Smoker</v>
      </c>
      <c r="V1878" s="2">
        <v>211</v>
      </c>
      <c r="W1878" s="2" t="str">
        <f t="shared" si="179"/>
        <v>Alive</v>
      </c>
      <c r="X1878">
        <v>1</v>
      </c>
      <c r="Y1878">
        <v>0</v>
      </c>
    </row>
    <row r="1879" spans="1:25" x14ac:dyDescent="0.45">
      <c r="A1879" s="2">
        <v>55</v>
      </c>
      <c r="B1879" s="3">
        <v>0</v>
      </c>
      <c r="C1879" s="3">
        <v>1</v>
      </c>
      <c r="D1879" s="3" t="str">
        <f t="shared" si="174"/>
        <v>No Anemia</v>
      </c>
      <c r="E1879" s="2">
        <v>60</v>
      </c>
      <c r="F1879">
        <v>0</v>
      </c>
      <c r="G1879">
        <v>1</v>
      </c>
      <c r="H1879" t="str">
        <f t="shared" si="175"/>
        <v>No Diabetes</v>
      </c>
      <c r="I1879" s="2">
        <v>35</v>
      </c>
      <c r="J1879">
        <v>0</v>
      </c>
      <c r="K1879">
        <v>1</v>
      </c>
      <c r="L1879" t="str">
        <f t="shared" si="176"/>
        <v>No High Blood Pressure</v>
      </c>
      <c r="M1879" s="2">
        <v>228000</v>
      </c>
      <c r="N1879" s="1">
        <v>1.2</v>
      </c>
      <c r="O1879" s="2">
        <v>135</v>
      </c>
      <c r="P1879">
        <v>1</v>
      </c>
      <c r="Q1879">
        <v>0</v>
      </c>
      <c r="R1879" t="str">
        <f t="shared" si="177"/>
        <v>Male</v>
      </c>
      <c r="S1879">
        <v>1</v>
      </c>
      <c r="T1879">
        <v>0</v>
      </c>
      <c r="U1879" t="str">
        <f t="shared" si="178"/>
        <v>Smoker</v>
      </c>
      <c r="V1879" s="2">
        <v>90</v>
      </c>
      <c r="W1879" s="2" t="str">
        <f t="shared" si="179"/>
        <v>Alive</v>
      </c>
      <c r="X1879">
        <v>1</v>
      </c>
      <c r="Y1879">
        <v>0</v>
      </c>
    </row>
    <row r="1880" spans="1:25" x14ac:dyDescent="0.45">
      <c r="A1880" s="2">
        <v>55</v>
      </c>
      <c r="B1880" s="3">
        <v>0</v>
      </c>
      <c r="C1880" s="3">
        <v>1</v>
      </c>
      <c r="D1880" s="3" t="str">
        <f t="shared" si="174"/>
        <v>No Anemia</v>
      </c>
      <c r="E1880" s="2">
        <v>1199</v>
      </c>
      <c r="F1880">
        <v>0</v>
      </c>
      <c r="G1880">
        <v>1</v>
      </c>
      <c r="H1880" t="str">
        <f t="shared" si="175"/>
        <v>No Diabetes</v>
      </c>
      <c r="I1880" s="2">
        <v>20</v>
      </c>
      <c r="J1880">
        <v>0</v>
      </c>
      <c r="K1880">
        <v>1</v>
      </c>
      <c r="L1880" t="str">
        <f t="shared" si="176"/>
        <v>No High Blood Pressure</v>
      </c>
      <c r="M1880" s="2">
        <v>263358.03000000003</v>
      </c>
      <c r="N1880" s="1">
        <v>1.83</v>
      </c>
      <c r="O1880" s="2">
        <v>134</v>
      </c>
      <c r="P1880">
        <v>1</v>
      </c>
      <c r="Q1880">
        <v>0</v>
      </c>
      <c r="R1880" t="str">
        <f t="shared" si="177"/>
        <v>Male</v>
      </c>
      <c r="S1880">
        <v>1</v>
      </c>
      <c r="T1880">
        <v>0</v>
      </c>
      <c r="U1880" t="str">
        <f t="shared" si="178"/>
        <v>Smoker</v>
      </c>
      <c r="V1880" s="2">
        <v>241</v>
      </c>
      <c r="W1880" s="2" t="str">
        <f t="shared" si="179"/>
        <v>Dead</v>
      </c>
      <c r="X1880">
        <v>0</v>
      </c>
      <c r="Y1880">
        <v>1</v>
      </c>
    </row>
    <row r="1881" spans="1:25" x14ac:dyDescent="0.45">
      <c r="A1881" s="2">
        <v>55</v>
      </c>
      <c r="B1881" s="3">
        <v>0</v>
      </c>
      <c r="C1881" s="3">
        <v>1</v>
      </c>
      <c r="D1881" s="3" t="str">
        <f t="shared" si="174"/>
        <v>No Anemia</v>
      </c>
      <c r="E1881" s="2">
        <v>7861</v>
      </c>
      <c r="F1881">
        <v>0</v>
      </c>
      <c r="G1881">
        <v>1</v>
      </c>
      <c r="H1881" t="str">
        <f t="shared" si="175"/>
        <v>No Diabetes</v>
      </c>
      <c r="I1881" s="2">
        <v>38</v>
      </c>
      <c r="J1881">
        <v>0</v>
      </c>
      <c r="K1881">
        <v>1</v>
      </c>
      <c r="L1881" t="str">
        <f t="shared" si="176"/>
        <v>No High Blood Pressure</v>
      </c>
      <c r="M1881" s="2">
        <v>263358.03000000003</v>
      </c>
      <c r="N1881" s="1">
        <v>1.1000000000000001</v>
      </c>
      <c r="O1881" s="2">
        <v>136</v>
      </c>
      <c r="P1881">
        <v>1</v>
      </c>
      <c r="Q1881">
        <v>0</v>
      </c>
      <c r="R1881" t="str">
        <f t="shared" si="177"/>
        <v>Male</v>
      </c>
      <c r="S1881">
        <v>0</v>
      </c>
      <c r="T1881">
        <v>1</v>
      </c>
      <c r="U1881" t="str">
        <f t="shared" si="178"/>
        <v>Non Smoker</v>
      </c>
      <c r="V1881" s="2">
        <v>6</v>
      </c>
      <c r="W1881" s="2" t="str">
        <f t="shared" si="179"/>
        <v>Dead</v>
      </c>
      <c r="X1881">
        <v>0</v>
      </c>
      <c r="Y1881">
        <v>1</v>
      </c>
    </row>
    <row r="1882" spans="1:25" x14ac:dyDescent="0.45">
      <c r="A1882" s="2">
        <v>55</v>
      </c>
      <c r="B1882" s="3">
        <v>0</v>
      </c>
      <c r="C1882" s="3">
        <v>1</v>
      </c>
      <c r="D1882" s="3" t="str">
        <f t="shared" si="174"/>
        <v>No Anemia</v>
      </c>
      <c r="E1882" s="2">
        <v>1820</v>
      </c>
      <c r="F1882">
        <v>0</v>
      </c>
      <c r="G1882">
        <v>1</v>
      </c>
      <c r="H1882" t="str">
        <f t="shared" si="175"/>
        <v>No Diabetes</v>
      </c>
      <c r="I1882" s="2">
        <v>38</v>
      </c>
      <c r="J1882">
        <v>0</v>
      </c>
      <c r="K1882">
        <v>1</v>
      </c>
      <c r="L1882" t="str">
        <f t="shared" si="176"/>
        <v>No High Blood Pressure</v>
      </c>
      <c r="M1882" s="2">
        <v>270000</v>
      </c>
      <c r="N1882" s="1">
        <v>1.2</v>
      </c>
      <c r="O1882" s="2">
        <v>139</v>
      </c>
      <c r="P1882">
        <v>0</v>
      </c>
      <c r="Q1882">
        <v>1</v>
      </c>
      <c r="R1882" t="str">
        <f t="shared" si="177"/>
        <v>Male</v>
      </c>
      <c r="S1882">
        <v>0</v>
      </c>
      <c r="T1882">
        <v>1</v>
      </c>
      <c r="U1882" t="str">
        <f t="shared" si="178"/>
        <v>Non Smoker</v>
      </c>
      <c r="V1882" s="2">
        <v>271</v>
      </c>
      <c r="W1882" s="2" t="str">
        <f t="shared" si="179"/>
        <v>Alive</v>
      </c>
      <c r="X1882">
        <v>1</v>
      </c>
      <c r="Y1882">
        <v>0</v>
      </c>
    </row>
    <row r="1883" spans="1:25" x14ac:dyDescent="0.45">
      <c r="A1883" s="2">
        <v>55</v>
      </c>
      <c r="B1883" s="3">
        <v>0</v>
      </c>
      <c r="C1883" s="3">
        <v>1</v>
      </c>
      <c r="D1883" s="3" t="str">
        <f t="shared" si="174"/>
        <v>No Anemia</v>
      </c>
      <c r="E1883" s="2">
        <v>748</v>
      </c>
      <c r="F1883">
        <v>0</v>
      </c>
      <c r="G1883">
        <v>1</v>
      </c>
      <c r="H1883" t="str">
        <f t="shared" si="175"/>
        <v>No Diabetes</v>
      </c>
      <c r="I1883" s="2">
        <v>45</v>
      </c>
      <c r="J1883">
        <v>0</v>
      </c>
      <c r="K1883">
        <v>1</v>
      </c>
      <c r="L1883" t="str">
        <f t="shared" si="176"/>
        <v>No High Blood Pressure</v>
      </c>
      <c r="M1883" s="2">
        <v>263000</v>
      </c>
      <c r="N1883" s="1">
        <v>1.3</v>
      </c>
      <c r="O1883" s="2">
        <v>137</v>
      </c>
      <c r="P1883">
        <v>1</v>
      </c>
      <c r="Q1883">
        <v>0</v>
      </c>
      <c r="R1883" t="str">
        <f t="shared" si="177"/>
        <v>Female</v>
      </c>
      <c r="S1883">
        <v>0</v>
      </c>
      <c r="T1883">
        <v>1</v>
      </c>
      <c r="U1883" t="str">
        <f t="shared" si="178"/>
        <v>Non Smoker</v>
      </c>
      <c r="V1883" s="2">
        <v>88</v>
      </c>
      <c r="W1883" s="2" t="str">
        <f t="shared" si="179"/>
        <v>Alive</v>
      </c>
      <c r="X1883">
        <v>1</v>
      </c>
      <c r="Y1883">
        <v>0</v>
      </c>
    </row>
    <row r="1884" spans="1:25" x14ac:dyDescent="0.45">
      <c r="A1884" s="2">
        <v>55</v>
      </c>
      <c r="B1884" s="3">
        <v>0</v>
      </c>
      <c r="C1884" s="3">
        <v>1</v>
      </c>
      <c r="D1884" s="3" t="str">
        <f t="shared" si="174"/>
        <v>No Anemia</v>
      </c>
      <c r="E1884" s="2">
        <v>66</v>
      </c>
      <c r="F1884">
        <v>0</v>
      </c>
      <c r="G1884">
        <v>1</v>
      </c>
      <c r="H1884" t="str">
        <f t="shared" si="175"/>
        <v>No Diabetes</v>
      </c>
      <c r="I1884" s="2">
        <v>40</v>
      </c>
      <c r="J1884">
        <v>0</v>
      </c>
      <c r="K1884">
        <v>1</v>
      </c>
      <c r="L1884" t="str">
        <f t="shared" si="176"/>
        <v>No High Blood Pressure</v>
      </c>
      <c r="M1884" s="2">
        <v>203000</v>
      </c>
      <c r="N1884" s="1">
        <v>1</v>
      </c>
      <c r="O1884" s="2">
        <v>138</v>
      </c>
      <c r="P1884">
        <v>1</v>
      </c>
      <c r="Q1884">
        <v>0</v>
      </c>
      <c r="R1884" t="str">
        <f t="shared" si="177"/>
        <v>Male</v>
      </c>
      <c r="S1884">
        <v>0</v>
      </c>
      <c r="T1884">
        <v>1</v>
      </c>
      <c r="U1884" t="str">
        <f t="shared" si="178"/>
        <v>Non Smoker</v>
      </c>
      <c r="V1884" s="2">
        <v>233</v>
      </c>
      <c r="W1884" s="2" t="str">
        <f t="shared" si="179"/>
        <v>Alive</v>
      </c>
      <c r="X1884">
        <v>1</v>
      </c>
      <c r="Y1884">
        <v>0</v>
      </c>
    </row>
    <row r="1885" spans="1:25" x14ac:dyDescent="0.45">
      <c r="A1885" s="2">
        <v>55</v>
      </c>
      <c r="B1885" s="3">
        <v>0</v>
      </c>
      <c r="C1885" s="3">
        <v>1</v>
      </c>
      <c r="D1885" s="3" t="str">
        <f t="shared" si="174"/>
        <v>No Anemia</v>
      </c>
      <c r="E1885" s="2">
        <v>1820</v>
      </c>
      <c r="F1885">
        <v>0</v>
      </c>
      <c r="G1885">
        <v>1</v>
      </c>
      <c r="H1885" t="str">
        <f t="shared" si="175"/>
        <v>No Diabetes</v>
      </c>
      <c r="I1885" s="2">
        <v>38</v>
      </c>
      <c r="J1885">
        <v>0</v>
      </c>
      <c r="K1885">
        <v>1</v>
      </c>
      <c r="L1885" t="str">
        <f t="shared" si="176"/>
        <v>No High Blood Pressure</v>
      </c>
      <c r="M1885" s="2">
        <v>270000</v>
      </c>
      <c r="N1885" s="1">
        <v>1.2</v>
      </c>
      <c r="O1885" s="2">
        <v>139</v>
      </c>
      <c r="P1885">
        <v>0</v>
      </c>
      <c r="Q1885">
        <v>1</v>
      </c>
      <c r="R1885" t="str">
        <f t="shared" si="177"/>
        <v>Male</v>
      </c>
      <c r="S1885">
        <v>0</v>
      </c>
      <c r="T1885">
        <v>1</v>
      </c>
      <c r="U1885" t="str">
        <f t="shared" si="178"/>
        <v>Non Smoker</v>
      </c>
      <c r="V1885" s="2">
        <v>271</v>
      </c>
      <c r="W1885" s="2" t="str">
        <f t="shared" si="179"/>
        <v>Alive</v>
      </c>
      <c r="X1885">
        <v>1</v>
      </c>
      <c r="Y1885">
        <v>0</v>
      </c>
    </row>
    <row r="1886" spans="1:25" x14ac:dyDescent="0.45">
      <c r="A1886" s="2">
        <v>55</v>
      </c>
      <c r="B1886" s="3">
        <v>0</v>
      </c>
      <c r="C1886" s="3">
        <v>1</v>
      </c>
      <c r="D1886" s="3" t="str">
        <f t="shared" si="174"/>
        <v>No Anemia</v>
      </c>
      <c r="E1886" s="2">
        <v>1820</v>
      </c>
      <c r="F1886">
        <v>0</v>
      </c>
      <c r="G1886">
        <v>1</v>
      </c>
      <c r="H1886" t="str">
        <f t="shared" si="175"/>
        <v>No Diabetes</v>
      </c>
      <c r="I1886" s="2">
        <v>38</v>
      </c>
      <c r="J1886">
        <v>0</v>
      </c>
      <c r="K1886">
        <v>1</v>
      </c>
      <c r="L1886" t="str">
        <f t="shared" si="176"/>
        <v>No High Blood Pressure</v>
      </c>
      <c r="M1886" s="2">
        <v>270000</v>
      </c>
      <c r="N1886" s="1">
        <v>1.2</v>
      </c>
      <c r="O1886" s="2">
        <v>139</v>
      </c>
      <c r="P1886">
        <v>0</v>
      </c>
      <c r="Q1886">
        <v>1</v>
      </c>
      <c r="R1886" t="str">
        <f t="shared" si="177"/>
        <v>Female</v>
      </c>
      <c r="S1886">
        <v>0</v>
      </c>
      <c r="T1886">
        <v>1</v>
      </c>
      <c r="U1886" t="str">
        <f t="shared" si="178"/>
        <v>Non Smoker</v>
      </c>
      <c r="V1886" s="2">
        <v>271</v>
      </c>
      <c r="W1886" s="2" t="str">
        <f t="shared" si="179"/>
        <v>Alive</v>
      </c>
      <c r="X1886">
        <v>1</v>
      </c>
      <c r="Y1886">
        <v>0</v>
      </c>
    </row>
    <row r="1887" spans="1:25" x14ac:dyDescent="0.45">
      <c r="A1887" s="2">
        <v>55</v>
      </c>
      <c r="B1887" s="3">
        <v>0</v>
      </c>
      <c r="C1887" s="3">
        <v>1</v>
      </c>
      <c r="D1887" s="3" t="str">
        <f t="shared" si="174"/>
        <v>No Anemia</v>
      </c>
      <c r="E1887" s="2">
        <v>84</v>
      </c>
      <c r="F1887">
        <v>1</v>
      </c>
      <c r="G1887">
        <v>0</v>
      </c>
      <c r="H1887" t="str">
        <f t="shared" si="175"/>
        <v>Diabetes</v>
      </c>
      <c r="I1887" s="2">
        <v>38</v>
      </c>
      <c r="J1887">
        <v>0</v>
      </c>
      <c r="K1887">
        <v>1</v>
      </c>
      <c r="L1887" t="str">
        <f t="shared" si="176"/>
        <v>No High Blood Pressure</v>
      </c>
      <c r="M1887" s="2">
        <v>451000</v>
      </c>
      <c r="N1887" s="1">
        <v>1.3</v>
      </c>
      <c r="O1887" s="2">
        <v>136</v>
      </c>
      <c r="P1887">
        <v>0</v>
      </c>
      <c r="Q1887">
        <v>1</v>
      </c>
      <c r="R1887" t="str">
        <f t="shared" si="177"/>
        <v>Female</v>
      </c>
      <c r="S1887">
        <v>0</v>
      </c>
      <c r="T1887">
        <v>1</v>
      </c>
      <c r="U1887" t="str">
        <f t="shared" si="178"/>
        <v>Non Smoker</v>
      </c>
      <c r="V1887" s="2">
        <v>246</v>
      </c>
      <c r="W1887" s="2" t="str">
        <f t="shared" si="179"/>
        <v>Alive</v>
      </c>
      <c r="X1887">
        <v>1</v>
      </c>
      <c r="Y1887">
        <v>0</v>
      </c>
    </row>
    <row r="1888" spans="1:25" x14ac:dyDescent="0.45">
      <c r="A1888" s="2">
        <v>55</v>
      </c>
      <c r="B1888" s="3">
        <v>0</v>
      </c>
      <c r="C1888" s="3">
        <v>1</v>
      </c>
      <c r="D1888" s="3" t="str">
        <f t="shared" si="174"/>
        <v>No Anemia</v>
      </c>
      <c r="E1888" s="2">
        <v>835</v>
      </c>
      <c r="F1888">
        <v>0</v>
      </c>
      <c r="G1888">
        <v>1</v>
      </c>
      <c r="H1888" t="str">
        <f t="shared" si="175"/>
        <v>No Diabetes</v>
      </c>
      <c r="I1888" s="2">
        <v>40</v>
      </c>
      <c r="J1888">
        <v>0</v>
      </c>
      <c r="K1888">
        <v>1</v>
      </c>
      <c r="L1888" t="str">
        <f t="shared" si="176"/>
        <v>No High Blood Pressure</v>
      </c>
      <c r="M1888" s="2">
        <v>279000</v>
      </c>
      <c r="N1888" s="1">
        <v>0.7</v>
      </c>
      <c r="O1888" s="2">
        <v>140</v>
      </c>
      <c r="P1888">
        <v>1</v>
      </c>
      <c r="Q1888">
        <v>0</v>
      </c>
      <c r="R1888" t="str">
        <f t="shared" si="177"/>
        <v>Female</v>
      </c>
      <c r="S1888">
        <v>1</v>
      </c>
      <c r="T1888">
        <v>0</v>
      </c>
      <c r="U1888" t="str">
        <f t="shared" si="178"/>
        <v>Smoker</v>
      </c>
      <c r="V1888" s="2">
        <v>147</v>
      </c>
      <c r="W1888" s="2" t="str">
        <f t="shared" si="179"/>
        <v>Alive</v>
      </c>
      <c r="X1888">
        <v>1</v>
      </c>
      <c r="Y1888">
        <v>0</v>
      </c>
    </row>
    <row r="1889" spans="1:25" x14ac:dyDescent="0.45">
      <c r="A1889" s="2">
        <v>55</v>
      </c>
      <c r="B1889" s="3">
        <v>0</v>
      </c>
      <c r="C1889" s="3">
        <v>1</v>
      </c>
      <c r="D1889" s="3" t="str">
        <f t="shared" si="174"/>
        <v>No Anemia</v>
      </c>
      <c r="E1889" s="2">
        <v>336</v>
      </c>
      <c r="F1889">
        <v>0</v>
      </c>
      <c r="G1889">
        <v>1</v>
      </c>
      <c r="H1889" t="str">
        <f t="shared" si="175"/>
        <v>No Diabetes</v>
      </c>
      <c r="I1889" s="2">
        <v>45</v>
      </c>
      <c r="J1889">
        <v>1</v>
      </c>
      <c r="K1889">
        <v>0</v>
      </c>
      <c r="L1889" t="str">
        <f t="shared" si="176"/>
        <v>High Blood Pressure</v>
      </c>
      <c r="M1889" s="2">
        <v>324000</v>
      </c>
      <c r="N1889" s="1">
        <v>0.9</v>
      </c>
      <c r="O1889" s="2">
        <v>140</v>
      </c>
      <c r="P1889">
        <v>0</v>
      </c>
      <c r="Q1889">
        <v>1</v>
      </c>
      <c r="R1889" t="str">
        <f t="shared" si="177"/>
        <v>Male</v>
      </c>
      <c r="S1889">
        <v>0</v>
      </c>
      <c r="T1889">
        <v>1</v>
      </c>
      <c r="U1889" t="str">
        <f t="shared" si="178"/>
        <v>Non Smoker</v>
      </c>
      <c r="V1889" s="2">
        <v>74</v>
      </c>
      <c r="W1889" s="2" t="str">
        <f t="shared" si="179"/>
        <v>Alive</v>
      </c>
      <c r="X1889">
        <v>1</v>
      </c>
      <c r="Y1889">
        <v>0</v>
      </c>
    </row>
    <row r="1890" spans="1:25" x14ac:dyDescent="0.45">
      <c r="A1890" s="2">
        <v>55</v>
      </c>
      <c r="B1890" s="3">
        <v>1</v>
      </c>
      <c r="C1890" s="3">
        <v>0</v>
      </c>
      <c r="D1890" s="3" t="str">
        <f t="shared" si="174"/>
        <v>Anemia</v>
      </c>
      <c r="E1890" s="2">
        <v>180</v>
      </c>
      <c r="F1890">
        <v>0</v>
      </c>
      <c r="G1890">
        <v>1</v>
      </c>
      <c r="H1890" t="str">
        <f t="shared" si="175"/>
        <v>No Diabetes</v>
      </c>
      <c r="I1890" s="2">
        <v>45</v>
      </c>
      <c r="J1890">
        <v>0</v>
      </c>
      <c r="K1890">
        <v>1</v>
      </c>
      <c r="L1890" t="str">
        <f t="shared" si="176"/>
        <v>No High Blood Pressure</v>
      </c>
      <c r="M1890" s="2">
        <v>263358.03000000003</v>
      </c>
      <c r="N1890" s="1">
        <v>1.18</v>
      </c>
      <c r="O1890" s="2">
        <v>137</v>
      </c>
      <c r="P1890">
        <v>1</v>
      </c>
      <c r="Q1890">
        <v>0</v>
      </c>
      <c r="R1890" t="str">
        <f t="shared" si="177"/>
        <v>Female</v>
      </c>
      <c r="S1890">
        <v>1</v>
      </c>
      <c r="T1890">
        <v>0</v>
      </c>
      <c r="U1890" t="str">
        <f t="shared" si="178"/>
        <v>Smoker</v>
      </c>
      <c r="V1890" s="2">
        <v>211</v>
      </c>
      <c r="W1890" s="2" t="str">
        <f t="shared" si="179"/>
        <v>Alive</v>
      </c>
      <c r="X1890">
        <v>1</v>
      </c>
      <c r="Y1890">
        <v>0</v>
      </c>
    </row>
    <row r="1891" spans="1:25" x14ac:dyDescent="0.45">
      <c r="A1891" s="2">
        <v>55</v>
      </c>
      <c r="B1891" s="3">
        <v>1</v>
      </c>
      <c r="C1891" s="3">
        <v>0</v>
      </c>
      <c r="D1891" s="3" t="str">
        <f t="shared" si="174"/>
        <v>Anemia</v>
      </c>
      <c r="E1891" s="2">
        <v>170</v>
      </c>
      <c r="F1891">
        <v>1</v>
      </c>
      <c r="G1891">
        <v>0</v>
      </c>
      <c r="H1891" t="str">
        <f t="shared" si="175"/>
        <v>Diabetes</v>
      </c>
      <c r="I1891" s="2">
        <v>40</v>
      </c>
      <c r="J1891">
        <v>0</v>
      </c>
      <c r="K1891">
        <v>1</v>
      </c>
      <c r="L1891" t="str">
        <f t="shared" si="176"/>
        <v>No High Blood Pressure</v>
      </c>
      <c r="M1891" s="2">
        <v>336000</v>
      </c>
      <c r="N1891" s="1">
        <v>1.2</v>
      </c>
      <c r="O1891" s="2">
        <v>135</v>
      </c>
      <c r="P1891">
        <v>1</v>
      </c>
      <c r="Q1891">
        <v>0</v>
      </c>
      <c r="R1891" t="str">
        <f t="shared" si="177"/>
        <v>Male</v>
      </c>
      <c r="S1891">
        <v>0</v>
      </c>
      <c r="T1891">
        <v>1</v>
      </c>
      <c r="U1891" t="str">
        <f t="shared" si="178"/>
        <v>Non Smoker</v>
      </c>
      <c r="V1891" s="2">
        <v>250</v>
      </c>
      <c r="W1891" s="2" t="str">
        <f t="shared" si="179"/>
        <v>Alive</v>
      </c>
      <c r="X1891">
        <v>1</v>
      </c>
      <c r="Y1891">
        <v>0</v>
      </c>
    </row>
    <row r="1892" spans="1:25" x14ac:dyDescent="0.45">
      <c r="A1892" s="2">
        <v>55</v>
      </c>
      <c r="B1892" s="3">
        <v>0</v>
      </c>
      <c r="C1892" s="3">
        <v>1</v>
      </c>
      <c r="D1892" s="3" t="str">
        <f t="shared" si="174"/>
        <v>No Anemia</v>
      </c>
      <c r="E1892" s="2">
        <v>7861</v>
      </c>
      <c r="F1892">
        <v>0</v>
      </c>
      <c r="G1892">
        <v>1</v>
      </c>
      <c r="H1892" t="str">
        <f t="shared" si="175"/>
        <v>No Diabetes</v>
      </c>
      <c r="I1892" s="2">
        <v>38</v>
      </c>
      <c r="J1892">
        <v>0</v>
      </c>
      <c r="K1892">
        <v>1</v>
      </c>
      <c r="L1892" t="str">
        <f t="shared" si="176"/>
        <v>No High Blood Pressure</v>
      </c>
      <c r="M1892" s="2">
        <v>263358.03000000003</v>
      </c>
      <c r="N1892" s="1">
        <v>1.1000000000000001</v>
      </c>
      <c r="O1892" s="2">
        <v>136</v>
      </c>
      <c r="P1892">
        <v>1</v>
      </c>
      <c r="Q1892">
        <v>0</v>
      </c>
      <c r="R1892" t="str">
        <f t="shared" si="177"/>
        <v>Male</v>
      </c>
      <c r="S1892">
        <v>0</v>
      </c>
      <c r="T1892">
        <v>1</v>
      </c>
      <c r="U1892" t="str">
        <f t="shared" si="178"/>
        <v>Non Smoker</v>
      </c>
      <c r="V1892" s="2">
        <v>6</v>
      </c>
      <c r="W1892" s="2" t="str">
        <f t="shared" si="179"/>
        <v>Dead</v>
      </c>
      <c r="X1892">
        <v>0</v>
      </c>
      <c r="Y1892">
        <v>1</v>
      </c>
    </row>
    <row r="1893" spans="1:25" x14ac:dyDescent="0.45">
      <c r="A1893" s="2">
        <v>55</v>
      </c>
      <c r="B1893" s="3">
        <v>0</v>
      </c>
      <c r="C1893" s="3">
        <v>1</v>
      </c>
      <c r="D1893" s="3" t="str">
        <f t="shared" si="174"/>
        <v>No Anemia</v>
      </c>
      <c r="E1893" s="2">
        <v>84</v>
      </c>
      <c r="F1893">
        <v>1</v>
      </c>
      <c r="G1893">
        <v>0</v>
      </c>
      <c r="H1893" t="str">
        <f t="shared" si="175"/>
        <v>Diabetes</v>
      </c>
      <c r="I1893" s="2">
        <v>38</v>
      </c>
      <c r="J1893">
        <v>0</v>
      </c>
      <c r="K1893">
        <v>1</v>
      </c>
      <c r="L1893" t="str">
        <f t="shared" si="176"/>
        <v>No High Blood Pressure</v>
      </c>
      <c r="M1893" s="2">
        <v>451000</v>
      </c>
      <c r="N1893" s="1">
        <v>1.3</v>
      </c>
      <c r="O1893" s="2">
        <v>136</v>
      </c>
      <c r="P1893">
        <v>0</v>
      </c>
      <c r="Q1893">
        <v>1</v>
      </c>
      <c r="R1893" t="str">
        <f t="shared" si="177"/>
        <v>Male</v>
      </c>
      <c r="S1893">
        <v>0</v>
      </c>
      <c r="T1893">
        <v>1</v>
      </c>
      <c r="U1893" t="str">
        <f t="shared" si="178"/>
        <v>Non Smoker</v>
      </c>
      <c r="V1893" s="2">
        <v>246</v>
      </c>
      <c r="W1893" s="2" t="str">
        <f t="shared" si="179"/>
        <v>Alive</v>
      </c>
      <c r="X1893">
        <v>1</v>
      </c>
      <c r="Y1893">
        <v>0</v>
      </c>
    </row>
    <row r="1894" spans="1:25" x14ac:dyDescent="0.45">
      <c r="A1894" s="2">
        <v>55</v>
      </c>
      <c r="B1894" s="3">
        <v>0</v>
      </c>
      <c r="C1894" s="3">
        <v>1</v>
      </c>
      <c r="D1894" s="3" t="str">
        <f t="shared" si="174"/>
        <v>No Anemia</v>
      </c>
      <c r="E1894" s="2">
        <v>1820</v>
      </c>
      <c r="F1894">
        <v>0</v>
      </c>
      <c r="G1894">
        <v>1</v>
      </c>
      <c r="H1894" t="str">
        <f t="shared" si="175"/>
        <v>No Diabetes</v>
      </c>
      <c r="I1894" s="2">
        <v>38</v>
      </c>
      <c r="J1894">
        <v>0</v>
      </c>
      <c r="K1894">
        <v>1</v>
      </c>
      <c r="L1894" t="str">
        <f t="shared" si="176"/>
        <v>No High Blood Pressure</v>
      </c>
      <c r="M1894" s="2">
        <v>270000</v>
      </c>
      <c r="N1894" s="1">
        <v>1.2</v>
      </c>
      <c r="O1894" s="2">
        <v>139</v>
      </c>
      <c r="P1894">
        <v>0</v>
      </c>
      <c r="Q1894">
        <v>1</v>
      </c>
      <c r="R1894" t="str">
        <f t="shared" si="177"/>
        <v>Female</v>
      </c>
      <c r="S1894">
        <v>0</v>
      </c>
      <c r="T1894">
        <v>1</v>
      </c>
      <c r="U1894" t="str">
        <f t="shared" si="178"/>
        <v>Non Smoker</v>
      </c>
      <c r="V1894" s="2">
        <v>271</v>
      </c>
      <c r="W1894" s="2" t="str">
        <f t="shared" si="179"/>
        <v>Alive</v>
      </c>
      <c r="X1894">
        <v>1</v>
      </c>
      <c r="Y1894">
        <v>0</v>
      </c>
    </row>
    <row r="1895" spans="1:25" x14ac:dyDescent="0.45">
      <c r="A1895" s="2">
        <v>55</v>
      </c>
      <c r="B1895" s="3">
        <v>0</v>
      </c>
      <c r="C1895" s="3">
        <v>1</v>
      </c>
      <c r="D1895" s="3" t="str">
        <f t="shared" si="174"/>
        <v>No Anemia</v>
      </c>
      <c r="E1895" s="2">
        <v>748</v>
      </c>
      <c r="F1895">
        <v>0</v>
      </c>
      <c r="G1895">
        <v>1</v>
      </c>
      <c r="H1895" t="str">
        <f t="shared" si="175"/>
        <v>No Diabetes</v>
      </c>
      <c r="I1895" s="2">
        <v>45</v>
      </c>
      <c r="J1895">
        <v>0</v>
      </c>
      <c r="K1895">
        <v>1</v>
      </c>
      <c r="L1895" t="str">
        <f t="shared" si="176"/>
        <v>No High Blood Pressure</v>
      </c>
      <c r="M1895" s="2">
        <v>263000</v>
      </c>
      <c r="N1895" s="1">
        <v>1.3</v>
      </c>
      <c r="O1895" s="2">
        <v>137</v>
      </c>
      <c r="P1895">
        <v>1</v>
      </c>
      <c r="Q1895">
        <v>0</v>
      </c>
      <c r="R1895" t="str">
        <f t="shared" si="177"/>
        <v>Female</v>
      </c>
      <c r="S1895">
        <v>0</v>
      </c>
      <c r="T1895">
        <v>1</v>
      </c>
      <c r="U1895" t="str">
        <f t="shared" si="178"/>
        <v>Non Smoker</v>
      </c>
      <c r="V1895" s="2">
        <v>88</v>
      </c>
      <c r="W1895" s="2" t="str">
        <f t="shared" si="179"/>
        <v>Alive</v>
      </c>
      <c r="X1895">
        <v>1</v>
      </c>
      <c r="Y1895">
        <v>0</v>
      </c>
    </row>
    <row r="1896" spans="1:25" x14ac:dyDescent="0.45">
      <c r="A1896" s="2">
        <v>55</v>
      </c>
      <c r="B1896" s="3">
        <v>1</v>
      </c>
      <c r="C1896" s="3">
        <v>0</v>
      </c>
      <c r="D1896" s="3" t="str">
        <f t="shared" si="174"/>
        <v>Anemia</v>
      </c>
      <c r="E1896" s="2">
        <v>180</v>
      </c>
      <c r="F1896">
        <v>0</v>
      </c>
      <c r="G1896">
        <v>1</v>
      </c>
      <c r="H1896" t="str">
        <f t="shared" si="175"/>
        <v>No Diabetes</v>
      </c>
      <c r="I1896" s="2">
        <v>45</v>
      </c>
      <c r="J1896">
        <v>0</v>
      </c>
      <c r="K1896">
        <v>1</v>
      </c>
      <c r="L1896" t="str">
        <f t="shared" si="176"/>
        <v>No High Blood Pressure</v>
      </c>
      <c r="M1896" s="2">
        <v>263358.03000000003</v>
      </c>
      <c r="N1896" s="1">
        <v>1.18</v>
      </c>
      <c r="O1896" s="2">
        <v>137</v>
      </c>
      <c r="P1896">
        <v>1</v>
      </c>
      <c r="Q1896">
        <v>0</v>
      </c>
      <c r="R1896" t="str">
        <f t="shared" si="177"/>
        <v>Male</v>
      </c>
      <c r="S1896">
        <v>1</v>
      </c>
      <c r="T1896">
        <v>0</v>
      </c>
      <c r="U1896" t="str">
        <f t="shared" si="178"/>
        <v>Smoker</v>
      </c>
      <c r="V1896" s="2">
        <v>211</v>
      </c>
      <c r="W1896" s="2" t="str">
        <f t="shared" si="179"/>
        <v>Alive</v>
      </c>
      <c r="X1896">
        <v>1</v>
      </c>
      <c r="Y1896">
        <v>0</v>
      </c>
    </row>
    <row r="1897" spans="1:25" x14ac:dyDescent="0.45">
      <c r="A1897" s="2">
        <v>55</v>
      </c>
      <c r="B1897" s="3">
        <v>1</v>
      </c>
      <c r="C1897" s="3">
        <v>0</v>
      </c>
      <c r="D1897" s="3" t="str">
        <f t="shared" si="174"/>
        <v>Anemia</v>
      </c>
      <c r="E1897" s="2">
        <v>180</v>
      </c>
      <c r="F1897">
        <v>0</v>
      </c>
      <c r="G1897">
        <v>1</v>
      </c>
      <c r="H1897" t="str">
        <f t="shared" si="175"/>
        <v>No Diabetes</v>
      </c>
      <c r="I1897" s="2">
        <v>45</v>
      </c>
      <c r="J1897">
        <v>0</v>
      </c>
      <c r="K1897">
        <v>1</v>
      </c>
      <c r="L1897" t="str">
        <f t="shared" si="176"/>
        <v>No High Blood Pressure</v>
      </c>
      <c r="M1897" s="2">
        <v>263358.03000000003</v>
      </c>
      <c r="N1897" s="1">
        <v>1.18</v>
      </c>
      <c r="O1897" s="2">
        <v>137</v>
      </c>
      <c r="P1897">
        <v>1</v>
      </c>
      <c r="Q1897">
        <v>0</v>
      </c>
      <c r="R1897" t="str">
        <f t="shared" si="177"/>
        <v>Male</v>
      </c>
      <c r="S1897">
        <v>1</v>
      </c>
      <c r="T1897">
        <v>0</v>
      </c>
      <c r="U1897" t="str">
        <f t="shared" si="178"/>
        <v>Smoker</v>
      </c>
      <c r="V1897" s="2">
        <v>211</v>
      </c>
      <c r="W1897" s="2" t="str">
        <f t="shared" si="179"/>
        <v>Alive</v>
      </c>
      <c r="X1897">
        <v>1</v>
      </c>
      <c r="Y1897">
        <v>0</v>
      </c>
    </row>
    <row r="1898" spans="1:25" x14ac:dyDescent="0.45">
      <c r="A1898" s="2">
        <v>55</v>
      </c>
      <c r="B1898" s="3">
        <v>1</v>
      </c>
      <c r="C1898" s="3">
        <v>0</v>
      </c>
      <c r="D1898" s="3" t="str">
        <f t="shared" si="174"/>
        <v>Anemia</v>
      </c>
      <c r="E1898" s="2">
        <v>2794</v>
      </c>
      <c r="F1898">
        <v>0</v>
      </c>
      <c r="G1898">
        <v>1</v>
      </c>
      <c r="H1898" t="str">
        <f t="shared" si="175"/>
        <v>No Diabetes</v>
      </c>
      <c r="I1898" s="2">
        <v>35</v>
      </c>
      <c r="J1898">
        <v>1</v>
      </c>
      <c r="K1898">
        <v>0</v>
      </c>
      <c r="L1898" t="str">
        <f t="shared" si="176"/>
        <v>High Blood Pressure</v>
      </c>
      <c r="M1898" s="2">
        <v>141000</v>
      </c>
      <c r="N1898" s="1">
        <v>1</v>
      </c>
      <c r="O1898" s="2">
        <v>140</v>
      </c>
      <c r="P1898">
        <v>1</v>
      </c>
      <c r="Q1898">
        <v>0</v>
      </c>
      <c r="R1898" t="str">
        <f t="shared" si="177"/>
        <v>Male</v>
      </c>
      <c r="S1898">
        <v>0</v>
      </c>
      <c r="T1898">
        <v>1</v>
      </c>
      <c r="U1898" t="str">
        <f t="shared" si="178"/>
        <v>Non Smoker</v>
      </c>
      <c r="V1898" s="2">
        <v>206</v>
      </c>
      <c r="W1898" s="2" t="str">
        <f t="shared" si="179"/>
        <v>Alive</v>
      </c>
      <c r="X1898">
        <v>1</v>
      </c>
      <c r="Y1898">
        <v>0</v>
      </c>
    </row>
    <row r="1899" spans="1:25" x14ac:dyDescent="0.45">
      <c r="A1899" s="2">
        <v>55</v>
      </c>
      <c r="B1899" s="3">
        <v>0</v>
      </c>
      <c r="C1899" s="3">
        <v>1</v>
      </c>
      <c r="D1899" s="3" t="str">
        <f t="shared" si="174"/>
        <v>No Anemia</v>
      </c>
      <c r="E1899" s="2">
        <v>84</v>
      </c>
      <c r="F1899">
        <v>1</v>
      </c>
      <c r="G1899">
        <v>0</v>
      </c>
      <c r="H1899" t="str">
        <f t="shared" si="175"/>
        <v>Diabetes</v>
      </c>
      <c r="I1899" s="2">
        <v>38</v>
      </c>
      <c r="J1899">
        <v>0</v>
      </c>
      <c r="K1899">
        <v>1</v>
      </c>
      <c r="L1899" t="str">
        <f t="shared" si="176"/>
        <v>No High Blood Pressure</v>
      </c>
      <c r="M1899" s="2">
        <v>451000</v>
      </c>
      <c r="N1899" s="1">
        <v>1.3</v>
      </c>
      <c r="O1899" s="2">
        <v>136</v>
      </c>
      <c r="P1899">
        <v>0</v>
      </c>
      <c r="Q1899">
        <v>1</v>
      </c>
      <c r="R1899" t="str">
        <f t="shared" si="177"/>
        <v>Male</v>
      </c>
      <c r="S1899">
        <v>0</v>
      </c>
      <c r="T1899">
        <v>1</v>
      </c>
      <c r="U1899" t="str">
        <f t="shared" si="178"/>
        <v>Non Smoker</v>
      </c>
      <c r="V1899" s="2">
        <v>246</v>
      </c>
      <c r="W1899" s="2" t="str">
        <f t="shared" si="179"/>
        <v>Alive</v>
      </c>
      <c r="X1899">
        <v>1</v>
      </c>
      <c r="Y1899">
        <v>0</v>
      </c>
    </row>
    <row r="1900" spans="1:25" x14ac:dyDescent="0.45">
      <c r="A1900" s="2">
        <v>55</v>
      </c>
      <c r="B1900" s="3">
        <v>0</v>
      </c>
      <c r="C1900" s="3">
        <v>1</v>
      </c>
      <c r="D1900" s="3" t="str">
        <f t="shared" si="174"/>
        <v>No Anemia</v>
      </c>
      <c r="E1900" s="2">
        <v>47</v>
      </c>
      <c r="F1900">
        <v>0</v>
      </c>
      <c r="G1900">
        <v>1</v>
      </c>
      <c r="H1900" t="str">
        <f t="shared" si="175"/>
        <v>No Diabetes</v>
      </c>
      <c r="I1900" s="2">
        <v>35</v>
      </c>
      <c r="J1900">
        <v>1</v>
      </c>
      <c r="K1900">
        <v>0</v>
      </c>
      <c r="L1900" t="str">
        <f t="shared" si="176"/>
        <v>High Blood Pressure</v>
      </c>
      <c r="M1900" s="2">
        <v>173000</v>
      </c>
      <c r="N1900" s="1">
        <v>1.1000000000000001</v>
      </c>
      <c r="O1900" s="2">
        <v>137</v>
      </c>
      <c r="P1900">
        <v>1</v>
      </c>
      <c r="Q1900">
        <v>0</v>
      </c>
      <c r="R1900" t="str">
        <f t="shared" si="177"/>
        <v>Female</v>
      </c>
      <c r="S1900">
        <v>0</v>
      </c>
      <c r="T1900">
        <v>1</v>
      </c>
      <c r="U1900" t="str">
        <f t="shared" si="178"/>
        <v>Non Smoker</v>
      </c>
      <c r="V1900" s="2">
        <v>79</v>
      </c>
      <c r="W1900" s="2" t="str">
        <f t="shared" si="179"/>
        <v>Alive</v>
      </c>
      <c r="X1900">
        <v>1</v>
      </c>
      <c r="Y1900">
        <v>0</v>
      </c>
    </row>
    <row r="1901" spans="1:25" x14ac:dyDescent="0.45">
      <c r="A1901" s="2">
        <v>55</v>
      </c>
      <c r="B1901" s="3">
        <v>0</v>
      </c>
      <c r="C1901" s="3">
        <v>1</v>
      </c>
      <c r="D1901" s="3" t="str">
        <f t="shared" si="174"/>
        <v>No Anemia</v>
      </c>
      <c r="E1901" s="2">
        <v>66</v>
      </c>
      <c r="F1901">
        <v>0</v>
      </c>
      <c r="G1901">
        <v>1</v>
      </c>
      <c r="H1901" t="str">
        <f t="shared" si="175"/>
        <v>No Diabetes</v>
      </c>
      <c r="I1901" s="2">
        <v>40</v>
      </c>
      <c r="J1901">
        <v>0</v>
      </c>
      <c r="K1901">
        <v>1</v>
      </c>
      <c r="L1901" t="str">
        <f t="shared" si="176"/>
        <v>No High Blood Pressure</v>
      </c>
      <c r="M1901" s="2">
        <v>203000</v>
      </c>
      <c r="N1901" s="1">
        <v>1</v>
      </c>
      <c r="O1901" s="2">
        <v>138</v>
      </c>
      <c r="P1901">
        <v>1</v>
      </c>
      <c r="Q1901">
        <v>0</v>
      </c>
      <c r="R1901" t="str">
        <f t="shared" si="177"/>
        <v>Male</v>
      </c>
      <c r="S1901">
        <v>0</v>
      </c>
      <c r="T1901">
        <v>1</v>
      </c>
      <c r="U1901" t="str">
        <f t="shared" si="178"/>
        <v>Non Smoker</v>
      </c>
      <c r="V1901" s="2">
        <v>233</v>
      </c>
      <c r="W1901" s="2" t="str">
        <f t="shared" si="179"/>
        <v>Alive</v>
      </c>
      <c r="X1901">
        <v>1</v>
      </c>
      <c r="Y1901">
        <v>0</v>
      </c>
    </row>
    <row r="1902" spans="1:25" x14ac:dyDescent="0.45">
      <c r="A1902" s="2">
        <v>55</v>
      </c>
      <c r="B1902" s="3">
        <v>0</v>
      </c>
      <c r="C1902" s="3">
        <v>1</v>
      </c>
      <c r="D1902" s="3" t="str">
        <f t="shared" si="174"/>
        <v>No Anemia</v>
      </c>
      <c r="E1902" s="2">
        <v>2017</v>
      </c>
      <c r="F1902">
        <v>0</v>
      </c>
      <c r="G1902">
        <v>1</v>
      </c>
      <c r="H1902" t="str">
        <f t="shared" si="175"/>
        <v>No Diabetes</v>
      </c>
      <c r="I1902" s="2">
        <v>25</v>
      </c>
      <c r="J1902">
        <v>0</v>
      </c>
      <c r="K1902">
        <v>1</v>
      </c>
      <c r="L1902" t="str">
        <f t="shared" si="176"/>
        <v>No High Blood Pressure</v>
      </c>
      <c r="M1902" s="2">
        <v>314000</v>
      </c>
      <c r="N1902" s="1">
        <v>1.1000000000000001</v>
      </c>
      <c r="O1902" s="2">
        <v>138</v>
      </c>
      <c r="P1902">
        <v>1</v>
      </c>
      <c r="Q1902">
        <v>0</v>
      </c>
      <c r="R1902" t="str">
        <f t="shared" si="177"/>
        <v>Male</v>
      </c>
      <c r="S1902">
        <v>0</v>
      </c>
      <c r="T1902">
        <v>1</v>
      </c>
      <c r="U1902" t="str">
        <f t="shared" si="178"/>
        <v>Non Smoker</v>
      </c>
      <c r="V1902" s="2">
        <v>214</v>
      </c>
      <c r="W1902" s="2" t="str">
        <f t="shared" si="179"/>
        <v>Dead</v>
      </c>
      <c r="X1902">
        <v>0</v>
      </c>
      <c r="Y1902">
        <v>1</v>
      </c>
    </row>
    <row r="1903" spans="1:25" x14ac:dyDescent="0.45">
      <c r="A1903" s="2">
        <v>55</v>
      </c>
      <c r="B1903" s="3">
        <v>0</v>
      </c>
      <c r="C1903" s="3">
        <v>1</v>
      </c>
      <c r="D1903" s="3" t="str">
        <f t="shared" si="174"/>
        <v>No Anemia</v>
      </c>
      <c r="E1903" s="2">
        <v>7861</v>
      </c>
      <c r="F1903">
        <v>0</v>
      </c>
      <c r="G1903">
        <v>1</v>
      </c>
      <c r="H1903" t="str">
        <f t="shared" si="175"/>
        <v>No Diabetes</v>
      </c>
      <c r="I1903" s="2">
        <v>38</v>
      </c>
      <c r="J1903">
        <v>0</v>
      </c>
      <c r="K1903">
        <v>1</v>
      </c>
      <c r="L1903" t="str">
        <f t="shared" si="176"/>
        <v>No High Blood Pressure</v>
      </c>
      <c r="M1903" s="2">
        <v>263358.03000000003</v>
      </c>
      <c r="N1903" s="1">
        <v>1.1000000000000001</v>
      </c>
      <c r="O1903" s="2">
        <v>136</v>
      </c>
      <c r="P1903">
        <v>1</v>
      </c>
      <c r="Q1903">
        <v>0</v>
      </c>
      <c r="R1903" t="str">
        <f t="shared" si="177"/>
        <v>Male</v>
      </c>
      <c r="S1903">
        <v>0</v>
      </c>
      <c r="T1903">
        <v>1</v>
      </c>
      <c r="U1903" t="str">
        <f t="shared" si="178"/>
        <v>Non Smoker</v>
      </c>
      <c r="V1903" s="2">
        <v>6</v>
      </c>
      <c r="W1903" s="2" t="str">
        <f t="shared" si="179"/>
        <v>Dead</v>
      </c>
      <c r="X1903">
        <v>0</v>
      </c>
      <c r="Y1903">
        <v>1</v>
      </c>
    </row>
    <row r="1904" spans="1:25" x14ac:dyDescent="0.45">
      <c r="A1904" s="2">
        <v>55</v>
      </c>
      <c r="B1904" s="3">
        <v>0</v>
      </c>
      <c r="C1904" s="3">
        <v>1</v>
      </c>
      <c r="D1904" s="3" t="str">
        <f t="shared" si="174"/>
        <v>No Anemia</v>
      </c>
      <c r="E1904" s="2">
        <v>66</v>
      </c>
      <c r="F1904">
        <v>0</v>
      </c>
      <c r="G1904">
        <v>1</v>
      </c>
      <c r="H1904" t="str">
        <f t="shared" si="175"/>
        <v>No Diabetes</v>
      </c>
      <c r="I1904" s="2">
        <v>40</v>
      </c>
      <c r="J1904">
        <v>0</v>
      </c>
      <c r="K1904">
        <v>1</v>
      </c>
      <c r="L1904" t="str">
        <f t="shared" si="176"/>
        <v>No High Blood Pressure</v>
      </c>
      <c r="M1904" s="2">
        <v>203000</v>
      </c>
      <c r="N1904" s="1">
        <v>1</v>
      </c>
      <c r="O1904" s="2">
        <v>138</v>
      </c>
      <c r="P1904">
        <v>1</v>
      </c>
      <c r="Q1904">
        <v>0</v>
      </c>
      <c r="R1904" t="str">
        <f t="shared" si="177"/>
        <v>Male</v>
      </c>
      <c r="S1904">
        <v>0</v>
      </c>
      <c r="T1904">
        <v>1</v>
      </c>
      <c r="U1904" t="str">
        <f t="shared" si="178"/>
        <v>Non Smoker</v>
      </c>
      <c r="V1904" s="2">
        <v>233</v>
      </c>
      <c r="W1904" s="2" t="str">
        <f t="shared" si="179"/>
        <v>Alive</v>
      </c>
      <c r="X1904">
        <v>1</v>
      </c>
      <c r="Y1904">
        <v>0</v>
      </c>
    </row>
    <row r="1905" spans="1:25" x14ac:dyDescent="0.45">
      <c r="A1905" s="2">
        <v>55</v>
      </c>
      <c r="B1905" s="3">
        <v>0</v>
      </c>
      <c r="C1905" s="3">
        <v>1</v>
      </c>
      <c r="D1905" s="3" t="str">
        <f t="shared" si="174"/>
        <v>No Anemia</v>
      </c>
      <c r="E1905" s="2">
        <v>60</v>
      </c>
      <c r="F1905">
        <v>0</v>
      </c>
      <c r="G1905">
        <v>1</v>
      </c>
      <c r="H1905" t="str">
        <f t="shared" si="175"/>
        <v>No Diabetes</v>
      </c>
      <c r="I1905" s="2">
        <v>35</v>
      </c>
      <c r="J1905">
        <v>0</v>
      </c>
      <c r="K1905">
        <v>1</v>
      </c>
      <c r="L1905" t="str">
        <f t="shared" si="176"/>
        <v>No High Blood Pressure</v>
      </c>
      <c r="M1905" s="2">
        <v>228000</v>
      </c>
      <c r="N1905" s="1">
        <v>1.2</v>
      </c>
      <c r="O1905" s="2">
        <v>135</v>
      </c>
      <c r="P1905">
        <v>1</v>
      </c>
      <c r="Q1905">
        <v>0</v>
      </c>
      <c r="R1905" t="str">
        <f t="shared" si="177"/>
        <v>Male</v>
      </c>
      <c r="S1905">
        <v>1</v>
      </c>
      <c r="T1905">
        <v>0</v>
      </c>
      <c r="U1905" t="str">
        <f t="shared" si="178"/>
        <v>Smoker</v>
      </c>
      <c r="V1905" s="2">
        <v>90</v>
      </c>
      <c r="W1905" s="2" t="str">
        <f t="shared" si="179"/>
        <v>Alive</v>
      </c>
      <c r="X1905">
        <v>1</v>
      </c>
      <c r="Y1905">
        <v>0</v>
      </c>
    </row>
    <row r="1906" spans="1:25" x14ac:dyDescent="0.45">
      <c r="A1906" s="2">
        <v>55</v>
      </c>
      <c r="B1906" s="3">
        <v>0</v>
      </c>
      <c r="C1906" s="3">
        <v>1</v>
      </c>
      <c r="D1906" s="3" t="str">
        <f t="shared" si="174"/>
        <v>No Anemia</v>
      </c>
      <c r="E1906" s="2">
        <v>336</v>
      </c>
      <c r="F1906">
        <v>0</v>
      </c>
      <c r="G1906">
        <v>1</v>
      </c>
      <c r="H1906" t="str">
        <f t="shared" si="175"/>
        <v>No Diabetes</v>
      </c>
      <c r="I1906" s="2">
        <v>45</v>
      </c>
      <c r="J1906">
        <v>1</v>
      </c>
      <c r="K1906">
        <v>0</v>
      </c>
      <c r="L1906" t="str">
        <f t="shared" si="176"/>
        <v>High Blood Pressure</v>
      </c>
      <c r="M1906" s="2">
        <v>324000</v>
      </c>
      <c r="N1906" s="1">
        <v>0.9</v>
      </c>
      <c r="O1906" s="2">
        <v>140</v>
      </c>
      <c r="P1906">
        <v>0</v>
      </c>
      <c r="Q1906">
        <v>1</v>
      </c>
      <c r="R1906" t="str">
        <f t="shared" si="177"/>
        <v>Male</v>
      </c>
      <c r="S1906">
        <v>0</v>
      </c>
      <c r="T1906">
        <v>1</v>
      </c>
      <c r="U1906" t="str">
        <f t="shared" si="178"/>
        <v>Non Smoker</v>
      </c>
      <c r="V1906" s="2">
        <v>74</v>
      </c>
      <c r="W1906" s="2" t="str">
        <f t="shared" si="179"/>
        <v>Alive</v>
      </c>
      <c r="X1906">
        <v>1</v>
      </c>
      <c r="Y1906">
        <v>0</v>
      </c>
    </row>
    <row r="1907" spans="1:25" x14ac:dyDescent="0.45">
      <c r="A1907" s="2">
        <v>55</v>
      </c>
      <c r="B1907" s="3">
        <v>1</v>
      </c>
      <c r="C1907" s="3">
        <v>0</v>
      </c>
      <c r="D1907" s="3" t="str">
        <f t="shared" si="174"/>
        <v>Anemia</v>
      </c>
      <c r="E1907" s="2">
        <v>180</v>
      </c>
      <c r="F1907">
        <v>0</v>
      </c>
      <c r="G1907">
        <v>1</v>
      </c>
      <c r="H1907" t="str">
        <f t="shared" si="175"/>
        <v>No Diabetes</v>
      </c>
      <c r="I1907" s="2">
        <v>45</v>
      </c>
      <c r="J1907">
        <v>0</v>
      </c>
      <c r="K1907">
        <v>1</v>
      </c>
      <c r="L1907" t="str">
        <f t="shared" si="176"/>
        <v>No High Blood Pressure</v>
      </c>
      <c r="M1907" s="2">
        <v>263358.03000000003</v>
      </c>
      <c r="N1907" s="1">
        <v>1.18</v>
      </c>
      <c r="O1907" s="2">
        <v>137</v>
      </c>
      <c r="P1907">
        <v>1</v>
      </c>
      <c r="Q1907">
        <v>0</v>
      </c>
      <c r="R1907" t="str">
        <f t="shared" si="177"/>
        <v>Female</v>
      </c>
      <c r="S1907">
        <v>1</v>
      </c>
      <c r="T1907">
        <v>0</v>
      </c>
      <c r="U1907" t="str">
        <f t="shared" si="178"/>
        <v>Smoker</v>
      </c>
      <c r="V1907" s="2">
        <v>211</v>
      </c>
      <c r="W1907" s="2" t="str">
        <f t="shared" si="179"/>
        <v>Alive</v>
      </c>
      <c r="X1907">
        <v>1</v>
      </c>
      <c r="Y1907">
        <v>0</v>
      </c>
    </row>
    <row r="1908" spans="1:25" x14ac:dyDescent="0.45">
      <c r="A1908" s="2">
        <v>55</v>
      </c>
      <c r="B1908" s="3">
        <v>1</v>
      </c>
      <c r="C1908" s="3">
        <v>0</v>
      </c>
      <c r="D1908" s="3" t="str">
        <f t="shared" si="174"/>
        <v>Anemia</v>
      </c>
      <c r="E1908" s="2">
        <v>2794</v>
      </c>
      <c r="F1908">
        <v>0</v>
      </c>
      <c r="G1908">
        <v>1</v>
      </c>
      <c r="H1908" t="str">
        <f t="shared" si="175"/>
        <v>No Diabetes</v>
      </c>
      <c r="I1908" s="2">
        <v>35</v>
      </c>
      <c r="J1908">
        <v>1</v>
      </c>
      <c r="K1908">
        <v>0</v>
      </c>
      <c r="L1908" t="str">
        <f t="shared" si="176"/>
        <v>High Blood Pressure</v>
      </c>
      <c r="M1908" s="2">
        <v>141000</v>
      </c>
      <c r="N1908" s="1">
        <v>1</v>
      </c>
      <c r="O1908" s="2">
        <v>140</v>
      </c>
      <c r="P1908">
        <v>1</v>
      </c>
      <c r="Q1908">
        <v>0</v>
      </c>
      <c r="R1908" t="str">
        <f t="shared" si="177"/>
        <v>Male</v>
      </c>
      <c r="S1908">
        <v>0</v>
      </c>
      <c r="T1908">
        <v>1</v>
      </c>
      <c r="U1908" t="str">
        <f t="shared" si="178"/>
        <v>Non Smoker</v>
      </c>
      <c r="V1908" s="2">
        <v>206</v>
      </c>
      <c r="W1908" s="2" t="str">
        <f t="shared" si="179"/>
        <v>Alive</v>
      </c>
      <c r="X1908">
        <v>1</v>
      </c>
      <c r="Y1908">
        <v>0</v>
      </c>
    </row>
    <row r="1909" spans="1:25" x14ac:dyDescent="0.45">
      <c r="A1909" s="2">
        <v>55</v>
      </c>
      <c r="B1909" s="3">
        <v>0</v>
      </c>
      <c r="C1909" s="3">
        <v>1</v>
      </c>
      <c r="D1909" s="3" t="str">
        <f t="shared" si="174"/>
        <v>No Anemia</v>
      </c>
      <c r="E1909" s="2">
        <v>1820</v>
      </c>
      <c r="F1909">
        <v>0</v>
      </c>
      <c r="G1909">
        <v>1</v>
      </c>
      <c r="H1909" t="str">
        <f t="shared" si="175"/>
        <v>No Diabetes</v>
      </c>
      <c r="I1909" s="2">
        <v>38</v>
      </c>
      <c r="J1909">
        <v>0</v>
      </c>
      <c r="K1909">
        <v>1</v>
      </c>
      <c r="L1909" t="str">
        <f t="shared" si="176"/>
        <v>No High Blood Pressure</v>
      </c>
      <c r="M1909" s="2">
        <v>270000</v>
      </c>
      <c r="N1909" s="1">
        <v>1.2</v>
      </c>
      <c r="O1909" s="2">
        <v>139</v>
      </c>
      <c r="P1909">
        <v>0</v>
      </c>
      <c r="Q1909">
        <v>1</v>
      </c>
      <c r="R1909" t="str">
        <f t="shared" si="177"/>
        <v>Male</v>
      </c>
      <c r="S1909">
        <v>0</v>
      </c>
      <c r="T1909">
        <v>1</v>
      </c>
      <c r="U1909" t="str">
        <f t="shared" si="178"/>
        <v>Non Smoker</v>
      </c>
      <c r="V1909" s="2">
        <v>271</v>
      </c>
      <c r="W1909" s="2" t="str">
        <f t="shared" si="179"/>
        <v>Alive</v>
      </c>
      <c r="X1909">
        <v>1</v>
      </c>
      <c r="Y1909">
        <v>0</v>
      </c>
    </row>
    <row r="1910" spans="1:25" x14ac:dyDescent="0.45">
      <c r="A1910" s="2">
        <v>55</v>
      </c>
      <c r="B1910" s="3">
        <v>1</v>
      </c>
      <c r="C1910" s="3">
        <v>0</v>
      </c>
      <c r="D1910" s="3" t="str">
        <f t="shared" si="174"/>
        <v>Anemia</v>
      </c>
      <c r="E1910" s="2">
        <v>180</v>
      </c>
      <c r="F1910">
        <v>0</v>
      </c>
      <c r="G1910">
        <v>1</v>
      </c>
      <c r="H1910" t="str">
        <f t="shared" si="175"/>
        <v>No Diabetes</v>
      </c>
      <c r="I1910" s="2">
        <v>45</v>
      </c>
      <c r="J1910">
        <v>0</v>
      </c>
      <c r="K1910">
        <v>1</v>
      </c>
      <c r="L1910" t="str">
        <f t="shared" si="176"/>
        <v>No High Blood Pressure</v>
      </c>
      <c r="M1910" s="2">
        <v>263358.03000000003</v>
      </c>
      <c r="N1910" s="1">
        <v>1.18</v>
      </c>
      <c r="O1910" s="2">
        <v>137</v>
      </c>
      <c r="P1910">
        <v>1</v>
      </c>
      <c r="Q1910">
        <v>0</v>
      </c>
      <c r="R1910" t="str">
        <f t="shared" si="177"/>
        <v>Female</v>
      </c>
      <c r="S1910">
        <v>1</v>
      </c>
      <c r="T1910">
        <v>0</v>
      </c>
      <c r="U1910" t="str">
        <f t="shared" si="178"/>
        <v>Smoker</v>
      </c>
      <c r="V1910" s="2">
        <v>211</v>
      </c>
      <c r="W1910" s="2" t="str">
        <f t="shared" si="179"/>
        <v>Alive</v>
      </c>
      <c r="X1910">
        <v>1</v>
      </c>
      <c r="Y1910">
        <v>0</v>
      </c>
    </row>
    <row r="1911" spans="1:25" x14ac:dyDescent="0.45">
      <c r="A1911" s="2">
        <v>55</v>
      </c>
      <c r="B1911" s="3">
        <v>0</v>
      </c>
      <c r="C1911" s="3">
        <v>1</v>
      </c>
      <c r="D1911" s="3" t="str">
        <f t="shared" si="174"/>
        <v>No Anemia</v>
      </c>
      <c r="E1911" s="2">
        <v>572</v>
      </c>
      <c r="F1911">
        <v>1</v>
      </c>
      <c r="G1911">
        <v>0</v>
      </c>
      <c r="H1911" t="str">
        <f t="shared" si="175"/>
        <v>Diabetes</v>
      </c>
      <c r="I1911" s="2">
        <v>35</v>
      </c>
      <c r="J1911">
        <v>0</v>
      </c>
      <c r="K1911">
        <v>1</v>
      </c>
      <c r="L1911" t="str">
        <f t="shared" si="176"/>
        <v>No High Blood Pressure</v>
      </c>
      <c r="M1911" s="2">
        <v>231000</v>
      </c>
      <c r="N1911" s="1">
        <v>0.8</v>
      </c>
      <c r="O1911" s="2">
        <v>143</v>
      </c>
      <c r="P1911">
        <v>0</v>
      </c>
      <c r="Q1911">
        <v>1</v>
      </c>
      <c r="R1911" t="str">
        <f t="shared" si="177"/>
        <v>Male</v>
      </c>
      <c r="S1911">
        <v>0</v>
      </c>
      <c r="T1911">
        <v>1</v>
      </c>
      <c r="U1911" t="str">
        <f t="shared" si="178"/>
        <v>Non Smoker</v>
      </c>
      <c r="V1911" s="2">
        <v>215</v>
      </c>
      <c r="W1911" s="2" t="str">
        <f t="shared" si="179"/>
        <v>Alive</v>
      </c>
      <c r="X1911">
        <v>1</v>
      </c>
      <c r="Y1911">
        <v>0</v>
      </c>
    </row>
    <row r="1912" spans="1:25" x14ac:dyDescent="0.45">
      <c r="A1912" s="2">
        <v>55</v>
      </c>
      <c r="B1912" s="3">
        <v>0</v>
      </c>
      <c r="C1912" s="3">
        <v>1</v>
      </c>
      <c r="D1912" s="3" t="str">
        <f t="shared" si="174"/>
        <v>No Anemia</v>
      </c>
      <c r="E1912" s="2">
        <v>336</v>
      </c>
      <c r="F1912">
        <v>0</v>
      </c>
      <c r="G1912">
        <v>1</v>
      </c>
      <c r="H1912" t="str">
        <f t="shared" si="175"/>
        <v>No Diabetes</v>
      </c>
      <c r="I1912" s="2">
        <v>45</v>
      </c>
      <c r="J1912">
        <v>1</v>
      </c>
      <c r="K1912">
        <v>0</v>
      </c>
      <c r="L1912" t="str">
        <f t="shared" si="176"/>
        <v>High Blood Pressure</v>
      </c>
      <c r="M1912" s="2">
        <v>324000</v>
      </c>
      <c r="N1912" s="1">
        <v>0.9</v>
      </c>
      <c r="O1912" s="2">
        <v>140</v>
      </c>
      <c r="P1912">
        <v>0</v>
      </c>
      <c r="Q1912">
        <v>1</v>
      </c>
      <c r="R1912" t="str">
        <f t="shared" si="177"/>
        <v>Female</v>
      </c>
      <c r="S1912">
        <v>0</v>
      </c>
      <c r="T1912">
        <v>1</v>
      </c>
      <c r="U1912" t="str">
        <f t="shared" si="178"/>
        <v>Non Smoker</v>
      </c>
      <c r="V1912" s="2">
        <v>74</v>
      </c>
      <c r="W1912" s="2" t="str">
        <f t="shared" si="179"/>
        <v>Alive</v>
      </c>
      <c r="X1912">
        <v>1</v>
      </c>
      <c r="Y1912">
        <v>0</v>
      </c>
    </row>
    <row r="1913" spans="1:25" x14ac:dyDescent="0.45">
      <c r="A1913" s="2">
        <v>55</v>
      </c>
      <c r="B1913" s="3">
        <v>0</v>
      </c>
      <c r="C1913" s="3">
        <v>1</v>
      </c>
      <c r="D1913" s="3" t="str">
        <f t="shared" si="174"/>
        <v>No Anemia</v>
      </c>
      <c r="E1913" s="2">
        <v>109</v>
      </c>
      <c r="F1913">
        <v>0</v>
      </c>
      <c r="G1913">
        <v>1</v>
      </c>
      <c r="H1913" t="str">
        <f t="shared" si="175"/>
        <v>No Diabetes</v>
      </c>
      <c r="I1913" s="2">
        <v>35</v>
      </c>
      <c r="J1913">
        <v>0</v>
      </c>
      <c r="K1913">
        <v>1</v>
      </c>
      <c r="L1913" t="str">
        <f t="shared" si="176"/>
        <v>No High Blood Pressure</v>
      </c>
      <c r="M1913" s="2">
        <v>254000</v>
      </c>
      <c r="N1913" s="1">
        <v>1.1000000000000001</v>
      </c>
      <c r="O1913" s="2">
        <v>139</v>
      </c>
      <c r="P1913">
        <v>1</v>
      </c>
      <c r="Q1913">
        <v>0</v>
      </c>
      <c r="R1913" t="str">
        <f t="shared" si="177"/>
        <v>Female</v>
      </c>
      <c r="S1913">
        <v>1</v>
      </c>
      <c r="T1913">
        <v>0</v>
      </c>
      <c r="U1913" t="str">
        <f t="shared" si="178"/>
        <v>Smoker</v>
      </c>
      <c r="V1913" s="2">
        <v>60</v>
      </c>
      <c r="W1913" s="2" t="str">
        <f t="shared" si="179"/>
        <v>Alive</v>
      </c>
      <c r="X1913">
        <v>1</v>
      </c>
      <c r="Y1913">
        <v>0</v>
      </c>
    </row>
    <row r="1914" spans="1:25" x14ac:dyDescent="0.45">
      <c r="A1914" s="2">
        <v>55</v>
      </c>
      <c r="B1914" s="3">
        <v>0</v>
      </c>
      <c r="C1914" s="3">
        <v>1</v>
      </c>
      <c r="D1914" s="3" t="str">
        <f t="shared" si="174"/>
        <v>No Anemia</v>
      </c>
      <c r="E1914" s="2">
        <v>582</v>
      </c>
      <c r="F1914">
        <v>1</v>
      </c>
      <c r="G1914">
        <v>0</v>
      </c>
      <c r="H1914" t="str">
        <f t="shared" si="175"/>
        <v>Diabetes</v>
      </c>
      <c r="I1914" s="2">
        <v>35</v>
      </c>
      <c r="J1914">
        <v>1</v>
      </c>
      <c r="K1914">
        <v>0</v>
      </c>
      <c r="L1914" t="str">
        <f t="shared" si="176"/>
        <v>High Blood Pressure</v>
      </c>
      <c r="M1914" s="2">
        <v>371000</v>
      </c>
      <c r="N1914" s="1">
        <v>0.7</v>
      </c>
      <c r="O1914" s="2">
        <v>140</v>
      </c>
      <c r="P1914">
        <v>0</v>
      </c>
      <c r="Q1914">
        <v>1</v>
      </c>
      <c r="R1914" t="str">
        <f t="shared" si="177"/>
        <v>Male</v>
      </c>
      <c r="S1914">
        <v>0</v>
      </c>
      <c r="T1914">
        <v>1</v>
      </c>
      <c r="U1914" t="str">
        <f t="shared" si="178"/>
        <v>Non Smoker</v>
      </c>
      <c r="V1914" s="2">
        <v>197</v>
      </c>
      <c r="W1914" s="2" t="str">
        <f t="shared" si="179"/>
        <v>Alive</v>
      </c>
      <c r="X1914">
        <v>1</v>
      </c>
      <c r="Y1914">
        <v>0</v>
      </c>
    </row>
    <row r="1915" spans="1:25" x14ac:dyDescent="0.45">
      <c r="A1915" s="2">
        <v>55</v>
      </c>
      <c r="B1915" s="3">
        <v>1</v>
      </c>
      <c r="C1915" s="3">
        <v>0</v>
      </c>
      <c r="D1915" s="3" t="str">
        <f t="shared" si="174"/>
        <v>Anemia</v>
      </c>
      <c r="E1915" s="2">
        <v>2794</v>
      </c>
      <c r="F1915">
        <v>0</v>
      </c>
      <c r="G1915">
        <v>1</v>
      </c>
      <c r="H1915" t="str">
        <f t="shared" si="175"/>
        <v>No Diabetes</v>
      </c>
      <c r="I1915" s="2">
        <v>35</v>
      </c>
      <c r="J1915">
        <v>1</v>
      </c>
      <c r="K1915">
        <v>0</v>
      </c>
      <c r="L1915" t="str">
        <f t="shared" si="176"/>
        <v>High Blood Pressure</v>
      </c>
      <c r="M1915" s="2">
        <v>141000</v>
      </c>
      <c r="N1915" s="1">
        <v>1</v>
      </c>
      <c r="O1915" s="2">
        <v>140</v>
      </c>
      <c r="P1915">
        <v>1</v>
      </c>
      <c r="Q1915">
        <v>0</v>
      </c>
      <c r="R1915" t="str">
        <f t="shared" si="177"/>
        <v>Female</v>
      </c>
      <c r="S1915">
        <v>0</v>
      </c>
      <c r="T1915">
        <v>1</v>
      </c>
      <c r="U1915" t="str">
        <f t="shared" si="178"/>
        <v>Non Smoker</v>
      </c>
      <c r="V1915" s="2">
        <v>206</v>
      </c>
      <c r="W1915" s="2" t="str">
        <f t="shared" si="179"/>
        <v>Alive</v>
      </c>
      <c r="X1915">
        <v>1</v>
      </c>
      <c r="Y1915">
        <v>0</v>
      </c>
    </row>
    <row r="1916" spans="1:25" x14ac:dyDescent="0.45">
      <c r="A1916" s="2">
        <v>55</v>
      </c>
      <c r="B1916" s="3">
        <v>0</v>
      </c>
      <c r="C1916" s="3">
        <v>1</v>
      </c>
      <c r="D1916" s="3" t="str">
        <f t="shared" si="174"/>
        <v>No Anemia</v>
      </c>
      <c r="E1916" s="2">
        <v>1820</v>
      </c>
      <c r="F1916">
        <v>0</v>
      </c>
      <c r="G1916">
        <v>1</v>
      </c>
      <c r="H1916" t="str">
        <f t="shared" si="175"/>
        <v>No Diabetes</v>
      </c>
      <c r="I1916" s="2">
        <v>38</v>
      </c>
      <c r="J1916">
        <v>0</v>
      </c>
      <c r="K1916">
        <v>1</v>
      </c>
      <c r="L1916" t="str">
        <f t="shared" si="176"/>
        <v>No High Blood Pressure</v>
      </c>
      <c r="M1916" s="2">
        <v>270000</v>
      </c>
      <c r="N1916" s="1">
        <v>1.2</v>
      </c>
      <c r="O1916" s="2">
        <v>139</v>
      </c>
      <c r="P1916">
        <v>0</v>
      </c>
      <c r="Q1916">
        <v>1</v>
      </c>
      <c r="R1916" t="str">
        <f t="shared" si="177"/>
        <v>Male</v>
      </c>
      <c r="S1916">
        <v>0</v>
      </c>
      <c r="T1916">
        <v>1</v>
      </c>
      <c r="U1916" t="str">
        <f t="shared" si="178"/>
        <v>Non Smoker</v>
      </c>
      <c r="V1916" s="2">
        <v>271</v>
      </c>
      <c r="W1916" s="2" t="str">
        <f t="shared" si="179"/>
        <v>Alive</v>
      </c>
      <c r="X1916">
        <v>1</v>
      </c>
      <c r="Y1916">
        <v>0</v>
      </c>
    </row>
    <row r="1917" spans="1:25" x14ac:dyDescent="0.45">
      <c r="A1917" s="2">
        <v>55</v>
      </c>
      <c r="B1917" s="3">
        <v>0</v>
      </c>
      <c r="C1917" s="3">
        <v>1</v>
      </c>
      <c r="D1917" s="3" t="str">
        <f t="shared" si="174"/>
        <v>No Anemia</v>
      </c>
      <c r="E1917" s="2">
        <v>1820</v>
      </c>
      <c r="F1917">
        <v>0</v>
      </c>
      <c r="G1917">
        <v>1</v>
      </c>
      <c r="H1917" t="str">
        <f t="shared" si="175"/>
        <v>No Diabetes</v>
      </c>
      <c r="I1917" s="2">
        <v>38</v>
      </c>
      <c r="J1917">
        <v>0</v>
      </c>
      <c r="K1917">
        <v>1</v>
      </c>
      <c r="L1917" t="str">
        <f t="shared" si="176"/>
        <v>No High Blood Pressure</v>
      </c>
      <c r="M1917" s="2">
        <v>270000</v>
      </c>
      <c r="N1917" s="1">
        <v>1.2</v>
      </c>
      <c r="O1917" s="2">
        <v>139</v>
      </c>
      <c r="P1917">
        <v>0</v>
      </c>
      <c r="Q1917">
        <v>1</v>
      </c>
      <c r="R1917" t="str">
        <f t="shared" si="177"/>
        <v>Female</v>
      </c>
      <c r="S1917">
        <v>0</v>
      </c>
      <c r="T1917">
        <v>1</v>
      </c>
      <c r="U1917" t="str">
        <f t="shared" si="178"/>
        <v>Non Smoker</v>
      </c>
      <c r="V1917" s="2">
        <v>271</v>
      </c>
      <c r="W1917" s="2" t="str">
        <f t="shared" si="179"/>
        <v>Alive</v>
      </c>
      <c r="X1917">
        <v>1</v>
      </c>
      <c r="Y1917">
        <v>0</v>
      </c>
    </row>
    <row r="1918" spans="1:25" x14ac:dyDescent="0.45">
      <c r="A1918" s="2">
        <v>55</v>
      </c>
      <c r="B1918" s="3">
        <v>0</v>
      </c>
      <c r="C1918" s="3">
        <v>1</v>
      </c>
      <c r="D1918" s="3" t="str">
        <f t="shared" si="174"/>
        <v>No Anemia</v>
      </c>
      <c r="E1918" s="2">
        <v>84</v>
      </c>
      <c r="F1918">
        <v>1</v>
      </c>
      <c r="G1918">
        <v>0</v>
      </c>
      <c r="H1918" t="str">
        <f t="shared" si="175"/>
        <v>Diabetes</v>
      </c>
      <c r="I1918" s="2">
        <v>38</v>
      </c>
      <c r="J1918">
        <v>0</v>
      </c>
      <c r="K1918">
        <v>1</v>
      </c>
      <c r="L1918" t="str">
        <f t="shared" si="176"/>
        <v>No High Blood Pressure</v>
      </c>
      <c r="M1918" s="2">
        <v>451000</v>
      </c>
      <c r="N1918" s="1">
        <v>1.3</v>
      </c>
      <c r="O1918" s="2">
        <v>136</v>
      </c>
      <c r="P1918">
        <v>0</v>
      </c>
      <c r="Q1918">
        <v>1</v>
      </c>
      <c r="R1918" t="str">
        <f t="shared" si="177"/>
        <v>Female</v>
      </c>
      <c r="S1918">
        <v>0</v>
      </c>
      <c r="T1918">
        <v>1</v>
      </c>
      <c r="U1918" t="str">
        <f t="shared" si="178"/>
        <v>Non Smoker</v>
      </c>
      <c r="V1918" s="2">
        <v>246</v>
      </c>
      <c r="W1918" s="2" t="str">
        <f t="shared" si="179"/>
        <v>Alive</v>
      </c>
      <c r="X1918">
        <v>1</v>
      </c>
      <c r="Y1918">
        <v>0</v>
      </c>
    </row>
    <row r="1919" spans="1:25" x14ac:dyDescent="0.45">
      <c r="A1919" s="2">
        <v>55</v>
      </c>
      <c r="B1919" s="3">
        <v>0</v>
      </c>
      <c r="C1919" s="3">
        <v>1</v>
      </c>
      <c r="D1919" s="3" t="str">
        <f t="shared" si="174"/>
        <v>No Anemia</v>
      </c>
      <c r="E1919" s="2">
        <v>1820</v>
      </c>
      <c r="F1919">
        <v>0</v>
      </c>
      <c r="G1919">
        <v>1</v>
      </c>
      <c r="H1919" t="str">
        <f t="shared" si="175"/>
        <v>No Diabetes</v>
      </c>
      <c r="I1919" s="2">
        <v>38</v>
      </c>
      <c r="J1919">
        <v>0</v>
      </c>
      <c r="K1919">
        <v>1</v>
      </c>
      <c r="L1919" t="str">
        <f t="shared" si="176"/>
        <v>No High Blood Pressure</v>
      </c>
      <c r="M1919" s="2">
        <v>270000</v>
      </c>
      <c r="N1919" s="1">
        <v>1.2</v>
      </c>
      <c r="O1919" s="2">
        <v>139</v>
      </c>
      <c r="P1919">
        <v>0</v>
      </c>
      <c r="Q1919">
        <v>1</v>
      </c>
      <c r="R1919" t="str">
        <f t="shared" si="177"/>
        <v>Female</v>
      </c>
      <c r="S1919">
        <v>0</v>
      </c>
      <c r="T1919">
        <v>1</v>
      </c>
      <c r="U1919" t="str">
        <f t="shared" si="178"/>
        <v>Non Smoker</v>
      </c>
      <c r="V1919" s="2">
        <v>271</v>
      </c>
      <c r="W1919" s="2" t="str">
        <f t="shared" si="179"/>
        <v>Alive</v>
      </c>
      <c r="X1919">
        <v>1</v>
      </c>
      <c r="Y1919">
        <v>0</v>
      </c>
    </row>
    <row r="1920" spans="1:25" x14ac:dyDescent="0.45">
      <c r="A1920" s="2">
        <v>55</v>
      </c>
      <c r="B1920" s="3">
        <v>0</v>
      </c>
      <c r="C1920" s="3">
        <v>1</v>
      </c>
      <c r="D1920" s="3" t="str">
        <f t="shared" si="174"/>
        <v>No Anemia</v>
      </c>
      <c r="E1920" s="2">
        <v>1820</v>
      </c>
      <c r="F1920">
        <v>0</v>
      </c>
      <c r="G1920">
        <v>1</v>
      </c>
      <c r="H1920" t="str">
        <f t="shared" si="175"/>
        <v>No Diabetes</v>
      </c>
      <c r="I1920" s="2">
        <v>38</v>
      </c>
      <c r="J1920">
        <v>0</v>
      </c>
      <c r="K1920">
        <v>1</v>
      </c>
      <c r="L1920" t="str">
        <f t="shared" si="176"/>
        <v>No High Blood Pressure</v>
      </c>
      <c r="M1920" s="2">
        <v>270000</v>
      </c>
      <c r="N1920" s="1">
        <v>1.2</v>
      </c>
      <c r="O1920" s="2">
        <v>139</v>
      </c>
      <c r="P1920">
        <v>0</v>
      </c>
      <c r="Q1920">
        <v>1</v>
      </c>
      <c r="R1920" t="str">
        <f t="shared" si="177"/>
        <v>Female</v>
      </c>
      <c r="S1920">
        <v>0</v>
      </c>
      <c r="T1920">
        <v>1</v>
      </c>
      <c r="U1920" t="str">
        <f t="shared" si="178"/>
        <v>Non Smoker</v>
      </c>
      <c r="V1920" s="2">
        <v>271</v>
      </c>
      <c r="W1920" s="2" t="str">
        <f t="shared" si="179"/>
        <v>Alive</v>
      </c>
      <c r="X1920">
        <v>1</v>
      </c>
      <c r="Y1920">
        <v>0</v>
      </c>
    </row>
    <row r="1921" spans="1:25" x14ac:dyDescent="0.45">
      <c r="A1921" s="2">
        <v>55</v>
      </c>
      <c r="B1921" s="3">
        <v>1</v>
      </c>
      <c r="C1921" s="3">
        <v>0</v>
      </c>
      <c r="D1921" s="3" t="str">
        <f t="shared" si="174"/>
        <v>Anemia</v>
      </c>
      <c r="E1921" s="2">
        <v>180</v>
      </c>
      <c r="F1921">
        <v>0</v>
      </c>
      <c r="G1921">
        <v>1</v>
      </c>
      <c r="H1921" t="str">
        <f t="shared" si="175"/>
        <v>No Diabetes</v>
      </c>
      <c r="I1921" s="2">
        <v>45</v>
      </c>
      <c r="J1921">
        <v>0</v>
      </c>
      <c r="K1921">
        <v>1</v>
      </c>
      <c r="L1921" t="str">
        <f t="shared" si="176"/>
        <v>No High Blood Pressure</v>
      </c>
      <c r="M1921" s="2">
        <v>263358.03000000003</v>
      </c>
      <c r="N1921" s="1">
        <v>1.18</v>
      </c>
      <c r="O1921" s="2">
        <v>137</v>
      </c>
      <c r="P1921">
        <v>1</v>
      </c>
      <c r="Q1921">
        <v>0</v>
      </c>
      <c r="R1921" t="str">
        <f t="shared" si="177"/>
        <v>Female</v>
      </c>
      <c r="S1921">
        <v>1</v>
      </c>
      <c r="T1921">
        <v>0</v>
      </c>
      <c r="U1921" t="str">
        <f t="shared" si="178"/>
        <v>Smoker</v>
      </c>
      <c r="V1921" s="2">
        <v>211</v>
      </c>
      <c r="W1921" s="2" t="str">
        <f t="shared" si="179"/>
        <v>Alive</v>
      </c>
      <c r="X1921">
        <v>1</v>
      </c>
      <c r="Y1921">
        <v>0</v>
      </c>
    </row>
    <row r="1922" spans="1:25" x14ac:dyDescent="0.45">
      <c r="A1922" s="2">
        <v>55</v>
      </c>
      <c r="B1922" s="3">
        <v>0</v>
      </c>
      <c r="C1922" s="3">
        <v>1</v>
      </c>
      <c r="D1922" s="3" t="str">
        <f t="shared" ref="D1922:D1985" si="180">IF(B1922=0, "No Anemia", "Anemia")</f>
        <v>No Anemia</v>
      </c>
      <c r="E1922" s="2">
        <v>7861</v>
      </c>
      <c r="F1922">
        <v>0</v>
      </c>
      <c r="G1922">
        <v>1</v>
      </c>
      <c r="H1922" t="str">
        <f t="shared" ref="H1922:H1985" si="181">IF(F1922=0, "No Diabetes", "Diabetes")</f>
        <v>No Diabetes</v>
      </c>
      <c r="I1922" s="2">
        <v>38</v>
      </c>
      <c r="J1922">
        <v>0</v>
      </c>
      <c r="K1922">
        <v>1</v>
      </c>
      <c r="L1922" t="str">
        <f t="shared" ref="L1922:L1985" si="182">IF(J1922=0, "No High Blood Pressure", "High Blood Pressure")</f>
        <v>No High Blood Pressure</v>
      </c>
      <c r="M1922" s="2">
        <v>263358.03000000003</v>
      </c>
      <c r="N1922" s="1">
        <v>1.1000000000000001</v>
      </c>
      <c r="O1922" s="2">
        <v>136</v>
      </c>
      <c r="P1922">
        <v>1</v>
      </c>
      <c r="Q1922">
        <v>0</v>
      </c>
      <c r="R1922" t="str">
        <f t="shared" ref="R1922:R1985" si="183">IF(P1921=0, "Female", "Male")</f>
        <v>Male</v>
      </c>
      <c r="S1922">
        <v>0</v>
      </c>
      <c r="T1922">
        <v>1</v>
      </c>
      <c r="U1922" t="str">
        <f t="shared" ref="U1922:U1985" si="184">IF(S1922=0, "Non Smoker", "Smoker")</f>
        <v>Non Smoker</v>
      </c>
      <c r="V1922" s="2">
        <v>6</v>
      </c>
      <c r="W1922" s="2" t="str">
        <f t="shared" ref="W1922:W1985" si="185">IF(X1922=1, "Alive", "Dead")</f>
        <v>Dead</v>
      </c>
      <c r="X1922">
        <v>0</v>
      </c>
      <c r="Y1922">
        <v>1</v>
      </c>
    </row>
    <row r="1923" spans="1:25" x14ac:dyDescent="0.45">
      <c r="A1923" s="2">
        <v>55</v>
      </c>
      <c r="B1923" s="3">
        <v>0</v>
      </c>
      <c r="C1923" s="3">
        <v>1</v>
      </c>
      <c r="D1923" s="3" t="str">
        <f t="shared" si="180"/>
        <v>No Anemia</v>
      </c>
      <c r="E1923" s="2">
        <v>1820</v>
      </c>
      <c r="F1923">
        <v>0</v>
      </c>
      <c r="G1923">
        <v>1</v>
      </c>
      <c r="H1923" t="str">
        <f t="shared" si="181"/>
        <v>No Diabetes</v>
      </c>
      <c r="I1923" s="2">
        <v>38</v>
      </c>
      <c r="J1923">
        <v>0</v>
      </c>
      <c r="K1923">
        <v>1</v>
      </c>
      <c r="L1923" t="str">
        <f t="shared" si="182"/>
        <v>No High Blood Pressure</v>
      </c>
      <c r="M1923" s="2">
        <v>270000</v>
      </c>
      <c r="N1923" s="1">
        <v>1.2</v>
      </c>
      <c r="O1923" s="2">
        <v>139</v>
      </c>
      <c r="P1923">
        <v>0</v>
      </c>
      <c r="Q1923">
        <v>1</v>
      </c>
      <c r="R1923" t="str">
        <f t="shared" si="183"/>
        <v>Male</v>
      </c>
      <c r="S1923">
        <v>0</v>
      </c>
      <c r="T1923">
        <v>1</v>
      </c>
      <c r="U1923" t="str">
        <f t="shared" si="184"/>
        <v>Non Smoker</v>
      </c>
      <c r="V1923" s="2">
        <v>271</v>
      </c>
      <c r="W1923" s="2" t="str">
        <f t="shared" si="185"/>
        <v>Alive</v>
      </c>
      <c r="X1923">
        <v>1</v>
      </c>
      <c r="Y1923">
        <v>0</v>
      </c>
    </row>
    <row r="1924" spans="1:25" x14ac:dyDescent="0.45">
      <c r="A1924" s="2">
        <v>55</v>
      </c>
      <c r="B1924" s="3">
        <v>1</v>
      </c>
      <c r="C1924" s="3">
        <v>0</v>
      </c>
      <c r="D1924" s="3" t="str">
        <f t="shared" si="180"/>
        <v>Anemia</v>
      </c>
      <c r="E1924" s="2">
        <v>180</v>
      </c>
      <c r="F1924">
        <v>0</v>
      </c>
      <c r="G1924">
        <v>1</v>
      </c>
      <c r="H1924" t="str">
        <f t="shared" si="181"/>
        <v>No Diabetes</v>
      </c>
      <c r="I1924" s="2">
        <v>45</v>
      </c>
      <c r="J1924">
        <v>0</v>
      </c>
      <c r="K1924">
        <v>1</v>
      </c>
      <c r="L1924" t="str">
        <f t="shared" si="182"/>
        <v>No High Blood Pressure</v>
      </c>
      <c r="M1924" s="2">
        <v>263358.03000000003</v>
      </c>
      <c r="N1924" s="1">
        <v>1.18</v>
      </c>
      <c r="O1924" s="2">
        <v>137</v>
      </c>
      <c r="P1924">
        <v>1</v>
      </c>
      <c r="Q1924">
        <v>0</v>
      </c>
      <c r="R1924" t="str">
        <f t="shared" si="183"/>
        <v>Female</v>
      </c>
      <c r="S1924">
        <v>1</v>
      </c>
      <c r="T1924">
        <v>0</v>
      </c>
      <c r="U1924" t="str">
        <f t="shared" si="184"/>
        <v>Smoker</v>
      </c>
      <c r="V1924" s="2">
        <v>211</v>
      </c>
      <c r="W1924" s="2" t="str">
        <f t="shared" si="185"/>
        <v>Alive</v>
      </c>
      <c r="X1924">
        <v>1</v>
      </c>
      <c r="Y1924">
        <v>0</v>
      </c>
    </row>
    <row r="1925" spans="1:25" x14ac:dyDescent="0.45">
      <c r="A1925" s="2">
        <v>55</v>
      </c>
      <c r="B1925" s="3">
        <v>0</v>
      </c>
      <c r="C1925" s="3">
        <v>1</v>
      </c>
      <c r="D1925" s="3" t="str">
        <f t="shared" si="180"/>
        <v>No Anemia</v>
      </c>
      <c r="E1925" s="2">
        <v>84</v>
      </c>
      <c r="F1925">
        <v>1</v>
      </c>
      <c r="G1925">
        <v>0</v>
      </c>
      <c r="H1925" t="str">
        <f t="shared" si="181"/>
        <v>Diabetes</v>
      </c>
      <c r="I1925" s="2">
        <v>38</v>
      </c>
      <c r="J1925">
        <v>0</v>
      </c>
      <c r="K1925">
        <v>1</v>
      </c>
      <c r="L1925" t="str">
        <f t="shared" si="182"/>
        <v>No High Blood Pressure</v>
      </c>
      <c r="M1925" s="2">
        <v>451000</v>
      </c>
      <c r="N1925" s="1">
        <v>1.3</v>
      </c>
      <c r="O1925" s="2">
        <v>136</v>
      </c>
      <c r="P1925">
        <v>0</v>
      </c>
      <c r="Q1925">
        <v>1</v>
      </c>
      <c r="R1925" t="str">
        <f t="shared" si="183"/>
        <v>Male</v>
      </c>
      <c r="S1925">
        <v>0</v>
      </c>
      <c r="T1925">
        <v>1</v>
      </c>
      <c r="U1925" t="str">
        <f t="shared" si="184"/>
        <v>Non Smoker</v>
      </c>
      <c r="V1925" s="2">
        <v>246</v>
      </c>
      <c r="W1925" s="2" t="str">
        <f t="shared" si="185"/>
        <v>Alive</v>
      </c>
      <c r="X1925">
        <v>1</v>
      </c>
      <c r="Y1925">
        <v>0</v>
      </c>
    </row>
    <row r="1926" spans="1:25" x14ac:dyDescent="0.45">
      <c r="A1926" s="2">
        <v>55</v>
      </c>
      <c r="B1926" s="3">
        <v>1</v>
      </c>
      <c r="C1926" s="3">
        <v>0</v>
      </c>
      <c r="D1926" s="3" t="str">
        <f t="shared" si="180"/>
        <v>Anemia</v>
      </c>
      <c r="E1926" s="2">
        <v>180</v>
      </c>
      <c r="F1926">
        <v>0</v>
      </c>
      <c r="G1926">
        <v>1</v>
      </c>
      <c r="H1926" t="str">
        <f t="shared" si="181"/>
        <v>No Diabetes</v>
      </c>
      <c r="I1926" s="2">
        <v>45</v>
      </c>
      <c r="J1926">
        <v>0</v>
      </c>
      <c r="K1926">
        <v>1</v>
      </c>
      <c r="L1926" t="str">
        <f t="shared" si="182"/>
        <v>No High Blood Pressure</v>
      </c>
      <c r="M1926" s="2">
        <v>263358.03000000003</v>
      </c>
      <c r="N1926" s="1">
        <v>1.18</v>
      </c>
      <c r="O1926" s="2">
        <v>137</v>
      </c>
      <c r="P1926">
        <v>1</v>
      </c>
      <c r="Q1926">
        <v>0</v>
      </c>
      <c r="R1926" t="str">
        <f t="shared" si="183"/>
        <v>Female</v>
      </c>
      <c r="S1926">
        <v>1</v>
      </c>
      <c r="T1926">
        <v>0</v>
      </c>
      <c r="U1926" t="str">
        <f t="shared" si="184"/>
        <v>Smoker</v>
      </c>
      <c r="V1926" s="2">
        <v>211</v>
      </c>
      <c r="W1926" s="2" t="str">
        <f t="shared" si="185"/>
        <v>Alive</v>
      </c>
      <c r="X1926">
        <v>1</v>
      </c>
      <c r="Y1926">
        <v>0</v>
      </c>
    </row>
    <row r="1927" spans="1:25" x14ac:dyDescent="0.45">
      <c r="A1927" s="2">
        <v>55</v>
      </c>
      <c r="B1927" s="3">
        <v>0</v>
      </c>
      <c r="C1927" s="3">
        <v>1</v>
      </c>
      <c r="D1927" s="3" t="str">
        <f t="shared" si="180"/>
        <v>No Anemia</v>
      </c>
      <c r="E1927" s="2">
        <v>835</v>
      </c>
      <c r="F1927">
        <v>0</v>
      </c>
      <c r="G1927">
        <v>1</v>
      </c>
      <c r="H1927" t="str">
        <f t="shared" si="181"/>
        <v>No Diabetes</v>
      </c>
      <c r="I1927" s="2">
        <v>40</v>
      </c>
      <c r="J1927">
        <v>0</v>
      </c>
      <c r="K1927">
        <v>1</v>
      </c>
      <c r="L1927" t="str">
        <f t="shared" si="182"/>
        <v>No High Blood Pressure</v>
      </c>
      <c r="M1927" s="2">
        <v>279000</v>
      </c>
      <c r="N1927" s="1">
        <v>0.7</v>
      </c>
      <c r="O1927" s="2">
        <v>140</v>
      </c>
      <c r="P1927">
        <v>1</v>
      </c>
      <c r="Q1927">
        <v>0</v>
      </c>
      <c r="R1927" t="str">
        <f t="shared" si="183"/>
        <v>Male</v>
      </c>
      <c r="S1927">
        <v>1</v>
      </c>
      <c r="T1927">
        <v>0</v>
      </c>
      <c r="U1927" t="str">
        <f t="shared" si="184"/>
        <v>Smoker</v>
      </c>
      <c r="V1927" s="2">
        <v>147</v>
      </c>
      <c r="W1927" s="2" t="str">
        <f t="shared" si="185"/>
        <v>Alive</v>
      </c>
      <c r="X1927">
        <v>1</v>
      </c>
      <c r="Y1927">
        <v>0</v>
      </c>
    </row>
    <row r="1928" spans="1:25" x14ac:dyDescent="0.45">
      <c r="A1928" s="2">
        <v>55</v>
      </c>
      <c r="B1928" s="3">
        <v>1</v>
      </c>
      <c r="C1928" s="3">
        <v>0</v>
      </c>
      <c r="D1928" s="3" t="str">
        <f t="shared" si="180"/>
        <v>Anemia</v>
      </c>
      <c r="E1928" s="2">
        <v>2794</v>
      </c>
      <c r="F1928">
        <v>0</v>
      </c>
      <c r="G1928">
        <v>1</v>
      </c>
      <c r="H1928" t="str">
        <f t="shared" si="181"/>
        <v>No Diabetes</v>
      </c>
      <c r="I1928" s="2">
        <v>35</v>
      </c>
      <c r="J1928">
        <v>1</v>
      </c>
      <c r="K1928">
        <v>0</v>
      </c>
      <c r="L1928" t="str">
        <f t="shared" si="182"/>
        <v>High Blood Pressure</v>
      </c>
      <c r="M1928" s="2">
        <v>141000</v>
      </c>
      <c r="N1928" s="1">
        <v>1</v>
      </c>
      <c r="O1928" s="2">
        <v>140</v>
      </c>
      <c r="P1928">
        <v>1</v>
      </c>
      <c r="Q1928">
        <v>0</v>
      </c>
      <c r="R1928" t="str">
        <f t="shared" si="183"/>
        <v>Male</v>
      </c>
      <c r="S1928">
        <v>0</v>
      </c>
      <c r="T1928">
        <v>1</v>
      </c>
      <c r="U1928" t="str">
        <f t="shared" si="184"/>
        <v>Non Smoker</v>
      </c>
      <c r="V1928" s="2">
        <v>206</v>
      </c>
      <c r="W1928" s="2" t="str">
        <f t="shared" si="185"/>
        <v>Alive</v>
      </c>
      <c r="X1928">
        <v>1</v>
      </c>
      <c r="Y1928">
        <v>0</v>
      </c>
    </row>
    <row r="1929" spans="1:25" x14ac:dyDescent="0.45">
      <c r="A1929" s="2">
        <v>55</v>
      </c>
      <c r="B1929" s="3">
        <v>0</v>
      </c>
      <c r="C1929" s="3">
        <v>1</v>
      </c>
      <c r="D1929" s="3" t="str">
        <f t="shared" si="180"/>
        <v>No Anemia</v>
      </c>
      <c r="E1929" s="2">
        <v>7861</v>
      </c>
      <c r="F1929">
        <v>0</v>
      </c>
      <c r="G1929">
        <v>1</v>
      </c>
      <c r="H1929" t="str">
        <f t="shared" si="181"/>
        <v>No Diabetes</v>
      </c>
      <c r="I1929" s="2">
        <v>38</v>
      </c>
      <c r="J1929">
        <v>0</v>
      </c>
      <c r="K1929">
        <v>1</v>
      </c>
      <c r="L1929" t="str">
        <f t="shared" si="182"/>
        <v>No High Blood Pressure</v>
      </c>
      <c r="M1929" s="2">
        <v>263358.03000000003</v>
      </c>
      <c r="N1929" s="1">
        <v>1.1000000000000001</v>
      </c>
      <c r="O1929" s="2">
        <v>136</v>
      </c>
      <c r="P1929">
        <v>1</v>
      </c>
      <c r="Q1929">
        <v>0</v>
      </c>
      <c r="R1929" t="str">
        <f t="shared" si="183"/>
        <v>Male</v>
      </c>
      <c r="S1929">
        <v>0</v>
      </c>
      <c r="T1929">
        <v>1</v>
      </c>
      <c r="U1929" t="str">
        <f t="shared" si="184"/>
        <v>Non Smoker</v>
      </c>
      <c r="V1929" s="2">
        <v>6</v>
      </c>
      <c r="W1929" s="2" t="str">
        <f t="shared" si="185"/>
        <v>Dead</v>
      </c>
      <c r="X1929">
        <v>0</v>
      </c>
      <c r="Y1929">
        <v>1</v>
      </c>
    </row>
    <row r="1930" spans="1:25" x14ac:dyDescent="0.45">
      <c r="A1930" s="2">
        <v>55</v>
      </c>
      <c r="B1930" s="3">
        <v>0</v>
      </c>
      <c r="C1930" s="3">
        <v>1</v>
      </c>
      <c r="D1930" s="3" t="str">
        <f t="shared" si="180"/>
        <v>No Anemia</v>
      </c>
      <c r="E1930" s="2">
        <v>66</v>
      </c>
      <c r="F1930">
        <v>0</v>
      </c>
      <c r="G1930">
        <v>1</v>
      </c>
      <c r="H1930" t="str">
        <f t="shared" si="181"/>
        <v>No Diabetes</v>
      </c>
      <c r="I1930" s="2">
        <v>40</v>
      </c>
      <c r="J1930">
        <v>0</v>
      </c>
      <c r="K1930">
        <v>1</v>
      </c>
      <c r="L1930" t="str">
        <f t="shared" si="182"/>
        <v>No High Blood Pressure</v>
      </c>
      <c r="M1930" s="2">
        <v>203000</v>
      </c>
      <c r="N1930" s="1">
        <v>1</v>
      </c>
      <c r="O1930" s="2">
        <v>138</v>
      </c>
      <c r="P1930">
        <v>1</v>
      </c>
      <c r="Q1930">
        <v>0</v>
      </c>
      <c r="R1930" t="str">
        <f t="shared" si="183"/>
        <v>Male</v>
      </c>
      <c r="S1930">
        <v>0</v>
      </c>
      <c r="T1930">
        <v>1</v>
      </c>
      <c r="U1930" t="str">
        <f t="shared" si="184"/>
        <v>Non Smoker</v>
      </c>
      <c r="V1930" s="2">
        <v>233</v>
      </c>
      <c r="W1930" s="2" t="str">
        <f t="shared" si="185"/>
        <v>Alive</v>
      </c>
      <c r="X1930">
        <v>1</v>
      </c>
      <c r="Y1930">
        <v>0</v>
      </c>
    </row>
    <row r="1931" spans="1:25" x14ac:dyDescent="0.45">
      <c r="A1931" s="2">
        <v>55</v>
      </c>
      <c r="B1931" s="3">
        <v>1</v>
      </c>
      <c r="C1931" s="3">
        <v>0</v>
      </c>
      <c r="D1931" s="3" t="str">
        <f t="shared" si="180"/>
        <v>Anemia</v>
      </c>
      <c r="E1931" s="2">
        <v>2794</v>
      </c>
      <c r="F1931">
        <v>0</v>
      </c>
      <c r="G1931">
        <v>1</v>
      </c>
      <c r="H1931" t="str">
        <f t="shared" si="181"/>
        <v>No Diabetes</v>
      </c>
      <c r="I1931" s="2">
        <v>35</v>
      </c>
      <c r="J1931">
        <v>1</v>
      </c>
      <c r="K1931">
        <v>0</v>
      </c>
      <c r="L1931" t="str">
        <f t="shared" si="182"/>
        <v>High Blood Pressure</v>
      </c>
      <c r="M1931" s="2">
        <v>141000</v>
      </c>
      <c r="N1931" s="1">
        <v>1</v>
      </c>
      <c r="O1931" s="2">
        <v>140</v>
      </c>
      <c r="P1931">
        <v>1</v>
      </c>
      <c r="Q1931">
        <v>0</v>
      </c>
      <c r="R1931" t="str">
        <f t="shared" si="183"/>
        <v>Male</v>
      </c>
      <c r="S1931">
        <v>0</v>
      </c>
      <c r="T1931">
        <v>1</v>
      </c>
      <c r="U1931" t="str">
        <f t="shared" si="184"/>
        <v>Non Smoker</v>
      </c>
      <c r="V1931" s="2">
        <v>206</v>
      </c>
      <c r="W1931" s="2" t="str">
        <f t="shared" si="185"/>
        <v>Alive</v>
      </c>
      <c r="X1931">
        <v>1</v>
      </c>
      <c r="Y1931">
        <v>0</v>
      </c>
    </row>
    <row r="1932" spans="1:25" x14ac:dyDescent="0.45">
      <c r="A1932" s="2">
        <v>55</v>
      </c>
      <c r="B1932" s="3">
        <v>0</v>
      </c>
      <c r="C1932" s="3">
        <v>1</v>
      </c>
      <c r="D1932" s="3" t="str">
        <f t="shared" si="180"/>
        <v>No Anemia</v>
      </c>
      <c r="E1932" s="2">
        <v>572</v>
      </c>
      <c r="F1932">
        <v>1</v>
      </c>
      <c r="G1932">
        <v>0</v>
      </c>
      <c r="H1932" t="str">
        <f t="shared" si="181"/>
        <v>Diabetes</v>
      </c>
      <c r="I1932" s="2">
        <v>35</v>
      </c>
      <c r="J1932">
        <v>0</v>
      </c>
      <c r="K1932">
        <v>1</v>
      </c>
      <c r="L1932" t="str">
        <f t="shared" si="182"/>
        <v>No High Blood Pressure</v>
      </c>
      <c r="M1932" s="2">
        <v>231000</v>
      </c>
      <c r="N1932" s="1">
        <v>0.8</v>
      </c>
      <c r="O1932" s="2">
        <v>143</v>
      </c>
      <c r="P1932">
        <v>0</v>
      </c>
      <c r="Q1932">
        <v>1</v>
      </c>
      <c r="R1932" t="str">
        <f t="shared" si="183"/>
        <v>Male</v>
      </c>
      <c r="S1932">
        <v>0</v>
      </c>
      <c r="T1932">
        <v>1</v>
      </c>
      <c r="U1932" t="str">
        <f t="shared" si="184"/>
        <v>Non Smoker</v>
      </c>
      <c r="V1932" s="2">
        <v>215</v>
      </c>
      <c r="W1932" s="2" t="str">
        <f t="shared" si="185"/>
        <v>Alive</v>
      </c>
      <c r="X1932">
        <v>1</v>
      </c>
      <c r="Y1932">
        <v>0</v>
      </c>
    </row>
    <row r="1933" spans="1:25" x14ac:dyDescent="0.45">
      <c r="A1933" s="2">
        <v>55</v>
      </c>
      <c r="B1933" s="3">
        <v>0</v>
      </c>
      <c r="C1933" s="3">
        <v>1</v>
      </c>
      <c r="D1933" s="3" t="str">
        <f t="shared" si="180"/>
        <v>No Anemia</v>
      </c>
      <c r="E1933" s="2">
        <v>748</v>
      </c>
      <c r="F1933">
        <v>0</v>
      </c>
      <c r="G1933">
        <v>1</v>
      </c>
      <c r="H1933" t="str">
        <f t="shared" si="181"/>
        <v>No Diabetes</v>
      </c>
      <c r="I1933" s="2">
        <v>45</v>
      </c>
      <c r="J1933">
        <v>0</v>
      </c>
      <c r="K1933">
        <v>1</v>
      </c>
      <c r="L1933" t="str">
        <f t="shared" si="182"/>
        <v>No High Blood Pressure</v>
      </c>
      <c r="M1933" s="2">
        <v>263000</v>
      </c>
      <c r="N1933" s="1">
        <v>1.3</v>
      </c>
      <c r="O1933" s="2">
        <v>137</v>
      </c>
      <c r="P1933">
        <v>1</v>
      </c>
      <c r="Q1933">
        <v>0</v>
      </c>
      <c r="R1933" t="str">
        <f t="shared" si="183"/>
        <v>Female</v>
      </c>
      <c r="S1933">
        <v>0</v>
      </c>
      <c r="T1933">
        <v>1</v>
      </c>
      <c r="U1933" t="str">
        <f t="shared" si="184"/>
        <v>Non Smoker</v>
      </c>
      <c r="V1933" s="2">
        <v>88</v>
      </c>
      <c r="W1933" s="2" t="str">
        <f t="shared" si="185"/>
        <v>Alive</v>
      </c>
      <c r="X1933">
        <v>1</v>
      </c>
      <c r="Y1933">
        <v>0</v>
      </c>
    </row>
    <row r="1934" spans="1:25" x14ac:dyDescent="0.45">
      <c r="A1934" s="2">
        <v>55</v>
      </c>
      <c r="B1934" s="3">
        <v>0</v>
      </c>
      <c r="C1934" s="3">
        <v>1</v>
      </c>
      <c r="D1934" s="3" t="str">
        <f t="shared" si="180"/>
        <v>No Anemia</v>
      </c>
      <c r="E1934" s="2">
        <v>336</v>
      </c>
      <c r="F1934">
        <v>0</v>
      </c>
      <c r="G1934">
        <v>1</v>
      </c>
      <c r="H1934" t="str">
        <f t="shared" si="181"/>
        <v>No Diabetes</v>
      </c>
      <c r="I1934" s="2">
        <v>45</v>
      </c>
      <c r="J1934">
        <v>1</v>
      </c>
      <c r="K1934">
        <v>0</v>
      </c>
      <c r="L1934" t="str">
        <f t="shared" si="182"/>
        <v>High Blood Pressure</v>
      </c>
      <c r="M1934" s="2">
        <v>324000</v>
      </c>
      <c r="N1934" s="1">
        <v>0.9</v>
      </c>
      <c r="O1934" s="2">
        <v>140</v>
      </c>
      <c r="P1934">
        <v>0</v>
      </c>
      <c r="Q1934">
        <v>1</v>
      </c>
      <c r="R1934" t="str">
        <f t="shared" si="183"/>
        <v>Male</v>
      </c>
      <c r="S1934">
        <v>0</v>
      </c>
      <c r="T1934">
        <v>1</v>
      </c>
      <c r="U1934" t="str">
        <f t="shared" si="184"/>
        <v>Non Smoker</v>
      </c>
      <c r="V1934" s="2">
        <v>74</v>
      </c>
      <c r="W1934" s="2" t="str">
        <f t="shared" si="185"/>
        <v>Alive</v>
      </c>
      <c r="X1934">
        <v>1</v>
      </c>
      <c r="Y1934">
        <v>0</v>
      </c>
    </row>
    <row r="1935" spans="1:25" x14ac:dyDescent="0.45">
      <c r="A1935" s="2">
        <v>55</v>
      </c>
      <c r="B1935" s="3">
        <v>0</v>
      </c>
      <c r="C1935" s="3">
        <v>1</v>
      </c>
      <c r="D1935" s="3" t="str">
        <f t="shared" si="180"/>
        <v>No Anemia</v>
      </c>
      <c r="E1935" s="2">
        <v>748</v>
      </c>
      <c r="F1935">
        <v>0</v>
      </c>
      <c r="G1935">
        <v>1</v>
      </c>
      <c r="H1935" t="str">
        <f t="shared" si="181"/>
        <v>No Diabetes</v>
      </c>
      <c r="I1935" s="2">
        <v>45</v>
      </c>
      <c r="J1935">
        <v>0</v>
      </c>
      <c r="K1935">
        <v>1</v>
      </c>
      <c r="L1935" t="str">
        <f t="shared" si="182"/>
        <v>No High Blood Pressure</v>
      </c>
      <c r="M1935" s="2">
        <v>263000</v>
      </c>
      <c r="N1935" s="1">
        <v>1.3</v>
      </c>
      <c r="O1935" s="2">
        <v>137</v>
      </c>
      <c r="P1935">
        <v>1</v>
      </c>
      <c r="Q1935">
        <v>0</v>
      </c>
      <c r="R1935" t="str">
        <f t="shared" si="183"/>
        <v>Female</v>
      </c>
      <c r="S1935">
        <v>0</v>
      </c>
      <c r="T1935">
        <v>1</v>
      </c>
      <c r="U1935" t="str">
        <f t="shared" si="184"/>
        <v>Non Smoker</v>
      </c>
      <c r="V1935" s="2">
        <v>88</v>
      </c>
      <c r="W1935" s="2" t="str">
        <f t="shared" si="185"/>
        <v>Alive</v>
      </c>
      <c r="X1935">
        <v>1</v>
      </c>
      <c r="Y1935">
        <v>0</v>
      </c>
    </row>
    <row r="1936" spans="1:25" x14ac:dyDescent="0.45">
      <c r="A1936" s="2">
        <v>55</v>
      </c>
      <c r="B1936" s="3">
        <v>0</v>
      </c>
      <c r="C1936" s="3">
        <v>1</v>
      </c>
      <c r="D1936" s="3" t="str">
        <f t="shared" si="180"/>
        <v>No Anemia</v>
      </c>
      <c r="E1936" s="2">
        <v>60</v>
      </c>
      <c r="F1936">
        <v>0</v>
      </c>
      <c r="G1936">
        <v>1</v>
      </c>
      <c r="H1936" t="str">
        <f t="shared" si="181"/>
        <v>No Diabetes</v>
      </c>
      <c r="I1936" s="2">
        <v>35</v>
      </c>
      <c r="J1936">
        <v>0</v>
      </c>
      <c r="K1936">
        <v>1</v>
      </c>
      <c r="L1936" t="str">
        <f t="shared" si="182"/>
        <v>No High Blood Pressure</v>
      </c>
      <c r="M1936" s="2">
        <v>228000</v>
      </c>
      <c r="N1936" s="1">
        <v>1.2</v>
      </c>
      <c r="O1936" s="2">
        <v>135</v>
      </c>
      <c r="P1936">
        <v>1</v>
      </c>
      <c r="Q1936">
        <v>0</v>
      </c>
      <c r="R1936" t="str">
        <f t="shared" si="183"/>
        <v>Male</v>
      </c>
      <c r="S1936">
        <v>1</v>
      </c>
      <c r="T1936">
        <v>0</v>
      </c>
      <c r="U1936" t="str">
        <f t="shared" si="184"/>
        <v>Smoker</v>
      </c>
      <c r="V1936" s="2">
        <v>90</v>
      </c>
      <c r="W1936" s="2" t="str">
        <f t="shared" si="185"/>
        <v>Alive</v>
      </c>
      <c r="X1936">
        <v>1</v>
      </c>
      <c r="Y1936">
        <v>0</v>
      </c>
    </row>
    <row r="1937" spans="1:25" x14ac:dyDescent="0.45">
      <c r="A1937" s="2">
        <v>56</v>
      </c>
      <c r="B1937" s="3">
        <v>1</v>
      </c>
      <c r="C1937" s="3">
        <v>0</v>
      </c>
      <c r="D1937" s="3" t="str">
        <f t="shared" si="180"/>
        <v>Anemia</v>
      </c>
      <c r="E1937" s="2">
        <v>145</v>
      </c>
      <c r="F1937">
        <v>1</v>
      </c>
      <c r="G1937">
        <v>0</v>
      </c>
      <c r="H1937" t="str">
        <f t="shared" si="181"/>
        <v>Diabetes</v>
      </c>
      <c r="I1937" s="2">
        <v>38</v>
      </c>
      <c r="J1937">
        <v>0</v>
      </c>
      <c r="K1937">
        <v>1</v>
      </c>
      <c r="L1937" t="str">
        <f t="shared" si="182"/>
        <v>No High Blood Pressure</v>
      </c>
      <c r="M1937" s="2">
        <v>133000</v>
      </c>
      <c r="N1937" s="1">
        <v>1.7</v>
      </c>
      <c r="O1937" s="2">
        <v>140</v>
      </c>
      <c r="P1937">
        <v>1</v>
      </c>
      <c r="Q1937">
        <v>0</v>
      </c>
      <c r="R1937" t="str">
        <f t="shared" si="183"/>
        <v>Male</v>
      </c>
      <c r="S1937">
        <v>0</v>
      </c>
      <c r="T1937">
        <v>1</v>
      </c>
      <c r="U1937" t="str">
        <f t="shared" si="184"/>
        <v>Non Smoker</v>
      </c>
      <c r="V1937" s="2">
        <v>244</v>
      </c>
      <c r="W1937" s="2" t="str">
        <f t="shared" si="185"/>
        <v>Alive</v>
      </c>
      <c r="X1937">
        <v>1</v>
      </c>
      <c r="Y1937">
        <v>0</v>
      </c>
    </row>
    <row r="1938" spans="1:25" x14ac:dyDescent="0.45">
      <c r="A1938" s="2">
        <v>56</v>
      </c>
      <c r="B1938" s="3">
        <v>1</v>
      </c>
      <c r="C1938" s="3">
        <v>0</v>
      </c>
      <c r="D1938" s="3" t="str">
        <f t="shared" si="180"/>
        <v>Anemia</v>
      </c>
      <c r="E1938" s="2">
        <v>145</v>
      </c>
      <c r="F1938">
        <v>1</v>
      </c>
      <c r="G1938">
        <v>0</v>
      </c>
      <c r="H1938" t="str">
        <f t="shared" si="181"/>
        <v>Diabetes</v>
      </c>
      <c r="I1938" s="2">
        <v>38</v>
      </c>
      <c r="J1938">
        <v>0</v>
      </c>
      <c r="K1938">
        <v>1</v>
      </c>
      <c r="L1938" t="str">
        <f t="shared" si="182"/>
        <v>No High Blood Pressure</v>
      </c>
      <c r="M1938" s="2">
        <v>133000</v>
      </c>
      <c r="N1938" s="1">
        <v>1.7</v>
      </c>
      <c r="O1938" s="2">
        <v>140</v>
      </c>
      <c r="P1938">
        <v>1</v>
      </c>
      <c r="Q1938">
        <v>0</v>
      </c>
      <c r="R1938" t="str">
        <f t="shared" si="183"/>
        <v>Male</v>
      </c>
      <c r="S1938">
        <v>0</v>
      </c>
      <c r="T1938">
        <v>1</v>
      </c>
      <c r="U1938" t="str">
        <f t="shared" si="184"/>
        <v>Non Smoker</v>
      </c>
      <c r="V1938" s="2">
        <v>244</v>
      </c>
      <c r="W1938" s="2" t="str">
        <f t="shared" si="185"/>
        <v>Alive</v>
      </c>
      <c r="X1938">
        <v>1</v>
      </c>
      <c r="Y1938">
        <v>0</v>
      </c>
    </row>
    <row r="1939" spans="1:25" x14ac:dyDescent="0.45">
      <c r="A1939" s="2">
        <v>56</v>
      </c>
      <c r="B1939" s="3">
        <v>1</v>
      </c>
      <c r="C1939" s="3">
        <v>0</v>
      </c>
      <c r="D1939" s="3" t="str">
        <f t="shared" si="180"/>
        <v>Anemia</v>
      </c>
      <c r="E1939" s="2">
        <v>135</v>
      </c>
      <c r="F1939">
        <v>1</v>
      </c>
      <c r="G1939">
        <v>0</v>
      </c>
      <c r="H1939" t="str">
        <f t="shared" si="181"/>
        <v>Diabetes</v>
      </c>
      <c r="I1939" s="2">
        <v>38</v>
      </c>
      <c r="J1939">
        <v>0</v>
      </c>
      <c r="K1939">
        <v>1</v>
      </c>
      <c r="L1939" t="str">
        <f t="shared" si="182"/>
        <v>No High Blood Pressure</v>
      </c>
      <c r="M1939" s="2">
        <v>302000</v>
      </c>
      <c r="N1939" s="1">
        <v>1.7</v>
      </c>
      <c r="O1939" s="2">
        <v>140</v>
      </c>
      <c r="P1939">
        <v>0</v>
      </c>
      <c r="Q1939">
        <v>1</v>
      </c>
      <c r="R1939" t="str">
        <f t="shared" si="183"/>
        <v>Male</v>
      </c>
      <c r="S1939">
        <v>0</v>
      </c>
      <c r="T1939">
        <v>1</v>
      </c>
      <c r="U1939" t="str">
        <f t="shared" si="184"/>
        <v>Non Smoker</v>
      </c>
      <c r="V1939" s="2">
        <v>244</v>
      </c>
      <c r="W1939" s="2" t="str">
        <f t="shared" si="185"/>
        <v>Alive</v>
      </c>
      <c r="X1939">
        <v>1</v>
      </c>
      <c r="Y1939">
        <v>0</v>
      </c>
    </row>
    <row r="1940" spans="1:25" x14ac:dyDescent="0.45">
      <c r="A1940" s="2">
        <v>56</v>
      </c>
      <c r="B1940" s="3">
        <v>0</v>
      </c>
      <c r="C1940" s="3">
        <v>1</v>
      </c>
      <c r="D1940" s="3" t="str">
        <f t="shared" si="180"/>
        <v>No Anemia</v>
      </c>
      <c r="E1940" s="2">
        <v>135</v>
      </c>
      <c r="F1940">
        <v>1</v>
      </c>
      <c r="G1940">
        <v>0</v>
      </c>
      <c r="H1940" t="str">
        <f t="shared" si="181"/>
        <v>Diabetes</v>
      </c>
      <c r="I1940" s="2">
        <v>38</v>
      </c>
      <c r="J1940">
        <v>0</v>
      </c>
      <c r="K1940">
        <v>1</v>
      </c>
      <c r="L1940" t="str">
        <f t="shared" si="182"/>
        <v>No High Blood Pressure</v>
      </c>
      <c r="M1940" s="2">
        <v>133000</v>
      </c>
      <c r="N1940" s="1">
        <v>1.7</v>
      </c>
      <c r="O1940" s="2">
        <v>140</v>
      </c>
      <c r="P1940">
        <v>1</v>
      </c>
      <c r="Q1940">
        <v>0</v>
      </c>
      <c r="R1940" t="str">
        <f t="shared" si="183"/>
        <v>Female</v>
      </c>
      <c r="S1940">
        <v>0</v>
      </c>
      <c r="T1940">
        <v>1</v>
      </c>
      <c r="U1940" t="str">
        <f t="shared" si="184"/>
        <v>Non Smoker</v>
      </c>
      <c r="V1940" s="2">
        <v>244</v>
      </c>
      <c r="W1940" s="2" t="str">
        <f t="shared" si="185"/>
        <v>Alive</v>
      </c>
      <c r="X1940">
        <v>1</v>
      </c>
      <c r="Y1940">
        <v>0</v>
      </c>
    </row>
    <row r="1941" spans="1:25" x14ac:dyDescent="0.45">
      <c r="A1941" s="2">
        <v>56</v>
      </c>
      <c r="B1941" s="3">
        <v>1</v>
      </c>
      <c r="C1941" s="3">
        <v>0</v>
      </c>
      <c r="D1941" s="3" t="str">
        <f t="shared" si="180"/>
        <v>Anemia</v>
      </c>
      <c r="E1941" s="2">
        <v>135</v>
      </c>
      <c r="F1941">
        <v>1</v>
      </c>
      <c r="G1941">
        <v>0</v>
      </c>
      <c r="H1941" t="str">
        <f t="shared" si="181"/>
        <v>Diabetes</v>
      </c>
      <c r="I1941" s="2">
        <v>38</v>
      </c>
      <c r="J1941">
        <v>0</v>
      </c>
      <c r="K1941">
        <v>1</v>
      </c>
      <c r="L1941" t="str">
        <f t="shared" si="182"/>
        <v>No High Blood Pressure</v>
      </c>
      <c r="M1941" s="2">
        <v>133000</v>
      </c>
      <c r="N1941" s="1">
        <v>1.7</v>
      </c>
      <c r="O1941" s="2">
        <v>140</v>
      </c>
      <c r="P1941">
        <v>1</v>
      </c>
      <c r="Q1941">
        <v>0</v>
      </c>
      <c r="R1941" t="str">
        <f t="shared" si="183"/>
        <v>Male</v>
      </c>
      <c r="S1941">
        <v>0</v>
      </c>
      <c r="T1941">
        <v>1</v>
      </c>
      <c r="U1941" t="str">
        <f t="shared" si="184"/>
        <v>Non Smoker</v>
      </c>
      <c r="V1941" s="2">
        <v>244</v>
      </c>
      <c r="W1941" s="2" t="str">
        <f t="shared" si="185"/>
        <v>Alive</v>
      </c>
      <c r="X1941">
        <v>1</v>
      </c>
      <c r="Y1941">
        <v>0</v>
      </c>
    </row>
    <row r="1942" spans="1:25" x14ac:dyDescent="0.45">
      <c r="A1942" s="2">
        <v>56</v>
      </c>
      <c r="B1942" s="3">
        <v>1</v>
      </c>
      <c r="C1942" s="3">
        <v>0</v>
      </c>
      <c r="D1942" s="3" t="str">
        <f t="shared" si="180"/>
        <v>Anemia</v>
      </c>
      <c r="E1942" s="2">
        <v>135</v>
      </c>
      <c r="F1942">
        <v>1</v>
      </c>
      <c r="G1942">
        <v>0</v>
      </c>
      <c r="H1942" t="str">
        <f t="shared" si="181"/>
        <v>Diabetes</v>
      </c>
      <c r="I1942" s="2">
        <v>38</v>
      </c>
      <c r="J1942">
        <v>0</v>
      </c>
      <c r="K1942">
        <v>1</v>
      </c>
      <c r="L1942" t="str">
        <f t="shared" si="182"/>
        <v>No High Blood Pressure</v>
      </c>
      <c r="M1942" s="2">
        <v>133000</v>
      </c>
      <c r="N1942" s="1">
        <v>1.7</v>
      </c>
      <c r="O1942" s="2">
        <v>140</v>
      </c>
      <c r="P1942">
        <v>1</v>
      </c>
      <c r="Q1942">
        <v>0</v>
      </c>
      <c r="R1942" t="str">
        <f t="shared" si="183"/>
        <v>Male</v>
      </c>
      <c r="S1942">
        <v>0</v>
      </c>
      <c r="T1942">
        <v>1</v>
      </c>
      <c r="U1942" t="str">
        <f t="shared" si="184"/>
        <v>Non Smoker</v>
      </c>
      <c r="V1942" s="2">
        <v>244</v>
      </c>
      <c r="W1942" s="2" t="str">
        <f t="shared" si="185"/>
        <v>Alive</v>
      </c>
      <c r="X1942">
        <v>1</v>
      </c>
      <c r="Y1942">
        <v>0</v>
      </c>
    </row>
    <row r="1943" spans="1:25" x14ac:dyDescent="0.45">
      <c r="A1943" s="2">
        <v>56</v>
      </c>
      <c r="B1943" s="3">
        <v>1</v>
      </c>
      <c r="C1943" s="3">
        <v>0</v>
      </c>
      <c r="D1943" s="3" t="str">
        <f t="shared" si="180"/>
        <v>Anemia</v>
      </c>
      <c r="E1943" s="2">
        <v>135</v>
      </c>
      <c r="F1943">
        <v>1</v>
      </c>
      <c r="G1943">
        <v>0</v>
      </c>
      <c r="H1943" t="str">
        <f t="shared" si="181"/>
        <v>Diabetes</v>
      </c>
      <c r="I1943" s="2">
        <v>38</v>
      </c>
      <c r="J1943">
        <v>0</v>
      </c>
      <c r="K1943">
        <v>1</v>
      </c>
      <c r="L1943" t="str">
        <f t="shared" si="182"/>
        <v>No High Blood Pressure</v>
      </c>
      <c r="M1943" s="2">
        <v>133000</v>
      </c>
      <c r="N1943" s="1">
        <v>1.7</v>
      </c>
      <c r="O1943" s="2">
        <v>140</v>
      </c>
      <c r="P1943">
        <v>1</v>
      </c>
      <c r="Q1943">
        <v>0</v>
      </c>
      <c r="R1943" t="str">
        <f t="shared" si="183"/>
        <v>Male</v>
      </c>
      <c r="S1943">
        <v>0</v>
      </c>
      <c r="T1943">
        <v>1</v>
      </c>
      <c r="U1943" t="str">
        <f t="shared" si="184"/>
        <v>Non Smoker</v>
      </c>
      <c r="V1943" s="2">
        <v>244</v>
      </c>
      <c r="W1943" s="2" t="str">
        <f t="shared" si="185"/>
        <v>Alive</v>
      </c>
      <c r="X1943">
        <v>1</v>
      </c>
      <c r="Y1943">
        <v>0</v>
      </c>
    </row>
    <row r="1944" spans="1:25" x14ac:dyDescent="0.45">
      <c r="A1944" s="2">
        <v>56</v>
      </c>
      <c r="B1944" s="3">
        <v>1</v>
      </c>
      <c r="C1944" s="3">
        <v>0</v>
      </c>
      <c r="D1944" s="3" t="str">
        <f t="shared" si="180"/>
        <v>Anemia</v>
      </c>
      <c r="E1944" s="2">
        <v>135</v>
      </c>
      <c r="F1944">
        <v>1</v>
      </c>
      <c r="G1944">
        <v>0</v>
      </c>
      <c r="H1944" t="str">
        <f t="shared" si="181"/>
        <v>Diabetes</v>
      </c>
      <c r="I1944" s="2">
        <v>38</v>
      </c>
      <c r="J1944">
        <v>0</v>
      </c>
      <c r="K1944">
        <v>1</v>
      </c>
      <c r="L1944" t="str">
        <f t="shared" si="182"/>
        <v>No High Blood Pressure</v>
      </c>
      <c r="M1944" s="2">
        <v>133000</v>
      </c>
      <c r="N1944" s="1">
        <v>1.7</v>
      </c>
      <c r="O1944" s="2">
        <v>140</v>
      </c>
      <c r="P1944">
        <v>1</v>
      </c>
      <c r="Q1944">
        <v>0</v>
      </c>
      <c r="R1944" t="str">
        <f t="shared" si="183"/>
        <v>Male</v>
      </c>
      <c r="S1944">
        <v>0</v>
      </c>
      <c r="T1944">
        <v>1</v>
      </c>
      <c r="U1944" t="str">
        <f t="shared" si="184"/>
        <v>Non Smoker</v>
      </c>
      <c r="V1944" s="2">
        <v>244</v>
      </c>
      <c r="W1944" s="2" t="str">
        <f t="shared" si="185"/>
        <v>Alive</v>
      </c>
      <c r="X1944">
        <v>1</v>
      </c>
      <c r="Y1944">
        <v>0</v>
      </c>
    </row>
    <row r="1945" spans="1:25" x14ac:dyDescent="0.45">
      <c r="A1945" s="2">
        <v>56</v>
      </c>
      <c r="B1945" s="3">
        <v>1</v>
      </c>
      <c r="C1945" s="3">
        <v>0</v>
      </c>
      <c r="D1945" s="3" t="str">
        <f t="shared" si="180"/>
        <v>Anemia</v>
      </c>
      <c r="E1945" s="2">
        <v>135</v>
      </c>
      <c r="F1945">
        <v>1</v>
      </c>
      <c r="G1945">
        <v>0</v>
      </c>
      <c r="H1945" t="str">
        <f t="shared" si="181"/>
        <v>Diabetes</v>
      </c>
      <c r="I1945" s="2">
        <v>38</v>
      </c>
      <c r="J1945">
        <v>0</v>
      </c>
      <c r="K1945">
        <v>1</v>
      </c>
      <c r="L1945" t="str">
        <f t="shared" si="182"/>
        <v>No High Blood Pressure</v>
      </c>
      <c r="M1945" s="2">
        <v>133000</v>
      </c>
      <c r="N1945" s="1">
        <v>1.7</v>
      </c>
      <c r="O1945" s="2">
        <v>140</v>
      </c>
      <c r="P1945">
        <v>1</v>
      </c>
      <c r="Q1945">
        <v>0</v>
      </c>
      <c r="R1945" t="str">
        <f t="shared" si="183"/>
        <v>Male</v>
      </c>
      <c r="S1945">
        <v>0</v>
      </c>
      <c r="T1945">
        <v>1</v>
      </c>
      <c r="U1945" t="str">
        <f t="shared" si="184"/>
        <v>Non Smoker</v>
      </c>
      <c r="V1945" s="2">
        <v>244</v>
      </c>
      <c r="W1945" s="2" t="str">
        <f t="shared" si="185"/>
        <v>Alive</v>
      </c>
      <c r="X1945">
        <v>1</v>
      </c>
      <c r="Y1945">
        <v>0</v>
      </c>
    </row>
    <row r="1946" spans="1:25" x14ac:dyDescent="0.45">
      <c r="A1946" s="2">
        <v>56</v>
      </c>
      <c r="B1946" s="3">
        <v>1</v>
      </c>
      <c r="C1946" s="3">
        <v>0</v>
      </c>
      <c r="D1946" s="3" t="str">
        <f t="shared" si="180"/>
        <v>Anemia</v>
      </c>
      <c r="E1946" s="2">
        <v>135</v>
      </c>
      <c r="F1946">
        <v>1</v>
      </c>
      <c r="G1946">
        <v>0</v>
      </c>
      <c r="H1946" t="str">
        <f t="shared" si="181"/>
        <v>Diabetes</v>
      </c>
      <c r="I1946" s="2">
        <v>38</v>
      </c>
      <c r="J1946">
        <v>0</v>
      </c>
      <c r="K1946">
        <v>1</v>
      </c>
      <c r="L1946" t="str">
        <f t="shared" si="182"/>
        <v>No High Blood Pressure</v>
      </c>
      <c r="M1946" s="2">
        <v>133000</v>
      </c>
      <c r="N1946" s="1">
        <v>1.7</v>
      </c>
      <c r="O1946" s="2">
        <v>140</v>
      </c>
      <c r="P1946">
        <v>1</v>
      </c>
      <c r="Q1946">
        <v>0</v>
      </c>
      <c r="R1946" t="str">
        <f t="shared" si="183"/>
        <v>Male</v>
      </c>
      <c r="S1946">
        <v>0</v>
      </c>
      <c r="T1946">
        <v>1</v>
      </c>
      <c r="U1946" t="str">
        <f t="shared" si="184"/>
        <v>Non Smoker</v>
      </c>
      <c r="V1946" s="2">
        <v>244</v>
      </c>
      <c r="W1946" s="2" t="str">
        <f t="shared" si="185"/>
        <v>Alive</v>
      </c>
      <c r="X1946">
        <v>1</v>
      </c>
      <c r="Y1946">
        <v>0</v>
      </c>
    </row>
    <row r="1947" spans="1:25" x14ac:dyDescent="0.45">
      <c r="A1947" s="2">
        <v>56</v>
      </c>
      <c r="B1947" s="3">
        <v>1</v>
      </c>
      <c r="C1947" s="3">
        <v>0</v>
      </c>
      <c r="D1947" s="3" t="str">
        <f t="shared" si="180"/>
        <v>Anemia</v>
      </c>
      <c r="E1947" s="2">
        <v>135</v>
      </c>
      <c r="F1947">
        <v>1</v>
      </c>
      <c r="G1947">
        <v>0</v>
      </c>
      <c r="H1947" t="str">
        <f t="shared" si="181"/>
        <v>Diabetes</v>
      </c>
      <c r="I1947" s="2">
        <v>38</v>
      </c>
      <c r="J1947">
        <v>0</v>
      </c>
      <c r="K1947">
        <v>1</v>
      </c>
      <c r="L1947" t="str">
        <f t="shared" si="182"/>
        <v>No High Blood Pressure</v>
      </c>
      <c r="M1947" s="2">
        <v>133000</v>
      </c>
      <c r="N1947" s="1">
        <v>1.7</v>
      </c>
      <c r="O1947" s="2">
        <v>140</v>
      </c>
      <c r="P1947">
        <v>1</v>
      </c>
      <c r="Q1947">
        <v>0</v>
      </c>
      <c r="R1947" t="str">
        <f t="shared" si="183"/>
        <v>Male</v>
      </c>
      <c r="S1947">
        <v>0</v>
      </c>
      <c r="T1947">
        <v>1</v>
      </c>
      <c r="U1947" t="str">
        <f t="shared" si="184"/>
        <v>Non Smoker</v>
      </c>
      <c r="V1947" s="2">
        <v>244</v>
      </c>
      <c r="W1947" s="2" t="str">
        <f t="shared" si="185"/>
        <v>Alive</v>
      </c>
      <c r="X1947">
        <v>1</v>
      </c>
      <c r="Y1947">
        <v>0</v>
      </c>
    </row>
    <row r="1948" spans="1:25" x14ac:dyDescent="0.45">
      <c r="A1948" s="2">
        <v>56</v>
      </c>
      <c r="B1948" s="3">
        <v>1</v>
      </c>
      <c r="C1948" s="3">
        <v>0</v>
      </c>
      <c r="D1948" s="3" t="str">
        <f t="shared" si="180"/>
        <v>Anemia</v>
      </c>
      <c r="E1948" s="2">
        <v>135</v>
      </c>
      <c r="F1948">
        <v>1</v>
      </c>
      <c r="G1948">
        <v>0</v>
      </c>
      <c r="H1948" t="str">
        <f t="shared" si="181"/>
        <v>Diabetes</v>
      </c>
      <c r="I1948" s="2">
        <v>38</v>
      </c>
      <c r="J1948">
        <v>0</v>
      </c>
      <c r="K1948">
        <v>1</v>
      </c>
      <c r="L1948" t="str">
        <f t="shared" si="182"/>
        <v>No High Blood Pressure</v>
      </c>
      <c r="M1948" s="2">
        <v>133000</v>
      </c>
      <c r="N1948" s="1">
        <v>1.7</v>
      </c>
      <c r="O1948" s="2">
        <v>140</v>
      </c>
      <c r="P1948">
        <v>1</v>
      </c>
      <c r="Q1948">
        <v>0</v>
      </c>
      <c r="R1948" t="str">
        <f t="shared" si="183"/>
        <v>Male</v>
      </c>
      <c r="S1948">
        <v>0</v>
      </c>
      <c r="T1948">
        <v>1</v>
      </c>
      <c r="U1948" t="str">
        <f t="shared" si="184"/>
        <v>Non Smoker</v>
      </c>
      <c r="V1948" s="2">
        <v>244</v>
      </c>
      <c r="W1948" s="2" t="str">
        <f t="shared" si="185"/>
        <v>Alive</v>
      </c>
      <c r="X1948">
        <v>1</v>
      </c>
      <c r="Y1948">
        <v>0</v>
      </c>
    </row>
    <row r="1949" spans="1:25" x14ac:dyDescent="0.45">
      <c r="A1949" s="2">
        <v>56</v>
      </c>
      <c r="B1949" s="3">
        <v>1</v>
      </c>
      <c r="C1949" s="3">
        <v>0</v>
      </c>
      <c r="D1949" s="3" t="str">
        <f t="shared" si="180"/>
        <v>Anemia</v>
      </c>
      <c r="E1949" s="2">
        <v>135</v>
      </c>
      <c r="F1949">
        <v>1</v>
      </c>
      <c r="G1949">
        <v>0</v>
      </c>
      <c r="H1949" t="str">
        <f t="shared" si="181"/>
        <v>Diabetes</v>
      </c>
      <c r="I1949" s="2">
        <v>38</v>
      </c>
      <c r="J1949">
        <v>0</v>
      </c>
      <c r="K1949">
        <v>1</v>
      </c>
      <c r="L1949" t="str">
        <f t="shared" si="182"/>
        <v>No High Blood Pressure</v>
      </c>
      <c r="M1949" s="2">
        <v>133000</v>
      </c>
      <c r="N1949" s="1">
        <v>1.7</v>
      </c>
      <c r="O1949" s="2">
        <v>140</v>
      </c>
      <c r="P1949">
        <v>1</v>
      </c>
      <c r="Q1949">
        <v>0</v>
      </c>
      <c r="R1949" t="str">
        <f t="shared" si="183"/>
        <v>Male</v>
      </c>
      <c r="S1949">
        <v>0</v>
      </c>
      <c r="T1949">
        <v>1</v>
      </c>
      <c r="U1949" t="str">
        <f t="shared" si="184"/>
        <v>Non Smoker</v>
      </c>
      <c r="V1949" s="2">
        <v>244</v>
      </c>
      <c r="W1949" s="2" t="str">
        <f t="shared" si="185"/>
        <v>Alive</v>
      </c>
      <c r="X1949">
        <v>1</v>
      </c>
      <c r="Y1949">
        <v>0</v>
      </c>
    </row>
    <row r="1950" spans="1:25" x14ac:dyDescent="0.45">
      <c r="A1950" s="2">
        <v>56</v>
      </c>
      <c r="B1950" s="3">
        <v>1</v>
      </c>
      <c r="C1950" s="3">
        <v>0</v>
      </c>
      <c r="D1950" s="3" t="str">
        <f t="shared" si="180"/>
        <v>Anemia</v>
      </c>
      <c r="E1950" s="2">
        <v>135</v>
      </c>
      <c r="F1950">
        <v>1</v>
      </c>
      <c r="G1950">
        <v>0</v>
      </c>
      <c r="H1950" t="str">
        <f t="shared" si="181"/>
        <v>Diabetes</v>
      </c>
      <c r="I1950" s="2">
        <v>38</v>
      </c>
      <c r="J1950">
        <v>0</v>
      </c>
      <c r="K1950">
        <v>1</v>
      </c>
      <c r="L1950" t="str">
        <f t="shared" si="182"/>
        <v>No High Blood Pressure</v>
      </c>
      <c r="M1950" s="2">
        <v>133000</v>
      </c>
      <c r="N1950" s="1">
        <v>1.7</v>
      </c>
      <c r="O1950" s="2">
        <v>140</v>
      </c>
      <c r="P1950">
        <v>1</v>
      </c>
      <c r="Q1950">
        <v>0</v>
      </c>
      <c r="R1950" t="str">
        <f t="shared" si="183"/>
        <v>Male</v>
      </c>
      <c r="S1950">
        <v>0</v>
      </c>
      <c r="T1950">
        <v>1</v>
      </c>
      <c r="U1950" t="str">
        <f t="shared" si="184"/>
        <v>Non Smoker</v>
      </c>
      <c r="V1950" s="2">
        <v>244</v>
      </c>
      <c r="W1950" s="2" t="str">
        <f t="shared" si="185"/>
        <v>Alive</v>
      </c>
      <c r="X1950">
        <v>1</v>
      </c>
      <c r="Y1950">
        <v>0</v>
      </c>
    </row>
    <row r="1951" spans="1:25" x14ac:dyDescent="0.45">
      <c r="A1951" s="2">
        <v>56</v>
      </c>
      <c r="B1951" s="3">
        <v>1</v>
      </c>
      <c r="C1951" s="3">
        <v>0</v>
      </c>
      <c r="D1951" s="3" t="str">
        <f t="shared" si="180"/>
        <v>Anemia</v>
      </c>
      <c r="E1951" s="2">
        <v>135</v>
      </c>
      <c r="F1951">
        <v>1</v>
      </c>
      <c r="G1951">
        <v>0</v>
      </c>
      <c r="H1951" t="str">
        <f t="shared" si="181"/>
        <v>Diabetes</v>
      </c>
      <c r="I1951" s="2">
        <v>38</v>
      </c>
      <c r="J1951">
        <v>0</v>
      </c>
      <c r="K1951">
        <v>1</v>
      </c>
      <c r="L1951" t="str">
        <f t="shared" si="182"/>
        <v>No High Blood Pressure</v>
      </c>
      <c r="M1951" s="2">
        <v>133000</v>
      </c>
      <c r="N1951" s="1">
        <v>1.7</v>
      </c>
      <c r="O1951" s="2">
        <v>140</v>
      </c>
      <c r="P1951">
        <v>1</v>
      </c>
      <c r="Q1951">
        <v>0</v>
      </c>
      <c r="R1951" t="str">
        <f t="shared" si="183"/>
        <v>Male</v>
      </c>
      <c r="S1951">
        <v>0</v>
      </c>
      <c r="T1951">
        <v>1</v>
      </c>
      <c r="U1951" t="str">
        <f t="shared" si="184"/>
        <v>Non Smoker</v>
      </c>
      <c r="V1951" s="2">
        <v>244</v>
      </c>
      <c r="W1951" s="2" t="str">
        <f t="shared" si="185"/>
        <v>Alive</v>
      </c>
      <c r="X1951">
        <v>1</v>
      </c>
      <c r="Y1951">
        <v>0</v>
      </c>
    </row>
    <row r="1952" spans="1:25" x14ac:dyDescent="0.45">
      <c r="A1952" s="2">
        <v>56</v>
      </c>
      <c r="B1952" s="3">
        <v>1</v>
      </c>
      <c r="C1952" s="3">
        <v>0</v>
      </c>
      <c r="D1952" s="3" t="str">
        <f t="shared" si="180"/>
        <v>Anemia</v>
      </c>
      <c r="E1952" s="2">
        <v>135</v>
      </c>
      <c r="F1952">
        <v>1</v>
      </c>
      <c r="G1952">
        <v>0</v>
      </c>
      <c r="H1952" t="str">
        <f t="shared" si="181"/>
        <v>Diabetes</v>
      </c>
      <c r="I1952" s="2">
        <v>38</v>
      </c>
      <c r="J1952">
        <v>0</v>
      </c>
      <c r="K1952">
        <v>1</v>
      </c>
      <c r="L1952" t="str">
        <f t="shared" si="182"/>
        <v>No High Blood Pressure</v>
      </c>
      <c r="M1952" s="2">
        <v>133000</v>
      </c>
      <c r="N1952" s="1">
        <v>1.7</v>
      </c>
      <c r="O1952" s="2">
        <v>140</v>
      </c>
      <c r="P1952">
        <v>1</v>
      </c>
      <c r="Q1952">
        <v>0</v>
      </c>
      <c r="R1952" t="str">
        <f t="shared" si="183"/>
        <v>Male</v>
      </c>
      <c r="S1952">
        <v>0</v>
      </c>
      <c r="T1952">
        <v>1</v>
      </c>
      <c r="U1952" t="str">
        <f t="shared" si="184"/>
        <v>Non Smoker</v>
      </c>
      <c r="V1952" s="2">
        <v>244</v>
      </c>
      <c r="W1952" s="2" t="str">
        <f t="shared" si="185"/>
        <v>Alive</v>
      </c>
      <c r="X1952">
        <v>1</v>
      </c>
      <c r="Y1952">
        <v>0</v>
      </c>
    </row>
    <row r="1953" spans="1:25" x14ac:dyDescent="0.45">
      <c r="A1953" s="2">
        <v>56</v>
      </c>
      <c r="B1953" s="3">
        <v>1</v>
      </c>
      <c r="C1953" s="3">
        <v>0</v>
      </c>
      <c r="D1953" s="3" t="str">
        <f t="shared" si="180"/>
        <v>Anemia</v>
      </c>
      <c r="E1953" s="2">
        <v>135</v>
      </c>
      <c r="F1953">
        <v>1</v>
      </c>
      <c r="G1953">
        <v>0</v>
      </c>
      <c r="H1953" t="str">
        <f t="shared" si="181"/>
        <v>Diabetes</v>
      </c>
      <c r="I1953" s="2">
        <v>38</v>
      </c>
      <c r="J1953">
        <v>0</v>
      </c>
      <c r="K1953">
        <v>1</v>
      </c>
      <c r="L1953" t="str">
        <f t="shared" si="182"/>
        <v>No High Blood Pressure</v>
      </c>
      <c r="M1953" s="2">
        <v>133000</v>
      </c>
      <c r="N1953" s="1">
        <v>1.7</v>
      </c>
      <c r="O1953" s="2">
        <v>140</v>
      </c>
      <c r="P1953">
        <v>1</v>
      </c>
      <c r="Q1953">
        <v>0</v>
      </c>
      <c r="R1953" t="str">
        <f t="shared" si="183"/>
        <v>Male</v>
      </c>
      <c r="S1953">
        <v>0</v>
      </c>
      <c r="T1953">
        <v>1</v>
      </c>
      <c r="U1953" t="str">
        <f t="shared" si="184"/>
        <v>Non Smoker</v>
      </c>
      <c r="V1953" s="2">
        <v>244</v>
      </c>
      <c r="W1953" s="2" t="str">
        <f t="shared" si="185"/>
        <v>Alive</v>
      </c>
      <c r="X1953">
        <v>1</v>
      </c>
      <c r="Y1953">
        <v>0</v>
      </c>
    </row>
    <row r="1954" spans="1:25" x14ac:dyDescent="0.45">
      <c r="A1954" s="2">
        <v>56</v>
      </c>
      <c r="B1954" s="3">
        <v>1</v>
      </c>
      <c r="C1954" s="3">
        <v>0</v>
      </c>
      <c r="D1954" s="3" t="str">
        <f t="shared" si="180"/>
        <v>Anemia</v>
      </c>
      <c r="E1954" s="2">
        <v>135</v>
      </c>
      <c r="F1954">
        <v>1</v>
      </c>
      <c r="G1954">
        <v>0</v>
      </c>
      <c r="H1954" t="str">
        <f t="shared" si="181"/>
        <v>Diabetes</v>
      </c>
      <c r="I1954" s="2">
        <v>38</v>
      </c>
      <c r="J1954">
        <v>0</v>
      </c>
      <c r="K1954">
        <v>1</v>
      </c>
      <c r="L1954" t="str">
        <f t="shared" si="182"/>
        <v>No High Blood Pressure</v>
      </c>
      <c r="M1954" s="2">
        <v>133000</v>
      </c>
      <c r="N1954" s="1">
        <v>1.7</v>
      </c>
      <c r="O1954" s="2">
        <v>140</v>
      </c>
      <c r="P1954">
        <v>1</v>
      </c>
      <c r="Q1954">
        <v>0</v>
      </c>
      <c r="R1954" t="str">
        <f t="shared" si="183"/>
        <v>Male</v>
      </c>
      <c r="S1954">
        <v>0</v>
      </c>
      <c r="T1954">
        <v>1</v>
      </c>
      <c r="U1954" t="str">
        <f t="shared" si="184"/>
        <v>Non Smoker</v>
      </c>
      <c r="V1954" s="2">
        <v>244</v>
      </c>
      <c r="W1954" s="2" t="str">
        <f t="shared" si="185"/>
        <v>Alive</v>
      </c>
      <c r="X1954">
        <v>1</v>
      </c>
      <c r="Y1954">
        <v>0</v>
      </c>
    </row>
    <row r="1955" spans="1:25" x14ac:dyDescent="0.45">
      <c r="A1955" s="2">
        <v>56</v>
      </c>
      <c r="B1955" s="3">
        <v>1</v>
      </c>
      <c r="C1955" s="3">
        <v>0</v>
      </c>
      <c r="D1955" s="3" t="str">
        <f t="shared" si="180"/>
        <v>Anemia</v>
      </c>
      <c r="E1955" s="2">
        <v>135</v>
      </c>
      <c r="F1955">
        <v>1</v>
      </c>
      <c r="G1955">
        <v>0</v>
      </c>
      <c r="H1955" t="str">
        <f t="shared" si="181"/>
        <v>Diabetes</v>
      </c>
      <c r="I1955" s="2">
        <v>38</v>
      </c>
      <c r="J1955">
        <v>0</v>
      </c>
      <c r="K1955">
        <v>1</v>
      </c>
      <c r="L1955" t="str">
        <f t="shared" si="182"/>
        <v>No High Blood Pressure</v>
      </c>
      <c r="M1955" s="2">
        <v>133000</v>
      </c>
      <c r="N1955" s="1">
        <v>1.7</v>
      </c>
      <c r="O1955" s="2">
        <v>140</v>
      </c>
      <c r="P1955">
        <v>1</v>
      </c>
      <c r="Q1955">
        <v>0</v>
      </c>
      <c r="R1955" t="str">
        <f t="shared" si="183"/>
        <v>Male</v>
      </c>
      <c r="S1955">
        <v>0</v>
      </c>
      <c r="T1955">
        <v>1</v>
      </c>
      <c r="U1955" t="str">
        <f t="shared" si="184"/>
        <v>Non Smoker</v>
      </c>
      <c r="V1955" s="2">
        <v>244</v>
      </c>
      <c r="W1955" s="2" t="str">
        <f t="shared" si="185"/>
        <v>Alive</v>
      </c>
      <c r="X1955">
        <v>1</v>
      </c>
      <c r="Y1955">
        <v>0</v>
      </c>
    </row>
    <row r="1956" spans="1:25" x14ac:dyDescent="0.45">
      <c r="A1956" s="2">
        <v>56</v>
      </c>
      <c r="B1956" s="3">
        <v>1</v>
      </c>
      <c r="C1956" s="3">
        <v>0</v>
      </c>
      <c r="D1956" s="3" t="str">
        <f t="shared" si="180"/>
        <v>Anemia</v>
      </c>
      <c r="E1956" s="2">
        <v>135</v>
      </c>
      <c r="F1956">
        <v>1</v>
      </c>
      <c r="G1956">
        <v>0</v>
      </c>
      <c r="H1956" t="str">
        <f t="shared" si="181"/>
        <v>Diabetes</v>
      </c>
      <c r="I1956" s="2">
        <v>38</v>
      </c>
      <c r="J1956">
        <v>0</v>
      </c>
      <c r="K1956">
        <v>1</v>
      </c>
      <c r="L1956" t="str">
        <f t="shared" si="182"/>
        <v>No High Blood Pressure</v>
      </c>
      <c r="M1956" s="2">
        <v>133000</v>
      </c>
      <c r="N1956" s="1">
        <v>1.7</v>
      </c>
      <c r="O1956" s="2">
        <v>140</v>
      </c>
      <c r="P1956">
        <v>1</v>
      </c>
      <c r="Q1956">
        <v>0</v>
      </c>
      <c r="R1956" t="str">
        <f t="shared" si="183"/>
        <v>Male</v>
      </c>
      <c r="S1956">
        <v>0</v>
      </c>
      <c r="T1956">
        <v>1</v>
      </c>
      <c r="U1956" t="str">
        <f t="shared" si="184"/>
        <v>Non Smoker</v>
      </c>
      <c r="V1956" s="2">
        <v>244</v>
      </c>
      <c r="W1956" s="2" t="str">
        <f t="shared" si="185"/>
        <v>Alive</v>
      </c>
      <c r="X1956">
        <v>1</v>
      </c>
      <c r="Y1956">
        <v>0</v>
      </c>
    </row>
    <row r="1957" spans="1:25" x14ac:dyDescent="0.45">
      <c r="A1957" s="2">
        <v>56</v>
      </c>
      <c r="B1957" s="3">
        <v>1</v>
      </c>
      <c r="C1957" s="3">
        <v>0</v>
      </c>
      <c r="D1957" s="3" t="str">
        <f t="shared" si="180"/>
        <v>Anemia</v>
      </c>
      <c r="E1957" s="2">
        <v>135</v>
      </c>
      <c r="F1957">
        <v>1</v>
      </c>
      <c r="G1957">
        <v>0</v>
      </c>
      <c r="H1957" t="str">
        <f t="shared" si="181"/>
        <v>Diabetes</v>
      </c>
      <c r="I1957" s="2">
        <v>38</v>
      </c>
      <c r="J1957">
        <v>0</v>
      </c>
      <c r="K1957">
        <v>1</v>
      </c>
      <c r="L1957" t="str">
        <f t="shared" si="182"/>
        <v>No High Blood Pressure</v>
      </c>
      <c r="M1957" s="2">
        <v>133000</v>
      </c>
      <c r="N1957" s="1">
        <v>1.7</v>
      </c>
      <c r="O1957" s="2">
        <v>140</v>
      </c>
      <c r="P1957">
        <v>1</v>
      </c>
      <c r="Q1957">
        <v>0</v>
      </c>
      <c r="R1957" t="str">
        <f t="shared" si="183"/>
        <v>Male</v>
      </c>
      <c r="S1957">
        <v>0</v>
      </c>
      <c r="T1957">
        <v>1</v>
      </c>
      <c r="U1957" t="str">
        <f t="shared" si="184"/>
        <v>Non Smoker</v>
      </c>
      <c r="V1957" s="2">
        <v>244</v>
      </c>
      <c r="W1957" s="2" t="str">
        <f t="shared" si="185"/>
        <v>Alive</v>
      </c>
      <c r="X1957">
        <v>1</v>
      </c>
      <c r="Y1957">
        <v>0</v>
      </c>
    </row>
    <row r="1958" spans="1:25" x14ac:dyDescent="0.45">
      <c r="A1958" s="2">
        <v>56</v>
      </c>
      <c r="B1958" s="3">
        <v>1</v>
      </c>
      <c r="C1958" s="3">
        <v>0</v>
      </c>
      <c r="D1958" s="3" t="str">
        <f t="shared" si="180"/>
        <v>Anemia</v>
      </c>
      <c r="E1958" s="2">
        <v>135</v>
      </c>
      <c r="F1958">
        <v>1</v>
      </c>
      <c r="G1958">
        <v>0</v>
      </c>
      <c r="H1958" t="str">
        <f t="shared" si="181"/>
        <v>Diabetes</v>
      </c>
      <c r="I1958" s="2">
        <v>38</v>
      </c>
      <c r="J1958">
        <v>0</v>
      </c>
      <c r="K1958">
        <v>1</v>
      </c>
      <c r="L1958" t="str">
        <f t="shared" si="182"/>
        <v>No High Blood Pressure</v>
      </c>
      <c r="M1958" s="2">
        <v>133000</v>
      </c>
      <c r="N1958" s="1">
        <v>1.7</v>
      </c>
      <c r="O1958" s="2">
        <v>140</v>
      </c>
      <c r="P1958">
        <v>1</v>
      </c>
      <c r="Q1958">
        <v>0</v>
      </c>
      <c r="R1958" t="str">
        <f t="shared" si="183"/>
        <v>Male</v>
      </c>
      <c r="S1958">
        <v>0</v>
      </c>
      <c r="T1958">
        <v>1</v>
      </c>
      <c r="U1958" t="str">
        <f t="shared" si="184"/>
        <v>Non Smoker</v>
      </c>
      <c r="V1958" s="2">
        <v>244</v>
      </c>
      <c r="W1958" s="2" t="str">
        <f t="shared" si="185"/>
        <v>Alive</v>
      </c>
      <c r="X1958">
        <v>1</v>
      </c>
      <c r="Y1958">
        <v>0</v>
      </c>
    </row>
    <row r="1959" spans="1:25" x14ac:dyDescent="0.45">
      <c r="A1959" s="2">
        <v>57</v>
      </c>
      <c r="B1959" s="3">
        <v>1</v>
      </c>
      <c r="C1959" s="3">
        <v>0</v>
      </c>
      <c r="D1959" s="3" t="str">
        <f t="shared" si="180"/>
        <v>Anemia</v>
      </c>
      <c r="E1959" s="2">
        <v>117</v>
      </c>
      <c r="F1959">
        <v>0</v>
      </c>
      <c r="G1959">
        <v>1</v>
      </c>
      <c r="H1959" t="str">
        <f t="shared" si="181"/>
        <v>No Diabetes</v>
      </c>
      <c r="I1959" s="2">
        <v>25</v>
      </c>
      <c r="J1959">
        <v>1</v>
      </c>
      <c r="K1959">
        <v>0</v>
      </c>
      <c r="L1959" t="str">
        <f t="shared" si="182"/>
        <v>High Blood Pressure</v>
      </c>
      <c r="M1959" s="2">
        <v>181000</v>
      </c>
      <c r="N1959" s="1">
        <v>1.1000000000000001</v>
      </c>
      <c r="O1959" s="2">
        <v>144</v>
      </c>
      <c r="P1959">
        <v>1</v>
      </c>
      <c r="Q1959">
        <v>0</v>
      </c>
      <c r="R1959" t="str">
        <f t="shared" si="183"/>
        <v>Male</v>
      </c>
      <c r="S1959">
        <v>0</v>
      </c>
      <c r="T1959">
        <v>1</v>
      </c>
      <c r="U1959" t="str">
        <f t="shared" si="184"/>
        <v>Non Smoker</v>
      </c>
      <c r="V1959" s="2">
        <v>79</v>
      </c>
      <c r="W1959" s="2" t="str">
        <f t="shared" si="185"/>
        <v>Alive</v>
      </c>
      <c r="X1959">
        <v>1</v>
      </c>
      <c r="Y1959">
        <v>0</v>
      </c>
    </row>
    <row r="1960" spans="1:25" x14ac:dyDescent="0.45">
      <c r="A1960" s="2">
        <v>57</v>
      </c>
      <c r="B1960" s="3">
        <v>1</v>
      </c>
      <c r="C1960" s="3">
        <v>0</v>
      </c>
      <c r="D1960" s="3" t="str">
        <f t="shared" si="180"/>
        <v>Anemia</v>
      </c>
      <c r="E1960" s="2">
        <v>315</v>
      </c>
      <c r="F1960">
        <v>0</v>
      </c>
      <c r="G1960">
        <v>1</v>
      </c>
      <c r="H1960" t="str">
        <f t="shared" si="181"/>
        <v>No Diabetes</v>
      </c>
      <c r="I1960" s="2">
        <v>30</v>
      </c>
      <c r="J1960">
        <v>0</v>
      </c>
      <c r="K1960">
        <v>1</v>
      </c>
      <c r="L1960" t="str">
        <f t="shared" si="182"/>
        <v>No High Blood Pressure</v>
      </c>
      <c r="M1960" s="2">
        <v>395000</v>
      </c>
      <c r="N1960" s="1">
        <v>1</v>
      </c>
      <c r="O1960" s="2">
        <v>140</v>
      </c>
      <c r="P1960">
        <v>0</v>
      </c>
      <c r="Q1960">
        <v>1</v>
      </c>
      <c r="R1960" t="str">
        <f t="shared" si="183"/>
        <v>Male</v>
      </c>
      <c r="S1960">
        <v>0</v>
      </c>
      <c r="T1960">
        <v>1</v>
      </c>
      <c r="U1960" t="str">
        <f t="shared" si="184"/>
        <v>Non Smoker</v>
      </c>
      <c r="V1960" s="2">
        <v>42</v>
      </c>
      <c r="W1960" s="2" t="str">
        <f t="shared" si="185"/>
        <v>Dead</v>
      </c>
      <c r="X1960">
        <v>0</v>
      </c>
      <c r="Y1960">
        <v>1</v>
      </c>
    </row>
    <row r="1961" spans="1:25" x14ac:dyDescent="0.45">
      <c r="A1961" s="2">
        <v>57</v>
      </c>
      <c r="B1961" s="3">
        <v>1</v>
      </c>
      <c r="C1961" s="3">
        <v>0</v>
      </c>
      <c r="D1961" s="3" t="str">
        <f t="shared" si="180"/>
        <v>Anemia</v>
      </c>
      <c r="E1961" s="2">
        <v>117</v>
      </c>
      <c r="F1961">
        <v>0</v>
      </c>
      <c r="G1961">
        <v>1</v>
      </c>
      <c r="H1961" t="str">
        <f t="shared" si="181"/>
        <v>No Diabetes</v>
      </c>
      <c r="I1961" s="2">
        <v>25</v>
      </c>
      <c r="J1961">
        <v>1</v>
      </c>
      <c r="K1961">
        <v>0</v>
      </c>
      <c r="L1961" t="str">
        <f t="shared" si="182"/>
        <v>High Blood Pressure</v>
      </c>
      <c r="M1961" s="2">
        <v>181000</v>
      </c>
      <c r="N1961" s="1">
        <v>1.1000000000000001</v>
      </c>
      <c r="O1961" s="2">
        <v>144</v>
      </c>
      <c r="P1961">
        <v>1</v>
      </c>
      <c r="Q1961">
        <v>0</v>
      </c>
      <c r="R1961" t="str">
        <f t="shared" si="183"/>
        <v>Female</v>
      </c>
      <c r="S1961">
        <v>0</v>
      </c>
      <c r="T1961">
        <v>1</v>
      </c>
      <c r="U1961" t="str">
        <f t="shared" si="184"/>
        <v>Non Smoker</v>
      </c>
      <c r="V1961" s="2">
        <v>79</v>
      </c>
      <c r="W1961" s="2" t="str">
        <f t="shared" si="185"/>
        <v>Alive</v>
      </c>
      <c r="X1961">
        <v>1</v>
      </c>
      <c r="Y1961">
        <v>0</v>
      </c>
    </row>
    <row r="1962" spans="1:25" x14ac:dyDescent="0.45">
      <c r="A1962" s="2">
        <v>57</v>
      </c>
      <c r="B1962" s="3">
        <v>1</v>
      </c>
      <c r="C1962" s="3">
        <v>0</v>
      </c>
      <c r="D1962" s="3" t="str">
        <f t="shared" si="180"/>
        <v>Anemia</v>
      </c>
      <c r="E1962" s="2">
        <v>115</v>
      </c>
      <c r="F1962">
        <v>0</v>
      </c>
      <c r="G1962">
        <v>1</v>
      </c>
      <c r="H1962" t="str">
        <f t="shared" si="181"/>
        <v>No Diabetes</v>
      </c>
      <c r="I1962" s="2">
        <v>25</v>
      </c>
      <c r="J1962">
        <v>1</v>
      </c>
      <c r="K1962">
        <v>0</v>
      </c>
      <c r="L1962" t="str">
        <f t="shared" si="182"/>
        <v>High Blood Pressure</v>
      </c>
      <c r="M1962" s="2">
        <v>181000</v>
      </c>
      <c r="N1962" s="1">
        <v>1.1000000000000001</v>
      </c>
      <c r="O1962" s="2">
        <v>144</v>
      </c>
      <c r="P1962">
        <v>1</v>
      </c>
      <c r="Q1962">
        <v>0</v>
      </c>
      <c r="R1962" t="str">
        <f t="shared" si="183"/>
        <v>Male</v>
      </c>
      <c r="S1962">
        <v>0</v>
      </c>
      <c r="T1962">
        <v>1</v>
      </c>
      <c r="U1962" t="str">
        <f t="shared" si="184"/>
        <v>Non Smoker</v>
      </c>
      <c r="V1962" s="2">
        <v>79</v>
      </c>
      <c r="W1962" s="2" t="str">
        <f t="shared" si="185"/>
        <v>Alive</v>
      </c>
      <c r="X1962">
        <v>1</v>
      </c>
      <c r="Y1962">
        <v>0</v>
      </c>
    </row>
    <row r="1963" spans="1:25" x14ac:dyDescent="0.45">
      <c r="A1963" s="2">
        <v>57</v>
      </c>
      <c r="B1963" s="3">
        <v>1</v>
      </c>
      <c r="C1963" s="3">
        <v>0</v>
      </c>
      <c r="D1963" s="3" t="str">
        <f t="shared" si="180"/>
        <v>Anemia</v>
      </c>
      <c r="E1963" s="2">
        <v>115</v>
      </c>
      <c r="F1963">
        <v>0</v>
      </c>
      <c r="G1963">
        <v>1</v>
      </c>
      <c r="H1963" t="str">
        <f t="shared" si="181"/>
        <v>No Diabetes</v>
      </c>
      <c r="I1963" s="2">
        <v>25</v>
      </c>
      <c r="J1963">
        <v>1</v>
      </c>
      <c r="K1963">
        <v>0</v>
      </c>
      <c r="L1963" t="str">
        <f t="shared" si="182"/>
        <v>High Blood Pressure</v>
      </c>
      <c r="M1963" s="2">
        <v>181000</v>
      </c>
      <c r="N1963" s="1">
        <v>1.1000000000000001</v>
      </c>
      <c r="O1963" s="2">
        <v>144</v>
      </c>
      <c r="P1963">
        <v>1</v>
      </c>
      <c r="Q1963">
        <v>0</v>
      </c>
      <c r="R1963" t="str">
        <f t="shared" si="183"/>
        <v>Male</v>
      </c>
      <c r="S1963">
        <v>0</v>
      </c>
      <c r="T1963">
        <v>1</v>
      </c>
      <c r="U1963" t="str">
        <f t="shared" si="184"/>
        <v>Non Smoker</v>
      </c>
      <c r="V1963" s="2">
        <v>79</v>
      </c>
      <c r="W1963" s="2" t="str">
        <f t="shared" si="185"/>
        <v>Alive</v>
      </c>
      <c r="X1963">
        <v>1</v>
      </c>
      <c r="Y1963">
        <v>0</v>
      </c>
    </row>
    <row r="1964" spans="1:25" x14ac:dyDescent="0.45">
      <c r="A1964" s="2">
        <v>57</v>
      </c>
      <c r="B1964" s="3">
        <v>1</v>
      </c>
      <c r="C1964" s="3">
        <v>0</v>
      </c>
      <c r="D1964" s="3" t="str">
        <f t="shared" si="180"/>
        <v>Anemia</v>
      </c>
      <c r="E1964" s="2">
        <v>115</v>
      </c>
      <c r="F1964">
        <v>0</v>
      </c>
      <c r="G1964">
        <v>1</v>
      </c>
      <c r="H1964" t="str">
        <f t="shared" si="181"/>
        <v>No Diabetes</v>
      </c>
      <c r="I1964" s="2">
        <v>25</v>
      </c>
      <c r="J1964">
        <v>1</v>
      </c>
      <c r="K1964">
        <v>0</v>
      </c>
      <c r="L1964" t="str">
        <f t="shared" si="182"/>
        <v>High Blood Pressure</v>
      </c>
      <c r="M1964" s="2">
        <v>181000</v>
      </c>
      <c r="N1964" s="1">
        <v>1.1000000000000001</v>
      </c>
      <c r="O1964" s="2">
        <v>144</v>
      </c>
      <c r="P1964">
        <v>1</v>
      </c>
      <c r="Q1964">
        <v>0</v>
      </c>
      <c r="R1964" t="str">
        <f t="shared" si="183"/>
        <v>Male</v>
      </c>
      <c r="S1964">
        <v>0</v>
      </c>
      <c r="T1964">
        <v>1</v>
      </c>
      <c r="U1964" t="str">
        <f t="shared" si="184"/>
        <v>Non Smoker</v>
      </c>
      <c r="V1964" s="2">
        <v>79</v>
      </c>
      <c r="W1964" s="2" t="str">
        <f t="shared" si="185"/>
        <v>Alive</v>
      </c>
      <c r="X1964">
        <v>1</v>
      </c>
      <c r="Y1964">
        <v>0</v>
      </c>
    </row>
    <row r="1965" spans="1:25" x14ac:dyDescent="0.45">
      <c r="A1965" s="2">
        <v>57</v>
      </c>
      <c r="B1965" s="3">
        <v>1</v>
      </c>
      <c r="C1965" s="3">
        <v>0</v>
      </c>
      <c r="D1965" s="3" t="str">
        <f t="shared" si="180"/>
        <v>Anemia</v>
      </c>
      <c r="E1965" s="2">
        <v>115</v>
      </c>
      <c r="F1965">
        <v>0</v>
      </c>
      <c r="G1965">
        <v>1</v>
      </c>
      <c r="H1965" t="str">
        <f t="shared" si="181"/>
        <v>No Diabetes</v>
      </c>
      <c r="I1965" s="2">
        <v>25</v>
      </c>
      <c r="J1965">
        <v>1</v>
      </c>
      <c r="K1965">
        <v>0</v>
      </c>
      <c r="L1965" t="str">
        <f t="shared" si="182"/>
        <v>High Blood Pressure</v>
      </c>
      <c r="M1965" s="2">
        <v>181000</v>
      </c>
      <c r="N1965" s="1">
        <v>1.1000000000000001</v>
      </c>
      <c r="O1965" s="2">
        <v>144</v>
      </c>
      <c r="P1965">
        <v>1</v>
      </c>
      <c r="Q1965">
        <v>0</v>
      </c>
      <c r="R1965" t="str">
        <f t="shared" si="183"/>
        <v>Male</v>
      </c>
      <c r="S1965">
        <v>0</v>
      </c>
      <c r="T1965">
        <v>1</v>
      </c>
      <c r="U1965" t="str">
        <f t="shared" si="184"/>
        <v>Non Smoker</v>
      </c>
      <c r="V1965" s="2">
        <v>79</v>
      </c>
      <c r="W1965" s="2" t="str">
        <f t="shared" si="185"/>
        <v>Alive</v>
      </c>
      <c r="X1965">
        <v>1</v>
      </c>
      <c r="Y1965">
        <v>0</v>
      </c>
    </row>
    <row r="1966" spans="1:25" x14ac:dyDescent="0.45">
      <c r="A1966" s="2">
        <v>57</v>
      </c>
      <c r="B1966" s="3">
        <v>1</v>
      </c>
      <c r="C1966" s="3">
        <v>0</v>
      </c>
      <c r="D1966" s="3" t="str">
        <f t="shared" si="180"/>
        <v>Anemia</v>
      </c>
      <c r="E1966" s="2">
        <v>115</v>
      </c>
      <c r="F1966">
        <v>0</v>
      </c>
      <c r="G1966">
        <v>1</v>
      </c>
      <c r="H1966" t="str">
        <f t="shared" si="181"/>
        <v>No Diabetes</v>
      </c>
      <c r="I1966" s="2">
        <v>25</v>
      </c>
      <c r="J1966">
        <v>1</v>
      </c>
      <c r="K1966">
        <v>0</v>
      </c>
      <c r="L1966" t="str">
        <f t="shared" si="182"/>
        <v>High Blood Pressure</v>
      </c>
      <c r="M1966" s="2">
        <v>181000</v>
      </c>
      <c r="N1966" s="1">
        <v>1.1000000000000001</v>
      </c>
      <c r="O1966" s="2">
        <v>144</v>
      </c>
      <c r="P1966">
        <v>1</v>
      </c>
      <c r="Q1966">
        <v>0</v>
      </c>
      <c r="R1966" t="str">
        <f t="shared" si="183"/>
        <v>Male</v>
      </c>
      <c r="S1966">
        <v>0</v>
      </c>
      <c r="T1966">
        <v>1</v>
      </c>
      <c r="U1966" t="str">
        <f t="shared" si="184"/>
        <v>Non Smoker</v>
      </c>
      <c r="V1966" s="2">
        <v>79</v>
      </c>
      <c r="W1966" s="2" t="str">
        <f t="shared" si="185"/>
        <v>Alive</v>
      </c>
      <c r="X1966">
        <v>1</v>
      </c>
      <c r="Y1966">
        <v>0</v>
      </c>
    </row>
    <row r="1967" spans="1:25" x14ac:dyDescent="0.45">
      <c r="A1967" s="2">
        <v>57</v>
      </c>
      <c r="B1967" s="3">
        <v>1</v>
      </c>
      <c r="C1967" s="3">
        <v>0</v>
      </c>
      <c r="D1967" s="3" t="str">
        <f t="shared" si="180"/>
        <v>Anemia</v>
      </c>
      <c r="E1967" s="2">
        <v>115</v>
      </c>
      <c r="F1967">
        <v>0</v>
      </c>
      <c r="G1967">
        <v>1</v>
      </c>
      <c r="H1967" t="str">
        <f t="shared" si="181"/>
        <v>No Diabetes</v>
      </c>
      <c r="I1967" s="2">
        <v>25</v>
      </c>
      <c r="J1967">
        <v>1</v>
      </c>
      <c r="K1967">
        <v>0</v>
      </c>
      <c r="L1967" t="str">
        <f t="shared" si="182"/>
        <v>High Blood Pressure</v>
      </c>
      <c r="M1967" s="2">
        <v>181000</v>
      </c>
      <c r="N1967" s="1">
        <v>1.1000000000000001</v>
      </c>
      <c r="O1967" s="2">
        <v>144</v>
      </c>
      <c r="P1967">
        <v>1</v>
      </c>
      <c r="Q1967">
        <v>0</v>
      </c>
      <c r="R1967" t="str">
        <f t="shared" si="183"/>
        <v>Male</v>
      </c>
      <c r="S1967">
        <v>0</v>
      </c>
      <c r="T1967">
        <v>1</v>
      </c>
      <c r="U1967" t="str">
        <f t="shared" si="184"/>
        <v>Non Smoker</v>
      </c>
      <c r="V1967" s="2">
        <v>79</v>
      </c>
      <c r="W1967" s="2" t="str">
        <f t="shared" si="185"/>
        <v>Alive</v>
      </c>
      <c r="X1967">
        <v>1</v>
      </c>
      <c r="Y1967">
        <v>0</v>
      </c>
    </row>
    <row r="1968" spans="1:25" x14ac:dyDescent="0.45">
      <c r="A1968" s="2">
        <v>57</v>
      </c>
      <c r="B1968" s="3">
        <v>1</v>
      </c>
      <c r="C1968" s="3">
        <v>0</v>
      </c>
      <c r="D1968" s="3" t="str">
        <f t="shared" si="180"/>
        <v>Anemia</v>
      </c>
      <c r="E1968" s="2">
        <v>115</v>
      </c>
      <c r="F1968">
        <v>0</v>
      </c>
      <c r="G1968">
        <v>1</v>
      </c>
      <c r="H1968" t="str">
        <f t="shared" si="181"/>
        <v>No Diabetes</v>
      </c>
      <c r="I1968" s="2">
        <v>25</v>
      </c>
      <c r="J1968">
        <v>1</v>
      </c>
      <c r="K1968">
        <v>0</v>
      </c>
      <c r="L1968" t="str">
        <f t="shared" si="182"/>
        <v>High Blood Pressure</v>
      </c>
      <c r="M1968" s="2">
        <v>181000</v>
      </c>
      <c r="N1968" s="1">
        <v>1.1000000000000001</v>
      </c>
      <c r="O1968" s="2">
        <v>144</v>
      </c>
      <c r="P1968">
        <v>1</v>
      </c>
      <c r="Q1968">
        <v>0</v>
      </c>
      <c r="R1968" t="str">
        <f t="shared" si="183"/>
        <v>Male</v>
      </c>
      <c r="S1968">
        <v>0</v>
      </c>
      <c r="T1968">
        <v>1</v>
      </c>
      <c r="U1968" t="str">
        <f t="shared" si="184"/>
        <v>Non Smoker</v>
      </c>
      <c r="V1968" s="2">
        <v>79</v>
      </c>
      <c r="W1968" s="2" t="str">
        <f t="shared" si="185"/>
        <v>Alive</v>
      </c>
      <c r="X1968">
        <v>1</v>
      </c>
      <c r="Y1968">
        <v>0</v>
      </c>
    </row>
    <row r="1969" spans="1:25" x14ac:dyDescent="0.45">
      <c r="A1969" s="2">
        <v>57</v>
      </c>
      <c r="B1969" s="3">
        <v>1</v>
      </c>
      <c r="C1969" s="3">
        <v>0</v>
      </c>
      <c r="D1969" s="3" t="str">
        <f t="shared" si="180"/>
        <v>Anemia</v>
      </c>
      <c r="E1969" s="2">
        <v>115</v>
      </c>
      <c r="F1969">
        <v>0</v>
      </c>
      <c r="G1969">
        <v>1</v>
      </c>
      <c r="H1969" t="str">
        <f t="shared" si="181"/>
        <v>No Diabetes</v>
      </c>
      <c r="I1969" s="2">
        <v>25</v>
      </c>
      <c r="J1969">
        <v>1</v>
      </c>
      <c r="K1969">
        <v>0</v>
      </c>
      <c r="L1969" t="str">
        <f t="shared" si="182"/>
        <v>High Blood Pressure</v>
      </c>
      <c r="M1969" s="2">
        <v>181000</v>
      </c>
      <c r="N1969" s="1">
        <v>1.1000000000000001</v>
      </c>
      <c r="O1969" s="2">
        <v>144</v>
      </c>
      <c r="P1969">
        <v>1</v>
      </c>
      <c r="Q1969">
        <v>0</v>
      </c>
      <c r="R1969" t="str">
        <f t="shared" si="183"/>
        <v>Male</v>
      </c>
      <c r="S1969">
        <v>0</v>
      </c>
      <c r="T1969">
        <v>1</v>
      </c>
      <c r="U1969" t="str">
        <f t="shared" si="184"/>
        <v>Non Smoker</v>
      </c>
      <c r="V1969" s="2">
        <v>79</v>
      </c>
      <c r="W1969" s="2" t="str">
        <f t="shared" si="185"/>
        <v>Alive</v>
      </c>
      <c r="X1969">
        <v>1</v>
      </c>
      <c r="Y1969">
        <v>0</v>
      </c>
    </row>
    <row r="1970" spans="1:25" x14ac:dyDescent="0.45">
      <c r="A1970" s="2">
        <v>57</v>
      </c>
      <c r="B1970" s="3">
        <v>1</v>
      </c>
      <c r="C1970" s="3">
        <v>0</v>
      </c>
      <c r="D1970" s="3" t="str">
        <f t="shared" si="180"/>
        <v>Anemia</v>
      </c>
      <c r="E1970" s="2">
        <v>115</v>
      </c>
      <c r="F1970">
        <v>0</v>
      </c>
      <c r="G1970">
        <v>1</v>
      </c>
      <c r="H1970" t="str">
        <f t="shared" si="181"/>
        <v>No Diabetes</v>
      </c>
      <c r="I1970" s="2">
        <v>25</v>
      </c>
      <c r="J1970">
        <v>1</v>
      </c>
      <c r="K1970">
        <v>0</v>
      </c>
      <c r="L1970" t="str">
        <f t="shared" si="182"/>
        <v>High Blood Pressure</v>
      </c>
      <c r="M1970" s="2">
        <v>181000</v>
      </c>
      <c r="N1970" s="1">
        <v>1.1000000000000001</v>
      </c>
      <c r="O1970" s="2">
        <v>144</v>
      </c>
      <c r="P1970">
        <v>1</v>
      </c>
      <c r="Q1970">
        <v>0</v>
      </c>
      <c r="R1970" t="str">
        <f t="shared" si="183"/>
        <v>Male</v>
      </c>
      <c r="S1970">
        <v>0</v>
      </c>
      <c r="T1970">
        <v>1</v>
      </c>
      <c r="U1970" t="str">
        <f t="shared" si="184"/>
        <v>Non Smoker</v>
      </c>
      <c r="V1970" s="2">
        <v>79</v>
      </c>
      <c r="W1970" s="2" t="str">
        <f t="shared" si="185"/>
        <v>Alive</v>
      </c>
      <c r="X1970">
        <v>1</v>
      </c>
      <c r="Y1970">
        <v>0</v>
      </c>
    </row>
    <row r="1971" spans="1:25" x14ac:dyDescent="0.45">
      <c r="A1971" s="2">
        <v>57</v>
      </c>
      <c r="B1971" s="3">
        <v>1</v>
      </c>
      <c r="C1971" s="3">
        <v>0</v>
      </c>
      <c r="D1971" s="3" t="str">
        <f t="shared" si="180"/>
        <v>Anemia</v>
      </c>
      <c r="E1971" s="2">
        <v>115</v>
      </c>
      <c r="F1971">
        <v>0</v>
      </c>
      <c r="G1971">
        <v>1</v>
      </c>
      <c r="H1971" t="str">
        <f t="shared" si="181"/>
        <v>No Diabetes</v>
      </c>
      <c r="I1971" s="2">
        <v>25</v>
      </c>
      <c r="J1971">
        <v>1</v>
      </c>
      <c r="K1971">
        <v>0</v>
      </c>
      <c r="L1971" t="str">
        <f t="shared" si="182"/>
        <v>High Blood Pressure</v>
      </c>
      <c r="M1971" s="2">
        <v>181000</v>
      </c>
      <c r="N1971" s="1">
        <v>1.1000000000000001</v>
      </c>
      <c r="O1971" s="2">
        <v>144</v>
      </c>
      <c r="P1971">
        <v>1</v>
      </c>
      <c r="Q1971">
        <v>0</v>
      </c>
      <c r="R1971" t="str">
        <f t="shared" si="183"/>
        <v>Male</v>
      </c>
      <c r="S1971">
        <v>0</v>
      </c>
      <c r="T1971">
        <v>1</v>
      </c>
      <c r="U1971" t="str">
        <f t="shared" si="184"/>
        <v>Non Smoker</v>
      </c>
      <c r="V1971" s="2">
        <v>79</v>
      </c>
      <c r="W1971" s="2" t="str">
        <f t="shared" si="185"/>
        <v>Alive</v>
      </c>
      <c r="X1971">
        <v>1</v>
      </c>
      <c r="Y1971">
        <v>0</v>
      </c>
    </row>
    <row r="1972" spans="1:25" x14ac:dyDescent="0.45">
      <c r="A1972" s="2">
        <v>58</v>
      </c>
      <c r="B1972" s="3">
        <v>1</v>
      </c>
      <c r="C1972" s="3">
        <v>0</v>
      </c>
      <c r="D1972" s="3" t="str">
        <f t="shared" si="180"/>
        <v>Anemia</v>
      </c>
      <c r="E1972" s="2">
        <v>200</v>
      </c>
      <c r="F1972">
        <v>0</v>
      </c>
      <c r="G1972">
        <v>1</v>
      </c>
      <c r="H1972" t="str">
        <f t="shared" si="181"/>
        <v>No Diabetes</v>
      </c>
      <c r="I1972" s="2">
        <v>40</v>
      </c>
      <c r="J1972">
        <v>0</v>
      </c>
      <c r="K1972">
        <v>1</v>
      </c>
      <c r="L1972" t="str">
        <f t="shared" si="182"/>
        <v>No High Blood Pressure</v>
      </c>
      <c r="M1972" s="2">
        <v>164000</v>
      </c>
      <c r="N1972" s="1">
        <v>1</v>
      </c>
      <c r="O1972" s="2">
        <v>139</v>
      </c>
      <c r="P1972">
        <v>0</v>
      </c>
      <c r="Q1972">
        <v>1</v>
      </c>
      <c r="R1972" t="str">
        <f t="shared" si="183"/>
        <v>Male</v>
      </c>
      <c r="S1972">
        <v>0</v>
      </c>
      <c r="T1972">
        <v>1</v>
      </c>
      <c r="U1972" t="str">
        <f t="shared" si="184"/>
        <v>Non Smoker</v>
      </c>
      <c r="V1972" s="2">
        <v>91</v>
      </c>
      <c r="W1972" s="2" t="str">
        <f t="shared" si="185"/>
        <v>Alive</v>
      </c>
      <c r="X1972">
        <v>1</v>
      </c>
      <c r="Y1972">
        <v>0</v>
      </c>
    </row>
    <row r="1973" spans="1:25" x14ac:dyDescent="0.45">
      <c r="A1973" s="2">
        <v>58</v>
      </c>
      <c r="B1973" s="3">
        <v>0</v>
      </c>
      <c r="C1973" s="3">
        <v>1</v>
      </c>
      <c r="D1973" s="3" t="str">
        <f t="shared" si="180"/>
        <v>No Anemia</v>
      </c>
      <c r="E1973" s="2">
        <v>582</v>
      </c>
      <c r="F1973">
        <v>0</v>
      </c>
      <c r="G1973">
        <v>1</v>
      </c>
      <c r="H1973" t="str">
        <f t="shared" si="181"/>
        <v>No Diabetes</v>
      </c>
      <c r="I1973" s="2">
        <v>40</v>
      </c>
      <c r="J1973">
        <v>0</v>
      </c>
      <c r="K1973">
        <v>1</v>
      </c>
      <c r="L1973" t="str">
        <f t="shared" si="182"/>
        <v>No High Blood Pressure</v>
      </c>
      <c r="M1973" s="2">
        <v>105000</v>
      </c>
      <c r="N1973" s="1">
        <v>1</v>
      </c>
      <c r="O1973" s="2">
        <v>138</v>
      </c>
      <c r="P1973">
        <v>1</v>
      </c>
      <c r="Q1973">
        <v>0</v>
      </c>
      <c r="R1973" t="str">
        <f t="shared" si="183"/>
        <v>Female</v>
      </c>
      <c r="S1973">
        <v>1</v>
      </c>
      <c r="T1973">
        <v>0</v>
      </c>
      <c r="U1973" t="str">
        <f t="shared" si="184"/>
        <v>Smoker</v>
      </c>
      <c r="V1973" s="2">
        <v>205</v>
      </c>
      <c r="W1973" s="2" t="str">
        <f t="shared" si="185"/>
        <v>Alive</v>
      </c>
      <c r="X1973">
        <v>1</v>
      </c>
      <c r="Y1973">
        <v>0</v>
      </c>
    </row>
    <row r="1974" spans="1:25" x14ac:dyDescent="0.45">
      <c r="A1974" s="2">
        <v>58</v>
      </c>
      <c r="B1974" s="3">
        <v>0</v>
      </c>
      <c r="C1974" s="3">
        <v>1</v>
      </c>
      <c r="D1974" s="3" t="str">
        <f t="shared" si="180"/>
        <v>No Anemia</v>
      </c>
      <c r="E1974" s="2">
        <v>144</v>
      </c>
      <c r="F1974">
        <v>1</v>
      </c>
      <c r="G1974">
        <v>0</v>
      </c>
      <c r="H1974" t="str">
        <f t="shared" si="181"/>
        <v>Diabetes</v>
      </c>
      <c r="I1974" s="2">
        <v>38</v>
      </c>
      <c r="J1974">
        <v>1</v>
      </c>
      <c r="K1974">
        <v>0</v>
      </c>
      <c r="L1974" t="str">
        <f t="shared" si="182"/>
        <v>High Blood Pressure</v>
      </c>
      <c r="M1974" s="2">
        <v>297000</v>
      </c>
      <c r="N1974" s="1">
        <v>0.7</v>
      </c>
      <c r="O1974" s="2">
        <v>142</v>
      </c>
      <c r="P1974">
        <v>0</v>
      </c>
      <c r="Q1974">
        <v>1</v>
      </c>
      <c r="R1974" t="str">
        <f t="shared" si="183"/>
        <v>Male</v>
      </c>
      <c r="S1974">
        <v>0</v>
      </c>
      <c r="T1974">
        <v>1</v>
      </c>
      <c r="U1974" t="str">
        <f t="shared" si="184"/>
        <v>Non Smoker</v>
      </c>
      <c r="V1974" s="2">
        <v>83</v>
      </c>
      <c r="W1974" s="2" t="str">
        <f t="shared" si="185"/>
        <v>Alive</v>
      </c>
      <c r="X1974">
        <v>1</v>
      </c>
      <c r="Y1974">
        <v>0</v>
      </c>
    </row>
    <row r="1975" spans="1:25" x14ac:dyDescent="0.45">
      <c r="A1975" s="2">
        <v>58</v>
      </c>
      <c r="B1975" s="3">
        <v>1</v>
      </c>
      <c r="C1975" s="3">
        <v>0</v>
      </c>
      <c r="D1975" s="3" t="str">
        <f t="shared" si="180"/>
        <v>Anemia</v>
      </c>
      <c r="E1975" s="2">
        <v>200</v>
      </c>
      <c r="F1975">
        <v>1</v>
      </c>
      <c r="G1975">
        <v>0</v>
      </c>
      <c r="H1975" t="str">
        <f t="shared" si="181"/>
        <v>Diabetes</v>
      </c>
      <c r="I1975" s="2">
        <v>60</v>
      </c>
      <c r="J1975">
        <v>0</v>
      </c>
      <c r="K1975">
        <v>1</v>
      </c>
      <c r="L1975" t="str">
        <f t="shared" si="182"/>
        <v>No High Blood Pressure</v>
      </c>
      <c r="M1975" s="2">
        <v>283000</v>
      </c>
      <c r="N1975" s="1">
        <v>0.8</v>
      </c>
      <c r="O1975" s="2">
        <v>137</v>
      </c>
      <c r="P1975">
        <v>1</v>
      </c>
      <c r="Q1975">
        <v>0</v>
      </c>
      <c r="R1975" t="str">
        <f t="shared" si="183"/>
        <v>Female</v>
      </c>
      <c r="S1975">
        <v>1</v>
      </c>
      <c r="T1975">
        <v>0</v>
      </c>
      <c r="U1975" t="str">
        <f t="shared" si="184"/>
        <v>Smoker</v>
      </c>
      <c r="V1975" s="2">
        <v>104</v>
      </c>
      <c r="W1975" s="2" t="str">
        <f t="shared" si="185"/>
        <v>Alive</v>
      </c>
      <c r="X1975">
        <v>1</v>
      </c>
      <c r="Y1975">
        <v>0</v>
      </c>
    </row>
    <row r="1976" spans="1:25" x14ac:dyDescent="0.45">
      <c r="A1976" s="2">
        <v>58</v>
      </c>
      <c r="B1976" s="3">
        <v>0</v>
      </c>
      <c r="C1976" s="3">
        <v>1</v>
      </c>
      <c r="D1976" s="3" t="str">
        <f t="shared" si="180"/>
        <v>No Anemia</v>
      </c>
      <c r="E1976" s="2">
        <v>154</v>
      </c>
      <c r="F1976">
        <v>1</v>
      </c>
      <c r="G1976">
        <v>0</v>
      </c>
      <c r="H1976" t="str">
        <f t="shared" si="181"/>
        <v>Diabetes</v>
      </c>
      <c r="I1976" s="2">
        <v>38</v>
      </c>
      <c r="J1976">
        <v>1</v>
      </c>
      <c r="K1976">
        <v>0</v>
      </c>
      <c r="L1976" t="str">
        <f t="shared" si="182"/>
        <v>High Blood Pressure</v>
      </c>
      <c r="M1976" s="2">
        <v>253000</v>
      </c>
      <c r="N1976" s="1">
        <v>1</v>
      </c>
      <c r="O1976" s="2">
        <v>139</v>
      </c>
      <c r="P1976">
        <v>1</v>
      </c>
      <c r="Q1976">
        <v>0</v>
      </c>
      <c r="R1976" t="str">
        <f t="shared" si="183"/>
        <v>Male</v>
      </c>
      <c r="S1976">
        <v>0</v>
      </c>
      <c r="T1976">
        <v>1</v>
      </c>
      <c r="U1976" t="str">
        <f t="shared" si="184"/>
        <v>Non Smoker</v>
      </c>
      <c r="V1976" s="2">
        <v>230</v>
      </c>
      <c r="W1976" s="2" t="str">
        <f t="shared" si="185"/>
        <v>Alive</v>
      </c>
      <c r="X1976">
        <v>1</v>
      </c>
      <c r="Y1976">
        <v>0</v>
      </c>
    </row>
    <row r="1977" spans="1:25" x14ac:dyDescent="0.45">
      <c r="A1977" s="2">
        <v>58</v>
      </c>
      <c r="B1977" s="3">
        <v>1</v>
      </c>
      <c r="C1977" s="3">
        <v>0</v>
      </c>
      <c r="D1977" s="3" t="str">
        <f t="shared" si="180"/>
        <v>Anemia</v>
      </c>
      <c r="E1977" s="2">
        <v>60</v>
      </c>
      <c r="F1977">
        <v>0</v>
      </c>
      <c r="G1977">
        <v>1</v>
      </c>
      <c r="H1977" t="str">
        <f t="shared" si="181"/>
        <v>No Diabetes</v>
      </c>
      <c r="I1977" s="2">
        <v>40</v>
      </c>
      <c r="J1977">
        <v>0</v>
      </c>
      <c r="K1977">
        <v>1</v>
      </c>
      <c r="L1977" t="str">
        <f t="shared" si="182"/>
        <v>No High Blood Pressure</v>
      </c>
      <c r="M1977" s="2">
        <v>164000</v>
      </c>
      <c r="N1977" s="1">
        <v>1</v>
      </c>
      <c r="O1977" s="2">
        <v>139</v>
      </c>
      <c r="P1977">
        <v>0</v>
      </c>
      <c r="Q1977">
        <v>1</v>
      </c>
      <c r="R1977" t="str">
        <f t="shared" si="183"/>
        <v>Male</v>
      </c>
      <c r="S1977">
        <v>0</v>
      </c>
      <c r="T1977">
        <v>1</v>
      </c>
      <c r="U1977" t="str">
        <f t="shared" si="184"/>
        <v>Non Smoker</v>
      </c>
      <c r="V1977" s="2">
        <v>91</v>
      </c>
      <c r="W1977" s="2" t="str">
        <f t="shared" si="185"/>
        <v>Alive</v>
      </c>
      <c r="X1977">
        <v>1</v>
      </c>
      <c r="Y1977">
        <v>0</v>
      </c>
    </row>
    <row r="1978" spans="1:25" x14ac:dyDescent="0.45">
      <c r="A1978" s="2">
        <v>58</v>
      </c>
      <c r="B1978" s="3">
        <v>1</v>
      </c>
      <c r="C1978" s="3">
        <v>0</v>
      </c>
      <c r="D1978" s="3" t="str">
        <f t="shared" si="180"/>
        <v>Anemia</v>
      </c>
      <c r="E1978" s="2">
        <v>68</v>
      </c>
      <c r="F1978">
        <v>1</v>
      </c>
      <c r="G1978">
        <v>0</v>
      </c>
      <c r="H1978" t="str">
        <f t="shared" si="181"/>
        <v>Diabetes</v>
      </c>
      <c r="I1978" s="2">
        <v>20</v>
      </c>
      <c r="J1978">
        <v>0</v>
      </c>
      <c r="K1978">
        <v>1</v>
      </c>
      <c r="L1978" t="str">
        <f t="shared" si="182"/>
        <v>No High Blood Pressure</v>
      </c>
      <c r="M1978" s="2">
        <v>149000</v>
      </c>
      <c r="N1978" s="1">
        <v>1.83</v>
      </c>
      <c r="O1978" s="2">
        <v>134</v>
      </c>
      <c r="P1978">
        <v>1</v>
      </c>
      <c r="Q1978">
        <v>0</v>
      </c>
      <c r="R1978" t="str">
        <f t="shared" si="183"/>
        <v>Female</v>
      </c>
      <c r="S1978">
        <v>1</v>
      </c>
      <c r="T1978">
        <v>0</v>
      </c>
      <c r="U1978" t="str">
        <f t="shared" si="184"/>
        <v>Smoker</v>
      </c>
      <c r="V1978" s="2">
        <v>77</v>
      </c>
      <c r="W1978" s="2" t="str">
        <f t="shared" si="185"/>
        <v>Dead</v>
      </c>
      <c r="X1978">
        <v>0</v>
      </c>
      <c r="Y1978">
        <v>1</v>
      </c>
    </row>
    <row r="1979" spans="1:25" x14ac:dyDescent="0.45">
      <c r="A1979" s="2">
        <v>58</v>
      </c>
      <c r="B1979" s="3">
        <v>0</v>
      </c>
      <c r="C1979" s="3">
        <v>1</v>
      </c>
      <c r="D1979" s="3" t="str">
        <f t="shared" si="180"/>
        <v>No Anemia</v>
      </c>
      <c r="E1979" s="2">
        <v>144</v>
      </c>
      <c r="F1979">
        <v>1</v>
      </c>
      <c r="G1979">
        <v>0</v>
      </c>
      <c r="H1979" t="str">
        <f t="shared" si="181"/>
        <v>Diabetes</v>
      </c>
      <c r="I1979" s="2">
        <v>38</v>
      </c>
      <c r="J1979">
        <v>1</v>
      </c>
      <c r="K1979">
        <v>0</v>
      </c>
      <c r="L1979" t="str">
        <f t="shared" si="182"/>
        <v>High Blood Pressure</v>
      </c>
      <c r="M1979" s="2">
        <v>147000</v>
      </c>
      <c r="N1979" s="1">
        <v>0.7</v>
      </c>
      <c r="O1979" s="2">
        <v>142</v>
      </c>
      <c r="P1979">
        <v>1</v>
      </c>
      <c r="Q1979">
        <v>0</v>
      </c>
      <c r="R1979" t="str">
        <f t="shared" si="183"/>
        <v>Male</v>
      </c>
      <c r="S1979">
        <v>0</v>
      </c>
      <c r="T1979">
        <v>1</v>
      </c>
      <c r="U1979" t="str">
        <f t="shared" si="184"/>
        <v>Non Smoker</v>
      </c>
      <c r="V1979" s="2">
        <v>83</v>
      </c>
      <c r="W1979" s="2" t="str">
        <f t="shared" si="185"/>
        <v>Alive</v>
      </c>
      <c r="X1979">
        <v>1</v>
      </c>
      <c r="Y1979">
        <v>0</v>
      </c>
    </row>
    <row r="1980" spans="1:25" x14ac:dyDescent="0.45">
      <c r="A1980" s="2">
        <v>58</v>
      </c>
      <c r="B1980" s="3">
        <v>1</v>
      </c>
      <c r="C1980" s="3">
        <v>0</v>
      </c>
      <c r="D1980" s="3" t="str">
        <f t="shared" si="180"/>
        <v>Anemia</v>
      </c>
      <c r="E1980" s="2">
        <v>145</v>
      </c>
      <c r="F1980">
        <v>1</v>
      </c>
      <c r="G1980">
        <v>0</v>
      </c>
      <c r="H1980" t="str">
        <f t="shared" si="181"/>
        <v>Diabetes</v>
      </c>
      <c r="I1980" s="2">
        <v>25</v>
      </c>
      <c r="J1980">
        <v>0</v>
      </c>
      <c r="K1980">
        <v>1</v>
      </c>
      <c r="L1980" t="str">
        <f t="shared" si="182"/>
        <v>No High Blood Pressure</v>
      </c>
      <c r="M1980" s="2">
        <v>497000</v>
      </c>
      <c r="N1980" s="1">
        <v>1.2</v>
      </c>
      <c r="O1980" s="2">
        <v>137</v>
      </c>
      <c r="P1980">
        <v>1</v>
      </c>
      <c r="Q1980">
        <v>0</v>
      </c>
      <c r="R1980" t="str">
        <f t="shared" si="183"/>
        <v>Male</v>
      </c>
      <c r="S1980">
        <v>0</v>
      </c>
      <c r="T1980">
        <v>1</v>
      </c>
      <c r="U1980" t="str">
        <f t="shared" si="184"/>
        <v>Non Smoker</v>
      </c>
      <c r="V1980" s="2">
        <v>170</v>
      </c>
      <c r="W1980" s="2" t="str">
        <f t="shared" si="185"/>
        <v>Alive</v>
      </c>
      <c r="X1980">
        <v>1</v>
      </c>
      <c r="Y1980">
        <v>0</v>
      </c>
    </row>
    <row r="1981" spans="1:25" x14ac:dyDescent="0.45">
      <c r="A1981" s="2">
        <v>58</v>
      </c>
      <c r="B1981" s="3">
        <v>1</v>
      </c>
      <c r="C1981" s="3">
        <v>0</v>
      </c>
      <c r="D1981" s="3" t="str">
        <f t="shared" si="180"/>
        <v>Anemia</v>
      </c>
      <c r="E1981" s="2">
        <v>133</v>
      </c>
      <c r="F1981">
        <v>1</v>
      </c>
      <c r="G1981">
        <v>0</v>
      </c>
      <c r="H1981" t="str">
        <f t="shared" si="181"/>
        <v>Diabetes</v>
      </c>
      <c r="I1981" s="2">
        <v>60</v>
      </c>
      <c r="J1981">
        <v>1</v>
      </c>
      <c r="K1981">
        <v>0</v>
      </c>
      <c r="L1981" t="str">
        <f t="shared" si="182"/>
        <v>High Blood Pressure</v>
      </c>
      <c r="M1981" s="2">
        <v>265000</v>
      </c>
      <c r="N1981" s="1">
        <v>1</v>
      </c>
      <c r="O1981" s="2">
        <v>141</v>
      </c>
      <c r="P1981">
        <v>1</v>
      </c>
      <c r="Q1981">
        <v>0</v>
      </c>
      <c r="R1981" t="str">
        <f t="shared" si="183"/>
        <v>Male</v>
      </c>
      <c r="S1981">
        <v>1</v>
      </c>
      <c r="T1981">
        <v>0</v>
      </c>
      <c r="U1981" t="str">
        <f t="shared" si="184"/>
        <v>Smoker</v>
      </c>
      <c r="V1981" s="2">
        <v>83</v>
      </c>
      <c r="W1981" s="2" t="str">
        <f t="shared" si="185"/>
        <v>Alive</v>
      </c>
      <c r="X1981">
        <v>1</v>
      </c>
      <c r="Y1981">
        <v>0</v>
      </c>
    </row>
    <row r="1982" spans="1:25" x14ac:dyDescent="0.45">
      <c r="A1982" s="2">
        <v>58</v>
      </c>
      <c r="B1982" s="3">
        <v>1</v>
      </c>
      <c r="C1982" s="3">
        <v>0</v>
      </c>
      <c r="D1982" s="3" t="str">
        <f t="shared" si="180"/>
        <v>Anemia</v>
      </c>
      <c r="E1982" s="2">
        <v>145</v>
      </c>
      <c r="F1982">
        <v>0</v>
      </c>
      <c r="G1982">
        <v>1</v>
      </c>
      <c r="H1982" t="str">
        <f t="shared" si="181"/>
        <v>No Diabetes</v>
      </c>
      <c r="I1982" s="2">
        <v>25</v>
      </c>
      <c r="J1982">
        <v>0</v>
      </c>
      <c r="K1982">
        <v>1</v>
      </c>
      <c r="L1982" t="str">
        <f t="shared" si="182"/>
        <v>No High Blood Pressure</v>
      </c>
      <c r="M1982" s="2">
        <v>220000</v>
      </c>
      <c r="N1982" s="1">
        <v>1.2</v>
      </c>
      <c r="O1982" s="2">
        <v>137</v>
      </c>
      <c r="P1982">
        <v>1</v>
      </c>
      <c r="Q1982">
        <v>0</v>
      </c>
      <c r="R1982" t="str">
        <f t="shared" si="183"/>
        <v>Male</v>
      </c>
      <c r="S1982">
        <v>1</v>
      </c>
      <c r="T1982">
        <v>0</v>
      </c>
      <c r="U1982" t="str">
        <f t="shared" si="184"/>
        <v>Smoker</v>
      </c>
      <c r="V1982" s="2">
        <v>170</v>
      </c>
      <c r="W1982" s="2" t="str">
        <f t="shared" si="185"/>
        <v>Dead</v>
      </c>
      <c r="X1982">
        <v>0</v>
      </c>
      <c r="Y1982">
        <v>1</v>
      </c>
    </row>
    <row r="1983" spans="1:25" x14ac:dyDescent="0.45">
      <c r="A1983" s="2">
        <v>58</v>
      </c>
      <c r="B1983" s="3">
        <v>1</v>
      </c>
      <c r="C1983" s="3">
        <v>0</v>
      </c>
      <c r="D1983" s="3" t="str">
        <f t="shared" si="180"/>
        <v>Anemia</v>
      </c>
      <c r="E1983" s="2">
        <v>210</v>
      </c>
      <c r="F1983">
        <v>0</v>
      </c>
      <c r="G1983">
        <v>1</v>
      </c>
      <c r="H1983" t="str">
        <f t="shared" si="181"/>
        <v>No Diabetes</v>
      </c>
      <c r="I1983" s="2">
        <v>40</v>
      </c>
      <c r="J1983">
        <v>0</v>
      </c>
      <c r="K1983">
        <v>1</v>
      </c>
      <c r="L1983" t="str">
        <f t="shared" si="182"/>
        <v>No High Blood Pressure</v>
      </c>
      <c r="M1983" s="2">
        <v>164000</v>
      </c>
      <c r="N1983" s="1">
        <v>1</v>
      </c>
      <c r="O1983" s="2">
        <v>139</v>
      </c>
      <c r="P1983">
        <v>0</v>
      </c>
      <c r="Q1983">
        <v>1</v>
      </c>
      <c r="R1983" t="str">
        <f t="shared" si="183"/>
        <v>Male</v>
      </c>
      <c r="S1983">
        <v>0</v>
      </c>
      <c r="T1983">
        <v>1</v>
      </c>
      <c r="U1983" t="str">
        <f t="shared" si="184"/>
        <v>Non Smoker</v>
      </c>
      <c r="V1983" s="2">
        <v>91</v>
      </c>
      <c r="W1983" s="2" t="str">
        <f t="shared" si="185"/>
        <v>Alive</v>
      </c>
      <c r="X1983">
        <v>1</v>
      </c>
      <c r="Y1983">
        <v>0</v>
      </c>
    </row>
    <row r="1984" spans="1:25" x14ac:dyDescent="0.45">
      <c r="A1984" s="2">
        <v>58</v>
      </c>
      <c r="B1984" s="3">
        <v>1</v>
      </c>
      <c r="C1984" s="3">
        <v>0</v>
      </c>
      <c r="D1984" s="3" t="str">
        <f t="shared" si="180"/>
        <v>Anemia</v>
      </c>
      <c r="E1984" s="2">
        <v>60</v>
      </c>
      <c r="F1984">
        <v>0</v>
      </c>
      <c r="G1984">
        <v>1</v>
      </c>
      <c r="H1984" t="str">
        <f t="shared" si="181"/>
        <v>No Diabetes</v>
      </c>
      <c r="I1984" s="2">
        <v>40</v>
      </c>
      <c r="J1984">
        <v>0</v>
      </c>
      <c r="K1984">
        <v>1</v>
      </c>
      <c r="L1984" t="str">
        <f t="shared" si="182"/>
        <v>No High Blood Pressure</v>
      </c>
      <c r="M1984" s="2">
        <v>164000</v>
      </c>
      <c r="N1984" s="1">
        <v>1</v>
      </c>
      <c r="O1984" s="2">
        <v>139</v>
      </c>
      <c r="P1984">
        <v>0</v>
      </c>
      <c r="Q1984">
        <v>1</v>
      </c>
      <c r="R1984" t="str">
        <f t="shared" si="183"/>
        <v>Female</v>
      </c>
      <c r="S1984">
        <v>0</v>
      </c>
      <c r="T1984">
        <v>1</v>
      </c>
      <c r="U1984" t="str">
        <f t="shared" si="184"/>
        <v>Non Smoker</v>
      </c>
      <c r="V1984" s="2">
        <v>91</v>
      </c>
      <c r="W1984" s="2" t="str">
        <f t="shared" si="185"/>
        <v>Alive</v>
      </c>
      <c r="X1984">
        <v>1</v>
      </c>
      <c r="Y1984">
        <v>0</v>
      </c>
    </row>
    <row r="1985" spans="1:25" x14ac:dyDescent="0.45">
      <c r="A1985" s="2">
        <v>58</v>
      </c>
      <c r="B1985" s="3">
        <v>1</v>
      </c>
      <c r="C1985" s="3">
        <v>0</v>
      </c>
      <c r="D1985" s="3" t="str">
        <f t="shared" si="180"/>
        <v>Anemia</v>
      </c>
      <c r="E1985" s="2">
        <v>145</v>
      </c>
      <c r="F1985">
        <v>0</v>
      </c>
      <c r="G1985">
        <v>1</v>
      </c>
      <c r="H1985" t="str">
        <f t="shared" si="181"/>
        <v>No Diabetes</v>
      </c>
      <c r="I1985" s="2">
        <v>17</v>
      </c>
      <c r="J1985">
        <v>0</v>
      </c>
      <c r="K1985">
        <v>1</v>
      </c>
      <c r="L1985" t="str">
        <f t="shared" si="182"/>
        <v>No High Blood Pressure</v>
      </c>
      <c r="M1985" s="2">
        <v>338000</v>
      </c>
      <c r="N1985" s="1">
        <v>1.2</v>
      </c>
      <c r="O1985" s="2">
        <v>137</v>
      </c>
      <c r="P1985">
        <v>1</v>
      </c>
      <c r="Q1985">
        <v>0</v>
      </c>
      <c r="R1985" t="str">
        <f t="shared" si="183"/>
        <v>Female</v>
      </c>
      <c r="S1985">
        <v>1</v>
      </c>
      <c r="T1985">
        <v>0</v>
      </c>
      <c r="U1985" t="str">
        <f t="shared" si="184"/>
        <v>Smoker</v>
      </c>
      <c r="V1985" s="2">
        <v>170</v>
      </c>
      <c r="W1985" s="2" t="str">
        <f t="shared" si="185"/>
        <v>Dead</v>
      </c>
      <c r="X1985">
        <v>0</v>
      </c>
      <c r="Y1985">
        <v>1</v>
      </c>
    </row>
    <row r="1986" spans="1:25" x14ac:dyDescent="0.45">
      <c r="A1986" s="2">
        <v>58</v>
      </c>
      <c r="B1986" s="3">
        <v>1</v>
      </c>
      <c r="C1986" s="3">
        <v>0</v>
      </c>
      <c r="D1986" s="3" t="str">
        <f t="shared" ref="D1986:D2049" si="186">IF(B1986=0, "No Anemia", "Anemia")</f>
        <v>Anemia</v>
      </c>
      <c r="E1986" s="2">
        <v>200</v>
      </c>
      <c r="F1986">
        <v>1</v>
      </c>
      <c r="G1986">
        <v>0</v>
      </c>
      <c r="H1986" t="str">
        <f t="shared" ref="H1986:H2049" si="187">IF(F1986=0, "No Diabetes", "Diabetes")</f>
        <v>Diabetes</v>
      </c>
      <c r="I1986" s="2">
        <v>60</v>
      </c>
      <c r="J1986">
        <v>0</v>
      </c>
      <c r="K1986">
        <v>1</v>
      </c>
      <c r="L1986" t="str">
        <f t="shared" ref="L1986:L2049" si="188">IF(J1986=0, "No High Blood Pressure", "High Blood Pressure")</f>
        <v>No High Blood Pressure</v>
      </c>
      <c r="M1986" s="2">
        <v>304000</v>
      </c>
      <c r="N1986" s="1">
        <v>0.8</v>
      </c>
      <c r="O1986" s="2">
        <v>137</v>
      </c>
      <c r="P1986">
        <v>0</v>
      </c>
      <c r="Q1986">
        <v>1</v>
      </c>
      <c r="R1986" t="str">
        <f t="shared" ref="R1986:R2049" si="189">IF(P1985=0, "Female", "Male")</f>
        <v>Male</v>
      </c>
      <c r="S1986">
        <v>0</v>
      </c>
      <c r="T1986">
        <v>1</v>
      </c>
      <c r="U1986" t="str">
        <f t="shared" ref="U1986:U2049" si="190">IF(S1986=0, "Non Smoker", "Smoker")</f>
        <v>Non Smoker</v>
      </c>
      <c r="V1986" s="2">
        <v>104</v>
      </c>
      <c r="W1986" s="2" t="str">
        <f t="shared" ref="W1986:W2049" si="191">IF(X1986=1, "Alive", "Dead")</f>
        <v>Alive</v>
      </c>
      <c r="X1986">
        <v>1</v>
      </c>
      <c r="Y1986">
        <v>0</v>
      </c>
    </row>
    <row r="1987" spans="1:25" x14ac:dyDescent="0.45">
      <c r="A1987" s="2">
        <v>58</v>
      </c>
      <c r="B1987" s="3">
        <v>1</v>
      </c>
      <c r="C1987" s="3">
        <v>0</v>
      </c>
      <c r="D1987" s="3" t="str">
        <f t="shared" si="186"/>
        <v>Anemia</v>
      </c>
      <c r="E1987" s="2">
        <v>133</v>
      </c>
      <c r="F1987">
        <v>0</v>
      </c>
      <c r="G1987">
        <v>1</v>
      </c>
      <c r="H1987" t="str">
        <f t="shared" si="187"/>
        <v>No Diabetes</v>
      </c>
      <c r="I1987" s="2">
        <v>40</v>
      </c>
      <c r="J1987">
        <v>1</v>
      </c>
      <c r="K1987">
        <v>0</v>
      </c>
      <c r="L1987" t="str">
        <f t="shared" si="188"/>
        <v>High Blood Pressure</v>
      </c>
      <c r="M1987" s="2">
        <v>220000</v>
      </c>
      <c r="N1987" s="1">
        <v>0.9</v>
      </c>
      <c r="O1987" s="2">
        <v>141</v>
      </c>
      <c r="P1987">
        <v>0</v>
      </c>
      <c r="Q1987">
        <v>1</v>
      </c>
      <c r="R1987" t="str">
        <f t="shared" si="189"/>
        <v>Female</v>
      </c>
      <c r="S1987">
        <v>0</v>
      </c>
      <c r="T1987">
        <v>1</v>
      </c>
      <c r="U1987" t="str">
        <f t="shared" si="190"/>
        <v>Non Smoker</v>
      </c>
      <c r="V1987" s="2">
        <v>83</v>
      </c>
      <c r="W1987" s="2" t="str">
        <f t="shared" si="191"/>
        <v>Alive</v>
      </c>
      <c r="X1987">
        <v>1</v>
      </c>
      <c r="Y1987">
        <v>0</v>
      </c>
    </row>
    <row r="1988" spans="1:25" x14ac:dyDescent="0.45">
      <c r="A1988" s="2">
        <v>58</v>
      </c>
      <c r="B1988" s="3">
        <v>0</v>
      </c>
      <c r="C1988" s="3">
        <v>1</v>
      </c>
      <c r="D1988" s="3" t="str">
        <f t="shared" si="186"/>
        <v>No Anemia</v>
      </c>
      <c r="E1988" s="2">
        <v>582</v>
      </c>
      <c r="F1988">
        <v>1</v>
      </c>
      <c r="G1988">
        <v>0</v>
      </c>
      <c r="H1988" t="str">
        <f t="shared" si="187"/>
        <v>Diabetes</v>
      </c>
      <c r="I1988" s="2">
        <v>25</v>
      </c>
      <c r="J1988">
        <v>0</v>
      </c>
      <c r="K1988">
        <v>1</v>
      </c>
      <c r="L1988" t="str">
        <f t="shared" si="188"/>
        <v>No High Blood Pressure</v>
      </c>
      <c r="M1988" s="2">
        <v>514000</v>
      </c>
      <c r="N1988" s="1">
        <v>1</v>
      </c>
      <c r="O1988" s="2">
        <v>138</v>
      </c>
      <c r="P1988">
        <v>1</v>
      </c>
      <c r="Q1988">
        <v>0</v>
      </c>
      <c r="R1988" t="str">
        <f t="shared" si="189"/>
        <v>Female</v>
      </c>
      <c r="S1988">
        <v>0</v>
      </c>
      <c r="T1988">
        <v>1</v>
      </c>
      <c r="U1988" t="str">
        <f t="shared" si="190"/>
        <v>Non Smoker</v>
      </c>
      <c r="V1988" s="2">
        <v>205</v>
      </c>
      <c r="W1988" s="2" t="str">
        <f t="shared" si="191"/>
        <v>Alive</v>
      </c>
      <c r="X1988">
        <v>1</v>
      </c>
      <c r="Y1988">
        <v>0</v>
      </c>
    </row>
    <row r="1989" spans="1:25" x14ac:dyDescent="0.45">
      <c r="A1989" s="2">
        <v>58</v>
      </c>
      <c r="B1989" s="3">
        <v>1</v>
      </c>
      <c r="C1989" s="3">
        <v>0</v>
      </c>
      <c r="D1989" s="3" t="str">
        <f t="shared" si="186"/>
        <v>Anemia</v>
      </c>
      <c r="E1989" s="2">
        <v>146</v>
      </c>
      <c r="F1989">
        <v>0</v>
      </c>
      <c r="G1989">
        <v>1</v>
      </c>
      <c r="H1989" t="str">
        <f t="shared" si="187"/>
        <v>No Diabetes</v>
      </c>
      <c r="I1989" s="2">
        <v>25</v>
      </c>
      <c r="J1989">
        <v>0</v>
      </c>
      <c r="K1989">
        <v>1</v>
      </c>
      <c r="L1989" t="str">
        <f t="shared" si="188"/>
        <v>No High Blood Pressure</v>
      </c>
      <c r="M1989" s="2">
        <v>219000</v>
      </c>
      <c r="N1989" s="1">
        <v>1.2</v>
      </c>
      <c r="O1989" s="2">
        <v>137</v>
      </c>
      <c r="P1989">
        <v>1</v>
      </c>
      <c r="Q1989">
        <v>0</v>
      </c>
      <c r="R1989" t="str">
        <f t="shared" si="189"/>
        <v>Male</v>
      </c>
      <c r="S1989">
        <v>1</v>
      </c>
      <c r="T1989">
        <v>0</v>
      </c>
      <c r="U1989" t="str">
        <f t="shared" si="190"/>
        <v>Smoker</v>
      </c>
      <c r="V1989" s="2">
        <v>170</v>
      </c>
      <c r="W1989" s="2" t="str">
        <f t="shared" si="191"/>
        <v>Dead</v>
      </c>
      <c r="X1989">
        <v>0</v>
      </c>
      <c r="Y1989">
        <v>1</v>
      </c>
    </row>
    <row r="1990" spans="1:25" x14ac:dyDescent="0.45">
      <c r="A1990" s="2">
        <v>58</v>
      </c>
      <c r="B1990" s="3">
        <v>1</v>
      </c>
      <c r="C1990" s="3">
        <v>0</v>
      </c>
      <c r="D1990" s="3" t="str">
        <f t="shared" si="186"/>
        <v>Anemia</v>
      </c>
      <c r="E1990" s="2">
        <v>145</v>
      </c>
      <c r="F1990">
        <v>1</v>
      </c>
      <c r="G1990">
        <v>0</v>
      </c>
      <c r="H1990" t="str">
        <f t="shared" si="187"/>
        <v>Diabetes</v>
      </c>
      <c r="I1990" s="2">
        <v>25</v>
      </c>
      <c r="J1990">
        <v>0</v>
      </c>
      <c r="K1990">
        <v>1</v>
      </c>
      <c r="L1990" t="str">
        <f t="shared" si="188"/>
        <v>No High Blood Pressure</v>
      </c>
      <c r="M1990" s="2">
        <v>149000</v>
      </c>
      <c r="N1990" s="1">
        <v>1.2</v>
      </c>
      <c r="O1990" s="2">
        <v>137</v>
      </c>
      <c r="P1990">
        <v>1</v>
      </c>
      <c r="Q1990">
        <v>0</v>
      </c>
      <c r="R1990" t="str">
        <f t="shared" si="189"/>
        <v>Male</v>
      </c>
      <c r="S1990">
        <v>1</v>
      </c>
      <c r="T1990">
        <v>0</v>
      </c>
      <c r="U1990" t="str">
        <f t="shared" si="190"/>
        <v>Smoker</v>
      </c>
      <c r="V1990" s="2">
        <v>170</v>
      </c>
      <c r="W1990" s="2" t="str">
        <f t="shared" si="191"/>
        <v>Dead</v>
      </c>
      <c r="X1990">
        <v>0</v>
      </c>
      <c r="Y1990">
        <v>1</v>
      </c>
    </row>
    <row r="1991" spans="1:25" x14ac:dyDescent="0.45">
      <c r="A1991" s="2">
        <v>58</v>
      </c>
      <c r="B1991" s="3">
        <v>0</v>
      </c>
      <c r="C1991" s="3">
        <v>1</v>
      </c>
      <c r="D1991" s="3" t="str">
        <f t="shared" si="186"/>
        <v>No Anemia</v>
      </c>
      <c r="E1991" s="2">
        <v>135</v>
      </c>
      <c r="F1991">
        <v>0</v>
      </c>
      <c r="G1991">
        <v>1</v>
      </c>
      <c r="H1991" t="str">
        <f t="shared" si="187"/>
        <v>No Diabetes</v>
      </c>
      <c r="I1991" s="2">
        <v>60</v>
      </c>
      <c r="J1991">
        <v>1</v>
      </c>
      <c r="K1991">
        <v>0</v>
      </c>
      <c r="L1991" t="str">
        <f t="shared" si="188"/>
        <v>High Blood Pressure</v>
      </c>
      <c r="M1991" s="2">
        <v>219000</v>
      </c>
      <c r="N1991" s="1">
        <v>1</v>
      </c>
      <c r="O1991" s="2">
        <v>141</v>
      </c>
      <c r="P1991">
        <v>1</v>
      </c>
      <c r="Q1991">
        <v>0</v>
      </c>
      <c r="R1991" t="str">
        <f t="shared" si="189"/>
        <v>Male</v>
      </c>
      <c r="S1991">
        <v>0</v>
      </c>
      <c r="T1991">
        <v>1</v>
      </c>
      <c r="U1991" t="str">
        <f t="shared" si="190"/>
        <v>Non Smoker</v>
      </c>
      <c r="V1991" s="2">
        <v>83</v>
      </c>
      <c r="W1991" s="2" t="str">
        <f t="shared" si="191"/>
        <v>Alive</v>
      </c>
      <c r="X1991">
        <v>1</v>
      </c>
      <c r="Y1991">
        <v>0</v>
      </c>
    </row>
    <row r="1992" spans="1:25" x14ac:dyDescent="0.45">
      <c r="A1992" s="2">
        <v>58</v>
      </c>
      <c r="B1992" s="3">
        <v>1</v>
      </c>
      <c r="C1992" s="3">
        <v>0</v>
      </c>
      <c r="D1992" s="3" t="str">
        <f t="shared" si="186"/>
        <v>Anemia</v>
      </c>
      <c r="E1992" s="2">
        <v>133</v>
      </c>
      <c r="F1992">
        <v>0</v>
      </c>
      <c r="G1992">
        <v>1</v>
      </c>
      <c r="H1992" t="str">
        <f t="shared" si="187"/>
        <v>No Diabetes</v>
      </c>
      <c r="I1992" s="2">
        <v>40</v>
      </c>
      <c r="J1992">
        <v>1</v>
      </c>
      <c r="K1992">
        <v>0</v>
      </c>
      <c r="L1992" t="str">
        <f t="shared" si="188"/>
        <v>High Blood Pressure</v>
      </c>
      <c r="M1992" s="2">
        <v>229000</v>
      </c>
      <c r="N1992" s="1">
        <v>0.9</v>
      </c>
      <c r="O1992" s="2">
        <v>141</v>
      </c>
      <c r="P1992">
        <v>0</v>
      </c>
      <c r="Q1992">
        <v>1</v>
      </c>
      <c r="R1992" t="str">
        <f t="shared" si="189"/>
        <v>Male</v>
      </c>
      <c r="S1992">
        <v>0</v>
      </c>
      <c r="T1992">
        <v>1</v>
      </c>
      <c r="U1992" t="str">
        <f t="shared" si="190"/>
        <v>Non Smoker</v>
      </c>
      <c r="V1992" s="2">
        <v>83</v>
      </c>
      <c r="W1992" s="2" t="str">
        <f t="shared" si="191"/>
        <v>Alive</v>
      </c>
      <c r="X1992">
        <v>1</v>
      </c>
      <c r="Y1992">
        <v>0</v>
      </c>
    </row>
    <row r="1993" spans="1:25" x14ac:dyDescent="0.45">
      <c r="A1993" s="2">
        <v>58</v>
      </c>
      <c r="B1993" s="3">
        <v>1</v>
      </c>
      <c r="C1993" s="3">
        <v>0</v>
      </c>
      <c r="D1993" s="3" t="str">
        <f t="shared" si="186"/>
        <v>Anemia</v>
      </c>
      <c r="E1993" s="2">
        <v>582</v>
      </c>
      <c r="F1993">
        <v>1</v>
      </c>
      <c r="G1993">
        <v>0</v>
      </c>
      <c r="H1993" t="str">
        <f t="shared" si="187"/>
        <v>Diabetes</v>
      </c>
      <c r="I1993" s="2">
        <v>35</v>
      </c>
      <c r="J1993">
        <v>0</v>
      </c>
      <c r="K1993">
        <v>1</v>
      </c>
      <c r="L1993" t="str">
        <f t="shared" si="188"/>
        <v>No High Blood Pressure</v>
      </c>
      <c r="M1993" s="2">
        <v>227000</v>
      </c>
      <c r="N1993" s="1">
        <v>3.4</v>
      </c>
      <c r="O1993" s="2">
        <v>145</v>
      </c>
      <c r="P1993">
        <v>1</v>
      </c>
      <c r="Q1993">
        <v>0</v>
      </c>
      <c r="R1993" t="str">
        <f t="shared" si="189"/>
        <v>Female</v>
      </c>
      <c r="S1993">
        <v>0</v>
      </c>
      <c r="T1993">
        <v>1</v>
      </c>
      <c r="U1993" t="str">
        <f t="shared" si="190"/>
        <v>Non Smoker</v>
      </c>
      <c r="V1993" s="2">
        <v>205</v>
      </c>
      <c r="W1993" s="2" t="str">
        <f t="shared" si="191"/>
        <v>Alive</v>
      </c>
      <c r="X1993">
        <v>1</v>
      </c>
      <c r="Y1993">
        <v>0</v>
      </c>
    </row>
    <row r="1994" spans="1:25" x14ac:dyDescent="0.45">
      <c r="A1994" s="2">
        <v>58</v>
      </c>
      <c r="B1994" s="3">
        <v>0</v>
      </c>
      <c r="C1994" s="3">
        <v>1</v>
      </c>
      <c r="D1994" s="3" t="str">
        <f t="shared" si="186"/>
        <v>No Anemia</v>
      </c>
      <c r="E1994" s="2">
        <v>144</v>
      </c>
      <c r="F1994">
        <v>1</v>
      </c>
      <c r="G1994">
        <v>0</v>
      </c>
      <c r="H1994" t="str">
        <f t="shared" si="187"/>
        <v>Diabetes</v>
      </c>
      <c r="I1994" s="2">
        <v>38</v>
      </c>
      <c r="J1994">
        <v>1</v>
      </c>
      <c r="K1994">
        <v>0</v>
      </c>
      <c r="L1994" t="str">
        <f t="shared" si="188"/>
        <v>High Blood Pressure</v>
      </c>
      <c r="M1994" s="2">
        <v>451000</v>
      </c>
      <c r="N1994" s="1">
        <v>0.7</v>
      </c>
      <c r="O1994" s="2">
        <v>142</v>
      </c>
      <c r="P1994">
        <v>1</v>
      </c>
      <c r="Q1994">
        <v>0</v>
      </c>
      <c r="R1994" t="str">
        <f t="shared" si="189"/>
        <v>Male</v>
      </c>
      <c r="S1994">
        <v>0</v>
      </c>
      <c r="T1994">
        <v>1</v>
      </c>
      <c r="U1994" t="str">
        <f t="shared" si="190"/>
        <v>Non Smoker</v>
      </c>
      <c r="V1994" s="2">
        <v>83</v>
      </c>
      <c r="W1994" s="2" t="str">
        <f t="shared" si="191"/>
        <v>Alive</v>
      </c>
      <c r="X1994">
        <v>1</v>
      </c>
      <c r="Y1994">
        <v>0</v>
      </c>
    </row>
    <row r="1995" spans="1:25" x14ac:dyDescent="0.45">
      <c r="A1995" s="2">
        <v>58</v>
      </c>
      <c r="B1995" s="3">
        <v>1</v>
      </c>
      <c r="C1995" s="3">
        <v>0</v>
      </c>
      <c r="D1995" s="3" t="str">
        <f t="shared" si="186"/>
        <v>Anemia</v>
      </c>
      <c r="E1995" s="2">
        <v>133</v>
      </c>
      <c r="F1995">
        <v>0</v>
      </c>
      <c r="G1995">
        <v>1</v>
      </c>
      <c r="H1995" t="str">
        <f t="shared" si="187"/>
        <v>No Diabetes</v>
      </c>
      <c r="I1995" s="2">
        <v>60</v>
      </c>
      <c r="J1995">
        <v>1</v>
      </c>
      <c r="K1995">
        <v>0</v>
      </c>
      <c r="L1995" t="str">
        <f t="shared" si="188"/>
        <v>High Blood Pressure</v>
      </c>
      <c r="M1995" s="2">
        <v>209000</v>
      </c>
      <c r="N1995" s="1">
        <v>1</v>
      </c>
      <c r="O1995" s="2">
        <v>141</v>
      </c>
      <c r="P1995">
        <v>1</v>
      </c>
      <c r="Q1995">
        <v>0</v>
      </c>
      <c r="R1995" t="str">
        <f t="shared" si="189"/>
        <v>Male</v>
      </c>
      <c r="S1995">
        <v>0</v>
      </c>
      <c r="T1995">
        <v>1</v>
      </c>
      <c r="U1995" t="str">
        <f t="shared" si="190"/>
        <v>Non Smoker</v>
      </c>
      <c r="V1995" s="2">
        <v>83</v>
      </c>
      <c r="W1995" s="2" t="str">
        <f t="shared" si="191"/>
        <v>Alive</v>
      </c>
      <c r="X1995">
        <v>1</v>
      </c>
      <c r="Y1995">
        <v>0</v>
      </c>
    </row>
    <row r="1996" spans="1:25" x14ac:dyDescent="0.45">
      <c r="A1996" s="2">
        <v>58</v>
      </c>
      <c r="B1996" s="3">
        <v>1</v>
      </c>
      <c r="C1996" s="3">
        <v>0</v>
      </c>
      <c r="D1996" s="3" t="str">
        <f t="shared" si="186"/>
        <v>Anemia</v>
      </c>
      <c r="E1996" s="2">
        <v>210</v>
      </c>
      <c r="F1996">
        <v>0</v>
      </c>
      <c r="G1996">
        <v>1</v>
      </c>
      <c r="H1996" t="str">
        <f t="shared" si="187"/>
        <v>No Diabetes</v>
      </c>
      <c r="I1996" s="2">
        <v>40</v>
      </c>
      <c r="J1996">
        <v>0</v>
      </c>
      <c r="K1996">
        <v>1</v>
      </c>
      <c r="L1996" t="str">
        <f t="shared" si="188"/>
        <v>No High Blood Pressure</v>
      </c>
      <c r="M1996" s="2">
        <v>164000</v>
      </c>
      <c r="N1996" s="1">
        <v>1</v>
      </c>
      <c r="O1996" s="2">
        <v>139</v>
      </c>
      <c r="P1996">
        <v>0</v>
      </c>
      <c r="Q1996">
        <v>1</v>
      </c>
      <c r="R1996" t="str">
        <f t="shared" si="189"/>
        <v>Male</v>
      </c>
      <c r="S1996">
        <v>0</v>
      </c>
      <c r="T1996">
        <v>1</v>
      </c>
      <c r="U1996" t="str">
        <f t="shared" si="190"/>
        <v>Non Smoker</v>
      </c>
      <c r="V1996" s="2">
        <v>91</v>
      </c>
      <c r="W1996" s="2" t="str">
        <f t="shared" si="191"/>
        <v>Alive</v>
      </c>
      <c r="X1996">
        <v>1</v>
      </c>
      <c r="Y1996">
        <v>0</v>
      </c>
    </row>
    <row r="1997" spans="1:25" x14ac:dyDescent="0.45">
      <c r="A1997" s="2">
        <v>58</v>
      </c>
      <c r="B1997" s="3">
        <v>1</v>
      </c>
      <c r="C1997" s="3">
        <v>0</v>
      </c>
      <c r="D1997" s="3" t="str">
        <f t="shared" si="186"/>
        <v>Anemia</v>
      </c>
      <c r="E1997" s="2">
        <v>44</v>
      </c>
      <c r="F1997">
        <v>1</v>
      </c>
      <c r="G1997">
        <v>0</v>
      </c>
      <c r="H1997" t="str">
        <f t="shared" si="187"/>
        <v>Diabetes</v>
      </c>
      <c r="I1997" s="2">
        <v>38</v>
      </c>
      <c r="J1997">
        <v>1</v>
      </c>
      <c r="K1997">
        <v>0</v>
      </c>
      <c r="L1997" t="str">
        <f t="shared" si="188"/>
        <v>High Blood Pressure</v>
      </c>
      <c r="M1997" s="2">
        <v>327000</v>
      </c>
      <c r="N1997" s="1">
        <v>0.7</v>
      </c>
      <c r="O1997" s="2">
        <v>142</v>
      </c>
      <c r="P1997">
        <v>0</v>
      </c>
      <c r="Q1997">
        <v>1</v>
      </c>
      <c r="R1997" t="str">
        <f t="shared" si="189"/>
        <v>Female</v>
      </c>
      <c r="S1997">
        <v>0</v>
      </c>
      <c r="T1997">
        <v>1</v>
      </c>
      <c r="U1997" t="str">
        <f t="shared" si="190"/>
        <v>Non Smoker</v>
      </c>
      <c r="V1997" s="2">
        <v>83</v>
      </c>
      <c r="W1997" s="2" t="str">
        <f t="shared" si="191"/>
        <v>Alive</v>
      </c>
      <c r="X1997">
        <v>1</v>
      </c>
      <c r="Y1997">
        <v>0</v>
      </c>
    </row>
    <row r="1998" spans="1:25" x14ac:dyDescent="0.45">
      <c r="A1998" s="2">
        <v>58</v>
      </c>
      <c r="B1998" s="3">
        <v>1</v>
      </c>
      <c r="C1998" s="3">
        <v>0</v>
      </c>
      <c r="D1998" s="3" t="str">
        <f t="shared" si="186"/>
        <v>Anemia</v>
      </c>
      <c r="E1998" s="2">
        <v>133</v>
      </c>
      <c r="F1998">
        <v>1</v>
      </c>
      <c r="G1998">
        <v>0</v>
      </c>
      <c r="H1998" t="str">
        <f t="shared" si="187"/>
        <v>Diabetes</v>
      </c>
      <c r="I1998" s="2">
        <v>60</v>
      </c>
      <c r="J1998">
        <v>1</v>
      </c>
      <c r="K1998">
        <v>0</v>
      </c>
      <c r="L1998" t="str">
        <f t="shared" si="188"/>
        <v>High Blood Pressure</v>
      </c>
      <c r="M1998" s="2">
        <v>267000</v>
      </c>
      <c r="N1998" s="1">
        <v>1</v>
      </c>
      <c r="O1998" s="2">
        <v>141</v>
      </c>
      <c r="P1998">
        <v>1</v>
      </c>
      <c r="Q1998">
        <v>0</v>
      </c>
      <c r="R1998" t="str">
        <f t="shared" si="189"/>
        <v>Female</v>
      </c>
      <c r="S1998">
        <v>0</v>
      </c>
      <c r="T1998">
        <v>1</v>
      </c>
      <c r="U1998" t="str">
        <f t="shared" si="190"/>
        <v>Non Smoker</v>
      </c>
      <c r="V1998" s="2">
        <v>83</v>
      </c>
      <c r="W1998" s="2" t="str">
        <f t="shared" si="191"/>
        <v>Alive</v>
      </c>
      <c r="X1998">
        <v>1</v>
      </c>
      <c r="Y1998">
        <v>0</v>
      </c>
    </row>
    <row r="1999" spans="1:25" x14ac:dyDescent="0.45">
      <c r="A1999" s="2">
        <v>58</v>
      </c>
      <c r="B1999" s="3">
        <v>1</v>
      </c>
      <c r="C1999" s="3">
        <v>0</v>
      </c>
      <c r="D1999" s="3" t="str">
        <f t="shared" si="186"/>
        <v>Anemia</v>
      </c>
      <c r="E1999" s="2">
        <v>133</v>
      </c>
      <c r="F1999">
        <v>1</v>
      </c>
      <c r="G1999">
        <v>0</v>
      </c>
      <c r="H1999" t="str">
        <f t="shared" si="187"/>
        <v>Diabetes</v>
      </c>
      <c r="I1999" s="2">
        <v>38</v>
      </c>
      <c r="J1999">
        <v>1</v>
      </c>
      <c r="K1999">
        <v>0</v>
      </c>
      <c r="L1999" t="str">
        <f t="shared" si="188"/>
        <v>High Blood Pressure</v>
      </c>
      <c r="M1999" s="2">
        <v>327000</v>
      </c>
      <c r="N1999" s="1">
        <v>0.7</v>
      </c>
      <c r="O1999" s="2">
        <v>142</v>
      </c>
      <c r="P1999">
        <v>0</v>
      </c>
      <c r="Q1999">
        <v>1</v>
      </c>
      <c r="R1999" t="str">
        <f t="shared" si="189"/>
        <v>Male</v>
      </c>
      <c r="S1999">
        <v>0</v>
      </c>
      <c r="T1999">
        <v>1</v>
      </c>
      <c r="U1999" t="str">
        <f t="shared" si="190"/>
        <v>Non Smoker</v>
      </c>
      <c r="V1999" s="2">
        <v>83</v>
      </c>
      <c r="W1999" s="2" t="str">
        <f t="shared" si="191"/>
        <v>Alive</v>
      </c>
      <c r="X1999">
        <v>1</v>
      </c>
      <c r="Y1999">
        <v>0</v>
      </c>
    </row>
    <row r="2000" spans="1:25" x14ac:dyDescent="0.45">
      <c r="A2000" s="2">
        <v>58</v>
      </c>
      <c r="B2000" s="3">
        <v>0</v>
      </c>
      <c r="C2000" s="3">
        <v>1</v>
      </c>
      <c r="D2000" s="3" t="str">
        <f t="shared" si="186"/>
        <v>No Anemia</v>
      </c>
      <c r="E2000" s="2">
        <v>144</v>
      </c>
      <c r="F2000">
        <v>1</v>
      </c>
      <c r="G2000">
        <v>0</v>
      </c>
      <c r="H2000" t="str">
        <f t="shared" si="187"/>
        <v>Diabetes</v>
      </c>
      <c r="I2000" s="2">
        <v>38</v>
      </c>
      <c r="J2000">
        <v>1</v>
      </c>
      <c r="K2000">
        <v>0</v>
      </c>
      <c r="L2000" t="str">
        <f t="shared" si="188"/>
        <v>High Blood Pressure</v>
      </c>
      <c r="M2000" s="2">
        <v>329000</v>
      </c>
      <c r="N2000" s="1">
        <v>0.7</v>
      </c>
      <c r="O2000" s="2">
        <v>142</v>
      </c>
      <c r="P2000">
        <v>0</v>
      </c>
      <c r="Q2000">
        <v>1</v>
      </c>
      <c r="R2000" t="str">
        <f t="shared" si="189"/>
        <v>Female</v>
      </c>
      <c r="S2000">
        <v>0</v>
      </c>
      <c r="T2000">
        <v>1</v>
      </c>
      <c r="U2000" t="str">
        <f t="shared" si="190"/>
        <v>Non Smoker</v>
      </c>
      <c r="V2000" s="2">
        <v>83</v>
      </c>
      <c r="W2000" s="2" t="str">
        <f t="shared" si="191"/>
        <v>Alive</v>
      </c>
      <c r="X2000">
        <v>1</v>
      </c>
      <c r="Y2000">
        <v>0</v>
      </c>
    </row>
    <row r="2001" spans="1:25" x14ac:dyDescent="0.45">
      <c r="A2001" s="2">
        <v>58</v>
      </c>
      <c r="B2001" s="3">
        <v>0</v>
      </c>
      <c r="C2001" s="3">
        <v>1</v>
      </c>
      <c r="D2001" s="3" t="str">
        <f t="shared" si="186"/>
        <v>No Anemia</v>
      </c>
      <c r="E2001" s="2">
        <v>582</v>
      </c>
      <c r="F2001">
        <v>1</v>
      </c>
      <c r="G2001">
        <v>0</v>
      </c>
      <c r="H2001" t="str">
        <f t="shared" si="187"/>
        <v>Diabetes</v>
      </c>
      <c r="I2001" s="2">
        <v>25</v>
      </c>
      <c r="J2001">
        <v>0</v>
      </c>
      <c r="K2001">
        <v>1</v>
      </c>
      <c r="L2001" t="str">
        <f t="shared" si="188"/>
        <v>No High Blood Pressure</v>
      </c>
      <c r="M2001" s="2">
        <v>514000</v>
      </c>
      <c r="N2001" s="1">
        <v>1</v>
      </c>
      <c r="O2001" s="2">
        <v>138</v>
      </c>
      <c r="P2001">
        <v>1</v>
      </c>
      <c r="Q2001">
        <v>0</v>
      </c>
      <c r="R2001" t="str">
        <f t="shared" si="189"/>
        <v>Female</v>
      </c>
      <c r="S2001">
        <v>0</v>
      </c>
      <c r="T2001">
        <v>1</v>
      </c>
      <c r="U2001" t="str">
        <f t="shared" si="190"/>
        <v>Non Smoker</v>
      </c>
      <c r="V2001" s="2">
        <v>205</v>
      </c>
      <c r="W2001" s="2" t="str">
        <f t="shared" si="191"/>
        <v>Alive</v>
      </c>
      <c r="X2001">
        <v>1</v>
      </c>
      <c r="Y2001">
        <v>0</v>
      </c>
    </row>
    <row r="2002" spans="1:25" x14ac:dyDescent="0.45">
      <c r="A2002" s="2">
        <v>58</v>
      </c>
      <c r="B2002" s="3">
        <v>1</v>
      </c>
      <c r="C2002" s="3">
        <v>0</v>
      </c>
      <c r="D2002" s="3" t="str">
        <f t="shared" si="186"/>
        <v>Anemia</v>
      </c>
      <c r="E2002" s="2">
        <v>60</v>
      </c>
      <c r="F2002">
        <v>0</v>
      </c>
      <c r="G2002">
        <v>1</v>
      </c>
      <c r="H2002" t="str">
        <f t="shared" si="187"/>
        <v>No Diabetes</v>
      </c>
      <c r="I2002" s="2">
        <v>25</v>
      </c>
      <c r="J2002">
        <v>0</v>
      </c>
      <c r="K2002">
        <v>1</v>
      </c>
      <c r="L2002" t="str">
        <f t="shared" si="188"/>
        <v>No High Blood Pressure</v>
      </c>
      <c r="M2002" s="2">
        <v>189000</v>
      </c>
      <c r="N2002" s="1">
        <v>1.3</v>
      </c>
      <c r="O2002" s="2">
        <v>132</v>
      </c>
      <c r="P2002">
        <v>1</v>
      </c>
      <c r="Q2002">
        <v>0</v>
      </c>
      <c r="R2002" t="str">
        <f t="shared" si="189"/>
        <v>Male</v>
      </c>
      <c r="S2002">
        <v>1</v>
      </c>
      <c r="T2002">
        <v>0</v>
      </c>
      <c r="U2002" t="str">
        <f t="shared" si="190"/>
        <v>Smoker</v>
      </c>
      <c r="V2002" s="2">
        <v>205</v>
      </c>
      <c r="W2002" s="2" t="str">
        <f t="shared" si="191"/>
        <v>Alive</v>
      </c>
      <c r="X2002">
        <v>1</v>
      </c>
      <c r="Y2002">
        <v>0</v>
      </c>
    </row>
    <row r="2003" spans="1:25" x14ac:dyDescent="0.45">
      <c r="A2003" s="2">
        <v>58</v>
      </c>
      <c r="B2003" s="3">
        <v>1</v>
      </c>
      <c r="C2003" s="3">
        <v>0</v>
      </c>
      <c r="D2003" s="3" t="str">
        <f t="shared" si="186"/>
        <v>Anemia</v>
      </c>
      <c r="E2003" s="2">
        <v>400</v>
      </c>
      <c r="F2003">
        <v>1</v>
      </c>
      <c r="G2003">
        <v>0</v>
      </c>
      <c r="H2003" t="str">
        <f t="shared" si="187"/>
        <v>Diabetes</v>
      </c>
      <c r="I2003" s="2">
        <v>40</v>
      </c>
      <c r="J2003">
        <v>0</v>
      </c>
      <c r="K2003">
        <v>1</v>
      </c>
      <c r="L2003" t="str">
        <f t="shared" si="188"/>
        <v>No High Blood Pressure</v>
      </c>
      <c r="M2003" s="2">
        <v>319000</v>
      </c>
      <c r="N2003" s="1">
        <v>1</v>
      </c>
      <c r="O2003" s="2">
        <v>139</v>
      </c>
      <c r="P2003">
        <v>0</v>
      </c>
      <c r="Q2003">
        <v>1</v>
      </c>
      <c r="R2003" t="str">
        <f t="shared" si="189"/>
        <v>Male</v>
      </c>
      <c r="S2003">
        <v>0</v>
      </c>
      <c r="T2003">
        <v>1</v>
      </c>
      <c r="U2003" t="str">
        <f t="shared" si="190"/>
        <v>Non Smoker</v>
      </c>
      <c r="V2003" s="2">
        <v>91</v>
      </c>
      <c r="W2003" s="2" t="str">
        <f t="shared" si="191"/>
        <v>Alive</v>
      </c>
      <c r="X2003">
        <v>1</v>
      </c>
      <c r="Y2003">
        <v>0</v>
      </c>
    </row>
    <row r="2004" spans="1:25" x14ac:dyDescent="0.45">
      <c r="A2004" s="2">
        <v>58</v>
      </c>
      <c r="B2004" s="3">
        <v>0</v>
      </c>
      <c r="C2004" s="3">
        <v>1</v>
      </c>
      <c r="D2004" s="3" t="str">
        <f t="shared" si="186"/>
        <v>No Anemia</v>
      </c>
      <c r="E2004" s="2">
        <v>154</v>
      </c>
      <c r="F2004">
        <v>1</v>
      </c>
      <c r="G2004">
        <v>0</v>
      </c>
      <c r="H2004" t="str">
        <f t="shared" si="187"/>
        <v>Diabetes</v>
      </c>
      <c r="I2004" s="2">
        <v>38</v>
      </c>
      <c r="J2004">
        <v>1</v>
      </c>
      <c r="K2004">
        <v>0</v>
      </c>
      <c r="L2004" t="str">
        <f t="shared" si="188"/>
        <v>High Blood Pressure</v>
      </c>
      <c r="M2004" s="2">
        <v>253000</v>
      </c>
      <c r="N2004" s="1">
        <v>1</v>
      </c>
      <c r="O2004" s="2">
        <v>139</v>
      </c>
      <c r="P2004">
        <v>1</v>
      </c>
      <c r="Q2004">
        <v>0</v>
      </c>
      <c r="R2004" t="str">
        <f t="shared" si="189"/>
        <v>Female</v>
      </c>
      <c r="S2004">
        <v>0</v>
      </c>
      <c r="T2004">
        <v>1</v>
      </c>
      <c r="U2004" t="str">
        <f t="shared" si="190"/>
        <v>Non Smoker</v>
      </c>
      <c r="V2004" s="2">
        <v>230</v>
      </c>
      <c r="W2004" s="2" t="str">
        <f t="shared" si="191"/>
        <v>Alive</v>
      </c>
      <c r="X2004">
        <v>1</v>
      </c>
      <c r="Y2004">
        <v>0</v>
      </c>
    </row>
    <row r="2005" spans="1:25" x14ac:dyDescent="0.45">
      <c r="A2005" s="2">
        <v>58</v>
      </c>
      <c r="B2005" s="3">
        <v>1</v>
      </c>
      <c r="C2005" s="3">
        <v>0</v>
      </c>
      <c r="D2005" s="3" t="str">
        <f t="shared" si="186"/>
        <v>Anemia</v>
      </c>
      <c r="E2005" s="2">
        <v>410</v>
      </c>
      <c r="F2005">
        <v>0</v>
      </c>
      <c r="G2005">
        <v>1</v>
      </c>
      <c r="H2005" t="str">
        <f t="shared" si="187"/>
        <v>No Diabetes</v>
      </c>
      <c r="I2005" s="2">
        <v>40</v>
      </c>
      <c r="J2005">
        <v>0</v>
      </c>
      <c r="K2005">
        <v>1</v>
      </c>
      <c r="L2005" t="str">
        <f t="shared" si="188"/>
        <v>No High Blood Pressure</v>
      </c>
      <c r="M2005" s="2">
        <v>164000</v>
      </c>
      <c r="N2005" s="1">
        <v>1</v>
      </c>
      <c r="O2005" s="2">
        <v>139</v>
      </c>
      <c r="P2005">
        <v>0</v>
      </c>
      <c r="Q2005">
        <v>1</v>
      </c>
      <c r="R2005" t="str">
        <f t="shared" si="189"/>
        <v>Male</v>
      </c>
      <c r="S2005">
        <v>0</v>
      </c>
      <c r="T2005">
        <v>1</v>
      </c>
      <c r="U2005" t="str">
        <f t="shared" si="190"/>
        <v>Non Smoker</v>
      </c>
      <c r="V2005" s="2">
        <v>91</v>
      </c>
      <c r="W2005" s="2" t="str">
        <f t="shared" si="191"/>
        <v>Alive</v>
      </c>
      <c r="X2005">
        <v>1</v>
      </c>
      <c r="Y2005">
        <v>0</v>
      </c>
    </row>
    <row r="2006" spans="1:25" x14ac:dyDescent="0.45">
      <c r="A2006" s="2">
        <v>58</v>
      </c>
      <c r="B2006" s="3">
        <v>1</v>
      </c>
      <c r="C2006" s="3">
        <v>0</v>
      </c>
      <c r="D2006" s="3" t="str">
        <f t="shared" si="186"/>
        <v>Anemia</v>
      </c>
      <c r="E2006" s="2">
        <v>60</v>
      </c>
      <c r="F2006">
        <v>0</v>
      </c>
      <c r="G2006">
        <v>1</v>
      </c>
      <c r="H2006" t="str">
        <f t="shared" si="187"/>
        <v>No Diabetes</v>
      </c>
      <c r="I2006" s="2">
        <v>40</v>
      </c>
      <c r="J2006">
        <v>0</v>
      </c>
      <c r="K2006">
        <v>1</v>
      </c>
      <c r="L2006" t="str">
        <f t="shared" si="188"/>
        <v>No High Blood Pressure</v>
      </c>
      <c r="M2006" s="2">
        <v>164000</v>
      </c>
      <c r="N2006" s="1">
        <v>1</v>
      </c>
      <c r="O2006" s="2">
        <v>139</v>
      </c>
      <c r="P2006">
        <v>0</v>
      </c>
      <c r="Q2006">
        <v>1</v>
      </c>
      <c r="R2006" t="str">
        <f t="shared" si="189"/>
        <v>Female</v>
      </c>
      <c r="S2006">
        <v>0</v>
      </c>
      <c r="T2006">
        <v>1</v>
      </c>
      <c r="U2006" t="str">
        <f t="shared" si="190"/>
        <v>Non Smoker</v>
      </c>
      <c r="V2006" s="2">
        <v>91</v>
      </c>
      <c r="W2006" s="2" t="str">
        <f t="shared" si="191"/>
        <v>Alive</v>
      </c>
      <c r="X2006">
        <v>1</v>
      </c>
      <c r="Y2006">
        <v>0</v>
      </c>
    </row>
    <row r="2007" spans="1:25" x14ac:dyDescent="0.45">
      <c r="A2007" s="2">
        <v>58</v>
      </c>
      <c r="B2007" s="3">
        <v>1</v>
      </c>
      <c r="C2007" s="3">
        <v>0</v>
      </c>
      <c r="D2007" s="3" t="str">
        <f t="shared" si="186"/>
        <v>Anemia</v>
      </c>
      <c r="E2007" s="2">
        <v>57</v>
      </c>
      <c r="F2007">
        <v>0</v>
      </c>
      <c r="G2007">
        <v>1</v>
      </c>
      <c r="H2007" t="str">
        <f t="shared" si="187"/>
        <v>No Diabetes</v>
      </c>
      <c r="I2007" s="2">
        <v>40</v>
      </c>
      <c r="J2007">
        <v>0</v>
      </c>
      <c r="K2007">
        <v>1</v>
      </c>
      <c r="L2007" t="str">
        <f t="shared" si="188"/>
        <v>No High Blood Pressure</v>
      </c>
      <c r="M2007" s="2">
        <v>164000</v>
      </c>
      <c r="N2007" s="1">
        <v>1</v>
      </c>
      <c r="O2007" s="2">
        <v>139</v>
      </c>
      <c r="P2007">
        <v>0</v>
      </c>
      <c r="Q2007">
        <v>1</v>
      </c>
      <c r="R2007" t="str">
        <f t="shared" si="189"/>
        <v>Female</v>
      </c>
      <c r="S2007">
        <v>0</v>
      </c>
      <c r="T2007">
        <v>1</v>
      </c>
      <c r="U2007" t="str">
        <f t="shared" si="190"/>
        <v>Non Smoker</v>
      </c>
      <c r="V2007" s="2">
        <v>230</v>
      </c>
      <c r="W2007" s="2" t="str">
        <f t="shared" si="191"/>
        <v>Alive</v>
      </c>
      <c r="X2007">
        <v>1</v>
      </c>
      <c r="Y2007">
        <v>0</v>
      </c>
    </row>
    <row r="2008" spans="1:25" x14ac:dyDescent="0.45">
      <c r="A2008" s="2">
        <v>58</v>
      </c>
      <c r="B2008" s="3">
        <v>1</v>
      </c>
      <c r="C2008" s="3">
        <v>0</v>
      </c>
      <c r="D2008" s="3" t="str">
        <f t="shared" si="186"/>
        <v>Anemia</v>
      </c>
      <c r="E2008" s="2">
        <v>60</v>
      </c>
      <c r="F2008">
        <v>0</v>
      </c>
      <c r="G2008">
        <v>1</v>
      </c>
      <c r="H2008" t="str">
        <f t="shared" si="187"/>
        <v>No Diabetes</v>
      </c>
      <c r="I2008" s="2">
        <v>40</v>
      </c>
      <c r="J2008">
        <v>0</v>
      </c>
      <c r="K2008">
        <v>1</v>
      </c>
      <c r="L2008" t="str">
        <f t="shared" si="188"/>
        <v>No High Blood Pressure</v>
      </c>
      <c r="M2008" s="2">
        <v>164000</v>
      </c>
      <c r="N2008" s="1">
        <v>1</v>
      </c>
      <c r="O2008" s="2">
        <v>139</v>
      </c>
      <c r="P2008">
        <v>0</v>
      </c>
      <c r="Q2008">
        <v>1</v>
      </c>
      <c r="R2008" t="str">
        <f t="shared" si="189"/>
        <v>Female</v>
      </c>
      <c r="S2008">
        <v>0</v>
      </c>
      <c r="T2008">
        <v>1</v>
      </c>
      <c r="U2008" t="str">
        <f t="shared" si="190"/>
        <v>Non Smoker</v>
      </c>
      <c r="V2008" s="2">
        <v>91</v>
      </c>
      <c r="W2008" s="2" t="str">
        <f t="shared" si="191"/>
        <v>Alive</v>
      </c>
      <c r="X2008">
        <v>1</v>
      </c>
      <c r="Y2008">
        <v>0</v>
      </c>
    </row>
    <row r="2009" spans="1:25" x14ac:dyDescent="0.45">
      <c r="A2009" s="2">
        <v>58</v>
      </c>
      <c r="B2009" s="3">
        <v>1</v>
      </c>
      <c r="C2009" s="3">
        <v>0</v>
      </c>
      <c r="D2009" s="3" t="str">
        <f t="shared" si="186"/>
        <v>Anemia</v>
      </c>
      <c r="E2009" s="2">
        <v>210</v>
      </c>
      <c r="F2009">
        <v>0</v>
      </c>
      <c r="G2009">
        <v>1</v>
      </c>
      <c r="H2009" t="str">
        <f t="shared" si="187"/>
        <v>No Diabetes</v>
      </c>
      <c r="I2009" s="2">
        <v>40</v>
      </c>
      <c r="J2009">
        <v>0</v>
      </c>
      <c r="K2009">
        <v>1</v>
      </c>
      <c r="L2009" t="str">
        <f t="shared" si="188"/>
        <v>No High Blood Pressure</v>
      </c>
      <c r="M2009" s="2">
        <v>164000</v>
      </c>
      <c r="N2009" s="1">
        <v>1</v>
      </c>
      <c r="O2009" s="2">
        <v>139</v>
      </c>
      <c r="P2009">
        <v>0</v>
      </c>
      <c r="Q2009">
        <v>1</v>
      </c>
      <c r="R2009" t="str">
        <f t="shared" si="189"/>
        <v>Female</v>
      </c>
      <c r="S2009">
        <v>0</v>
      </c>
      <c r="T2009">
        <v>1</v>
      </c>
      <c r="U2009" t="str">
        <f t="shared" si="190"/>
        <v>Non Smoker</v>
      </c>
      <c r="V2009" s="2">
        <v>91</v>
      </c>
      <c r="W2009" s="2" t="str">
        <f t="shared" si="191"/>
        <v>Alive</v>
      </c>
      <c r="X2009">
        <v>1</v>
      </c>
      <c r="Y2009">
        <v>0</v>
      </c>
    </row>
    <row r="2010" spans="1:25" x14ac:dyDescent="0.45">
      <c r="A2010" s="2">
        <v>58</v>
      </c>
      <c r="B2010" s="3">
        <v>0</v>
      </c>
      <c r="C2010" s="3">
        <v>1</v>
      </c>
      <c r="D2010" s="3" t="str">
        <f t="shared" si="186"/>
        <v>No Anemia</v>
      </c>
      <c r="E2010" s="2">
        <v>582</v>
      </c>
      <c r="F2010">
        <v>0</v>
      </c>
      <c r="G2010">
        <v>1</v>
      </c>
      <c r="H2010" t="str">
        <f t="shared" si="187"/>
        <v>No Diabetes</v>
      </c>
      <c r="I2010" s="2">
        <v>25</v>
      </c>
      <c r="J2010">
        <v>0</v>
      </c>
      <c r="K2010">
        <v>1</v>
      </c>
      <c r="L2010" t="str">
        <f t="shared" si="188"/>
        <v>No High Blood Pressure</v>
      </c>
      <c r="M2010" s="2">
        <v>166000</v>
      </c>
      <c r="N2010" s="1">
        <v>1</v>
      </c>
      <c r="O2010" s="2">
        <v>138</v>
      </c>
      <c r="P2010">
        <v>1</v>
      </c>
      <c r="Q2010">
        <v>0</v>
      </c>
      <c r="R2010" t="str">
        <f t="shared" si="189"/>
        <v>Female</v>
      </c>
      <c r="S2010">
        <v>0</v>
      </c>
      <c r="T2010">
        <v>1</v>
      </c>
      <c r="U2010" t="str">
        <f t="shared" si="190"/>
        <v>Non Smoker</v>
      </c>
      <c r="V2010" s="2">
        <v>205</v>
      </c>
      <c r="W2010" s="2" t="str">
        <f t="shared" si="191"/>
        <v>Alive</v>
      </c>
      <c r="X2010">
        <v>1</v>
      </c>
      <c r="Y2010">
        <v>0</v>
      </c>
    </row>
    <row r="2011" spans="1:25" x14ac:dyDescent="0.45">
      <c r="A2011" s="2">
        <v>58</v>
      </c>
      <c r="B2011" s="3">
        <v>0</v>
      </c>
      <c r="C2011" s="3">
        <v>1</v>
      </c>
      <c r="D2011" s="3" t="str">
        <f t="shared" si="186"/>
        <v>No Anemia</v>
      </c>
      <c r="E2011" s="2">
        <v>582</v>
      </c>
      <c r="F2011">
        <v>0</v>
      </c>
      <c r="G2011">
        <v>1</v>
      </c>
      <c r="H2011" t="str">
        <f t="shared" si="187"/>
        <v>No Diabetes</v>
      </c>
      <c r="I2011" s="2">
        <v>25</v>
      </c>
      <c r="J2011">
        <v>0</v>
      </c>
      <c r="K2011">
        <v>1</v>
      </c>
      <c r="L2011" t="str">
        <f t="shared" si="188"/>
        <v>No High Blood Pressure</v>
      </c>
      <c r="M2011" s="2">
        <v>314000</v>
      </c>
      <c r="N2011" s="1">
        <v>1</v>
      </c>
      <c r="O2011" s="2">
        <v>138</v>
      </c>
      <c r="P2011">
        <v>1</v>
      </c>
      <c r="Q2011">
        <v>0</v>
      </c>
      <c r="R2011" t="str">
        <f t="shared" si="189"/>
        <v>Male</v>
      </c>
      <c r="S2011">
        <v>0</v>
      </c>
      <c r="T2011">
        <v>1</v>
      </c>
      <c r="U2011" t="str">
        <f t="shared" si="190"/>
        <v>Non Smoker</v>
      </c>
      <c r="V2011" s="2">
        <v>205</v>
      </c>
      <c r="W2011" s="2" t="str">
        <f t="shared" si="191"/>
        <v>Alive</v>
      </c>
      <c r="X2011">
        <v>1</v>
      </c>
      <c r="Y2011">
        <v>0</v>
      </c>
    </row>
    <row r="2012" spans="1:25" x14ac:dyDescent="0.45">
      <c r="A2012" s="2">
        <v>58</v>
      </c>
      <c r="B2012" s="3">
        <v>1</v>
      </c>
      <c r="C2012" s="3">
        <v>0</v>
      </c>
      <c r="D2012" s="3" t="str">
        <f t="shared" si="186"/>
        <v>Anemia</v>
      </c>
      <c r="E2012" s="2">
        <v>145</v>
      </c>
      <c r="F2012">
        <v>0</v>
      </c>
      <c r="G2012">
        <v>1</v>
      </c>
      <c r="H2012" t="str">
        <f t="shared" si="187"/>
        <v>No Diabetes</v>
      </c>
      <c r="I2012" s="2">
        <v>40</v>
      </c>
      <c r="J2012">
        <v>0</v>
      </c>
      <c r="K2012">
        <v>1</v>
      </c>
      <c r="L2012" t="str">
        <f t="shared" si="188"/>
        <v>No High Blood Pressure</v>
      </c>
      <c r="M2012" s="2">
        <v>164000</v>
      </c>
      <c r="N2012" s="1">
        <v>1</v>
      </c>
      <c r="O2012" s="2">
        <v>139</v>
      </c>
      <c r="P2012">
        <v>0</v>
      </c>
      <c r="Q2012">
        <v>1</v>
      </c>
      <c r="R2012" t="str">
        <f t="shared" si="189"/>
        <v>Male</v>
      </c>
      <c r="S2012">
        <v>0</v>
      </c>
      <c r="T2012">
        <v>1</v>
      </c>
      <c r="U2012" t="str">
        <f t="shared" si="190"/>
        <v>Non Smoker</v>
      </c>
      <c r="V2012" s="2">
        <v>91</v>
      </c>
      <c r="W2012" s="2" t="str">
        <f t="shared" si="191"/>
        <v>Alive</v>
      </c>
      <c r="X2012">
        <v>1</v>
      </c>
      <c r="Y2012">
        <v>0</v>
      </c>
    </row>
    <row r="2013" spans="1:25" x14ac:dyDescent="0.45">
      <c r="A2013" s="2">
        <v>58</v>
      </c>
      <c r="B2013" s="3">
        <v>1</v>
      </c>
      <c r="C2013" s="3">
        <v>0</v>
      </c>
      <c r="D2013" s="3" t="str">
        <f t="shared" si="186"/>
        <v>Anemia</v>
      </c>
      <c r="E2013" s="2">
        <v>210</v>
      </c>
      <c r="F2013">
        <v>0</v>
      </c>
      <c r="G2013">
        <v>1</v>
      </c>
      <c r="H2013" t="str">
        <f t="shared" si="187"/>
        <v>No Diabetes</v>
      </c>
      <c r="I2013" s="2">
        <v>40</v>
      </c>
      <c r="J2013">
        <v>0</v>
      </c>
      <c r="K2013">
        <v>1</v>
      </c>
      <c r="L2013" t="str">
        <f t="shared" si="188"/>
        <v>No High Blood Pressure</v>
      </c>
      <c r="M2013" s="2">
        <v>164000</v>
      </c>
      <c r="N2013" s="1">
        <v>1</v>
      </c>
      <c r="O2013" s="2">
        <v>139</v>
      </c>
      <c r="P2013">
        <v>0</v>
      </c>
      <c r="Q2013">
        <v>1</v>
      </c>
      <c r="R2013" t="str">
        <f t="shared" si="189"/>
        <v>Female</v>
      </c>
      <c r="S2013">
        <v>0</v>
      </c>
      <c r="T2013">
        <v>1</v>
      </c>
      <c r="U2013" t="str">
        <f t="shared" si="190"/>
        <v>Non Smoker</v>
      </c>
      <c r="V2013" s="2">
        <v>91</v>
      </c>
      <c r="W2013" s="2" t="str">
        <f t="shared" si="191"/>
        <v>Alive</v>
      </c>
      <c r="X2013">
        <v>1</v>
      </c>
      <c r="Y2013">
        <v>0</v>
      </c>
    </row>
    <row r="2014" spans="1:25" x14ac:dyDescent="0.45">
      <c r="A2014" s="2">
        <v>58</v>
      </c>
      <c r="B2014" s="3">
        <v>1</v>
      </c>
      <c r="C2014" s="3">
        <v>0</v>
      </c>
      <c r="D2014" s="3" t="str">
        <f t="shared" si="186"/>
        <v>Anemia</v>
      </c>
      <c r="E2014" s="2">
        <v>60</v>
      </c>
      <c r="F2014">
        <v>0</v>
      </c>
      <c r="G2014">
        <v>1</v>
      </c>
      <c r="H2014" t="str">
        <f t="shared" si="187"/>
        <v>No Diabetes</v>
      </c>
      <c r="I2014" s="2">
        <v>25</v>
      </c>
      <c r="J2014">
        <v>0</v>
      </c>
      <c r="K2014">
        <v>1</v>
      </c>
      <c r="L2014" t="str">
        <f t="shared" si="188"/>
        <v>No High Blood Pressure</v>
      </c>
      <c r="M2014" s="2">
        <v>189000</v>
      </c>
      <c r="N2014" s="1">
        <v>1.3</v>
      </c>
      <c r="O2014" s="2">
        <v>132</v>
      </c>
      <c r="P2014">
        <v>1</v>
      </c>
      <c r="Q2014">
        <v>0</v>
      </c>
      <c r="R2014" t="str">
        <f t="shared" si="189"/>
        <v>Female</v>
      </c>
      <c r="S2014">
        <v>1</v>
      </c>
      <c r="T2014">
        <v>0</v>
      </c>
      <c r="U2014" t="str">
        <f t="shared" si="190"/>
        <v>Smoker</v>
      </c>
      <c r="V2014" s="2">
        <v>205</v>
      </c>
      <c r="W2014" s="2" t="str">
        <f t="shared" si="191"/>
        <v>Alive</v>
      </c>
      <c r="X2014">
        <v>1</v>
      </c>
      <c r="Y2014">
        <v>0</v>
      </c>
    </row>
    <row r="2015" spans="1:25" x14ac:dyDescent="0.45">
      <c r="A2015" s="2">
        <v>58</v>
      </c>
      <c r="B2015" s="3">
        <v>1</v>
      </c>
      <c r="C2015" s="3">
        <v>0</v>
      </c>
      <c r="D2015" s="3" t="str">
        <f t="shared" si="186"/>
        <v>Anemia</v>
      </c>
      <c r="E2015" s="2">
        <v>57</v>
      </c>
      <c r="F2015">
        <v>1</v>
      </c>
      <c r="G2015">
        <v>0</v>
      </c>
      <c r="H2015" t="str">
        <f t="shared" si="187"/>
        <v>Diabetes</v>
      </c>
      <c r="I2015" s="2">
        <v>25</v>
      </c>
      <c r="J2015">
        <v>0</v>
      </c>
      <c r="K2015">
        <v>1</v>
      </c>
      <c r="L2015" t="str">
        <f t="shared" si="188"/>
        <v>No High Blood Pressure</v>
      </c>
      <c r="M2015" s="2">
        <v>160000</v>
      </c>
      <c r="N2015" s="1">
        <v>1.3</v>
      </c>
      <c r="O2015" s="2">
        <v>132</v>
      </c>
      <c r="P2015">
        <v>1</v>
      </c>
      <c r="Q2015">
        <v>0</v>
      </c>
      <c r="R2015" t="str">
        <f t="shared" si="189"/>
        <v>Male</v>
      </c>
      <c r="S2015">
        <v>1</v>
      </c>
      <c r="T2015">
        <v>0</v>
      </c>
      <c r="U2015" t="str">
        <f t="shared" si="190"/>
        <v>Smoker</v>
      </c>
      <c r="V2015" s="2">
        <v>205</v>
      </c>
      <c r="W2015" s="2" t="str">
        <f t="shared" si="191"/>
        <v>Alive</v>
      </c>
      <c r="X2015">
        <v>1</v>
      </c>
      <c r="Y2015">
        <v>0</v>
      </c>
    </row>
    <row r="2016" spans="1:25" x14ac:dyDescent="0.45">
      <c r="A2016" s="2">
        <v>58</v>
      </c>
      <c r="B2016" s="3">
        <v>1</v>
      </c>
      <c r="C2016" s="3">
        <v>0</v>
      </c>
      <c r="D2016" s="3" t="str">
        <f t="shared" si="186"/>
        <v>Anemia</v>
      </c>
      <c r="E2016" s="2">
        <v>200</v>
      </c>
      <c r="F2016">
        <v>0</v>
      </c>
      <c r="G2016">
        <v>1</v>
      </c>
      <c r="H2016" t="str">
        <f t="shared" si="187"/>
        <v>No Diabetes</v>
      </c>
      <c r="I2016" s="2">
        <v>40</v>
      </c>
      <c r="J2016">
        <v>0</v>
      </c>
      <c r="K2016">
        <v>1</v>
      </c>
      <c r="L2016" t="str">
        <f t="shared" si="188"/>
        <v>No High Blood Pressure</v>
      </c>
      <c r="M2016" s="2">
        <v>164000</v>
      </c>
      <c r="N2016" s="1">
        <v>1</v>
      </c>
      <c r="O2016" s="2">
        <v>139</v>
      </c>
      <c r="P2016">
        <v>0</v>
      </c>
      <c r="Q2016">
        <v>1</v>
      </c>
      <c r="R2016" t="str">
        <f t="shared" si="189"/>
        <v>Male</v>
      </c>
      <c r="S2016">
        <v>0</v>
      </c>
      <c r="T2016">
        <v>1</v>
      </c>
      <c r="U2016" t="str">
        <f t="shared" si="190"/>
        <v>Non Smoker</v>
      </c>
      <c r="V2016" s="2">
        <v>91</v>
      </c>
      <c r="W2016" s="2" t="str">
        <f t="shared" si="191"/>
        <v>Alive</v>
      </c>
      <c r="X2016">
        <v>1</v>
      </c>
      <c r="Y2016">
        <v>0</v>
      </c>
    </row>
    <row r="2017" spans="1:25" x14ac:dyDescent="0.45">
      <c r="A2017" s="2">
        <v>58</v>
      </c>
      <c r="B2017" s="3">
        <v>1</v>
      </c>
      <c r="C2017" s="3">
        <v>0</v>
      </c>
      <c r="D2017" s="3" t="str">
        <f t="shared" si="186"/>
        <v>Anemia</v>
      </c>
      <c r="E2017" s="2">
        <v>60</v>
      </c>
      <c r="F2017">
        <v>0</v>
      </c>
      <c r="G2017">
        <v>1</v>
      </c>
      <c r="H2017" t="str">
        <f t="shared" si="187"/>
        <v>No Diabetes</v>
      </c>
      <c r="I2017" s="2">
        <v>25</v>
      </c>
      <c r="J2017">
        <v>0</v>
      </c>
      <c r="K2017">
        <v>1</v>
      </c>
      <c r="L2017" t="str">
        <f t="shared" si="188"/>
        <v>No High Blood Pressure</v>
      </c>
      <c r="M2017" s="2">
        <v>189000</v>
      </c>
      <c r="N2017" s="1">
        <v>1.3</v>
      </c>
      <c r="O2017" s="2">
        <v>132</v>
      </c>
      <c r="P2017">
        <v>1</v>
      </c>
      <c r="Q2017">
        <v>0</v>
      </c>
      <c r="R2017" t="str">
        <f t="shared" si="189"/>
        <v>Female</v>
      </c>
      <c r="S2017">
        <v>1</v>
      </c>
      <c r="T2017">
        <v>0</v>
      </c>
      <c r="U2017" t="str">
        <f t="shared" si="190"/>
        <v>Smoker</v>
      </c>
      <c r="V2017" s="2">
        <v>205</v>
      </c>
      <c r="W2017" s="2" t="str">
        <f t="shared" si="191"/>
        <v>Alive</v>
      </c>
      <c r="X2017">
        <v>1</v>
      </c>
      <c r="Y2017">
        <v>0</v>
      </c>
    </row>
    <row r="2018" spans="1:25" x14ac:dyDescent="0.45">
      <c r="A2018" s="2">
        <v>58</v>
      </c>
      <c r="B2018" s="3">
        <v>1</v>
      </c>
      <c r="C2018" s="3">
        <v>0</v>
      </c>
      <c r="D2018" s="3" t="str">
        <f t="shared" si="186"/>
        <v>Anemia</v>
      </c>
      <c r="E2018" s="2">
        <v>144</v>
      </c>
      <c r="F2018">
        <v>1</v>
      </c>
      <c r="G2018">
        <v>0</v>
      </c>
      <c r="H2018" t="str">
        <f t="shared" si="187"/>
        <v>Diabetes</v>
      </c>
      <c r="I2018" s="2">
        <v>38</v>
      </c>
      <c r="J2018">
        <v>1</v>
      </c>
      <c r="K2018">
        <v>0</v>
      </c>
      <c r="L2018" t="str">
        <f t="shared" si="188"/>
        <v>High Blood Pressure</v>
      </c>
      <c r="M2018" s="2">
        <v>327000</v>
      </c>
      <c r="N2018" s="1">
        <v>0.7</v>
      </c>
      <c r="O2018" s="2">
        <v>142</v>
      </c>
      <c r="P2018">
        <v>0</v>
      </c>
      <c r="Q2018">
        <v>1</v>
      </c>
      <c r="R2018" t="str">
        <f t="shared" si="189"/>
        <v>Male</v>
      </c>
      <c r="S2018">
        <v>0</v>
      </c>
      <c r="T2018">
        <v>1</v>
      </c>
      <c r="U2018" t="str">
        <f t="shared" si="190"/>
        <v>Non Smoker</v>
      </c>
      <c r="V2018" s="2">
        <v>83</v>
      </c>
      <c r="W2018" s="2" t="str">
        <f t="shared" si="191"/>
        <v>Alive</v>
      </c>
      <c r="X2018">
        <v>1</v>
      </c>
      <c r="Y2018">
        <v>0</v>
      </c>
    </row>
    <row r="2019" spans="1:25" x14ac:dyDescent="0.45">
      <c r="A2019" s="2">
        <v>58</v>
      </c>
      <c r="B2019" s="3">
        <v>1</v>
      </c>
      <c r="C2019" s="3">
        <v>0</v>
      </c>
      <c r="D2019" s="3" t="str">
        <f t="shared" si="186"/>
        <v>Anemia</v>
      </c>
      <c r="E2019" s="2">
        <v>300</v>
      </c>
      <c r="F2019">
        <v>0</v>
      </c>
      <c r="G2019">
        <v>1</v>
      </c>
      <c r="H2019" t="str">
        <f t="shared" si="187"/>
        <v>No Diabetes</v>
      </c>
      <c r="I2019" s="2">
        <v>40</v>
      </c>
      <c r="J2019">
        <v>0</v>
      </c>
      <c r="K2019">
        <v>1</v>
      </c>
      <c r="L2019" t="str">
        <f t="shared" si="188"/>
        <v>No High Blood Pressure</v>
      </c>
      <c r="M2019" s="2">
        <v>164000</v>
      </c>
      <c r="N2019" s="1">
        <v>1</v>
      </c>
      <c r="O2019" s="2">
        <v>139</v>
      </c>
      <c r="P2019">
        <v>0</v>
      </c>
      <c r="Q2019">
        <v>1</v>
      </c>
      <c r="R2019" t="str">
        <f t="shared" si="189"/>
        <v>Female</v>
      </c>
      <c r="S2019">
        <v>0</v>
      </c>
      <c r="T2019">
        <v>1</v>
      </c>
      <c r="U2019" t="str">
        <f t="shared" si="190"/>
        <v>Non Smoker</v>
      </c>
      <c r="V2019" s="2">
        <v>91</v>
      </c>
      <c r="W2019" s="2" t="str">
        <f t="shared" si="191"/>
        <v>Alive</v>
      </c>
      <c r="X2019">
        <v>1</v>
      </c>
      <c r="Y2019">
        <v>0</v>
      </c>
    </row>
    <row r="2020" spans="1:25" x14ac:dyDescent="0.45">
      <c r="A2020" s="2">
        <v>58</v>
      </c>
      <c r="B2020" s="3">
        <v>1</v>
      </c>
      <c r="C2020" s="3">
        <v>0</v>
      </c>
      <c r="D2020" s="3" t="str">
        <f t="shared" si="186"/>
        <v>Anemia</v>
      </c>
      <c r="E2020" s="2">
        <v>200</v>
      </c>
      <c r="F2020">
        <v>1</v>
      </c>
      <c r="G2020">
        <v>0</v>
      </c>
      <c r="H2020" t="str">
        <f t="shared" si="187"/>
        <v>Diabetes</v>
      </c>
      <c r="I2020" s="2">
        <v>60</v>
      </c>
      <c r="J2020">
        <v>0</v>
      </c>
      <c r="K2020">
        <v>1</v>
      </c>
      <c r="L2020" t="str">
        <f t="shared" si="188"/>
        <v>No High Blood Pressure</v>
      </c>
      <c r="M2020" s="2">
        <v>319000</v>
      </c>
      <c r="N2020" s="1">
        <v>0.8</v>
      </c>
      <c r="O2020" s="2">
        <v>137</v>
      </c>
      <c r="P2020">
        <v>0</v>
      </c>
      <c r="Q2020">
        <v>1</v>
      </c>
      <c r="R2020" t="str">
        <f t="shared" si="189"/>
        <v>Female</v>
      </c>
      <c r="S2020">
        <v>0</v>
      </c>
      <c r="T2020">
        <v>1</v>
      </c>
      <c r="U2020" t="str">
        <f t="shared" si="190"/>
        <v>Non Smoker</v>
      </c>
      <c r="V2020" s="2">
        <v>104</v>
      </c>
      <c r="W2020" s="2" t="str">
        <f t="shared" si="191"/>
        <v>Alive</v>
      </c>
      <c r="X2020">
        <v>1</v>
      </c>
      <c r="Y2020">
        <v>0</v>
      </c>
    </row>
    <row r="2021" spans="1:25" x14ac:dyDescent="0.45">
      <c r="A2021" s="2">
        <v>58</v>
      </c>
      <c r="B2021" s="3">
        <v>1</v>
      </c>
      <c r="C2021" s="3">
        <v>0</v>
      </c>
      <c r="D2021" s="3" t="str">
        <f t="shared" si="186"/>
        <v>Anemia</v>
      </c>
      <c r="E2021" s="2">
        <v>210</v>
      </c>
      <c r="F2021">
        <v>0</v>
      </c>
      <c r="G2021">
        <v>1</v>
      </c>
      <c r="H2021" t="str">
        <f t="shared" si="187"/>
        <v>No Diabetes</v>
      </c>
      <c r="I2021" s="2">
        <v>40</v>
      </c>
      <c r="J2021">
        <v>0</v>
      </c>
      <c r="K2021">
        <v>1</v>
      </c>
      <c r="L2021" t="str">
        <f t="shared" si="188"/>
        <v>No High Blood Pressure</v>
      </c>
      <c r="M2021" s="2">
        <v>164000</v>
      </c>
      <c r="N2021" s="1">
        <v>1</v>
      </c>
      <c r="O2021" s="2">
        <v>139</v>
      </c>
      <c r="P2021">
        <v>0</v>
      </c>
      <c r="Q2021">
        <v>1</v>
      </c>
      <c r="R2021" t="str">
        <f t="shared" si="189"/>
        <v>Female</v>
      </c>
      <c r="S2021">
        <v>0</v>
      </c>
      <c r="T2021">
        <v>1</v>
      </c>
      <c r="U2021" t="str">
        <f t="shared" si="190"/>
        <v>Non Smoker</v>
      </c>
      <c r="V2021" s="2">
        <v>91</v>
      </c>
      <c r="W2021" s="2" t="str">
        <f t="shared" si="191"/>
        <v>Alive</v>
      </c>
      <c r="X2021">
        <v>1</v>
      </c>
      <c r="Y2021">
        <v>0</v>
      </c>
    </row>
    <row r="2022" spans="1:25" x14ac:dyDescent="0.45">
      <c r="A2022" s="2">
        <v>58</v>
      </c>
      <c r="B2022" s="3">
        <v>1</v>
      </c>
      <c r="C2022" s="3">
        <v>0</v>
      </c>
      <c r="D2022" s="3" t="str">
        <f t="shared" si="186"/>
        <v>Anemia</v>
      </c>
      <c r="E2022" s="2">
        <v>300</v>
      </c>
      <c r="F2022">
        <v>0</v>
      </c>
      <c r="G2022">
        <v>1</v>
      </c>
      <c r="H2022" t="str">
        <f t="shared" si="187"/>
        <v>No Diabetes</v>
      </c>
      <c r="I2022" s="2">
        <v>40</v>
      </c>
      <c r="J2022">
        <v>0</v>
      </c>
      <c r="K2022">
        <v>1</v>
      </c>
      <c r="L2022" t="str">
        <f t="shared" si="188"/>
        <v>No High Blood Pressure</v>
      </c>
      <c r="M2022" s="2">
        <v>164000</v>
      </c>
      <c r="N2022" s="1">
        <v>1</v>
      </c>
      <c r="O2022" s="2">
        <v>139</v>
      </c>
      <c r="P2022">
        <v>0</v>
      </c>
      <c r="Q2022">
        <v>1</v>
      </c>
      <c r="R2022" t="str">
        <f t="shared" si="189"/>
        <v>Female</v>
      </c>
      <c r="S2022">
        <v>0</v>
      </c>
      <c r="T2022">
        <v>1</v>
      </c>
      <c r="U2022" t="str">
        <f t="shared" si="190"/>
        <v>Non Smoker</v>
      </c>
      <c r="V2022" s="2">
        <v>91</v>
      </c>
      <c r="W2022" s="2" t="str">
        <f t="shared" si="191"/>
        <v>Alive</v>
      </c>
      <c r="X2022">
        <v>1</v>
      </c>
      <c r="Y2022">
        <v>0</v>
      </c>
    </row>
    <row r="2023" spans="1:25" x14ac:dyDescent="0.45">
      <c r="A2023" s="2">
        <v>58</v>
      </c>
      <c r="B2023" s="3">
        <v>1</v>
      </c>
      <c r="C2023" s="3">
        <v>0</v>
      </c>
      <c r="D2023" s="3" t="str">
        <f t="shared" si="186"/>
        <v>Anemia</v>
      </c>
      <c r="E2023" s="2">
        <v>60</v>
      </c>
      <c r="F2023">
        <v>0</v>
      </c>
      <c r="G2023">
        <v>1</v>
      </c>
      <c r="H2023" t="str">
        <f t="shared" si="187"/>
        <v>No Diabetes</v>
      </c>
      <c r="I2023" s="2">
        <v>40</v>
      </c>
      <c r="J2023">
        <v>0</v>
      </c>
      <c r="K2023">
        <v>1</v>
      </c>
      <c r="L2023" t="str">
        <f t="shared" si="188"/>
        <v>No High Blood Pressure</v>
      </c>
      <c r="M2023" s="2">
        <v>164000</v>
      </c>
      <c r="N2023" s="1">
        <v>1</v>
      </c>
      <c r="O2023" s="2">
        <v>139</v>
      </c>
      <c r="P2023">
        <v>0</v>
      </c>
      <c r="Q2023">
        <v>1</v>
      </c>
      <c r="R2023" t="str">
        <f t="shared" si="189"/>
        <v>Female</v>
      </c>
      <c r="S2023">
        <v>0</v>
      </c>
      <c r="T2023">
        <v>1</v>
      </c>
      <c r="U2023" t="str">
        <f t="shared" si="190"/>
        <v>Non Smoker</v>
      </c>
      <c r="V2023" s="2">
        <v>91</v>
      </c>
      <c r="W2023" s="2" t="str">
        <f t="shared" si="191"/>
        <v>Alive</v>
      </c>
      <c r="X2023">
        <v>1</v>
      </c>
      <c r="Y2023">
        <v>0</v>
      </c>
    </row>
    <row r="2024" spans="1:25" x14ac:dyDescent="0.45">
      <c r="A2024" s="2">
        <v>58</v>
      </c>
      <c r="B2024" s="3">
        <v>1</v>
      </c>
      <c r="C2024" s="3">
        <v>0</v>
      </c>
      <c r="D2024" s="3" t="str">
        <f t="shared" si="186"/>
        <v>Anemia</v>
      </c>
      <c r="E2024" s="2">
        <v>200</v>
      </c>
      <c r="F2024">
        <v>0</v>
      </c>
      <c r="G2024">
        <v>1</v>
      </c>
      <c r="H2024" t="str">
        <f t="shared" si="187"/>
        <v>No Diabetes</v>
      </c>
      <c r="I2024" s="2">
        <v>40</v>
      </c>
      <c r="J2024">
        <v>0</v>
      </c>
      <c r="K2024">
        <v>1</v>
      </c>
      <c r="L2024" t="str">
        <f t="shared" si="188"/>
        <v>No High Blood Pressure</v>
      </c>
      <c r="M2024" s="2">
        <v>164000</v>
      </c>
      <c r="N2024" s="1">
        <v>1</v>
      </c>
      <c r="O2024" s="2">
        <v>139</v>
      </c>
      <c r="P2024">
        <v>0</v>
      </c>
      <c r="Q2024">
        <v>1</v>
      </c>
      <c r="R2024" t="str">
        <f t="shared" si="189"/>
        <v>Female</v>
      </c>
      <c r="S2024">
        <v>0</v>
      </c>
      <c r="T2024">
        <v>1</v>
      </c>
      <c r="U2024" t="str">
        <f t="shared" si="190"/>
        <v>Non Smoker</v>
      </c>
      <c r="V2024" s="2">
        <v>91</v>
      </c>
      <c r="W2024" s="2" t="str">
        <f t="shared" si="191"/>
        <v>Alive</v>
      </c>
      <c r="X2024">
        <v>1</v>
      </c>
      <c r="Y2024">
        <v>0</v>
      </c>
    </row>
    <row r="2025" spans="1:25" x14ac:dyDescent="0.45">
      <c r="A2025" s="2">
        <v>58</v>
      </c>
      <c r="B2025" s="3">
        <v>0</v>
      </c>
      <c r="C2025" s="3">
        <v>1</v>
      </c>
      <c r="D2025" s="3" t="str">
        <f t="shared" si="186"/>
        <v>No Anemia</v>
      </c>
      <c r="E2025" s="2">
        <v>144</v>
      </c>
      <c r="F2025">
        <v>1</v>
      </c>
      <c r="G2025">
        <v>0</v>
      </c>
      <c r="H2025" t="str">
        <f t="shared" si="187"/>
        <v>Diabetes</v>
      </c>
      <c r="I2025" s="2">
        <v>38</v>
      </c>
      <c r="J2025">
        <v>1</v>
      </c>
      <c r="K2025">
        <v>0</v>
      </c>
      <c r="L2025" t="str">
        <f t="shared" si="188"/>
        <v>High Blood Pressure</v>
      </c>
      <c r="M2025" s="2">
        <v>451000</v>
      </c>
      <c r="N2025" s="1">
        <v>0.7</v>
      </c>
      <c r="O2025" s="2">
        <v>142</v>
      </c>
      <c r="P2025">
        <v>1</v>
      </c>
      <c r="Q2025">
        <v>0</v>
      </c>
      <c r="R2025" t="str">
        <f t="shared" si="189"/>
        <v>Female</v>
      </c>
      <c r="S2025">
        <v>0</v>
      </c>
      <c r="T2025">
        <v>1</v>
      </c>
      <c r="U2025" t="str">
        <f t="shared" si="190"/>
        <v>Non Smoker</v>
      </c>
      <c r="V2025" s="2">
        <v>83</v>
      </c>
      <c r="W2025" s="2" t="str">
        <f t="shared" si="191"/>
        <v>Alive</v>
      </c>
      <c r="X2025">
        <v>1</v>
      </c>
      <c r="Y2025">
        <v>0</v>
      </c>
    </row>
    <row r="2026" spans="1:25" x14ac:dyDescent="0.45">
      <c r="A2026" s="2">
        <v>58</v>
      </c>
      <c r="B2026" s="3">
        <v>0</v>
      </c>
      <c r="C2026" s="3">
        <v>1</v>
      </c>
      <c r="D2026" s="3" t="str">
        <f t="shared" si="186"/>
        <v>No Anemia</v>
      </c>
      <c r="E2026" s="2">
        <v>582</v>
      </c>
      <c r="F2026">
        <v>0</v>
      </c>
      <c r="G2026">
        <v>1</v>
      </c>
      <c r="H2026" t="str">
        <f t="shared" si="187"/>
        <v>No Diabetes</v>
      </c>
      <c r="I2026" s="2">
        <v>38</v>
      </c>
      <c r="J2026">
        <v>0</v>
      </c>
      <c r="K2026">
        <v>1</v>
      </c>
      <c r="L2026" t="str">
        <f t="shared" si="188"/>
        <v>No High Blood Pressure</v>
      </c>
      <c r="M2026" s="2">
        <v>390000</v>
      </c>
      <c r="N2026" s="1">
        <v>0.9</v>
      </c>
      <c r="O2026" s="2">
        <v>144</v>
      </c>
      <c r="P2026">
        <v>0</v>
      </c>
      <c r="Q2026">
        <v>1</v>
      </c>
      <c r="R2026" t="str">
        <f t="shared" si="189"/>
        <v>Male</v>
      </c>
      <c r="S2026">
        <v>0</v>
      </c>
      <c r="T2026">
        <v>1</v>
      </c>
      <c r="U2026" t="str">
        <f t="shared" si="190"/>
        <v>Non Smoker</v>
      </c>
      <c r="V2026" s="2">
        <v>215</v>
      </c>
      <c r="W2026" s="2" t="str">
        <f t="shared" si="191"/>
        <v>Alive</v>
      </c>
      <c r="X2026">
        <v>1</v>
      </c>
      <c r="Y2026">
        <v>0</v>
      </c>
    </row>
    <row r="2027" spans="1:25" x14ac:dyDescent="0.45">
      <c r="A2027" s="2">
        <v>58</v>
      </c>
      <c r="B2027" s="3">
        <v>1</v>
      </c>
      <c r="C2027" s="3">
        <v>0</v>
      </c>
      <c r="D2027" s="3" t="str">
        <f t="shared" si="186"/>
        <v>Anemia</v>
      </c>
      <c r="E2027" s="2">
        <v>133</v>
      </c>
      <c r="F2027">
        <v>0</v>
      </c>
      <c r="G2027">
        <v>1</v>
      </c>
      <c r="H2027" t="str">
        <f t="shared" si="187"/>
        <v>No Diabetes</v>
      </c>
      <c r="I2027" s="2">
        <v>60</v>
      </c>
      <c r="J2027">
        <v>1</v>
      </c>
      <c r="K2027">
        <v>0</v>
      </c>
      <c r="L2027" t="str">
        <f t="shared" si="188"/>
        <v>High Blood Pressure</v>
      </c>
      <c r="M2027" s="2">
        <v>263358.03000000003</v>
      </c>
      <c r="N2027" s="1">
        <v>1</v>
      </c>
      <c r="O2027" s="2">
        <v>141</v>
      </c>
      <c r="P2027">
        <v>1</v>
      </c>
      <c r="Q2027">
        <v>0</v>
      </c>
      <c r="R2027" t="str">
        <f t="shared" si="189"/>
        <v>Female</v>
      </c>
      <c r="S2027">
        <v>1</v>
      </c>
      <c r="T2027">
        <v>0</v>
      </c>
      <c r="U2027" t="str">
        <f t="shared" si="190"/>
        <v>Smoker</v>
      </c>
      <c r="V2027" s="2">
        <v>83</v>
      </c>
      <c r="W2027" s="2" t="str">
        <f t="shared" si="191"/>
        <v>Alive</v>
      </c>
      <c r="X2027">
        <v>1</v>
      </c>
      <c r="Y2027">
        <v>0</v>
      </c>
    </row>
    <row r="2028" spans="1:25" x14ac:dyDescent="0.45">
      <c r="A2028" s="2">
        <v>58</v>
      </c>
      <c r="B2028" s="3">
        <v>1</v>
      </c>
      <c r="C2028" s="3">
        <v>0</v>
      </c>
      <c r="D2028" s="3" t="str">
        <f t="shared" si="186"/>
        <v>Anemia</v>
      </c>
      <c r="E2028" s="2">
        <v>70</v>
      </c>
      <c r="F2028">
        <v>0</v>
      </c>
      <c r="G2028">
        <v>1</v>
      </c>
      <c r="H2028" t="str">
        <f t="shared" si="187"/>
        <v>No Diabetes</v>
      </c>
      <c r="I2028" s="2">
        <v>40</v>
      </c>
      <c r="J2028">
        <v>0</v>
      </c>
      <c r="K2028">
        <v>1</v>
      </c>
      <c r="L2028" t="str">
        <f t="shared" si="188"/>
        <v>No High Blood Pressure</v>
      </c>
      <c r="M2028" s="2">
        <v>164000</v>
      </c>
      <c r="N2028" s="1">
        <v>1</v>
      </c>
      <c r="O2028" s="2">
        <v>139</v>
      </c>
      <c r="P2028">
        <v>0</v>
      </c>
      <c r="Q2028">
        <v>1</v>
      </c>
      <c r="R2028" t="str">
        <f t="shared" si="189"/>
        <v>Male</v>
      </c>
      <c r="S2028">
        <v>0</v>
      </c>
      <c r="T2028">
        <v>1</v>
      </c>
      <c r="U2028" t="str">
        <f t="shared" si="190"/>
        <v>Non Smoker</v>
      </c>
      <c r="V2028" s="2">
        <v>91</v>
      </c>
      <c r="W2028" s="2" t="str">
        <f t="shared" si="191"/>
        <v>Alive</v>
      </c>
      <c r="X2028">
        <v>1</v>
      </c>
      <c r="Y2028">
        <v>0</v>
      </c>
    </row>
    <row r="2029" spans="1:25" x14ac:dyDescent="0.45">
      <c r="A2029" s="2">
        <v>58</v>
      </c>
      <c r="B2029" s="3">
        <v>1</v>
      </c>
      <c r="C2029" s="3">
        <v>0</v>
      </c>
      <c r="D2029" s="3" t="str">
        <f t="shared" si="186"/>
        <v>Anemia</v>
      </c>
      <c r="E2029" s="2">
        <v>146</v>
      </c>
      <c r="F2029">
        <v>0</v>
      </c>
      <c r="G2029">
        <v>1</v>
      </c>
      <c r="H2029" t="str">
        <f t="shared" si="187"/>
        <v>No Diabetes</v>
      </c>
      <c r="I2029" s="2">
        <v>25</v>
      </c>
      <c r="J2029">
        <v>0</v>
      </c>
      <c r="K2029">
        <v>1</v>
      </c>
      <c r="L2029" t="str">
        <f t="shared" si="188"/>
        <v>No High Blood Pressure</v>
      </c>
      <c r="M2029" s="2">
        <v>219000</v>
      </c>
      <c r="N2029" s="1">
        <v>1.2</v>
      </c>
      <c r="O2029" s="2">
        <v>137</v>
      </c>
      <c r="P2029">
        <v>1</v>
      </c>
      <c r="Q2029">
        <v>0</v>
      </c>
      <c r="R2029" t="str">
        <f t="shared" si="189"/>
        <v>Female</v>
      </c>
      <c r="S2029">
        <v>1</v>
      </c>
      <c r="T2029">
        <v>0</v>
      </c>
      <c r="U2029" t="str">
        <f t="shared" si="190"/>
        <v>Smoker</v>
      </c>
      <c r="V2029" s="2">
        <v>170</v>
      </c>
      <c r="W2029" s="2" t="str">
        <f t="shared" si="191"/>
        <v>Dead</v>
      </c>
      <c r="X2029">
        <v>0</v>
      </c>
      <c r="Y2029">
        <v>1</v>
      </c>
    </row>
    <row r="2030" spans="1:25" x14ac:dyDescent="0.45">
      <c r="A2030" s="2">
        <v>58</v>
      </c>
      <c r="B2030" s="3">
        <v>1</v>
      </c>
      <c r="C2030" s="3">
        <v>0</v>
      </c>
      <c r="D2030" s="3" t="str">
        <f t="shared" si="186"/>
        <v>Anemia</v>
      </c>
      <c r="E2030" s="2">
        <v>60</v>
      </c>
      <c r="F2030">
        <v>1</v>
      </c>
      <c r="G2030">
        <v>0</v>
      </c>
      <c r="H2030" t="str">
        <f t="shared" si="187"/>
        <v>Diabetes</v>
      </c>
      <c r="I2030" s="2">
        <v>35</v>
      </c>
      <c r="J2030">
        <v>0</v>
      </c>
      <c r="K2030">
        <v>1</v>
      </c>
      <c r="L2030" t="str">
        <f t="shared" si="188"/>
        <v>No High Blood Pressure</v>
      </c>
      <c r="M2030" s="2">
        <v>122000</v>
      </c>
      <c r="N2030" s="1">
        <v>0.9</v>
      </c>
      <c r="O2030" s="2">
        <v>139</v>
      </c>
      <c r="P2030">
        <v>1</v>
      </c>
      <c r="Q2030">
        <v>0</v>
      </c>
      <c r="R2030" t="str">
        <f t="shared" si="189"/>
        <v>Male</v>
      </c>
      <c r="S2030">
        <v>1</v>
      </c>
      <c r="T2030">
        <v>0</v>
      </c>
      <c r="U2030" t="str">
        <f t="shared" si="190"/>
        <v>Smoker</v>
      </c>
      <c r="V2030" s="2">
        <v>71</v>
      </c>
      <c r="W2030" s="2" t="str">
        <f t="shared" si="191"/>
        <v>Alive</v>
      </c>
      <c r="X2030">
        <v>1</v>
      </c>
      <c r="Y2030">
        <v>0</v>
      </c>
    </row>
    <row r="2031" spans="1:25" x14ac:dyDescent="0.45">
      <c r="A2031" s="2">
        <v>58</v>
      </c>
      <c r="B2031" s="3">
        <v>1</v>
      </c>
      <c r="C2031" s="3">
        <v>0</v>
      </c>
      <c r="D2031" s="3" t="str">
        <f t="shared" si="186"/>
        <v>Anemia</v>
      </c>
      <c r="E2031" s="2">
        <v>57</v>
      </c>
      <c r="F2031">
        <v>0</v>
      </c>
      <c r="G2031">
        <v>1</v>
      </c>
      <c r="H2031" t="str">
        <f t="shared" si="187"/>
        <v>No Diabetes</v>
      </c>
      <c r="I2031" s="2">
        <v>30</v>
      </c>
      <c r="J2031">
        <v>0</v>
      </c>
      <c r="K2031">
        <v>1</v>
      </c>
      <c r="L2031" t="str">
        <f t="shared" si="188"/>
        <v>No High Blood Pressure</v>
      </c>
      <c r="M2031" s="2">
        <v>173000</v>
      </c>
      <c r="N2031" s="1">
        <v>1.2</v>
      </c>
      <c r="O2031" s="2">
        <v>132</v>
      </c>
      <c r="P2031">
        <v>1</v>
      </c>
      <c r="Q2031">
        <v>0</v>
      </c>
      <c r="R2031" t="str">
        <f t="shared" si="189"/>
        <v>Male</v>
      </c>
      <c r="S2031">
        <v>0</v>
      </c>
      <c r="T2031">
        <v>1</v>
      </c>
      <c r="U2031" t="str">
        <f t="shared" si="190"/>
        <v>Non Smoker</v>
      </c>
      <c r="V2031" s="2">
        <v>205</v>
      </c>
      <c r="W2031" s="2" t="str">
        <f t="shared" si="191"/>
        <v>Alive</v>
      </c>
      <c r="X2031">
        <v>1</v>
      </c>
      <c r="Y2031">
        <v>0</v>
      </c>
    </row>
    <row r="2032" spans="1:25" x14ac:dyDescent="0.45">
      <c r="A2032" s="2">
        <v>58</v>
      </c>
      <c r="B2032" s="3">
        <v>1</v>
      </c>
      <c r="C2032" s="3">
        <v>0</v>
      </c>
      <c r="D2032" s="3" t="str">
        <f t="shared" si="186"/>
        <v>Anemia</v>
      </c>
      <c r="E2032" s="2">
        <v>410</v>
      </c>
      <c r="F2032">
        <v>0</v>
      </c>
      <c r="G2032">
        <v>1</v>
      </c>
      <c r="H2032" t="str">
        <f t="shared" si="187"/>
        <v>No Diabetes</v>
      </c>
      <c r="I2032" s="2">
        <v>40</v>
      </c>
      <c r="J2032">
        <v>0</v>
      </c>
      <c r="K2032">
        <v>1</v>
      </c>
      <c r="L2032" t="str">
        <f t="shared" si="188"/>
        <v>No High Blood Pressure</v>
      </c>
      <c r="M2032" s="2">
        <v>164000</v>
      </c>
      <c r="N2032" s="1">
        <v>1</v>
      </c>
      <c r="O2032" s="2">
        <v>139</v>
      </c>
      <c r="P2032">
        <v>0</v>
      </c>
      <c r="Q2032">
        <v>1</v>
      </c>
      <c r="R2032" t="str">
        <f t="shared" si="189"/>
        <v>Male</v>
      </c>
      <c r="S2032">
        <v>0</v>
      </c>
      <c r="T2032">
        <v>1</v>
      </c>
      <c r="U2032" t="str">
        <f t="shared" si="190"/>
        <v>Non Smoker</v>
      </c>
      <c r="V2032" s="2">
        <v>91</v>
      </c>
      <c r="W2032" s="2" t="str">
        <f t="shared" si="191"/>
        <v>Alive</v>
      </c>
      <c r="X2032">
        <v>1</v>
      </c>
      <c r="Y2032">
        <v>0</v>
      </c>
    </row>
    <row r="2033" spans="1:25" x14ac:dyDescent="0.45">
      <c r="A2033" s="2">
        <v>58</v>
      </c>
      <c r="B2033" s="3">
        <v>0</v>
      </c>
      <c r="C2033" s="3">
        <v>1</v>
      </c>
      <c r="D2033" s="3" t="str">
        <f t="shared" si="186"/>
        <v>No Anemia</v>
      </c>
      <c r="E2033" s="2">
        <v>144</v>
      </c>
      <c r="F2033">
        <v>1</v>
      </c>
      <c r="G2033">
        <v>0</v>
      </c>
      <c r="H2033" t="str">
        <f t="shared" si="187"/>
        <v>Diabetes</v>
      </c>
      <c r="I2033" s="2">
        <v>38</v>
      </c>
      <c r="J2033">
        <v>1</v>
      </c>
      <c r="K2033">
        <v>0</v>
      </c>
      <c r="L2033" t="str">
        <f t="shared" si="188"/>
        <v>High Blood Pressure</v>
      </c>
      <c r="M2033" s="2">
        <v>162000</v>
      </c>
      <c r="N2033" s="1">
        <v>0.7</v>
      </c>
      <c r="O2033" s="2">
        <v>142</v>
      </c>
      <c r="P2033">
        <v>0</v>
      </c>
      <c r="Q2033">
        <v>1</v>
      </c>
      <c r="R2033" t="str">
        <f t="shared" si="189"/>
        <v>Female</v>
      </c>
      <c r="S2033">
        <v>0</v>
      </c>
      <c r="T2033">
        <v>1</v>
      </c>
      <c r="U2033" t="str">
        <f t="shared" si="190"/>
        <v>Non Smoker</v>
      </c>
      <c r="V2033" s="2">
        <v>83</v>
      </c>
      <c r="W2033" s="2" t="str">
        <f t="shared" si="191"/>
        <v>Alive</v>
      </c>
      <c r="X2033">
        <v>1</v>
      </c>
      <c r="Y2033">
        <v>0</v>
      </c>
    </row>
    <row r="2034" spans="1:25" x14ac:dyDescent="0.45">
      <c r="A2034" s="2">
        <v>58</v>
      </c>
      <c r="B2034" s="3">
        <v>0</v>
      </c>
      <c r="C2034" s="3">
        <v>1</v>
      </c>
      <c r="D2034" s="3" t="str">
        <f t="shared" si="186"/>
        <v>No Anemia</v>
      </c>
      <c r="E2034" s="2">
        <v>582</v>
      </c>
      <c r="F2034">
        <v>1</v>
      </c>
      <c r="G2034">
        <v>0</v>
      </c>
      <c r="H2034" t="str">
        <f t="shared" si="187"/>
        <v>Diabetes</v>
      </c>
      <c r="I2034" s="2">
        <v>35</v>
      </c>
      <c r="J2034">
        <v>0</v>
      </c>
      <c r="K2034">
        <v>1</v>
      </c>
      <c r="L2034" t="str">
        <f t="shared" si="188"/>
        <v>No High Blood Pressure</v>
      </c>
      <c r="M2034" s="2">
        <v>122000</v>
      </c>
      <c r="N2034" s="1">
        <v>0.9</v>
      </c>
      <c r="O2034" s="2">
        <v>139</v>
      </c>
      <c r="P2034">
        <v>1</v>
      </c>
      <c r="Q2034">
        <v>0</v>
      </c>
      <c r="R2034" t="str">
        <f t="shared" si="189"/>
        <v>Female</v>
      </c>
      <c r="S2034">
        <v>1</v>
      </c>
      <c r="T2034">
        <v>0</v>
      </c>
      <c r="U2034" t="str">
        <f t="shared" si="190"/>
        <v>Smoker</v>
      </c>
      <c r="V2034" s="2">
        <v>71</v>
      </c>
      <c r="W2034" s="2" t="str">
        <f t="shared" si="191"/>
        <v>Alive</v>
      </c>
      <c r="X2034">
        <v>1</v>
      </c>
      <c r="Y2034">
        <v>0</v>
      </c>
    </row>
    <row r="2035" spans="1:25" x14ac:dyDescent="0.45">
      <c r="A2035" s="2">
        <v>58</v>
      </c>
      <c r="B2035" s="3">
        <v>0</v>
      </c>
      <c r="C2035" s="3">
        <v>1</v>
      </c>
      <c r="D2035" s="3" t="str">
        <f t="shared" si="186"/>
        <v>No Anemia</v>
      </c>
      <c r="E2035" s="2">
        <v>132</v>
      </c>
      <c r="F2035">
        <v>1</v>
      </c>
      <c r="G2035">
        <v>0</v>
      </c>
      <c r="H2035" t="str">
        <f t="shared" si="187"/>
        <v>Diabetes</v>
      </c>
      <c r="I2035" s="2">
        <v>38</v>
      </c>
      <c r="J2035">
        <v>1</v>
      </c>
      <c r="K2035">
        <v>0</v>
      </c>
      <c r="L2035" t="str">
        <f t="shared" si="188"/>
        <v>High Blood Pressure</v>
      </c>
      <c r="M2035" s="2">
        <v>253000</v>
      </c>
      <c r="N2035" s="1">
        <v>1</v>
      </c>
      <c r="O2035" s="2">
        <v>139</v>
      </c>
      <c r="P2035">
        <v>1</v>
      </c>
      <c r="Q2035">
        <v>0</v>
      </c>
      <c r="R2035" t="str">
        <f t="shared" si="189"/>
        <v>Male</v>
      </c>
      <c r="S2035">
        <v>0</v>
      </c>
      <c r="T2035">
        <v>1</v>
      </c>
      <c r="U2035" t="str">
        <f t="shared" si="190"/>
        <v>Non Smoker</v>
      </c>
      <c r="V2035" s="2">
        <v>230</v>
      </c>
      <c r="W2035" s="2" t="str">
        <f t="shared" si="191"/>
        <v>Alive</v>
      </c>
      <c r="X2035">
        <v>1</v>
      </c>
      <c r="Y2035">
        <v>0</v>
      </c>
    </row>
    <row r="2036" spans="1:25" x14ac:dyDescent="0.45">
      <c r="A2036" s="2">
        <v>58</v>
      </c>
      <c r="B2036" s="3">
        <v>1</v>
      </c>
      <c r="C2036" s="3">
        <v>0</v>
      </c>
      <c r="D2036" s="3" t="str">
        <f t="shared" si="186"/>
        <v>Anemia</v>
      </c>
      <c r="E2036" s="2">
        <v>57</v>
      </c>
      <c r="F2036">
        <v>0</v>
      </c>
      <c r="G2036">
        <v>1</v>
      </c>
      <c r="H2036" t="str">
        <f t="shared" si="187"/>
        <v>No Diabetes</v>
      </c>
      <c r="I2036" s="2">
        <v>25</v>
      </c>
      <c r="J2036">
        <v>0</v>
      </c>
      <c r="K2036">
        <v>1</v>
      </c>
      <c r="L2036" t="str">
        <f t="shared" si="188"/>
        <v>No High Blood Pressure</v>
      </c>
      <c r="M2036" s="2">
        <v>189000</v>
      </c>
      <c r="N2036" s="1">
        <v>1.3</v>
      </c>
      <c r="O2036" s="2">
        <v>132</v>
      </c>
      <c r="P2036">
        <v>1</v>
      </c>
      <c r="Q2036">
        <v>0</v>
      </c>
      <c r="R2036" t="str">
        <f t="shared" si="189"/>
        <v>Male</v>
      </c>
      <c r="S2036">
        <v>1</v>
      </c>
      <c r="T2036">
        <v>0</v>
      </c>
      <c r="U2036" t="str">
        <f t="shared" si="190"/>
        <v>Smoker</v>
      </c>
      <c r="V2036" s="2">
        <v>205</v>
      </c>
      <c r="W2036" s="2" t="str">
        <f t="shared" si="191"/>
        <v>Alive</v>
      </c>
      <c r="X2036">
        <v>1</v>
      </c>
      <c r="Y2036">
        <v>0</v>
      </c>
    </row>
    <row r="2037" spans="1:25" x14ac:dyDescent="0.45">
      <c r="A2037" s="2">
        <v>58</v>
      </c>
      <c r="B2037" s="3">
        <v>0</v>
      </c>
      <c r="C2037" s="3">
        <v>1</v>
      </c>
      <c r="D2037" s="3" t="str">
        <f t="shared" si="186"/>
        <v>No Anemia</v>
      </c>
      <c r="E2037" s="2">
        <v>582</v>
      </c>
      <c r="F2037">
        <v>1</v>
      </c>
      <c r="G2037">
        <v>0</v>
      </c>
      <c r="H2037" t="str">
        <f t="shared" si="187"/>
        <v>Diabetes</v>
      </c>
      <c r="I2037" s="2">
        <v>25</v>
      </c>
      <c r="J2037">
        <v>0</v>
      </c>
      <c r="K2037">
        <v>1</v>
      </c>
      <c r="L2037" t="str">
        <f t="shared" si="188"/>
        <v>No High Blood Pressure</v>
      </c>
      <c r="M2037" s="2">
        <v>504000</v>
      </c>
      <c r="N2037" s="1">
        <v>1</v>
      </c>
      <c r="O2037" s="2">
        <v>138</v>
      </c>
      <c r="P2037">
        <v>1</v>
      </c>
      <c r="Q2037">
        <v>0</v>
      </c>
      <c r="R2037" t="str">
        <f t="shared" si="189"/>
        <v>Male</v>
      </c>
      <c r="S2037">
        <v>0</v>
      </c>
      <c r="T2037">
        <v>1</v>
      </c>
      <c r="U2037" t="str">
        <f t="shared" si="190"/>
        <v>Non Smoker</v>
      </c>
      <c r="V2037" s="2">
        <v>205</v>
      </c>
      <c r="W2037" s="2" t="str">
        <f t="shared" si="191"/>
        <v>Alive</v>
      </c>
      <c r="X2037">
        <v>1</v>
      </c>
      <c r="Y2037">
        <v>0</v>
      </c>
    </row>
    <row r="2038" spans="1:25" x14ac:dyDescent="0.45">
      <c r="A2038" s="2">
        <v>58</v>
      </c>
      <c r="B2038" s="3">
        <v>1</v>
      </c>
      <c r="C2038" s="3">
        <v>0</v>
      </c>
      <c r="D2038" s="3" t="str">
        <f t="shared" si="186"/>
        <v>Anemia</v>
      </c>
      <c r="E2038" s="2">
        <v>200</v>
      </c>
      <c r="F2038">
        <v>1</v>
      </c>
      <c r="G2038">
        <v>0</v>
      </c>
      <c r="H2038" t="str">
        <f t="shared" si="187"/>
        <v>Diabetes</v>
      </c>
      <c r="I2038" s="2">
        <v>60</v>
      </c>
      <c r="J2038">
        <v>0</v>
      </c>
      <c r="K2038">
        <v>1</v>
      </c>
      <c r="L2038" t="str">
        <f t="shared" si="188"/>
        <v>No High Blood Pressure</v>
      </c>
      <c r="M2038" s="2">
        <v>300000</v>
      </c>
      <c r="N2038" s="1">
        <v>0.8</v>
      </c>
      <c r="O2038" s="2">
        <v>137</v>
      </c>
      <c r="P2038">
        <v>0</v>
      </c>
      <c r="Q2038">
        <v>1</v>
      </c>
      <c r="R2038" t="str">
        <f t="shared" si="189"/>
        <v>Male</v>
      </c>
      <c r="S2038">
        <v>0</v>
      </c>
      <c r="T2038">
        <v>1</v>
      </c>
      <c r="U2038" t="str">
        <f t="shared" si="190"/>
        <v>Non Smoker</v>
      </c>
      <c r="V2038" s="2">
        <v>104</v>
      </c>
      <c r="W2038" s="2" t="str">
        <f t="shared" si="191"/>
        <v>Alive</v>
      </c>
      <c r="X2038">
        <v>1</v>
      </c>
      <c r="Y2038">
        <v>0</v>
      </c>
    </row>
    <row r="2039" spans="1:25" x14ac:dyDescent="0.45">
      <c r="A2039" s="2">
        <v>58</v>
      </c>
      <c r="B2039" s="3">
        <v>0</v>
      </c>
      <c r="C2039" s="3">
        <v>1</v>
      </c>
      <c r="D2039" s="3" t="str">
        <f t="shared" si="186"/>
        <v>No Anemia</v>
      </c>
      <c r="E2039" s="2">
        <v>582</v>
      </c>
      <c r="F2039">
        <v>1</v>
      </c>
      <c r="G2039">
        <v>0</v>
      </c>
      <c r="H2039" t="str">
        <f t="shared" si="187"/>
        <v>Diabetes</v>
      </c>
      <c r="I2039" s="2">
        <v>25</v>
      </c>
      <c r="J2039">
        <v>0</v>
      </c>
      <c r="K2039">
        <v>1</v>
      </c>
      <c r="L2039" t="str">
        <f t="shared" si="188"/>
        <v>No High Blood Pressure</v>
      </c>
      <c r="M2039" s="2">
        <v>504000</v>
      </c>
      <c r="N2039" s="1">
        <v>1</v>
      </c>
      <c r="O2039" s="2">
        <v>138</v>
      </c>
      <c r="P2039">
        <v>1</v>
      </c>
      <c r="Q2039">
        <v>0</v>
      </c>
      <c r="R2039" t="str">
        <f t="shared" si="189"/>
        <v>Female</v>
      </c>
      <c r="S2039">
        <v>0</v>
      </c>
      <c r="T2039">
        <v>1</v>
      </c>
      <c r="U2039" t="str">
        <f t="shared" si="190"/>
        <v>Non Smoker</v>
      </c>
      <c r="V2039" s="2">
        <v>205</v>
      </c>
      <c r="W2039" s="2" t="str">
        <f t="shared" si="191"/>
        <v>Alive</v>
      </c>
      <c r="X2039">
        <v>1</v>
      </c>
      <c r="Y2039">
        <v>0</v>
      </c>
    </row>
    <row r="2040" spans="1:25" x14ac:dyDescent="0.45">
      <c r="A2040" s="2">
        <v>58</v>
      </c>
      <c r="B2040" s="3">
        <v>1</v>
      </c>
      <c r="C2040" s="3">
        <v>0</v>
      </c>
      <c r="D2040" s="3" t="str">
        <f t="shared" si="186"/>
        <v>Anemia</v>
      </c>
      <c r="E2040" s="2">
        <v>200</v>
      </c>
      <c r="F2040">
        <v>1</v>
      </c>
      <c r="G2040">
        <v>0</v>
      </c>
      <c r="H2040" t="str">
        <f t="shared" si="187"/>
        <v>Diabetes</v>
      </c>
      <c r="I2040" s="2">
        <v>60</v>
      </c>
      <c r="J2040">
        <v>0</v>
      </c>
      <c r="K2040">
        <v>1</v>
      </c>
      <c r="L2040" t="str">
        <f t="shared" si="188"/>
        <v>No High Blood Pressure</v>
      </c>
      <c r="M2040" s="2">
        <v>300000</v>
      </c>
      <c r="N2040" s="1">
        <v>0.8</v>
      </c>
      <c r="O2040" s="2">
        <v>137</v>
      </c>
      <c r="P2040">
        <v>0</v>
      </c>
      <c r="Q2040">
        <v>1</v>
      </c>
      <c r="R2040" t="str">
        <f t="shared" si="189"/>
        <v>Male</v>
      </c>
      <c r="S2040">
        <v>0</v>
      </c>
      <c r="T2040">
        <v>1</v>
      </c>
      <c r="U2040" t="str">
        <f t="shared" si="190"/>
        <v>Non Smoker</v>
      </c>
      <c r="V2040" s="2">
        <v>104</v>
      </c>
      <c r="W2040" s="2" t="str">
        <f t="shared" si="191"/>
        <v>Alive</v>
      </c>
      <c r="X2040">
        <v>1</v>
      </c>
      <c r="Y2040">
        <v>0</v>
      </c>
    </row>
    <row r="2041" spans="1:25" x14ac:dyDescent="0.45">
      <c r="A2041" s="2">
        <v>58</v>
      </c>
      <c r="B2041" s="3">
        <v>1</v>
      </c>
      <c r="C2041" s="3">
        <v>0</v>
      </c>
      <c r="D2041" s="3" t="str">
        <f t="shared" si="186"/>
        <v>Anemia</v>
      </c>
      <c r="E2041" s="2">
        <v>133</v>
      </c>
      <c r="F2041">
        <v>0</v>
      </c>
      <c r="G2041">
        <v>1</v>
      </c>
      <c r="H2041" t="str">
        <f t="shared" si="187"/>
        <v>No Diabetes</v>
      </c>
      <c r="I2041" s="2">
        <v>60</v>
      </c>
      <c r="J2041">
        <v>1</v>
      </c>
      <c r="K2041">
        <v>0</v>
      </c>
      <c r="L2041" t="str">
        <f t="shared" si="188"/>
        <v>High Blood Pressure</v>
      </c>
      <c r="M2041" s="2">
        <v>219000</v>
      </c>
      <c r="N2041" s="1">
        <v>1</v>
      </c>
      <c r="O2041" s="2">
        <v>141</v>
      </c>
      <c r="P2041">
        <v>1</v>
      </c>
      <c r="Q2041">
        <v>0</v>
      </c>
      <c r="R2041" t="str">
        <f t="shared" si="189"/>
        <v>Female</v>
      </c>
      <c r="S2041">
        <v>0</v>
      </c>
      <c r="T2041">
        <v>1</v>
      </c>
      <c r="U2041" t="str">
        <f t="shared" si="190"/>
        <v>Non Smoker</v>
      </c>
      <c r="V2041" s="2">
        <v>83</v>
      </c>
      <c r="W2041" s="2" t="str">
        <f t="shared" si="191"/>
        <v>Alive</v>
      </c>
      <c r="X2041">
        <v>1</v>
      </c>
      <c r="Y2041">
        <v>0</v>
      </c>
    </row>
    <row r="2042" spans="1:25" x14ac:dyDescent="0.45">
      <c r="A2042" s="2">
        <v>58</v>
      </c>
      <c r="B2042" s="3">
        <v>0</v>
      </c>
      <c r="C2042" s="3">
        <v>1</v>
      </c>
      <c r="D2042" s="3" t="str">
        <f t="shared" si="186"/>
        <v>No Anemia</v>
      </c>
      <c r="E2042" s="2">
        <v>144</v>
      </c>
      <c r="F2042">
        <v>1</v>
      </c>
      <c r="G2042">
        <v>0</v>
      </c>
      <c r="H2042" t="str">
        <f t="shared" si="187"/>
        <v>Diabetes</v>
      </c>
      <c r="I2042" s="2">
        <v>38</v>
      </c>
      <c r="J2042">
        <v>1</v>
      </c>
      <c r="K2042">
        <v>0</v>
      </c>
      <c r="L2042" t="str">
        <f t="shared" si="188"/>
        <v>High Blood Pressure</v>
      </c>
      <c r="M2042" s="2">
        <v>327000</v>
      </c>
      <c r="N2042" s="1">
        <v>0.7</v>
      </c>
      <c r="O2042" s="2">
        <v>142</v>
      </c>
      <c r="P2042">
        <v>0</v>
      </c>
      <c r="Q2042">
        <v>1</v>
      </c>
      <c r="R2042" t="str">
        <f t="shared" si="189"/>
        <v>Male</v>
      </c>
      <c r="S2042">
        <v>0</v>
      </c>
      <c r="T2042">
        <v>1</v>
      </c>
      <c r="U2042" t="str">
        <f t="shared" si="190"/>
        <v>Non Smoker</v>
      </c>
      <c r="V2042" s="2">
        <v>83</v>
      </c>
      <c r="W2042" s="2" t="str">
        <f t="shared" si="191"/>
        <v>Alive</v>
      </c>
      <c r="X2042">
        <v>1</v>
      </c>
      <c r="Y2042">
        <v>0</v>
      </c>
    </row>
    <row r="2043" spans="1:25" x14ac:dyDescent="0.45">
      <c r="A2043" s="2">
        <v>58</v>
      </c>
      <c r="B2043" s="3">
        <v>0</v>
      </c>
      <c r="C2043" s="3">
        <v>1</v>
      </c>
      <c r="D2043" s="3" t="str">
        <f t="shared" si="186"/>
        <v>No Anemia</v>
      </c>
      <c r="E2043" s="2">
        <v>582</v>
      </c>
      <c r="F2043">
        <v>1</v>
      </c>
      <c r="G2043">
        <v>0</v>
      </c>
      <c r="H2043" t="str">
        <f t="shared" si="187"/>
        <v>Diabetes</v>
      </c>
      <c r="I2043" s="2">
        <v>35</v>
      </c>
      <c r="J2043">
        <v>0</v>
      </c>
      <c r="K2043">
        <v>1</v>
      </c>
      <c r="L2043" t="str">
        <f t="shared" si="188"/>
        <v>No High Blood Pressure</v>
      </c>
      <c r="M2043" s="2">
        <v>122000</v>
      </c>
      <c r="N2043" s="1">
        <v>0.9</v>
      </c>
      <c r="O2043" s="2">
        <v>139</v>
      </c>
      <c r="P2043">
        <v>1</v>
      </c>
      <c r="Q2043">
        <v>0</v>
      </c>
      <c r="R2043" t="str">
        <f t="shared" si="189"/>
        <v>Female</v>
      </c>
      <c r="S2043">
        <v>1</v>
      </c>
      <c r="T2043">
        <v>0</v>
      </c>
      <c r="U2043" t="str">
        <f t="shared" si="190"/>
        <v>Smoker</v>
      </c>
      <c r="V2043" s="2">
        <v>71</v>
      </c>
      <c r="W2043" s="2" t="str">
        <f t="shared" si="191"/>
        <v>Alive</v>
      </c>
      <c r="X2043">
        <v>1</v>
      </c>
      <c r="Y2043">
        <v>0</v>
      </c>
    </row>
    <row r="2044" spans="1:25" x14ac:dyDescent="0.45">
      <c r="A2044" s="2">
        <v>58</v>
      </c>
      <c r="B2044" s="3">
        <v>0</v>
      </c>
      <c r="C2044" s="3">
        <v>1</v>
      </c>
      <c r="D2044" s="3" t="str">
        <f t="shared" si="186"/>
        <v>No Anemia</v>
      </c>
      <c r="E2044" s="2">
        <v>154</v>
      </c>
      <c r="F2044">
        <v>1</v>
      </c>
      <c r="G2044">
        <v>0</v>
      </c>
      <c r="H2044" t="str">
        <f t="shared" si="187"/>
        <v>Diabetes</v>
      </c>
      <c r="I2044" s="2">
        <v>38</v>
      </c>
      <c r="J2044">
        <v>1</v>
      </c>
      <c r="K2044">
        <v>0</v>
      </c>
      <c r="L2044" t="str">
        <f t="shared" si="188"/>
        <v>High Blood Pressure</v>
      </c>
      <c r="M2044" s="2">
        <v>253000</v>
      </c>
      <c r="N2044" s="1">
        <v>1</v>
      </c>
      <c r="O2044" s="2">
        <v>139</v>
      </c>
      <c r="P2044">
        <v>1</v>
      </c>
      <c r="Q2044">
        <v>0</v>
      </c>
      <c r="R2044" t="str">
        <f t="shared" si="189"/>
        <v>Male</v>
      </c>
      <c r="S2044">
        <v>0</v>
      </c>
      <c r="T2044">
        <v>1</v>
      </c>
      <c r="U2044" t="str">
        <f t="shared" si="190"/>
        <v>Non Smoker</v>
      </c>
      <c r="V2044" s="2">
        <v>230</v>
      </c>
      <c r="W2044" s="2" t="str">
        <f t="shared" si="191"/>
        <v>Alive</v>
      </c>
      <c r="X2044">
        <v>1</v>
      </c>
      <c r="Y2044">
        <v>0</v>
      </c>
    </row>
    <row r="2045" spans="1:25" x14ac:dyDescent="0.45">
      <c r="A2045" s="2">
        <v>58</v>
      </c>
      <c r="B2045" s="3">
        <v>0</v>
      </c>
      <c r="C2045" s="3">
        <v>1</v>
      </c>
      <c r="D2045" s="3" t="str">
        <f t="shared" si="186"/>
        <v>No Anemia</v>
      </c>
      <c r="E2045" s="2">
        <v>582</v>
      </c>
      <c r="F2045">
        <v>1</v>
      </c>
      <c r="G2045">
        <v>0</v>
      </c>
      <c r="H2045" t="str">
        <f t="shared" si="187"/>
        <v>Diabetes</v>
      </c>
      <c r="I2045" s="2">
        <v>25</v>
      </c>
      <c r="J2045">
        <v>0</v>
      </c>
      <c r="K2045">
        <v>1</v>
      </c>
      <c r="L2045" t="str">
        <f t="shared" si="188"/>
        <v>No High Blood Pressure</v>
      </c>
      <c r="M2045" s="2">
        <v>504000</v>
      </c>
      <c r="N2045" s="1">
        <v>1</v>
      </c>
      <c r="O2045" s="2">
        <v>138</v>
      </c>
      <c r="P2045">
        <v>1</v>
      </c>
      <c r="Q2045">
        <v>0</v>
      </c>
      <c r="R2045" t="str">
        <f t="shared" si="189"/>
        <v>Male</v>
      </c>
      <c r="S2045">
        <v>0</v>
      </c>
      <c r="T2045">
        <v>1</v>
      </c>
      <c r="U2045" t="str">
        <f t="shared" si="190"/>
        <v>Non Smoker</v>
      </c>
      <c r="V2045" s="2">
        <v>205</v>
      </c>
      <c r="W2045" s="2" t="str">
        <f t="shared" si="191"/>
        <v>Alive</v>
      </c>
      <c r="X2045">
        <v>1</v>
      </c>
      <c r="Y2045">
        <v>0</v>
      </c>
    </row>
    <row r="2046" spans="1:25" x14ac:dyDescent="0.45">
      <c r="A2046" s="2">
        <v>58</v>
      </c>
      <c r="B2046" s="3">
        <v>0</v>
      </c>
      <c r="C2046" s="3">
        <v>1</v>
      </c>
      <c r="D2046" s="3" t="str">
        <f t="shared" si="186"/>
        <v>No Anemia</v>
      </c>
      <c r="E2046" s="2">
        <v>582</v>
      </c>
      <c r="F2046">
        <v>1</v>
      </c>
      <c r="G2046">
        <v>0</v>
      </c>
      <c r="H2046" t="str">
        <f t="shared" si="187"/>
        <v>Diabetes</v>
      </c>
      <c r="I2046" s="2">
        <v>35</v>
      </c>
      <c r="J2046">
        <v>0</v>
      </c>
      <c r="K2046">
        <v>1</v>
      </c>
      <c r="L2046" t="str">
        <f t="shared" si="188"/>
        <v>No High Blood Pressure</v>
      </c>
      <c r="M2046" s="2">
        <v>122000</v>
      </c>
      <c r="N2046" s="1">
        <v>0.9</v>
      </c>
      <c r="O2046" s="2">
        <v>139</v>
      </c>
      <c r="P2046">
        <v>1</v>
      </c>
      <c r="Q2046">
        <v>0</v>
      </c>
      <c r="R2046" t="str">
        <f t="shared" si="189"/>
        <v>Male</v>
      </c>
      <c r="S2046">
        <v>1</v>
      </c>
      <c r="T2046">
        <v>0</v>
      </c>
      <c r="U2046" t="str">
        <f t="shared" si="190"/>
        <v>Smoker</v>
      </c>
      <c r="V2046" s="2">
        <v>71</v>
      </c>
      <c r="W2046" s="2" t="str">
        <f t="shared" si="191"/>
        <v>Alive</v>
      </c>
      <c r="X2046">
        <v>1</v>
      </c>
      <c r="Y2046">
        <v>0</v>
      </c>
    </row>
    <row r="2047" spans="1:25" x14ac:dyDescent="0.45">
      <c r="A2047" s="2">
        <v>58</v>
      </c>
      <c r="B2047" s="3">
        <v>1</v>
      </c>
      <c r="C2047" s="3">
        <v>0</v>
      </c>
      <c r="D2047" s="3" t="str">
        <f t="shared" si="186"/>
        <v>Anemia</v>
      </c>
      <c r="E2047" s="2">
        <v>145</v>
      </c>
      <c r="F2047">
        <v>0</v>
      </c>
      <c r="G2047">
        <v>1</v>
      </c>
      <c r="H2047" t="str">
        <f t="shared" si="187"/>
        <v>No Diabetes</v>
      </c>
      <c r="I2047" s="2">
        <v>25</v>
      </c>
      <c r="J2047">
        <v>0</v>
      </c>
      <c r="K2047">
        <v>1</v>
      </c>
      <c r="L2047" t="str">
        <f t="shared" si="188"/>
        <v>No High Blood Pressure</v>
      </c>
      <c r="M2047" s="2">
        <v>219000</v>
      </c>
      <c r="N2047" s="1">
        <v>1.2</v>
      </c>
      <c r="O2047" s="2">
        <v>137</v>
      </c>
      <c r="P2047">
        <v>1</v>
      </c>
      <c r="Q2047">
        <v>0</v>
      </c>
      <c r="R2047" t="str">
        <f t="shared" si="189"/>
        <v>Male</v>
      </c>
      <c r="S2047">
        <v>1</v>
      </c>
      <c r="T2047">
        <v>0</v>
      </c>
      <c r="U2047" t="str">
        <f t="shared" si="190"/>
        <v>Smoker</v>
      </c>
      <c r="V2047" s="2">
        <v>170</v>
      </c>
      <c r="W2047" s="2" t="str">
        <f t="shared" si="191"/>
        <v>Dead</v>
      </c>
      <c r="X2047">
        <v>0</v>
      </c>
      <c r="Y2047">
        <v>1</v>
      </c>
    </row>
    <row r="2048" spans="1:25" x14ac:dyDescent="0.45">
      <c r="A2048" s="2">
        <v>58</v>
      </c>
      <c r="B2048" s="3">
        <v>0</v>
      </c>
      <c r="C2048" s="3">
        <v>1</v>
      </c>
      <c r="D2048" s="3" t="str">
        <f t="shared" si="186"/>
        <v>No Anemia</v>
      </c>
      <c r="E2048" s="2">
        <v>144</v>
      </c>
      <c r="F2048">
        <v>1</v>
      </c>
      <c r="G2048">
        <v>0</v>
      </c>
      <c r="H2048" t="str">
        <f t="shared" si="187"/>
        <v>Diabetes</v>
      </c>
      <c r="I2048" s="2">
        <v>38</v>
      </c>
      <c r="J2048">
        <v>1</v>
      </c>
      <c r="K2048">
        <v>0</v>
      </c>
      <c r="L2048" t="str">
        <f t="shared" si="188"/>
        <v>High Blood Pressure</v>
      </c>
      <c r="M2048" s="2">
        <v>327000</v>
      </c>
      <c r="N2048" s="1">
        <v>0.7</v>
      </c>
      <c r="O2048" s="2">
        <v>142</v>
      </c>
      <c r="P2048">
        <v>0</v>
      </c>
      <c r="Q2048">
        <v>1</v>
      </c>
      <c r="R2048" t="str">
        <f t="shared" si="189"/>
        <v>Male</v>
      </c>
      <c r="S2048">
        <v>0</v>
      </c>
      <c r="T2048">
        <v>1</v>
      </c>
      <c r="U2048" t="str">
        <f t="shared" si="190"/>
        <v>Non Smoker</v>
      </c>
      <c r="V2048" s="2">
        <v>83</v>
      </c>
      <c r="W2048" s="2" t="str">
        <f t="shared" si="191"/>
        <v>Alive</v>
      </c>
      <c r="X2048">
        <v>1</v>
      </c>
      <c r="Y2048">
        <v>0</v>
      </c>
    </row>
    <row r="2049" spans="1:25" x14ac:dyDescent="0.45">
      <c r="A2049" s="2">
        <v>58</v>
      </c>
      <c r="B2049" s="3">
        <v>1</v>
      </c>
      <c r="C2049" s="3">
        <v>0</v>
      </c>
      <c r="D2049" s="3" t="str">
        <f t="shared" si="186"/>
        <v>Anemia</v>
      </c>
      <c r="E2049" s="2">
        <v>133</v>
      </c>
      <c r="F2049">
        <v>0</v>
      </c>
      <c r="G2049">
        <v>1</v>
      </c>
      <c r="H2049" t="str">
        <f t="shared" si="187"/>
        <v>No Diabetes</v>
      </c>
      <c r="I2049" s="2">
        <v>60</v>
      </c>
      <c r="J2049">
        <v>1</v>
      </c>
      <c r="K2049">
        <v>0</v>
      </c>
      <c r="L2049" t="str">
        <f t="shared" si="188"/>
        <v>High Blood Pressure</v>
      </c>
      <c r="M2049" s="2">
        <v>219000</v>
      </c>
      <c r="N2049" s="1">
        <v>1</v>
      </c>
      <c r="O2049" s="2">
        <v>141</v>
      </c>
      <c r="P2049">
        <v>1</v>
      </c>
      <c r="Q2049">
        <v>0</v>
      </c>
      <c r="R2049" t="str">
        <f t="shared" si="189"/>
        <v>Female</v>
      </c>
      <c r="S2049">
        <v>0</v>
      </c>
      <c r="T2049">
        <v>1</v>
      </c>
      <c r="U2049" t="str">
        <f t="shared" si="190"/>
        <v>Non Smoker</v>
      </c>
      <c r="V2049" s="2">
        <v>83</v>
      </c>
      <c r="W2049" s="2" t="str">
        <f t="shared" si="191"/>
        <v>Alive</v>
      </c>
      <c r="X2049">
        <v>1</v>
      </c>
      <c r="Y2049">
        <v>0</v>
      </c>
    </row>
    <row r="2050" spans="1:25" x14ac:dyDescent="0.45">
      <c r="A2050" s="2">
        <v>58</v>
      </c>
      <c r="B2050" s="3">
        <v>0</v>
      </c>
      <c r="C2050" s="3">
        <v>1</v>
      </c>
      <c r="D2050" s="3" t="str">
        <f t="shared" ref="D2050:D2113" si="192">IF(B2050=0, "No Anemia", "Anemia")</f>
        <v>No Anemia</v>
      </c>
      <c r="E2050" s="2">
        <v>144</v>
      </c>
      <c r="F2050">
        <v>1</v>
      </c>
      <c r="G2050">
        <v>0</v>
      </c>
      <c r="H2050" t="str">
        <f t="shared" ref="H2050:H2113" si="193">IF(F2050=0, "No Diabetes", "Diabetes")</f>
        <v>Diabetes</v>
      </c>
      <c r="I2050" s="2">
        <v>38</v>
      </c>
      <c r="J2050">
        <v>1</v>
      </c>
      <c r="K2050">
        <v>0</v>
      </c>
      <c r="L2050" t="str">
        <f t="shared" ref="L2050:L2113" si="194">IF(J2050=0, "No High Blood Pressure", "High Blood Pressure")</f>
        <v>High Blood Pressure</v>
      </c>
      <c r="M2050" s="2">
        <v>327000</v>
      </c>
      <c r="N2050" s="1">
        <v>0.7</v>
      </c>
      <c r="O2050" s="2">
        <v>142</v>
      </c>
      <c r="P2050">
        <v>0</v>
      </c>
      <c r="Q2050">
        <v>1</v>
      </c>
      <c r="R2050" t="str">
        <f t="shared" ref="R2050:R2113" si="195">IF(P2049=0, "Female", "Male")</f>
        <v>Male</v>
      </c>
      <c r="S2050">
        <v>0</v>
      </c>
      <c r="T2050">
        <v>1</v>
      </c>
      <c r="U2050" t="str">
        <f t="shared" ref="U2050:U2113" si="196">IF(S2050=0, "Non Smoker", "Smoker")</f>
        <v>Non Smoker</v>
      </c>
      <c r="V2050" s="2">
        <v>83</v>
      </c>
      <c r="W2050" s="2" t="str">
        <f t="shared" ref="W2050:W2113" si="197">IF(X2050=1, "Alive", "Dead")</f>
        <v>Alive</v>
      </c>
      <c r="X2050">
        <v>1</v>
      </c>
      <c r="Y2050">
        <v>0</v>
      </c>
    </row>
    <row r="2051" spans="1:25" x14ac:dyDescent="0.45">
      <c r="A2051" s="2">
        <v>58</v>
      </c>
      <c r="B2051" s="3">
        <v>0</v>
      </c>
      <c r="C2051" s="3">
        <v>1</v>
      </c>
      <c r="D2051" s="3" t="str">
        <f t="shared" si="192"/>
        <v>No Anemia</v>
      </c>
      <c r="E2051" s="2">
        <v>132</v>
      </c>
      <c r="F2051">
        <v>1</v>
      </c>
      <c r="G2051">
        <v>0</v>
      </c>
      <c r="H2051" t="str">
        <f t="shared" si="193"/>
        <v>Diabetes</v>
      </c>
      <c r="I2051" s="2">
        <v>38</v>
      </c>
      <c r="J2051">
        <v>1</v>
      </c>
      <c r="K2051">
        <v>0</v>
      </c>
      <c r="L2051" t="str">
        <f t="shared" si="194"/>
        <v>High Blood Pressure</v>
      </c>
      <c r="M2051" s="2">
        <v>253000</v>
      </c>
      <c r="N2051" s="1">
        <v>1</v>
      </c>
      <c r="O2051" s="2">
        <v>139</v>
      </c>
      <c r="P2051">
        <v>1</v>
      </c>
      <c r="Q2051">
        <v>0</v>
      </c>
      <c r="R2051" t="str">
        <f t="shared" si="195"/>
        <v>Female</v>
      </c>
      <c r="S2051">
        <v>0</v>
      </c>
      <c r="T2051">
        <v>1</v>
      </c>
      <c r="U2051" t="str">
        <f t="shared" si="196"/>
        <v>Non Smoker</v>
      </c>
      <c r="V2051" s="2">
        <v>230</v>
      </c>
      <c r="W2051" s="2" t="str">
        <f t="shared" si="197"/>
        <v>Alive</v>
      </c>
      <c r="X2051">
        <v>1</v>
      </c>
      <c r="Y2051">
        <v>0</v>
      </c>
    </row>
    <row r="2052" spans="1:25" x14ac:dyDescent="0.45">
      <c r="A2052" s="2">
        <v>58</v>
      </c>
      <c r="B2052" s="3">
        <v>1</v>
      </c>
      <c r="C2052" s="3">
        <v>0</v>
      </c>
      <c r="D2052" s="3" t="str">
        <f t="shared" si="192"/>
        <v>Anemia</v>
      </c>
      <c r="E2052" s="2">
        <v>133</v>
      </c>
      <c r="F2052">
        <v>0</v>
      </c>
      <c r="G2052">
        <v>1</v>
      </c>
      <c r="H2052" t="str">
        <f t="shared" si="193"/>
        <v>No Diabetes</v>
      </c>
      <c r="I2052" s="2">
        <v>60</v>
      </c>
      <c r="J2052">
        <v>1</v>
      </c>
      <c r="K2052">
        <v>0</v>
      </c>
      <c r="L2052" t="str">
        <f t="shared" si="194"/>
        <v>High Blood Pressure</v>
      </c>
      <c r="M2052" s="2">
        <v>219000</v>
      </c>
      <c r="N2052" s="1">
        <v>1</v>
      </c>
      <c r="O2052" s="2">
        <v>141</v>
      </c>
      <c r="P2052">
        <v>1</v>
      </c>
      <c r="Q2052">
        <v>0</v>
      </c>
      <c r="R2052" t="str">
        <f t="shared" si="195"/>
        <v>Male</v>
      </c>
      <c r="S2052">
        <v>0</v>
      </c>
      <c r="T2052">
        <v>1</v>
      </c>
      <c r="U2052" t="str">
        <f t="shared" si="196"/>
        <v>Non Smoker</v>
      </c>
      <c r="V2052" s="2">
        <v>83</v>
      </c>
      <c r="W2052" s="2" t="str">
        <f t="shared" si="197"/>
        <v>Alive</v>
      </c>
      <c r="X2052">
        <v>1</v>
      </c>
      <c r="Y2052">
        <v>0</v>
      </c>
    </row>
    <row r="2053" spans="1:25" x14ac:dyDescent="0.45">
      <c r="A2053" s="2">
        <v>58</v>
      </c>
      <c r="B2053" s="3">
        <v>1</v>
      </c>
      <c r="C2053" s="3">
        <v>0</v>
      </c>
      <c r="D2053" s="3" t="str">
        <f t="shared" si="192"/>
        <v>Anemia</v>
      </c>
      <c r="E2053" s="2">
        <v>60</v>
      </c>
      <c r="F2053">
        <v>0</v>
      </c>
      <c r="G2053">
        <v>1</v>
      </c>
      <c r="H2053" t="str">
        <f t="shared" si="193"/>
        <v>No Diabetes</v>
      </c>
      <c r="I2053" s="2">
        <v>38</v>
      </c>
      <c r="J2053">
        <v>0</v>
      </c>
      <c r="K2053">
        <v>1</v>
      </c>
      <c r="L2053" t="str">
        <f t="shared" si="194"/>
        <v>No High Blood Pressure</v>
      </c>
      <c r="M2053" s="2">
        <v>153000</v>
      </c>
      <c r="N2053" s="1">
        <v>5.8</v>
      </c>
      <c r="O2053" s="2">
        <v>134</v>
      </c>
      <c r="P2053">
        <v>1</v>
      </c>
      <c r="Q2053">
        <v>0</v>
      </c>
      <c r="R2053" t="str">
        <f t="shared" si="195"/>
        <v>Male</v>
      </c>
      <c r="S2053">
        <v>0</v>
      </c>
      <c r="T2053">
        <v>1</v>
      </c>
      <c r="U2053" t="str">
        <f t="shared" si="196"/>
        <v>Non Smoker</v>
      </c>
      <c r="V2053" s="2">
        <v>26</v>
      </c>
      <c r="W2053" s="2" t="str">
        <f t="shared" si="197"/>
        <v>Dead</v>
      </c>
      <c r="X2053">
        <v>0</v>
      </c>
      <c r="Y2053">
        <v>1</v>
      </c>
    </row>
    <row r="2054" spans="1:25" x14ac:dyDescent="0.45">
      <c r="A2054" s="2">
        <v>58</v>
      </c>
      <c r="B2054" s="3">
        <v>0</v>
      </c>
      <c r="C2054" s="3">
        <v>1</v>
      </c>
      <c r="D2054" s="3" t="str">
        <f t="shared" si="192"/>
        <v>No Anemia</v>
      </c>
      <c r="E2054" s="2">
        <v>582</v>
      </c>
      <c r="F2054">
        <v>1</v>
      </c>
      <c r="G2054">
        <v>0</v>
      </c>
      <c r="H2054" t="str">
        <f t="shared" si="193"/>
        <v>Diabetes</v>
      </c>
      <c r="I2054" s="2">
        <v>35</v>
      </c>
      <c r="J2054">
        <v>0</v>
      </c>
      <c r="K2054">
        <v>1</v>
      </c>
      <c r="L2054" t="str">
        <f t="shared" si="194"/>
        <v>No High Blood Pressure</v>
      </c>
      <c r="M2054" s="2">
        <v>122000</v>
      </c>
      <c r="N2054" s="1">
        <v>0.9</v>
      </c>
      <c r="O2054" s="2">
        <v>139</v>
      </c>
      <c r="P2054">
        <v>1</v>
      </c>
      <c r="Q2054">
        <v>0</v>
      </c>
      <c r="R2054" t="str">
        <f t="shared" si="195"/>
        <v>Male</v>
      </c>
      <c r="S2054">
        <v>1</v>
      </c>
      <c r="T2054">
        <v>0</v>
      </c>
      <c r="U2054" t="str">
        <f t="shared" si="196"/>
        <v>Smoker</v>
      </c>
      <c r="V2054" s="2">
        <v>71</v>
      </c>
      <c r="W2054" s="2" t="str">
        <f t="shared" si="197"/>
        <v>Alive</v>
      </c>
      <c r="X2054">
        <v>1</v>
      </c>
      <c r="Y2054">
        <v>0</v>
      </c>
    </row>
    <row r="2055" spans="1:25" x14ac:dyDescent="0.45">
      <c r="A2055" s="2">
        <v>58</v>
      </c>
      <c r="B2055" s="3">
        <v>1</v>
      </c>
      <c r="C2055" s="3">
        <v>0</v>
      </c>
      <c r="D2055" s="3" t="str">
        <f t="shared" si="192"/>
        <v>Anemia</v>
      </c>
      <c r="E2055" s="2">
        <v>57</v>
      </c>
      <c r="F2055">
        <v>0</v>
      </c>
      <c r="G2055">
        <v>1</v>
      </c>
      <c r="H2055" t="str">
        <f t="shared" si="193"/>
        <v>No Diabetes</v>
      </c>
      <c r="I2055" s="2">
        <v>25</v>
      </c>
      <c r="J2055">
        <v>0</v>
      </c>
      <c r="K2055">
        <v>1</v>
      </c>
      <c r="L2055" t="str">
        <f t="shared" si="194"/>
        <v>No High Blood Pressure</v>
      </c>
      <c r="M2055" s="2">
        <v>189000</v>
      </c>
      <c r="N2055" s="1">
        <v>1.3</v>
      </c>
      <c r="O2055" s="2">
        <v>132</v>
      </c>
      <c r="P2055">
        <v>1</v>
      </c>
      <c r="Q2055">
        <v>0</v>
      </c>
      <c r="R2055" t="str">
        <f t="shared" si="195"/>
        <v>Male</v>
      </c>
      <c r="S2055">
        <v>1</v>
      </c>
      <c r="T2055">
        <v>0</v>
      </c>
      <c r="U2055" t="str">
        <f t="shared" si="196"/>
        <v>Smoker</v>
      </c>
      <c r="V2055" s="2">
        <v>205</v>
      </c>
      <c r="W2055" s="2" t="str">
        <f t="shared" si="197"/>
        <v>Alive</v>
      </c>
      <c r="X2055">
        <v>1</v>
      </c>
      <c r="Y2055">
        <v>0</v>
      </c>
    </row>
    <row r="2056" spans="1:25" x14ac:dyDescent="0.45">
      <c r="A2056" s="2">
        <v>58</v>
      </c>
      <c r="B2056" s="3">
        <v>1</v>
      </c>
      <c r="C2056" s="3">
        <v>0</v>
      </c>
      <c r="D2056" s="3" t="str">
        <f t="shared" si="192"/>
        <v>Anemia</v>
      </c>
      <c r="E2056" s="2">
        <v>400</v>
      </c>
      <c r="F2056">
        <v>0</v>
      </c>
      <c r="G2056">
        <v>1</v>
      </c>
      <c r="H2056" t="str">
        <f t="shared" si="193"/>
        <v>No Diabetes</v>
      </c>
      <c r="I2056" s="2">
        <v>40</v>
      </c>
      <c r="J2056">
        <v>0</v>
      </c>
      <c r="K2056">
        <v>1</v>
      </c>
      <c r="L2056" t="str">
        <f t="shared" si="194"/>
        <v>No High Blood Pressure</v>
      </c>
      <c r="M2056" s="2">
        <v>164000</v>
      </c>
      <c r="N2056" s="1">
        <v>1</v>
      </c>
      <c r="O2056" s="2">
        <v>139</v>
      </c>
      <c r="P2056">
        <v>0</v>
      </c>
      <c r="Q2056">
        <v>1</v>
      </c>
      <c r="R2056" t="str">
        <f t="shared" si="195"/>
        <v>Male</v>
      </c>
      <c r="S2056">
        <v>0</v>
      </c>
      <c r="T2056">
        <v>1</v>
      </c>
      <c r="U2056" t="str">
        <f t="shared" si="196"/>
        <v>Non Smoker</v>
      </c>
      <c r="V2056" s="2">
        <v>91</v>
      </c>
      <c r="W2056" s="2" t="str">
        <f t="shared" si="197"/>
        <v>Alive</v>
      </c>
      <c r="X2056">
        <v>1</v>
      </c>
      <c r="Y2056">
        <v>0</v>
      </c>
    </row>
    <row r="2057" spans="1:25" x14ac:dyDescent="0.45">
      <c r="A2057" s="2">
        <v>58</v>
      </c>
      <c r="B2057" s="3">
        <v>0</v>
      </c>
      <c r="C2057" s="3">
        <v>1</v>
      </c>
      <c r="D2057" s="3" t="str">
        <f t="shared" si="192"/>
        <v>No Anemia</v>
      </c>
      <c r="E2057" s="2">
        <v>144</v>
      </c>
      <c r="F2057">
        <v>1</v>
      </c>
      <c r="G2057">
        <v>0</v>
      </c>
      <c r="H2057" t="str">
        <f t="shared" si="193"/>
        <v>Diabetes</v>
      </c>
      <c r="I2057" s="2">
        <v>38</v>
      </c>
      <c r="J2057">
        <v>1</v>
      </c>
      <c r="K2057">
        <v>0</v>
      </c>
      <c r="L2057" t="str">
        <f t="shared" si="194"/>
        <v>High Blood Pressure</v>
      </c>
      <c r="M2057" s="2">
        <v>327000</v>
      </c>
      <c r="N2057" s="1">
        <v>0.7</v>
      </c>
      <c r="O2057" s="2">
        <v>142</v>
      </c>
      <c r="P2057">
        <v>0</v>
      </c>
      <c r="Q2057">
        <v>1</v>
      </c>
      <c r="R2057" t="str">
        <f t="shared" si="195"/>
        <v>Female</v>
      </c>
      <c r="S2057">
        <v>0</v>
      </c>
      <c r="T2057">
        <v>1</v>
      </c>
      <c r="U2057" t="str">
        <f t="shared" si="196"/>
        <v>Non Smoker</v>
      </c>
      <c r="V2057" s="2">
        <v>83</v>
      </c>
      <c r="W2057" s="2" t="str">
        <f t="shared" si="197"/>
        <v>Alive</v>
      </c>
      <c r="X2057">
        <v>1</v>
      </c>
      <c r="Y2057">
        <v>0</v>
      </c>
    </row>
    <row r="2058" spans="1:25" x14ac:dyDescent="0.45">
      <c r="A2058" s="2">
        <v>58</v>
      </c>
      <c r="B2058" s="3">
        <v>0</v>
      </c>
      <c r="C2058" s="3">
        <v>1</v>
      </c>
      <c r="D2058" s="3" t="str">
        <f t="shared" si="192"/>
        <v>No Anemia</v>
      </c>
      <c r="E2058" s="2">
        <v>144</v>
      </c>
      <c r="F2058">
        <v>1</v>
      </c>
      <c r="G2058">
        <v>0</v>
      </c>
      <c r="H2058" t="str">
        <f t="shared" si="193"/>
        <v>Diabetes</v>
      </c>
      <c r="I2058" s="2">
        <v>38</v>
      </c>
      <c r="J2058">
        <v>1</v>
      </c>
      <c r="K2058">
        <v>0</v>
      </c>
      <c r="L2058" t="str">
        <f t="shared" si="194"/>
        <v>High Blood Pressure</v>
      </c>
      <c r="M2058" s="2">
        <v>327000</v>
      </c>
      <c r="N2058" s="1">
        <v>0.7</v>
      </c>
      <c r="O2058" s="2">
        <v>142</v>
      </c>
      <c r="P2058">
        <v>0</v>
      </c>
      <c r="Q2058">
        <v>1</v>
      </c>
      <c r="R2058" t="str">
        <f t="shared" si="195"/>
        <v>Female</v>
      </c>
      <c r="S2058">
        <v>0</v>
      </c>
      <c r="T2058">
        <v>1</v>
      </c>
      <c r="U2058" t="str">
        <f t="shared" si="196"/>
        <v>Non Smoker</v>
      </c>
      <c r="V2058" s="2">
        <v>83</v>
      </c>
      <c r="W2058" s="2" t="str">
        <f t="shared" si="197"/>
        <v>Alive</v>
      </c>
      <c r="X2058">
        <v>1</v>
      </c>
      <c r="Y2058">
        <v>0</v>
      </c>
    </row>
    <row r="2059" spans="1:25" x14ac:dyDescent="0.45">
      <c r="A2059" s="2">
        <v>58</v>
      </c>
      <c r="B2059" s="3">
        <v>0</v>
      </c>
      <c r="C2059" s="3">
        <v>1</v>
      </c>
      <c r="D2059" s="3" t="str">
        <f t="shared" si="192"/>
        <v>No Anemia</v>
      </c>
      <c r="E2059" s="2">
        <v>582</v>
      </c>
      <c r="F2059">
        <v>1</v>
      </c>
      <c r="G2059">
        <v>0</v>
      </c>
      <c r="H2059" t="str">
        <f t="shared" si="193"/>
        <v>Diabetes</v>
      </c>
      <c r="I2059" s="2">
        <v>35</v>
      </c>
      <c r="J2059">
        <v>0</v>
      </c>
      <c r="K2059">
        <v>1</v>
      </c>
      <c r="L2059" t="str">
        <f t="shared" si="194"/>
        <v>No High Blood Pressure</v>
      </c>
      <c r="M2059" s="2">
        <v>122000</v>
      </c>
      <c r="N2059" s="1">
        <v>0.9</v>
      </c>
      <c r="O2059" s="2">
        <v>139</v>
      </c>
      <c r="P2059">
        <v>1</v>
      </c>
      <c r="Q2059">
        <v>0</v>
      </c>
      <c r="R2059" t="str">
        <f t="shared" si="195"/>
        <v>Female</v>
      </c>
      <c r="S2059">
        <v>1</v>
      </c>
      <c r="T2059">
        <v>0</v>
      </c>
      <c r="U2059" t="str">
        <f t="shared" si="196"/>
        <v>Smoker</v>
      </c>
      <c r="V2059" s="2">
        <v>71</v>
      </c>
      <c r="W2059" s="2" t="str">
        <f t="shared" si="197"/>
        <v>Alive</v>
      </c>
      <c r="X2059">
        <v>1</v>
      </c>
      <c r="Y2059">
        <v>0</v>
      </c>
    </row>
    <row r="2060" spans="1:25" x14ac:dyDescent="0.45">
      <c r="A2060" s="2">
        <v>58</v>
      </c>
      <c r="B2060" s="3">
        <v>0</v>
      </c>
      <c r="C2060" s="3">
        <v>1</v>
      </c>
      <c r="D2060" s="3" t="str">
        <f t="shared" si="192"/>
        <v>No Anemia</v>
      </c>
      <c r="E2060" s="2">
        <v>582</v>
      </c>
      <c r="F2060">
        <v>1</v>
      </c>
      <c r="G2060">
        <v>0</v>
      </c>
      <c r="H2060" t="str">
        <f t="shared" si="193"/>
        <v>Diabetes</v>
      </c>
      <c r="I2060" s="2">
        <v>25</v>
      </c>
      <c r="J2060">
        <v>0</v>
      </c>
      <c r="K2060">
        <v>1</v>
      </c>
      <c r="L2060" t="str">
        <f t="shared" si="194"/>
        <v>No High Blood Pressure</v>
      </c>
      <c r="M2060" s="2">
        <v>504000</v>
      </c>
      <c r="N2060" s="1">
        <v>1</v>
      </c>
      <c r="O2060" s="2">
        <v>138</v>
      </c>
      <c r="P2060">
        <v>1</v>
      </c>
      <c r="Q2060">
        <v>0</v>
      </c>
      <c r="R2060" t="str">
        <f t="shared" si="195"/>
        <v>Male</v>
      </c>
      <c r="S2060">
        <v>0</v>
      </c>
      <c r="T2060">
        <v>1</v>
      </c>
      <c r="U2060" t="str">
        <f t="shared" si="196"/>
        <v>Non Smoker</v>
      </c>
      <c r="V2060" s="2">
        <v>205</v>
      </c>
      <c r="W2060" s="2" t="str">
        <f t="shared" si="197"/>
        <v>Alive</v>
      </c>
      <c r="X2060">
        <v>1</v>
      </c>
      <c r="Y2060">
        <v>0</v>
      </c>
    </row>
    <row r="2061" spans="1:25" x14ac:dyDescent="0.45">
      <c r="A2061" s="2">
        <v>58</v>
      </c>
      <c r="B2061" s="3">
        <v>0</v>
      </c>
      <c r="C2061" s="3">
        <v>1</v>
      </c>
      <c r="D2061" s="3" t="str">
        <f t="shared" si="192"/>
        <v>No Anemia</v>
      </c>
      <c r="E2061" s="2">
        <v>582</v>
      </c>
      <c r="F2061">
        <v>1</v>
      </c>
      <c r="G2061">
        <v>0</v>
      </c>
      <c r="H2061" t="str">
        <f t="shared" si="193"/>
        <v>Diabetes</v>
      </c>
      <c r="I2061" s="2">
        <v>25</v>
      </c>
      <c r="J2061">
        <v>0</v>
      </c>
      <c r="K2061">
        <v>1</v>
      </c>
      <c r="L2061" t="str">
        <f t="shared" si="194"/>
        <v>No High Blood Pressure</v>
      </c>
      <c r="M2061" s="2">
        <v>504000</v>
      </c>
      <c r="N2061" s="1">
        <v>1</v>
      </c>
      <c r="O2061" s="2">
        <v>138</v>
      </c>
      <c r="P2061">
        <v>1</v>
      </c>
      <c r="Q2061">
        <v>0</v>
      </c>
      <c r="R2061" t="str">
        <f t="shared" si="195"/>
        <v>Male</v>
      </c>
      <c r="S2061">
        <v>0</v>
      </c>
      <c r="T2061">
        <v>1</v>
      </c>
      <c r="U2061" t="str">
        <f t="shared" si="196"/>
        <v>Non Smoker</v>
      </c>
      <c r="V2061" s="2">
        <v>205</v>
      </c>
      <c r="W2061" s="2" t="str">
        <f t="shared" si="197"/>
        <v>Alive</v>
      </c>
      <c r="X2061">
        <v>1</v>
      </c>
      <c r="Y2061">
        <v>0</v>
      </c>
    </row>
    <row r="2062" spans="1:25" x14ac:dyDescent="0.45">
      <c r="A2062" s="2">
        <v>58</v>
      </c>
      <c r="B2062" s="3">
        <v>1</v>
      </c>
      <c r="C2062" s="3">
        <v>0</v>
      </c>
      <c r="D2062" s="3" t="str">
        <f t="shared" si="192"/>
        <v>Anemia</v>
      </c>
      <c r="E2062" s="2">
        <v>60</v>
      </c>
      <c r="F2062">
        <v>0</v>
      </c>
      <c r="G2062">
        <v>1</v>
      </c>
      <c r="H2062" t="str">
        <f t="shared" si="193"/>
        <v>No Diabetes</v>
      </c>
      <c r="I2062" s="2">
        <v>38</v>
      </c>
      <c r="J2062">
        <v>0</v>
      </c>
      <c r="K2062">
        <v>1</v>
      </c>
      <c r="L2062" t="str">
        <f t="shared" si="194"/>
        <v>No High Blood Pressure</v>
      </c>
      <c r="M2062" s="2">
        <v>153000</v>
      </c>
      <c r="N2062" s="1">
        <v>5.8</v>
      </c>
      <c r="O2062" s="2">
        <v>134</v>
      </c>
      <c r="P2062">
        <v>1</v>
      </c>
      <c r="Q2062">
        <v>0</v>
      </c>
      <c r="R2062" t="str">
        <f t="shared" si="195"/>
        <v>Male</v>
      </c>
      <c r="S2062">
        <v>0</v>
      </c>
      <c r="T2062">
        <v>1</v>
      </c>
      <c r="U2062" t="str">
        <f t="shared" si="196"/>
        <v>Non Smoker</v>
      </c>
      <c r="V2062" s="2">
        <v>26</v>
      </c>
      <c r="W2062" s="2" t="str">
        <f t="shared" si="197"/>
        <v>Dead</v>
      </c>
      <c r="X2062">
        <v>0</v>
      </c>
      <c r="Y2062">
        <v>1</v>
      </c>
    </row>
    <row r="2063" spans="1:25" x14ac:dyDescent="0.45">
      <c r="A2063" s="2">
        <v>58</v>
      </c>
      <c r="B2063" s="3">
        <v>1</v>
      </c>
      <c r="C2063" s="3">
        <v>0</v>
      </c>
      <c r="D2063" s="3" t="str">
        <f t="shared" si="192"/>
        <v>Anemia</v>
      </c>
      <c r="E2063" s="2">
        <v>133</v>
      </c>
      <c r="F2063">
        <v>0</v>
      </c>
      <c r="G2063">
        <v>1</v>
      </c>
      <c r="H2063" t="str">
        <f t="shared" si="193"/>
        <v>No Diabetes</v>
      </c>
      <c r="I2063" s="2">
        <v>60</v>
      </c>
      <c r="J2063">
        <v>1</v>
      </c>
      <c r="K2063">
        <v>0</v>
      </c>
      <c r="L2063" t="str">
        <f t="shared" si="194"/>
        <v>High Blood Pressure</v>
      </c>
      <c r="M2063" s="2">
        <v>219000</v>
      </c>
      <c r="N2063" s="1">
        <v>1</v>
      </c>
      <c r="O2063" s="2">
        <v>141</v>
      </c>
      <c r="P2063">
        <v>1</v>
      </c>
      <c r="Q2063">
        <v>0</v>
      </c>
      <c r="R2063" t="str">
        <f t="shared" si="195"/>
        <v>Male</v>
      </c>
      <c r="S2063">
        <v>0</v>
      </c>
      <c r="T2063">
        <v>1</v>
      </c>
      <c r="U2063" t="str">
        <f t="shared" si="196"/>
        <v>Non Smoker</v>
      </c>
      <c r="V2063" s="2">
        <v>83</v>
      </c>
      <c r="W2063" s="2" t="str">
        <f t="shared" si="197"/>
        <v>Alive</v>
      </c>
      <c r="X2063">
        <v>1</v>
      </c>
      <c r="Y2063">
        <v>0</v>
      </c>
    </row>
    <row r="2064" spans="1:25" x14ac:dyDescent="0.45">
      <c r="A2064" s="2">
        <v>58</v>
      </c>
      <c r="B2064" s="3">
        <v>1</v>
      </c>
      <c r="C2064" s="3">
        <v>0</v>
      </c>
      <c r="D2064" s="3" t="str">
        <f t="shared" si="192"/>
        <v>Anemia</v>
      </c>
      <c r="E2064" s="2">
        <v>400</v>
      </c>
      <c r="F2064">
        <v>0</v>
      </c>
      <c r="G2064">
        <v>1</v>
      </c>
      <c r="H2064" t="str">
        <f t="shared" si="193"/>
        <v>No Diabetes</v>
      </c>
      <c r="I2064" s="2">
        <v>40</v>
      </c>
      <c r="J2064">
        <v>0</v>
      </c>
      <c r="K2064">
        <v>1</v>
      </c>
      <c r="L2064" t="str">
        <f t="shared" si="194"/>
        <v>No High Blood Pressure</v>
      </c>
      <c r="M2064" s="2">
        <v>164000</v>
      </c>
      <c r="N2064" s="1">
        <v>1</v>
      </c>
      <c r="O2064" s="2">
        <v>139</v>
      </c>
      <c r="P2064">
        <v>0</v>
      </c>
      <c r="Q2064">
        <v>1</v>
      </c>
      <c r="R2064" t="str">
        <f t="shared" si="195"/>
        <v>Male</v>
      </c>
      <c r="S2064">
        <v>0</v>
      </c>
      <c r="T2064">
        <v>1</v>
      </c>
      <c r="U2064" t="str">
        <f t="shared" si="196"/>
        <v>Non Smoker</v>
      </c>
      <c r="V2064" s="2">
        <v>91</v>
      </c>
      <c r="W2064" s="2" t="str">
        <f t="shared" si="197"/>
        <v>Alive</v>
      </c>
      <c r="X2064">
        <v>1</v>
      </c>
      <c r="Y2064">
        <v>0</v>
      </c>
    </row>
    <row r="2065" spans="1:25" x14ac:dyDescent="0.45">
      <c r="A2065" s="2">
        <v>58</v>
      </c>
      <c r="B2065" s="3">
        <v>0</v>
      </c>
      <c r="C2065" s="3">
        <v>1</v>
      </c>
      <c r="D2065" s="3" t="str">
        <f t="shared" si="192"/>
        <v>No Anemia</v>
      </c>
      <c r="E2065" s="2">
        <v>144</v>
      </c>
      <c r="F2065">
        <v>1</v>
      </c>
      <c r="G2065">
        <v>0</v>
      </c>
      <c r="H2065" t="str">
        <f t="shared" si="193"/>
        <v>Diabetes</v>
      </c>
      <c r="I2065" s="2">
        <v>38</v>
      </c>
      <c r="J2065">
        <v>1</v>
      </c>
      <c r="K2065">
        <v>0</v>
      </c>
      <c r="L2065" t="str">
        <f t="shared" si="194"/>
        <v>High Blood Pressure</v>
      </c>
      <c r="M2065" s="2">
        <v>327000</v>
      </c>
      <c r="N2065" s="1">
        <v>0.7</v>
      </c>
      <c r="O2065" s="2">
        <v>142</v>
      </c>
      <c r="P2065">
        <v>0</v>
      </c>
      <c r="Q2065">
        <v>1</v>
      </c>
      <c r="R2065" t="str">
        <f t="shared" si="195"/>
        <v>Female</v>
      </c>
      <c r="S2065">
        <v>0</v>
      </c>
      <c r="T2065">
        <v>1</v>
      </c>
      <c r="U2065" t="str">
        <f t="shared" si="196"/>
        <v>Non Smoker</v>
      </c>
      <c r="V2065" s="2">
        <v>83</v>
      </c>
      <c r="W2065" s="2" t="str">
        <f t="shared" si="197"/>
        <v>Alive</v>
      </c>
      <c r="X2065">
        <v>1</v>
      </c>
      <c r="Y2065">
        <v>0</v>
      </c>
    </row>
    <row r="2066" spans="1:25" x14ac:dyDescent="0.45">
      <c r="A2066" s="2">
        <v>58</v>
      </c>
      <c r="B2066" s="3">
        <v>0</v>
      </c>
      <c r="C2066" s="3">
        <v>1</v>
      </c>
      <c r="D2066" s="3" t="str">
        <f t="shared" si="192"/>
        <v>No Anemia</v>
      </c>
      <c r="E2066" s="2">
        <v>582</v>
      </c>
      <c r="F2066">
        <v>1</v>
      </c>
      <c r="G2066">
        <v>0</v>
      </c>
      <c r="H2066" t="str">
        <f t="shared" si="193"/>
        <v>Diabetes</v>
      </c>
      <c r="I2066" s="2">
        <v>35</v>
      </c>
      <c r="J2066">
        <v>0</v>
      </c>
      <c r="K2066">
        <v>1</v>
      </c>
      <c r="L2066" t="str">
        <f t="shared" si="194"/>
        <v>No High Blood Pressure</v>
      </c>
      <c r="M2066" s="2">
        <v>122000</v>
      </c>
      <c r="N2066" s="1">
        <v>0.9</v>
      </c>
      <c r="O2066" s="2">
        <v>139</v>
      </c>
      <c r="P2066">
        <v>1</v>
      </c>
      <c r="Q2066">
        <v>0</v>
      </c>
      <c r="R2066" t="str">
        <f t="shared" si="195"/>
        <v>Female</v>
      </c>
      <c r="S2066">
        <v>1</v>
      </c>
      <c r="T2066">
        <v>0</v>
      </c>
      <c r="U2066" t="str">
        <f t="shared" si="196"/>
        <v>Smoker</v>
      </c>
      <c r="V2066" s="2">
        <v>71</v>
      </c>
      <c r="W2066" s="2" t="str">
        <f t="shared" si="197"/>
        <v>Alive</v>
      </c>
      <c r="X2066">
        <v>1</v>
      </c>
      <c r="Y2066">
        <v>0</v>
      </c>
    </row>
    <row r="2067" spans="1:25" x14ac:dyDescent="0.45">
      <c r="A2067" s="2">
        <v>58</v>
      </c>
      <c r="B2067" s="3">
        <v>1</v>
      </c>
      <c r="C2067" s="3">
        <v>0</v>
      </c>
      <c r="D2067" s="3" t="str">
        <f t="shared" si="192"/>
        <v>Anemia</v>
      </c>
      <c r="E2067" s="2">
        <v>133</v>
      </c>
      <c r="F2067">
        <v>0</v>
      </c>
      <c r="G2067">
        <v>1</v>
      </c>
      <c r="H2067" t="str">
        <f t="shared" si="193"/>
        <v>No Diabetes</v>
      </c>
      <c r="I2067" s="2">
        <v>60</v>
      </c>
      <c r="J2067">
        <v>1</v>
      </c>
      <c r="K2067">
        <v>0</v>
      </c>
      <c r="L2067" t="str">
        <f t="shared" si="194"/>
        <v>High Blood Pressure</v>
      </c>
      <c r="M2067" s="2">
        <v>219000</v>
      </c>
      <c r="N2067" s="1">
        <v>1</v>
      </c>
      <c r="O2067" s="2">
        <v>141</v>
      </c>
      <c r="P2067">
        <v>1</v>
      </c>
      <c r="Q2067">
        <v>0</v>
      </c>
      <c r="R2067" t="str">
        <f t="shared" si="195"/>
        <v>Male</v>
      </c>
      <c r="S2067">
        <v>0</v>
      </c>
      <c r="T2067">
        <v>1</v>
      </c>
      <c r="U2067" t="str">
        <f t="shared" si="196"/>
        <v>Non Smoker</v>
      </c>
      <c r="V2067" s="2">
        <v>83</v>
      </c>
      <c r="W2067" s="2" t="str">
        <f t="shared" si="197"/>
        <v>Alive</v>
      </c>
      <c r="X2067">
        <v>1</v>
      </c>
      <c r="Y2067">
        <v>0</v>
      </c>
    </row>
    <row r="2068" spans="1:25" x14ac:dyDescent="0.45">
      <c r="A2068" s="2">
        <v>58</v>
      </c>
      <c r="B2068" s="3">
        <v>1</v>
      </c>
      <c r="C2068" s="3">
        <v>0</v>
      </c>
      <c r="D2068" s="3" t="str">
        <f t="shared" si="192"/>
        <v>Anemia</v>
      </c>
      <c r="E2068" s="2">
        <v>60</v>
      </c>
      <c r="F2068">
        <v>0</v>
      </c>
      <c r="G2068">
        <v>1</v>
      </c>
      <c r="H2068" t="str">
        <f t="shared" si="193"/>
        <v>No Diabetes</v>
      </c>
      <c r="I2068" s="2">
        <v>38</v>
      </c>
      <c r="J2068">
        <v>0</v>
      </c>
      <c r="K2068">
        <v>1</v>
      </c>
      <c r="L2068" t="str">
        <f t="shared" si="194"/>
        <v>No High Blood Pressure</v>
      </c>
      <c r="M2068" s="2">
        <v>153000</v>
      </c>
      <c r="N2068" s="1">
        <v>5.8</v>
      </c>
      <c r="O2068" s="2">
        <v>134</v>
      </c>
      <c r="P2068">
        <v>1</v>
      </c>
      <c r="Q2068">
        <v>0</v>
      </c>
      <c r="R2068" t="str">
        <f t="shared" si="195"/>
        <v>Male</v>
      </c>
      <c r="S2068">
        <v>0</v>
      </c>
      <c r="T2068">
        <v>1</v>
      </c>
      <c r="U2068" t="str">
        <f t="shared" si="196"/>
        <v>Non Smoker</v>
      </c>
      <c r="V2068" s="2">
        <v>26</v>
      </c>
      <c r="W2068" s="2" t="str">
        <f t="shared" si="197"/>
        <v>Dead</v>
      </c>
      <c r="X2068">
        <v>0</v>
      </c>
      <c r="Y2068">
        <v>1</v>
      </c>
    </row>
    <row r="2069" spans="1:25" x14ac:dyDescent="0.45">
      <c r="A2069" s="2">
        <v>58</v>
      </c>
      <c r="B2069" s="3">
        <v>1</v>
      </c>
      <c r="C2069" s="3">
        <v>0</v>
      </c>
      <c r="D2069" s="3" t="str">
        <f t="shared" si="192"/>
        <v>Anemia</v>
      </c>
      <c r="E2069" s="2">
        <v>145</v>
      </c>
      <c r="F2069">
        <v>0</v>
      </c>
      <c r="G2069">
        <v>1</v>
      </c>
      <c r="H2069" t="str">
        <f t="shared" si="193"/>
        <v>No Diabetes</v>
      </c>
      <c r="I2069" s="2">
        <v>25</v>
      </c>
      <c r="J2069">
        <v>0</v>
      </c>
      <c r="K2069">
        <v>1</v>
      </c>
      <c r="L2069" t="str">
        <f t="shared" si="194"/>
        <v>No High Blood Pressure</v>
      </c>
      <c r="M2069" s="2">
        <v>219000</v>
      </c>
      <c r="N2069" s="1">
        <v>1.2</v>
      </c>
      <c r="O2069" s="2">
        <v>137</v>
      </c>
      <c r="P2069">
        <v>1</v>
      </c>
      <c r="Q2069">
        <v>0</v>
      </c>
      <c r="R2069" t="str">
        <f t="shared" si="195"/>
        <v>Male</v>
      </c>
      <c r="S2069">
        <v>1</v>
      </c>
      <c r="T2069">
        <v>0</v>
      </c>
      <c r="U2069" t="str">
        <f t="shared" si="196"/>
        <v>Smoker</v>
      </c>
      <c r="V2069" s="2">
        <v>170</v>
      </c>
      <c r="W2069" s="2" t="str">
        <f t="shared" si="197"/>
        <v>Dead</v>
      </c>
      <c r="X2069">
        <v>0</v>
      </c>
      <c r="Y2069">
        <v>1</v>
      </c>
    </row>
    <row r="2070" spans="1:25" x14ac:dyDescent="0.45">
      <c r="A2070" s="2">
        <v>58</v>
      </c>
      <c r="B2070" s="3">
        <v>1</v>
      </c>
      <c r="C2070" s="3">
        <v>0</v>
      </c>
      <c r="D2070" s="3" t="str">
        <f t="shared" si="192"/>
        <v>Anemia</v>
      </c>
      <c r="E2070" s="2">
        <v>400</v>
      </c>
      <c r="F2070">
        <v>0</v>
      </c>
      <c r="G2070">
        <v>1</v>
      </c>
      <c r="H2070" t="str">
        <f t="shared" si="193"/>
        <v>No Diabetes</v>
      </c>
      <c r="I2070" s="2">
        <v>40</v>
      </c>
      <c r="J2070">
        <v>0</v>
      </c>
      <c r="K2070">
        <v>1</v>
      </c>
      <c r="L2070" t="str">
        <f t="shared" si="194"/>
        <v>No High Blood Pressure</v>
      </c>
      <c r="M2070" s="2">
        <v>164000</v>
      </c>
      <c r="N2070" s="1">
        <v>1</v>
      </c>
      <c r="O2070" s="2">
        <v>139</v>
      </c>
      <c r="P2070">
        <v>0</v>
      </c>
      <c r="Q2070">
        <v>1</v>
      </c>
      <c r="R2070" t="str">
        <f t="shared" si="195"/>
        <v>Male</v>
      </c>
      <c r="S2070">
        <v>0</v>
      </c>
      <c r="T2070">
        <v>1</v>
      </c>
      <c r="U2070" t="str">
        <f t="shared" si="196"/>
        <v>Non Smoker</v>
      </c>
      <c r="V2070" s="2">
        <v>91</v>
      </c>
      <c r="W2070" s="2" t="str">
        <f t="shared" si="197"/>
        <v>Alive</v>
      </c>
      <c r="X2070">
        <v>1</v>
      </c>
      <c r="Y2070">
        <v>0</v>
      </c>
    </row>
    <row r="2071" spans="1:25" x14ac:dyDescent="0.45">
      <c r="A2071" s="2">
        <v>58</v>
      </c>
      <c r="B2071" s="3">
        <v>0</v>
      </c>
      <c r="C2071" s="3">
        <v>1</v>
      </c>
      <c r="D2071" s="3" t="str">
        <f t="shared" si="192"/>
        <v>No Anemia</v>
      </c>
      <c r="E2071" s="2">
        <v>582</v>
      </c>
      <c r="F2071">
        <v>1</v>
      </c>
      <c r="G2071">
        <v>0</v>
      </c>
      <c r="H2071" t="str">
        <f t="shared" si="193"/>
        <v>Diabetes</v>
      </c>
      <c r="I2071" s="2">
        <v>35</v>
      </c>
      <c r="J2071">
        <v>0</v>
      </c>
      <c r="K2071">
        <v>1</v>
      </c>
      <c r="L2071" t="str">
        <f t="shared" si="194"/>
        <v>No High Blood Pressure</v>
      </c>
      <c r="M2071" s="2">
        <v>122000</v>
      </c>
      <c r="N2071" s="1">
        <v>0.9</v>
      </c>
      <c r="O2071" s="2">
        <v>139</v>
      </c>
      <c r="P2071">
        <v>1</v>
      </c>
      <c r="Q2071">
        <v>0</v>
      </c>
      <c r="R2071" t="str">
        <f t="shared" si="195"/>
        <v>Female</v>
      </c>
      <c r="S2071">
        <v>1</v>
      </c>
      <c r="T2071">
        <v>0</v>
      </c>
      <c r="U2071" t="str">
        <f t="shared" si="196"/>
        <v>Smoker</v>
      </c>
      <c r="V2071" s="2">
        <v>71</v>
      </c>
      <c r="W2071" s="2" t="str">
        <f t="shared" si="197"/>
        <v>Alive</v>
      </c>
      <c r="X2071">
        <v>1</v>
      </c>
      <c r="Y2071">
        <v>0</v>
      </c>
    </row>
    <row r="2072" spans="1:25" x14ac:dyDescent="0.45">
      <c r="A2072" s="2">
        <v>58</v>
      </c>
      <c r="B2072" s="3">
        <v>0</v>
      </c>
      <c r="C2072" s="3">
        <v>1</v>
      </c>
      <c r="D2072" s="3" t="str">
        <f t="shared" si="192"/>
        <v>No Anemia</v>
      </c>
      <c r="E2072" s="2">
        <v>582</v>
      </c>
      <c r="F2072">
        <v>1</v>
      </c>
      <c r="G2072">
        <v>0</v>
      </c>
      <c r="H2072" t="str">
        <f t="shared" si="193"/>
        <v>Diabetes</v>
      </c>
      <c r="I2072" s="2">
        <v>35</v>
      </c>
      <c r="J2072">
        <v>0</v>
      </c>
      <c r="K2072">
        <v>1</v>
      </c>
      <c r="L2072" t="str">
        <f t="shared" si="194"/>
        <v>No High Blood Pressure</v>
      </c>
      <c r="M2072" s="2">
        <v>122000</v>
      </c>
      <c r="N2072" s="1">
        <v>0.9</v>
      </c>
      <c r="O2072" s="2">
        <v>139</v>
      </c>
      <c r="P2072">
        <v>1</v>
      </c>
      <c r="Q2072">
        <v>0</v>
      </c>
      <c r="R2072" t="str">
        <f t="shared" si="195"/>
        <v>Male</v>
      </c>
      <c r="S2072">
        <v>1</v>
      </c>
      <c r="T2072">
        <v>0</v>
      </c>
      <c r="U2072" t="str">
        <f t="shared" si="196"/>
        <v>Smoker</v>
      </c>
      <c r="V2072" s="2">
        <v>71</v>
      </c>
      <c r="W2072" s="2" t="str">
        <f t="shared" si="197"/>
        <v>Alive</v>
      </c>
      <c r="X2072">
        <v>1</v>
      </c>
      <c r="Y2072">
        <v>0</v>
      </c>
    </row>
    <row r="2073" spans="1:25" x14ac:dyDescent="0.45">
      <c r="A2073" s="2">
        <v>58</v>
      </c>
      <c r="B2073" s="3">
        <v>1</v>
      </c>
      <c r="C2073" s="3">
        <v>0</v>
      </c>
      <c r="D2073" s="3" t="str">
        <f t="shared" si="192"/>
        <v>Anemia</v>
      </c>
      <c r="E2073" s="2">
        <v>57</v>
      </c>
      <c r="F2073">
        <v>0</v>
      </c>
      <c r="G2073">
        <v>1</v>
      </c>
      <c r="H2073" t="str">
        <f t="shared" si="193"/>
        <v>No Diabetes</v>
      </c>
      <c r="I2073" s="2">
        <v>25</v>
      </c>
      <c r="J2073">
        <v>0</v>
      </c>
      <c r="K2073">
        <v>1</v>
      </c>
      <c r="L2073" t="str">
        <f t="shared" si="194"/>
        <v>No High Blood Pressure</v>
      </c>
      <c r="M2073" s="2">
        <v>189000</v>
      </c>
      <c r="N2073" s="1">
        <v>1.3</v>
      </c>
      <c r="O2073" s="2">
        <v>132</v>
      </c>
      <c r="P2073">
        <v>1</v>
      </c>
      <c r="Q2073">
        <v>0</v>
      </c>
      <c r="R2073" t="str">
        <f t="shared" si="195"/>
        <v>Male</v>
      </c>
      <c r="S2073">
        <v>1</v>
      </c>
      <c r="T2073">
        <v>0</v>
      </c>
      <c r="U2073" t="str">
        <f t="shared" si="196"/>
        <v>Smoker</v>
      </c>
      <c r="V2073" s="2">
        <v>205</v>
      </c>
      <c r="W2073" s="2" t="str">
        <f t="shared" si="197"/>
        <v>Alive</v>
      </c>
      <c r="X2073">
        <v>1</v>
      </c>
      <c r="Y2073">
        <v>0</v>
      </c>
    </row>
    <row r="2074" spans="1:25" x14ac:dyDescent="0.45">
      <c r="A2074" s="2">
        <v>58</v>
      </c>
      <c r="B2074" s="3">
        <v>1</v>
      </c>
      <c r="C2074" s="3">
        <v>0</v>
      </c>
      <c r="D2074" s="3" t="str">
        <f t="shared" si="192"/>
        <v>Anemia</v>
      </c>
      <c r="E2074" s="2">
        <v>57</v>
      </c>
      <c r="F2074">
        <v>0</v>
      </c>
      <c r="G2074">
        <v>1</v>
      </c>
      <c r="H2074" t="str">
        <f t="shared" si="193"/>
        <v>No Diabetes</v>
      </c>
      <c r="I2074" s="2">
        <v>25</v>
      </c>
      <c r="J2074">
        <v>0</v>
      </c>
      <c r="K2074">
        <v>1</v>
      </c>
      <c r="L2074" t="str">
        <f t="shared" si="194"/>
        <v>No High Blood Pressure</v>
      </c>
      <c r="M2074" s="2">
        <v>189000</v>
      </c>
      <c r="N2074" s="1">
        <v>1.3</v>
      </c>
      <c r="O2074" s="2">
        <v>132</v>
      </c>
      <c r="P2074">
        <v>1</v>
      </c>
      <c r="Q2074">
        <v>0</v>
      </c>
      <c r="R2074" t="str">
        <f t="shared" si="195"/>
        <v>Male</v>
      </c>
      <c r="S2074">
        <v>1</v>
      </c>
      <c r="T2074">
        <v>0</v>
      </c>
      <c r="U2074" t="str">
        <f t="shared" si="196"/>
        <v>Smoker</v>
      </c>
      <c r="V2074" s="2">
        <v>205</v>
      </c>
      <c r="W2074" s="2" t="str">
        <f t="shared" si="197"/>
        <v>Alive</v>
      </c>
      <c r="X2074">
        <v>1</v>
      </c>
      <c r="Y2074">
        <v>0</v>
      </c>
    </row>
    <row r="2075" spans="1:25" x14ac:dyDescent="0.45">
      <c r="A2075" s="2">
        <v>58</v>
      </c>
      <c r="B2075" s="3">
        <v>1</v>
      </c>
      <c r="C2075" s="3">
        <v>0</v>
      </c>
      <c r="D2075" s="3" t="str">
        <f t="shared" si="192"/>
        <v>Anemia</v>
      </c>
      <c r="E2075" s="2">
        <v>60</v>
      </c>
      <c r="F2075">
        <v>0</v>
      </c>
      <c r="G2075">
        <v>1</v>
      </c>
      <c r="H2075" t="str">
        <f t="shared" si="193"/>
        <v>No Diabetes</v>
      </c>
      <c r="I2075" s="2">
        <v>38</v>
      </c>
      <c r="J2075">
        <v>0</v>
      </c>
      <c r="K2075">
        <v>1</v>
      </c>
      <c r="L2075" t="str">
        <f t="shared" si="194"/>
        <v>No High Blood Pressure</v>
      </c>
      <c r="M2075" s="2">
        <v>153000</v>
      </c>
      <c r="N2075" s="1">
        <v>5.8</v>
      </c>
      <c r="O2075" s="2">
        <v>134</v>
      </c>
      <c r="P2075">
        <v>1</v>
      </c>
      <c r="Q2075">
        <v>0</v>
      </c>
      <c r="R2075" t="str">
        <f t="shared" si="195"/>
        <v>Male</v>
      </c>
      <c r="S2075">
        <v>0</v>
      </c>
      <c r="T2075">
        <v>1</v>
      </c>
      <c r="U2075" t="str">
        <f t="shared" si="196"/>
        <v>Non Smoker</v>
      </c>
      <c r="V2075" s="2">
        <v>26</v>
      </c>
      <c r="W2075" s="2" t="str">
        <f t="shared" si="197"/>
        <v>Dead</v>
      </c>
      <c r="X2075">
        <v>0</v>
      </c>
      <c r="Y2075">
        <v>1</v>
      </c>
    </row>
    <row r="2076" spans="1:25" x14ac:dyDescent="0.45">
      <c r="A2076" s="2">
        <v>58</v>
      </c>
      <c r="B2076" s="3">
        <v>0</v>
      </c>
      <c r="C2076" s="3">
        <v>1</v>
      </c>
      <c r="D2076" s="3" t="str">
        <f t="shared" si="192"/>
        <v>No Anemia</v>
      </c>
      <c r="E2076" s="2">
        <v>582</v>
      </c>
      <c r="F2076">
        <v>1</v>
      </c>
      <c r="G2076">
        <v>0</v>
      </c>
      <c r="H2076" t="str">
        <f t="shared" si="193"/>
        <v>Diabetes</v>
      </c>
      <c r="I2076" s="2">
        <v>25</v>
      </c>
      <c r="J2076">
        <v>0</v>
      </c>
      <c r="K2076">
        <v>1</v>
      </c>
      <c r="L2076" t="str">
        <f t="shared" si="194"/>
        <v>No High Blood Pressure</v>
      </c>
      <c r="M2076" s="2">
        <v>504000</v>
      </c>
      <c r="N2076" s="1">
        <v>1</v>
      </c>
      <c r="O2076" s="2">
        <v>138</v>
      </c>
      <c r="P2076">
        <v>1</v>
      </c>
      <c r="Q2076">
        <v>0</v>
      </c>
      <c r="R2076" t="str">
        <f t="shared" si="195"/>
        <v>Male</v>
      </c>
      <c r="S2076">
        <v>0</v>
      </c>
      <c r="T2076">
        <v>1</v>
      </c>
      <c r="U2076" t="str">
        <f t="shared" si="196"/>
        <v>Non Smoker</v>
      </c>
      <c r="V2076" s="2">
        <v>205</v>
      </c>
      <c r="W2076" s="2" t="str">
        <f t="shared" si="197"/>
        <v>Alive</v>
      </c>
      <c r="X2076">
        <v>1</v>
      </c>
      <c r="Y2076">
        <v>0</v>
      </c>
    </row>
    <row r="2077" spans="1:25" x14ac:dyDescent="0.45">
      <c r="A2077" s="2">
        <v>58</v>
      </c>
      <c r="B2077" s="3">
        <v>0</v>
      </c>
      <c r="C2077" s="3">
        <v>1</v>
      </c>
      <c r="D2077" s="3" t="str">
        <f t="shared" si="192"/>
        <v>No Anemia</v>
      </c>
      <c r="E2077" s="2">
        <v>582</v>
      </c>
      <c r="F2077">
        <v>1</v>
      </c>
      <c r="G2077">
        <v>0</v>
      </c>
      <c r="H2077" t="str">
        <f t="shared" si="193"/>
        <v>Diabetes</v>
      </c>
      <c r="I2077" s="2">
        <v>25</v>
      </c>
      <c r="J2077">
        <v>0</v>
      </c>
      <c r="K2077">
        <v>1</v>
      </c>
      <c r="L2077" t="str">
        <f t="shared" si="194"/>
        <v>No High Blood Pressure</v>
      </c>
      <c r="M2077" s="2">
        <v>504000</v>
      </c>
      <c r="N2077" s="1">
        <v>1</v>
      </c>
      <c r="O2077" s="2">
        <v>138</v>
      </c>
      <c r="P2077">
        <v>1</v>
      </c>
      <c r="Q2077">
        <v>0</v>
      </c>
      <c r="R2077" t="str">
        <f t="shared" si="195"/>
        <v>Male</v>
      </c>
      <c r="S2077">
        <v>0</v>
      </c>
      <c r="T2077">
        <v>1</v>
      </c>
      <c r="U2077" t="str">
        <f t="shared" si="196"/>
        <v>Non Smoker</v>
      </c>
      <c r="V2077" s="2">
        <v>205</v>
      </c>
      <c r="W2077" s="2" t="str">
        <f t="shared" si="197"/>
        <v>Alive</v>
      </c>
      <c r="X2077">
        <v>1</v>
      </c>
      <c r="Y2077">
        <v>0</v>
      </c>
    </row>
    <row r="2078" spans="1:25" x14ac:dyDescent="0.45">
      <c r="A2078" s="2">
        <v>58</v>
      </c>
      <c r="B2078" s="3">
        <v>1</v>
      </c>
      <c r="C2078" s="3">
        <v>0</v>
      </c>
      <c r="D2078" s="3" t="str">
        <f t="shared" si="192"/>
        <v>Anemia</v>
      </c>
      <c r="E2078" s="2">
        <v>133</v>
      </c>
      <c r="F2078">
        <v>0</v>
      </c>
      <c r="G2078">
        <v>1</v>
      </c>
      <c r="H2078" t="str">
        <f t="shared" si="193"/>
        <v>No Diabetes</v>
      </c>
      <c r="I2078" s="2">
        <v>60</v>
      </c>
      <c r="J2078">
        <v>1</v>
      </c>
      <c r="K2078">
        <v>0</v>
      </c>
      <c r="L2078" t="str">
        <f t="shared" si="194"/>
        <v>High Blood Pressure</v>
      </c>
      <c r="M2078" s="2">
        <v>219000</v>
      </c>
      <c r="N2078" s="1">
        <v>1</v>
      </c>
      <c r="O2078" s="2">
        <v>141</v>
      </c>
      <c r="P2078">
        <v>1</v>
      </c>
      <c r="Q2078">
        <v>0</v>
      </c>
      <c r="R2078" t="str">
        <f t="shared" si="195"/>
        <v>Male</v>
      </c>
      <c r="S2078">
        <v>0</v>
      </c>
      <c r="T2078">
        <v>1</v>
      </c>
      <c r="U2078" t="str">
        <f t="shared" si="196"/>
        <v>Non Smoker</v>
      </c>
      <c r="V2078" s="2">
        <v>83</v>
      </c>
      <c r="W2078" s="2" t="str">
        <f t="shared" si="197"/>
        <v>Alive</v>
      </c>
      <c r="X2078">
        <v>1</v>
      </c>
      <c r="Y2078">
        <v>0</v>
      </c>
    </row>
    <row r="2079" spans="1:25" x14ac:dyDescent="0.45">
      <c r="A2079" s="2">
        <v>58</v>
      </c>
      <c r="B2079" s="3">
        <v>1</v>
      </c>
      <c r="C2079" s="3">
        <v>0</v>
      </c>
      <c r="D2079" s="3" t="str">
        <f t="shared" si="192"/>
        <v>Anemia</v>
      </c>
      <c r="E2079" s="2">
        <v>145</v>
      </c>
      <c r="F2079">
        <v>0</v>
      </c>
      <c r="G2079">
        <v>1</v>
      </c>
      <c r="H2079" t="str">
        <f t="shared" si="193"/>
        <v>No Diabetes</v>
      </c>
      <c r="I2079" s="2">
        <v>25</v>
      </c>
      <c r="J2079">
        <v>0</v>
      </c>
      <c r="K2079">
        <v>1</v>
      </c>
      <c r="L2079" t="str">
        <f t="shared" si="194"/>
        <v>No High Blood Pressure</v>
      </c>
      <c r="M2079" s="2">
        <v>219000</v>
      </c>
      <c r="N2079" s="1">
        <v>1.2</v>
      </c>
      <c r="O2079" s="2">
        <v>137</v>
      </c>
      <c r="P2079">
        <v>1</v>
      </c>
      <c r="Q2079">
        <v>0</v>
      </c>
      <c r="R2079" t="str">
        <f t="shared" si="195"/>
        <v>Male</v>
      </c>
      <c r="S2079">
        <v>1</v>
      </c>
      <c r="T2079">
        <v>0</v>
      </c>
      <c r="U2079" t="str">
        <f t="shared" si="196"/>
        <v>Smoker</v>
      </c>
      <c r="V2079" s="2">
        <v>170</v>
      </c>
      <c r="W2079" s="2" t="str">
        <f t="shared" si="197"/>
        <v>Dead</v>
      </c>
      <c r="X2079">
        <v>0</v>
      </c>
      <c r="Y2079">
        <v>1</v>
      </c>
    </row>
    <row r="2080" spans="1:25" x14ac:dyDescent="0.45">
      <c r="A2080" s="2">
        <v>58</v>
      </c>
      <c r="B2080" s="3">
        <v>0</v>
      </c>
      <c r="C2080" s="3">
        <v>1</v>
      </c>
      <c r="D2080" s="3" t="str">
        <f t="shared" si="192"/>
        <v>No Anemia</v>
      </c>
      <c r="E2080" s="2">
        <v>582</v>
      </c>
      <c r="F2080">
        <v>1</v>
      </c>
      <c r="G2080">
        <v>0</v>
      </c>
      <c r="H2080" t="str">
        <f t="shared" si="193"/>
        <v>Diabetes</v>
      </c>
      <c r="I2080" s="2">
        <v>25</v>
      </c>
      <c r="J2080">
        <v>0</v>
      </c>
      <c r="K2080">
        <v>1</v>
      </c>
      <c r="L2080" t="str">
        <f t="shared" si="194"/>
        <v>No High Blood Pressure</v>
      </c>
      <c r="M2080" s="2">
        <v>504000</v>
      </c>
      <c r="N2080" s="1">
        <v>1</v>
      </c>
      <c r="O2080" s="2">
        <v>138</v>
      </c>
      <c r="P2080">
        <v>1</v>
      </c>
      <c r="Q2080">
        <v>0</v>
      </c>
      <c r="R2080" t="str">
        <f t="shared" si="195"/>
        <v>Male</v>
      </c>
      <c r="S2080">
        <v>0</v>
      </c>
      <c r="T2080">
        <v>1</v>
      </c>
      <c r="U2080" t="str">
        <f t="shared" si="196"/>
        <v>Non Smoker</v>
      </c>
      <c r="V2080" s="2">
        <v>205</v>
      </c>
      <c r="W2080" s="2" t="str">
        <f t="shared" si="197"/>
        <v>Alive</v>
      </c>
      <c r="X2080">
        <v>1</v>
      </c>
      <c r="Y2080">
        <v>0</v>
      </c>
    </row>
    <row r="2081" spans="1:25" x14ac:dyDescent="0.45">
      <c r="A2081" s="2">
        <v>58</v>
      </c>
      <c r="B2081" s="3">
        <v>1</v>
      </c>
      <c r="C2081" s="3">
        <v>0</v>
      </c>
      <c r="D2081" s="3" t="str">
        <f t="shared" si="192"/>
        <v>Anemia</v>
      </c>
      <c r="E2081" s="2">
        <v>145</v>
      </c>
      <c r="F2081">
        <v>0</v>
      </c>
      <c r="G2081">
        <v>1</v>
      </c>
      <c r="H2081" t="str">
        <f t="shared" si="193"/>
        <v>No Diabetes</v>
      </c>
      <c r="I2081" s="2">
        <v>25</v>
      </c>
      <c r="J2081">
        <v>0</v>
      </c>
      <c r="K2081">
        <v>1</v>
      </c>
      <c r="L2081" t="str">
        <f t="shared" si="194"/>
        <v>No High Blood Pressure</v>
      </c>
      <c r="M2081" s="2">
        <v>219000</v>
      </c>
      <c r="N2081" s="1">
        <v>1.2</v>
      </c>
      <c r="O2081" s="2">
        <v>137</v>
      </c>
      <c r="P2081">
        <v>1</v>
      </c>
      <c r="Q2081">
        <v>0</v>
      </c>
      <c r="R2081" t="str">
        <f t="shared" si="195"/>
        <v>Male</v>
      </c>
      <c r="S2081">
        <v>1</v>
      </c>
      <c r="T2081">
        <v>0</v>
      </c>
      <c r="U2081" t="str">
        <f t="shared" si="196"/>
        <v>Smoker</v>
      </c>
      <c r="V2081" s="2">
        <v>170</v>
      </c>
      <c r="W2081" s="2" t="str">
        <f t="shared" si="197"/>
        <v>Dead</v>
      </c>
      <c r="X2081">
        <v>0</v>
      </c>
      <c r="Y2081">
        <v>1</v>
      </c>
    </row>
    <row r="2082" spans="1:25" x14ac:dyDescent="0.45">
      <c r="A2082" s="2">
        <v>58</v>
      </c>
      <c r="B2082" s="3">
        <v>1</v>
      </c>
      <c r="C2082" s="3">
        <v>0</v>
      </c>
      <c r="D2082" s="3" t="str">
        <f t="shared" si="192"/>
        <v>Anemia</v>
      </c>
      <c r="E2082" s="2">
        <v>60</v>
      </c>
      <c r="F2082">
        <v>0</v>
      </c>
      <c r="G2082">
        <v>1</v>
      </c>
      <c r="H2082" t="str">
        <f t="shared" si="193"/>
        <v>No Diabetes</v>
      </c>
      <c r="I2082" s="2">
        <v>38</v>
      </c>
      <c r="J2082">
        <v>0</v>
      </c>
      <c r="K2082">
        <v>1</v>
      </c>
      <c r="L2082" t="str">
        <f t="shared" si="194"/>
        <v>No High Blood Pressure</v>
      </c>
      <c r="M2082" s="2">
        <v>153000</v>
      </c>
      <c r="N2082" s="1">
        <v>5.8</v>
      </c>
      <c r="O2082" s="2">
        <v>134</v>
      </c>
      <c r="P2082">
        <v>1</v>
      </c>
      <c r="Q2082">
        <v>0</v>
      </c>
      <c r="R2082" t="str">
        <f t="shared" si="195"/>
        <v>Male</v>
      </c>
      <c r="S2082">
        <v>0</v>
      </c>
      <c r="T2082">
        <v>1</v>
      </c>
      <c r="U2082" t="str">
        <f t="shared" si="196"/>
        <v>Non Smoker</v>
      </c>
      <c r="V2082" s="2">
        <v>26</v>
      </c>
      <c r="W2082" s="2" t="str">
        <f t="shared" si="197"/>
        <v>Dead</v>
      </c>
      <c r="X2082">
        <v>0</v>
      </c>
      <c r="Y2082">
        <v>1</v>
      </c>
    </row>
    <row r="2083" spans="1:25" x14ac:dyDescent="0.45">
      <c r="A2083" s="2">
        <v>58</v>
      </c>
      <c r="B2083" s="3">
        <v>1</v>
      </c>
      <c r="C2083" s="3">
        <v>0</v>
      </c>
      <c r="D2083" s="3" t="str">
        <f t="shared" si="192"/>
        <v>Anemia</v>
      </c>
      <c r="E2083" s="2">
        <v>145</v>
      </c>
      <c r="F2083">
        <v>0</v>
      </c>
      <c r="G2083">
        <v>1</v>
      </c>
      <c r="H2083" t="str">
        <f t="shared" si="193"/>
        <v>No Diabetes</v>
      </c>
      <c r="I2083" s="2">
        <v>25</v>
      </c>
      <c r="J2083">
        <v>0</v>
      </c>
      <c r="K2083">
        <v>1</v>
      </c>
      <c r="L2083" t="str">
        <f t="shared" si="194"/>
        <v>No High Blood Pressure</v>
      </c>
      <c r="M2083" s="2">
        <v>219000</v>
      </c>
      <c r="N2083" s="1">
        <v>1.2</v>
      </c>
      <c r="O2083" s="2">
        <v>137</v>
      </c>
      <c r="P2083">
        <v>1</v>
      </c>
      <c r="Q2083">
        <v>0</v>
      </c>
      <c r="R2083" t="str">
        <f t="shared" si="195"/>
        <v>Male</v>
      </c>
      <c r="S2083">
        <v>1</v>
      </c>
      <c r="T2083">
        <v>0</v>
      </c>
      <c r="U2083" t="str">
        <f t="shared" si="196"/>
        <v>Smoker</v>
      </c>
      <c r="V2083" s="2">
        <v>170</v>
      </c>
      <c r="W2083" s="2" t="str">
        <f t="shared" si="197"/>
        <v>Dead</v>
      </c>
      <c r="X2083">
        <v>0</v>
      </c>
      <c r="Y2083">
        <v>1</v>
      </c>
    </row>
    <row r="2084" spans="1:25" x14ac:dyDescent="0.45">
      <c r="A2084" s="2">
        <v>58</v>
      </c>
      <c r="B2084" s="3">
        <v>1</v>
      </c>
      <c r="C2084" s="3">
        <v>0</v>
      </c>
      <c r="D2084" s="3" t="str">
        <f t="shared" si="192"/>
        <v>Anemia</v>
      </c>
      <c r="E2084" s="2">
        <v>57</v>
      </c>
      <c r="F2084">
        <v>0</v>
      </c>
      <c r="G2084">
        <v>1</v>
      </c>
      <c r="H2084" t="str">
        <f t="shared" si="193"/>
        <v>No Diabetes</v>
      </c>
      <c r="I2084" s="2">
        <v>25</v>
      </c>
      <c r="J2084">
        <v>0</v>
      </c>
      <c r="K2084">
        <v>1</v>
      </c>
      <c r="L2084" t="str">
        <f t="shared" si="194"/>
        <v>No High Blood Pressure</v>
      </c>
      <c r="M2084" s="2">
        <v>189000</v>
      </c>
      <c r="N2084" s="1">
        <v>1.3</v>
      </c>
      <c r="O2084" s="2">
        <v>132</v>
      </c>
      <c r="P2084">
        <v>1</v>
      </c>
      <c r="Q2084">
        <v>0</v>
      </c>
      <c r="R2084" t="str">
        <f t="shared" si="195"/>
        <v>Male</v>
      </c>
      <c r="S2084">
        <v>1</v>
      </c>
      <c r="T2084">
        <v>0</v>
      </c>
      <c r="U2084" t="str">
        <f t="shared" si="196"/>
        <v>Smoker</v>
      </c>
      <c r="V2084" s="2">
        <v>205</v>
      </c>
      <c r="W2084" s="2" t="str">
        <f t="shared" si="197"/>
        <v>Alive</v>
      </c>
      <c r="X2084">
        <v>1</v>
      </c>
      <c r="Y2084">
        <v>0</v>
      </c>
    </row>
    <row r="2085" spans="1:25" x14ac:dyDescent="0.45">
      <c r="A2085" s="2">
        <v>58</v>
      </c>
      <c r="B2085" s="3">
        <v>1</v>
      </c>
      <c r="C2085" s="3">
        <v>0</v>
      </c>
      <c r="D2085" s="3" t="str">
        <f t="shared" si="192"/>
        <v>Anemia</v>
      </c>
      <c r="E2085" s="2">
        <v>145</v>
      </c>
      <c r="F2085">
        <v>0</v>
      </c>
      <c r="G2085">
        <v>1</v>
      </c>
      <c r="H2085" t="str">
        <f t="shared" si="193"/>
        <v>No Diabetes</v>
      </c>
      <c r="I2085" s="2">
        <v>25</v>
      </c>
      <c r="J2085">
        <v>0</v>
      </c>
      <c r="K2085">
        <v>1</v>
      </c>
      <c r="L2085" t="str">
        <f t="shared" si="194"/>
        <v>No High Blood Pressure</v>
      </c>
      <c r="M2085" s="2">
        <v>219000</v>
      </c>
      <c r="N2085" s="1">
        <v>1.2</v>
      </c>
      <c r="O2085" s="2">
        <v>137</v>
      </c>
      <c r="P2085">
        <v>1</v>
      </c>
      <c r="Q2085">
        <v>0</v>
      </c>
      <c r="R2085" t="str">
        <f t="shared" si="195"/>
        <v>Male</v>
      </c>
      <c r="S2085">
        <v>1</v>
      </c>
      <c r="T2085">
        <v>0</v>
      </c>
      <c r="U2085" t="str">
        <f t="shared" si="196"/>
        <v>Smoker</v>
      </c>
      <c r="V2085" s="2">
        <v>170</v>
      </c>
      <c r="W2085" s="2" t="str">
        <f t="shared" si="197"/>
        <v>Dead</v>
      </c>
      <c r="X2085">
        <v>0</v>
      </c>
      <c r="Y2085">
        <v>1</v>
      </c>
    </row>
    <row r="2086" spans="1:25" x14ac:dyDescent="0.45">
      <c r="A2086" s="2">
        <v>58</v>
      </c>
      <c r="B2086" s="3">
        <v>1</v>
      </c>
      <c r="C2086" s="3">
        <v>0</v>
      </c>
      <c r="D2086" s="3" t="str">
        <f t="shared" si="192"/>
        <v>Anemia</v>
      </c>
      <c r="E2086" s="2">
        <v>200</v>
      </c>
      <c r="F2086">
        <v>1</v>
      </c>
      <c r="G2086">
        <v>0</v>
      </c>
      <c r="H2086" t="str">
        <f t="shared" si="193"/>
        <v>Diabetes</v>
      </c>
      <c r="I2086" s="2">
        <v>60</v>
      </c>
      <c r="J2086">
        <v>0</v>
      </c>
      <c r="K2086">
        <v>1</v>
      </c>
      <c r="L2086" t="str">
        <f t="shared" si="194"/>
        <v>No High Blood Pressure</v>
      </c>
      <c r="M2086" s="2">
        <v>300000</v>
      </c>
      <c r="N2086" s="1">
        <v>0.8</v>
      </c>
      <c r="O2086" s="2">
        <v>137</v>
      </c>
      <c r="P2086">
        <v>0</v>
      </c>
      <c r="Q2086">
        <v>1</v>
      </c>
      <c r="R2086" t="str">
        <f t="shared" si="195"/>
        <v>Male</v>
      </c>
      <c r="S2086">
        <v>0</v>
      </c>
      <c r="T2086">
        <v>1</v>
      </c>
      <c r="U2086" t="str">
        <f t="shared" si="196"/>
        <v>Non Smoker</v>
      </c>
      <c r="V2086" s="2">
        <v>104</v>
      </c>
      <c r="W2086" s="2" t="str">
        <f t="shared" si="197"/>
        <v>Alive</v>
      </c>
      <c r="X2086">
        <v>1</v>
      </c>
      <c r="Y2086">
        <v>0</v>
      </c>
    </row>
    <row r="2087" spans="1:25" x14ac:dyDescent="0.45">
      <c r="A2087" s="2">
        <v>58</v>
      </c>
      <c r="B2087" s="3">
        <v>1</v>
      </c>
      <c r="C2087" s="3">
        <v>0</v>
      </c>
      <c r="D2087" s="3" t="str">
        <f t="shared" si="192"/>
        <v>Anemia</v>
      </c>
      <c r="E2087" s="2">
        <v>200</v>
      </c>
      <c r="F2087">
        <v>1</v>
      </c>
      <c r="G2087">
        <v>0</v>
      </c>
      <c r="H2087" t="str">
        <f t="shared" si="193"/>
        <v>Diabetes</v>
      </c>
      <c r="I2087" s="2">
        <v>60</v>
      </c>
      <c r="J2087">
        <v>0</v>
      </c>
      <c r="K2087">
        <v>1</v>
      </c>
      <c r="L2087" t="str">
        <f t="shared" si="194"/>
        <v>No High Blood Pressure</v>
      </c>
      <c r="M2087" s="2">
        <v>300000</v>
      </c>
      <c r="N2087" s="1">
        <v>0.8</v>
      </c>
      <c r="O2087" s="2">
        <v>137</v>
      </c>
      <c r="P2087">
        <v>0</v>
      </c>
      <c r="Q2087">
        <v>1</v>
      </c>
      <c r="R2087" t="str">
        <f t="shared" si="195"/>
        <v>Female</v>
      </c>
      <c r="S2087">
        <v>0</v>
      </c>
      <c r="T2087">
        <v>1</v>
      </c>
      <c r="U2087" t="str">
        <f t="shared" si="196"/>
        <v>Non Smoker</v>
      </c>
      <c r="V2087" s="2">
        <v>104</v>
      </c>
      <c r="W2087" s="2" t="str">
        <f t="shared" si="197"/>
        <v>Alive</v>
      </c>
      <c r="X2087">
        <v>1</v>
      </c>
      <c r="Y2087">
        <v>0</v>
      </c>
    </row>
    <row r="2088" spans="1:25" x14ac:dyDescent="0.45">
      <c r="A2088" s="2">
        <v>58</v>
      </c>
      <c r="B2088" s="3">
        <v>0</v>
      </c>
      <c r="C2088" s="3">
        <v>1</v>
      </c>
      <c r="D2088" s="3" t="str">
        <f t="shared" si="192"/>
        <v>No Anemia</v>
      </c>
      <c r="E2088" s="2">
        <v>582</v>
      </c>
      <c r="F2088">
        <v>1</v>
      </c>
      <c r="G2088">
        <v>0</v>
      </c>
      <c r="H2088" t="str">
        <f t="shared" si="193"/>
        <v>Diabetes</v>
      </c>
      <c r="I2088" s="2">
        <v>25</v>
      </c>
      <c r="J2088">
        <v>0</v>
      </c>
      <c r="K2088">
        <v>1</v>
      </c>
      <c r="L2088" t="str">
        <f t="shared" si="194"/>
        <v>No High Blood Pressure</v>
      </c>
      <c r="M2088" s="2">
        <v>504000</v>
      </c>
      <c r="N2088" s="1">
        <v>1</v>
      </c>
      <c r="O2088" s="2">
        <v>138</v>
      </c>
      <c r="P2088">
        <v>1</v>
      </c>
      <c r="Q2088">
        <v>0</v>
      </c>
      <c r="R2088" t="str">
        <f t="shared" si="195"/>
        <v>Female</v>
      </c>
      <c r="S2088">
        <v>0</v>
      </c>
      <c r="T2088">
        <v>1</v>
      </c>
      <c r="U2088" t="str">
        <f t="shared" si="196"/>
        <v>Non Smoker</v>
      </c>
      <c r="V2088" s="2">
        <v>205</v>
      </c>
      <c r="W2088" s="2" t="str">
        <f t="shared" si="197"/>
        <v>Alive</v>
      </c>
      <c r="X2088">
        <v>1</v>
      </c>
      <c r="Y2088">
        <v>0</v>
      </c>
    </row>
    <row r="2089" spans="1:25" x14ac:dyDescent="0.45">
      <c r="A2089" s="2">
        <v>58</v>
      </c>
      <c r="B2089" s="3">
        <v>0</v>
      </c>
      <c r="C2089" s="3">
        <v>1</v>
      </c>
      <c r="D2089" s="3" t="str">
        <f t="shared" si="192"/>
        <v>No Anemia</v>
      </c>
      <c r="E2089" s="2">
        <v>582</v>
      </c>
      <c r="F2089">
        <v>1</v>
      </c>
      <c r="G2089">
        <v>0</v>
      </c>
      <c r="H2089" t="str">
        <f t="shared" si="193"/>
        <v>Diabetes</v>
      </c>
      <c r="I2089" s="2">
        <v>25</v>
      </c>
      <c r="J2089">
        <v>0</v>
      </c>
      <c r="K2089">
        <v>1</v>
      </c>
      <c r="L2089" t="str">
        <f t="shared" si="194"/>
        <v>No High Blood Pressure</v>
      </c>
      <c r="M2089" s="2">
        <v>504000</v>
      </c>
      <c r="N2089" s="1">
        <v>1</v>
      </c>
      <c r="O2089" s="2">
        <v>138</v>
      </c>
      <c r="P2089">
        <v>1</v>
      </c>
      <c r="Q2089">
        <v>0</v>
      </c>
      <c r="R2089" t="str">
        <f t="shared" si="195"/>
        <v>Male</v>
      </c>
      <c r="S2089">
        <v>0</v>
      </c>
      <c r="T2089">
        <v>1</v>
      </c>
      <c r="U2089" t="str">
        <f t="shared" si="196"/>
        <v>Non Smoker</v>
      </c>
      <c r="V2089" s="2">
        <v>205</v>
      </c>
      <c r="W2089" s="2" t="str">
        <f t="shared" si="197"/>
        <v>Alive</v>
      </c>
      <c r="X2089">
        <v>1</v>
      </c>
      <c r="Y2089">
        <v>0</v>
      </c>
    </row>
    <row r="2090" spans="1:25" x14ac:dyDescent="0.45">
      <c r="A2090" s="2">
        <v>58</v>
      </c>
      <c r="B2090" s="3">
        <v>0</v>
      </c>
      <c r="C2090" s="3">
        <v>1</v>
      </c>
      <c r="D2090" s="3" t="str">
        <f t="shared" si="192"/>
        <v>No Anemia</v>
      </c>
      <c r="E2090" s="2">
        <v>582</v>
      </c>
      <c r="F2090">
        <v>1</v>
      </c>
      <c r="G2090">
        <v>0</v>
      </c>
      <c r="H2090" t="str">
        <f t="shared" si="193"/>
        <v>Diabetes</v>
      </c>
      <c r="I2090" s="2">
        <v>25</v>
      </c>
      <c r="J2090">
        <v>0</v>
      </c>
      <c r="K2090">
        <v>1</v>
      </c>
      <c r="L2090" t="str">
        <f t="shared" si="194"/>
        <v>No High Blood Pressure</v>
      </c>
      <c r="M2090" s="2">
        <v>504000</v>
      </c>
      <c r="N2090" s="1">
        <v>1</v>
      </c>
      <c r="O2090" s="2">
        <v>138</v>
      </c>
      <c r="P2090">
        <v>1</v>
      </c>
      <c r="Q2090">
        <v>0</v>
      </c>
      <c r="R2090" t="str">
        <f t="shared" si="195"/>
        <v>Male</v>
      </c>
      <c r="S2090">
        <v>0</v>
      </c>
      <c r="T2090">
        <v>1</v>
      </c>
      <c r="U2090" t="str">
        <f t="shared" si="196"/>
        <v>Non Smoker</v>
      </c>
      <c r="V2090" s="2">
        <v>205</v>
      </c>
      <c r="W2090" s="2" t="str">
        <f t="shared" si="197"/>
        <v>Alive</v>
      </c>
      <c r="X2090">
        <v>1</v>
      </c>
      <c r="Y2090">
        <v>0</v>
      </c>
    </row>
    <row r="2091" spans="1:25" x14ac:dyDescent="0.45">
      <c r="A2091" s="2">
        <v>58</v>
      </c>
      <c r="B2091" s="3">
        <v>0</v>
      </c>
      <c r="C2091" s="3">
        <v>1</v>
      </c>
      <c r="D2091" s="3" t="str">
        <f t="shared" si="192"/>
        <v>No Anemia</v>
      </c>
      <c r="E2091" s="2">
        <v>132</v>
      </c>
      <c r="F2091">
        <v>1</v>
      </c>
      <c r="G2091">
        <v>0</v>
      </c>
      <c r="H2091" t="str">
        <f t="shared" si="193"/>
        <v>Diabetes</v>
      </c>
      <c r="I2091" s="2">
        <v>38</v>
      </c>
      <c r="J2091">
        <v>1</v>
      </c>
      <c r="K2091">
        <v>0</v>
      </c>
      <c r="L2091" t="str">
        <f t="shared" si="194"/>
        <v>High Blood Pressure</v>
      </c>
      <c r="M2091" s="2">
        <v>253000</v>
      </c>
      <c r="N2091" s="1">
        <v>1</v>
      </c>
      <c r="O2091" s="2">
        <v>139</v>
      </c>
      <c r="P2091">
        <v>1</v>
      </c>
      <c r="Q2091">
        <v>0</v>
      </c>
      <c r="R2091" t="str">
        <f t="shared" si="195"/>
        <v>Male</v>
      </c>
      <c r="S2091">
        <v>0</v>
      </c>
      <c r="T2091">
        <v>1</v>
      </c>
      <c r="U2091" t="str">
        <f t="shared" si="196"/>
        <v>Non Smoker</v>
      </c>
      <c r="V2091" s="2">
        <v>230</v>
      </c>
      <c r="W2091" s="2" t="str">
        <f t="shared" si="197"/>
        <v>Alive</v>
      </c>
      <c r="X2091">
        <v>1</v>
      </c>
      <c r="Y2091">
        <v>0</v>
      </c>
    </row>
    <row r="2092" spans="1:25" x14ac:dyDescent="0.45">
      <c r="A2092" s="2">
        <v>58</v>
      </c>
      <c r="B2092" s="3">
        <v>1</v>
      </c>
      <c r="C2092" s="3">
        <v>0</v>
      </c>
      <c r="D2092" s="3" t="str">
        <f t="shared" si="192"/>
        <v>Anemia</v>
      </c>
      <c r="E2092" s="2">
        <v>145</v>
      </c>
      <c r="F2092">
        <v>0</v>
      </c>
      <c r="G2092">
        <v>1</v>
      </c>
      <c r="H2092" t="str">
        <f t="shared" si="193"/>
        <v>No Diabetes</v>
      </c>
      <c r="I2092" s="2">
        <v>25</v>
      </c>
      <c r="J2092">
        <v>0</v>
      </c>
      <c r="K2092">
        <v>1</v>
      </c>
      <c r="L2092" t="str">
        <f t="shared" si="194"/>
        <v>No High Blood Pressure</v>
      </c>
      <c r="M2092" s="2">
        <v>219000</v>
      </c>
      <c r="N2092" s="1">
        <v>1.2</v>
      </c>
      <c r="O2092" s="2">
        <v>137</v>
      </c>
      <c r="P2092">
        <v>1</v>
      </c>
      <c r="Q2092">
        <v>0</v>
      </c>
      <c r="R2092" t="str">
        <f t="shared" si="195"/>
        <v>Male</v>
      </c>
      <c r="S2092">
        <v>1</v>
      </c>
      <c r="T2092">
        <v>0</v>
      </c>
      <c r="U2092" t="str">
        <f t="shared" si="196"/>
        <v>Smoker</v>
      </c>
      <c r="V2092" s="2">
        <v>170</v>
      </c>
      <c r="W2092" s="2" t="str">
        <f t="shared" si="197"/>
        <v>Dead</v>
      </c>
      <c r="X2092">
        <v>0</v>
      </c>
      <c r="Y2092">
        <v>1</v>
      </c>
    </row>
    <row r="2093" spans="1:25" x14ac:dyDescent="0.45">
      <c r="A2093" s="2">
        <v>58</v>
      </c>
      <c r="B2093" s="3">
        <v>1</v>
      </c>
      <c r="C2093" s="3">
        <v>0</v>
      </c>
      <c r="D2093" s="3" t="str">
        <f t="shared" si="192"/>
        <v>Anemia</v>
      </c>
      <c r="E2093" s="2">
        <v>133</v>
      </c>
      <c r="F2093">
        <v>0</v>
      </c>
      <c r="G2093">
        <v>1</v>
      </c>
      <c r="H2093" t="str">
        <f t="shared" si="193"/>
        <v>No Diabetes</v>
      </c>
      <c r="I2093" s="2">
        <v>60</v>
      </c>
      <c r="J2093">
        <v>1</v>
      </c>
      <c r="K2093">
        <v>0</v>
      </c>
      <c r="L2093" t="str">
        <f t="shared" si="194"/>
        <v>High Blood Pressure</v>
      </c>
      <c r="M2093" s="2">
        <v>219000</v>
      </c>
      <c r="N2093" s="1">
        <v>1</v>
      </c>
      <c r="O2093" s="2">
        <v>141</v>
      </c>
      <c r="P2093">
        <v>1</v>
      </c>
      <c r="Q2093">
        <v>0</v>
      </c>
      <c r="R2093" t="str">
        <f t="shared" si="195"/>
        <v>Male</v>
      </c>
      <c r="S2093">
        <v>0</v>
      </c>
      <c r="T2093">
        <v>1</v>
      </c>
      <c r="U2093" t="str">
        <f t="shared" si="196"/>
        <v>Non Smoker</v>
      </c>
      <c r="V2093" s="2">
        <v>83</v>
      </c>
      <c r="W2093" s="2" t="str">
        <f t="shared" si="197"/>
        <v>Alive</v>
      </c>
      <c r="X2093">
        <v>1</v>
      </c>
      <c r="Y2093">
        <v>0</v>
      </c>
    </row>
    <row r="2094" spans="1:25" x14ac:dyDescent="0.45">
      <c r="A2094" s="2">
        <v>58</v>
      </c>
      <c r="B2094" s="3">
        <v>1</v>
      </c>
      <c r="C2094" s="3">
        <v>0</v>
      </c>
      <c r="D2094" s="3" t="str">
        <f t="shared" si="192"/>
        <v>Anemia</v>
      </c>
      <c r="E2094" s="2">
        <v>133</v>
      </c>
      <c r="F2094">
        <v>0</v>
      </c>
      <c r="G2094">
        <v>1</v>
      </c>
      <c r="H2094" t="str">
        <f t="shared" si="193"/>
        <v>No Diabetes</v>
      </c>
      <c r="I2094" s="2">
        <v>60</v>
      </c>
      <c r="J2094">
        <v>1</v>
      </c>
      <c r="K2094">
        <v>0</v>
      </c>
      <c r="L2094" t="str">
        <f t="shared" si="194"/>
        <v>High Blood Pressure</v>
      </c>
      <c r="M2094" s="2">
        <v>219000</v>
      </c>
      <c r="N2094" s="1">
        <v>1</v>
      </c>
      <c r="O2094" s="2">
        <v>141</v>
      </c>
      <c r="P2094">
        <v>1</v>
      </c>
      <c r="Q2094">
        <v>0</v>
      </c>
      <c r="R2094" t="str">
        <f t="shared" si="195"/>
        <v>Male</v>
      </c>
      <c r="S2094">
        <v>0</v>
      </c>
      <c r="T2094">
        <v>1</v>
      </c>
      <c r="U2094" t="str">
        <f t="shared" si="196"/>
        <v>Non Smoker</v>
      </c>
      <c r="V2094" s="2">
        <v>83</v>
      </c>
      <c r="W2094" s="2" t="str">
        <f t="shared" si="197"/>
        <v>Alive</v>
      </c>
      <c r="X2094">
        <v>1</v>
      </c>
      <c r="Y2094">
        <v>0</v>
      </c>
    </row>
    <row r="2095" spans="1:25" x14ac:dyDescent="0.45">
      <c r="A2095" s="2">
        <v>58</v>
      </c>
      <c r="B2095" s="3">
        <v>0</v>
      </c>
      <c r="C2095" s="3">
        <v>1</v>
      </c>
      <c r="D2095" s="3" t="str">
        <f t="shared" si="192"/>
        <v>No Anemia</v>
      </c>
      <c r="E2095" s="2">
        <v>582</v>
      </c>
      <c r="F2095">
        <v>1</v>
      </c>
      <c r="G2095">
        <v>0</v>
      </c>
      <c r="H2095" t="str">
        <f t="shared" si="193"/>
        <v>Diabetes</v>
      </c>
      <c r="I2095" s="2">
        <v>25</v>
      </c>
      <c r="J2095">
        <v>0</v>
      </c>
      <c r="K2095">
        <v>1</v>
      </c>
      <c r="L2095" t="str">
        <f t="shared" si="194"/>
        <v>No High Blood Pressure</v>
      </c>
      <c r="M2095" s="2">
        <v>504000</v>
      </c>
      <c r="N2095" s="1">
        <v>1</v>
      </c>
      <c r="O2095" s="2">
        <v>138</v>
      </c>
      <c r="P2095">
        <v>1</v>
      </c>
      <c r="Q2095">
        <v>0</v>
      </c>
      <c r="R2095" t="str">
        <f t="shared" si="195"/>
        <v>Male</v>
      </c>
      <c r="S2095">
        <v>0</v>
      </c>
      <c r="T2095">
        <v>1</v>
      </c>
      <c r="U2095" t="str">
        <f t="shared" si="196"/>
        <v>Non Smoker</v>
      </c>
      <c r="V2095" s="2">
        <v>205</v>
      </c>
      <c r="W2095" s="2" t="str">
        <f t="shared" si="197"/>
        <v>Alive</v>
      </c>
      <c r="X2095">
        <v>1</v>
      </c>
      <c r="Y2095">
        <v>0</v>
      </c>
    </row>
    <row r="2096" spans="1:25" x14ac:dyDescent="0.45">
      <c r="A2096" s="2">
        <v>58</v>
      </c>
      <c r="B2096" s="3">
        <v>1</v>
      </c>
      <c r="C2096" s="3">
        <v>0</v>
      </c>
      <c r="D2096" s="3" t="str">
        <f t="shared" si="192"/>
        <v>Anemia</v>
      </c>
      <c r="E2096" s="2">
        <v>400</v>
      </c>
      <c r="F2096">
        <v>0</v>
      </c>
      <c r="G2096">
        <v>1</v>
      </c>
      <c r="H2096" t="str">
        <f t="shared" si="193"/>
        <v>No Diabetes</v>
      </c>
      <c r="I2096" s="2">
        <v>40</v>
      </c>
      <c r="J2096">
        <v>0</v>
      </c>
      <c r="K2096">
        <v>1</v>
      </c>
      <c r="L2096" t="str">
        <f t="shared" si="194"/>
        <v>No High Blood Pressure</v>
      </c>
      <c r="M2096" s="2">
        <v>164000</v>
      </c>
      <c r="N2096" s="1">
        <v>1</v>
      </c>
      <c r="O2096" s="2">
        <v>139</v>
      </c>
      <c r="P2096">
        <v>0</v>
      </c>
      <c r="Q2096">
        <v>1</v>
      </c>
      <c r="R2096" t="str">
        <f t="shared" si="195"/>
        <v>Male</v>
      </c>
      <c r="S2096">
        <v>0</v>
      </c>
      <c r="T2096">
        <v>1</v>
      </c>
      <c r="U2096" t="str">
        <f t="shared" si="196"/>
        <v>Non Smoker</v>
      </c>
      <c r="V2096" s="2">
        <v>91</v>
      </c>
      <c r="W2096" s="2" t="str">
        <f t="shared" si="197"/>
        <v>Alive</v>
      </c>
      <c r="X2096">
        <v>1</v>
      </c>
      <c r="Y2096">
        <v>0</v>
      </c>
    </row>
    <row r="2097" spans="1:25" x14ac:dyDescent="0.45">
      <c r="A2097" s="2">
        <v>58</v>
      </c>
      <c r="B2097" s="3">
        <v>1</v>
      </c>
      <c r="C2097" s="3">
        <v>0</v>
      </c>
      <c r="D2097" s="3" t="str">
        <f t="shared" si="192"/>
        <v>Anemia</v>
      </c>
      <c r="E2097" s="2">
        <v>200</v>
      </c>
      <c r="F2097">
        <v>1</v>
      </c>
      <c r="G2097">
        <v>0</v>
      </c>
      <c r="H2097" t="str">
        <f t="shared" si="193"/>
        <v>Diabetes</v>
      </c>
      <c r="I2097" s="2">
        <v>60</v>
      </c>
      <c r="J2097">
        <v>0</v>
      </c>
      <c r="K2097">
        <v>1</v>
      </c>
      <c r="L2097" t="str">
        <f t="shared" si="194"/>
        <v>No High Blood Pressure</v>
      </c>
      <c r="M2097" s="2">
        <v>300000</v>
      </c>
      <c r="N2097" s="1">
        <v>0.8</v>
      </c>
      <c r="O2097" s="2">
        <v>137</v>
      </c>
      <c r="P2097">
        <v>0</v>
      </c>
      <c r="Q2097">
        <v>1</v>
      </c>
      <c r="R2097" t="str">
        <f t="shared" si="195"/>
        <v>Female</v>
      </c>
      <c r="S2097">
        <v>0</v>
      </c>
      <c r="T2097">
        <v>1</v>
      </c>
      <c r="U2097" t="str">
        <f t="shared" si="196"/>
        <v>Non Smoker</v>
      </c>
      <c r="V2097" s="2">
        <v>104</v>
      </c>
      <c r="W2097" s="2" t="str">
        <f t="shared" si="197"/>
        <v>Alive</v>
      </c>
      <c r="X2097">
        <v>1</v>
      </c>
      <c r="Y2097">
        <v>0</v>
      </c>
    </row>
    <row r="2098" spans="1:25" x14ac:dyDescent="0.45">
      <c r="A2098" s="2">
        <v>58</v>
      </c>
      <c r="B2098" s="3">
        <v>1</v>
      </c>
      <c r="C2098" s="3">
        <v>0</v>
      </c>
      <c r="D2098" s="3" t="str">
        <f t="shared" si="192"/>
        <v>Anemia</v>
      </c>
      <c r="E2098" s="2">
        <v>145</v>
      </c>
      <c r="F2098">
        <v>0</v>
      </c>
      <c r="G2098">
        <v>1</v>
      </c>
      <c r="H2098" t="str">
        <f t="shared" si="193"/>
        <v>No Diabetes</v>
      </c>
      <c r="I2098" s="2">
        <v>25</v>
      </c>
      <c r="J2098">
        <v>0</v>
      </c>
      <c r="K2098">
        <v>1</v>
      </c>
      <c r="L2098" t="str">
        <f t="shared" si="194"/>
        <v>No High Blood Pressure</v>
      </c>
      <c r="M2098" s="2">
        <v>219000</v>
      </c>
      <c r="N2098" s="1">
        <v>1.2</v>
      </c>
      <c r="O2098" s="2">
        <v>137</v>
      </c>
      <c r="P2098">
        <v>1</v>
      </c>
      <c r="Q2098">
        <v>0</v>
      </c>
      <c r="R2098" t="str">
        <f t="shared" si="195"/>
        <v>Female</v>
      </c>
      <c r="S2098">
        <v>1</v>
      </c>
      <c r="T2098">
        <v>0</v>
      </c>
      <c r="U2098" t="str">
        <f t="shared" si="196"/>
        <v>Smoker</v>
      </c>
      <c r="V2098" s="2">
        <v>170</v>
      </c>
      <c r="W2098" s="2" t="str">
        <f t="shared" si="197"/>
        <v>Dead</v>
      </c>
      <c r="X2098">
        <v>0</v>
      </c>
      <c r="Y2098">
        <v>1</v>
      </c>
    </row>
    <row r="2099" spans="1:25" x14ac:dyDescent="0.45">
      <c r="A2099" s="2">
        <v>58</v>
      </c>
      <c r="B2099" s="3">
        <v>1</v>
      </c>
      <c r="C2099" s="3">
        <v>0</v>
      </c>
      <c r="D2099" s="3" t="str">
        <f t="shared" si="192"/>
        <v>Anemia</v>
      </c>
      <c r="E2099" s="2">
        <v>200</v>
      </c>
      <c r="F2099">
        <v>1</v>
      </c>
      <c r="G2099">
        <v>0</v>
      </c>
      <c r="H2099" t="str">
        <f t="shared" si="193"/>
        <v>Diabetes</v>
      </c>
      <c r="I2099" s="2">
        <v>60</v>
      </c>
      <c r="J2099">
        <v>0</v>
      </c>
      <c r="K2099">
        <v>1</v>
      </c>
      <c r="L2099" t="str">
        <f t="shared" si="194"/>
        <v>No High Blood Pressure</v>
      </c>
      <c r="M2099" s="2">
        <v>300000</v>
      </c>
      <c r="N2099" s="1">
        <v>0.8</v>
      </c>
      <c r="O2099" s="2">
        <v>137</v>
      </c>
      <c r="P2099">
        <v>0</v>
      </c>
      <c r="Q2099">
        <v>1</v>
      </c>
      <c r="R2099" t="str">
        <f t="shared" si="195"/>
        <v>Male</v>
      </c>
      <c r="S2099">
        <v>0</v>
      </c>
      <c r="T2099">
        <v>1</v>
      </c>
      <c r="U2099" t="str">
        <f t="shared" si="196"/>
        <v>Non Smoker</v>
      </c>
      <c r="V2099" s="2">
        <v>104</v>
      </c>
      <c r="W2099" s="2" t="str">
        <f t="shared" si="197"/>
        <v>Alive</v>
      </c>
      <c r="X2099">
        <v>1</v>
      </c>
      <c r="Y2099">
        <v>0</v>
      </c>
    </row>
    <row r="2100" spans="1:25" x14ac:dyDescent="0.45">
      <c r="A2100" s="2">
        <v>58</v>
      </c>
      <c r="B2100" s="3">
        <v>0</v>
      </c>
      <c r="C2100" s="3">
        <v>1</v>
      </c>
      <c r="D2100" s="3" t="str">
        <f t="shared" si="192"/>
        <v>No Anemia</v>
      </c>
      <c r="E2100" s="2">
        <v>582</v>
      </c>
      <c r="F2100">
        <v>1</v>
      </c>
      <c r="G2100">
        <v>0</v>
      </c>
      <c r="H2100" t="str">
        <f t="shared" si="193"/>
        <v>Diabetes</v>
      </c>
      <c r="I2100" s="2">
        <v>35</v>
      </c>
      <c r="J2100">
        <v>0</v>
      </c>
      <c r="K2100">
        <v>1</v>
      </c>
      <c r="L2100" t="str">
        <f t="shared" si="194"/>
        <v>No High Blood Pressure</v>
      </c>
      <c r="M2100" s="2">
        <v>122000</v>
      </c>
      <c r="N2100" s="1">
        <v>0.9</v>
      </c>
      <c r="O2100" s="2">
        <v>139</v>
      </c>
      <c r="P2100">
        <v>1</v>
      </c>
      <c r="Q2100">
        <v>0</v>
      </c>
      <c r="R2100" t="str">
        <f t="shared" si="195"/>
        <v>Female</v>
      </c>
      <c r="S2100">
        <v>1</v>
      </c>
      <c r="T2100">
        <v>0</v>
      </c>
      <c r="U2100" t="str">
        <f t="shared" si="196"/>
        <v>Smoker</v>
      </c>
      <c r="V2100" s="2">
        <v>71</v>
      </c>
      <c r="W2100" s="2" t="str">
        <f t="shared" si="197"/>
        <v>Alive</v>
      </c>
      <c r="X2100">
        <v>1</v>
      </c>
      <c r="Y2100">
        <v>0</v>
      </c>
    </row>
    <row r="2101" spans="1:25" x14ac:dyDescent="0.45">
      <c r="A2101" s="2">
        <v>58</v>
      </c>
      <c r="B2101" s="3">
        <v>1</v>
      </c>
      <c r="C2101" s="3">
        <v>0</v>
      </c>
      <c r="D2101" s="3" t="str">
        <f t="shared" si="192"/>
        <v>Anemia</v>
      </c>
      <c r="E2101" s="2">
        <v>57</v>
      </c>
      <c r="F2101">
        <v>0</v>
      </c>
      <c r="G2101">
        <v>1</v>
      </c>
      <c r="H2101" t="str">
        <f t="shared" si="193"/>
        <v>No Diabetes</v>
      </c>
      <c r="I2101" s="2">
        <v>25</v>
      </c>
      <c r="J2101">
        <v>0</v>
      </c>
      <c r="K2101">
        <v>1</v>
      </c>
      <c r="L2101" t="str">
        <f t="shared" si="194"/>
        <v>No High Blood Pressure</v>
      </c>
      <c r="M2101" s="2">
        <v>189000</v>
      </c>
      <c r="N2101" s="1">
        <v>1.3</v>
      </c>
      <c r="O2101" s="2">
        <v>132</v>
      </c>
      <c r="P2101">
        <v>1</v>
      </c>
      <c r="Q2101">
        <v>0</v>
      </c>
      <c r="R2101" t="str">
        <f t="shared" si="195"/>
        <v>Male</v>
      </c>
      <c r="S2101">
        <v>1</v>
      </c>
      <c r="T2101">
        <v>0</v>
      </c>
      <c r="U2101" t="str">
        <f t="shared" si="196"/>
        <v>Smoker</v>
      </c>
      <c r="V2101" s="2">
        <v>205</v>
      </c>
      <c r="W2101" s="2" t="str">
        <f t="shared" si="197"/>
        <v>Alive</v>
      </c>
      <c r="X2101">
        <v>1</v>
      </c>
      <c r="Y2101">
        <v>0</v>
      </c>
    </row>
    <row r="2102" spans="1:25" x14ac:dyDescent="0.45">
      <c r="A2102" s="2">
        <v>58</v>
      </c>
      <c r="B2102" s="3">
        <v>1</v>
      </c>
      <c r="C2102" s="3">
        <v>0</v>
      </c>
      <c r="D2102" s="3" t="str">
        <f t="shared" si="192"/>
        <v>Anemia</v>
      </c>
      <c r="E2102" s="2">
        <v>60</v>
      </c>
      <c r="F2102">
        <v>0</v>
      </c>
      <c r="G2102">
        <v>1</v>
      </c>
      <c r="H2102" t="str">
        <f t="shared" si="193"/>
        <v>No Diabetes</v>
      </c>
      <c r="I2102" s="2">
        <v>38</v>
      </c>
      <c r="J2102">
        <v>0</v>
      </c>
      <c r="K2102">
        <v>1</v>
      </c>
      <c r="L2102" t="str">
        <f t="shared" si="194"/>
        <v>No High Blood Pressure</v>
      </c>
      <c r="M2102" s="2">
        <v>153000</v>
      </c>
      <c r="N2102" s="1">
        <v>5.8</v>
      </c>
      <c r="O2102" s="2">
        <v>134</v>
      </c>
      <c r="P2102">
        <v>1</v>
      </c>
      <c r="Q2102">
        <v>0</v>
      </c>
      <c r="R2102" t="str">
        <f t="shared" si="195"/>
        <v>Male</v>
      </c>
      <c r="S2102">
        <v>0</v>
      </c>
      <c r="T2102">
        <v>1</v>
      </c>
      <c r="U2102" t="str">
        <f t="shared" si="196"/>
        <v>Non Smoker</v>
      </c>
      <c r="V2102" s="2">
        <v>26</v>
      </c>
      <c r="W2102" s="2" t="str">
        <f t="shared" si="197"/>
        <v>Dead</v>
      </c>
      <c r="X2102">
        <v>0</v>
      </c>
      <c r="Y2102">
        <v>1</v>
      </c>
    </row>
    <row r="2103" spans="1:25" x14ac:dyDescent="0.45">
      <c r="A2103" s="2">
        <v>58</v>
      </c>
      <c r="B2103" s="3">
        <v>0</v>
      </c>
      <c r="C2103" s="3">
        <v>1</v>
      </c>
      <c r="D2103" s="3" t="str">
        <f t="shared" si="192"/>
        <v>No Anemia</v>
      </c>
      <c r="E2103" s="2">
        <v>582</v>
      </c>
      <c r="F2103">
        <v>1</v>
      </c>
      <c r="G2103">
        <v>0</v>
      </c>
      <c r="H2103" t="str">
        <f t="shared" si="193"/>
        <v>Diabetes</v>
      </c>
      <c r="I2103" s="2">
        <v>35</v>
      </c>
      <c r="J2103">
        <v>0</v>
      </c>
      <c r="K2103">
        <v>1</v>
      </c>
      <c r="L2103" t="str">
        <f t="shared" si="194"/>
        <v>No High Blood Pressure</v>
      </c>
      <c r="M2103" s="2">
        <v>122000</v>
      </c>
      <c r="N2103" s="1">
        <v>0.9</v>
      </c>
      <c r="O2103" s="2">
        <v>139</v>
      </c>
      <c r="P2103">
        <v>1</v>
      </c>
      <c r="Q2103">
        <v>0</v>
      </c>
      <c r="R2103" t="str">
        <f t="shared" si="195"/>
        <v>Male</v>
      </c>
      <c r="S2103">
        <v>1</v>
      </c>
      <c r="T2103">
        <v>0</v>
      </c>
      <c r="U2103" t="str">
        <f t="shared" si="196"/>
        <v>Smoker</v>
      </c>
      <c r="V2103" s="2">
        <v>71</v>
      </c>
      <c r="W2103" s="2" t="str">
        <f t="shared" si="197"/>
        <v>Alive</v>
      </c>
      <c r="X2103">
        <v>1</v>
      </c>
      <c r="Y2103">
        <v>0</v>
      </c>
    </row>
    <row r="2104" spans="1:25" x14ac:dyDescent="0.45">
      <c r="A2104" s="2">
        <v>58</v>
      </c>
      <c r="B2104" s="3">
        <v>1</v>
      </c>
      <c r="C2104" s="3">
        <v>0</v>
      </c>
      <c r="D2104" s="3" t="str">
        <f t="shared" si="192"/>
        <v>Anemia</v>
      </c>
      <c r="E2104" s="2">
        <v>57</v>
      </c>
      <c r="F2104">
        <v>0</v>
      </c>
      <c r="G2104">
        <v>1</v>
      </c>
      <c r="H2104" t="str">
        <f t="shared" si="193"/>
        <v>No Diabetes</v>
      </c>
      <c r="I2104" s="2">
        <v>25</v>
      </c>
      <c r="J2104">
        <v>0</v>
      </c>
      <c r="K2104">
        <v>1</v>
      </c>
      <c r="L2104" t="str">
        <f t="shared" si="194"/>
        <v>No High Blood Pressure</v>
      </c>
      <c r="M2104" s="2">
        <v>189000</v>
      </c>
      <c r="N2104" s="1">
        <v>1.3</v>
      </c>
      <c r="O2104" s="2">
        <v>132</v>
      </c>
      <c r="P2104">
        <v>1</v>
      </c>
      <c r="Q2104">
        <v>0</v>
      </c>
      <c r="R2104" t="str">
        <f t="shared" si="195"/>
        <v>Male</v>
      </c>
      <c r="S2104">
        <v>1</v>
      </c>
      <c r="T2104">
        <v>0</v>
      </c>
      <c r="U2104" t="str">
        <f t="shared" si="196"/>
        <v>Smoker</v>
      </c>
      <c r="V2104" s="2">
        <v>205</v>
      </c>
      <c r="W2104" s="2" t="str">
        <f t="shared" si="197"/>
        <v>Alive</v>
      </c>
      <c r="X2104">
        <v>1</v>
      </c>
      <c r="Y2104">
        <v>0</v>
      </c>
    </row>
    <row r="2105" spans="1:25" x14ac:dyDescent="0.45">
      <c r="A2105" s="2">
        <v>58</v>
      </c>
      <c r="B2105" s="3">
        <v>1</v>
      </c>
      <c r="C2105" s="3">
        <v>0</v>
      </c>
      <c r="D2105" s="3" t="str">
        <f t="shared" si="192"/>
        <v>Anemia</v>
      </c>
      <c r="E2105" s="2">
        <v>60</v>
      </c>
      <c r="F2105">
        <v>0</v>
      </c>
      <c r="G2105">
        <v>1</v>
      </c>
      <c r="H2105" t="str">
        <f t="shared" si="193"/>
        <v>No Diabetes</v>
      </c>
      <c r="I2105" s="2">
        <v>38</v>
      </c>
      <c r="J2105">
        <v>0</v>
      </c>
      <c r="K2105">
        <v>1</v>
      </c>
      <c r="L2105" t="str">
        <f t="shared" si="194"/>
        <v>No High Blood Pressure</v>
      </c>
      <c r="M2105" s="2">
        <v>153000</v>
      </c>
      <c r="N2105" s="1">
        <v>5.8</v>
      </c>
      <c r="O2105" s="2">
        <v>134</v>
      </c>
      <c r="P2105">
        <v>1</v>
      </c>
      <c r="Q2105">
        <v>0</v>
      </c>
      <c r="R2105" t="str">
        <f t="shared" si="195"/>
        <v>Male</v>
      </c>
      <c r="S2105">
        <v>0</v>
      </c>
      <c r="T2105">
        <v>1</v>
      </c>
      <c r="U2105" t="str">
        <f t="shared" si="196"/>
        <v>Non Smoker</v>
      </c>
      <c r="V2105" s="2">
        <v>26</v>
      </c>
      <c r="W2105" s="2" t="str">
        <f t="shared" si="197"/>
        <v>Dead</v>
      </c>
      <c r="X2105">
        <v>0</v>
      </c>
      <c r="Y2105">
        <v>1</v>
      </c>
    </row>
    <row r="2106" spans="1:25" x14ac:dyDescent="0.45">
      <c r="A2106" s="2">
        <v>58</v>
      </c>
      <c r="B2106" s="3">
        <v>1</v>
      </c>
      <c r="C2106" s="3">
        <v>0</v>
      </c>
      <c r="D2106" s="3" t="str">
        <f t="shared" si="192"/>
        <v>Anemia</v>
      </c>
      <c r="E2106" s="2">
        <v>133</v>
      </c>
      <c r="F2106">
        <v>0</v>
      </c>
      <c r="G2106">
        <v>1</v>
      </c>
      <c r="H2106" t="str">
        <f t="shared" si="193"/>
        <v>No Diabetes</v>
      </c>
      <c r="I2106" s="2">
        <v>60</v>
      </c>
      <c r="J2106">
        <v>1</v>
      </c>
      <c r="K2106">
        <v>0</v>
      </c>
      <c r="L2106" t="str">
        <f t="shared" si="194"/>
        <v>High Blood Pressure</v>
      </c>
      <c r="M2106" s="2">
        <v>219000</v>
      </c>
      <c r="N2106" s="1">
        <v>1</v>
      </c>
      <c r="O2106" s="2">
        <v>141</v>
      </c>
      <c r="P2106">
        <v>1</v>
      </c>
      <c r="Q2106">
        <v>0</v>
      </c>
      <c r="R2106" t="str">
        <f t="shared" si="195"/>
        <v>Male</v>
      </c>
      <c r="S2106">
        <v>0</v>
      </c>
      <c r="T2106">
        <v>1</v>
      </c>
      <c r="U2106" t="str">
        <f t="shared" si="196"/>
        <v>Non Smoker</v>
      </c>
      <c r="V2106" s="2">
        <v>83</v>
      </c>
      <c r="W2106" s="2" t="str">
        <f t="shared" si="197"/>
        <v>Alive</v>
      </c>
      <c r="X2106">
        <v>1</v>
      </c>
      <c r="Y2106">
        <v>0</v>
      </c>
    </row>
    <row r="2107" spans="1:25" x14ac:dyDescent="0.45">
      <c r="A2107" s="2">
        <v>58</v>
      </c>
      <c r="B2107" s="3">
        <v>0</v>
      </c>
      <c r="C2107" s="3">
        <v>1</v>
      </c>
      <c r="D2107" s="3" t="str">
        <f t="shared" si="192"/>
        <v>No Anemia</v>
      </c>
      <c r="E2107" s="2">
        <v>582</v>
      </c>
      <c r="F2107">
        <v>1</v>
      </c>
      <c r="G2107">
        <v>0</v>
      </c>
      <c r="H2107" t="str">
        <f t="shared" si="193"/>
        <v>Diabetes</v>
      </c>
      <c r="I2107" s="2">
        <v>35</v>
      </c>
      <c r="J2107">
        <v>0</v>
      </c>
      <c r="K2107">
        <v>1</v>
      </c>
      <c r="L2107" t="str">
        <f t="shared" si="194"/>
        <v>No High Blood Pressure</v>
      </c>
      <c r="M2107" s="2">
        <v>122000</v>
      </c>
      <c r="N2107" s="1">
        <v>0.9</v>
      </c>
      <c r="O2107" s="2">
        <v>139</v>
      </c>
      <c r="P2107">
        <v>1</v>
      </c>
      <c r="Q2107">
        <v>0</v>
      </c>
      <c r="R2107" t="str">
        <f t="shared" si="195"/>
        <v>Male</v>
      </c>
      <c r="S2107">
        <v>1</v>
      </c>
      <c r="T2107">
        <v>0</v>
      </c>
      <c r="U2107" t="str">
        <f t="shared" si="196"/>
        <v>Smoker</v>
      </c>
      <c r="V2107" s="2">
        <v>71</v>
      </c>
      <c r="W2107" s="2" t="str">
        <f t="shared" si="197"/>
        <v>Alive</v>
      </c>
      <c r="X2107">
        <v>1</v>
      </c>
      <c r="Y2107">
        <v>0</v>
      </c>
    </row>
    <row r="2108" spans="1:25" x14ac:dyDescent="0.45">
      <c r="A2108" s="2">
        <v>58</v>
      </c>
      <c r="B2108" s="3">
        <v>0</v>
      </c>
      <c r="C2108" s="3">
        <v>1</v>
      </c>
      <c r="D2108" s="3" t="str">
        <f t="shared" si="192"/>
        <v>No Anemia</v>
      </c>
      <c r="E2108" s="2">
        <v>132</v>
      </c>
      <c r="F2108">
        <v>1</v>
      </c>
      <c r="G2108">
        <v>0</v>
      </c>
      <c r="H2108" t="str">
        <f t="shared" si="193"/>
        <v>Diabetes</v>
      </c>
      <c r="I2108" s="2">
        <v>38</v>
      </c>
      <c r="J2108">
        <v>1</v>
      </c>
      <c r="K2108">
        <v>0</v>
      </c>
      <c r="L2108" t="str">
        <f t="shared" si="194"/>
        <v>High Blood Pressure</v>
      </c>
      <c r="M2108" s="2">
        <v>253000</v>
      </c>
      <c r="N2108" s="1">
        <v>1</v>
      </c>
      <c r="O2108" s="2">
        <v>139</v>
      </c>
      <c r="P2108">
        <v>1</v>
      </c>
      <c r="Q2108">
        <v>0</v>
      </c>
      <c r="R2108" t="str">
        <f t="shared" si="195"/>
        <v>Male</v>
      </c>
      <c r="S2108">
        <v>0</v>
      </c>
      <c r="T2108">
        <v>1</v>
      </c>
      <c r="U2108" t="str">
        <f t="shared" si="196"/>
        <v>Non Smoker</v>
      </c>
      <c r="V2108" s="2">
        <v>230</v>
      </c>
      <c r="W2108" s="2" t="str">
        <f t="shared" si="197"/>
        <v>Alive</v>
      </c>
      <c r="X2108">
        <v>1</v>
      </c>
      <c r="Y2108">
        <v>0</v>
      </c>
    </row>
    <row r="2109" spans="1:25" x14ac:dyDescent="0.45">
      <c r="A2109" s="2">
        <v>58</v>
      </c>
      <c r="B2109" s="3">
        <v>1</v>
      </c>
      <c r="C2109" s="3">
        <v>0</v>
      </c>
      <c r="D2109" s="3" t="str">
        <f t="shared" si="192"/>
        <v>Anemia</v>
      </c>
      <c r="E2109" s="2">
        <v>133</v>
      </c>
      <c r="F2109">
        <v>0</v>
      </c>
      <c r="G2109">
        <v>1</v>
      </c>
      <c r="H2109" t="str">
        <f t="shared" si="193"/>
        <v>No Diabetes</v>
      </c>
      <c r="I2109" s="2">
        <v>60</v>
      </c>
      <c r="J2109">
        <v>1</v>
      </c>
      <c r="K2109">
        <v>0</v>
      </c>
      <c r="L2109" t="str">
        <f t="shared" si="194"/>
        <v>High Blood Pressure</v>
      </c>
      <c r="M2109" s="2">
        <v>219000</v>
      </c>
      <c r="N2109" s="1">
        <v>1</v>
      </c>
      <c r="O2109" s="2">
        <v>141</v>
      </c>
      <c r="P2109">
        <v>1</v>
      </c>
      <c r="Q2109">
        <v>0</v>
      </c>
      <c r="R2109" t="str">
        <f t="shared" si="195"/>
        <v>Male</v>
      </c>
      <c r="S2109">
        <v>0</v>
      </c>
      <c r="T2109">
        <v>1</v>
      </c>
      <c r="U2109" t="str">
        <f t="shared" si="196"/>
        <v>Non Smoker</v>
      </c>
      <c r="V2109" s="2">
        <v>83</v>
      </c>
      <c r="W2109" s="2" t="str">
        <f t="shared" si="197"/>
        <v>Alive</v>
      </c>
      <c r="X2109">
        <v>1</v>
      </c>
      <c r="Y2109">
        <v>0</v>
      </c>
    </row>
    <row r="2110" spans="1:25" x14ac:dyDescent="0.45">
      <c r="A2110" s="2">
        <v>58</v>
      </c>
      <c r="B2110" s="3">
        <v>0</v>
      </c>
      <c r="C2110" s="3">
        <v>1</v>
      </c>
      <c r="D2110" s="3" t="str">
        <f t="shared" si="192"/>
        <v>No Anemia</v>
      </c>
      <c r="E2110" s="2">
        <v>135</v>
      </c>
      <c r="F2110">
        <v>0</v>
      </c>
      <c r="G2110">
        <v>1</v>
      </c>
      <c r="H2110" t="str">
        <f t="shared" si="193"/>
        <v>No Diabetes</v>
      </c>
      <c r="I2110" s="2">
        <v>60</v>
      </c>
      <c r="J2110">
        <v>1</v>
      </c>
      <c r="K2110">
        <v>0</v>
      </c>
      <c r="L2110" t="str">
        <f t="shared" si="194"/>
        <v>High Blood Pressure</v>
      </c>
      <c r="M2110" s="2">
        <v>219000</v>
      </c>
      <c r="N2110" s="1">
        <v>1</v>
      </c>
      <c r="O2110" s="2">
        <v>141</v>
      </c>
      <c r="P2110">
        <v>1</v>
      </c>
      <c r="Q2110">
        <v>0</v>
      </c>
      <c r="R2110" t="str">
        <f t="shared" si="195"/>
        <v>Male</v>
      </c>
      <c r="S2110">
        <v>0</v>
      </c>
      <c r="T2110">
        <v>1</v>
      </c>
      <c r="U2110" t="str">
        <f t="shared" si="196"/>
        <v>Non Smoker</v>
      </c>
      <c r="V2110" s="2">
        <v>83</v>
      </c>
      <c r="W2110" s="2" t="str">
        <f t="shared" si="197"/>
        <v>Alive</v>
      </c>
      <c r="X2110">
        <v>1</v>
      </c>
      <c r="Y2110">
        <v>0</v>
      </c>
    </row>
    <row r="2111" spans="1:25" x14ac:dyDescent="0.45">
      <c r="A2111" s="2">
        <v>58</v>
      </c>
      <c r="B2111" s="3">
        <v>1</v>
      </c>
      <c r="C2111" s="3">
        <v>0</v>
      </c>
      <c r="D2111" s="3" t="str">
        <f t="shared" si="192"/>
        <v>Anemia</v>
      </c>
      <c r="E2111" s="2">
        <v>210</v>
      </c>
      <c r="F2111">
        <v>0</v>
      </c>
      <c r="G2111">
        <v>1</v>
      </c>
      <c r="H2111" t="str">
        <f t="shared" si="193"/>
        <v>No Diabetes</v>
      </c>
      <c r="I2111" s="2">
        <v>40</v>
      </c>
      <c r="J2111">
        <v>0</v>
      </c>
      <c r="K2111">
        <v>1</v>
      </c>
      <c r="L2111" t="str">
        <f t="shared" si="194"/>
        <v>No High Blood Pressure</v>
      </c>
      <c r="M2111" s="2">
        <v>164000</v>
      </c>
      <c r="N2111" s="1">
        <v>1</v>
      </c>
      <c r="O2111" s="2">
        <v>139</v>
      </c>
      <c r="P2111">
        <v>0</v>
      </c>
      <c r="Q2111">
        <v>1</v>
      </c>
      <c r="R2111" t="str">
        <f t="shared" si="195"/>
        <v>Male</v>
      </c>
      <c r="S2111">
        <v>0</v>
      </c>
      <c r="T2111">
        <v>1</v>
      </c>
      <c r="U2111" t="str">
        <f t="shared" si="196"/>
        <v>Non Smoker</v>
      </c>
      <c r="V2111" s="2">
        <v>91</v>
      </c>
      <c r="W2111" s="2" t="str">
        <f t="shared" si="197"/>
        <v>Alive</v>
      </c>
      <c r="X2111">
        <v>1</v>
      </c>
      <c r="Y2111">
        <v>0</v>
      </c>
    </row>
    <row r="2112" spans="1:25" x14ac:dyDescent="0.45">
      <c r="A2112" s="2">
        <v>58</v>
      </c>
      <c r="B2112" s="3">
        <v>0</v>
      </c>
      <c r="C2112" s="3">
        <v>1</v>
      </c>
      <c r="D2112" s="3" t="str">
        <f t="shared" si="192"/>
        <v>No Anemia</v>
      </c>
      <c r="E2112" s="2">
        <v>144</v>
      </c>
      <c r="F2112">
        <v>1</v>
      </c>
      <c r="G2112">
        <v>0</v>
      </c>
      <c r="H2112" t="str">
        <f t="shared" si="193"/>
        <v>Diabetes</v>
      </c>
      <c r="I2112" s="2">
        <v>38</v>
      </c>
      <c r="J2112">
        <v>1</v>
      </c>
      <c r="K2112">
        <v>0</v>
      </c>
      <c r="L2112" t="str">
        <f t="shared" si="194"/>
        <v>High Blood Pressure</v>
      </c>
      <c r="M2112" s="2">
        <v>327000</v>
      </c>
      <c r="N2112" s="1">
        <v>0.7</v>
      </c>
      <c r="O2112" s="2">
        <v>142</v>
      </c>
      <c r="P2112">
        <v>0</v>
      </c>
      <c r="Q2112">
        <v>1</v>
      </c>
      <c r="R2112" t="str">
        <f t="shared" si="195"/>
        <v>Female</v>
      </c>
      <c r="S2112">
        <v>0</v>
      </c>
      <c r="T2112">
        <v>1</v>
      </c>
      <c r="U2112" t="str">
        <f t="shared" si="196"/>
        <v>Non Smoker</v>
      </c>
      <c r="V2112" s="2">
        <v>83</v>
      </c>
      <c r="W2112" s="2" t="str">
        <f t="shared" si="197"/>
        <v>Alive</v>
      </c>
      <c r="X2112">
        <v>1</v>
      </c>
      <c r="Y2112">
        <v>0</v>
      </c>
    </row>
    <row r="2113" spans="1:25" x14ac:dyDescent="0.45">
      <c r="A2113" s="2">
        <v>58</v>
      </c>
      <c r="B2113" s="3">
        <v>1</v>
      </c>
      <c r="C2113" s="3">
        <v>0</v>
      </c>
      <c r="D2113" s="3" t="str">
        <f t="shared" si="192"/>
        <v>Anemia</v>
      </c>
      <c r="E2113" s="2">
        <v>57</v>
      </c>
      <c r="F2113">
        <v>0</v>
      </c>
      <c r="G2113">
        <v>1</v>
      </c>
      <c r="H2113" t="str">
        <f t="shared" si="193"/>
        <v>No Diabetes</v>
      </c>
      <c r="I2113" s="2">
        <v>25</v>
      </c>
      <c r="J2113">
        <v>0</v>
      </c>
      <c r="K2113">
        <v>1</v>
      </c>
      <c r="L2113" t="str">
        <f t="shared" si="194"/>
        <v>No High Blood Pressure</v>
      </c>
      <c r="M2113" s="2">
        <v>189000</v>
      </c>
      <c r="N2113" s="1">
        <v>1.3</v>
      </c>
      <c r="O2113" s="2">
        <v>132</v>
      </c>
      <c r="P2113">
        <v>1</v>
      </c>
      <c r="Q2113">
        <v>0</v>
      </c>
      <c r="R2113" t="str">
        <f t="shared" si="195"/>
        <v>Female</v>
      </c>
      <c r="S2113">
        <v>1</v>
      </c>
      <c r="T2113">
        <v>0</v>
      </c>
      <c r="U2113" t="str">
        <f t="shared" si="196"/>
        <v>Smoker</v>
      </c>
      <c r="V2113" s="2">
        <v>205</v>
      </c>
      <c r="W2113" s="2" t="str">
        <f t="shared" si="197"/>
        <v>Alive</v>
      </c>
      <c r="X2113">
        <v>1</v>
      </c>
      <c r="Y2113">
        <v>0</v>
      </c>
    </row>
    <row r="2114" spans="1:25" x14ac:dyDescent="0.45">
      <c r="A2114" s="2">
        <v>58</v>
      </c>
      <c r="B2114" s="3">
        <v>1</v>
      </c>
      <c r="C2114" s="3">
        <v>0</v>
      </c>
      <c r="D2114" s="3" t="str">
        <f t="shared" ref="D2114:D2177" si="198">IF(B2114=0, "No Anemia", "Anemia")</f>
        <v>Anemia</v>
      </c>
      <c r="E2114" s="2">
        <v>60</v>
      </c>
      <c r="F2114">
        <v>0</v>
      </c>
      <c r="G2114">
        <v>1</v>
      </c>
      <c r="H2114" t="str">
        <f t="shared" ref="H2114:H2177" si="199">IF(F2114=0, "No Diabetes", "Diabetes")</f>
        <v>No Diabetes</v>
      </c>
      <c r="I2114" s="2">
        <v>38</v>
      </c>
      <c r="J2114">
        <v>0</v>
      </c>
      <c r="K2114">
        <v>1</v>
      </c>
      <c r="L2114" t="str">
        <f t="shared" ref="L2114:L2177" si="200">IF(J2114=0, "No High Blood Pressure", "High Blood Pressure")</f>
        <v>No High Blood Pressure</v>
      </c>
      <c r="M2114" s="2">
        <v>153000</v>
      </c>
      <c r="N2114" s="1">
        <v>5.8</v>
      </c>
      <c r="O2114" s="2">
        <v>134</v>
      </c>
      <c r="P2114">
        <v>1</v>
      </c>
      <c r="Q2114">
        <v>0</v>
      </c>
      <c r="R2114" t="str">
        <f t="shared" ref="R2114:R2177" si="201">IF(P2113=0, "Female", "Male")</f>
        <v>Male</v>
      </c>
      <c r="S2114">
        <v>0</v>
      </c>
      <c r="T2114">
        <v>1</v>
      </c>
      <c r="U2114" t="str">
        <f t="shared" ref="U2114:U2177" si="202">IF(S2114=0, "Non Smoker", "Smoker")</f>
        <v>Non Smoker</v>
      </c>
      <c r="V2114" s="2">
        <v>26</v>
      </c>
      <c r="W2114" s="2" t="str">
        <f t="shared" ref="W2114:W2177" si="203">IF(X2114=1, "Alive", "Dead")</f>
        <v>Dead</v>
      </c>
      <c r="X2114">
        <v>0</v>
      </c>
      <c r="Y2114">
        <v>1</v>
      </c>
    </row>
    <row r="2115" spans="1:25" x14ac:dyDescent="0.45">
      <c r="A2115" s="2">
        <v>58</v>
      </c>
      <c r="B2115" s="3">
        <v>0</v>
      </c>
      <c r="C2115" s="3">
        <v>1</v>
      </c>
      <c r="D2115" s="3" t="str">
        <f t="shared" si="198"/>
        <v>No Anemia</v>
      </c>
      <c r="E2115" s="2">
        <v>144</v>
      </c>
      <c r="F2115">
        <v>1</v>
      </c>
      <c r="G2115">
        <v>0</v>
      </c>
      <c r="H2115" t="str">
        <f t="shared" si="199"/>
        <v>Diabetes</v>
      </c>
      <c r="I2115" s="2">
        <v>38</v>
      </c>
      <c r="J2115">
        <v>1</v>
      </c>
      <c r="K2115">
        <v>0</v>
      </c>
      <c r="L2115" t="str">
        <f t="shared" si="200"/>
        <v>High Blood Pressure</v>
      </c>
      <c r="M2115" s="2">
        <v>327000</v>
      </c>
      <c r="N2115" s="1">
        <v>0.7</v>
      </c>
      <c r="O2115" s="2">
        <v>142</v>
      </c>
      <c r="P2115">
        <v>0</v>
      </c>
      <c r="Q2115">
        <v>1</v>
      </c>
      <c r="R2115" t="str">
        <f t="shared" si="201"/>
        <v>Male</v>
      </c>
      <c r="S2115">
        <v>0</v>
      </c>
      <c r="T2115">
        <v>1</v>
      </c>
      <c r="U2115" t="str">
        <f t="shared" si="202"/>
        <v>Non Smoker</v>
      </c>
      <c r="V2115" s="2">
        <v>83</v>
      </c>
      <c r="W2115" s="2" t="str">
        <f t="shared" si="203"/>
        <v>Alive</v>
      </c>
      <c r="X2115">
        <v>1</v>
      </c>
      <c r="Y2115">
        <v>0</v>
      </c>
    </row>
    <row r="2116" spans="1:25" x14ac:dyDescent="0.45">
      <c r="A2116" s="2">
        <v>58</v>
      </c>
      <c r="B2116" s="3">
        <v>0</v>
      </c>
      <c r="C2116" s="3">
        <v>1</v>
      </c>
      <c r="D2116" s="3" t="str">
        <f t="shared" si="198"/>
        <v>No Anemia</v>
      </c>
      <c r="E2116" s="2">
        <v>144</v>
      </c>
      <c r="F2116">
        <v>1</v>
      </c>
      <c r="G2116">
        <v>0</v>
      </c>
      <c r="H2116" t="str">
        <f t="shared" si="199"/>
        <v>Diabetes</v>
      </c>
      <c r="I2116" s="2">
        <v>38</v>
      </c>
      <c r="J2116">
        <v>1</v>
      </c>
      <c r="K2116">
        <v>0</v>
      </c>
      <c r="L2116" t="str">
        <f t="shared" si="200"/>
        <v>High Blood Pressure</v>
      </c>
      <c r="M2116" s="2">
        <v>327000</v>
      </c>
      <c r="N2116" s="1">
        <v>0.7</v>
      </c>
      <c r="O2116" s="2">
        <v>142</v>
      </c>
      <c r="P2116">
        <v>0</v>
      </c>
      <c r="Q2116">
        <v>1</v>
      </c>
      <c r="R2116" t="str">
        <f t="shared" si="201"/>
        <v>Female</v>
      </c>
      <c r="S2116">
        <v>0</v>
      </c>
      <c r="T2116">
        <v>1</v>
      </c>
      <c r="U2116" t="str">
        <f t="shared" si="202"/>
        <v>Non Smoker</v>
      </c>
      <c r="V2116" s="2">
        <v>83</v>
      </c>
      <c r="W2116" s="2" t="str">
        <f t="shared" si="203"/>
        <v>Alive</v>
      </c>
      <c r="X2116">
        <v>1</v>
      </c>
      <c r="Y2116">
        <v>0</v>
      </c>
    </row>
    <row r="2117" spans="1:25" x14ac:dyDescent="0.45">
      <c r="A2117" s="2">
        <v>58</v>
      </c>
      <c r="B2117" s="3">
        <v>0</v>
      </c>
      <c r="C2117" s="3">
        <v>1</v>
      </c>
      <c r="D2117" s="3" t="str">
        <f t="shared" si="198"/>
        <v>No Anemia</v>
      </c>
      <c r="E2117" s="2">
        <v>132</v>
      </c>
      <c r="F2117">
        <v>1</v>
      </c>
      <c r="G2117">
        <v>0</v>
      </c>
      <c r="H2117" t="str">
        <f t="shared" si="199"/>
        <v>Diabetes</v>
      </c>
      <c r="I2117" s="2">
        <v>38</v>
      </c>
      <c r="J2117">
        <v>1</v>
      </c>
      <c r="K2117">
        <v>0</v>
      </c>
      <c r="L2117" t="str">
        <f t="shared" si="200"/>
        <v>High Blood Pressure</v>
      </c>
      <c r="M2117" s="2">
        <v>253000</v>
      </c>
      <c r="N2117" s="1">
        <v>1</v>
      </c>
      <c r="O2117" s="2">
        <v>139</v>
      </c>
      <c r="P2117">
        <v>1</v>
      </c>
      <c r="Q2117">
        <v>0</v>
      </c>
      <c r="R2117" t="str">
        <f t="shared" si="201"/>
        <v>Female</v>
      </c>
      <c r="S2117">
        <v>0</v>
      </c>
      <c r="T2117">
        <v>1</v>
      </c>
      <c r="U2117" t="str">
        <f t="shared" si="202"/>
        <v>Non Smoker</v>
      </c>
      <c r="V2117" s="2">
        <v>230</v>
      </c>
      <c r="W2117" s="2" t="str">
        <f t="shared" si="203"/>
        <v>Alive</v>
      </c>
      <c r="X2117">
        <v>1</v>
      </c>
      <c r="Y2117">
        <v>0</v>
      </c>
    </row>
    <row r="2118" spans="1:25" x14ac:dyDescent="0.45">
      <c r="A2118" s="2">
        <v>58</v>
      </c>
      <c r="B2118" s="3">
        <v>1</v>
      </c>
      <c r="C2118" s="3">
        <v>0</v>
      </c>
      <c r="D2118" s="3" t="str">
        <f t="shared" si="198"/>
        <v>Anemia</v>
      </c>
      <c r="E2118" s="2">
        <v>133</v>
      </c>
      <c r="F2118">
        <v>0</v>
      </c>
      <c r="G2118">
        <v>1</v>
      </c>
      <c r="H2118" t="str">
        <f t="shared" si="199"/>
        <v>No Diabetes</v>
      </c>
      <c r="I2118" s="2">
        <v>60</v>
      </c>
      <c r="J2118">
        <v>1</v>
      </c>
      <c r="K2118">
        <v>0</v>
      </c>
      <c r="L2118" t="str">
        <f t="shared" si="200"/>
        <v>High Blood Pressure</v>
      </c>
      <c r="M2118" s="2">
        <v>219000</v>
      </c>
      <c r="N2118" s="1">
        <v>1</v>
      </c>
      <c r="O2118" s="2">
        <v>141</v>
      </c>
      <c r="P2118">
        <v>1</v>
      </c>
      <c r="Q2118">
        <v>0</v>
      </c>
      <c r="R2118" t="str">
        <f t="shared" si="201"/>
        <v>Male</v>
      </c>
      <c r="S2118">
        <v>0</v>
      </c>
      <c r="T2118">
        <v>1</v>
      </c>
      <c r="U2118" t="str">
        <f t="shared" si="202"/>
        <v>Non Smoker</v>
      </c>
      <c r="V2118" s="2">
        <v>83</v>
      </c>
      <c r="W2118" s="2" t="str">
        <f t="shared" si="203"/>
        <v>Alive</v>
      </c>
      <c r="X2118">
        <v>1</v>
      </c>
      <c r="Y2118">
        <v>0</v>
      </c>
    </row>
    <row r="2119" spans="1:25" x14ac:dyDescent="0.45">
      <c r="A2119" s="2">
        <v>58</v>
      </c>
      <c r="B2119" s="3">
        <v>1</v>
      </c>
      <c r="C2119" s="3">
        <v>0</v>
      </c>
      <c r="D2119" s="3" t="str">
        <f t="shared" si="198"/>
        <v>Anemia</v>
      </c>
      <c r="E2119" s="2">
        <v>145</v>
      </c>
      <c r="F2119">
        <v>0</v>
      </c>
      <c r="G2119">
        <v>1</v>
      </c>
      <c r="H2119" t="str">
        <f t="shared" si="199"/>
        <v>No Diabetes</v>
      </c>
      <c r="I2119" s="2">
        <v>25</v>
      </c>
      <c r="J2119">
        <v>0</v>
      </c>
      <c r="K2119">
        <v>1</v>
      </c>
      <c r="L2119" t="str">
        <f t="shared" si="200"/>
        <v>No High Blood Pressure</v>
      </c>
      <c r="M2119" s="2">
        <v>219000</v>
      </c>
      <c r="N2119" s="1">
        <v>1.2</v>
      </c>
      <c r="O2119" s="2">
        <v>137</v>
      </c>
      <c r="P2119">
        <v>1</v>
      </c>
      <c r="Q2119">
        <v>0</v>
      </c>
      <c r="R2119" t="str">
        <f t="shared" si="201"/>
        <v>Male</v>
      </c>
      <c r="S2119">
        <v>1</v>
      </c>
      <c r="T2119">
        <v>0</v>
      </c>
      <c r="U2119" t="str">
        <f t="shared" si="202"/>
        <v>Smoker</v>
      </c>
      <c r="V2119" s="2">
        <v>170</v>
      </c>
      <c r="W2119" s="2" t="str">
        <f t="shared" si="203"/>
        <v>Dead</v>
      </c>
      <c r="X2119">
        <v>0</v>
      </c>
      <c r="Y2119">
        <v>1</v>
      </c>
    </row>
    <row r="2120" spans="1:25" x14ac:dyDescent="0.45">
      <c r="A2120" s="2">
        <v>58</v>
      </c>
      <c r="B2120" s="3">
        <v>0</v>
      </c>
      <c r="C2120" s="3">
        <v>1</v>
      </c>
      <c r="D2120" s="3" t="str">
        <f t="shared" si="198"/>
        <v>No Anemia</v>
      </c>
      <c r="E2120" s="2">
        <v>144</v>
      </c>
      <c r="F2120">
        <v>1</v>
      </c>
      <c r="G2120">
        <v>0</v>
      </c>
      <c r="H2120" t="str">
        <f t="shared" si="199"/>
        <v>Diabetes</v>
      </c>
      <c r="I2120" s="2">
        <v>38</v>
      </c>
      <c r="J2120">
        <v>1</v>
      </c>
      <c r="K2120">
        <v>0</v>
      </c>
      <c r="L2120" t="str">
        <f t="shared" si="200"/>
        <v>High Blood Pressure</v>
      </c>
      <c r="M2120" s="2">
        <v>327000</v>
      </c>
      <c r="N2120" s="1">
        <v>0.7</v>
      </c>
      <c r="O2120" s="2">
        <v>142</v>
      </c>
      <c r="P2120">
        <v>0</v>
      </c>
      <c r="Q2120">
        <v>1</v>
      </c>
      <c r="R2120" t="str">
        <f t="shared" si="201"/>
        <v>Male</v>
      </c>
      <c r="S2120">
        <v>0</v>
      </c>
      <c r="T2120">
        <v>1</v>
      </c>
      <c r="U2120" t="str">
        <f t="shared" si="202"/>
        <v>Non Smoker</v>
      </c>
      <c r="V2120" s="2">
        <v>83</v>
      </c>
      <c r="W2120" s="2" t="str">
        <f t="shared" si="203"/>
        <v>Alive</v>
      </c>
      <c r="X2120">
        <v>1</v>
      </c>
      <c r="Y2120">
        <v>0</v>
      </c>
    </row>
    <row r="2121" spans="1:25" x14ac:dyDescent="0.45">
      <c r="A2121" s="2">
        <v>58</v>
      </c>
      <c r="B2121" s="3">
        <v>0</v>
      </c>
      <c r="C2121" s="3">
        <v>1</v>
      </c>
      <c r="D2121" s="3" t="str">
        <f t="shared" si="198"/>
        <v>No Anemia</v>
      </c>
      <c r="E2121" s="2">
        <v>132</v>
      </c>
      <c r="F2121">
        <v>1</v>
      </c>
      <c r="G2121">
        <v>0</v>
      </c>
      <c r="H2121" t="str">
        <f t="shared" si="199"/>
        <v>Diabetes</v>
      </c>
      <c r="I2121" s="2">
        <v>38</v>
      </c>
      <c r="J2121">
        <v>1</v>
      </c>
      <c r="K2121">
        <v>0</v>
      </c>
      <c r="L2121" t="str">
        <f t="shared" si="200"/>
        <v>High Blood Pressure</v>
      </c>
      <c r="M2121" s="2">
        <v>253000</v>
      </c>
      <c r="N2121" s="1">
        <v>1</v>
      </c>
      <c r="O2121" s="2">
        <v>139</v>
      </c>
      <c r="P2121">
        <v>1</v>
      </c>
      <c r="Q2121">
        <v>0</v>
      </c>
      <c r="R2121" t="str">
        <f t="shared" si="201"/>
        <v>Female</v>
      </c>
      <c r="S2121">
        <v>0</v>
      </c>
      <c r="T2121">
        <v>1</v>
      </c>
      <c r="U2121" t="str">
        <f t="shared" si="202"/>
        <v>Non Smoker</v>
      </c>
      <c r="V2121" s="2">
        <v>230</v>
      </c>
      <c r="W2121" s="2" t="str">
        <f t="shared" si="203"/>
        <v>Alive</v>
      </c>
      <c r="X2121">
        <v>1</v>
      </c>
      <c r="Y2121">
        <v>0</v>
      </c>
    </row>
    <row r="2122" spans="1:25" x14ac:dyDescent="0.45">
      <c r="A2122" s="2">
        <v>58</v>
      </c>
      <c r="B2122" s="3">
        <v>1</v>
      </c>
      <c r="C2122" s="3">
        <v>0</v>
      </c>
      <c r="D2122" s="3" t="str">
        <f t="shared" si="198"/>
        <v>Anemia</v>
      </c>
      <c r="E2122" s="2">
        <v>57</v>
      </c>
      <c r="F2122">
        <v>0</v>
      </c>
      <c r="G2122">
        <v>1</v>
      </c>
      <c r="H2122" t="str">
        <f t="shared" si="199"/>
        <v>No Diabetes</v>
      </c>
      <c r="I2122" s="2">
        <v>25</v>
      </c>
      <c r="J2122">
        <v>0</v>
      </c>
      <c r="K2122">
        <v>1</v>
      </c>
      <c r="L2122" t="str">
        <f t="shared" si="200"/>
        <v>No High Blood Pressure</v>
      </c>
      <c r="M2122" s="2">
        <v>189000</v>
      </c>
      <c r="N2122" s="1">
        <v>1.3</v>
      </c>
      <c r="O2122" s="2">
        <v>132</v>
      </c>
      <c r="P2122">
        <v>1</v>
      </c>
      <c r="Q2122">
        <v>0</v>
      </c>
      <c r="R2122" t="str">
        <f t="shared" si="201"/>
        <v>Male</v>
      </c>
      <c r="S2122">
        <v>1</v>
      </c>
      <c r="T2122">
        <v>0</v>
      </c>
      <c r="U2122" t="str">
        <f t="shared" si="202"/>
        <v>Smoker</v>
      </c>
      <c r="V2122" s="2">
        <v>205</v>
      </c>
      <c r="W2122" s="2" t="str">
        <f t="shared" si="203"/>
        <v>Alive</v>
      </c>
      <c r="X2122">
        <v>1</v>
      </c>
      <c r="Y2122">
        <v>0</v>
      </c>
    </row>
    <row r="2123" spans="1:25" x14ac:dyDescent="0.45">
      <c r="A2123" s="2">
        <v>58</v>
      </c>
      <c r="B2123" s="3">
        <v>1</v>
      </c>
      <c r="C2123" s="3">
        <v>0</v>
      </c>
      <c r="D2123" s="3" t="str">
        <f t="shared" si="198"/>
        <v>Anemia</v>
      </c>
      <c r="E2123" s="2">
        <v>133</v>
      </c>
      <c r="F2123">
        <v>0</v>
      </c>
      <c r="G2123">
        <v>1</v>
      </c>
      <c r="H2123" t="str">
        <f t="shared" si="199"/>
        <v>No Diabetes</v>
      </c>
      <c r="I2123" s="2">
        <v>60</v>
      </c>
      <c r="J2123">
        <v>1</v>
      </c>
      <c r="K2123">
        <v>0</v>
      </c>
      <c r="L2123" t="str">
        <f t="shared" si="200"/>
        <v>High Blood Pressure</v>
      </c>
      <c r="M2123" s="2">
        <v>219000</v>
      </c>
      <c r="N2123" s="1">
        <v>1</v>
      </c>
      <c r="O2123" s="2">
        <v>141</v>
      </c>
      <c r="P2123">
        <v>1</v>
      </c>
      <c r="Q2123">
        <v>0</v>
      </c>
      <c r="R2123" t="str">
        <f t="shared" si="201"/>
        <v>Male</v>
      </c>
      <c r="S2123">
        <v>0</v>
      </c>
      <c r="T2123">
        <v>1</v>
      </c>
      <c r="U2123" t="str">
        <f t="shared" si="202"/>
        <v>Non Smoker</v>
      </c>
      <c r="V2123" s="2">
        <v>83</v>
      </c>
      <c r="W2123" s="2" t="str">
        <f t="shared" si="203"/>
        <v>Alive</v>
      </c>
      <c r="X2123">
        <v>1</v>
      </c>
      <c r="Y2123">
        <v>0</v>
      </c>
    </row>
    <row r="2124" spans="1:25" x14ac:dyDescent="0.45">
      <c r="A2124" s="2">
        <v>58</v>
      </c>
      <c r="B2124" s="3">
        <v>1</v>
      </c>
      <c r="C2124" s="3">
        <v>0</v>
      </c>
      <c r="D2124" s="3" t="str">
        <f t="shared" si="198"/>
        <v>Anemia</v>
      </c>
      <c r="E2124" s="2">
        <v>60</v>
      </c>
      <c r="F2124">
        <v>0</v>
      </c>
      <c r="G2124">
        <v>1</v>
      </c>
      <c r="H2124" t="str">
        <f t="shared" si="199"/>
        <v>No Diabetes</v>
      </c>
      <c r="I2124" s="2">
        <v>38</v>
      </c>
      <c r="J2124">
        <v>0</v>
      </c>
      <c r="K2124">
        <v>1</v>
      </c>
      <c r="L2124" t="str">
        <f t="shared" si="200"/>
        <v>No High Blood Pressure</v>
      </c>
      <c r="M2124" s="2">
        <v>153000</v>
      </c>
      <c r="N2124" s="1">
        <v>5.8</v>
      </c>
      <c r="O2124" s="2">
        <v>134</v>
      </c>
      <c r="P2124">
        <v>1</v>
      </c>
      <c r="Q2124">
        <v>0</v>
      </c>
      <c r="R2124" t="str">
        <f t="shared" si="201"/>
        <v>Male</v>
      </c>
      <c r="S2124">
        <v>0</v>
      </c>
      <c r="T2124">
        <v>1</v>
      </c>
      <c r="U2124" t="str">
        <f t="shared" si="202"/>
        <v>Non Smoker</v>
      </c>
      <c r="V2124" s="2">
        <v>26</v>
      </c>
      <c r="W2124" s="2" t="str">
        <f t="shared" si="203"/>
        <v>Dead</v>
      </c>
      <c r="X2124">
        <v>0</v>
      </c>
      <c r="Y2124">
        <v>1</v>
      </c>
    </row>
    <row r="2125" spans="1:25" x14ac:dyDescent="0.45">
      <c r="A2125" s="2">
        <v>58</v>
      </c>
      <c r="B2125" s="3">
        <v>0</v>
      </c>
      <c r="C2125" s="3">
        <v>1</v>
      </c>
      <c r="D2125" s="3" t="str">
        <f t="shared" si="198"/>
        <v>No Anemia</v>
      </c>
      <c r="E2125" s="2">
        <v>582</v>
      </c>
      <c r="F2125">
        <v>1</v>
      </c>
      <c r="G2125">
        <v>0</v>
      </c>
      <c r="H2125" t="str">
        <f t="shared" si="199"/>
        <v>Diabetes</v>
      </c>
      <c r="I2125" s="2">
        <v>25</v>
      </c>
      <c r="J2125">
        <v>0</v>
      </c>
      <c r="K2125">
        <v>1</v>
      </c>
      <c r="L2125" t="str">
        <f t="shared" si="200"/>
        <v>No High Blood Pressure</v>
      </c>
      <c r="M2125" s="2">
        <v>504000</v>
      </c>
      <c r="N2125" s="1">
        <v>1</v>
      </c>
      <c r="O2125" s="2">
        <v>138</v>
      </c>
      <c r="P2125">
        <v>1</v>
      </c>
      <c r="Q2125">
        <v>0</v>
      </c>
      <c r="R2125" t="str">
        <f t="shared" si="201"/>
        <v>Male</v>
      </c>
      <c r="S2125">
        <v>0</v>
      </c>
      <c r="T2125">
        <v>1</v>
      </c>
      <c r="U2125" t="str">
        <f t="shared" si="202"/>
        <v>Non Smoker</v>
      </c>
      <c r="V2125" s="2">
        <v>205</v>
      </c>
      <c r="W2125" s="2" t="str">
        <f t="shared" si="203"/>
        <v>Alive</v>
      </c>
      <c r="X2125">
        <v>1</v>
      </c>
      <c r="Y2125">
        <v>0</v>
      </c>
    </row>
    <row r="2126" spans="1:25" x14ac:dyDescent="0.45">
      <c r="A2126" s="2">
        <v>58</v>
      </c>
      <c r="B2126" s="3">
        <v>1</v>
      </c>
      <c r="C2126" s="3">
        <v>0</v>
      </c>
      <c r="D2126" s="3" t="str">
        <f t="shared" si="198"/>
        <v>Anemia</v>
      </c>
      <c r="E2126" s="2">
        <v>400</v>
      </c>
      <c r="F2126">
        <v>0</v>
      </c>
      <c r="G2126">
        <v>1</v>
      </c>
      <c r="H2126" t="str">
        <f t="shared" si="199"/>
        <v>No Diabetes</v>
      </c>
      <c r="I2126" s="2">
        <v>40</v>
      </c>
      <c r="J2126">
        <v>0</v>
      </c>
      <c r="K2126">
        <v>1</v>
      </c>
      <c r="L2126" t="str">
        <f t="shared" si="200"/>
        <v>No High Blood Pressure</v>
      </c>
      <c r="M2126" s="2">
        <v>164000</v>
      </c>
      <c r="N2126" s="1">
        <v>1</v>
      </c>
      <c r="O2126" s="2">
        <v>139</v>
      </c>
      <c r="P2126">
        <v>0</v>
      </c>
      <c r="Q2126">
        <v>1</v>
      </c>
      <c r="R2126" t="str">
        <f t="shared" si="201"/>
        <v>Male</v>
      </c>
      <c r="S2126">
        <v>0</v>
      </c>
      <c r="T2126">
        <v>1</v>
      </c>
      <c r="U2126" t="str">
        <f t="shared" si="202"/>
        <v>Non Smoker</v>
      </c>
      <c r="V2126" s="2">
        <v>91</v>
      </c>
      <c r="W2126" s="2" t="str">
        <f t="shared" si="203"/>
        <v>Alive</v>
      </c>
      <c r="X2126">
        <v>1</v>
      </c>
      <c r="Y2126">
        <v>0</v>
      </c>
    </row>
    <row r="2127" spans="1:25" x14ac:dyDescent="0.45">
      <c r="A2127" s="2">
        <v>58</v>
      </c>
      <c r="B2127" s="3">
        <v>1</v>
      </c>
      <c r="C2127" s="3">
        <v>0</v>
      </c>
      <c r="D2127" s="3" t="str">
        <f t="shared" si="198"/>
        <v>Anemia</v>
      </c>
      <c r="E2127" s="2">
        <v>200</v>
      </c>
      <c r="F2127">
        <v>1</v>
      </c>
      <c r="G2127">
        <v>0</v>
      </c>
      <c r="H2127" t="str">
        <f t="shared" si="199"/>
        <v>Diabetes</v>
      </c>
      <c r="I2127" s="2">
        <v>60</v>
      </c>
      <c r="J2127">
        <v>0</v>
      </c>
      <c r="K2127">
        <v>1</v>
      </c>
      <c r="L2127" t="str">
        <f t="shared" si="200"/>
        <v>No High Blood Pressure</v>
      </c>
      <c r="M2127" s="2">
        <v>300000</v>
      </c>
      <c r="N2127" s="1">
        <v>0.8</v>
      </c>
      <c r="O2127" s="2">
        <v>137</v>
      </c>
      <c r="P2127">
        <v>0</v>
      </c>
      <c r="Q2127">
        <v>1</v>
      </c>
      <c r="R2127" t="str">
        <f t="shared" si="201"/>
        <v>Female</v>
      </c>
      <c r="S2127">
        <v>0</v>
      </c>
      <c r="T2127">
        <v>1</v>
      </c>
      <c r="U2127" t="str">
        <f t="shared" si="202"/>
        <v>Non Smoker</v>
      </c>
      <c r="V2127" s="2">
        <v>104</v>
      </c>
      <c r="W2127" s="2" t="str">
        <f t="shared" si="203"/>
        <v>Alive</v>
      </c>
      <c r="X2127">
        <v>1</v>
      </c>
      <c r="Y2127">
        <v>0</v>
      </c>
    </row>
    <row r="2128" spans="1:25" x14ac:dyDescent="0.45">
      <c r="A2128" s="2">
        <v>58</v>
      </c>
      <c r="B2128" s="3">
        <v>1</v>
      </c>
      <c r="C2128" s="3">
        <v>0</v>
      </c>
      <c r="D2128" s="3" t="str">
        <f t="shared" si="198"/>
        <v>Anemia</v>
      </c>
      <c r="E2128" s="2">
        <v>145</v>
      </c>
      <c r="F2128">
        <v>0</v>
      </c>
      <c r="G2128">
        <v>1</v>
      </c>
      <c r="H2128" t="str">
        <f t="shared" si="199"/>
        <v>No Diabetes</v>
      </c>
      <c r="I2128" s="2">
        <v>25</v>
      </c>
      <c r="J2128">
        <v>0</v>
      </c>
      <c r="K2128">
        <v>1</v>
      </c>
      <c r="L2128" t="str">
        <f t="shared" si="200"/>
        <v>No High Blood Pressure</v>
      </c>
      <c r="M2128" s="2">
        <v>219000</v>
      </c>
      <c r="N2128" s="1">
        <v>1.2</v>
      </c>
      <c r="O2128" s="2">
        <v>137</v>
      </c>
      <c r="P2128">
        <v>1</v>
      </c>
      <c r="Q2128">
        <v>0</v>
      </c>
      <c r="R2128" t="str">
        <f t="shared" si="201"/>
        <v>Female</v>
      </c>
      <c r="S2128">
        <v>1</v>
      </c>
      <c r="T2128">
        <v>0</v>
      </c>
      <c r="U2128" t="str">
        <f t="shared" si="202"/>
        <v>Smoker</v>
      </c>
      <c r="V2128" s="2">
        <v>170</v>
      </c>
      <c r="W2128" s="2" t="str">
        <f t="shared" si="203"/>
        <v>Dead</v>
      </c>
      <c r="X2128">
        <v>0</v>
      </c>
      <c r="Y2128">
        <v>1</v>
      </c>
    </row>
    <row r="2129" spans="1:25" x14ac:dyDescent="0.45">
      <c r="A2129" s="2">
        <v>58</v>
      </c>
      <c r="B2129" s="3">
        <v>0</v>
      </c>
      <c r="C2129" s="3">
        <v>1</v>
      </c>
      <c r="D2129" s="3" t="str">
        <f t="shared" si="198"/>
        <v>No Anemia</v>
      </c>
      <c r="E2129" s="2">
        <v>582</v>
      </c>
      <c r="F2129">
        <v>1</v>
      </c>
      <c r="G2129">
        <v>0</v>
      </c>
      <c r="H2129" t="str">
        <f t="shared" si="199"/>
        <v>Diabetes</v>
      </c>
      <c r="I2129" s="2">
        <v>35</v>
      </c>
      <c r="J2129">
        <v>0</v>
      </c>
      <c r="K2129">
        <v>1</v>
      </c>
      <c r="L2129" t="str">
        <f t="shared" si="200"/>
        <v>No High Blood Pressure</v>
      </c>
      <c r="M2129" s="2">
        <v>122000</v>
      </c>
      <c r="N2129" s="1">
        <v>0.9</v>
      </c>
      <c r="O2129" s="2">
        <v>139</v>
      </c>
      <c r="P2129">
        <v>1</v>
      </c>
      <c r="Q2129">
        <v>0</v>
      </c>
      <c r="R2129" t="str">
        <f t="shared" si="201"/>
        <v>Male</v>
      </c>
      <c r="S2129">
        <v>1</v>
      </c>
      <c r="T2129">
        <v>0</v>
      </c>
      <c r="U2129" t="str">
        <f t="shared" si="202"/>
        <v>Smoker</v>
      </c>
      <c r="V2129" s="2">
        <v>71</v>
      </c>
      <c r="W2129" s="2" t="str">
        <f t="shared" si="203"/>
        <v>Alive</v>
      </c>
      <c r="X2129">
        <v>1</v>
      </c>
      <c r="Y2129">
        <v>0</v>
      </c>
    </row>
    <row r="2130" spans="1:25" x14ac:dyDescent="0.45">
      <c r="A2130" s="2">
        <v>58</v>
      </c>
      <c r="B2130" s="3">
        <v>0</v>
      </c>
      <c r="C2130" s="3">
        <v>1</v>
      </c>
      <c r="D2130" s="3" t="str">
        <f t="shared" si="198"/>
        <v>No Anemia</v>
      </c>
      <c r="E2130" s="2">
        <v>582</v>
      </c>
      <c r="F2130">
        <v>1</v>
      </c>
      <c r="G2130">
        <v>0</v>
      </c>
      <c r="H2130" t="str">
        <f t="shared" si="199"/>
        <v>Diabetes</v>
      </c>
      <c r="I2130" s="2">
        <v>25</v>
      </c>
      <c r="J2130">
        <v>0</v>
      </c>
      <c r="K2130">
        <v>1</v>
      </c>
      <c r="L2130" t="str">
        <f t="shared" si="200"/>
        <v>No High Blood Pressure</v>
      </c>
      <c r="M2130" s="2">
        <v>504000</v>
      </c>
      <c r="N2130" s="1">
        <v>1</v>
      </c>
      <c r="O2130" s="2">
        <v>138</v>
      </c>
      <c r="P2130">
        <v>1</v>
      </c>
      <c r="Q2130">
        <v>0</v>
      </c>
      <c r="R2130" t="str">
        <f t="shared" si="201"/>
        <v>Male</v>
      </c>
      <c r="S2130">
        <v>0</v>
      </c>
      <c r="T2130">
        <v>1</v>
      </c>
      <c r="U2130" t="str">
        <f t="shared" si="202"/>
        <v>Non Smoker</v>
      </c>
      <c r="V2130" s="2">
        <v>205</v>
      </c>
      <c r="W2130" s="2" t="str">
        <f t="shared" si="203"/>
        <v>Alive</v>
      </c>
      <c r="X2130">
        <v>1</v>
      </c>
      <c r="Y2130">
        <v>0</v>
      </c>
    </row>
    <row r="2131" spans="1:25" x14ac:dyDescent="0.45">
      <c r="A2131" s="2">
        <v>58</v>
      </c>
      <c r="B2131" s="3">
        <v>0</v>
      </c>
      <c r="C2131" s="3">
        <v>1</v>
      </c>
      <c r="D2131" s="3" t="str">
        <f t="shared" si="198"/>
        <v>No Anemia</v>
      </c>
      <c r="E2131" s="2">
        <v>582</v>
      </c>
      <c r="F2131">
        <v>1</v>
      </c>
      <c r="G2131">
        <v>0</v>
      </c>
      <c r="H2131" t="str">
        <f t="shared" si="199"/>
        <v>Diabetes</v>
      </c>
      <c r="I2131" s="2">
        <v>25</v>
      </c>
      <c r="J2131">
        <v>0</v>
      </c>
      <c r="K2131">
        <v>1</v>
      </c>
      <c r="L2131" t="str">
        <f t="shared" si="200"/>
        <v>No High Blood Pressure</v>
      </c>
      <c r="M2131" s="2">
        <v>504000</v>
      </c>
      <c r="N2131" s="1">
        <v>1</v>
      </c>
      <c r="O2131" s="2">
        <v>138</v>
      </c>
      <c r="P2131">
        <v>1</v>
      </c>
      <c r="Q2131">
        <v>0</v>
      </c>
      <c r="R2131" t="str">
        <f t="shared" si="201"/>
        <v>Male</v>
      </c>
      <c r="S2131">
        <v>0</v>
      </c>
      <c r="T2131">
        <v>1</v>
      </c>
      <c r="U2131" t="str">
        <f t="shared" si="202"/>
        <v>Non Smoker</v>
      </c>
      <c r="V2131" s="2">
        <v>205</v>
      </c>
      <c r="W2131" s="2" t="str">
        <f t="shared" si="203"/>
        <v>Alive</v>
      </c>
      <c r="X2131">
        <v>1</v>
      </c>
      <c r="Y2131">
        <v>0</v>
      </c>
    </row>
    <row r="2132" spans="1:25" x14ac:dyDescent="0.45">
      <c r="A2132" s="2">
        <v>58</v>
      </c>
      <c r="B2132" s="3">
        <v>0</v>
      </c>
      <c r="C2132" s="3">
        <v>1</v>
      </c>
      <c r="D2132" s="3" t="str">
        <f t="shared" si="198"/>
        <v>No Anemia</v>
      </c>
      <c r="E2132" s="2">
        <v>582</v>
      </c>
      <c r="F2132">
        <v>1</v>
      </c>
      <c r="G2132">
        <v>0</v>
      </c>
      <c r="H2132" t="str">
        <f t="shared" si="199"/>
        <v>Diabetes</v>
      </c>
      <c r="I2132" s="2">
        <v>35</v>
      </c>
      <c r="J2132">
        <v>0</v>
      </c>
      <c r="K2132">
        <v>1</v>
      </c>
      <c r="L2132" t="str">
        <f t="shared" si="200"/>
        <v>No High Blood Pressure</v>
      </c>
      <c r="M2132" s="2">
        <v>122000</v>
      </c>
      <c r="N2132" s="1">
        <v>0.9</v>
      </c>
      <c r="O2132" s="2">
        <v>139</v>
      </c>
      <c r="P2132">
        <v>1</v>
      </c>
      <c r="Q2132">
        <v>0</v>
      </c>
      <c r="R2132" t="str">
        <f t="shared" si="201"/>
        <v>Male</v>
      </c>
      <c r="S2132">
        <v>1</v>
      </c>
      <c r="T2132">
        <v>0</v>
      </c>
      <c r="U2132" t="str">
        <f t="shared" si="202"/>
        <v>Smoker</v>
      </c>
      <c r="V2132" s="2">
        <v>71</v>
      </c>
      <c r="W2132" s="2" t="str">
        <f t="shared" si="203"/>
        <v>Alive</v>
      </c>
      <c r="X2132">
        <v>1</v>
      </c>
      <c r="Y2132">
        <v>0</v>
      </c>
    </row>
    <row r="2133" spans="1:25" x14ac:dyDescent="0.45">
      <c r="A2133" s="2">
        <v>58</v>
      </c>
      <c r="B2133" s="3">
        <v>1</v>
      </c>
      <c r="C2133" s="3">
        <v>0</v>
      </c>
      <c r="D2133" s="3" t="str">
        <f t="shared" si="198"/>
        <v>Anemia</v>
      </c>
      <c r="E2133" s="2">
        <v>57</v>
      </c>
      <c r="F2133">
        <v>0</v>
      </c>
      <c r="G2133">
        <v>1</v>
      </c>
      <c r="H2133" t="str">
        <f t="shared" si="199"/>
        <v>No Diabetes</v>
      </c>
      <c r="I2133" s="2">
        <v>25</v>
      </c>
      <c r="J2133">
        <v>0</v>
      </c>
      <c r="K2133">
        <v>1</v>
      </c>
      <c r="L2133" t="str">
        <f t="shared" si="200"/>
        <v>No High Blood Pressure</v>
      </c>
      <c r="M2133" s="2">
        <v>189000</v>
      </c>
      <c r="N2133" s="1">
        <v>1.3</v>
      </c>
      <c r="O2133" s="2">
        <v>132</v>
      </c>
      <c r="P2133">
        <v>1</v>
      </c>
      <c r="Q2133">
        <v>0</v>
      </c>
      <c r="R2133" t="str">
        <f t="shared" si="201"/>
        <v>Male</v>
      </c>
      <c r="S2133">
        <v>1</v>
      </c>
      <c r="T2133">
        <v>0</v>
      </c>
      <c r="U2133" t="str">
        <f t="shared" si="202"/>
        <v>Smoker</v>
      </c>
      <c r="V2133" s="2">
        <v>205</v>
      </c>
      <c r="W2133" s="2" t="str">
        <f t="shared" si="203"/>
        <v>Alive</v>
      </c>
      <c r="X2133">
        <v>1</v>
      </c>
      <c r="Y2133">
        <v>0</v>
      </c>
    </row>
    <row r="2134" spans="1:25" x14ac:dyDescent="0.45">
      <c r="A2134" s="2">
        <v>58</v>
      </c>
      <c r="B2134" s="3">
        <v>1</v>
      </c>
      <c r="C2134" s="3">
        <v>0</v>
      </c>
      <c r="D2134" s="3" t="str">
        <f t="shared" si="198"/>
        <v>Anemia</v>
      </c>
      <c r="E2134" s="2">
        <v>145</v>
      </c>
      <c r="F2134">
        <v>0</v>
      </c>
      <c r="G2134">
        <v>1</v>
      </c>
      <c r="H2134" t="str">
        <f t="shared" si="199"/>
        <v>No Diabetes</v>
      </c>
      <c r="I2134" s="2">
        <v>25</v>
      </c>
      <c r="J2134">
        <v>0</v>
      </c>
      <c r="K2134">
        <v>1</v>
      </c>
      <c r="L2134" t="str">
        <f t="shared" si="200"/>
        <v>No High Blood Pressure</v>
      </c>
      <c r="M2134" s="2">
        <v>219000</v>
      </c>
      <c r="N2134" s="1">
        <v>1.2</v>
      </c>
      <c r="O2134" s="2">
        <v>137</v>
      </c>
      <c r="P2134">
        <v>1</v>
      </c>
      <c r="Q2134">
        <v>0</v>
      </c>
      <c r="R2134" t="str">
        <f t="shared" si="201"/>
        <v>Male</v>
      </c>
      <c r="S2134">
        <v>1</v>
      </c>
      <c r="T2134">
        <v>0</v>
      </c>
      <c r="U2134" t="str">
        <f t="shared" si="202"/>
        <v>Smoker</v>
      </c>
      <c r="V2134" s="2">
        <v>170</v>
      </c>
      <c r="W2134" s="2" t="str">
        <f t="shared" si="203"/>
        <v>Dead</v>
      </c>
      <c r="X2134">
        <v>0</v>
      </c>
      <c r="Y2134">
        <v>1</v>
      </c>
    </row>
    <row r="2135" spans="1:25" x14ac:dyDescent="0.45">
      <c r="A2135" s="2">
        <v>58</v>
      </c>
      <c r="B2135" s="3">
        <v>1</v>
      </c>
      <c r="C2135" s="3">
        <v>0</v>
      </c>
      <c r="D2135" s="3" t="str">
        <f t="shared" si="198"/>
        <v>Anemia</v>
      </c>
      <c r="E2135" s="2">
        <v>200</v>
      </c>
      <c r="F2135">
        <v>1</v>
      </c>
      <c r="G2135">
        <v>0</v>
      </c>
      <c r="H2135" t="str">
        <f t="shared" si="199"/>
        <v>Diabetes</v>
      </c>
      <c r="I2135" s="2">
        <v>60</v>
      </c>
      <c r="J2135">
        <v>0</v>
      </c>
      <c r="K2135">
        <v>1</v>
      </c>
      <c r="L2135" t="str">
        <f t="shared" si="200"/>
        <v>No High Blood Pressure</v>
      </c>
      <c r="M2135" s="2">
        <v>300000</v>
      </c>
      <c r="N2135" s="1">
        <v>0.8</v>
      </c>
      <c r="O2135" s="2">
        <v>137</v>
      </c>
      <c r="P2135">
        <v>0</v>
      </c>
      <c r="Q2135">
        <v>1</v>
      </c>
      <c r="R2135" t="str">
        <f t="shared" si="201"/>
        <v>Male</v>
      </c>
      <c r="S2135">
        <v>0</v>
      </c>
      <c r="T2135">
        <v>1</v>
      </c>
      <c r="U2135" t="str">
        <f t="shared" si="202"/>
        <v>Non Smoker</v>
      </c>
      <c r="V2135" s="2">
        <v>104</v>
      </c>
      <c r="W2135" s="2" t="str">
        <f t="shared" si="203"/>
        <v>Alive</v>
      </c>
      <c r="X2135">
        <v>1</v>
      </c>
      <c r="Y2135">
        <v>0</v>
      </c>
    </row>
    <row r="2136" spans="1:25" x14ac:dyDescent="0.45">
      <c r="A2136" s="2">
        <v>58</v>
      </c>
      <c r="B2136" s="3">
        <v>0</v>
      </c>
      <c r="C2136" s="3">
        <v>1</v>
      </c>
      <c r="D2136" s="3" t="str">
        <f t="shared" si="198"/>
        <v>No Anemia</v>
      </c>
      <c r="E2136" s="2">
        <v>582</v>
      </c>
      <c r="F2136">
        <v>1</v>
      </c>
      <c r="G2136">
        <v>0</v>
      </c>
      <c r="H2136" t="str">
        <f t="shared" si="199"/>
        <v>Diabetes</v>
      </c>
      <c r="I2136" s="2">
        <v>35</v>
      </c>
      <c r="J2136">
        <v>0</v>
      </c>
      <c r="K2136">
        <v>1</v>
      </c>
      <c r="L2136" t="str">
        <f t="shared" si="200"/>
        <v>No High Blood Pressure</v>
      </c>
      <c r="M2136" s="2">
        <v>122000</v>
      </c>
      <c r="N2136" s="1">
        <v>0.9</v>
      </c>
      <c r="O2136" s="2">
        <v>139</v>
      </c>
      <c r="P2136">
        <v>1</v>
      </c>
      <c r="Q2136">
        <v>0</v>
      </c>
      <c r="R2136" t="str">
        <f t="shared" si="201"/>
        <v>Female</v>
      </c>
      <c r="S2136">
        <v>1</v>
      </c>
      <c r="T2136">
        <v>0</v>
      </c>
      <c r="U2136" t="str">
        <f t="shared" si="202"/>
        <v>Smoker</v>
      </c>
      <c r="V2136" s="2">
        <v>71</v>
      </c>
      <c r="W2136" s="2" t="str">
        <f t="shared" si="203"/>
        <v>Alive</v>
      </c>
      <c r="X2136">
        <v>1</v>
      </c>
      <c r="Y2136">
        <v>0</v>
      </c>
    </row>
    <row r="2137" spans="1:25" x14ac:dyDescent="0.45">
      <c r="A2137" s="2">
        <v>58</v>
      </c>
      <c r="B2137" s="3">
        <v>1</v>
      </c>
      <c r="C2137" s="3">
        <v>0</v>
      </c>
      <c r="D2137" s="3" t="str">
        <f t="shared" si="198"/>
        <v>Anemia</v>
      </c>
      <c r="E2137" s="2">
        <v>133</v>
      </c>
      <c r="F2137">
        <v>0</v>
      </c>
      <c r="G2137">
        <v>1</v>
      </c>
      <c r="H2137" t="str">
        <f t="shared" si="199"/>
        <v>No Diabetes</v>
      </c>
      <c r="I2137" s="2">
        <v>60</v>
      </c>
      <c r="J2137">
        <v>1</v>
      </c>
      <c r="K2137">
        <v>0</v>
      </c>
      <c r="L2137" t="str">
        <f t="shared" si="200"/>
        <v>High Blood Pressure</v>
      </c>
      <c r="M2137" s="2">
        <v>219000</v>
      </c>
      <c r="N2137" s="1">
        <v>1</v>
      </c>
      <c r="O2137" s="2">
        <v>141</v>
      </c>
      <c r="P2137">
        <v>1</v>
      </c>
      <c r="Q2137">
        <v>0</v>
      </c>
      <c r="R2137" t="str">
        <f t="shared" si="201"/>
        <v>Male</v>
      </c>
      <c r="S2137">
        <v>0</v>
      </c>
      <c r="T2137">
        <v>1</v>
      </c>
      <c r="U2137" t="str">
        <f t="shared" si="202"/>
        <v>Non Smoker</v>
      </c>
      <c r="V2137" s="2">
        <v>83</v>
      </c>
      <c r="W2137" s="2" t="str">
        <f t="shared" si="203"/>
        <v>Alive</v>
      </c>
      <c r="X2137">
        <v>1</v>
      </c>
      <c r="Y2137">
        <v>0</v>
      </c>
    </row>
    <row r="2138" spans="1:25" x14ac:dyDescent="0.45">
      <c r="A2138" s="2">
        <v>58</v>
      </c>
      <c r="B2138" s="3">
        <v>1</v>
      </c>
      <c r="C2138" s="3">
        <v>0</v>
      </c>
      <c r="D2138" s="3" t="str">
        <f t="shared" si="198"/>
        <v>Anemia</v>
      </c>
      <c r="E2138" s="2">
        <v>133</v>
      </c>
      <c r="F2138">
        <v>0</v>
      </c>
      <c r="G2138">
        <v>1</v>
      </c>
      <c r="H2138" t="str">
        <f t="shared" si="199"/>
        <v>No Diabetes</v>
      </c>
      <c r="I2138" s="2">
        <v>60</v>
      </c>
      <c r="J2138">
        <v>1</v>
      </c>
      <c r="K2138">
        <v>0</v>
      </c>
      <c r="L2138" t="str">
        <f t="shared" si="200"/>
        <v>High Blood Pressure</v>
      </c>
      <c r="M2138" s="2">
        <v>219000</v>
      </c>
      <c r="N2138" s="1">
        <v>1</v>
      </c>
      <c r="O2138" s="2">
        <v>141</v>
      </c>
      <c r="P2138">
        <v>1</v>
      </c>
      <c r="Q2138">
        <v>0</v>
      </c>
      <c r="R2138" t="str">
        <f t="shared" si="201"/>
        <v>Male</v>
      </c>
      <c r="S2138">
        <v>0</v>
      </c>
      <c r="T2138">
        <v>1</v>
      </c>
      <c r="U2138" t="str">
        <f t="shared" si="202"/>
        <v>Non Smoker</v>
      </c>
      <c r="V2138" s="2">
        <v>83</v>
      </c>
      <c r="W2138" s="2" t="str">
        <f t="shared" si="203"/>
        <v>Alive</v>
      </c>
      <c r="X2138">
        <v>1</v>
      </c>
      <c r="Y2138">
        <v>0</v>
      </c>
    </row>
    <row r="2139" spans="1:25" x14ac:dyDescent="0.45">
      <c r="A2139" s="2">
        <v>58</v>
      </c>
      <c r="B2139" s="3">
        <v>1</v>
      </c>
      <c r="C2139" s="3">
        <v>0</v>
      </c>
      <c r="D2139" s="3" t="str">
        <f t="shared" si="198"/>
        <v>Anemia</v>
      </c>
      <c r="E2139" s="2">
        <v>145</v>
      </c>
      <c r="F2139">
        <v>0</v>
      </c>
      <c r="G2139">
        <v>1</v>
      </c>
      <c r="H2139" t="str">
        <f t="shared" si="199"/>
        <v>No Diabetes</v>
      </c>
      <c r="I2139" s="2">
        <v>25</v>
      </c>
      <c r="J2139">
        <v>0</v>
      </c>
      <c r="K2139">
        <v>1</v>
      </c>
      <c r="L2139" t="str">
        <f t="shared" si="200"/>
        <v>No High Blood Pressure</v>
      </c>
      <c r="M2139" s="2">
        <v>219000</v>
      </c>
      <c r="N2139" s="1">
        <v>1.2</v>
      </c>
      <c r="O2139" s="2">
        <v>137</v>
      </c>
      <c r="P2139">
        <v>1</v>
      </c>
      <c r="Q2139">
        <v>0</v>
      </c>
      <c r="R2139" t="str">
        <f t="shared" si="201"/>
        <v>Male</v>
      </c>
      <c r="S2139">
        <v>1</v>
      </c>
      <c r="T2139">
        <v>0</v>
      </c>
      <c r="U2139" t="str">
        <f t="shared" si="202"/>
        <v>Smoker</v>
      </c>
      <c r="V2139" s="2">
        <v>170</v>
      </c>
      <c r="W2139" s="2" t="str">
        <f t="shared" si="203"/>
        <v>Dead</v>
      </c>
      <c r="X2139">
        <v>0</v>
      </c>
      <c r="Y2139">
        <v>1</v>
      </c>
    </row>
    <row r="2140" spans="1:25" x14ac:dyDescent="0.45">
      <c r="A2140" s="2">
        <v>58</v>
      </c>
      <c r="B2140" s="3">
        <v>1</v>
      </c>
      <c r="C2140" s="3">
        <v>0</v>
      </c>
      <c r="D2140" s="3" t="str">
        <f t="shared" si="198"/>
        <v>Anemia</v>
      </c>
      <c r="E2140" s="2">
        <v>145</v>
      </c>
      <c r="F2140">
        <v>0</v>
      </c>
      <c r="G2140">
        <v>1</v>
      </c>
      <c r="H2140" t="str">
        <f t="shared" si="199"/>
        <v>No Diabetes</v>
      </c>
      <c r="I2140" s="2">
        <v>25</v>
      </c>
      <c r="J2140">
        <v>0</v>
      </c>
      <c r="K2140">
        <v>1</v>
      </c>
      <c r="L2140" t="str">
        <f t="shared" si="200"/>
        <v>No High Blood Pressure</v>
      </c>
      <c r="M2140" s="2">
        <v>219000</v>
      </c>
      <c r="N2140" s="1">
        <v>1.2</v>
      </c>
      <c r="O2140" s="2">
        <v>137</v>
      </c>
      <c r="P2140">
        <v>1</v>
      </c>
      <c r="Q2140">
        <v>0</v>
      </c>
      <c r="R2140" t="str">
        <f t="shared" si="201"/>
        <v>Male</v>
      </c>
      <c r="S2140">
        <v>1</v>
      </c>
      <c r="T2140">
        <v>0</v>
      </c>
      <c r="U2140" t="str">
        <f t="shared" si="202"/>
        <v>Smoker</v>
      </c>
      <c r="V2140" s="2">
        <v>170</v>
      </c>
      <c r="W2140" s="2" t="str">
        <f t="shared" si="203"/>
        <v>Dead</v>
      </c>
      <c r="X2140">
        <v>0</v>
      </c>
      <c r="Y2140">
        <v>1</v>
      </c>
    </row>
    <row r="2141" spans="1:25" x14ac:dyDescent="0.45">
      <c r="A2141" s="2">
        <v>58</v>
      </c>
      <c r="B2141" s="3">
        <v>1</v>
      </c>
      <c r="C2141" s="3">
        <v>0</v>
      </c>
      <c r="D2141" s="3" t="str">
        <f t="shared" si="198"/>
        <v>Anemia</v>
      </c>
      <c r="E2141" s="2">
        <v>200</v>
      </c>
      <c r="F2141">
        <v>1</v>
      </c>
      <c r="G2141">
        <v>0</v>
      </c>
      <c r="H2141" t="str">
        <f t="shared" si="199"/>
        <v>Diabetes</v>
      </c>
      <c r="I2141" s="2">
        <v>60</v>
      </c>
      <c r="J2141">
        <v>0</v>
      </c>
      <c r="K2141">
        <v>1</v>
      </c>
      <c r="L2141" t="str">
        <f t="shared" si="200"/>
        <v>No High Blood Pressure</v>
      </c>
      <c r="M2141" s="2">
        <v>300000</v>
      </c>
      <c r="N2141" s="1">
        <v>0.8</v>
      </c>
      <c r="O2141" s="2">
        <v>137</v>
      </c>
      <c r="P2141">
        <v>0</v>
      </c>
      <c r="Q2141">
        <v>1</v>
      </c>
      <c r="R2141" t="str">
        <f t="shared" si="201"/>
        <v>Male</v>
      </c>
      <c r="S2141">
        <v>0</v>
      </c>
      <c r="T2141">
        <v>1</v>
      </c>
      <c r="U2141" t="str">
        <f t="shared" si="202"/>
        <v>Non Smoker</v>
      </c>
      <c r="V2141" s="2">
        <v>104</v>
      </c>
      <c r="W2141" s="2" t="str">
        <f t="shared" si="203"/>
        <v>Alive</v>
      </c>
      <c r="X2141">
        <v>1</v>
      </c>
      <c r="Y2141">
        <v>0</v>
      </c>
    </row>
    <row r="2142" spans="1:25" x14ac:dyDescent="0.45">
      <c r="A2142" s="2">
        <v>58</v>
      </c>
      <c r="B2142" s="3">
        <v>1</v>
      </c>
      <c r="C2142" s="3">
        <v>0</v>
      </c>
      <c r="D2142" s="3" t="str">
        <f t="shared" si="198"/>
        <v>Anemia</v>
      </c>
      <c r="E2142" s="2">
        <v>57</v>
      </c>
      <c r="F2142">
        <v>0</v>
      </c>
      <c r="G2142">
        <v>1</v>
      </c>
      <c r="H2142" t="str">
        <f t="shared" si="199"/>
        <v>No Diabetes</v>
      </c>
      <c r="I2142" s="2">
        <v>25</v>
      </c>
      <c r="J2142">
        <v>0</v>
      </c>
      <c r="K2142">
        <v>1</v>
      </c>
      <c r="L2142" t="str">
        <f t="shared" si="200"/>
        <v>No High Blood Pressure</v>
      </c>
      <c r="M2142" s="2">
        <v>189000</v>
      </c>
      <c r="N2142" s="1">
        <v>1.3</v>
      </c>
      <c r="O2142" s="2">
        <v>132</v>
      </c>
      <c r="P2142">
        <v>1</v>
      </c>
      <c r="Q2142">
        <v>0</v>
      </c>
      <c r="R2142" t="str">
        <f t="shared" si="201"/>
        <v>Female</v>
      </c>
      <c r="S2142">
        <v>1</v>
      </c>
      <c r="T2142">
        <v>0</v>
      </c>
      <c r="U2142" t="str">
        <f t="shared" si="202"/>
        <v>Smoker</v>
      </c>
      <c r="V2142" s="2">
        <v>205</v>
      </c>
      <c r="W2142" s="2" t="str">
        <f t="shared" si="203"/>
        <v>Alive</v>
      </c>
      <c r="X2142">
        <v>1</v>
      </c>
      <c r="Y2142">
        <v>0</v>
      </c>
    </row>
    <row r="2143" spans="1:25" x14ac:dyDescent="0.45">
      <c r="A2143" s="2">
        <v>58</v>
      </c>
      <c r="B2143" s="3">
        <v>0</v>
      </c>
      <c r="C2143" s="3">
        <v>1</v>
      </c>
      <c r="D2143" s="3" t="str">
        <f t="shared" si="198"/>
        <v>No Anemia</v>
      </c>
      <c r="E2143" s="2">
        <v>582</v>
      </c>
      <c r="F2143">
        <v>1</v>
      </c>
      <c r="G2143">
        <v>0</v>
      </c>
      <c r="H2143" t="str">
        <f t="shared" si="199"/>
        <v>Diabetes</v>
      </c>
      <c r="I2143" s="2">
        <v>35</v>
      </c>
      <c r="J2143">
        <v>0</v>
      </c>
      <c r="K2143">
        <v>1</v>
      </c>
      <c r="L2143" t="str">
        <f t="shared" si="200"/>
        <v>No High Blood Pressure</v>
      </c>
      <c r="M2143" s="2">
        <v>122000</v>
      </c>
      <c r="N2143" s="1">
        <v>0.9</v>
      </c>
      <c r="O2143" s="2">
        <v>139</v>
      </c>
      <c r="P2143">
        <v>1</v>
      </c>
      <c r="Q2143">
        <v>0</v>
      </c>
      <c r="R2143" t="str">
        <f t="shared" si="201"/>
        <v>Male</v>
      </c>
      <c r="S2143">
        <v>1</v>
      </c>
      <c r="T2143">
        <v>0</v>
      </c>
      <c r="U2143" t="str">
        <f t="shared" si="202"/>
        <v>Smoker</v>
      </c>
      <c r="V2143" s="2">
        <v>71</v>
      </c>
      <c r="W2143" s="2" t="str">
        <f t="shared" si="203"/>
        <v>Alive</v>
      </c>
      <c r="X2143">
        <v>1</v>
      </c>
      <c r="Y2143">
        <v>0</v>
      </c>
    </row>
    <row r="2144" spans="1:25" x14ac:dyDescent="0.45">
      <c r="A2144" s="2">
        <v>58</v>
      </c>
      <c r="B2144" s="3">
        <v>0</v>
      </c>
      <c r="C2144" s="3">
        <v>1</v>
      </c>
      <c r="D2144" s="3" t="str">
        <f t="shared" si="198"/>
        <v>No Anemia</v>
      </c>
      <c r="E2144" s="2">
        <v>582</v>
      </c>
      <c r="F2144">
        <v>1</v>
      </c>
      <c r="G2144">
        <v>0</v>
      </c>
      <c r="H2144" t="str">
        <f t="shared" si="199"/>
        <v>Diabetes</v>
      </c>
      <c r="I2144" s="2">
        <v>35</v>
      </c>
      <c r="J2144">
        <v>0</v>
      </c>
      <c r="K2144">
        <v>1</v>
      </c>
      <c r="L2144" t="str">
        <f t="shared" si="200"/>
        <v>No High Blood Pressure</v>
      </c>
      <c r="M2144" s="2">
        <v>122000</v>
      </c>
      <c r="N2144" s="1">
        <v>0.9</v>
      </c>
      <c r="O2144" s="2">
        <v>139</v>
      </c>
      <c r="P2144">
        <v>1</v>
      </c>
      <c r="Q2144">
        <v>0</v>
      </c>
      <c r="R2144" t="str">
        <f t="shared" si="201"/>
        <v>Male</v>
      </c>
      <c r="S2144">
        <v>1</v>
      </c>
      <c r="T2144">
        <v>0</v>
      </c>
      <c r="U2144" t="str">
        <f t="shared" si="202"/>
        <v>Smoker</v>
      </c>
      <c r="V2144" s="2">
        <v>71</v>
      </c>
      <c r="W2144" s="2" t="str">
        <f t="shared" si="203"/>
        <v>Alive</v>
      </c>
      <c r="X2144">
        <v>1</v>
      </c>
      <c r="Y2144">
        <v>0</v>
      </c>
    </row>
    <row r="2145" spans="1:25" x14ac:dyDescent="0.45">
      <c r="A2145" s="2">
        <v>58</v>
      </c>
      <c r="B2145" s="3">
        <v>1</v>
      </c>
      <c r="C2145" s="3">
        <v>0</v>
      </c>
      <c r="D2145" s="3" t="str">
        <f t="shared" si="198"/>
        <v>Anemia</v>
      </c>
      <c r="E2145" s="2">
        <v>145</v>
      </c>
      <c r="F2145">
        <v>0</v>
      </c>
      <c r="G2145">
        <v>1</v>
      </c>
      <c r="H2145" t="str">
        <f t="shared" si="199"/>
        <v>No Diabetes</v>
      </c>
      <c r="I2145" s="2">
        <v>25</v>
      </c>
      <c r="J2145">
        <v>0</v>
      </c>
      <c r="K2145">
        <v>1</v>
      </c>
      <c r="L2145" t="str">
        <f t="shared" si="200"/>
        <v>No High Blood Pressure</v>
      </c>
      <c r="M2145" s="2">
        <v>210000</v>
      </c>
      <c r="N2145" s="1">
        <v>1.2</v>
      </c>
      <c r="O2145" s="2">
        <v>137</v>
      </c>
      <c r="P2145">
        <v>1</v>
      </c>
      <c r="Q2145">
        <v>0</v>
      </c>
      <c r="R2145" t="str">
        <f t="shared" si="201"/>
        <v>Male</v>
      </c>
      <c r="S2145">
        <v>1</v>
      </c>
      <c r="T2145">
        <v>0</v>
      </c>
      <c r="U2145" t="str">
        <f t="shared" si="202"/>
        <v>Smoker</v>
      </c>
      <c r="V2145" s="2">
        <v>170</v>
      </c>
      <c r="W2145" s="2" t="str">
        <f t="shared" si="203"/>
        <v>Dead</v>
      </c>
      <c r="X2145">
        <v>0</v>
      </c>
      <c r="Y2145">
        <v>1</v>
      </c>
    </row>
    <row r="2146" spans="1:25" x14ac:dyDescent="0.45">
      <c r="A2146" s="2">
        <v>58</v>
      </c>
      <c r="B2146" s="3">
        <v>0</v>
      </c>
      <c r="C2146" s="3">
        <v>1</v>
      </c>
      <c r="D2146" s="3" t="str">
        <f t="shared" si="198"/>
        <v>No Anemia</v>
      </c>
      <c r="E2146" s="2">
        <v>144</v>
      </c>
      <c r="F2146">
        <v>1</v>
      </c>
      <c r="G2146">
        <v>0</v>
      </c>
      <c r="H2146" t="str">
        <f t="shared" si="199"/>
        <v>Diabetes</v>
      </c>
      <c r="I2146" s="2">
        <v>38</v>
      </c>
      <c r="J2146">
        <v>1</v>
      </c>
      <c r="K2146">
        <v>0</v>
      </c>
      <c r="L2146" t="str">
        <f t="shared" si="200"/>
        <v>High Blood Pressure</v>
      </c>
      <c r="M2146" s="2">
        <v>327000</v>
      </c>
      <c r="N2146" s="1">
        <v>0.7</v>
      </c>
      <c r="O2146" s="2">
        <v>142</v>
      </c>
      <c r="P2146">
        <v>0</v>
      </c>
      <c r="Q2146">
        <v>1</v>
      </c>
      <c r="R2146" t="str">
        <f t="shared" si="201"/>
        <v>Male</v>
      </c>
      <c r="S2146">
        <v>0</v>
      </c>
      <c r="T2146">
        <v>1</v>
      </c>
      <c r="U2146" t="str">
        <f t="shared" si="202"/>
        <v>Non Smoker</v>
      </c>
      <c r="V2146" s="2">
        <v>83</v>
      </c>
      <c r="W2146" s="2" t="str">
        <f t="shared" si="203"/>
        <v>Alive</v>
      </c>
      <c r="X2146">
        <v>1</v>
      </c>
      <c r="Y2146">
        <v>0</v>
      </c>
    </row>
    <row r="2147" spans="1:25" x14ac:dyDescent="0.45">
      <c r="A2147" s="2">
        <v>58</v>
      </c>
      <c r="B2147" s="3">
        <v>1</v>
      </c>
      <c r="C2147" s="3">
        <v>0</v>
      </c>
      <c r="D2147" s="3" t="str">
        <f t="shared" si="198"/>
        <v>Anemia</v>
      </c>
      <c r="E2147" s="2">
        <v>133</v>
      </c>
      <c r="F2147">
        <v>0</v>
      </c>
      <c r="G2147">
        <v>1</v>
      </c>
      <c r="H2147" t="str">
        <f t="shared" si="199"/>
        <v>No Diabetes</v>
      </c>
      <c r="I2147" s="2">
        <v>60</v>
      </c>
      <c r="J2147">
        <v>1</v>
      </c>
      <c r="K2147">
        <v>0</v>
      </c>
      <c r="L2147" t="str">
        <f t="shared" si="200"/>
        <v>High Blood Pressure</v>
      </c>
      <c r="M2147" s="2">
        <v>219000</v>
      </c>
      <c r="N2147" s="1">
        <v>1</v>
      </c>
      <c r="O2147" s="2">
        <v>141</v>
      </c>
      <c r="P2147">
        <v>1</v>
      </c>
      <c r="Q2147">
        <v>0</v>
      </c>
      <c r="R2147" t="str">
        <f t="shared" si="201"/>
        <v>Female</v>
      </c>
      <c r="S2147">
        <v>0</v>
      </c>
      <c r="T2147">
        <v>1</v>
      </c>
      <c r="U2147" t="str">
        <f t="shared" si="202"/>
        <v>Non Smoker</v>
      </c>
      <c r="V2147" s="2">
        <v>83</v>
      </c>
      <c r="W2147" s="2" t="str">
        <f t="shared" si="203"/>
        <v>Alive</v>
      </c>
      <c r="X2147">
        <v>1</v>
      </c>
      <c r="Y2147">
        <v>0</v>
      </c>
    </row>
    <row r="2148" spans="1:25" x14ac:dyDescent="0.45">
      <c r="A2148" s="2">
        <v>58</v>
      </c>
      <c r="B2148" s="3">
        <v>1</v>
      </c>
      <c r="C2148" s="3">
        <v>0</v>
      </c>
      <c r="D2148" s="3" t="str">
        <f t="shared" si="198"/>
        <v>Anemia</v>
      </c>
      <c r="E2148" s="2">
        <v>400</v>
      </c>
      <c r="F2148">
        <v>0</v>
      </c>
      <c r="G2148">
        <v>1</v>
      </c>
      <c r="H2148" t="str">
        <f t="shared" si="199"/>
        <v>No Diabetes</v>
      </c>
      <c r="I2148" s="2">
        <v>40</v>
      </c>
      <c r="J2148">
        <v>0</v>
      </c>
      <c r="K2148">
        <v>1</v>
      </c>
      <c r="L2148" t="str">
        <f t="shared" si="200"/>
        <v>No High Blood Pressure</v>
      </c>
      <c r="M2148" s="2">
        <v>164000</v>
      </c>
      <c r="N2148" s="1">
        <v>1</v>
      </c>
      <c r="O2148" s="2">
        <v>139</v>
      </c>
      <c r="P2148">
        <v>0</v>
      </c>
      <c r="Q2148">
        <v>1</v>
      </c>
      <c r="R2148" t="str">
        <f t="shared" si="201"/>
        <v>Male</v>
      </c>
      <c r="S2148">
        <v>0</v>
      </c>
      <c r="T2148">
        <v>1</v>
      </c>
      <c r="U2148" t="str">
        <f t="shared" si="202"/>
        <v>Non Smoker</v>
      </c>
      <c r="V2148" s="2">
        <v>91</v>
      </c>
      <c r="W2148" s="2" t="str">
        <f t="shared" si="203"/>
        <v>Alive</v>
      </c>
      <c r="X2148">
        <v>1</v>
      </c>
      <c r="Y2148">
        <v>0</v>
      </c>
    </row>
    <row r="2149" spans="1:25" x14ac:dyDescent="0.45">
      <c r="A2149" s="2">
        <v>58</v>
      </c>
      <c r="B2149" s="3">
        <v>0</v>
      </c>
      <c r="C2149" s="3">
        <v>1</v>
      </c>
      <c r="D2149" s="3" t="str">
        <f t="shared" si="198"/>
        <v>No Anemia</v>
      </c>
      <c r="E2149" s="2">
        <v>582</v>
      </c>
      <c r="F2149">
        <v>1</v>
      </c>
      <c r="G2149">
        <v>0</v>
      </c>
      <c r="H2149" t="str">
        <f t="shared" si="199"/>
        <v>Diabetes</v>
      </c>
      <c r="I2149" s="2">
        <v>35</v>
      </c>
      <c r="J2149">
        <v>0</v>
      </c>
      <c r="K2149">
        <v>1</v>
      </c>
      <c r="L2149" t="str">
        <f t="shared" si="200"/>
        <v>No High Blood Pressure</v>
      </c>
      <c r="M2149" s="2">
        <v>122000</v>
      </c>
      <c r="N2149" s="1">
        <v>0.9</v>
      </c>
      <c r="O2149" s="2">
        <v>139</v>
      </c>
      <c r="P2149">
        <v>1</v>
      </c>
      <c r="Q2149">
        <v>0</v>
      </c>
      <c r="R2149" t="str">
        <f t="shared" si="201"/>
        <v>Female</v>
      </c>
      <c r="S2149">
        <v>1</v>
      </c>
      <c r="T2149">
        <v>0</v>
      </c>
      <c r="U2149" t="str">
        <f t="shared" si="202"/>
        <v>Smoker</v>
      </c>
      <c r="V2149" s="2">
        <v>71</v>
      </c>
      <c r="W2149" s="2" t="str">
        <f t="shared" si="203"/>
        <v>Alive</v>
      </c>
      <c r="X2149">
        <v>1</v>
      </c>
      <c r="Y2149">
        <v>0</v>
      </c>
    </row>
    <row r="2150" spans="1:25" x14ac:dyDescent="0.45">
      <c r="A2150" s="2">
        <v>58</v>
      </c>
      <c r="B2150" s="3">
        <v>0</v>
      </c>
      <c r="C2150" s="3">
        <v>1</v>
      </c>
      <c r="D2150" s="3" t="str">
        <f t="shared" si="198"/>
        <v>No Anemia</v>
      </c>
      <c r="E2150" s="2">
        <v>144</v>
      </c>
      <c r="F2150">
        <v>1</v>
      </c>
      <c r="G2150">
        <v>0</v>
      </c>
      <c r="H2150" t="str">
        <f t="shared" si="199"/>
        <v>Diabetes</v>
      </c>
      <c r="I2150" s="2">
        <v>38</v>
      </c>
      <c r="J2150">
        <v>1</v>
      </c>
      <c r="K2150">
        <v>0</v>
      </c>
      <c r="L2150" t="str">
        <f t="shared" si="200"/>
        <v>High Blood Pressure</v>
      </c>
      <c r="M2150" s="2">
        <v>451000</v>
      </c>
      <c r="N2150" s="1">
        <v>0.7</v>
      </c>
      <c r="O2150" s="2">
        <v>142</v>
      </c>
      <c r="P2150">
        <v>1</v>
      </c>
      <c r="Q2150">
        <v>0</v>
      </c>
      <c r="R2150" t="str">
        <f t="shared" si="201"/>
        <v>Male</v>
      </c>
      <c r="S2150">
        <v>0</v>
      </c>
      <c r="T2150">
        <v>1</v>
      </c>
      <c r="U2150" t="str">
        <f t="shared" si="202"/>
        <v>Non Smoker</v>
      </c>
      <c r="V2150" s="2">
        <v>83</v>
      </c>
      <c r="W2150" s="2" t="str">
        <f t="shared" si="203"/>
        <v>Alive</v>
      </c>
      <c r="X2150">
        <v>1</v>
      </c>
      <c r="Y2150">
        <v>0</v>
      </c>
    </row>
    <row r="2151" spans="1:25" x14ac:dyDescent="0.45">
      <c r="A2151" s="2">
        <v>58</v>
      </c>
      <c r="B2151" s="3">
        <v>1</v>
      </c>
      <c r="C2151" s="3">
        <v>0</v>
      </c>
      <c r="D2151" s="3" t="str">
        <f t="shared" si="198"/>
        <v>Anemia</v>
      </c>
      <c r="E2151" s="2">
        <v>145</v>
      </c>
      <c r="F2151">
        <v>0</v>
      </c>
      <c r="G2151">
        <v>1</v>
      </c>
      <c r="H2151" t="str">
        <f t="shared" si="199"/>
        <v>No Diabetes</v>
      </c>
      <c r="I2151" s="2">
        <v>25</v>
      </c>
      <c r="J2151">
        <v>0</v>
      </c>
      <c r="K2151">
        <v>1</v>
      </c>
      <c r="L2151" t="str">
        <f t="shared" si="200"/>
        <v>No High Blood Pressure</v>
      </c>
      <c r="M2151" s="2">
        <v>219000</v>
      </c>
      <c r="N2151" s="1">
        <v>1.2</v>
      </c>
      <c r="O2151" s="2">
        <v>137</v>
      </c>
      <c r="P2151">
        <v>1</v>
      </c>
      <c r="Q2151">
        <v>0</v>
      </c>
      <c r="R2151" t="str">
        <f t="shared" si="201"/>
        <v>Male</v>
      </c>
      <c r="S2151">
        <v>1</v>
      </c>
      <c r="T2151">
        <v>0</v>
      </c>
      <c r="U2151" t="str">
        <f t="shared" si="202"/>
        <v>Smoker</v>
      </c>
      <c r="V2151" s="2">
        <v>170</v>
      </c>
      <c r="W2151" s="2" t="str">
        <f t="shared" si="203"/>
        <v>Dead</v>
      </c>
      <c r="X2151">
        <v>0</v>
      </c>
      <c r="Y2151">
        <v>1</v>
      </c>
    </row>
    <row r="2152" spans="1:25" x14ac:dyDescent="0.45">
      <c r="A2152" s="2">
        <v>58</v>
      </c>
      <c r="B2152" s="3">
        <v>0</v>
      </c>
      <c r="C2152" s="3">
        <v>1</v>
      </c>
      <c r="D2152" s="3" t="str">
        <f t="shared" si="198"/>
        <v>No Anemia</v>
      </c>
      <c r="E2152" s="2">
        <v>144</v>
      </c>
      <c r="F2152">
        <v>1</v>
      </c>
      <c r="G2152">
        <v>0</v>
      </c>
      <c r="H2152" t="str">
        <f t="shared" si="199"/>
        <v>Diabetes</v>
      </c>
      <c r="I2152" s="2">
        <v>38</v>
      </c>
      <c r="J2152">
        <v>1</v>
      </c>
      <c r="K2152">
        <v>0</v>
      </c>
      <c r="L2152" t="str">
        <f t="shared" si="200"/>
        <v>High Blood Pressure</v>
      </c>
      <c r="M2152" s="2">
        <v>327000</v>
      </c>
      <c r="N2152" s="1">
        <v>0.7</v>
      </c>
      <c r="O2152" s="2">
        <v>142</v>
      </c>
      <c r="P2152">
        <v>0</v>
      </c>
      <c r="Q2152">
        <v>1</v>
      </c>
      <c r="R2152" t="str">
        <f t="shared" si="201"/>
        <v>Male</v>
      </c>
      <c r="S2152">
        <v>0</v>
      </c>
      <c r="T2152">
        <v>1</v>
      </c>
      <c r="U2152" t="str">
        <f t="shared" si="202"/>
        <v>Non Smoker</v>
      </c>
      <c r="V2152" s="2">
        <v>83</v>
      </c>
      <c r="W2152" s="2" t="str">
        <f t="shared" si="203"/>
        <v>Alive</v>
      </c>
      <c r="X2152">
        <v>1</v>
      </c>
      <c r="Y2152">
        <v>0</v>
      </c>
    </row>
    <row r="2153" spans="1:25" x14ac:dyDescent="0.45">
      <c r="A2153" s="2">
        <v>58</v>
      </c>
      <c r="B2153" s="3">
        <v>1</v>
      </c>
      <c r="C2153" s="3">
        <v>0</v>
      </c>
      <c r="D2153" s="3" t="str">
        <f t="shared" si="198"/>
        <v>Anemia</v>
      </c>
      <c r="E2153" s="2">
        <v>145</v>
      </c>
      <c r="F2153">
        <v>0</v>
      </c>
      <c r="G2153">
        <v>1</v>
      </c>
      <c r="H2153" t="str">
        <f t="shared" si="199"/>
        <v>No Diabetes</v>
      </c>
      <c r="I2153" s="2">
        <v>25</v>
      </c>
      <c r="J2153">
        <v>0</v>
      </c>
      <c r="K2153">
        <v>1</v>
      </c>
      <c r="L2153" t="str">
        <f t="shared" si="200"/>
        <v>No High Blood Pressure</v>
      </c>
      <c r="M2153" s="2">
        <v>219000</v>
      </c>
      <c r="N2153" s="1">
        <v>1.2</v>
      </c>
      <c r="O2153" s="2">
        <v>137</v>
      </c>
      <c r="P2153">
        <v>1</v>
      </c>
      <c r="Q2153">
        <v>0</v>
      </c>
      <c r="R2153" t="str">
        <f t="shared" si="201"/>
        <v>Female</v>
      </c>
      <c r="S2153">
        <v>1</v>
      </c>
      <c r="T2153">
        <v>0</v>
      </c>
      <c r="U2153" t="str">
        <f t="shared" si="202"/>
        <v>Smoker</v>
      </c>
      <c r="V2153" s="2">
        <v>170</v>
      </c>
      <c r="W2153" s="2" t="str">
        <f t="shared" si="203"/>
        <v>Dead</v>
      </c>
      <c r="X2153">
        <v>0</v>
      </c>
      <c r="Y2153">
        <v>1</v>
      </c>
    </row>
    <row r="2154" spans="1:25" x14ac:dyDescent="0.45">
      <c r="A2154" s="2">
        <v>58</v>
      </c>
      <c r="B2154" s="3">
        <v>1</v>
      </c>
      <c r="C2154" s="3">
        <v>0</v>
      </c>
      <c r="D2154" s="3" t="str">
        <f t="shared" si="198"/>
        <v>Anemia</v>
      </c>
      <c r="E2154" s="2">
        <v>133</v>
      </c>
      <c r="F2154">
        <v>0</v>
      </c>
      <c r="G2154">
        <v>1</v>
      </c>
      <c r="H2154" t="str">
        <f t="shared" si="199"/>
        <v>No Diabetes</v>
      </c>
      <c r="I2154" s="2">
        <v>60</v>
      </c>
      <c r="J2154">
        <v>1</v>
      </c>
      <c r="K2154">
        <v>0</v>
      </c>
      <c r="L2154" t="str">
        <f t="shared" si="200"/>
        <v>High Blood Pressure</v>
      </c>
      <c r="M2154" s="2">
        <v>219000</v>
      </c>
      <c r="N2154" s="1">
        <v>1</v>
      </c>
      <c r="O2154" s="2">
        <v>141</v>
      </c>
      <c r="P2154">
        <v>1</v>
      </c>
      <c r="Q2154">
        <v>0</v>
      </c>
      <c r="R2154" t="str">
        <f t="shared" si="201"/>
        <v>Male</v>
      </c>
      <c r="S2154">
        <v>0</v>
      </c>
      <c r="T2154">
        <v>1</v>
      </c>
      <c r="U2154" t="str">
        <f t="shared" si="202"/>
        <v>Non Smoker</v>
      </c>
      <c r="V2154" s="2">
        <v>83</v>
      </c>
      <c r="W2154" s="2" t="str">
        <f t="shared" si="203"/>
        <v>Alive</v>
      </c>
      <c r="X2154">
        <v>1</v>
      </c>
      <c r="Y2154">
        <v>0</v>
      </c>
    </row>
    <row r="2155" spans="1:25" x14ac:dyDescent="0.45">
      <c r="A2155" s="2">
        <v>58</v>
      </c>
      <c r="B2155" s="3">
        <v>0</v>
      </c>
      <c r="C2155" s="3">
        <v>1</v>
      </c>
      <c r="D2155" s="3" t="str">
        <f t="shared" si="198"/>
        <v>No Anemia</v>
      </c>
      <c r="E2155" s="2">
        <v>582</v>
      </c>
      <c r="F2155">
        <v>1</v>
      </c>
      <c r="G2155">
        <v>0</v>
      </c>
      <c r="H2155" t="str">
        <f t="shared" si="199"/>
        <v>Diabetes</v>
      </c>
      <c r="I2155" s="2">
        <v>25</v>
      </c>
      <c r="J2155">
        <v>0</v>
      </c>
      <c r="K2155">
        <v>1</v>
      </c>
      <c r="L2155" t="str">
        <f t="shared" si="200"/>
        <v>No High Blood Pressure</v>
      </c>
      <c r="M2155" s="2">
        <v>504000</v>
      </c>
      <c r="N2155" s="1">
        <v>1</v>
      </c>
      <c r="O2155" s="2">
        <v>138</v>
      </c>
      <c r="P2155">
        <v>1</v>
      </c>
      <c r="Q2155">
        <v>0</v>
      </c>
      <c r="R2155" t="str">
        <f t="shared" si="201"/>
        <v>Male</v>
      </c>
      <c r="S2155">
        <v>0</v>
      </c>
      <c r="T2155">
        <v>1</v>
      </c>
      <c r="U2155" t="str">
        <f t="shared" si="202"/>
        <v>Non Smoker</v>
      </c>
      <c r="V2155" s="2">
        <v>205</v>
      </c>
      <c r="W2155" s="2" t="str">
        <f t="shared" si="203"/>
        <v>Alive</v>
      </c>
      <c r="X2155">
        <v>1</v>
      </c>
      <c r="Y2155">
        <v>0</v>
      </c>
    </row>
    <row r="2156" spans="1:25" x14ac:dyDescent="0.45">
      <c r="A2156" s="2">
        <v>58</v>
      </c>
      <c r="B2156" s="3">
        <v>0</v>
      </c>
      <c r="C2156" s="3">
        <v>1</v>
      </c>
      <c r="D2156" s="3" t="str">
        <f t="shared" si="198"/>
        <v>No Anemia</v>
      </c>
      <c r="E2156" s="2">
        <v>582</v>
      </c>
      <c r="F2156">
        <v>1</v>
      </c>
      <c r="G2156">
        <v>0</v>
      </c>
      <c r="H2156" t="str">
        <f t="shared" si="199"/>
        <v>Diabetes</v>
      </c>
      <c r="I2156" s="2">
        <v>25</v>
      </c>
      <c r="J2156">
        <v>0</v>
      </c>
      <c r="K2156">
        <v>1</v>
      </c>
      <c r="L2156" t="str">
        <f t="shared" si="200"/>
        <v>No High Blood Pressure</v>
      </c>
      <c r="M2156" s="2">
        <v>504000</v>
      </c>
      <c r="N2156" s="1">
        <v>1</v>
      </c>
      <c r="O2156" s="2">
        <v>138</v>
      </c>
      <c r="P2156">
        <v>1</v>
      </c>
      <c r="Q2156">
        <v>0</v>
      </c>
      <c r="R2156" t="str">
        <f t="shared" si="201"/>
        <v>Male</v>
      </c>
      <c r="S2156">
        <v>0</v>
      </c>
      <c r="T2156">
        <v>1</v>
      </c>
      <c r="U2156" t="str">
        <f t="shared" si="202"/>
        <v>Non Smoker</v>
      </c>
      <c r="V2156" s="2">
        <v>205</v>
      </c>
      <c r="W2156" s="2" t="str">
        <f t="shared" si="203"/>
        <v>Alive</v>
      </c>
      <c r="X2156">
        <v>1</v>
      </c>
      <c r="Y2156">
        <v>0</v>
      </c>
    </row>
    <row r="2157" spans="1:25" x14ac:dyDescent="0.45">
      <c r="A2157" s="2">
        <v>58</v>
      </c>
      <c r="B2157" s="3">
        <v>1</v>
      </c>
      <c r="C2157" s="3">
        <v>0</v>
      </c>
      <c r="D2157" s="3" t="str">
        <f t="shared" si="198"/>
        <v>Anemia</v>
      </c>
      <c r="E2157" s="2">
        <v>145</v>
      </c>
      <c r="F2157">
        <v>0</v>
      </c>
      <c r="G2157">
        <v>1</v>
      </c>
      <c r="H2157" t="str">
        <f t="shared" si="199"/>
        <v>No Diabetes</v>
      </c>
      <c r="I2157" s="2">
        <v>25</v>
      </c>
      <c r="J2157">
        <v>0</v>
      </c>
      <c r="K2157">
        <v>1</v>
      </c>
      <c r="L2157" t="str">
        <f t="shared" si="200"/>
        <v>No High Blood Pressure</v>
      </c>
      <c r="M2157" s="2">
        <v>219000</v>
      </c>
      <c r="N2157" s="1">
        <v>1.2</v>
      </c>
      <c r="O2157" s="2">
        <v>137</v>
      </c>
      <c r="P2157">
        <v>1</v>
      </c>
      <c r="Q2157">
        <v>0</v>
      </c>
      <c r="R2157" t="str">
        <f t="shared" si="201"/>
        <v>Male</v>
      </c>
      <c r="S2157">
        <v>1</v>
      </c>
      <c r="T2157">
        <v>0</v>
      </c>
      <c r="U2157" t="str">
        <f t="shared" si="202"/>
        <v>Smoker</v>
      </c>
      <c r="V2157" s="2">
        <v>170</v>
      </c>
      <c r="W2157" s="2" t="str">
        <f t="shared" si="203"/>
        <v>Dead</v>
      </c>
      <c r="X2157">
        <v>0</v>
      </c>
      <c r="Y2157">
        <v>1</v>
      </c>
    </row>
    <row r="2158" spans="1:25" x14ac:dyDescent="0.45">
      <c r="A2158" s="2">
        <v>58</v>
      </c>
      <c r="B2158" s="3">
        <v>0</v>
      </c>
      <c r="C2158" s="3">
        <v>1</v>
      </c>
      <c r="D2158" s="3" t="str">
        <f t="shared" si="198"/>
        <v>No Anemia</v>
      </c>
      <c r="E2158" s="2">
        <v>582</v>
      </c>
      <c r="F2158">
        <v>1</v>
      </c>
      <c r="G2158">
        <v>0</v>
      </c>
      <c r="H2158" t="str">
        <f t="shared" si="199"/>
        <v>Diabetes</v>
      </c>
      <c r="I2158" s="2">
        <v>35</v>
      </c>
      <c r="J2158">
        <v>0</v>
      </c>
      <c r="K2158">
        <v>1</v>
      </c>
      <c r="L2158" t="str">
        <f t="shared" si="200"/>
        <v>No High Blood Pressure</v>
      </c>
      <c r="M2158" s="2">
        <v>122000</v>
      </c>
      <c r="N2158" s="1">
        <v>0.9</v>
      </c>
      <c r="O2158" s="2">
        <v>139</v>
      </c>
      <c r="P2158">
        <v>1</v>
      </c>
      <c r="Q2158">
        <v>0</v>
      </c>
      <c r="R2158" t="str">
        <f t="shared" si="201"/>
        <v>Male</v>
      </c>
      <c r="S2158">
        <v>1</v>
      </c>
      <c r="T2158">
        <v>0</v>
      </c>
      <c r="U2158" t="str">
        <f t="shared" si="202"/>
        <v>Smoker</v>
      </c>
      <c r="V2158" s="2">
        <v>71</v>
      </c>
      <c r="W2158" s="2" t="str">
        <f t="shared" si="203"/>
        <v>Alive</v>
      </c>
      <c r="X2158">
        <v>1</v>
      </c>
      <c r="Y2158">
        <v>0</v>
      </c>
    </row>
    <row r="2159" spans="1:25" x14ac:dyDescent="0.45">
      <c r="A2159" s="2">
        <v>59</v>
      </c>
      <c r="B2159" s="3">
        <v>0</v>
      </c>
      <c r="C2159" s="3">
        <v>1</v>
      </c>
      <c r="D2159" s="3" t="str">
        <f t="shared" si="198"/>
        <v>No Anemia</v>
      </c>
      <c r="E2159" s="2">
        <v>66</v>
      </c>
      <c r="F2159">
        <v>1</v>
      </c>
      <c r="G2159">
        <v>0</v>
      </c>
      <c r="H2159" t="str">
        <f t="shared" si="199"/>
        <v>Diabetes</v>
      </c>
      <c r="I2159" s="2">
        <v>20</v>
      </c>
      <c r="J2159">
        <v>0</v>
      </c>
      <c r="K2159">
        <v>1</v>
      </c>
      <c r="L2159" t="str">
        <f t="shared" si="200"/>
        <v>No High Blood Pressure</v>
      </c>
      <c r="M2159" s="2">
        <v>742000</v>
      </c>
      <c r="N2159" s="1">
        <v>2.4</v>
      </c>
      <c r="O2159" s="2">
        <v>134</v>
      </c>
      <c r="P2159">
        <v>1</v>
      </c>
      <c r="Q2159">
        <v>0</v>
      </c>
      <c r="R2159" t="str">
        <f t="shared" si="201"/>
        <v>Male</v>
      </c>
      <c r="S2159">
        <v>0</v>
      </c>
      <c r="T2159">
        <v>1</v>
      </c>
      <c r="U2159" t="str">
        <f t="shared" si="202"/>
        <v>Non Smoker</v>
      </c>
      <c r="V2159" s="2">
        <v>135</v>
      </c>
      <c r="W2159" s="2" t="str">
        <f t="shared" si="203"/>
        <v>Dead</v>
      </c>
      <c r="X2159">
        <v>0</v>
      </c>
      <c r="Y2159">
        <v>1</v>
      </c>
    </row>
    <row r="2160" spans="1:25" x14ac:dyDescent="0.45">
      <c r="A2160" s="2">
        <v>59</v>
      </c>
      <c r="B2160" s="3">
        <v>1</v>
      </c>
      <c r="C2160" s="3">
        <v>0</v>
      </c>
      <c r="D2160" s="3" t="str">
        <f t="shared" si="198"/>
        <v>Anemia</v>
      </c>
      <c r="E2160" s="2">
        <v>280</v>
      </c>
      <c r="F2160">
        <v>1</v>
      </c>
      <c r="G2160">
        <v>0</v>
      </c>
      <c r="H2160" t="str">
        <f t="shared" si="199"/>
        <v>Diabetes</v>
      </c>
      <c r="I2160" s="2">
        <v>30</v>
      </c>
      <c r="J2160">
        <v>1</v>
      </c>
      <c r="K2160">
        <v>0</v>
      </c>
      <c r="L2160" t="str">
        <f t="shared" si="200"/>
        <v>High Blood Pressure</v>
      </c>
      <c r="M2160" s="2">
        <v>244000</v>
      </c>
      <c r="N2160" s="1">
        <v>1.6</v>
      </c>
      <c r="O2160" s="2">
        <v>130</v>
      </c>
      <c r="P2160">
        <v>0</v>
      </c>
      <c r="Q2160">
        <v>1</v>
      </c>
      <c r="R2160" t="str">
        <f t="shared" si="201"/>
        <v>Male</v>
      </c>
      <c r="S2160">
        <v>0</v>
      </c>
      <c r="T2160">
        <v>1</v>
      </c>
      <c r="U2160" t="str">
        <f t="shared" si="202"/>
        <v>Non Smoker</v>
      </c>
      <c r="V2160" s="2">
        <v>193</v>
      </c>
      <c r="W2160" s="2" t="str">
        <f t="shared" si="203"/>
        <v>Dead</v>
      </c>
      <c r="X2160">
        <v>0</v>
      </c>
      <c r="Y2160">
        <v>1</v>
      </c>
    </row>
    <row r="2161" spans="1:25" x14ac:dyDescent="0.45">
      <c r="A2161" s="2">
        <v>59</v>
      </c>
      <c r="B2161" s="3">
        <v>0</v>
      </c>
      <c r="C2161" s="3">
        <v>1</v>
      </c>
      <c r="D2161" s="3" t="str">
        <f t="shared" si="198"/>
        <v>No Anemia</v>
      </c>
      <c r="E2161" s="2">
        <v>748</v>
      </c>
      <c r="F2161">
        <v>1</v>
      </c>
      <c r="G2161">
        <v>0</v>
      </c>
      <c r="H2161" t="str">
        <f t="shared" si="199"/>
        <v>Diabetes</v>
      </c>
      <c r="I2161" s="2">
        <v>20</v>
      </c>
      <c r="J2161">
        <v>0</v>
      </c>
      <c r="K2161">
        <v>1</v>
      </c>
      <c r="L2161" t="str">
        <f t="shared" si="200"/>
        <v>No High Blood Pressure</v>
      </c>
      <c r="M2161" s="2">
        <v>70000</v>
      </c>
      <c r="N2161" s="1">
        <v>2.4</v>
      </c>
      <c r="O2161" s="2">
        <v>134</v>
      </c>
      <c r="P2161">
        <v>1</v>
      </c>
      <c r="Q2161">
        <v>0</v>
      </c>
      <c r="R2161" t="str">
        <f t="shared" si="201"/>
        <v>Female</v>
      </c>
      <c r="S2161">
        <v>0</v>
      </c>
      <c r="T2161">
        <v>1</v>
      </c>
      <c r="U2161" t="str">
        <f t="shared" si="202"/>
        <v>Non Smoker</v>
      </c>
      <c r="V2161" s="2">
        <v>135</v>
      </c>
      <c r="W2161" s="2" t="str">
        <f t="shared" si="203"/>
        <v>Dead</v>
      </c>
      <c r="X2161">
        <v>0</v>
      </c>
      <c r="Y2161">
        <v>1</v>
      </c>
    </row>
    <row r="2162" spans="1:25" x14ac:dyDescent="0.45">
      <c r="A2162" s="2">
        <v>59</v>
      </c>
      <c r="B2162" s="3">
        <v>1</v>
      </c>
      <c r="C2162" s="3">
        <v>0</v>
      </c>
      <c r="D2162" s="3" t="str">
        <f t="shared" si="198"/>
        <v>Anemia</v>
      </c>
      <c r="E2162" s="2">
        <v>129</v>
      </c>
      <c r="F2162">
        <v>0</v>
      </c>
      <c r="G2162">
        <v>1</v>
      </c>
      <c r="H2162" t="str">
        <f t="shared" si="199"/>
        <v>No Diabetes</v>
      </c>
      <c r="I2162" s="2">
        <v>45</v>
      </c>
      <c r="J2162">
        <v>1</v>
      </c>
      <c r="K2162">
        <v>0</v>
      </c>
      <c r="L2162" t="str">
        <f t="shared" si="200"/>
        <v>High Blood Pressure</v>
      </c>
      <c r="M2162" s="2">
        <v>305000</v>
      </c>
      <c r="N2162" s="1">
        <v>1.1000000000000001</v>
      </c>
      <c r="O2162" s="2">
        <v>137</v>
      </c>
      <c r="P2162">
        <v>1</v>
      </c>
      <c r="Q2162">
        <v>0</v>
      </c>
      <c r="R2162" t="str">
        <f t="shared" si="201"/>
        <v>Male</v>
      </c>
      <c r="S2162">
        <v>1</v>
      </c>
      <c r="T2162">
        <v>0</v>
      </c>
      <c r="U2162" t="str">
        <f t="shared" si="202"/>
        <v>Smoker</v>
      </c>
      <c r="V2162" s="2">
        <v>121</v>
      </c>
      <c r="W2162" s="2" t="str">
        <f t="shared" si="203"/>
        <v>Alive</v>
      </c>
      <c r="X2162">
        <v>1</v>
      </c>
      <c r="Y2162">
        <v>0</v>
      </c>
    </row>
    <row r="2163" spans="1:25" x14ac:dyDescent="0.45">
      <c r="A2163" s="2">
        <v>59</v>
      </c>
      <c r="B2163" s="3">
        <v>1</v>
      </c>
      <c r="C2163" s="3">
        <v>0</v>
      </c>
      <c r="D2163" s="3" t="str">
        <f t="shared" si="198"/>
        <v>Anemia</v>
      </c>
      <c r="E2163" s="2">
        <v>176</v>
      </c>
      <c r="F2163">
        <v>1</v>
      </c>
      <c r="G2163">
        <v>0</v>
      </c>
      <c r="H2163" t="str">
        <f t="shared" si="199"/>
        <v>Diabetes</v>
      </c>
      <c r="I2163" s="2">
        <v>25</v>
      </c>
      <c r="J2163">
        <v>0</v>
      </c>
      <c r="K2163">
        <v>1</v>
      </c>
      <c r="L2163" t="str">
        <f t="shared" si="200"/>
        <v>No High Blood Pressure</v>
      </c>
      <c r="M2163" s="2">
        <v>221000</v>
      </c>
      <c r="N2163" s="1">
        <v>1</v>
      </c>
      <c r="O2163" s="2">
        <v>136</v>
      </c>
      <c r="P2163">
        <v>1</v>
      </c>
      <c r="Q2163">
        <v>0</v>
      </c>
      <c r="R2163" t="str">
        <f t="shared" si="201"/>
        <v>Male</v>
      </c>
      <c r="S2163">
        <v>0</v>
      </c>
      <c r="T2163">
        <v>1</v>
      </c>
      <c r="U2163" t="str">
        <f t="shared" si="202"/>
        <v>Non Smoker</v>
      </c>
      <c r="V2163" s="2">
        <v>150</v>
      </c>
      <c r="W2163" s="2" t="str">
        <f t="shared" si="203"/>
        <v>Dead</v>
      </c>
      <c r="X2163">
        <v>0</v>
      </c>
      <c r="Y2163">
        <v>1</v>
      </c>
    </row>
    <row r="2164" spans="1:25" x14ac:dyDescent="0.45">
      <c r="A2164" s="2">
        <v>59</v>
      </c>
      <c r="B2164" s="3">
        <v>0</v>
      </c>
      <c r="C2164" s="3">
        <v>1</v>
      </c>
      <c r="D2164" s="3" t="str">
        <f t="shared" si="198"/>
        <v>No Anemia</v>
      </c>
      <c r="E2164" s="2">
        <v>68</v>
      </c>
      <c r="F2164">
        <v>1</v>
      </c>
      <c r="G2164">
        <v>0</v>
      </c>
      <c r="H2164" t="str">
        <f t="shared" si="199"/>
        <v>Diabetes</v>
      </c>
      <c r="I2164" s="2">
        <v>20</v>
      </c>
      <c r="J2164">
        <v>0</v>
      </c>
      <c r="K2164">
        <v>1</v>
      </c>
      <c r="L2164" t="str">
        <f t="shared" si="200"/>
        <v>No High Blood Pressure</v>
      </c>
      <c r="M2164" s="2">
        <v>70000</v>
      </c>
      <c r="N2164" s="1">
        <v>2.4</v>
      </c>
      <c r="O2164" s="2">
        <v>134</v>
      </c>
      <c r="P2164">
        <v>1</v>
      </c>
      <c r="Q2164">
        <v>0</v>
      </c>
      <c r="R2164" t="str">
        <f t="shared" si="201"/>
        <v>Male</v>
      </c>
      <c r="S2164">
        <v>0</v>
      </c>
      <c r="T2164">
        <v>1</v>
      </c>
      <c r="U2164" t="str">
        <f t="shared" si="202"/>
        <v>Non Smoker</v>
      </c>
      <c r="V2164" s="2">
        <v>135</v>
      </c>
      <c r="W2164" s="2" t="str">
        <f t="shared" si="203"/>
        <v>Dead</v>
      </c>
      <c r="X2164">
        <v>0</v>
      </c>
      <c r="Y2164">
        <v>1</v>
      </c>
    </row>
    <row r="2165" spans="1:25" x14ac:dyDescent="0.45">
      <c r="A2165" s="2">
        <v>59</v>
      </c>
      <c r="B2165" s="3">
        <v>1</v>
      </c>
      <c r="C2165" s="3">
        <v>0</v>
      </c>
      <c r="D2165" s="3" t="str">
        <f t="shared" si="198"/>
        <v>Anemia</v>
      </c>
      <c r="E2165" s="2">
        <v>281</v>
      </c>
      <c r="F2165">
        <v>1</v>
      </c>
      <c r="G2165">
        <v>0</v>
      </c>
      <c r="H2165" t="str">
        <f t="shared" si="199"/>
        <v>Diabetes</v>
      </c>
      <c r="I2165" s="2">
        <v>25</v>
      </c>
      <c r="J2165">
        <v>1</v>
      </c>
      <c r="K2165">
        <v>0</v>
      </c>
      <c r="L2165" t="str">
        <f t="shared" si="200"/>
        <v>High Blood Pressure</v>
      </c>
      <c r="M2165" s="2">
        <v>302000</v>
      </c>
      <c r="N2165" s="1">
        <v>1</v>
      </c>
      <c r="O2165" s="2">
        <v>141</v>
      </c>
      <c r="P2165">
        <v>0</v>
      </c>
      <c r="Q2165">
        <v>1</v>
      </c>
      <c r="R2165" t="str">
        <f t="shared" si="201"/>
        <v>Male</v>
      </c>
      <c r="S2165">
        <v>0</v>
      </c>
      <c r="T2165">
        <v>1</v>
      </c>
      <c r="U2165" t="str">
        <f t="shared" si="202"/>
        <v>Non Smoker</v>
      </c>
      <c r="V2165" s="2">
        <v>78</v>
      </c>
      <c r="W2165" s="2" t="str">
        <f t="shared" si="203"/>
        <v>Dead</v>
      </c>
      <c r="X2165">
        <v>0</v>
      </c>
      <c r="Y2165">
        <v>1</v>
      </c>
    </row>
    <row r="2166" spans="1:25" x14ac:dyDescent="0.45">
      <c r="A2166" s="2">
        <v>59</v>
      </c>
      <c r="B2166" s="3">
        <v>1</v>
      </c>
      <c r="C2166" s="3">
        <v>0</v>
      </c>
      <c r="D2166" s="3" t="str">
        <f t="shared" si="198"/>
        <v>Anemia</v>
      </c>
      <c r="E2166" s="2">
        <v>176</v>
      </c>
      <c r="F2166">
        <v>1</v>
      </c>
      <c r="G2166">
        <v>0</v>
      </c>
      <c r="H2166" t="str">
        <f t="shared" si="199"/>
        <v>Diabetes</v>
      </c>
      <c r="I2166" s="2">
        <v>20</v>
      </c>
      <c r="J2166">
        <v>0</v>
      </c>
      <c r="K2166">
        <v>1</v>
      </c>
      <c r="L2166" t="str">
        <f t="shared" si="200"/>
        <v>No High Blood Pressure</v>
      </c>
      <c r="M2166" s="2">
        <v>70000</v>
      </c>
      <c r="N2166" s="1">
        <v>2.4</v>
      </c>
      <c r="O2166" s="2">
        <v>134</v>
      </c>
      <c r="P2166">
        <v>1</v>
      </c>
      <c r="Q2166">
        <v>0</v>
      </c>
      <c r="R2166" t="str">
        <f t="shared" si="201"/>
        <v>Female</v>
      </c>
      <c r="S2166">
        <v>0</v>
      </c>
      <c r="T2166">
        <v>1</v>
      </c>
      <c r="U2166" t="str">
        <f t="shared" si="202"/>
        <v>Non Smoker</v>
      </c>
      <c r="V2166" s="2">
        <v>135</v>
      </c>
      <c r="W2166" s="2" t="str">
        <f t="shared" si="203"/>
        <v>Dead</v>
      </c>
      <c r="X2166">
        <v>0</v>
      </c>
      <c r="Y2166">
        <v>1</v>
      </c>
    </row>
    <row r="2167" spans="1:25" x14ac:dyDescent="0.45">
      <c r="A2167" s="2">
        <v>59</v>
      </c>
      <c r="B2167" s="3">
        <v>1</v>
      </c>
      <c r="C2167" s="3">
        <v>0</v>
      </c>
      <c r="D2167" s="3" t="str">
        <f t="shared" si="198"/>
        <v>Anemia</v>
      </c>
      <c r="E2167" s="2">
        <v>129</v>
      </c>
      <c r="F2167">
        <v>0</v>
      </c>
      <c r="G2167">
        <v>1</v>
      </c>
      <c r="H2167" t="str">
        <f t="shared" si="199"/>
        <v>No Diabetes</v>
      </c>
      <c r="I2167" s="2">
        <v>45</v>
      </c>
      <c r="J2167">
        <v>1</v>
      </c>
      <c r="K2167">
        <v>0</v>
      </c>
      <c r="L2167" t="str">
        <f t="shared" si="200"/>
        <v>High Blood Pressure</v>
      </c>
      <c r="M2167" s="2">
        <v>305000</v>
      </c>
      <c r="N2167" s="1">
        <v>1.1000000000000001</v>
      </c>
      <c r="O2167" s="2">
        <v>137</v>
      </c>
      <c r="P2167">
        <v>1</v>
      </c>
      <c r="Q2167">
        <v>0</v>
      </c>
      <c r="R2167" t="str">
        <f t="shared" si="201"/>
        <v>Male</v>
      </c>
      <c r="S2167">
        <v>1</v>
      </c>
      <c r="T2167">
        <v>0</v>
      </c>
      <c r="U2167" t="str">
        <f t="shared" si="202"/>
        <v>Smoker</v>
      </c>
      <c r="V2167" s="2">
        <v>121</v>
      </c>
      <c r="W2167" s="2" t="str">
        <f t="shared" si="203"/>
        <v>Alive</v>
      </c>
      <c r="X2167">
        <v>1</v>
      </c>
      <c r="Y2167">
        <v>0</v>
      </c>
    </row>
    <row r="2168" spans="1:25" x14ac:dyDescent="0.45">
      <c r="A2168" s="2">
        <v>59</v>
      </c>
      <c r="B2168" s="3">
        <v>1</v>
      </c>
      <c r="C2168" s="3">
        <v>0</v>
      </c>
      <c r="D2168" s="3" t="str">
        <f t="shared" si="198"/>
        <v>Anemia</v>
      </c>
      <c r="E2168" s="2">
        <v>129</v>
      </c>
      <c r="F2168">
        <v>0</v>
      </c>
      <c r="G2168">
        <v>1</v>
      </c>
      <c r="H2168" t="str">
        <f t="shared" si="199"/>
        <v>No Diabetes</v>
      </c>
      <c r="I2168" s="2">
        <v>25</v>
      </c>
      <c r="J2168">
        <v>1</v>
      </c>
      <c r="K2168">
        <v>0</v>
      </c>
      <c r="L2168" t="str">
        <f t="shared" si="200"/>
        <v>High Blood Pressure</v>
      </c>
      <c r="M2168" s="2">
        <v>181000</v>
      </c>
      <c r="N2168" s="1">
        <v>1.1000000000000001</v>
      </c>
      <c r="O2168" s="2">
        <v>144</v>
      </c>
      <c r="P2168">
        <v>1</v>
      </c>
      <c r="Q2168">
        <v>0</v>
      </c>
      <c r="R2168" t="str">
        <f t="shared" si="201"/>
        <v>Male</v>
      </c>
      <c r="S2168">
        <v>0</v>
      </c>
      <c r="T2168">
        <v>1</v>
      </c>
      <c r="U2168" t="str">
        <f t="shared" si="202"/>
        <v>Non Smoker</v>
      </c>
      <c r="V2168" s="2">
        <v>121</v>
      </c>
      <c r="W2168" s="2" t="str">
        <f t="shared" si="203"/>
        <v>Alive</v>
      </c>
      <c r="X2168">
        <v>1</v>
      </c>
      <c r="Y2168">
        <v>0</v>
      </c>
    </row>
    <row r="2169" spans="1:25" x14ac:dyDescent="0.45">
      <c r="A2169" s="2">
        <v>59</v>
      </c>
      <c r="B2169" s="3">
        <v>1</v>
      </c>
      <c r="C2169" s="3">
        <v>0</v>
      </c>
      <c r="D2169" s="3" t="str">
        <f t="shared" si="198"/>
        <v>Anemia</v>
      </c>
      <c r="E2169" s="2">
        <v>129</v>
      </c>
      <c r="F2169">
        <v>0</v>
      </c>
      <c r="G2169">
        <v>1</v>
      </c>
      <c r="H2169" t="str">
        <f t="shared" si="199"/>
        <v>No Diabetes</v>
      </c>
      <c r="I2169" s="2">
        <v>45</v>
      </c>
      <c r="J2169">
        <v>1</v>
      </c>
      <c r="K2169">
        <v>0</v>
      </c>
      <c r="L2169" t="str">
        <f t="shared" si="200"/>
        <v>High Blood Pressure</v>
      </c>
      <c r="M2169" s="2">
        <v>362000</v>
      </c>
      <c r="N2169" s="1">
        <v>1.1000000000000001</v>
      </c>
      <c r="O2169" s="2">
        <v>139</v>
      </c>
      <c r="P2169">
        <v>1</v>
      </c>
      <c r="Q2169">
        <v>0</v>
      </c>
      <c r="R2169" t="str">
        <f t="shared" si="201"/>
        <v>Male</v>
      </c>
      <c r="S2169">
        <v>1</v>
      </c>
      <c r="T2169">
        <v>0</v>
      </c>
      <c r="U2169" t="str">
        <f t="shared" si="202"/>
        <v>Smoker</v>
      </c>
      <c r="V2169" s="2">
        <v>121</v>
      </c>
      <c r="W2169" s="2" t="str">
        <f t="shared" si="203"/>
        <v>Alive</v>
      </c>
      <c r="X2169">
        <v>1</v>
      </c>
      <c r="Y2169">
        <v>0</v>
      </c>
    </row>
    <row r="2170" spans="1:25" x14ac:dyDescent="0.45">
      <c r="A2170" s="2">
        <v>59</v>
      </c>
      <c r="B2170" s="3">
        <v>1</v>
      </c>
      <c r="C2170" s="3">
        <v>0</v>
      </c>
      <c r="D2170" s="3" t="str">
        <f t="shared" si="198"/>
        <v>Anemia</v>
      </c>
      <c r="E2170" s="2">
        <v>176</v>
      </c>
      <c r="F2170">
        <v>1</v>
      </c>
      <c r="G2170">
        <v>0</v>
      </c>
      <c r="H2170" t="str">
        <f t="shared" si="199"/>
        <v>Diabetes</v>
      </c>
      <c r="I2170" s="2">
        <v>25</v>
      </c>
      <c r="J2170">
        <v>0</v>
      </c>
      <c r="K2170">
        <v>1</v>
      </c>
      <c r="L2170" t="str">
        <f t="shared" si="200"/>
        <v>No High Blood Pressure</v>
      </c>
      <c r="M2170" s="2">
        <v>221000</v>
      </c>
      <c r="N2170" s="1">
        <v>1</v>
      </c>
      <c r="O2170" s="2">
        <v>136</v>
      </c>
      <c r="P2170">
        <v>1</v>
      </c>
      <c r="Q2170">
        <v>0</v>
      </c>
      <c r="R2170" t="str">
        <f t="shared" si="201"/>
        <v>Male</v>
      </c>
      <c r="S2170">
        <v>1</v>
      </c>
      <c r="T2170">
        <v>0</v>
      </c>
      <c r="U2170" t="str">
        <f t="shared" si="202"/>
        <v>Smoker</v>
      </c>
      <c r="V2170" s="2">
        <v>150</v>
      </c>
      <c r="W2170" s="2" t="str">
        <f t="shared" si="203"/>
        <v>Dead</v>
      </c>
      <c r="X2170">
        <v>0</v>
      </c>
      <c r="Y2170">
        <v>1</v>
      </c>
    </row>
    <row r="2171" spans="1:25" x14ac:dyDescent="0.45">
      <c r="A2171" s="2">
        <v>59</v>
      </c>
      <c r="B2171" s="3">
        <v>1</v>
      </c>
      <c r="C2171" s="3">
        <v>0</v>
      </c>
      <c r="D2171" s="3" t="str">
        <f t="shared" si="198"/>
        <v>Anemia</v>
      </c>
      <c r="E2171" s="2">
        <v>280</v>
      </c>
      <c r="F2171">
        <v>1</v>
      </c>
      <c r="G2171">
        <v>0</v>
      </c>
      <c r="H2171" t="str">
        <f t="shared" si="199"/>
        <v>Diabetes</v>
      </c>
      <c r="I2171" s="2">
        <v>25</v>
      </c>
      <c r="J2171">
        <v>1</v>
      </c>
      <c r="K2171">
        <v>0</v>
      </c>
      <c r="L2171" t="str">
        <f t="shared" si="200"/>
        <v>High Blood Pressure</v>
      </c>
      <c r="M2171" s="2">
        <v>302000</v>
      </c>
      <c r="N2171" s="1">
        <v>1</v>
      </c>
      <c r="O2171" s="2">
        <v>141</v>
      </c>
      <c r="P2171">
        <v>0</v>
      </c>
      <c r="Q2171">
        <v>1</v>
      </c>
      <c r="R2171" t="str">
        <f t="shared" si="201"/>
        <v>Male</v>
      </c>
      <c r="S2171">
        <v>0</v>
      </c>
      <c r="T2171">
        <v>1</v>
      </c>
      <c r="U2171" t="str">
        <f t="shared" si="202"/>
        <v>Non Smoker</v>
      </c>
      <c r="V2171" s="2">
        <v>78</v>
      </c>
      <c r="W2171" s="2" t="str">
        <f t="shared" si="203"/>
        <v>Dead</v>
      </c>
      <c r="X2171">
        <v>0</v>
      </c>
      <c r="Y2171">
        <v>1</v>
      </c>
    </row>
    <row r="2172" spans="1:25" x14ac:dyDescent="0.45">
      <c r="A2172" s="2">
        <v>59</v>
      </c>
      <c r="B2172" s="3">
        <v>0</v>
      </c>
      <c r="C2172" s="3">
        <v>1</v>
      </c>
      <c r="D2172" s="3" t="str">
        <f t="shared" si="198"/>
        <v>No Anemia</v>
      </c>
      <c r="E2172" s="2">
        <v>66</v>
      </c>
      <c r="F2172">
        <v>1</v>
      </c>
      <c r="G2172">
        <v>0</v>
      </c>
      <c r="H2172" t="str">
        <f t="shared" si="199"/>
        <v>Diabetes</v>
      </c>
      <c r="I2172" s="2">
        <v>20</v>
      </c>
      <c r="J2172">
        <v>0</v>
      </c>
      <c r="K2172">
        <v>1</v>
      </c>
      <c r="L2172" t="str">
        <f t="shared" si="200"/>
        <v>No High Blood Pressure</v>
      </c>
      <c r="M2172" s="2">
        <v>70000</v>
      </c>
      <c r="N2172" s="1">
        <v>2.4</v>
      </c>
      <c r="O2172" s="2">
        <v>134</v>
      </c>
      <c r="P2172">
        <v>1</v>
      </c>
      <c r="Q2172">
        <v>0</v>
      </c>
      <c r="R2172" t="str">
        <f t="shared" si="201"/>
        <v>Female</v>
      </c>
      <c r="S2172">
        <v>0</v>
      </c>
      <c r="T2172">
        <v>1</v>
      </c>
      <c r="U2172" t="str">
        <f t="shared" si="202"/>
        <v>Non Smoker</v>
      </c>
      <c r="V2172" s="2">
        <v>135</v>
      </c>
      <c r="W2172" s="2" t="str">
        <f t="shared" si="203"/>
        <v>Dead</v>
      </c>
      <c r="X2172">
        <v>0</v>
      </c>
      <c r="Y2172">
        <v>1</v>
      </c>
    </row>
    <row r="2173" spans="1:25" x14ac:dyDescent="0.45">
      <c r="A2173" s="2">
        <v>59</v>
      </c>
      <c r="B2173" s="3">
        <v>1</v>
      </c>
      <c r="C2173" s="3">
        <v>0</v>
      </c>
      <c r="D2173" s="3" t="str">
        <f t="shared" si="198"/>
        <v>Anemia</v>
      </c>
      <c r="E2173" s="2">
        <v>129</v>
      </c>
      <c r="F2173">
        <v>0</v>
      </c>
      <c r="G2173">
        <v>1</v>
      </c>
      <c r="H2173" t="str">
        <f t="shared" si="199"/>
        <v>No Diabetes</v>
      </c>
      <c r="I2173" s="2">
        <v>45</v>
      </c>
      <c r="J2173">
        <v>1</v>
      </c>
      <c r="K2173">
        <v>0</v>
      </c>
      <c r="L2173" t="str">
        <f t="shared" si="200"/>
        <v>High Blood Pressure</v>
      </c>
      <c r="M2173" s="2">
        <v>362000</v>
      </c>
      <c r="N2173" s="1">
        <v>1.1000000000000001</v>
      </c>
      <c r="O2173" s="2">
        <v>139</v>
      </c>
      <c r="P2173">
        <v>1</v>
      </c>
      <c r="Q2173">
        <v>0</v>
      </c>
      <c r="R2173" t="str">
        <f t="shared" si="201"/>
        <v>Male</v>
      </c>
      <c r="S2173">
        <v>1</v>
      </c>
      <c r="T2173">
        <v>0</v>
      </c>
      <c r="U2173" t="str">
        <f t="shared" si="202"/>
        <v>Smoker</v>
      </c>
      <c r="V2173" s="2">
        <v>121</v>
      </c>
      <c r="W2173" s="2" t="str">
        <f t="shared" si="203"/>
        <v>Alive</v>
      </c>
      <c r="X2173">
        <v>1</v>
      </c>
      <c r="Y2173">
        <v>0</v>
      </c>
    </row>
    <row r="2174" spans="1:25" x14ac:dyDescent="0.45">
      <c r="A2174" s="2">
        <v>59</v>
      </c>
      <c r="B2174" s="3">
        <v>1</v>
      </c>
      <c r="C2174" s="3">
        <v>0</v>
      </c>
      <c r="D2174" s="3" t="str">
        <f t="shared" si="198"/>
        <v>Anemia</v>
      </c>
      <c r="E2174" s="2">
        <v>280</v>
      </c>
      <c r="F2174">
        <v>1</v>
      </c>
      <c r="G2174">
        <v>0</v>
      </c>
      <c r="H2174" t="str">
        <f t="shared" si="199"/>
        <v>Diabetes</v>
      </c>
      <c r="I2174" s="2">
        <v>25</v>
      </c>
      <c r="J2174">
        <v>1</v>
      </c>
      <c r="K2174">
        <v>0</v>
      </c>
      <c r="L2174" t="str">
        <f t="shared" si="200"/>
        <v>High Blood Pressure</v>
      </c>
      <c r="M2174" s="2">
        <v>302000</v>
      </c>
      <c r="N2174" s="1">
        <v>1</v>
      </c>
      <c r="O2174" s="2">
        <v>141</v>
      </c>
      <c r="P2174">
        <v>0</v>
      </c>
      <c r="Q2174">
        <v>1</v>
      </c>
      <c r="R2174" t="str">
        <f t="shared" si="201"/>
        <v>Male</v>
      </c>
      <c r="S2174">
        <v>0</v>
      </c>
      <c r="T2174">
        <v>1</v>
      </c>
      <c r="U2174" t="str">
        <f t="shared" si="202"/>
        <v>Non Smoker</v>
      </c>
      <c r="V2174" s="2">
        <v>78</v>
      </c>
      <c r="W2174" s="2" t="str">
        <f t="shared" si="203"/>
        <v>Dead</v>
      </c>
      <c r="X2174">
        <v>0</v>
      </c>
      <c r="Y2174">
        <v>1</v>
      </c>
    </row>
    <row r="2175" spans="1:25" x14ac:dyDescent="0.45">
      <c r="A2175" s="2">
        <v>59</v>
      </c>
      <c r="B2175" s="3">
        <v>1</v>
      </c>
      <c r="C2175" s="3">
        <v>0</v>
      </c>
      <c r="D2175" s="3" t="str">
        <f t="shared" si="198"/>
        <v>Anemia</v>
      </c>
      <c r="E2175" s="2">
        <v>129</v>
      </c>
      <c r="F2175">
        <v>0</v>
      </c>
      <c r="G2175">
        <v>1</v>
      </c>
      <c r="H2175" t="str">
        <f t="shared" si="199"/>
        <v>No Diabetes</v>
      </c>
      <c r="I2175" s="2">
        <v>45</v>
      </c>
      <c r="J2175">
        <v>1</v>
      </c>
      <c r="K2175">
        <v>0</v>
      </c>
      <c r="L2175" t="str">
        <f t="shared" si="200"/>
        <v>High Blood Pressure</v>
      </c>
      <c r="M2175" s="2">
        <v>362000</v>
      </c>
      <c r="N2175" s="1">
        <v>1.1000000000000001</v>
      </c>
      <c r="O2175" s="2">
        <v>139</v>
      </c>
      <c r="P2175">
        <v>1</v>
      </c>
      <c r="Q2175">
        <v>0</v>
      </c>
      <c r="R2175" t="str">
        <f t="shared" si="201"/>
        <v>Female</v>
      </c>
      <c r="S2175">
        <v>1</v>
      </c>
      <c r="T2175">
        <v>0</v>
      </c>
      <c r="U2175" t="str">
        <f t="shared" si="202"/>
        <v>Smoker</v>
      </c>
      <c r="V2175" s="2">
        <v>121</v>
      </c>
      <c r="W2175" s="2" t="str">
        <f t="shared" si="203"/>
        <v>Alive</v>
      </c>
      <c r="X2175">
        <v>1</v>
      </c>
      <c r="Y2175">
        <v>0</v>
      </c>
    </row>
    <row r="2176" spans="1:25" x14ac:dyDescent="0.45">
      <c r="A2176" s="2">
        <v>59</v>
      </c>
      <c r="B2176" s="3">
        <v>1</v>
      </c>
      <c r="C2176" s="3">
        <v>0</v>
      </c>
      <c r="D2176" s="3" t="str">
        <f t="shared" si="198"/>
        <v>Anemia</v>
      </c>
      <c r="E2176" s="2">
        <v>129</v>
      </c>
      <c r="F2176">
        <v>0</v>
      </c>
      <c r="G2176">
        <v>1</v>
      </c>
      <c r="H2176" t="str">
        <f t="shared" si="199"/>
        <v>No Diabetes</v>
      </c>
      <c r="I2176" s="2">
        <v>45</v>
      </c>
      <c r="J2176">
        <v>1</v>
      </c>
      <c r="K2176">
        <v>0</v>
      </c>
      <c r="L2176" t="str">
        <f t="shared" si="200"/>
        <v>High Blood Pressure</v>
      </c>
      <c r="M2176" s="2">
        <v>362000</v>
      </c>
      <c r="N2176" s="1">
        <v>1.1000000000000001</v>
      </c>
      <c r="O2176" s="2">
        <v>139</v>
      </c>
      <c r="P2176">
        <v>1</v>
      </c>
      <c r="Q2176">
        <v>0</v>
      </c>
      <c r="R2176" t="str">
        <f t="shared" si="201"/>
        <v>Male</v>
      </c>
      <c r="S2176">
        <v>1</v>
      </c>
      <c r="T2176">
        <v>0</v>
      </c>
      <c r="U2176" t="str">
        <f t="shared" si="202"/>
        <v>Smoker</v>
      </c>
      <c r="V2176" s="2">
        <v>121</v>
      </c>
      <c r="W2176" s="2" t="str">
        <f t="shared" si="203"/>
        <v>Alive</v>
      </c>
      <c r="X2176">
        <v>1</v>
      </c>
      <c r="Y2176">
        <v>0</v>
      </c>
    </row>
    <row r="2177" spans="1:25" x14ac:dyDescent="0.45">
      <c r="A2177" s="2">
        <v>59</v>
      </c>
      <c r="B2177" s="3">
        <v>1</v>
      </c>
      <c r="C2177" s="3">
        <v>0</v>
      </c>
      <c r="D2177" s="3" t="str">
        <f t="shared" si="198"/>
        <v>Anemia</v>
      </c>
      <c r="E2177" s="2">
        <v>129</v>
      </c>
      <c r="F2177">
        <v>0</v>
      </c>
      <c r="G2177">
        <v>1</v>
      </c>
      <c r="H2177" t="str">
        <f t="shared" si="199"/>
        <v>No Diabetes</v>
      </c>
      <c r="I2177" s="2">
        <v>45</v>
      </c>
      <c r="J2177">
        <v>1</v>
      </c>
      <c r="K2177">
        <v>0</v>
      </c>
      <c r="L2177" t="str">
        <f t="shared" si="200"/>
        <v>High Blood Pressure</v>
      </c>
      <c r="M2177" s="2">
        <v>362000</v>
      </c>
      <c r="N2177" s="1">
        <v>1.1000000000000001</v>
      </c>
      <c r="O2177" s="2">
        <v>139</v>
      </c>
      <c r="P2177">
        <v>1</v>
      </c>
      <c r="Q2177">
        <v>0</v>
      </c>
      <c r="R2177" t="str">
        <f t="shared" si="201"/>
        <v>Male</v>
      </c>
      <c r="S2177">
        <v>1</v>
      </c>
      <c r="T2177">
        <v>0</v>
      </c>
      <c r="U2177" t="str">
        <f t="shared" si="202"/>
        <v>Smoker</v>
      </c>
      <c r="V2177" s="2">
        <v>121</v>
      </c>
      <c r="W2177" s="2" t="str">
        <f t="shared" si="203"/>
        <v>Alive</v>
      </c>
      <c r="X2177">
        <v>1</v>
      </c>
      <c r="Y2177">
        <v>0</v>
      </c>
    </row>
    <row r="2178" spans="1:25" x14ac:dyDescent="0.45">
      <c r="A2178" s="2">
        <v>59</v>
      </c>
      <c r="B2178" s="3">
        <v>1</v>
      </c>
      <c r="C2178" s="3">
        <v>0</v>
      </c>
      <c r="D2178" s="3" t="str">
        <f t="shared" ref="D2178:D2241" si="204">IF(B2178=0, "No Anemia", "Anemia")</f>
        <v>Anemia</v>
      </c>
      <c r="E2178" s="2">
        <v>129</v>
      </c>
      <c r="F2178">
        <v>0</v>
      </c>
      <c r="G2178">
        <v>1</v>
      </c>
      <c r="H2178" t="str">
        <f t="shared" ref="H2178:H2241" si="205">IF(F2178=0, "No Diabetes", "Diabetes")</f>
        <v>No Diabetes</v>
      </c>
      <c r="I2178" s="2">
        <v>45</v>
      </c>
      <c r="J2178">
        <v>1</v>
      </c>
      <c r="K2178">
        <v>0</v>
      </c>
      <c r="L2178" t="str">
        <f t="shared" ref="L2178:L2241" si="206">IF(J2178=0, "No High Blood Pressure", "High Blood Pressure")</f>
        <v>High Blood Pressure</v>
      </c>
      <c r="M2178" s="2">
        <v>362000</v>
      </c>
      <c r="N2178" s="1">
        <v>1.1000000000000001</v>
      </c>
      <c r="O2178" s="2">
        <v>139</v>
      </c>
      <c r="P2178">
        <v>1</v>
      </c>
      <c r="Q2178">
        <v>0</v>
      </c>
      <c r="R2178" t="str">
        <f t="shared" ref="R2178:R2241" si="207">IF(P2177=0, "Female", "Male")</f>
        <v>Male</v>
      </c>
      <c r="S2178">
        <v>1</v>
      </c>
      <c r="T2178">
        <v>0</v>
      </c>
      <c r="U2178" t="str">
        <f t="shared" ref="U2178:U2241" si="208">IF(S2178=0, "Non Smoker", "Smoker")</f>
        <v>Smoker</v>
      </c>
      <c r="V2178" s="2">
        <v>121</v>
      </c>
      <c r="W2178" s="2" t="str">
        <f t="shared" ref="W2178:W2241" si="209">IF(X2178=1, "Alive", "Dead")</f>
        <v>Alive</v>
      </c>
      <c r="X2178">
        <v>1</v>
      </c>
      <c r="Y2178">
        <v>0</v>
      </c>
    </row>
    <row r="2179" spans="1:25" x14ac:dyDescent="0.45">
      <c r="A2179" s="2">
        <v>59</v>
      </c>
      <c r="B2179" s="3">
        <v>0</v>
      </c>
      <c r="C2179" s="3">
        <v>1</v>
      </c>
      <c r="D2179" s="3" t="str">
        <f t="shared" si="204"/>
        <v>No Anemia</v>
      </c>
      <c r="E2179" s="2">
        <v>66</v>
      </c>
      <c r="F2179">
        <v>1</v>
      </c>
      <c r="G2179">
        <v>0</v>
      </c>
      <c r="H2179" t="str">
        <f t="shared" si="205"/>
        <v>Diabetes</v>
      </c>
      <c r="I2179" s="2">
        <v>20</v>
      </c>
      <c r="J2179">
        <v>0</v>
      </c>
      <c r="K2179">
        <v>1</v>
      </c>
      <c r="L2179" t="str">
        <f t="shared" si="206"/>
        <v>No High Blood Pressure</v>
      </c>
      <c r="M2179" s="2">
        <v>70000</v>
      </c>
      <c r="N2179" s="1">
        <v>2.4</v>
      </c>
      <c r="O2179" s="2">
        <v>134</v>
      </c>
      <c r="P2179">
        <v>1</v>
      </c>
      <c r="Q2179">
        <v>0</v>
      </c>
      <c r="R2179" t="str">
        <f t="shared" si="207"/>
        <v>Male</v>
      </c>
      <c r="S2179">
        <v>0</v>
      </c>
      <c r="T2179">
        <v>1</v>
      </c>
      <c r="U2179" t="str">
        <f t="shared" si="208"/>
        <v>Non Smoker</v>
      </c>
      <c r="V2179" s="2">
        <v>135</v>
      </c>
      <c r="W2179" s="2" t="str">
        <f t="shared" si="209"/>
        <v>Dead</v>
      </c>
      <c r="X2179">
        <v>0</v>
      </c>
      <c r="Y2179">
        <v>1</v>
      </c>
    </row>
    <row r="2180" spans="1:25" x14ac:dyDescent="0.45">
      <c r="A2180" s="2">
        <v>59</v>
      </c>
      <c r="B2180" s="3">
        <v>0</v>
      </c>
      <c r="C2180" s="3">
        <v>1</v>
      </c>
      <c r="D2180" s="3" t="str">
        <f t="shared" si="204"/>
        <v>No Anemia</v>
      </c>
      <c r="E2180" s="2">
        <v>66</v>
      </c>
      <c r="F2180">
        <v>1</v>
      </c>
      <c r="G2180">
        <v>0</v>
      </c>
      <c r="H2180" t="str">
        <f t="shared" si="205"/>
        <v>Diabetes</v>
      </c>
      <c r="I2180" s="2">
        <v>20</v>
      </c>
      <c r="J2180">
        <v>0</v>
      </c>
      <c r="K2180">
        <v>1</v>
      </c>
      <c r="L2180" t="str">
        <f t="shared" si="206"/>
        <v>No High Blood Pressure</v>
      </c>
      <c r="M2180" s="2">
        <v>70000</v>
      </c>
      <c r="N2180" s="1">
        <v>2.4</v>
      </c>
      <c r="O2180" s="2">
        <v>134</v>
      </c>
      <c r="P2180">
        <v>1</v>
      </c>
      <c r="Q2180">
        <v>0</v>
      </c>
      <c r="R2180" t="str">
        <f t="shared" si="207"/>
        <v>Male</v>
      </c>
      <c r="S2180">
        <v>0</v>
      </c>
      <c r="T2180">
        <v>1</v>
      </c>
      <c r="U2180" t="str">
        <f t="shared" si="208"/>
        <v>Non Smoker</v>
      </c>
      <c r="V2180" s="2">
        <v>135</v>
      </c>
      <c r="W2180" s="2" t="str">
        <f t="shared" si="209"/>
        <v>Dead</v>
      </c>
      <c r="X2180">
        <v>0</v>
      </c>
      <c r="Y2180">
        <v>1</v>
      </c>
    </row>
    <row r="2181" spans="1:25" x14ac:dyDescent="0.45">
      <c r="A2181" s="2">
        <v>59</v>
      </c>
      <c r="B2181" s="3">
        <v>1</v>
      </c>
      <c r="C2181" s="3">
        <v>0</v>
      </c>
      <c r="D2181" s="3" t="str">
        <f t="shared" si="204"/>
        <v>Anemia</v>
      </c>
      <c r="E2181" s="2">
        <v>280</v>
      </c>
      <c r="F2181">
        <v>1</v>
      </c>
      <c r="G2181">
        <v>0</v>
      </c>
      <c r="H2181" t="str">
        <f t="shared" si="205"/>
        <v>Diabetes</v>
      </c>
      <c r="I2181" s="2">
        <v>25</v>
      </c>
      <c r="J2181">
        <v>1</v>
      </c>
      <c r="K2181">
        <v>0</v>
      </c>
      <c r="L2181" t="str">
        <f t="shared" si="206"/>
        <v>High Blood Pressure</v>
      </c>
      <c r="M2181" s="2">
        <v>302000</v>
      </c>
      <c r="N2181" s="1">
        <v>1</v>
      </c>
      <c r="O2181" s="2">
        <v>141</v>
      </c>
      <c r="P2181">
        <v>0</v>
      </c>
      <c r="Q2181">
        <v>1</v>
      </c>
      <c r="R2181" t="str">
        <f t="shared" si="207"/>
        <v>Male</v>
      </c>
      <c r="S2181">
        <v>0</v>
      </c>
      <c r="T2181">
        <v>1</v>
      </c>
      <c r="U2181" t="str">
        <f t="shared" si="208"/>
        <v>Non Smoker</v>
      </c>
      <c r="V2181" s="2">
        <v>78</v>
      </c>
      <c r="W2181" s="2" t="str">
        <f t="shared" si="209"/>
        <v>Dead</v>
      </c>
      <c r="X2181">
        <v>0</v>
      </c>
      <c r="Y2181">
        <v>1</v>
      </c>
    </row>
    <row r="2182" spans="1:25" x14ac:dyDescent="0.45">
      <c r="A2182" s="2">
        <v>59</v>
      </c>
      <c r="B2182" s="3">
        <v>1</v>
      </c>
      <c r="C2182" s="3">
        <v>0</v>
      </c>
      <c r="D2182" s="3" t="str">
        <f t="shared" si="204"/>
        <v>Anemia</v>
      </c>
      <c r="E2182" s="2">
        <v>280</v>
      </c>
      <c r="F2182">
        <v>1</v>
      </c>
      <c r="G2182">
        <v>0</v>
      </c>
      <c r="H2182" t="str">
        <f t="shared" si="205"/>
        <v>Diabetes</v>
      </c>
      <c r="I2182" s="2">
        <v>25</v>
      </c>
      <c r="J2182">
        <v>1</v>
      </c>
      <c r="K2182">
        <v>0</v>
      </c>
      <c r="L2182" t="str">
        <f t="shared" si="206"/>
        <v>High Blood Pressure</v>
      </c>
      <c r="M2182" s="2">
        <v>302000</v>
      </c>
      <c r="N2182" s="1">
        <v>1</v>
      </c>
      <c r="O2182" s="2">
        <v>141</v>
      </c>
      <c r="P2182">
        <v>0</v>
      </c>
      <c r="Q2182">
        <v>1</v>
      </c>
      <c r="R2182" t="str">
        <f t="shared" si="207"/>
        <v>Female</v>
      </c>
      <c r="S2182">
        <v>0</v>
      </c>
      <c r="T2182">
        <v>1</v>
      </c>
      <c r="U2182" t="str">
        <f t="shared" si="208"/>
        <v>Non Smoker</v>
      </c>
      <c r="V2182" s="2">
        <v>78</v>
      </c>
      <c r="W2182" s="2" t="str">
        <f t="shared" si="209"/>
        <v>Dead</v>
      </c>
      <c r="X2182">
        <v>0</v>
      </c>
      <c r="Y2182">
        <v>1</v>
      </c>
    </row>
    <row r="2183" spans="1:25" x14ac:dyDescent="0.45">
      <c r="A2183" s="2">
        <v>59</v>
      </c>
      <c r="B2183" s="3">
        <v>0</v>
      </c>
      <c r="C2183" s="3">
        <v>1</v>
      </c>
      <c r="D2183" s="3" t="str">
        <f t="shared" si="204"/>
        <v>No Anemia</v>
      </c>
      <c r="E2183" s="2">
        <v>66</v>
      </c>
      <c r="F2183">
        <v>1</v>
      </c>
      <c r="G2183">
        <v>0</v>
      </c>
      <c r="H2183" t="str">
        <f t="shared" si="205"/>
        <v>Diabetes</v>
      </c>
      <c r="I2183" s="2">
        <v>20</v>
      </c>
      <c r="J2183">
        <v>0</v>
      </c>
      <c r="K2183">
        <v>1</v>
      </c>
      <c r="L2183" t="str">
        <f t="shared" si="206"/>
        <v>No High Blood Pressure</v>
      </c>
      <c r="M2183" s="2">
        <v>70000</v>
      </c>
      <c r="N2183" s="1">
        <v>2.4</v>
      </c>
      <c r="O2183" s="2">
        <v>134</v>
      </c>
      <c r="P2183">
        <v>1</v>
      </c>
      <c r="Q2183">
        <v>0</v>
      </c>
      <c r="R2183" t="str">
        <f t="shared" si="207"/>
        <v>Female</v>
      </c>
      <c r="S2183">
        <v>0</v>
      </c>
      <c r="T2183">
        <v>1</v>
      </c>
      <c r="U2183" t="str">
        <f t="shared" si="208"/>
        <v>Non Smoker</v>
      </c>
      <c r="V2183" s="2">
        <v>135</v>
      </c>
      <c r="W2183" s="2" t="str">
        <f t="shared" si="209"/>
        <v>Dead</v>
      </c>
      <c r="X2183">
        <v>0</v>
      </c>
      <c r="Y2183">
        <v>1</v>
      </c>
    </row>
    <row r="2184" spans="1:25" x14ac:dyDescent="0.45">
      <c r="A2184" s="2">
        <v>59</v>
      </c>
      <c r="B2184" s="3">
        <v>1</v>
      </c>
      <c r="C2184" s="3">
        <v>0</v>
      </c>
      <c r="D2184" s="3" t="str">
        <f t="shared" si="204"/>
        <v>Anemia</v>
      </c>
      <c r="E2184" s="2">
        <v>129</v>
      </c>
      <c r="F2184">
        <v>0</v>
      </c>
      <c r="G2184">
        <v>1</v>
      </c>
      <c r="H2184" t="str">
        <f t="shared" si="205"/>
        <v>No Diabetes</v>
      </c>
      <c r="I2184" s="2">
        <v>45</v>
      </c>
      <c r="J2184">
        <v>1</v>
      </c>
      <c r="K2184">
        <v>0</v>
      </c>
      <c r="L2184" t="str">
        <f t="shared" si="206"/>
        <v>High Blood Pressure</v>
      </c>
      <c r="M2184" s="2">
        <v>362000</v>
      </c>
      <c r="N2184" s="1">
        <v>1.1000000000000001</v>
      </c>
      <c r="O2184" s="2">
        <v>139</v>
      </c>
      <c r="P2184">
        <v>1</v>
      </c>
      <c r="Q2184">
        <v>0</v>
      </c>
      <c r="R2184" t="str">
        <f t="shared" si="207"/>
        <v>Male</v>
      </c>
      <c r="S2184">
        <v>1</v>
      </c>
      <c r="T2184">
        <v>0</v>
      </c>
      <c r="U2184" t="str">
        <f t="shared" si="208"/>
        <v>Smoker</v>
      </c>
      <c r="V2184" s="2">
        <v>121</v>
      </c>
      <c r="W2184" s="2" t="str">
        <f t="shared" si="209"/>
        <v>Alive</v>
      </c>
      <c r="X2184">
        <v>1</v>
      </c>
      <c r="Y2184">
        <v>0</v>
      </c>
    </row>
    <row r="2185" spans="1:25" x14ac:dyDescent="0.45">
      <c r="A2185" s="2">
        <v>59</v>
      </c>
      <c r="B2185" s="3">
        <v>1</v>
      </c>
      <c r="C2185" s="3">
        <v>0</v>
      </c>
      <c r="D2185" s="3" t="str">
        <f t="shared" si="204"/>
        <v>Anemia</v>
      </c>
      <c r="E2185" s="2">
        <v>280</v>
      </c>
      <c r="F2185">
        <v>1</v>
      </c>
      <c r="G2185">
        <v>0</v>
      </c>
      <c r="H2185" t="str">
        <f t="shared" si="205"/>
        <v>Diabetes</v>
      </c>
      <c r="I2185" s="2">
        <v>25</v>
      </c>
      <c r="J2185">
        <v>1</v>
      </c>
      <c r="K2185">
        <v>0</v>
      </c>
      <c r="L2185" t="str">
        <f t="shared" si="206"/>
        <v>High Blood Pressure</v>
      </c>
      <c r="M2185" s="2">
        <v>302000</v>
      </c>
      <c r="N2185" s="1">
        <v>1</v>
      </c>
      <c r="O2185" s="2">
        <v>141</v>
      </c>
      <c r="P2185">
        <v>0</v>
      </c>
      <c r="Q2185">
        <v>1</v>
      </c>
      <c r="R2185" t="str">
        <f t="shared" si="207"/>
        <v>Male</v>
      </c>
      <c r="S2185">
        <v>0</v>
      </c>
      <c r="T2185">
        <v>1</v>
      </c>
      <c r="U2185" t="str">
        <f t="shared" si="208"/>
        <v>Non Smoker</v>
      </c>
      <c r="V2185" s="2">
        <v>78</v>
      </c>
      <c r="W2185" s="2" t="str">
        <f t="shared" si="209"/>
        <v>Dead</v>
      </c>
      <c r="X2185">
        <v>0</v>
      </c>
      <c r="Y2185">
        <v>1</v>
      </c>
    </row>
    <row r="2186" spans="1:25" x14ac:dyDescent="0.45">
      <c r="A2186" s="2">
        <v>59</v>
      </c>
      <c r="B2186" s="3">
        <v>1</v>
      </c>
      <c r="C2186" s="3">
        <v>0</v>
      </c>
      <c r="D2186" s="3" t="str">
        <f t="shared" si="204"/>
        <v>Anemia</v>
      </c>
      <c r="E2186" s="2">
        <v>176</v>
      </c>
      <c r="F2186">
        <v>1</v>
      </c>
      <c r="G2186">
        <v>0</v>
      </c>
      <c r="H2186" t="str">
        <f t="shared" si="205"/>
        <v>Diabetes</v>
      </c>
      <c r="I2186" s="2">
        <v>25</v>
      </c>
      <c r="J2186">
        <v>0</v>
      </c>
      <c r="K2186">
        <v>1</v>
      </c>
      <c r="L2186" t="str">
        <f t="shared" si="206"/>
        <v>No High Blood Pressure</v>
      </c>
      <c r="M2186" s="2">
        <v>221000</v>
      </c>
      <c r="N2186" s="1">
        <v>1</v>
      </c>
      <c r="O2186" s="2">
        <v>136</v>
      </c>
      <c r="P2186">
        <v>1</v>
      </c>
      <c r="Q2186">
        <v>0</v>
      </c>
      <c r="R2186" t="str">
        <f t="shared" si="207"/>
        <v>Female</v>
      </c>
      <c r="S2186">
        <v>1</v>
      </c>
      <c r="T2186">
        <v>0</v>
      </c>
      <c r="U2186" t="str">
        <f t="shared" si="208"/>
        <v>Smoker</v>
      </c>
      <c r="V2186" s="2">
        <v>150</v>
      </c>
      <c r="W2186" s="2" t="str">
        <f t="shared" si="209"/>
        <v>Dead</v>
      </c>
      <c r="X2186">
        <v>0</v>
      </c>
      <c r="Y2186">
        <v>1</v>
      </c>
    </row>
    <row r="2187" spans="1:25" x14ac:dyDescent="0.45">
      <c r="A2187" s="2">
        <v>59</v>
      </c>
      <c r="B2187" s="3">
        <v>1</v>
      </c>
      <c r="C2187" s="3">
        <v>0</v>
      </c>
      <c r="D2187" s="3" t="str">
        <f t="shared" si="204"/>
        <v>Anemia</v>
      </c>
      <c r="E2187" s="2">
        <v>176</v>
      </c>
      <c r="F2187">
        <v>1</v>
      </c>
      <c r="G2187">
        <v>0</v>
      </c>
      <c r="H2187" t="str">
        <f t="shared" si="205"/>
        <v>Diabetes</v>
      </c>
      <c r="I2187" s="2">
        <v>25</v>
      </c>
      <c r="J2187">
        <v>0</v>
      </c>
      <c r="K2187">
        <v>1</v>
      </c>
      <c r="L2187" t="str">
        <f t="shared" si="206"/>
        <v>No High Blood Pressure</v>
      </c>
      <c r="M2187" s="2">
        <v>221000</v>
      </c>
      <c r="N2187" s="1">
        <v>1</v>
      </c>
      <c r="O2187" s="2">
        <v>136</v>
      </c>
      <c r="P2187">
        <v>1</v>
      </c>
      <c r="Q2187">
        <v>0</v>
      </c>
      <c r="R2187" t="str">
        <f t="shared" si="207"/>
        <v>Male</v>
      </c>
      <c r="S2187">
        <v>1</v>
      </c>
      <c r="T2187">
        <v>0</v>
      </c>
      <c r="U2187" t="str">
        <f t="shared" si="208"/>
        <v>Smoker</v>
      </c>
      <c r="V2187" s="2">
        <v>150</v>
      </c>
      <c r="W2187" s="2" t="str">
        <f t="shared" si="209"/>
        <v>Dead</v>
      </c>
      <c r="X2187">
        <v>0</v>
      </c>
      <c r="Y2187">
        <v>1</v>
      </c>
    </row>
    <row r="2188" spans="1:25" x14ac:dyDescent="0.45">
      <c r="A2188" s="2">
        <v>59</v>
      </c>
      <c r="B2188" s="3">
        <v>1</v>
      </c>
      <c r="C2188" s="3">
        <v>0</v>
      </c>
      <c r="D2188" s="3" t="str">
        <f t="shared" si="204"/>
        <v>Anemia</v>
      </c>
      <c r="E2188" s="2">
        <v>129</v>
      </c>
      <c r="F2188">
        <v>0</v>
      </c>
      <c r="G2188">
        <v>1</v>
      </c>
      <c r="H2188" t="str">
        <f t="shared" si="205"/>
        <v>No Diabetes</v>
      </c>
      <c r="I2188" s="2">
        <v>45</v>
      </c>
      <c r="J2188">
        <v>1</v>
      </c>
      <c r="K2188">
        <v>0</v>
      </c>
      <c r="L2188" t="str">
        <f t="shared" si="206"/>
        <v>High Blood Pressure</v>
      </c>
      <c r="M2188" s="2">
        <v>362000</v>
      </c>
      <c r="N2188" s="1">
        <v>1.1000000000000001</v>
      </c>
      <c r="O2188" s="2">
        <v>139</v>
      </c>
      <c r="P2188">
        <v>1</v>
      </c>
      <c r="Q2188">
        <v>0</v>
      </c>
      <c r="R2188" t="str">
        <f t="shared" si="207"/>
        <v>Male</v>
      </c>
      <c r="S2188">
        <v>1</v>
      </c>
      <c r="T2188">
        <v>0</v>
      </c>
      <c r="U2188" t="str">
        <f t="shared" si="208"/>
        <v>Smoker</v>
      </c>
      <c r="V2188" s="2">
        <v>121</v>
      </c>
      <c r="W2188" s="2" t="str">
        <f t="shared" si="209"/>
        <v>Alive</v>
      </c>
      <c r="X2188">
        <v>1</v>
      </c>
      <c r="Y2188">
        <v>0</v>
      </c>
    </row>
    <row r="2189" spans="1:25" x14ac:dyDescent="0.45">
      <c r="A2189" s="2">
        <v>59</v>
      </c>
      <c r="B2189" s="3">
        <v>1</v>
      </c>
      <c r="C2189" s="3">
        <v>0</v>
      </c>
      <c r="D2189" s="3" t="str">
        <f t="shared" si="204"/>
        <v>Anemia</v>
      </c>
      <c r="E2189" s="2">
        <v>129</v>
      </c>
      <c r="F2189">
        <v>0</v>
      </c>
      <c r="G2189">
        <v>1</v>
      </c>
      <c r="H2189" t="str">
        <f t="shared" si="205"/>
        <v>No Diabetes</v>
      </c>
      <c r="I2189" s="2">
        <v>45</v>
      </c>
      <c r="J2189">
        <v>1</v>
      </c>
      <c r="K2189">
        <v>0</v>
      </c>
      <c r="L2189" t="str">
        <f t="shared" si="206"/>
        <v>High Blood Pressure</v>
      </c>
      <c r="M2189" s="2">
        <v>362000</v>
      </c>
      <c r="N2189" s="1">
        <v>1.1000000000000001</v>
      </c>
      <c r="O2189" s="2">
        <v>139</v>
      </c>
      <c r="P2189">
        <v>1</v>
      </c>
      <c r="Q2189">
        <v>0</v>
      </c>
      <c r="R2189" t="str">
        <f t="shared" si="207"/>
        <v>Male</v>
      </c>
      <c r="S2189">
        <v>1</v>
      </c>
      <c r="T2189">
        <v>0</v>
      </c>
      <c r="U2189" t="str">
        <f t="shared" si="208"/>
        <v>Smoker</v>
      </c>
      <c r="V2189" s="2">
        <v>121</v>
      </c>
      <c r="W2189" s="2" t="str">
        <f t="shared" si="209"/>
        <v>Alive</v>
      </c>
      <c r="X2189">
        <v>1</v>
      </c>
      <c r="Y2189">
        <v>0</v>
      </c>
    </row>
    <row r="2190" spans="1:25" x14ac:dyDescent="0.45">
      <c r="A2190" s="2">
        <v>59</v>
      </c>
      <c r="B2190" s="3">
        <v>1</v>
      </c>
      <c r="C2190" s="3">
        <v>0</v>
      </c>
      <c r="D2190" s="3" t="str">
        <f t="shared" si="204"/>
        <v>Anemia</v>
      </c>
      <c r="E2190" s="2">
        <v>176</v>
      </c>
      <c r="F2190">
        <v>1</v>
      </c>
      <c r="G2190">
        <v>0</v>
      </c>
      <c r="H2190" t="str">
        <f t="shared" si="205"/>
        <v>Diabetes</v>
      </c>
      <c r="I2190" s="2">
        <v>25</v>
      </c>
      <c r="J2190">
        <v>0</v>
      </c>
      <c r="K2190">
        <v>1</v>
      </c>
      <c r="L2190" t="str">
        <f t="shared" si="206"/>
        <v>No High Blood Pressure</v>
      </c>
      <c r="M2190" s="2">
        <v>221000</v>
      </c>
      <c r="N2190" s="1">
        <v>1</v>
      </c>
      <c r="O2190" s="2">
        <v>136</v>
      </c>
      <c r="P2190">
        <v>1</v>
      </c>
      <c r="Q2190">
        <v>0</v>
      </c>
      <c r="R2190" t="str">
        <f t="shared" si="207"/>
        <v>Male</v>
      </c>
      <c r="S2190">
        <v>1</v>
      </c>
      <c r="T2190">
        <v>0</v>
      </c>
      <c r="U2190" t="str">
        <f t="shared" si="208"/>
        <v>Smoker</v>
      </c>
      <c r="V2190" s="2">
        <v>150</v>
      </c>
      <c r="W2190" s="2" t="str">
        <f t="shared" si="209"/>
        <v>Dead</v>
      </c>
      <c r="X2190">
        <v>0</v>
      </c>
      <c r="Y2190">
        <v>1</v>
      </c>
    </row>
    <row r="2191" spans="1:25" x14ac:dyDescent="0.45">
      <c r="A2191" s="2">
        <v>59</v>
      </c>
      <c r="B2191" s="3">
        <v>1</v>
      </c>
      <c r="C2191" s="3">
        <v>0</v>
      </c>
      <c r="D2191" s="3" t="str">
        <f t="shared" si="204"/>
        <v>Anemia</v>
      </c>
      <c r="E2191" s="2">
        <v>129</v>
      </c>
      <c r="F2191">
        <v>0</v>
      </c>
      <c r="G2191">
        <v>1</v>
      </c>
      <c r="H2191" t="str">
        <f t="shared" si="205"/>
        <v>No Diabetes</v>
      </c>
      <c r="I2191" s="2">
        <v>45</v>
      </c>
      <c r="J2191">
        <v>1</v>
      </c>
      <c r="K2191">
        <v>0</v>
      </c>
      <c r="L2191" t="str">
        <f t="shared" si="206"/>
        <v>High Blood Pressure</v>
      </c>
      <c r="M2191" s="2">
        <v>362000</v>
      </c>
      <c r="N2191" s="1">
        <v>1.1000000000000001</v>
      </c>
      <c r="O2191" s="2">
        <v>139</v>
      </c>
      <c r="P2191">
        <v>1</v>
      </c>
      <c r="Q2191">
        <v>0</v>
      </c>
      <c r="R2191" t="str">
        <f t="shared" si="207"/>
        <v>Male</v>
      </c>
      <c r="S2191">
        <v>1</v>
      </c>
      <c r="T2191">
        <v>0</v>
      </c>
      <c r="U2191" t="str">
        <f t="shared" si="208"/>
        <v>Smoker</v>
      </c>
      <c r="V2191" s="2">
        <v>121</v>
      </c>
      <c r="W2191" s="2" t="str">
        <f t="shared" si="209"/>
        <v>Alive</v>
      </c>
      <c r="X2191">
        <v>1</v>
      </c>
      <c r="Y2191">
        <v>0</v>
      </c>
    </row>
    <row r="2192" spans="1:25" x14ac:dyDescent="0.45">
      <c r="A2192" s="2">
        <v>59</v>
      </c>
      <c r="B2192" s="3">
        <v>1</v>
      </c>
      <c r="C2192" s="3">
        <v>0</v>
      </c>
      <c r="D2192" s="3" t="str">
        <f t="shared" si="204"/>
        <v>Anemia</v>
      </c>
      <c r="E2192" s="2">
        <v>129</v>
      </c>
      <c r="F2192">
        <v>0</v>
      </c>
      <c r="G2192">
        <v>1</v>
      </c>
      <c r="H2192" t="str">
        <f t="shared" si="205"/>
        <v>No Diabetes</v>
      </c>
      <c r="I2192" s="2">
        <v>45</v>
      </c>
      <c r="J2192">
        <v>1</v>
      </c>
      <c r="K2192">
        <v>0</v>
      </c>
      <c r="L2192" t="str">
        <f t="shared" si="206"/>
        <v>High Blood Pressure</v>
      </c>
      <c r="M2192" s="2">
        <v>362000</v>
      </c>
      <c r="N2192" s="1">
        <v>1.1000000000000001</v>
      </c>
      <c r="O2192" s="2">
        <v>139</v>
      </c>
      <c r="P2192">
        <v>1</v>
      </c>
      <c r="Q2192">
        <v>0</v>
      </c>
      <c r="R2192" t="str">
        <f t="shared" si="207"/>
        <v>Male</v>
      </c>
      <c r="S2192">
        <v>1</v>
      </c>
      <c r="T2192">
        <v>0</v>
      </c>
      <c r="U2192" t="str">
        <f t="shared" si="208"/>
        <v>Smoker</v>
      </c>
      <c r="V2192" s="2">
        <v>121</v>
      </c>
      <c r="W2192" s="2" t="str">
        <f t="shared" si="209"/>
        <v>Alive</v>
      </c>
      <c r="X2192">
        <v>1</v>
      </c>
      <c r="Y2192">
        <v>0</v>
      </c>
    </row>
    <row r="2193" spans="1:25" x14ac:dyDescent="0.45">
      <c r="A2193" s="2">
        <v>59</v>
      </c>
      <c r="B2193" s="3">
        <v>0</v>
      </c>
      <c r="C2193" s="3">
        <v>1</v>
      </c>
      <c r="D2193" s="3" t="str">
        <f t="shared" si="204"/>
        <v>No Anemia</v>
      </c>
      <c r="E2193" s="2">
        <v>66</v>
      </c>
      <c r="F2193">
        <v>1</v>
      </c>
      <c r="G2193">
        <v>0</v>
      </c>
      <c r="H2193" t="str">
        <f t="shared" si="205"/>
        <v>Diabetes</v>
      </c>
      <c r="I2193" s="2">
        <v>20</v>
      </c>
      <c r="J2193">
        <v>0</v>
      </c>
      <c r="K2193">
        <v>1</v>
      </c>
      <c r="L2193" t="str">
        <f t="shared" si="206"/>
        <v>No High Blood Pressure</v>
      </c>
      <c r="M2193" s="2">
        <v>70000</v>
      </c>
      <c r="N2193" s="1">
        <v>2.4</v>
      </c>
      <c r="O2193" s="2">
        <v>134</v>
      </c>
      <c r="P2193">
        <v>1</v>
      </c>
      <c r="Q2193">
        <v>0</v>
      </c>
      <c r="R2193" t="str">
        <f t="shared" si="207"/>
        <v>Male</v>
      </c>
      <c r="S2193">
        <v>0</v>
      </c>
      <c r="T2193">
        <v>1</v>
      </c>
      <c r="U2193" t="str">
        <f t="shared" si="208"/>
        <v>Non Smoker</v>
      </c>
      <c r="V2193" s="2">
        <v>135</v>
      </c>
      <c r="W2193" s="2" t="str">
        <f t="shared" si="209"/>
        <v>Dead</v>
      </c>
      <c r="X2193">
        <v>0</v>
      </c>
      <c r="Y2193">
        <v>1</v>
      </c>
    </row>
    <row r="2194" spans="1:25" x14ac:dyDescent="0.45">
      <c r="A2194" s="2">
        <v>59</v>
      </c>
      <c r="B2194" s="3">
        <v>1</v>
      </c>
      <c r="C2194" s="3">
        <v>0</v>
      </c>
      <c r="D2194" s="3" t="str">
        <f t="shared" si="204"/>
        <v>Anemia</v>
      </c>
      <c r="E2194" s="2">
        <v>280</v>
      </c>
      <c r="F2194">
        <v>1</v>
      </c>
      <c r="G2194">
        <v>0</v>
      </c>
      <c r="H2194" t="str">
        <f t="shared" si="205"/>
        <v>Diabetes</v>
      </c>
      <c r="I2194" s="2">
        <v>25</v>
      </c>
      <c r="J2194">
        <v>1</v>
      </c>
      <c r="K2194">
        <v>0</v>
      </c>
      <c r="L2194" t="str">
        <f t="shared" si="206"/>
        <v>High Blood Pressure</v>
      </c>
      <c r="M2194" s="2">
        <v>302000</v>
      </c>
      <c r="N2194" s="1">
        <v>1</v>
      </c>
      <c r="O2194" s="2">
        <v>141</v>
      </c>
      <c r="P2194">
        <v>0</v>
      </c>
      <c r="Q2194">
        <v>1</v>
      </c>
      <c r="R2194" t="str">
        <f t="shared" si="207"/>
        <v>Male</v>
      </c>
      <c r="S2194">
        <v>0</v>
      </c>
      <c r="T2194">
        <v>1</v>
      </c>
      <c r="U2194" t="str">
        <f t="shared" si="208"/>
        <v>Non Smoker</v>
      </c>
      <c r="V2194" s="2">
        <v>78</v>
      </c>
      <c r="W2194" s="2" t="str">
        <f t="shared" si="209"/>
        <v>Dead</v>
      </c>
      <c r="X2194">
        <v>0</v>
      </c>
      <c r="Y2194">
        <v>1</v>
      </c>
    </row>
    <row r="2195" spans="1:25" x14ac:dyDescent="0.45">
      <c r="A2195" s="2">
        <v>59</v>
      </c>
      <c r="B2195" s="3">
        <v>0</v>
      </c>
      <c r="C2195" s="3">
        <v>1</v>
      </c>
      <c r="D2195" s="3" t="str">
        <f t="shared" si="204"/>
        <v>No Anemia</v>
      </c>
      <c r="E2195" s="2">
        <v>66</v>
      </c>
      <c r="F2195">
        <v>1</v>
      </c>
      <c r="G2195">
        <v>0</v>
      </c>
      <c r="H2195" t="str">
        <f t="shared" si="205"/>
        <v>Diabetes</v>
      </c>
      <c r="I2195" s="2">
        <v>20</v>
      </c>
      <c r="J2195">
        <v>0</v>
      </c>
      <c r="K2195">
        <v>1</v>
      </c>
      <c r="L2195" t="str">
        <f t="shared" si="206"/>
        <v>No High Blood Pressure</v>
      </c>
      <c r="M2195" s="2">
        <v>70000</v>
      </c>
      <c r="N2195" s="1">
        <v>2.4</v>
      </c>
      <c r="O2195" s="2">
        <v>134</v>
      </c>
      <c r="P2195">
        <v>1</v>
      </c>
      <c r="Q2195">
        <v>0</v>
      </c>
      <c r="R2195" t="str">
        <f t="shared" si="207"/>
        <v>Female</v>
      </c>
      <c r="S2195">
        <v>0</v>
      </c>
      <c r="T2195">
        <v>1</v>
      </c>
      <c r="U2195" t="str">
        <f t="shared" si="208"/>
        <v>Non Smoker</v>
      </c>
      <c r="V2195" s="2">
        <v>135</v>
      </c>
      <c r="W2195" s="2" t="str">
        <f t="shared" si="209"/>
        <v>Dead</v>
      </c>
      <c r="X2195">
        <v>0</v>
      </c>
      <c r="Y2195">
        <v>1</v>
      </c>
    </row>
    <row r="2196" spans="1:25" x14ac:dyDescent="0.45">
      <c r="A2196" s="2">
        <v>59</v>
      </c>
      <c r="B2196" s="3">
        <v>1</v>
      </c>
      <c r="C2196" s="3">
        <v>0</v>
      </c>
      <c r="D2196" s="3" t="str">
        <f t="shared" si="204"/>
        <v>Anemia</v>
      </c>
      <c r="E2196" s="2">
        <v>129</v>
      </c>
      <c r="F2196">
        <v>0</v>
      </c>
      <c r="G2196">
        <v>1</v>
      </c>
      <c r="H2196" t="str">
        <f t="shared" si="205"/>
        <v>No Diabetes</v>
      </c>
      <c r="I2196" s="2">
        <v>45</v>
      </c>
      <c r="J2196">
        <v>1</v>
      </c>
      <c r="K2196">
        <v>0</v>
      </c>
      <c r="L2196" t="str">
        <f t="shared" si="206"/>
        <v>High Blood Pressure</v>
      </c>
      <c r="M2196" s="2">
        <v>362000</v>
      </c>
      <c r="N2196" s="1">
        <v>1.1000000000000001</v>
      </c>
      <c r="O2196" s="2">
        <v>139</v>
      </c>
      <c r="P2196">
        <v>1</v>
      </c>
      <c r="Q2196">
        <v>0</v>
      </c>
      <c r="R2196" t="str">
        <f t="shared" si="207"/>
        <v>Male</v>
      </c>
      <c r="S2196">
        <v>1</v>
      </c>
      <c r="T2196">
        <v>0</v>
      </c>
      <c r="U2196" t="str">
        <f t="shared" si="208"/>
        <v>Smoker</v>
      </c>
      <c r="V2196" s="2">
        <v>121</v>
      </c>
      <c r="W2196" s="2" t="str">
        <f t="shared" si="209"/>
        <v>Alive</v>
      </c>
      <c r="X2196">
        <v>1</v>
      </c>
      <c r="Y2196">
        <v>0</v>
      </c>
    </row>
    <row r="2197" spans="1:25" x14ac:dyDescent="0.45">
      <c r="A2197" s="2">
        <v>59</v>
      </c>
      <c r="B2197" s="3">
        <v>1</v>
      </c>
      <c r="C2197" s="3">
        <v>0</v>
      </c>
      <c r="D2197" s="3" t="str">
        <f t="shared" si="204"/>
        <v>Anemia</v>
      </c>
      <c r="E2197" s="2">
        <v>280</v>
      </c>
      <c r="F2197">
        <v>1</v>
      </c>
      <c r="G2197">
        <v>0</v>
      </c>
      <c r="H2197" t="str">
        <f t="shared" si="205"/>
        <v>Diabetes</v>
      </c>
      <c r="I2197" s="2">
        <v>25</v>
      </c>
      <c r="J2197">
        <v>1</v>
      </c>
      <c r="K2197">
        <v>0</v>
      </c>
      <c r="L2197" t="str">
        <f t="shared" si="206"/>
        <v>High Blood Pressure</v>
      </c>
      <c r="M2197" s="2">
        <v>302000</v>
      </c>
      <c r="N2197" s="1">
        <v>1</v>
      </c>
      <c r="O2197" s="2">
        <v>141</v>
      </c>
      <c r="P2197">
        <v>0</v>
      </c>
      <c r="Q2197">
        <v>1</v>
      </c>
      <c r="R2197" t="str">
        <f t="shared" si="207"/>
        <v>Male</v>
      </c>
      <c r="S2197">
        <v>0</v>
      </c>
      <c r="T2197">
        <v>1</v>
      </c>
      <c r="U2197" t="str">
        <f t="shared" si="208"/>
        <v>Non Smoker</v>
      </c>
      <c r="V2197" s="2">
        <v>78</v>
      </c>
      <c r="W2197" s="2" t="str">
        <f t="shared" si="209"/>
        <v>Dead</v>
      </c>
      <c r="X2197">
        <v>0</v>
      </c>
      <c r="Y2197">
        <v>1</v>
      </c>
    </row>
    <row r="2198" spans="1:25" x14ac:dyDescent="0.45">
      <c r="A2198" s="2">
        <v>59</v>
      </c>
      <c r="B2198" s="3">
        <v>1</v>
      </c>
      <c r="C2198" s="3">
        <v>0</v>
      </c>
      <c r="D2198" s="3" t="str">
        <f t="shared" si="204"/>
        <v>Anemia</v>
      </c>
      <c r="E2198" s="2">
        <v>280</v>
      </c>
      <c r="F2198">
        <v>1</v>
      </c>
      <c r="G2198">
        <v>0</v>
      </c>
      <c r="H2198" t="str">
        <f t="shared" si="205"/>
        <v>Diabetes</v>
      </c>
      <c r="I2198" s="2">
        <v>25</v>
      </c>
      <c r="J2198">
        <v>1</v>
      </c>
      <c r="K2198">
        <v>0</v>
      </c>
      <c r="L2198" t="str">
        <f t="shared" si="206"/>
        <v>High Blood Pressure</v>
      </c>
      <c r="M2198" s="2">
        <v>302000</v>
      </c>
      <c r="N2198" s="1">
        <v>1</v>
      </c>
      <c r="O2198" s="2">
        <v>141</v>
      </c>
      <c r="P2198">
        <v>0</v>
      </c>
      <c r="Q2198">
        <v>1</v>
      </c>
      <c r="R2198" t="str">
        <f t="shared" si="207"/>
        <v>Female</v>
      </c>
      <c r="S2198">
        <v>0</v>
      </c>
      <c r="T2198">
        <v>1</v>
      </c>
      <c r="U2198" t="str">
        <f t="shared" si="208"/>
        <v>Non Smoker</v>
      </c>
      <c r="V2198" s="2">
        <v>78</v>
      </c>
      <c r="W2198" s="2" t="str">
        <f t="shared" si="209"/>
        <v>Dead</v>
      </c>
      <c r="X2198">
        <v>0</v>
      </c>
      <c r="Y2198">
        <v>1</v>
      </c>
    </row>
    <row r="2199" spans="1:25" x14ac:dyDescent="0.45">
      <c r="A2199" s="2">
        <v>59</v>
      </c>
      <c r="B2199" s="3">
        <v>0</v>
      </c>
      <c r="C2199" s="3">
        <v>1</v>
      </c>
      <c r="D2199" s="3" t="str">
        <f t="shared" si="204"/>
        <v>No Anemia</v>
      </c>
      <c r="E2199" s="2">
        <v>66</v>
      </c>
      <c r="F2199">
        <v>1</v>
      </c>
      <c r="G2199">
        <v>0</v>
      </c>
      <c r="H2199" t="str">
        <f t="shared" si="205"/>
        <v>Diabetes</v>
      </c>
      <c r="I2199" s="2">
        <v>20</v>
      </c>
      <c r="J2199">
        <v>0</v>
      </c>
      <c r="K2199">
        <v>1</v>
      </c>
      <c r="L2199" t="str">
        <f t="shared" si="206"/>
        <v>No High Blood Pressure</v>
      </c>
      <c r="M2199" s="2">
        <v>70000</v>
      </c>
      <c r="N2199" s="1">
        <v>2.4</v>
      </c>
      <c r="O2199" s="2">
        <v>134</v>
      </c>
      <c r="P2199">
        <v>1</v>
      </c>
      <c r="Q2199">
        <v>0</v>
      </c>
      <c r="R2199" t="str">
        <f t="shared" si="207"/>
        <v>Female</v>
      </c>
      <c r="S2199">
        <v>0</v>
      </c>
      <c r="T2199">
        <v>1</v>
      </c>
      <c r="U2199" t="str">
        <f t="shared" si="208"/>
        <v>Non Smoker</v>
      </c>
      <c r="V2199" s="2">
        <v>135</v>
      </c>
      <c r="W2199" s="2" t="str">
        <f t="shared" si="209"/>
        <v>Dead</v>
      </c>
      <c r="X2199">
        <v>0</v>
      </c>
      <c r="Y2199">
        <v>1</v>
      </c>
    </row>
    <row r="2200" spans="1:25" x14ac:dyDescent="0.45">
      <c r="A2200" s="2">
        <v>59</v>
      </c>
      <c r="B2200" s="3">
        <v>0</v>
      </c>
      <c r="C2200" s="3">
        <v>1</v>
      </c>
      <c r="D2200" s="3" t="str">
        <f t="shared" si="204"/>
        <v>No Anemia</v>
      </c>
      <c r="E2200" s="2">
        <v>66</v>
      </c>
      <c r="F2200">
        <v>1</v>
      </c>
      <c r="G2200">
        <v>0</v>
      </c>
      <c r="H2200" t="str">
        <f t="shared" si="205"/>
        <v>Diabetes</v>
      </c>
      <c r="I2200" s="2">
        <v>20</v>
      </c>
      <c r="J2200">
        <v>0</v>
      </c>
      <c r="K2200">
        <v>1</v>
      </c>
      <c r="L2200" t="str">
        <f t="shared" si="206"/>
        <v>No High Blood Pressure</v>
      </c>
      <c r="M2200" s="2">
        <v>70000</v>
      </c>
      <c r="N2200" s="1">
        <v>2.4</v>
      </c>
      <c r="O2200" s="2">
        <v>134</v>
      </c>
      <c r="P2200">
        <v>1</v>
      </c>
      <c r="Q2200">
        <v>0</v>
      </c>
      <c r="R2200" t="str">
        <f t="shared" si="207"/>
        <v>Male</v>
      </c>
      <c r="S2200">
        <v>0</v>
      </c>
      <c r="T2200">
        <v>1</v>
      </c>
      <c r="U2200" t="str">
        <f t="shared" si="208"/>
        <v>Non Smoker</v>
      </c>
      <c r="V2200" s="2">
        <v>135</v>
      </c>
      <c r="W2200" s="2" t="str">
        <f t="shared" si="209"/>
        <v>Dead</v>
      </c>
      <c r="X2200">
        <v>0</v>
      </c>
      <c r="Y2200">
        <v>1</v>
      </c>
    </row>
    <row r="2201" spans="1:25" x14ac:dyDescent="0.45">
      <c r="A2201" s="2">
        <v>59</v>
      </c>
      <c r="B2201" s="3">
        <v>1</v>
      </c>
      <c r="C2201" s="3">
        <v>0</v>
      </c>
      <c r="D2201" s="3" t="str">
        <f t="shared" si="204"/>
        <v>Anemia</v>
      </c>
      <c r="E2201" s="2">
        <v>129</v>
      </c>
      <c r="F2201">
        <v>0</v>
      </c>
      <c r="G2201">
        <v>1</v>
      </c>
      <c r="H2201" t="str">
        <f t="shared" si="205"/>
        <v>No Diabetes</v>
      </c>
      <c r="I2201" s="2">
        <v>45</v>
      </c>
      <c r="J2201">
        <v>1</v>
      </c>
      <c r="K2201">
        <v>0</v>
      </c>
      <c r="L2201" t="str">
        <f t="shared" si="206"/>
        <v>High Blood Pressure</v>
      </c>
      <c r="M2201" s="2">
        <v>362000</v>
      </c>
      <c r="N2201" s="1">
        <v>1.1000000000000001</v>
      </c>
      <c r="O2201" s="2">
        <v>139</v>
      </c>
      <c r="P2201">
        <v>1</v>
      </c>
      <c r="Q2201">
        <v>0</v>
      </c>
      <c r="R2201" t="str">
        <f t="shared" si="207"/>
        <v>Male</v>
      </c>
      <c r="S2201">
        <v>1</v>
      </c>
      <c r="T2201">
        <v>0</v>
      </c>
      <c r="U2201" t="str">
        <f t="shared" si="208"/>
        <v>Smoker</v>
      </c>
      <c r="V2201" s="2">
        <v>121</v>
      </c>
      <c r="W2201" s="2" t="str">
        <f t="shared" si="209"/>
        <v>Alive</v>
      </c>
      <c r="X2201">
        <v>1</v>
      </c>
      <c r="Y2201">
        <v>0</v>
      </c>
    </row>
    <row r="2202" spans="1:25" x14ac:dyDescent="0.45">
      <c r="A2202" s="2">
        <v>59</v>
      </c>
      <c r="B2202" s="3">
        <v>1</v>
      </c>
      <c r="C2202" s="3">
        <v>0</v>
      </c>
      <c r="D2202" s="3" t="str">
        <f t="shared" si="204"/>
        <v>Anemia</v>
      </c>
      <c r="E2202" s="2">
        <v>280</v>
      </c>
      <c r="F2202">
        <v>1</v>
      </c>
      <c r="G2202">
        <v>0</v>
      </c>
      <c r="H2202" t="str">
        <f t="shared" si="205"/>
        <v>Diabetes</v>
      </c>
      <c r="I2202" s="2">
        <v>25</v>
      </c>
      <c r="J2202">
        <v>1</v>
      </c>
      <c r="K2202">
        <v>0</v>
      </c>
      <c r="L2202" t="str">
        <f t="shared" si="206"/>
        <v>High Blood Pressure</v>
      </c>
      <c r="M2202" s="2">
        <v>302000</v>
      </c>
      <c r="N2202" s="1">
        <v>1</v>
      </c>
      <c r="O2202" s="2">
        <v>141</v>
      </c>
      <c r="P2202">
        <v>0</v>
      </c>
      <c r="Q2202">
        <v>1</v>
      </c>
      <c r="R2202" t="str">
        <f t="shared" si="207"/>
        <v>Male</v>
      </c>
      <c r="S2202">
        <v>0</v>
      </c>
      <c r="T2202">
        <v>1</v>
      </c>
      <c r="U2202" t="str">
        <f t="shared" si="208"/>
        <v>Non Smoker</v>
      </c>
      <c r="V2202" s="2">
        <v>78</v>
      </c>
      <c r="W2202" s="2" t="str">
        <f t="shared" si="209"/>
        <v>Dead</v>
      </c>
      <c r="X2202">
        <v>0</v>
      </c>
      <c r="Y2202">
        <v>1</v>
      </c>
    </row>
    <row r="2203" spans="1:25" x14ac:dyDescent="0.45">
      <c r="A2203" s="2">
        <v>59</v>
      </c>
      <c r="B2203" s="3">
        <v>0</v>
      </c>
      <c r="C2203" s="3">
        <v>1</v>
      </c>
      <c r="D2203" s="3" t="str">
        <f t="shared" si="204"/>
        <v>No Anemia</v>
      </c>
      <c r="E2203" s="2">
        <v>66</v>
      </c>
      <c r="F2203">
        <v>1</v>
      </c>
      <c r="G2203">
        <v>0</v>
      </c>
      <c r="H2203" t="str">
        <f t="shared" si="205"/>
        <v>Diabetes</v>
      </c>
      <c r="I2203" s="2">
        <v>20</v>
      </c>
      <c r="J2203">
        <v>0</v>
      </c>
      <c r="K2203">
        <v>1</v>
      </c>
      <c r="L2203" t="str">
        <f t="shared" si="206"/>
        <v>No High Blood Pressure</v>
      </c>
      <c r="M2203" s="2">
        <v>70000</v>
      </c>
      <c r="N2203" s="1">
        <v>2.4</v>
      </c>
      <c r="O2203" s="2">
        <v>134</v>
      </c>
      <c r="P2203">
        <v>1</v>
      </c>
      <c r="Q2203">
        <v>0</v>
      </c>
      <c r="R2203" t="str">
        <f t="shared" si="207"/>
        <v>Female</v>
      </c>
      <c r="S2203">
        <v>0</v>
      </c>
      <c r="T2203">
        <v>1</v>
      </c>
      <c r="U2203" t="str">
        <f t="shared" si="208"/>
        <v>Non Smoker</v>
      </c>
      <c r="V2203" s="2">
        <v>135</v>
      </c>
      <c r="W2203" s="2" t="str">
        <f t="shared" si="209"/>
        <v>Dead</v>
      </c>
      <c r="X2203">
        <v>0</v>
      </c>
      <c r="Y2203">
        <v>1</v>
      </c>
    </row>
    <row r="2204" spans="1:25" x14ac:dyDescent="0.45">
      <c r="A2204" s="2">
        <v>59</v>
      </c>
      <c r="B2204" s="3">
        <v>1</v>
      </c>
      <c r="C2204" s="3">
        <v>0</v>
      </c>
      <c r="D2204" s="3" t="str">
        <f t="shared" si="204"/>
        <v>Anemia</v>
      </c>
      <c r="E2204" s="2">
        <v>129</v>
      </c>
      <c r="F2204">
        <v>0</v>
      </c>
      <c r="G2204">
        <v>1</v>
      </c>
      <c r="H2204" t="str">
        <f t="shared" si="205"/>
        <v>No Diabetes</v>
      </c>
      <c r="I2204" s="2">
        <v>45</v>
      </c>
      <c r="J2204">
        <v>1</v>
      </c>
      <c r="K2204">
        <v>0</v>
      </c>
      <c r="L2204" t="str">
        <f t="shared" si="206"/>
        <v>High Blood Pressure</v>
      </c>
      <c r="M2204" s="2">
        <v>362000</v>
      </c>
      <c r="N2204" s="1">
        <v>1.1000000000000001</v>
      </c>
      <c r="O2204" s="2">
        <v>139</v>
      </c>
      <c r="P2204">
        <v>1</v>
      </c>
      <c r="Q2204">
        <v>0</v>
      </c>
      <c r="R2204" t="str">
        <f t="shared" si="207"/>
        <v>Male</v>
      </c>
      <c r="S2204">
        <v>1</v>
      </c>
      <c r="T2204">
        <v>0</v>
      </c>
      <c r="U2204" t="str">
        <f t="shared" si="208"/>
        <v>Smoker</v>
      </c>
      <c r="V2204" s="2">
        <v>121</v>
      </c>
      <c r="W2204" s="2" t="str">
        <f t="shared" si="209"/>
        <v>Alive</v>
      </c>
      <c r="X2204">
        <v>1</v>
      </c>
      <c r="Y2204">
        <v>0</v>
      </c>
    </row>
    <row r="2205" spans="1:25" x14ac:dyDescent="0.45">
      <c r="A2205" s="2">
        <v>59</v>
      </c>
      <c r="B2205" s="3">
        <v>1</v>
      </c>
      <c r="C2205" s="3">
        <v>0</v>
      </c>
      <c r="D2205" s="3" t="str">
        <f t="shared" si="204"/>
        <v>Anemia</v>
      </c>
      <c r="E2205" s="2">
        <v>176</v>
      </c>
      <c r="F2205">
        <v>1</v>
      </c>
      <c r="G2205">
        <v>0</v>
      </c>
      <c r="H2205" t="str">
        <f t="shared" si="205"/>
        <v>Diabetes</v>
      </c>
      <c r="I2205" s="2">
        <v>25</v>
      </c>
      <c r="J2205">
        <v>0</v>
      </c>
      <c r="K2205">
        <v>1</v>
      </c>
      <c r="L2205" t="str">
        <f t="shared" si="206"/>
        <v>No High Blood Pressure</v>
      </c>
      <c r="M2205" s="2">
        <v>221000</v>
      </c>
      <c r="N2205" s="1">
        <v>1</v>
      </c>
      <c r="O2205" s="2">
        <v>136</v>
      </c>
      <c r="P2205">
        <v>1</v>
      </c>
      <c r="Q2205">
        <v>0</v>
      </c>
      <c r="R2205" t="str">
        <f t="shared" si="207"/>
        <v>Male</v>
      </c>
      <c r="S2205">
        <v>1</v>
      </c>
      <c r="T2205">
        <v>0</v>
      </c>
      <c r="U2205" t="str">
        <f t="shared" si="208"/>
        <v>Smoker</v>
      </c>
      <c r="V2205" s="2">
        <v>150</v>
      </c>
      <c r="W2205" s="2" t="str">
        <f t="shared" si="209"/>
        <v>Dead</v>
      </c>
      <c r="X2205">
        <v>0</v>
      </c>
      <c r="Y2205">
        <v>1</v>
      </c>
    </row>
    <row r="2206" spans="1:25" x14ac:dyDescent="0.45">
      <c r="A2206" s="2">
        <v>59</v>
      </c>
      <c r="B2206" s="3">
        <v>1</v>
      </c>
      <c r="C2206" s="3">
        <v>0</v>
      </c>
      <c r="D2206" s="3" t="str">
        <f t="shared" si="204"/>
        <v>Anemia</v>
      </c>
      <c r="E2206" s="2">
        <v>129</v>
      </c>
      <c r="F2206">
        <v>0</v>
      </c>
      <c r="G2206">
        <v>1</v>
      </c>
      <c r="H2206" t="str">
        <f t="shared" si="205"/>
        <v>No Diabetes</v>
      </c>
      <c r="I2206" s="2">
        <v>45</v>
      </c>
      <c r="J2206">
        <v>1</v>
      </c>
      <c r="K2206">
        <v>0</v>
      </c>
      <c r="L2206" t="str">
        <f t="shared" si="206"/>
        <v>High Blood Pressure</v>
      </c>
      <c r="M2206" s="2">
        <v>362000</v>
      </c>
      <c r="N2206" s="1">
        <v>1.1000000000000001</v>
      </c>
      <c r="O2206" s="2">
        <v>139</v>
      </c>
      <c r="P2206">
        <v>1</v>
      </c>
      <c r="Q2206">
        <v>0</v>
      </c>
      <c r="R2206" t="str">
        <f t="shared" si="207"/>
        <v>Male</v>
      </c>
      <c r="S2206">
        <v>1</v>
      </c>
      <c r="T2206">
        <v>0</v>
      </c>
      <c r="U2206" t="str">
        <f t="shared" si="208"/>
        <v>Smoker</v>
      </c>
      <c r="V2206" s="2">
        <v>121</v>
      </c>
      <c r="W2206" s="2" t="str">
        <f t="shared" si="209"/>
        <v>Alive</v>
      </c>
      <c r="X2206">
        <v>1</v>
      </c>
      <c r="Y2206">
        <v>0</v>
      </c>
    </row>
    <row r="2207" spans="1:25" x14ac:dyDescent="0.45">
      <c r="A2207" s="2">
        <v>59</v>
      </c>
      <c r="B2207" s="3">
        <v>0</v>
      </c>
      <c r="C2207" s="3">
        <v>1</v>
      </c>
      <c r="D2207" s="3" t="str">
        <f t="shared" si="204"/>
        <v>No Anemia</v>
      </c>
      <c r="E2207" s="2">
        <v>66</v>
      </c>
      <c r="F2207">
        <v>1</v>
      </c>
      <c r="G2207">
        <v>0</v>
      </c>
      <c r="H2207" t="str">
        <f t="shared" si="205"/>
        <v>Diabetes</v>
      </c>
      <c r="I2207" s="2">
        <v>20</v>
      </c>
      <c r="J2207">
        <v>0</v>
      </c>
      <c r="K2207">
        <v>1</v>
      </c>
      <c r="L2207" t="str">
        <f t="shared" si="206"/>
        <v>No High Blood Pressure</v>
      </c>
      <c r="M2207" s="2">
        <v>70000</v>
      </c>
      <c r="N2207" s="1">
        <v>2.4</v>
      </c>
      <c r="O2207" s="2">
        <v>134</v>
      </c>
      <c r="P2207">
        <v>1</v>
      </c>
      <c r="Q2207">
        <v>0</v>
      </c>
      <c r="R2207" t="str">
        <f t="shared" si="207"/>
        <v>Male</v>
      </c>
      <c r="S2207">
        <v>0</v>
      </c>
      <c r="T2207">
        <v>1</v>
      </c>
      <c r="U2207" t="str">
        <f t="shared" si="208"/>
        <v>Non Smoker</v>
      </c>
      <c r="V2207" s="2">
        <v>135</v>
      </c>
      <c r="W2207" s="2" t="str">
        <f t="shared" si="209"/>
        <v>Dead</v>
      </c>
      <c r="X2207">
        <v>0</v>
      </c>
      <c r="Y2207">
        <v>1</v>
      </c>
    </row>
    <row r="2208" spans="1:25" x14ac:dyDescent="0.45">
      <c r="A2208" s="2">
        <v>59</v>
      </c>
      <c r="B2208" s="3">
        <v>0</v>
      </c>
      <c r="C2208" s="3">
        <v>1</v>
      </c>
      <c r="D2208" s="3" t="str">
        <f t="shared" si="204"/>
        <v>No Anemia</v>
      </c>
      <c r="E2208" s="2">
        <v>66</v>
      </c>
      <c r="F2208">
        <v>1</v>
      </c>
      <c r="G2208">
        <v>0</v>
      </c>
      <c r="H2208" t="str">
        <f t="shared" si="205"/>
        <v>Diabetes</v>
      </c>
      <c r="I2208" s="2">
        <v>20</v>
      </c>
      <c r="J2208">
        <v>0</v>
      </c>
      <c r="K2208">
        <v>1</v>
      </c>
      <c r="L2208" t="str">
        <f t="shared" si="206"/>
        <v>No High Blood Pressure</v>
      </c>
      <c r="M2208" s="2">
        <v>70000</v>
      </c>
      <c r="N2208" s="1">
        <v>2.4</v>
      </c>
      <c r="O2208" s="2">
        <v>134</v>
      </c>
      <c r="P2208">
        <v>1</v>
      </c>
      <c r="Q2208">
        <v>0</v>
      </c>
      <c r="R2208" t="str">
        <f t="shared" si="207"/>
        <v>Male</v>
      </c>
      <c r="S2208">
        <v>0</v>
      </c>
      <c r="T2208">
        <v>1</v>
      </c>
      <c r="U2208" t="str">
        <f t="shared" si="208"/>
        <v>Non Smoker</v>
      </c>
      <c r="V2208" s="2">
        <v>135</v>
      </c>
      <c r="W2208" s="2" t="str">
        <f t="shared" si="209"/>
        <v>Dead</v>
      </c>
      <c r="X2208">
        <v>0</v>
      </c>
      <c r="Y2208">
        <v>1</v>
      </c>
    </row>
    <row r="2209" spans="1:25" x14ac:dyDescent="0.45">
      <c r="A2209" s="2">
        <v>59</v>
      </c>
      <c r="B2209" s="3">
        <v>1</v>
      </c>
      <c r="C2209" s="3">
        <v>0</v>
      </c>
      <c r="D2209" s="3" t="str">
        <f t="shared" si="204"/>
        <v>Anemia</v>
      </c>
      <c r="E2209" s="2">
        <v>280</v>
      </c>
      <c r="F2209">
        <v>1</v>
      </c>
      <c r="G2209">
        <v>0</v>
      </c>
      <c r="H2209" t="str">
        <f t="shared" si="205"/>
        <v>Diabetes</v>
      </c>
      <c r="I2209" s="2">
        <v>25</v>
      </c>
      <c r="J2209">
        <v>1</v>
      </c>
      <c r="K2209">
        <v>0</v>
      </c>
      <c r="L2209" t="str">
        <f t="shared" si="206"/>
        <v>High Blood Pressure</v>
      </c>
      <c r="M2209" s="2">
        <v>302000</v>
      </c>
      <c r="N2209" s="1">
        <v>1</v>
      </c>
      <c r="O2209" s="2">
        <v>141</v>
      </c>
      <c r="P2209">
        <v>0</v>
      </c>
      <c r="Q2209">
        <v>1</v>
      </c>
      <c r="R2209" t="str">
        <f t="shared" si="207"/>
        <v>Male</v>
      </c>
      <c r="S2209">
        <v>0</v>
      </c>
      <c r="T2209">
        <v>1</v>
      </c>
      <c r="U2209" t="str">
        <f t="shared" si="208"/>
        <v>Non Smoker</v>
      </c>
      <c r="V2209" s="2">
        <v>78</v>
      </c>
      <c r="W2209" s="2" t="str">
        <f t="shared" si="209"/>
        <v>Dead</v>
      </c>
      <c r="X2209">
        <v>0</v>
      </c>
      <c r="Y2209">
        <v>1</v>
      </c>
    </row>
    <row r="2210" spans="1:25" x14ac:dyDescent="0.45">
      <c r="A2210" s="2">
        <v>59</v>
      </c>
      <c r="B2210" s="3">
        <v>0</v>
      </c>
      <c r="C2210" s="3">
        <v>1</v>
      </c>
      <c r="D2210" s="3" t="str">
        <f t="shared" si="204"/>
        <v>No Anemia</v>
      </c>
      <c r="E2210" s="2">
        <v>66</v>
      </c>
      <c r="F2210">
        <v>1</v>
      </c>
      <c r="G2210">
        <v>0</v>
      </c>
      <c r="H2210" t="str">
        <f t="shared" si="205"/>
        <v>Diabetes</v>
      </c>
      <c r="I2210" s="2">
        <v>20</v>
      </c>
      <c r="J2210">
        <v>0</v>
      </c>
      <c r="K2210">
        <v>1</v>
      </c>
      <c r="L2210" t="str">
        <f t="shared" si="206"/>
        <v>No High Blood Pressure</v>
      </c>
      <c r="M2210" s="2">
        <v>70000</v>
      </c>
      <c r="N2210" s="1">
        <v>2.4</v>
      </c>
      <c r="O2210" s="2">
        <v>134</v>
      </c>
      <c r="P2210">
        <v>1</v>
      </c>
      <c r="Q2210">
        <v>0</v>
      </c>
      <c r="R2210" t="str">
        <f t="shared" si="207"/>
        <v>Female</v>
      </c>
      <c r="S2210">
        <v>0</v>
      </c>
      <c r="T2210">
        <v>1</v>
      </c>
      <c r="U2210" t="str">
        <f t="shared" si="208"/>
        <v>Non Smoker</v>
      </c>
      <c r="V2210" s="2">
        <v>135</v>
      </c>
      <c r="W2210" s="2" t="str">
        <f t="shared" si="209"/>
        <v>Dead</v>
      </c>
      <c r="X2210">
        <v>0</v>
      </c>
      <c r="Y2210">
        <v>1</v>
      </c>
    </row>
    <row r="2211" spans="1:25" x14ac:dyDescent="0.45">
      <c r="A2211" s="2">
        <v>59</v>
      </c>
      <c r="B2211" s="3">
        <v>1</v>
      </c>
      <c r="C2211" s="3">
        <v>0</v>
      </c>
      <c r="D2211" s="3" t="str">
        <f t="shared" si="204"/>
        <v>Anemia</v>
      </c>
      <c r="E2211" s="2">
        <v>129</v>
      </c>
      <c r="F2211">
        <v>0</v>
      </c>
      <c r="G2211">
        <v>1</v>
      </c>
      <c r="H2211" t="str">
        <f t="shared" si="205"/>
        <v>No Diabetes</v>
      </c>
      <c r="I2211" s="2">
        <v>45</v>
      </c>
      <c r="J2211">
        <v>1</v>
      </c>
      <c r="K2211">
        <v>0</v>
      </c>
      <c r="L2211" t="str">
        <f t="shared" si="206"/>
        <v>High Blood Pressure</v>
      </c>
      <c r="M2211" s="2">
        <v>362000</v>
      </c>
      <c r="N2211" s="1">
        <v>1.1000000000000001</v>
      </c>
      <c r="O2211" s="2">
        <v>139</v>
      </c>
      <c r="P2211">
        <v>1</v>
      </c>
      <c r="Q2211">
        <v>0</v>
      </c>
      <c r="R2211" t="str">
        <f t="shared" si="207"/>
        <v>Male</v>
      </c>
      <c r="S2211">
        <v>1</v>
      </c>
      <c r="T2211">
        <v>0</v>
      </c>
      <c r="U2211" t="str">
        <f t="shared" si="208"/>
        <v>Smoker</v>
      </c>
      <c r="V2211" s="2">
        <v>121</v>
      </c>
      <c r="W2211" s="2" t="str">
        <f t="shared" si="209"/>
        <v>Alive</v>
      </c>
      <c r="X2211">
        <v>1</v>
      </c>
      <c r="Y2211">
        <v>0</v>
      </c>
    </row>
    <row r="2212" spans="1:25" x14ac:dyDescent="0.45">
      <c r="A2212" s="2">
        <v>59</v>
      </c>
      <c r="B2212" s="3">
        <v>1</v>
      </c>
      <c r="C2212" s="3">
        <v>0</v>
      </c>
      <c r="D2212" s="3" t="str">
        <f t="shared" si="204"/>
        <v>Anemia</v>
      </c>
      <c r="E2212" s="2">
        <v>129</v>
      </c>
      <c r="F2212">
        <v>0</v>
      </c>
      <c r="G2212">
        <v>1</v>
      </c>
      <c r="H2212" t="str">
        <f t="shared" si="205"/>
        <v>No Diabetes</v>
      </c>
      <c r="I2212" s="2">
        <v>45</v>
      </c>
      <c r="J2212">
        <v>1</v>
      </c>
      <c r="K2212">
        <v>0</v>
      </c>
      <c r="L2212" t="str">
        <f t="shared" si="206"/>
        <v>High Blood Pressure</v>
      </c>
      <c r="M2212" s="2">
        <v>362000</v>
      </c>
      <c r="N2212" s="1">
        <v>1.1000000000000001</v>
      </c>
      <c r="O2212" s="2">
        <v>139</v>
      </c>
      <c r="P2212">
        <v>1</v>
      </c>
      <c r="Q2212">
        <v>0</v>
      </c>
      <c r="R2212" t="str">
        <f t="shared" si="207"/>
        <v>Male</v>
      </c>
      <c r="S2212">
        <v>1</v>
      </c>
      <c r="T2212">
        <v>0</v>
      </c>
      <c r="U2212" t="str">
        <f t="shared" si="208"/>
        <v>Smoker</v>
      </c>
      <c r="V2212" s="2">
        <v>121</v>
      </c>
      <c r="W2212" s="2" t="str">
        <f t="shared" si="209"/>
        <v>Alive</v>
      </c>
      <c r="X2212">
        <v>1</v>
      </c>
      <c r="Y2212">
        <v>0</v>
      </c>
    </row>
    <row r="2213" spans="1:25" x14ac:dyDescent="0.45">
      <c r="A2213" s="2">
        <v>59</v>
      </c>
      <c r="B2213" s="3">
        <v>1</v>
      </c>
      <c r="C2213" s="3">
        <v>0</v>
      </c>
      <c r="D2213" s="3" t="str">
        <f t="shared" si="204"/>
        <v>Anemia</v>
      </c>
      <c r="E2213" s="2">
        <v>129</v>
      </c>
      <c r="F2213">
        <v>0</v>
      </c>
      <c r="G2213">
        <v>1</v>
      </c>
      <c r="H2213" t="str">
        <f t="shared" si="205"/>
        <v>No Diabetes</v>
      </c>
      <c r="I2213" s="2">
        <v>45</v>
      </c>
      <c r="J2213">
        <v>1</v>
      </c>
      <c r="K2213">
        <v>0</v>
      </c>
      <c r="L2213" t="str">
        <f t="shared" si="206"/>
        <v>High Blood Pressure</v>
      </c>
      <c r="M2213" s="2">
        <v>362000</v>
      </c>
      <c r="N2213" s="1">
        <v>1.1000000000000001</v>
      </c>
      <c r="O2213" s="2">
        <v>139</v>
      </c>
      <c r="P2213">
        <v>1</v>
      </c>
      <c r="Q2213">
        <v>0</v>
      </c>
      <c r="R2213" t="str">
        <f t="shared" si="207"/>
        <v>Male</v>
      </c>
      <c r="S2213">
        <v>1</v>
      </c>
      <c r="T2213">
        <v>0</v>
      </c>
      <c r="U2213" t="str">
        <f t="shared" si="208"/>
        <v>Smoker</v>
      </c>
      <c r="V2213" s="2">
        <v>121</v>
      </c>
      <c r="W2213" s="2" t="str">
        <f t="shared" si="209"/>
        <v>Alive</v>
      </c>
      <c r="X2213">
        <v>1</v>
      </c>
      <c r="Y2213">
        <v>0</v>
      </c>
    </row>
    <row r="2214" spans="1:25" x14ac:dyDescent="0.45">
      <c r="A2214" s="2">
        <v>59</v>
      </c>
      <c r="B2214" s="3">
        <v>1</v>
      </c>
      <c r="C2214" s="3">
        <v>0</v>
      </c>
      <c r="D2214" s="3" t="str">
        <f t="shared" si="204"/>
        <v>Anemia</v>
      </c>
      <c r="E2214" s="2">
        <v>280</v>
      </c>
      <c r="F2214">
        <v>1</v>
      </c>
      <c r="G2214">
        <v>0</v>
      </c>
      <c r="H2214" t="str">
        <f t="shared" si="205"/>
        <v>Diabetes</v>
      </c>
      <c r="I2214" s="2">
        <v>25</v>
      </c>
      <c r="J2214">
        <v>1</v>
      </c>
      <c r="K2214">
        <v>0</v>
      </c>
      <c r="L2214" t="str">
        <f t="shared" si="206"/>
        <v>High Blood Pressure</v>
      </c>
      <c r="M2214" s="2">
        <v>302000</v>
      </c>
      <c r="N2214" s="1">
        <v>1</v>
      </c>
      <c r="O2214" s="2">
        <v>141</v>
      </c>
      <c r="P2214">
        <v>0</v>
      </c>
      <c r="Q2214">
        <v>1</v>
      </c>
      <c r="R2214" t="str">
        <f t="shared" si="207"/>
        <v>Male</v>
      </c>
      <c r="S2214">
        <v>0</v>
      </c>
      <c r="T2214">
        <v>1</v>
      </c>
      <c r="U2214" t="str">
        <f t="shared" si="208"/>
        <v>Non Smoker</v>
      </c>
      <c r="V2214" s="2">
        <v>78</v>
      </c>
      <c r="W2214" s="2" t="str">
        <f t="shared" si="209"/>
        <v>Dead</v>
      </c>
      <c r="X2214">
        <v>0</v>
      </c>
      <c r="Y2214">
        <v>1</v>
      </c>
    </row>
    <row r="2215" spans="1:25" x14ac:dyDescent="0.45">
      <c r="A2215" s="2">
        <v>59</v>
      </c>
      <c r="B2215" s="3">
        <v>1</v>
      </c>
      <c r="C2215" s="3">
        <v>0</v>
      </c>
      <c r="D2215" s="3" t="str">
        <f t="shared" si="204"/>
        <v>Anemia</v>
      </c>
      <c r="E2215" s="2">
        <v>176</v>
      </c>
      <c r="F2215">
        <v>1</v>
      </c>
      <c r="G2215">
        <v>0</v>
      </c>
      <c r="H2215" t="str">
        <f t="shared" si="205"/>
        <v>Diabetes</v>
      </c>
      <c r="I2215" s="2">
        <v>25</v>
      </c>
      <c r="J2215">
        <v>0</v>
      </c>
      <c r="K2215">
        <v>1</v>
      </c>
      <c r="L2215" t="str">
        <f t="shared" si="206"/>
        <v>No High Blood Pressure</v>
      </c>
      <c r="M2215" s="2">
        <v>221000</v>
      </c>
      <c r="N2215" s="1">
        <v>1</v>
      </c>
      <c r="O2215" s="2">
        <v>136</v>
      </c>
      <c r="P2215">
        <v>1</v>
      </c>
      <c r="Q2215">
        <v>0</v>
      </c>
      <c r="R2215" t="str">
        <f t="shared" si="207"/>
        <v>Female</v>
      </c>
      <c r="S2215">
        <v>1</v>
      </c>
      <c r="T2215">
        <v>0</v>
      </c>
      <c r="U2215" t="str">
        <f t="shared" si="208"/>
        <v>Smoker</v>
      </c>
      <c r="V2215" s="2">
        <v>150</v>
      </c>
      <c r="W2215" s="2" t="str">
        <f t="shared" si="209"/>
        <v>Dead</v>
      </c>
      <c r="X2215">
        <v>0</v>
      </c>
      <c r="Y2215">
        <v>1</v>
      </c>
    </row>
    <row r="2216" spans="1:25" x14ac:dyDescent="0.45">
      <c r="A2216" s="2">
        <v>59</v>
      </c>
      <c r="B2216" s="3">
        <v>1</v>
      </c>
      <c r="C2216" s="3">
        <v>0</v>
      </c>
      <c r="D2216" s="3" t="str">
        <f t="shared" si="204"/>
        <v>Anemia</v>
      </c>
      <c r="E2216" s="2">
        <v>129</v>
      </c>
      <c r="F2216">
        <v>0</v>
      </c>
      <c r="G2216">
        <v>1</v>
      </c>
      <c r="H2216" t="str">
        <f t="shared" si="205"/>
        <v>No Diabetes</v>
      </c>
      <c r="I2216" s="2">
        <v>45</v>
      </c>
      <c r="J2216">
        <v>1</v>
      </c>
      <c r="K2216">
        <v>0</v>
      </c>
      <c r="L2216" t="str">
        <f t="shared" si="206"/>
        <v>High Blood Pressure</v>
      </c>
      <c r="M2216" s="2">
        <v>362000</v>
      </c>
      <c r="N2216" s="1">
        <v>1.1000000000000001</v>
      </c>
      <c r="O2216" s="2">
        <v>139</v>
      </c>
      <c r="P2216">
        <v>1</v>
      </c>
      <c r="Q2216">
        <v>0</v>
      </c>
      <c r="R2216" t="str">
        <f t="shared" si="207"/>
        <v>Male</v>
      </c>
      <c r="S2216">
        <v>1</v>
      </c>
      <c r="T2216">
        <v>0</v>
      </c>
      <c r="U2216" t="str">
        <f t="shared" si="208"/>
        <v>Smoker</v>
      </c>
      <c r="V2216" s="2">
        <v>121</v>
      </c>
      <c r="W2216" s="2" t="str">
        <f t="shared" si="209"/>
        <v>Alive</v>
      </c>
      <c r="X2216">
        <v>1</v>
      </c>
      <c r="Y2216">
        <v>0</v>
      </c>
    </row>
    <row r="2217" spans="1:25" x14ac:dyDescent="0.45">
      <c r="A2217" s="2">
        <v>59</v>
      </c>
      <c r="B2217" s="3">
        <v>1</v>
      </c>
      <c r="C2217" s="3">
        <v>0</v>
      </c>
      <c r="D2217" s="3" t="str">
        <f t="shared" si="204"/>
        <v>Anemia</v>
      </c>
      <c r="E2217" s="2">
        <v>129</v>
      </c>
      <c r="F2217">
        <v>0</v>
      </c>
      <c r="G2217">
        <v>1</v>
      </c>
      <c r="H2217" t="str">
        <f t="shared" si="205"/>
        <v>No Diabetes</v>
      </c>
      <c r="I2217" s="2">
        <v>45</v>
      </c>
      <c r="J2217">
        <v>1</v>
      </c>
      <c r="K2217">
        <v>0</v>
      </c>
      <c r="L2217" t="str">
        <f t="shared" si="206"/>
        <v>High Blood Pressure</v>
      </c>
      <c r="M2217" s="2">
        <v>362000</v>
      </c>
      <c r="N2217" s="1">
        <v>1.1000000000000001</v>
      </c>
      <c r="O2217" s="2">
        <v>139</v>
      </c>
      <c r="P2217">
        <v>1</v>
      </c>
      <c r="Q2217">
        <v>0</v>
      </c>
      <c r="R2217" t="str">
        <f t="shared" si="207"/>
        <v>Male</v>
      </c>
      <c r="S2217">
        <v>1</v>
      </c>
      <c r="T2217">
        <v>0</v>
      </c>
      <c r="U2217" t="str">
        <f t="shared" si="208"/>
        <v>Smoker</v>
      </c>
      <c r="V2217" s="2">
        <v>121</v>
      </c>
      <c r="W2217" s="2" t="str">
        <f t="shared" si="209"/>
        <v>Alive</v>
      </c>
      <c r="X2217">
        <v>1</v>
      </c>
      <c r="Y2217">
        <v>0</v>
      </c>
    </row>
    <row r="2218" spans="1:25" x14ac:dyDescent="0.45">
      <c r="A2218" s="2">
        <v>59</v>
      </c>
      <c r="B2218" s="3">
        <v>0</v>
      </c>
      <c r="C2218" s="3">
        <v>1</v>
      </c>
      <c r="D2218" s="3" t="str">
        <f t="shared" si="204"/>
        <v>No Anemia</v>
      </c>
      <c r="E2218" s="2">
        <v>66</v>
      </c>
      <c r="F2218">
        <v>1</v>
      </c>
      <c r="G2218">
        <v>0</v>
      </c>
      <c r="H2218" t="str">
        <f t="shared" si="205"/>
        <v>Diabetes</v>
      </c>
      <c r="I2218" s="2">
        <v>20</v>
      </c>
      <c r="J2218">
        <v>0</v>
      </c>
      <c r="K2218">
        <v>1</v>
      </c>
      <c r="L2218" t="str">
        <f t="shared" si="206"/>
        <v>No High Blood Pressure</v>
      </c>
      <c r="M2218" s="2">
        <v>70000</v>
      </c>
      <c r="N2218" s="1">
        <v>2.4</v>
      </c>
      <c r="O2218" s="2">
        <v>134</v>
      </c>
      <c r="P2218">
        <v>1</v>
      </c>
      <c r="Q2218">
        <v>0</v>
      </c>
      <c r="R2218" t="str">
        <f t="shared" si="207"/>
        <v>Male</v>
      </c>
      <c r="S2218">
        <v>0</v>
      </c>
      <c r="T2218">
        <v>1</v>
      </c>
      <c r="U2218" t="str">
        <f t="shared" si="208"/>
        <v>Non Smoker</v>
      </c>
      <c r="V2218" s="2">
        <v>135</v>
      </c>
      <c r="W2218" s="2" t="str">
        <f t="shared" si="209"/>
        <v>Dead</v>
      </c>
      <c r="X2218">
        <v>0</v>
      </c>
      <c r="Y2218">
        <v>1</v>
      </c>
    </row>
    <row r="2219" spans="1:25" x14ac:dyDescent="0.45">
      <c r="A2219" s="2">
        <v>59</v>
      </c>
      <c r="B2219" s="3">
        <v>1</v>
      </c>
      <c r="C2219" s="3">
        <v>0</v>
      </c>
      <c r="D2219" s="3" t="str">
        <f t="shared" si="204"/>
        <v>Anemia</v>
      </c>
      <c r="E2219" s="2">
        <v>129</v>
      </c>
      <c r="F2219">
        <v>0</v>
      </c>
      <c r="G2219">
        <v>1</v>
      </c>
      <c r="H2219" t="str">
        <f t="shared" si="205"/>
        <v>No Diabetes</v>
      </c>
      <c r="I2219" s="2">
        <v>45</v>
      </c>
      <c r="J2219">
        <v>1</v>
      </c>
      <c r="K2219">
        <v>0</v>
      </c>
      <c r="L2219" t="str">
        <f t="shared" si="206"/>
        <v>High Blood Pressure</v>
      </c>
      <c r="M2219" s="2">
        <v>362000</v>
      </c>
      <c r="N2219" s="1">
        <v>1.1000000000000001</v>
      </c>
      <c r="O2219" s="2">
        <v>139</v>
      </c>
      <c r="P2219">
        <v>1</v>
      </c>
      <c r="Q2219">
        <v>0</v>
      </c>
      <c r="R2219" t="str">
        <f t="shared" si="207"/>
        <v>Male</v>
      </c>
      <c r="S2219">
        <v>1</v>
      </c>
      <c r="T2219">
        <v>0</v>
      </c>
      <c r="U2219" t="str">
        <f t="shared" si="208"/>
        <v>Smoker</v>
      </c>
      <c r="V2219" s="2">
        <v>121</v>
      </c>
      <c r="W2219" s="2" t="str">
        <f t="shared" si="209"/>
        <v>Alive</v>
      </c>
      <c r="X2219">
        <v>1</v>
      </c>
      <c r="Y2219">
        <v>0</v>
      </c>
    </row>
    <row r="2220" spans="1:25" x14ac:dyDescent="0.45">
      <c r="A2220" s="2">
        <v>59</v>
      </c>
      <c r="B2220" s="3">
        <v>1</v>
      </c>
      <c r="C2220" s="3">
        <v>0</v>
      </c>
      <c r="D2220" s="3" t="str">
        <f t="shared" si="204"/>
        <v>Anemia</v>
      </c>
      <c r="E2220" s="2">
        <v>280</v>
      </c>
      <c r="F2220">
        <v>1</v>
      </c>
      <c r="G2220">
        <v>0</v>
      </c>
      <c r="H2220" t="str">
        <f t="shared" si="205"/>
        <v>Diabetes</v>
      </c>
      <c r="I2220" s="2">
        <v>25</v>
      </c>
      <c r="J2220">
        <v>1</v>
      </c>
      <c r="K2220">
        <v>0</v>
      </c>
      <c r="L2220" t="str">
        <f t="shared" si="206"/>
        <v>High Blood Pressure</v>
      </c>
      <c r="M2220" s="2">
        <v>302000</v>
      </c>
      <c r="N2220" s="1">
        <v>1</v>
      </c>
      <c r="O2220" s="2">
        <v>141</v>
      </c>
      <c r="P2220">
        <v>0</v>
      </c>
      <c r="Q2220">
        <v>1</v>
      </c>
      <c r="R2220" t="str">
        <f t="shared" si="207"/>
        <v>Male</v>
      </c>
      <c r="S2220">
        <v>0</v>
      </c>
      <c r="T2220">
        <v>1</v>
      </c>
      <c r="U2220" t="str">
        <f t="shared" si="208"/>
        <v>Non Smoker</v>
      </c>
      <c r="V2220" s="2">
        <v>78</v>
      </c>
      <c r="W2220" s="2" t="str">
        <f t="shared" si="209"/>
        <v>Dead</v>
      </c>
      <c r="X2220">
        <v>0</v>
      </c>
      <c r="Y2220">
        <v>1</v>
      </c>
    </row>
    <row r="2221" spans="1:25" x14ac:dyDescent="0.45">
      <c r="A2221" s="2">
        <v>59</v>
      </c>
      <c r="B2221" s="3">
        <v>0</v>
      </c>
      <c r="C2221" s="3">
        <v>1</v>
      </c>
      <c r="D2221" s="3" t="str">
        <f t="shared" si="204"/>
        <v>No Anemia</v>
      </c>
      <c r="E2221" s="2">
        <v>66</v>
      </c>
      <c r="F2221">
        <v>1</v>
      </c>
      <c r="G2221">
        <v>0</v>
      </c>
      <c r="H2221" t="str">
        <f t="shared" si="205"/>
        <v>Diabetes</v>
      </c>
      <c r="I2221" s="2">
        <v>20</v>
      </c>
      <c r="J2221">
        <v>0</v>
      </c>
      <c r="K2221">
        <v>1</v>
      </c>
      <c r="L2221" t="str">
        <f t="shared" si="206"/>
        <v>No High Blood Pressure</v>
      </c>
      <c r="M2221" s="2">
        <v>70000</v>
      </c>
      <c r="N2221" s="1">
        <v>2.4</v>
      </c>
      <c r="O2221" s="2">
        <v>134</v>
      </c>
      <c r="P2221">
        <v>1</v>
      </c>
      <c r="Q2221">
        <v>0</v>
      </c>
      <c r="R2221" t="str">
        <f t="shared" si="207"/>
        <v>Female</v>
      </c>
      <c r="S2221">
        <v>0</v>
      </c>
      <c r="T2221">
        <v>1</v>
      </c>
      <c r="U2221" t="str">
        <f t="shared" si="208"/>
        <v>Non Smoker</v>
      </c>
      <c r="V2221" s="2">
        <v>135</v>
      </c>
      <c r="W2221" s="2" t="str">
        <f t="shared" si="209"/>
        <v>Dead</v>
      </c>
      <c r="X2221">
        <v>0</v>
      </c>
      <c r="Y2221">
        <v>1</v>
      </c>
    </row>
    <row r="2222" spans="1:25" x14ac:dyDescent="0.45">
      <c r="A2222" s="2">
        <v>59</v>
      </c>
      <c r="B2222" s="3">
        <v>1</v>
      </c>
      <c r="C2222" s="3">
        <v>0</v>
      </c>
      <c r="D2222" s="3" t="str">
        <f t="shared" si="204"/>
        <v>Anemia</v>
      </c>
      <c r="E2222" s="2">
        <v>129</v>
      </c>
      <c r="F2222">
        <v>0</v>
      </c>
      <c r="G2222">
        <v>1</v>
      </c>
      <c r="H2222" t="str">
        <f t="shared" si="205"/>
        <v>No Diabetes</v>
      </c>
      <c r="I2222" s="2">
        <v>45</v>
      </c>
      <c r="J2222">
        <v>1</v>
      </c>
      <c r="K2222">
        <v>0</v>
      </c>
      <c r="L2222" t="str">
        <f t="shared" si="206"/>
        <v>High Blood Pressure</v>
      </c>
      <c r="M2222" s="2">
        <v>362000</v>
      </c>
      <c r="N2222" s="1">
        <v>1.1000000000000001</v>
      </c>
      <c r="O2222" s="2">
        <v>139</v>
      </c>
      <c r="P2222">
        <v>1</v>
      </c>
      <c r="Q2222">
        <v>0</v>
      </c>
      <c r="R2222" t="str">
        <f t="shared" si="207"/>
        <v>Male</v>
      </c>
      <c r="S2222">
        <v>1</v>
      </c>
      <c r="T2222">
        <v>0</v>
      </c>
      <c r="U2222" t="str">
        <f t="shared" si="208"/>
        <v>Smoker</v>
      </c>
      <c r="V2222" s="2">
        <v>121</v>
      </c>
      <c r="W2222" s="2" t="str">
        <f t="shared" si="209"/>
        <v>Alive</v>
      </c>
      <c r="X2222">
        <v>1</v>
      </c>
      <c r="Y2222">
        <v>0</v>
      </c>
    </row>
    <row r="2223" spans="1:25" x14ac:dyDescent="0.45">
      <c r="A2223" s="2">
        <v>59</v>
      </c>
      <c r="B2223" s="3">
        <v>1</v>
      </c>
      <c r="C2223" s="3">
        <v>0</v>
      </c>
      <c r="D2223" s="3" t="str">
        <f t="shared" si="204"/>
        <v>Anemia</v>
      </c>
      <c r="E2223" s="2">
        <v>129</v>
      </c>
      <c r="F2223">
        <v>0</v>
      </c>
      <c r="G2223">
        <v>1</v>
      </c>
      <c r="H2223" t="str">
        <f t="shared" si="205"/>
        <v>No Diabetes</v>
      </c>
      <c r="I2223" s="2">
        <v>45</v>
      </c>
      <c r="J2223">
        <v>1</v>
      </c>
      <c r="K2223">
        <v>0</v>
      </c>
      <c r="L2223" t="str">
        <f t="shared" si="206"/>
        <v>High Blood Pressure</v>
      </c>
      <c r="M2223" s="2">
        <v>362000</v>
      </c>
      <c r="N2223" s="1">
        <v>1.1000000000000001</v>
      </c>
      <c r="O2223" s="2">
        <v>139</v>
      </c>
      <c r="P2223">
        <v>1</v>
      </c>
      <c r="Q2223">
        <v>0</v>
      </c>
      <c r="R2223" t="str">
        <f t="shared" si="207"/>
        <v>Male</v>
      </c>
      <c r="S2223">
        <v>1</v>
      </c>
      <c r="T2223">
        <v>0</v>
      </c>
      <c r="U2223" t="str">
        <f t="shared" si="208"/>
        <v>Smoker</v>
      </c>
      <c r="V2223" s="2">
        <v>121</v>
      </c>
      <c r="W2223" s="2" t="str">
        <f t="shared" si="209"/>
        <v>Alive</v>
      </c>
      <c r="X2223">
        <v>1</v>
      </c>
      <c r="Y2223">
        <v>0</v>
      </c>
    </row>
    <row r="2224" spans="1:25" x14ac:dyDescent="0.45">
      <c r="A2224" s="2">
        <v>59</v>
      </c>
      <c r="B2224" s="3">
        <v>0</v>
      </c>
      <c r="C2224" s="3">
        <v>1</v>
      </c>
      <c r="D2224" s="3" t="str">
        <f t="shared" si="204"/>
        <v>No Anemia</v>
      </c>
      <c r="E2224" s="2">
        <v>66</v>
      </c>
      <c r="F2224">
        <v>1</v>
      </c>
      <c r="G2224">
        <v>0</v>
      </c>
      <c r="H2224" t="str">
        <f t="shared" si="205"/>
        <v>Diabetes</v>
      </c>
      <c r="I2224" s="2">
        <v>20</v>
      </c>
      <c r="J2224">
        <v>0</v>
      </c>
      <c r="K2224">
        <v>1</v>
      </c>
      <c r="L2224" t="str">
        <f t="shared" si="206"/>
        <v>No High Blood Pressure</v>
      </c>
      <c r="M2224" s="2">
        <v>70000</v>
      </c>
      <c r="N2224" s="1">
        <v>2.4</v>
      </c>
      <c r="O2224" s="2">
        <v>134</v>
      </c>
      <c r="P2224">
        <v>1</v>
      </c>
      <c r="Q2224">
        <v>0</v>
      </c>
      <c r="R2224" t="str">
        <f t="shared" si="207"/>
        <v>Male</v>
      </c>
      <c r="S2224">
        <v>0</v>
      </c>
      <c r="T2224">
        <v>1</v>
      </c>
      <c r="U2224" t="str">
        <f t="shared" si="208"/>
        <v>Non Smoker</v>
      </c>
      <c r="V2224" s="2">
        <v>135</v>
      </c>
      <c r="W2224" s="2" t="str">
        <f t="shared" si="209"/>
        <v>Dead</v>
      </c>
      <c r="X2224">
        <v>0</v>
      </c>
      <c r="Y2224">
        <v>1</v>
      </c>
    </row>
    <row r="2225" spans="1:25" x14ac:dyDescent="0.45">
      <c r="A2225" s="2">
        <v>59</v>
      </c>
      <c r="B2225" s="3">
        <v>1</v>
      </c>
      <c r="C2225" s="3">
        <v>0</v>
      </c>
      <c r="D2225" s="3" t="str">
        <f t="shared" si="204"/>
        <v>Anemia</v>
      </c>
      <c r="E2225" s="2">
        <v>129</v>
      </c>
      <c r="F2225">
        <v>0</v>
      </c>
      <c r="G2225">
        <v>1</v>
      </c>
      <c r="H2225" t="str">
        <f t="shared" si="205"/>
        <v>No Diabetes</v>
      </c>
      <c r="I2225" s="2">
        <v>45</v>
      </c>
      <c r="J2225">
        <v>1</v>
      </c>
      <c r="K2225">
        <v>0</v>
      </c>
      <c r="L2225" t="str">
        <f t="shared" si="206"/>
        <v>High Blood Pressure</v>
      </c>
      <c r="M2225" s="2">
        <v>362000</v>
      </c>
      <c r="N2225" s="1">
        <v>1.1000000000000001</v>
      </c>
      <c r="O2225" s="2">
        <v>139</v>
      </c>
      <c r="P2225">
        <v>1</v>
      </c>
      <c r="Q2225">
        <v>0</v>
      </c>
      <c r="R2225" t="str">
        <f t="shared" si="207"/>
        <v>Male</v>
      </c>
      <c r="S2225">
        <v>1</v>
      </c>
      <c r="T2225">
        <v>0</v>
      </c>
      <c r="U2225" t="str">
        <f t="shared" si="208"/>
        <v>Smoker</v>
      </c>
      <c r="V2225" s="2">
        <v>121</v>
      </c>
      <c r="W2225" s="2" t="str">
        <f t="shared" si="209"/>
        <v>Alive</v>
      </c>
      <c r="X2225">
        <v>1</v>
      </c>
      <c r="Y2225">
        <v>0</v>
      </c>
    </row>
    <row r="2226" spans="1:25" x14ac:dyDescent="0.45">
      <c r="A2226" s="2">
        <v>59</v>
      </c>
      <c r="B2226" s="3">
        <v>1</v>
      </c>
      <c r="C2226" s="3">
        <v>0</v>
      </c>
      <c r="D2226" s="3" t="str">
        <f t="shared" si="204"/>
        <v>Anemia</v>
      </c>
      <c r="E2226" s="2">
        <v>176</v>
      </c>
      <c r="F2226">
        <v>1</v>
      </c>
      <c r="G2226">
        <v>0</v>
      </c>
      <c r="H2226" t="str">
        <f t="shared" si="205"/>
        <v>Diabetes</v>
      </c>
      <c r="I2226" s="2">
        <v>25</v>
      </c>
      <c r="J2226">
        <v>0</v>
      </c>
      <c r="K2226">
        <v>1</v>
      </c>
      <c r="L2226" t="str">
        <f t="shared" si="206"/>
        <v>No High Blood Pressure</v>
      </c>
      <c r="M2226" s="2">
        <v>221000</v>
      </c>
      <c r="N2226" s="1">
        <v>1</v>
      </c>
      <c r="O2226" s="2">
        <v>136</v>
      </c>
      <c r="P2226">
        <v>1</v>
      </c>
      <c r="Q2226">
        <v>0</v>
      </c>
      <c r="R2226" t="str">
        <f t="shared" si="207"/>
        <v>Male</v>
      </c>
      <c r="S2226">
        <v>1</v>
      </c>
      <c r="T2226">
        <v>0</v>
      </c>
      <c r="U2226" t="str">
        <f t="shared" si="208"/>
        <v>Smoker</v>
      </c>
      <c r="V2226" s="2">
        <v>150</v>
      </c>
      <c r="W2226" s="2" t="str">
        <f t="shared" si="209"/>
        <v>Dead</v>
      </c>
      <c r="X2226">
        <v>0</v>
      </c>
      <c r="Y2226">
        <v>1</v>
      </c>
    </row>
    <row r="2227" spans="1:25" x14ac:dyDescent="0.45">
      <c r="A2227" s="2">
        <v>59</v>
      </c>
      <c r="B2227" s="3">
        <v>0</v>
      </c>
      <c r="C2227" s="3">
        <v>1</v>
      </c>
      <c r="D2227" s="3" t="str">
        <f t="shared" si="204"/>
        <v>No Anemia</v>
      </c>
      <c r="E2227" s="2">
        <v>66</v>
      </c>
      <c r="F2227">
        <v>1</v>
      </c>
      <c r="G2227">
        <v>0</v>
      </c>
      <c r="H2227" t="str">
        <f t="shared" si="205"/>
        <v>Diabetes</v>
      </c>
      <c r="I2227" s="2">
        <v>20</v>
      </c>
      <c r="J2227">
        <v>0</v>
      </c>
      <c r="K2227">
        <v>1</v>
      </c>
      <c r="L2227" t="str">
        <f t="shared" si="206"/>
        <v>No High Blood Pressure</v>
      </c>
      <c r="M2227" s="2">
        <v>70000</v>
      </c>
      <c r="N2227" s="1">
        <v>2.4</v>
      </c>
      <c r="O2227" s="2">
        <v>134</v>
      </c>
      <c r="P2227">
        <v>1</v>
      </c>
      <c r="Q2227">
        <v>0</v>
      </c>
      <c r="R2227" t="str">
        <f t="shared" si="207"/>
        <v>Male</v>
      </c>
      <c r="S2227">
        <v>0</v>
      </c>
      <c r="T2227">
        <v>1</v>
      </c>
      <c r="U2227" t="str">
        <f t="shared" si="208"/>
        <v>Non Smoker</v>
      </c>
      <c r="V2227" s="2">
        <v>135</v>
      </c>
      <c r="W2227" s="2" t="str">
        <f t="shared" si="209"/>
        <v>Dead</v>
      </c>
      <c r="X2227">
        <v>0</v>
      </c>
      <c r="Y2227">
        <v>1</v>
      </c>
    </row>
    <row r="2228" spans="1:25" x14ac:dyDescent="0.45">
      <c r="A2228" s="2">
        <v>59</v>
      </c>
      <c r="B2228" s="3">
        <v>1</v>
      </c>
      <c r="C2228" s="3">
        <v>0</v>
      </c>
      <c r="D2228" s="3" t="str">
        <f t="shared" si="204"/>
        <v>Anemia</v>
      </c>
      <c r="E2228" s="2">
        <v>280</v>
      </c>
      <c r="F2228">
        <v>1</v>
      </c>
      <c r="G2228">
        <v>0</v>
      </c>
      <c r="H2228" t="str">
        <f t="shared" si="205"/>
        <v>Diabetes</v>
      </c>
      <c r="I2228" s="2">
        <v>25</v>
      </c>
      <c r="J2228">
        <v>1</v>
      </c>
      <c r="K2228">
        <v>0</v>
      </c>
      <c r="L2228" t="str">
        <f t="shared" si="206"/>
        <v>High Blood Pressure</v>
      </c>
      <c r="M2228" s="2">
        <v>302000</v>
      </c>
      <c r="N2228" s="1">
        <v>1</v>
      </c>
      <c r="O2228" s="2">
        <v>141</v>
      </c>
      <c r="P2228">
        <v>0</v>
      </c>
      <c r="Q2228">
        <v>1</v>
      </c>
      <c r="R2228" t="str">
        <f t="shared" si="207"/>
        <v>Male</v>
      </c>
      <c r="S2228">
        <v>0</v>
      </c>
      <c r="T2228">
        <v>1</v>
      </c>
      <c r="U2228" t="str">
        <f t="shared" si="208"/>
        <v>Non Smoker</v>
      </c>
      <c r="V2228" s="2">
        <v>78</v>
      </c>
      <c r="W2228" s="2" t="str">
        <f t="shared" si="209"/>
        <v>Dead</v>
      </c>
      <c r="X2228">
        <v>0</v>
      </c>
      <c r="Y2228">
        <v>1</v>
      </c>
    </row>
    <row r="2229" spans="1:25" x14ac:dyDescent="0.45">
      <c r="A2229" s="2">
        <v>59</v>
      </c>
      <c r="B2229" s="3">
        <v>1</v>
      </c>
      <c r="C2229" s="3">
        <v>0</v>
      </c>
      <c r="D2229" s="3" t="str">
        <f t="shared" si="204"/>
        <v>Anemia</v>
      </c>
      <c r="E2229" s="2">
        <v>129</v>
      </c>
      <c r="F2229">
        <v>0</v>
      </c>
      <c r="G2229">
        <v>1</v>
      </c>
      <c r="H2229" t="str">
        <f t="shared" si="205"/>
        <v>No Diabetes</v>
      </c>
      <c r="I2229" s="2">
        <v>45</v>
      </c>
      <c r="J2229">
        <v>1</v>
      </c>
      <c r="K2229">
        <v>0</v>
      </c>
      <c r="L2229" t="str">
        <f t="shared" si="206"/>
        <v>High Blood Pressure</v>
      </c>
      <c r="M2229" s="2">
        <v>362000</v>
      </c>
      <c r="N2229" s="1">
        <v>1.1000000000000001</v>
      </c>
      <c r="O2229" s="2">
        <v>139</v>
      </c>
      <c r="P2229">
        <v>1</v>
      </c>
      <c r="Q2229">
        <v>0</v>
      </c>
      <c r="R2229" t="str">
        <f t="shared" si="207"/>
        <v>Female</v>
      </c>
      <c r="S2229">
        <v>1</v>
      </c>
      <c r="T2229">
        <v>0</v>
      </c>
      <c r="U2229" t="str">
        <f t="shared" si="208"/>
        <v>Smoker</v>
      </c>
      <c r="V2229" s="2">
        <v>121</v>
      </c>
      <c r="W2229" s="2" t="str">
        <f t="shared" si="209"/>
        <v>Alive</v>
      </c>
      <c r="X2229">
        <v>1</v>
      </c>
      <c r="Y2229">
        <v>0</v>
      </c>
    </row>
    <row r="2230" spans="1:25" x14ac:dyDescent="0.45">
      <c r="A2230" s="2">
        <v>60</v>
      </c>
      <c r="B2230" s="3">
        <v>1</v>
      </c>
      <c r="C2230" s="3">
        <v>0</v>
      </c>
      <c r="D2230" s="3" t="str">
        <f t="shared" si="204"/>
        <v>Anemia</v>
      </c>
      <c r="E2230" s="2">
        <v>754</v>
      </c>
      <c r="F2230">
        <v>1</v>
      </c>
      <c r="G2230">
        <v>0</v>
      </c>
      <c r="H2230" t="str">
        <f t="shared" si="205"/>
        <v>Diabetes</v>
      </c>
      <c r="I2230" s="2">
        <v>40</v>
      </c>
      <c r="J2230">
        <v>1</v>
      </c>
      <c r="K2230">
        <v>0</v>
      </c>
      <c r="L2230" t="str">
        <f t="shared" si="206"/>
        <v>High Blood Pressure</v>
      </c>
      <c r="M2230" s="2">
        <v>328000</v>
      </c>
      <c r="N2230" s="1">
        <v>1.2</v>
      </c>
      <c r="O2230" s="2">
        <v>126</v>
      </c>
      <c r="P2230">
        <v>1</v>
      </c>
      <c r="Q2230">
        <v>0</v>
      </c>
      <c r="R2230" t="str">
        <f t="shared" si="207"/>
        <v>Male</v>
      </c>
      <c r="S2230">
        <v>0</v>
      </c>
      <c r="T2230">
        <v>1</v>
      </c>
      <c r="U2230" t="str">
        <f t="shared" si="208"/>
        <v>Non Smoker</v>
      </c>
      <c r="V2230" s="2">
        <v>90</v>
      </c>
      <c r="W2230" s="2" t="str">
        <f t="shared" si="209"/>
        <v>Alive</v>
      </c>
      <c r="X2230">
        <v>1</v>
      </c>
      <c r="Y2230">
        <v>0</v>
      </c>
    </row>
    <row r="2231" spans="1:25" x14ac:dyDescent="0.45">
      <c r="A2231" s="2">
        <v>60</v>
      </c>
      <c r="B2231" s="3">
        <v>1</v>
      </c>
      <c r="C2231" s="3">
        <v>0</v>
      </c>
      <c r="D2231" s="3" t="str">
        <f t="shared" si="204"/>
        <v>Anemia</v>
      </c>
      <c r="E2231" s="2">
        <v>34</v>
      </c>
      <c r="F2231">
        <v>0</v>
      </c>
      <c r="G2231">
        <v>1</v>
      </c>
      <c r="H2231" t="str">
        <f t="shared" si="205"/>
        <v>No Diabetes</v>
      </c>
      <c r="I2231" s="2">
        <v>20</v>
      </c>
      <c r="J2231">
        <v>0</v>
      </c>
      <c r="K2231">
        <v>1</v>
      </c>
      <c r="L2231" t="str">
        <f t="shared" si="206"/>
        <v>No High Blood Pressure</v>
      </c>
      <c r="M2231" s="2">
        <v>204000</v>
      </c>
      <c r="N2231" s="1">
        <v>0.7</v>
      </c>
      <c r="O2231" s="2">
        <v>139</v>
      </c>
      <c r="P2231">
        <v>1</v>
      </c>
      <c r="Q2231">
        <v>0</v>
      </c>
      <c r="R2231" t="str">
        <f t="shared" si="207"/>
        <v>Male</v>
      </c>
      <c r="S2231">
        <v>1</v>
      </c>
      <c r="T2231">
        <v>0</v>
      </c>
      <c r="U2231" t="str">
        <f t="shared" si="208"/>
        <v>Smoker</v>
      </c>
      <c r="V2231" s="2">
        <v>73</v>
      </c>
      <c r="W2231" s="2" t="str">
        <f t="shared" si="209"/>
        <v>Dead</v>
      </c>
      <c r="X2231">
        <v>0</v>
      </c>
      <c r="Y2231">
        <v>1</v>
      </c>
    </row>
    <row r="2232" spans="1:25" x14ac:dyDescent="0.45">
      <c r="A2232" s="2">
        <v>60</v>
      </c>
      <c r="B2232" s="3">
        <v>1</v>
      </c>
      <c r="C2232" s="3">
        <v>0</v>
      </c>
      <c r="D2232" s="3" t="str">
        <f t="shared" si="204"/>
        <v>Anemia</v>
      </c>
      <c r="E2232" s="2">
        <v>47</v>
      </c>
      <c r="F2232">
        <v>1</v>
      </c>
      <c r="G2232">
        <v>0</v>
      </c>
      <c r="H2232" t="str">
        <f t="shared" si="205"/>
        <v>Diabetes</v>
      </c>
      <c r="I2232" s="2">
        <v>20</v>
      </c>
      <c r="J2232">
        <v>0</v>
      </c>
      <c r="K2232">
        <v>1</v>
      </c>
      <c r="L2232" t="str">
        <f t="shared" si="206"/>
        <v>No High Blood Pressure</v>
      </c>
      <c r="M2232" s="2">
        <v>336000</v>
      </c>
      <c r="N2232" s="1">
        <v>0.7</v>
      </c>
      <c r="O2232" s="2">
        <v>139</v>
      </c>
      <c r="P2232">
        <v>1</v>
      </c>
      <c r="Q2232">
        <v>0</v>
      </c>
      <c r="R2232" t="str">
        <f t="shared" si="207"/>
        <v>Male</v>
      </c>
      <c r="S2232">
        <v>0</v>
      </c>
      <c r="T2232">
        <v>1</v>
      </c>
      <c r="U2232" t="str">
        <f t="shared" si="208"/>
        <v>Non Smoker</v>
      </c>
      <c r="V2232" s="2">
        <v>73</v>
      </c>
      <c r="W2232" s="2" t="str">
        <f t="shared" si="209"/>
        <v>Dead</v>
      </c>
      <c r="X2232">
        <v>0</v>
      </c>
      <c r="Y2232">
        <v>1</v>
      </c>
    </row>
    <row r="2233" spans="1:25" x14ac:dyDescent="0.45">
      <c r="A2233" s="2">
        <v>60</v>
      </c>
      <c r="B2233" s="3">
        <v>0</v>
      </c>
      <c r="C2233" s="3">
        <v>1</v>
      </c>
      <c r="D2233" s="3" t="str">
        <f t="shared" si="204"/>
        <v>No Anemia</v>
      </c>
      <c r="E2233" s="2">
        <v>582</v>
      </c>
      <c r="F2233">
        <v>0</v>
      </c>
      <c r="G2233">
        <v>1</v>
      </c>
      <c r="H2233" t="str">
        <f t="shared" si="205"/>
        <v>No Diabetes</v>
      </c>
      <c r="I2233" s="2">
        <v>40</v>
      </c>
      <c r="J2233">
        <v>0</v>
      </c>
      <c r="K2233">
        <v>1</v>
      </c>
      <c r="L2233" t="str">
        <f t="shared" si="206"/>
        <v>No High Blood Pressure</v>
      </c>
      <c r="M2233" s="2">
        <v>242000</v>
      </c>
      <c r="N2233" s="1">
        <v>3.7</v>
      </c>
      <c r="O2233" s="2">
        <v>134</v>
      </c>
      <c r="P2233">
        <v>1</v>
      </c>
      <c r="Q2233">
        <v>0</v>
      </c>
      <c r="R2233" t="str">
        <f t="shared" si="207"/>
        <v>Male</v>
      </c>
      <c r="S2233">
        <v>0</v>
      </c>
      <c r="T2233">
        <v>1</v>
      </c>
      <c r="U2233" t="str">
        <f t="shared" si="208"/>
        <v>Non Smoker</v>
      </c>
      <c r="V2233" s="2">
        <v>96</v>
      </c>
      <c r="W2233" s="2" t="str">
        <f t="shared" si="209"/>
        <v>Dead</v>
      </c>
      <c r="X2233">
        <v>0</v>
      </c>
      <c r="Y2233">
        <v>1</v>
      </c>
    </row>
    <row r="2234" spans="1:25" x14ac:dyDescent="0.45">
      <c r="A2234" s="2">
        <v>60</v>
      </c>
      <c r="B2234" s="3">
        <v>0</v>
      </c>
      <c r="C2234" s="3">
        <v>1</v>
      </c>
      <c r="D2234" s="3" t="str">
        <f t="shared" si="204"/>
        <v>No Anemia</v>
      </c>
      <c r="E2234" s="2">
        <v>582</v>
      </c>
      <c r="F2234">
        <v>0</v>
      </c>
      <c r="G2234">
        <v>1</v>
      </c>
      <c r="H2234" t="str">
        <f t="shared" si="205"/>
        <v>No Diabetes</v>
      </c>
      <c r="I2234" s="2">
        <v>40</v>
      </c>
      <c r="J2234">
        <v>0</v>
      </c>
      <c r="K2234">
        <v>1</v>
      </c>
      <c r="L2234" t="str">
        <f t="shared" si="206"/>
        <v>No High Blood Pressure</v>
      </c>
      <c r="M2234" s="2">
        <v>242000</v>
      </c>
      <c r="N2234" s="1">
        <v>3.7</v>
      </c>
      <c r="O2234" s="2">
        <v>134</v>
      </c>
      <c r="P2234">
        <v>1</v>
      </c>
      <c r="Q2234">
        <v>0</v>
      </c>
      <c r="R2234" t="str">
        <f t="shared" si="207"/>
        <v>Male</v>
      </c>
      <c r="S2234">
        <v>0</v>
      </c>
      <c r="T2234">
        <v>1</v>
      </c>
      <c r="U2234" t="str">
        <f t="shared" si="208"/>
        <v>Non Smoker</v>
      </c>
      <c r="V2234" s="2">
        <v>96</v>
      </c>
      <c r="W2234" s="2" t="str">
        <f t="shared" si="209"/>
        <v>Dead</v>
      </c>
      <c r="X2234">
        <v>0</v>
      </c>
      <c r="Y2234">
        <v>1</v>
      </c>
    </row>
    <row r="2235" spans="1:25" x14ac:dyDescent="0.45">
      <c r="A2235" s="2">
        <v>60</v>
      </c>
      <c r="B2235" s="3">
        <v>0</v>
      </c>
      <c r="C2235" s="3">
        <v>1</v>
      </c>
      <c r="D2235" s="3" t="str">
        <f t="shared" si="204"/>
        <v>No Anemia</v>
      </c>
      <c r="E2235" s="2">
        <v>582</v>
      </c>
      <c r="F2235">
        <v>0</v>
      </c>
      <c r="G2235">
        <v>1</v>
      </c>
      <c r="H2235" t="str">
        <f t="shared" si="205"/>
        <v>No Diabetes</v>
      </c>
      <c r="I2235" s="2">
        <v>40</v>
      </c>
      <c r="J2235">
        <v>0</v>
      </c>
      <c r="K2235">
        <v>1</v>
      </c>
      <c r="L2235" t="str">
        <f t="shared" si="206"/>
        <v>No High Blood Pressure</v>
      </c>
      <c r="M2235" s="2">
        <v>242000</v>
      </c>
      <c r="N2235" s="1">
        <v>3.7</v>
      </c>
      <c r="O2235" s="2">
        <v>134</v>
      </c>
      <c r="P2235">
        <v>1</v>
      </c>
      <c r="Q2235">
        <v>0</v>
      </c>
      <c r="R2235" t="str">
        <f t="shared" si="207"/>
        <v>Male</v>
      </c>
      <c r="S2235">
        <v>0</v>
      </c>
      <c r="T2235">
        <v>1</v>
      </c>
      <c r="U2235" t="str">
        <f t="shared" si="208"/>
        <v>Non Smoker</v>
      </c>
      <c r="V2235" s="2">
        <v>96</v>
      </c>
      <c r="W2235" s="2" t="str">
        <f t="shared" si="209"/>
        <v>Dead</v>
      </c>
      <c r="X2235">
        <v>0</v>
      </c>
      <c r="Y2235">
        <v>1</v>
      </c>
    </row>
    <row r="2236" spans="1:25" x14ac:dyDescent="0.45">
      <c r="A2236" s="2">
        <v>60</v>
      </c>
      <c r="B2236" s="3">
        <v>0</v>
      </c>
      <c r="C2236" s="3">
        <v>1</v>
      </c>
      <c r="D2236" s="3" t="str">
        <f t="shared" si="204"/>
        <v>No Anemia</v>
      </c>
      <c r="E2236" s="2">
        <v>2656</v>
      </c>
      <c r="F2236">
        <v>1</v>
      </c>
      <c r="G2236">
        <v>0</v>
      </c>
      <c r="H2236" t="str">
        <f t="shared" si="205"/>
        <v>Diabetes</v>
      </c>
      <c r="I2236" s="2">
        <v>38</v>
      </c>
      <c r="J2236">
        <v>0</v>
      </c>
      <c r="K2236">
        <v>1</v>
      </c>
      <c r="L2236" t="str">
        <f t="shared" si="206"/>
        <v>No High Blood Pressure</v>
      </c>
      <c r="M2236" s="2">
        <v>329000</v>
      </c>
      <c r="N2236" s="1">
        <v>3</v>
      </c>
      <c r="O2236" s="2">
        <v>142</v>
      </c>
      <c r="P2236">
        <v>0</v>
      </c>
      <c r="Q2236">
        <v>1</v>
      </c>
      <c r="R2236" t="str">
        <f t="shared" si="207"/>
        <v>Male</v>
      </c>
      <c r="S2236">
        <v>0</v>
      </c>
      <c r="T2236">
        <v>1</v>
      </c>
      <c r="U2236" t="str">
        <f t="shared" si="208"/>
        <v>Non Smoker</v>
      </c>
      <c r="V2236" s="2">
        <v>30</v>
      </c>
      <c r="W2236" s="2" t="str">
        <f t="shared" si="209"/>
        <v>Dead</v>
      </c>
      <c r="X2236">
        <v>0</v>
      </c>
      <c r="Y2236">
        <v>1</v>
      </c>
    </row>
    <row r="2237" spans="1:25" x14ac:dyDescent="0.45">
      <c r="A2237" s="2">
        <v>60</v>
      </c>
      <c r="B2237" s="3">
        <v>0</v>
      </c>
      <c r="C2237" s="3">
        <v>1</v>
      </c>
      <c r="D2237" s="3" t="str">
        <f t="shared" si="204"/>
        <v>No Anemia</v>
      </c>
      <c r="E2237" s="2">
        <v>582</v>
      </c>
      <c r="F2237">
        <v>0</v>
      </c>
      <c r="G2237">
        <v>1</v>
      </c>
      <c r="H2237" t="str">
        <f t="shared" si="205"/>
        <v>No Diabetes</v>
      </c>
      <c r="I2237" s="2">
        <v>30</v>
      </c>
      <c r="J2237">
        <v>1</v>
      </c>
      <c r="K2237">
        <v>0</v>
      </c>
      <c r="L2237" t="str">
        <f t="shared" si="206"/>
        <v>High Blood Pressure</v>
      </c>
      <c r="M2237" s="2">
        <v>127000</v>
      </c>
      <c r="N2237" s="1">
        <v>0.9</v>
      </c>
      <c r="O2237" s="2">
        <v>145</v>
      </c>
      <c r="P2237">
        <v>0</v>
      </c>
      <c r="Q2237">
        <v>1</v>
      </c>
      <c r="R2237" t="str">
        <f t="shared" si="207"/>
        <v>Female</v>
      </c>
      <c r="S2237">
        <v>0</v>
      </c>
      <c r="T2237">
        <v>1</v>
      </c>
      <c r="U2237" t="str">
        <f t="shared" si="208"/>
        <v>Non Smoker</v>
      </c>
      <c r="V2237" s="2">
        <v>95</v>
      </c>
      <c r="W2237" s="2" t="str">
        <f t="shared" si="209"/>
        <v>Alive</v>
      </c>
      <c r="X2237">
        <v>1</v>
      </c>
      <c r="Y2237">
        <v>0</v>
      </c>
    </row>
    <row r="2238" spans="1:25" x14ac:dyDescent="0.45">
      <c r="A2238" s="2">
        <v>60</v>
      </c>
      <c r="B2238" s="3">
        <v>0</v>
      </c>
      <c r="C2238" s="3">
        <v>1</v>
      </c>
      <c r="D2238" s="3" t="str">
        <f t="shared" si="204"/>
        <v>No Anemia</v>
      </c>
      <c r="E2238" s="2">
        <v>897</v>
      </c>
      <c r="F2238">
        <v>1</v>
      </c>
      <c r="G2238">
        <v>0</v>
      </c>
      <c r="H2238" t="str">
        <f t="shared" si="205"/>
        <v>Diabetes</v>
      </c>
      <c r="I2238" s="2">
        <v>40</v>
      </c>
      <c r="J2238">
        <v>0</v>
      </c>
      <c r="K2238">
        <v>1</v>
      </c>
      <c r="L2238" t="str">
        <f t="shared" si="206"/>
        <v>No High Blood Pressure</v>
      </c>
      <c r="M2238" s="2">
        <v>270000</v>
      </c>
      <c r="N2238" s="1">
        <v>1</v>
      </c>
      <c r="O2238" s="2">
        <v>133</v>
      </c>
      <c r="P2238">
        <v>0</v>
      </c>
      <c r="Q2238">
        <v>1</v>
      </c>
      <c r="R2238" t="str">
        <f t="shared" si="207"/>
        <v>Female</v>
      </c>
      <c r="S2238">
        <v>0</v>
      </c>
      <c r="T2238">
        <v>1</v>
      </c>
      <c r="U2238" t="str">
        <f t="shared" si="208"/>
        <v>Non Smoker</v>
      </c>
      <c r="V2238" s="2">
        <v>80</v>
      </c>
      <c r="W2238" s="2" t="str">
        <f t="shared" si="209"/>
        <v>Alive</v>
      </c>
      <c r="X2238">
        <v>1</v>
      </c>
      <c r="Y2238">
        <v>0</v>
      </c>
    </row>
    <row r="2239" spans="1:25" x14ac:dyDescent="0.45">
      <c r="A2239" s="2">
        <v>60</v>
      </c>
      <c r="B2239" s="3">
        <v>1</v>
      </c>
      <c r="C2239" s="3">
        <v>0</v>
      </c>
      <c r="D2239" s="3" t="str">
        <f t="shared" si="204"/>
        <v>Anemia</v>
      </c>
      <c r="E2239" s="2">
        <v>319</v>
      </c>
      <c r="F2239">
        <v>1</v>
      </c>
      <c r="G2239">
        <v>0</v>
      </c>
      <c r="H2239" t="str">
        <f t="shared" si="205"/>
        <v>Diabetes</v>
      </c>
      <c r="I2239" s="2">
        <v>60</v>
      </c>
      <c r="J2239">
        <v>0</v>
      </c>
      <c r="K2239">
        <v>1</v>
      </c>
      <c r="L2239" t="str">
        <f t="shared" si="206"/>
        <v>No High Blood Pressure</v>
      </c>
      <c r="M2239" s="2">
        <v>454000</v>
      </c>
      <c r="N2239" s="1">
        <v>1.1000000000000001</v>
      </c>
      <c r="O2239" s="2">
        <v>131</v>
      </c>
      <c r="P2239">
        <v>1</v>
      </c>
      <c r="Q2239">
        <v>0</v>
      </c>
      <c r="R2239" t="str">
        <f t="shared" si="207"/>
        <v>Female</v>
      </c>
      <c r="S2239">
        <v>1</v>
      </c>
      <c r="T2239">
        <v>0</v>
      </c>
      <c r="U2239" t="str">
        <f t="shared" si="208"/>
        <v>Smoker</v>
      </c>
      <c r="V2239" s="2">
        <v>10</v>
      </c>
      <c r="W2239" s="2" t="str">
        <f t="shared" si="209"/>
        <v>Dead</v>
      </c>
      <c r="X2239">
        <v>0</v>
      </c>
      <c r="Y2239">
        <v>1</v>
      </c>
    </row>
    <row r="2240" spans="1:25" x14ac:dyDescent="0.45">
      <c r="A2240" s="2">
        <v>60</v>
      </c>
      <c r="B2240" s="3">
        <v>0</v>
      </c>
      <c r="C2240" s="3">
        <v>1</v>
      </c>
      <c r="D2240" s="3" t="str">
        <f t="shared" si="204"/>
        <v>No Anemia</v>
      </c>
      <c r="E2240" s="2">
        <v>1896</v>
      </c>
      <c r="F2240">
        <v>1</v>
      </c>
      <c r="G2240">
        <v>0</v>
      </c>
      <c r="H2240" t="str">
        <f t="shared" si="205"/>
        <v>Diabetes</v>
      </c>
      <c r="I2240" s="2">
        <v>38</v>
      </c>
      <c r="J2240">
        <v>0</v>
      </c>
      <c r="K2240">
        <v>1</v>
      </c>
      <c r="L2240" t="str">
        <f t="shared" si="206"/>
        <v>No High Blood Pressure</v>
      </c>
      <c r="M2240" s="2">
        <v>329000</v>
      </c>
      <c r="N2240" s="1">
        <v>0.6</v>
      </c>
      <c r="O2240" s="2">
        <v>142</v>
      </c>
      <c r="P2240">
        <v>0</v>
      </c>
      <c r="Q2240">
        <v>1</v>
      </c>
      <c r="R2240" t="str">
        <f t="shared" si="207"/>
        <v>Male</v>
      </c>
      <c r="S2240">
        <v>0</v>
      </c>
      <c r="T2240">
        <v>1</v>
      </c>
      <c r="U2240" t="str">
        <f t="shared" si="208"/>
        <v>Non Smoker</v>
      </c>
      <c r="V2240" s="2">
        <v>172</v>
      </c>
      <c r="W2240" s="2" t="str">
        <f t="shared" si="209"/>
        <v>Dead</v>
      </c>
      <c r="X2240">
        <v>0</v>
      </c>
      <c r="Y2240">
        <v>1</v>
      </c>
    </row>
    <row r="2241" spans="1:25" x14ac:dyDescent="0.45">
      <c r="A2241" s="2">
        <v>60</v>
      </c>
      <c r="B2241" s="3">
        <v>0</v>
      </c>
      <c r="C2241" s="3">
        <v>1</v>
      </c>
      <c r="D2241" s="3" t="str">
        <f t="shared" si="204"/>
        <v>No Anemia</v>
      </c>
      <c r="E2241" s="2">
        <v>59</v>
      </c>
      <c r="F2241">
        <v>0</v>
      </c>
      <c r="G2241">
        <v>1</v>
      </c>
      <c r="H2241" t="str">
        <f t="shared" si="205"/>
        <v>No Diabetes</v>
      </c>
      <c r="I2241" s="2">
        <v>38</v>
      </c>
      <c r="J2241">
        <v>1</v>
      </c>
      <c r="K2241">
        <v>0</v>
      </c>
      <c r="L2241" t="str">
        <f t="shared" si="206"/>
        <v>High Blood Pressure</v>
      </c>
      <c r="M2241" s="2">
        <v>304000</v>
      </c>
      <c r="N2241" s="1">
        <v>3.5</v>
      </c>
      <c r="O2241" s="2">
        <v>136</v>
      </c>
      <c r="P2241">
        <v>1</v>
      </c>
      <c r="Q2241">
        <v>0</v>
      </c>
      <c r="R2241" t="str">
        <f t="shared" si="207"/>
        <v>Female</v>
      </c>
      <c r="S2241">
        <v>1</v>
      </c>
      <c r="T2241">
        <v>0</v>
      </c>
      <c r="U2241" t="str">
        <f t="shared" si="208"/>
        <v>Smoker</v>
      </c>
      <c r="V2241" s="2">
        <v>187</v>
      </c>
      <c r="W2241" s="2" t="str">
        <f t="shared" si="209"/>
        <v>Alive</v>
      </c>
      <c r="X2241">
        <v>1</v>
      </c>
      <c r="Y2241">
        <v>0</v>
      </c>
    </row>
    <row r="2242" spans="1:25" x14ac:dyDescent="0.45">
      <c r="A2242" s="2">
        <v>60</v>
      </c>
      <c r="B2242" s="3">
        <v>0</v>
      </c>
      <c r="C2242" s="3">
        <v>1</v>
      </c>
      <c r="D2242" s="3" t="str">
        <f t="shared" ref="D2242:D2305" si="210">IF(B2242=0, "No Anemia", "Anemia")</f>
        <v>No Anemia</v>
      </c>
      <c r="E2242" s="2">
        <v>253</v>
      </c>
      <c r="F2242">
        <v>1</v>
      </c>
      <c r="G2242">
        <v>0</v>
      </c>
      <c r="H2242" t="str">
        <f t="shared" ref="H2242:H2305" si="211">IF(F2242=0, "No Diabetes", "Diabetes")</f>
        <v>Diabetes</v>
      </c>
      <c r="I2242" s="2">
        <v>35</v>
      </c>
      <c r="J2242">
        <v>0</v>
      </c>
      <c r="K2242">
        <v>1</v>
      </c>
      <c r="L2242" t="str">
        <f t="shared" ref="L2242:L2305" si="212">IF(J2242=0, "No High Blood Pressure", "High Blood Pressure")</f>
        <v>No High Blood Pressure</v>
      </c>
      <c r="M2242" s="2">
        <v>226000</v>
      </c>
      <c r="N2242" s="1">
        <v>1.7</v>
      </c>
      <c r="O2242" s="2">
        <v>140</v>
      </c>
      <c r="P2242">
        <v>1</v>
      </c>
      <c r="Q2242">
        <v>0</v>
      </c>
      <c r="R2242" t="str">
        <f t="shared" ref="R2242:R2305" si="213">IF(P2241=0, "Female", "Male")</f>
        <v>Male</v>
      </c>
      <c r="S2242">
        <v>0</v>
      </c>
      <c r="T2242">
        <v>1</v>
      </c>
      <c r="U2242" t="str">
        <f t="shared" ref="U2242:U2305" si="214">IF(S2242=0, "Non Smoker", "Smoker")</f>
        <v>Non Smoker</v>
      </c>
      <c r="V2242" s="2">
        <v>250</v>
      </c>
      <c r="W2242" s="2" t="str">
        <f t="shared" ref="W2242:W2305" si="215">IF(X2242=1, "Alive", "Dead")</f>
        <v>Alive</v>
      </c>
      <c r="X2242">
        <v>1</v>
      </c>
      <c r="Y2242">
        <v>0</v>
      </c>
    </row>
    <row r="2243" spans="1:25" x14ac:dyDescent="0.45">
      <c r="A2243" s="2">
        <v>60</v>
      </c>
      <c r="B2243" s="3">
        <v>1</v>
      </c>
      <c r="C2243" s="3">
        <v>0</v>
      </c>
      <c r="D2243" s="3" t="str">
        <f t="shared" si="210"/>
        <v>Anemia</v>
      </c>
      <c r="E2243" s="2">
        <v>260</v>
      </c>
      <c r="F2243">
        <v>1</v>
      </c>
      <c r="G2243">
        <v>0</v>
      </c>
      <c r="H2243" t="str">
        <f t="shared" si="211"/>
        <v>Diabetes</v>
      </c>
      <c r="I2243" s="2">
        <v>38</v>
      </c>
      <c r="J2243">
        <v>0</v>
      </c>
      <c r="K2243">
        <v>1</v>
      </c>
      <c r="L2243" t="str">
        <f t="shared" si="212"/>
        <v>No High Blood Pressure</v>
      </c>
      <c r="M2243" s="2">
        <v>252000</v>
      </c>
      <c r="N2243" s="1">
        <v>2.2000000000000002</v>
      </c>
      <c r="O2243" s="2">
        <v>132</v>
      </c>
      <c r="P2243">
        <v>1</v>
      </c>
      <c r="Q2243">
        <v>0</v>
      </c>
      <c r="R2243" t="str">
        <f t="shared" si="213"/>
        <v>Male</v>
      </c>
      <c r="S2243">
        <v>1</v>
      </c>
      <c r="T2243">
        <v>0</v>
      </c>
      <c r="U2243" t="str">
        <f t="shared" si="214"/>
        <v>Smoker</v>
      </c>
      <c r="V2243" s="2">
        <v>45</v>
      </c>
      <c r="W2243" s="2" t="str">
        <f t="shared" si="215"/>
        <v>Dead</v>
      </c>
      <c r="X2243">
        <v>0</v>
      </c>
      <c r="Y2243">
        <v>1</v>
      </c>
    </row>
    <row r="2244" spans="1:25" x14ac:dyDescent="0.45">
      <c r="A2244" s="2">
        <v>60</v>
      </c>
      <c r="B2244" s="3">
        <v>0</v>
      </c>
      <c r="C2244" s="3">
        <v>1</v>
      </c>
      <c r="D2244" s="3" t="str">
        <f t="shared" si="210"/>
        <v>No Anemia</v>
      </c>
      <c r="E2244" s="2">
        <v>1896</v>
      </c>
      <c r="F2244">
        <v>0</v>
      </c>
      <c r="G2244">
        <v>1</v>
      </c>
      <c r="H2244" t="str">
        <f t="shared" si="211"/>
        <v>No Diabetes</v>
      </c>
      <c r="I2244" s="2">
        <v>38</v>
      </c>
      <c r="J2244">
        <v>0</v>
      </c>
      <c r="K2244">
        <v>1</v>
      </c>
      <c r="L2244" t="str">
        <f t="shared" si="212"/>
        <v>No High Blood Pressure</v>
      </c>
      <c r="M2244" s="2">
        <v>224000</v>
      </c>
      <c r="N2244" s="1">
        <v>2.5</v>
      </c>
      <c r="O2244" s="2">
        <v>134</v>
      </c>
      <c r="P2244">
        <v>1</v>
      </c>
      <c r="Q2244">
        <v>0</v>
      </c>
      <c r="R2244" t="str">
        <f t="shared" si="213"/>
        <v>Male</v>
      </c>
      <c r="S2244">
        <v>0</v>
      </c>
      <c r="T2244">
        <v>1</v>
      </c>
      <c r="U2244" t="str">
        <f t="shared" si="214"/>
        <v>Non Smoker</v>
      </c>
      <c r="V2244" s="2">
        <v>172</v>
      </c>
      <c r="W2244" s="2" t="str">
        <f t="shared" si="215"/>
        <v>Dead</v>
      </c>
      <c r="X2244">
        <v>0</v>
      </c>
      <c r="Y2244">
        <v>1</v>
      </c>
    </row>
    <row r="2245" spans="1:25" x14ac:dyDescent="0.45">
      <c r="A2245" s="2">
        <v>60</v>
      </c>
      <c r="B2245" s="3">
        <v>1</v>
      </c>
      <c r="C2245" s="3">
        <v>0</v>
      </c>
      <c r="D2245" s="3" t="str">
        <f t="shared" si="210"/>
        <v>Anemia</v>
      </c>
      <c r="E2245" s="2">
        <v>146</v>
      </c>
      <c r="F2245">
        <v>1</v>
      </c>
      <c r="G2245">
        <v>0</v>
      </c>
      <c r="H2245" t="str">
        <f t="shared" si="211"/>
        <v>Diabetes</v>
      </c>
      <c r="I2245" s="2">
        <v>45</v>
      </c>
      <c r="J2245">
        <v>1</v>
      </c>
      <c r="K2245">
        <v>0</v>
      </c>
      <c r="L2245" t="str">
        <f t="shared" si="212"/>
        <v>High Blood Pressure</v>
      </c>
      <c r="M2245" s="2">
        <v>250000</v>
      </c>
      <c r="N2245" s="1">
        <v>6.1</v>
      </c>
      <c r="O2245" s="2">
        <v>131</v>
      </c>
      <c r="P2245">
        <v>1</v>
      </c>
      <c r="Q2245">
        <v>0</v>
      </c>
      <c r="R2245" t="str">
        <f t="shared" si="213"/>
        <v>Male</v>
      </c>
      <c r="S2245">
        <v>0</v>
      </c>
      <c r="T2245">
        <v>1</v>
      </c>
      <c r="U2245" t="str">
        <f t="shared" si="214"/>
        <v>Non Smoker</v>
      </c>
      <c r="V2245" s="2">
        <v>107</v>
      </c>
      <c r="W2245" s="2" t="str">
        <f t="shared" si="215"/>
        <v>Alive</v>
      </c>
      <c r="X2245">
        <v>1</v>
      </c>
      <c r="Y2245">
        <v>0</v>
      </c>
    </row>
    <row r="2246" spans="1:25" x14ac:dyDescent="0.45">
      <c r="A2246" s="2">
        <v>60</v>
      </c>
      <c r="B2246" s="3">
        <v>1</v>
      </c>
      <c r="C2246" s="3">
        <v>0</v>
      </c>
      <c r="D2246" s="3" t="str">
        <f t="shared" si="210"/>
        <v>Anemia</v>
      </c>
      <c r="E2246" s="2">
        <v>617</v>
      </c>
      <c r="F2246">
        <v>0</v>
      </c>
      <c r="G2246">
        <v>1</v>
      </c>
      <c r="H2246" t="str">
        <f t="shared" si="211"/>
        <v>No Diabetes</v>
      </c>
      <c r="I2246" s="2">
        <v>40</v>
      </c>
      <c r="J2246">
        <v>0</v>
      </c>
      <c r="K2246">
        <v>1</v>
      </c>
      <c r="L2246" t="str">
        <f t="shared" si="212"/>
        <v>No High Blood Pressure</v>
      </c>
      <c r="M2246" s="2">
        <v>216000</v>
      </c>
      <c r="N2246" s="1">
        <v>0.6</v>
      </c>
      <c r="O2246" s="2">
        <v>138</v>
      </c>
      <c r="P2246">
        <v>1</v>
      </c>
      <c r="Q2246">
        <v>0</v>
      </c>
      <c r="R2246" t="str">
        <f t="shared" si="213"/>
        <v>Male</v>
      </c>
      <c r="S2246">
        <v>1</v>
      </c>
      <c r="T2246">
        <v>0</v>
      </c>
      <c r="U2246" t="str">
        <f t="shared" si="214"/>
        <v>Smoker</v>
      </c>
      <c r="V2246" s="2">
        <v>54</v>
      </c>
      <c r="W2246" s="2" t="str">
        <f t="shared" si="215"/>
        <v>Alive</v>
      </c>
      <c r="X2246">
        <v>1</v>
      </c>
      <c r="Y2246">
        <v>0</v>
      </c>
    </row>
    <row r="2247" spans="1:25" x14ac:dyDescent="0.45">
      <c r="A2247" s="2">
        <v>60</v>
      </c>
      <c r="B2247" s="3">
        <v>1</v>
      </c>
      <c r="C2247" s="3">
        <v>0</v>
      </c>
      <c r="D2247" s="3" t="str">
        <f t="shared" si="210"/>
        <v>Anemia</v>
      </c>
      <c r="E2247" s="2">
        <v>2281</v>
      </c>
      <c r="F2247">
        <v>0</v>
      </c>
      <c r="G2247">
        <v>1</v>
      </c>
      <c r="H2247" t="str">
        <f t="shared" si="211"/>
        <v>No Diabetes</v>
      </c>
      <c r="I2247" s="2">
        <v>40</v>
      </c>
      <c r="J2247">
        <v>0</v>
      </c>
      <c r="K2247">
        <v>1</v>
      </c>
      <c r="L2247" t="str">
        <f t="shared" si="212"/>
        <v>No High Blood Pressure</v>
      </c>
      <c r="M2247" s="2">
        <v>203000</v>
      </c>
      <c r="N2247" s="1">
        <v>1</v>
      </c>
      <c r="O2247" s="2">
        <v>141</v>
      </c>
      <c r="P2247">
        <v>1</v>
      </c>
      <c r="Q2247">
        <v>0</v>
      </c>
      <c r="R2247" t="str">
        <f t="shared" si="213"/>
        <v>Male</v>
      </c>
      <c r="S2247">
        <v>0</v>
      </c>
      <c r="T2247">
        <v>1</v>
      </c>
      <c r="U2247" t="str">
        <f t="shared" si="214"/>
        <v>Non Smoker</v>
      </c>
      <c r="V2247" s="2">
        <v>187</v>
      </c>
      <c r="W2247" s="2" t="str">
        <f t="shared" si="215"/>
        <v>Alive</v>
      </c>
      <c r="X2247">
        <v>1</v>
      </c>
      <c r="Y2247">
        <v>0</v>
      </c>
    </row>
    <row r="2248" spans="1:25" x14ac:dyDescent="0.45">
      <c r="A2248" s="2">
        <v>60</v>
      </c>
      <c r="B2248" s="3">
        <v>1</v>
      </c>
      <c r="C2248" s="3">
        <v>0</v>
      </c>
      <c r="D2248" s="3" t="str">
        <f t="shared" si="210"/>
        <v>Anemia</v>
      </c>
      <c r="E2248" s="2">
        <v>47</v>
      </c>
      <c r="F2248">
        <v>0</v>
      </c>
      <c r="G2248">
        <v>1</v>
      </c>
      <c r="H2248" t="str">
        <f t="shared" si="211"/>
        <v>No Diabetes</v>
      </c>
      <c r="I2248" s="2">
        <v>38</v>
      </c>
      <c r="J2248">
        <v>0</v>
      </c>
      <c r="K2248">
        <v>1</v>
      </c>
      <c r="L2248" t="str">
        <f t="shared" si="212"/>
        <v>No High Blood Pressure</v>
      </c>
      <c r="M2248" s="2">
        <v>224000</v>
      </c>
      <c r="N2248" s="1">
        <v>0.7</v>
      </c>
      <c r="O2248" s="2">
        <v>137</v>
      </c>
      <c r="P2248">
        <v>1</v>
      </c>
      <c r="Q2248">
        <v>0</v>
      </c>
      <c r="R2248" t="str">
        <f t="shared" si="213"/>
        <v>Male</v>
      </c>
      <c r="S2248">
        <v>0</v>
      </c>
      <c r="T2248">
        <v>1</v>
      </c>
      <c r="U2248" t="str">
        <f t="shared" si="214"/>
        <v>Non Smoker</v>
      </c>
      <c r="V2248" s="2">
        <v>73</v>
      </c>
      <c r="W2248" s="2" t="str">
        <f t="shared" si="215"/>
        <v>Dead</v>
      </c>
      <c r="X2248">
        <v>0</v>
      </c>
      <c r="Y2248">
        <v>1</v>
      </c>
    </row>
    <row r="2249" spans="1:25" x14ac:dyDescent="0.45">
      <c r="A2249" s="2">
        <v>60</v>
      </c>
      <c r="B2249" s="3">
        <v>0</v>
      </c>
      <c r="C2249" s="3">
        <v>1</v>
      </c>
      <c r="D2249" s="3" t="str">
        <f t="shared" si="210"/>
        <v>No Anemia</v>
      </c>
      <c r="E2249" s="2">
        <v>582</v>
      </c>
      <c r="F2249">
        <v>0</v>
      </c>
      <c r="G2249">
        <v>1</v>
      </c>
      <c r="H2249" t="str">
        <f t="shared" si="211"/>
        <v>No Diabetes</v>
      </c>
      <c r="I2249" s="2">
        <v>30</v>
      </c>
      <c r="J2249">
        <v>1</v>
      </c>
      <c r="K2249">
        <v>0</v>
      </c>
      <c r="L2249" t="str">
        <f t="shared" si="212"/>
        <v>High Blood Pressure</v>
      </c>
      <c r="M2249" s="2">
        <v>127000</v>
      </c>
      <c r="N2249" s="1">
        <v>0.9</v>
      </c>
      <c r="O2249" s="2">
        <v>145</v>
      </c>
      <c r="P2249">
        <v>0</v>
      </c>
      <c r="Q2249">
        <v>1</v>
      </c>
      <c r="R2249" t="str">
        <f t="shared" si="213"/>
        <v>Male</v>
      </c>
      <c r="S2249">
        <v>0</v>
      </c>
      <c r="T2249">
        <v>1</v>
      </c>
      <c r="U2249" t="str">
        <f t="shared" si="214"/>
        <v>Non Smoker</v>
      </c>
      <c r="V2249" s="2">
        <v>95</v>
      </c>
      <c r="W2249" s="2" t="str">
        <f t="shared" si="215"/>
        <v>Alive</v>
      </c>
      <c r="X2249">
        <v>1</v>
      </c>
      <c r="Y2249">
        <v>0</v>
      </c>
    </row>
    <row r="2250" spans="1:25" x14ac:dyDescent="0.45">
      <c r="A2250" s="2">
        <v>60</v>
      </c>
      <c r="B2250" s="3">
        <v>1</v>
      </c>
      <c r="C2250" s="3">
        <v>0</v>
      </c>
      <c r="D2250" s="3" t="str">
        <f t="shared" si="210"/>
        <v>Anemia</v>
      </c>
      <c r="E2250" s="2">
        <v>96</v>
      </c>
      <c r="F2250">
        <v>0</v>
      </c>
      <c r="G2250">
        <v>1</v>
      </c>
      <c r="H2250" t="str">
        <f t="shared" si="211"/>
        <v>No Diabetes</v>
      </c>
      <c r="I2250" s="2">
        <v>30</v>
      </c>
      <c r="J2250">
        <v>1</v>
      </c>
      <c r="K2250">
        <v>0</v>
      </c>
      <c r="L2250" t="str">
        <f t="shared" si="212"/>
        <v>High Blood Pressure</v>
      </c>
      <c r="M2250" s="2">
        <v>127000</v>
      </c>
      <c r="N2250" s="1">
        <v>0.9</v>
      </c>
      <c r="O2250" s="2">
        <v>145</v>
      </c>
      <c r="P2250">
        <v>0</v>
      </c>
      <c r="Q2250">
        <v>1</v>
      </c>
      <c r="R2250" t="str">
        <f t="shared" si="213"/>
        <v>Female</v>
      </c>
      <c r="S2250">
        <v>0</v>
      </c>
      <c r="T2250">
        <v>1</v>
      </c>
      <c r="U2250" t="str">
        <f t="shared" si="214"/>
        <v>Non Smoker</v>
      </c>
      <c r="V2250" s="2">
        <v>94</v>
      </c>
      <c r="W2250" s="2" t="str">
        <f t="shared" si="215"/>
        <v>Alive</v>
      </c>
      <c r="X2250">
        <v>1</v>
      </c>
      <c r="Y2250">
        <v>0</v>
      </c>
    </row>
    <row r="2251" spans="1:25" x14ac:dyDescent="0.45">
      <c r="A2251" s="2">
        <v>60</v>
      </c>
      <c r="B2251" s="3">
        <v>0</v>
      </c>
      <c r="C2251" s="3">
        <v>1</v>
      </c>
      <c r="D2251" s="3" t="str">
        <f t="shared" si="210"/>
        <v>No Anemia</v>
      </c>
      <c r="E2251" s="2">
        <v>68</v>
      </c>
      <c r="F2251">
        <v>0</v>
      </c>
      <c r="G2251">
        <v>1</v>
      </c>
      <c r="H2251" t="str">
        <f t="shared" si="211"/>
        <v>No Diabetes</v>
      </c>
      <c r="I2251" s="2">
        <v>20</v>
      </c>
      <c r="J2251">
        <v>0</v>
      </c>
      <c r="K2251">
        <v>1</v>
      </c>
      <c r="L2251" t="str">
        <f t="shared" si="212"/>
        <v>No High Blood Pressure</v>
      </c>
      <c r="M2251" s="2">
        <v>325000</v>
      </c>
      <c r="N2251" s="1">
        <v>2.9</v>
      </c>
      <c r="O2251" s="2">
        <v>127</v>
      </c>
      <c r="P2251">
        <v>1</v>
      </c>
      <c r="Q2251">
        <v>0</v>
      </c>
      <c r="R2251" t="str">
        <f t="shared" si="213"/>
        <v>Female</v>
      </c>
      <c r="S2251">
        <v>1</v>
      </c>
      <c r="T2251">
        <v>0</v>
      </c>
      <c r="U2251" t="str">
        <f t="shared" si="214"/>
        <v>Smoker</v>
      </c>
      <c r="V2251" s="2">
        <v>64</v>
      </c>
      <c r="W2251" s="2" t="str">
        <f t="shared" si="215"/>
        <v>Dead</v>
      </c>
      <c r="X2251">
        <v>0</v>
      </c>
      <c r="Y2251">
        <v>1</v>
      </c>
    </row>
    <row r="2252" spans="1:25" x14ac:dyDescent="0.45">
      <c r="A2252" s="2">
        <v>60</v>
      </c>
      <c r="B2252" s="3">
        <v>0</v>
      </c>
      <c r="C2252" s="3">
        <v>1</v>
      </c>
      <c r="D2252" s="3" t="str">
        <f t="shared" si="210"/>
        <v>No Anemia</v>
      </c>
      <c r="E2252" s="2">
        <v>2656</v>
      </c>
      <c r="F2252">
        <v>0</v>
      </c>
      <c r="G2252">
        <v>1</v>
      </c>
      <c r="H2252" t="str">
        <f t="shared" si="211"/>
        <v>No Diabetes</v>
      </c>
      <c r="I2252" s="2">
        <v>40</v>
      </c>
      <c r="J2252">
        <v>0</v>
      </c>
      <c r="K2252">
        <v>1</v>
      </c>
      <c r="L2252" t="str">
        <f t="shared" si="212"/>
        <v>No High Blood Pressure</v>
      </c>
      <c r="M2252" s="2">
        <v>286000</v>
      </c>
      <c r="N2252" s="1">
        <v>2.2999999999999998</v>
      </c>
      <c r="O2252" s="2">
        <v>131</v>
      </c>
      <c r="P2252">
        <v>0</v>
      </c>
      <c r="Q2252">
        <v>1</v>
      </c>
      <c r="R2252" t="str">
        <f t="shared" si="213"/>
        <v>Male</v>
      </c>
      <c r="S2252">
        <v>0</v>
      </c>
      <c r="T2252">
        <v>1</v>
      </c>
      <c r="U2252" t="str">
        <f t="shared" si="214"/>
        <v>Non Smoker</v>
      </c>
      <c r="V2252" s="2">
        <v>30</v>
      </c>
      <c r="W2252" s="2" t="str">
        <f t="shared" si="215"/>
        <v>Alive</v>
      </c>
      <c r="X2252">
        <v>1</v>
      </c>
      <c r="Y2252">
        <v>0</v>
      </c>
    </row>
    <row r="2253" spans="1:25" x14ac:dyDescent="0.45">
      <c r="A2253" s="2">
        <v>60</v>
      </c>
      <c r="B2253" s="3">
        <v>0</v>
      </c>
      <c r="C2253" s="3">
        <v>1</v>
      </c>
      <c r="D2253" s="3" t="str">
        <f t="shared" si="210"/>
        <v>No Anemia</v>
      </c>
      <c r="E2253" s="2">
        <v>189</v>
      </c>
      <c r="F2253">
        <v>1</v>
      </c>
      <c r="G2253">
        <v>0</v>
      </c>
      <c r="H2253" t="str">
        <f t="shared" si="211"/>
        <v>Diabetes</v>
      </c>
      <c r="I2253" s="2">
        <v>30</v>
      </c>
      <c r="J2253">
        <v>0</v>
      </c>
      <c r="K2253">
        <v>1</v>
      </c>
      <c r="L2253" t="str">
        <f t="shared" si="212"/>
        <v>No High Blood Pressure</v>
      </c>
      <c r="M2253" s="2">
        <v>305000</v>
      </c>
      <c r="N2253" s="1">
        <v>2.2999999999999998</v>
      </c>
      <c r="O2253" s="2">
        <v>137</v>
      </c>
      <c r="P2253">
        <v>1</v>
      </c>
      <c r="Q2253">
        <v>0</v>
      </c>
      <c r="R2253" t="str">
        <f t="shared" si="213"/>
        <v>Female</v>
      </c>
      <c r="S2253">
        <v>0</v>
      </c>
      <c r="T2253">
        <v>1</v>
      </c>
      <c r="U2253" t="str">
        <f t="shared" si="214"/>
        <v>Non Smoker</v>
      </c>
      <c r="V2253" s="2">
        <v>30</v>
      </c>
      <c r="W2253" s="2" t="str">
        <f t="shared" si="215"/>
        <v>Alive</v>
      </c>
      <c r="X2253">
        <v>1</v>
      </c>
      <c r="Y2253">
        <v>0</v>
      </c>
    </row>
    <row r="2254" spans="1:25" x14ac:dyDescent="0.45">
      <c r="A2254" s="2">
        <v>60</v>
      </c>
      <c r="B2254" s="3">
        <v>0</v>
      </c>
      <c r="C2254" s="3">
        <v>1</v>
      </c>
      <c r="D2254" s="3" t="str">
        <f t="shared" si="210"/>
        <v>No Anemia</v>
      </c>
      <c r="E2254" s="2">
        <v>897</v>
      </c>
      <c r="F2254">
        <v>1</v>
      </c>
      <c r="G2254">
        <v>0</v>
      </c>
      <c r="H2254" t="str">
        <f t="shared" si="211"/>
        <v>Diabetes</v>
      </c>
      <c r="I2254" s="2">
        <v>45</v>
      </c>
      <c r="J2254">
        <v>0</v>
      </c>
      <c r="K2254">
        <v>1</v>
      </c>
      <c r="L2254" t="str">
        <f t="shared" si="212"/>
        <v>No High Blood Pressure</v>
      </c>
      <c r="M2254" s="2">
        <v>362000</v>
      </c>
      <c r="N2254" s="1">
        <v>1</v>
      </c>
      <c r="O2254" s="2">
        <v>133</v>
      </c>
      <c r="P2254">
        <v>0</v>
      </c>
      <c r="Q2254">
        <v>1</v>
      </c>
      <c r="R2254" t="str">
        <f t="shared" si="213"/>
        <v>Male</v>
      </c>
      <c r="S2254">
        <v>0</v>
      </c>
      <c r="T2254">
        <v>1</v>
      </c>
      <c r="U2254" t="str">
        <f t="shared" si="214"/>
        <v>Non Smoker</v>
      </c>
      <c r="V2254" s="2">
        <v>80</v>
      </c>
      <c r="W2254" s="2" t="str">
        <f t="shared" si="215"/>
        <v>Alive</v>
      </c>
      <c r="X2254">
        <v>1</v>
      </c>
      <c r="Y2254">
        <v>0</v>
      </c>
    </row>
    <row r="2255" spans="1:25" x14ac:dyDescent="0.45">
      <c r="A2255" s="2">
        <v>60</v>
      </c>
      <c r="B2255" s="3">
        <v>1</v>
      </c>
      <c r="C2255" s="3">
        <v>0</v>
      </c>
      <c r="D2255" s="3" t="str">
        <f t="shared" si="210"/>
        <v>Anemia</v>
      </c>
      <c r="E2255" s="2">
        <v>257</v>
      </c>
      <c r="F2255">
        <v>0</v>
      </c>
      <c r="G2255">
        <v>1</v>
      </c>
      <c r="H2255" t="str">
        <f t="shared" si="211"/>
        <v>No Diabetes</v>
      </c>
      <c r="I2255" s="2">
        <v>25</v>
      </c>
      <c r="J2255">
        <v>0</v>
      </c>
      <c r="K2255">
        <v>1</v>
      </c>
      <c r="L2255" t="str">
        <f t="shared" si="212"/>
        <v>No High Blood Pressure</v>
      </c>
      <c r="M2255" s="2">
        <v>274000</v>
      </c>
      <c r="N2255" s="1">
        <v>1</v>
      </c>
      <c r="O2255" s="2">
        <v>140</v>
      </c>
      <c r="P2255">
        <v>1</v>
      </c>
      <c r="Q2255">
        <v>0</v>
      </c>
      <c r="R2255" t="str">
        <f t="shared" si="213"/>
        <v>Female</v>
      </c>
      <c r="S2255">
        <v>1</v>
      </c>
      <c r="T2255">
        <v>0</v>
      </c>
      <c r="U2255" t="str">
        <f t="shared" si="214"/>
        <v>Smoker</v>
      </c>
      <c r="V2255" s="2">
        <v>245</v>
      </c>
      <c r="W2255" s="2" t="str">
        <f t="shared" si="215"/>
        <v>Dead</v>
      </c>
      <c r="X2255">
        <v>0</v>
      </c>
      <c r="Y2255">
        <v>1</v>
      </c>
    </row>
    <row r="2256" spans="1:25" x14ac:dyDescent="0.45">
      <c r="A2256" s="2">
        <v>60</v>
      </c>
      <c r="B2256" s="3">
        <v>1</v>
      </c>
      <c r="C2256" s="3">
        <v>0</v>
      </c>
      <c r="D2256" s="3" t="str">
        <f t="shared" si="210"/>
        <v>Anemia</v>
      </c>
      <c r="E2256" s="2">
        <v>315</v>
      </c>
      <c r="F2256">
        <v>1</v>
      </c>
      <c r="G2256">
        <v>0</v>
      </c>
      <c r="H2256" t="str">
        <f t="shared" si="211"/>
        <v>Diabetes</v>
      </c>
      <c r="I2256" s="2">
        <v>60</v>
      </c>
      <c r="J2256">
        <v>0</v>
      </c>
      <c r="K2256">
        <v>1</v>
      </c>
      <c r="L2256" t="str">
        <f t="shared" si="212"/>
        <v>No High Blood Pressure</v>
      </c>
      <c r="M2256" s="2">
        <v>45400</v>
      </c>
      <c r="N2256" s="1">
        <v>1.1000000000000001</v>
      </c>
      <c r="O2256" s="2">
        <v>131</v>
      </c>
      <c r="P2256">
        <v>1</v>
      </c>
      <c r="Q2256">
        <v>0</v>
      </c>
      <c r="R2256" t="str">
        <f t="shared" si="213"/>
        <v>Male</v>
      </c>
      <c r="S2256">
        <v>1</v>
      </c>
      <c r="T2256">
        <v>0</v>
      </c>
      <c r="U2256" t="str">
        <f t="shared" si="214"/>
        <v>Smoker</v>
      </c>
      <c r="V2256" s="2">
        <v>10</v>
      </c>
      <c r="W2256" s="2" t="str">
        <f t="shared" si="215"/>
        <v>Dead</v>
      </c>
      <c r="X2256">
        <v>0</v>
      </c>
      <c r="Y2256">
        <v>1</v>
      </c>
    </row>
    <row r="2257" spans="1:25" x14ac:dyDescent="0.45">
      <c r="A2257" s="2">
        <v>60</v>
      </c>
      <c r="B2257" s="3">
        <v>0</v>
      </c>
      <c r="C2257" s="3">
        <v>1</v>
      </c>
      <c r="D2257" s="3" t="str">
        <f t="shared" si="210"/>
        <v>No Anemia</v>
      </c>
      <c r="E2257" s="2">
        <v>582</v>
      </c>
      <c r="F2257">
        <v>1</v>
      </c>
      <c r="G2257">
        <v>0</v>
      </c>
      <c r="H2257" t="str">
        <f t="shared" si="211"/>
        <v>Diabetes</v>
      </c>
      <c r="I2257" s="2">
        <v>38</v>
      </c>
      <c r="J2257">
        <v>1</v>
      </c>
      <c r="K2257">
        <v>0</v>
      </c>
      <c r="L2257" t="str">
        <f t="shared" si="212"/>
        <v>High Blood Pressure</v>
      </c>
      <c r="M2257" s="2">
        <v>219000</v>
      </c>
      <c r="N2257" s="1">
        <v>0.6</v>
      </c>
      <c r="O2257" s="2">
        <v>138</v>
      </c>
      <c r="P2257">
        <v>0</v>
      </c>
      <c r="Q2257">
        <v>1</v>
      </c>
      <c r="R2257" t="str">
        <f t="shared" si="213"/>
        <v>Male</v>
      </c>
      <c r="S2257">
        <v>1</v>
      </c>
      <c r="T2257">
        <v>0</v>
      </c>
      <c r="U2257" t="str">
        <f t="shared" si="214"/>
        <v>Smoker</v>
      </c>
      <c r="V2257" s="2">
        <v>40</v>
      </c>
      <c r="W2257" s="2" t="str">
        <f t="shared" si="215"/>
        <v>Dead</v>
      </c>
      <c r="X2257">
        <v>0</v>
      </c>
      <c r="Y2257">
        <v>1</v>
      </c>
    </row>
    <row r="2258" spans="1:25" x14ac:dyDescent="0.45">
      <c r="A2258" s="2">
        <v>60</v>
      </c>
      <c r="B2258" s="3">
        <v>0</v>
      </c>
      <c r="C2258" s="3">
        <v>1</v>
      </c>
      <c r="D2258" s="3" t="str">
        <f t="shared" si="210"/>
        <v>No Anemia</v>
      </c>
      <c r="E2258" s="2">
        <v>56</v>
      </c>
      <c r="F2258">
        <v>1</v>
      </c>
      <c r="G2258">
        <v>0</v>
      </c>
      <c r="H2258" t="str">
        <f t="shared" si="211"/>
        <v>Diabetes</v>
      </c>
      <c r="I2258" s="2">
        <v>62</v>
      </c>
      <c r="J2258">
        <v>0</v>
      </c>
      <c r="K2258">
        <v>1</v>
      </c>
      <c r="L2258" t="str">
        <f t="shared" si="212"/>
        <v>No High Blood Pressure</v>
      </c>
      <c r="M2258" s="2">
        <v>263358.03000000003</v>
      </c>
      <c r="N2258" s="1">
        <v>6.8</v>
      </c>
      <c r="O2258" s="2">
        <v>146</v>
      </c>
      <c r="P2258">
        <v>0</v>
      </c>
      <c r="Q2258">
        <v>1</v>
      </c>
      <c r="R2258" t="str">
        <f t="shared" si="213"/>
        <v>Female</v>
      </c>
      <c r="S2258">
        <v>0</v>
      </c>
      <c r="T2258">
        <v>1</v>
      </c>
      <c r="U2258" t="str">
        <f t="shared" si="214"/>
        <v>Non Smoker</v>
      </c>
      <c r="V2258" s="2">
        <v>43</v>
      </c>
      <c r="W2258" s="2" t="str">
        <f t="shared" si="215"/>
        <v>Dead</v>
      </c>
      <c r="X2258">
        <v>0</v>
      </c>
      <c r="Y2258">
        <v>1</v>
      </c>
    </row>
    <row r="2259" spans="1:25" x14ac:dyDescent="0.45">
      <c r="A2259" s="2">
        <v>60</v>
      </c>
      <c r="B2259" s="3">
        <v>1</v>
      </c>
      <c r="C2259" s="3">
        <v>0</v>
      </c>
      <c r="D2259" s="3" t="str">
        <f t="shared" si="210"/>
        <v>Anemia</v>
      </c>
      <c r="E2259" s="2">
        <v>260</v>
      </c>
      <c r="F2259">
        <v>1</v>
      </c>
      <c r="G2259">
        <v>0</v>
      </c>
      <c r="H2259" t="str">
        <f t="shared" si="211"/>
        <v>Diabetes</v>
      </c>
      <c r="I2259" s="2">
        <v>38</v>
      </c>
      <c r="J2259">
        <v>0</v>
      </c>
      <c r="K2259">
        <v>1</v>
      </c>
      <c r="L2259" t="str">
        <f t="shared" si="212"/>
        <v>No High Blood Pressure</v>
      </c>
      <c r="M2259" s="2">
        <v>451000</v>
      </c>
      <c r="N2259" s="1">
        <v>2.2000000000000002</v>
      </c>
      <c r="O2259" s="2">
        <v>132</v>
      </c>
      <c r="P2259">
        <v>1</v>
      </c>
      <c r="Q2259">
        <v>0</v>
      </c>
      <c r="R2259" t="str">
        <f t="shared" si="213"/>
        <v>Female</v>
      </c>
      <c r="S2259">
        <v>1</v>
      </c>
      <c r="T2259">
        <v>0</v>
      </c>
      <c r="U2259" t="str">
        <f t="shared" si="214"/>
        <v>Smoker</v>
      </c>
      <c r="V2259" s="2">
        <v>45</v>
      </c>
      <c r="W2259" s="2" t="str">
        <f t="shared" si="215"/>
        <v>Dead</v>
      </c>
      <c r="X2259">
        <v>0</v>
      </c>
      <c r="Y2259">
        <v>1</v>
      </c>
    </row>
    <row r="2260" spans="1:25" x14ac:dyDescent="0.45">
      <c r="A2260" s="2">
        <v>60</v>
      </c>
      <c r="B2260" s="3">
        <v>0</v>
      </c>
      <c r="C2260" s="3">
        <v>1</v>
      </c>
      <c r="D2260" s="3" t="str">
        <f t="shared" si="210"/>
        <v>No Anemia</v>
      </c>
      <c r="E2260" s="2">
        <v>61</v>
      </c>
      <c r="F2260">
        <v>0</v>
      </c>
      <c r="G2260">
        <v>1</v>
      </c>
      <c r="H2260" t="str">
        <f t="shared" si="211"/>
        <v>No Diabetes</v>
      </c>
      <c r="I2260" s="2">
        <v>45</v>
      </c>
      <c r="J2260">
        <v>1</v>
      </c>
      <c r="K2260">
        <v>0</v>
      </c>
      <c r="L2260" t="str">
        <f t="shared" si="212"/>
        <v>High Blood Pressure</v>
      </c>
      <c r="M2260" s="2">
        <v>274000</v>
      </c>
      <c r="N2260" s="1">
        <v>1</v>
      </c>
      <c r="O2260" s="2">
        <v>133</v>
      </c>
      <c r="P2260">
        <v>1</v>
      </c>
      <c r="Q2260">
        <v>0</v>
      </c>
      <c r="R2260" t="str">
        <f t="shared" si="213"/>
        <v>Male</v>
      </c>
      <c r="S2260">
        <v>0</v>
      </c>
      <c r="T2260">
        <v>1</v>
      </c>
      <c r="U2260" t="str">
        <f t="shared" si="214"/>
        <v>Non Smoker</v>
      </c>
      <c r="V2260" s="2">
        <v>215</v>
      </c>
      <c r="W2260" s="2" t="str">
        <f t="shared" si="215"/>
        <v>Alive</v>
      </c>
      <c r="X2260">
        <v>1</v>
      </c>
      <c r="Y2260">
        <v>0</v>
      </c>
    </row>
    <row r="2261" spans="1:25" x14ac:dyDescent="0.45">
      <c r="A2261" s="2">
        <v>60</v>
      </c>
      <c r="B2261" s="3">
        <v>1</v>
      </c>
      <c r="C2261" s="3">
        <v>0</v>
      </c>
      <c r="D2261" s="3" t="str">
        <f t="shared" si="210"/>
        <v>Anemia</v>
      </c>
      <c r="E2261" s="2">
        <v>737</v>
      </c>
      <c r="F2261">
        <v>0</v>
      </c>
      <c r="G2261">
        <v>1</v>
      </c>
      <c r="H2261" t="str">
        <f t="shared" si="211"/>
        <v>No Diabetes</v>
      </c>
      <c r="I2261" s="2">
        <v>60</v>
      </c>
      <c r="J2261">
        <v>1</v>
      </c>
      <c r="K2261">
        <v>0</v>
      </c>
      <c r="L2261" t="str">
        <f t="shared" si="212"/>
        <v>High Blood Pressure</v>
      </c>
      <c r="M2261" s="2">
        <v>219000</v>
      </c>
      <c r="N2261" s="1">
        <v>1.5</v>
      </c>
      <c r="O2261" s="2">
        <v>135</v>
      </c>
      <c r="P2261">
        <v>1</v>
      </c>
      <c r="Q2261">
        <v>0</v>
      </c>
      <c r="R2261" t="str">
        <f t="shared" si="213"/>
        <v>Male</v>
      </c>
      <c r="S2261">
        <v>1</v>
      </c>
      <c r="T2261">
        <v>0</v>
      </c>
      <c r="U2261" t="str">
        <f t="shared" si="214"/>
        <v>Smoker</v>
      </c>
      <c r="V2261" s="2">
        <v>95</v>
      </c>
      <c r="W2261" s="2" t="str">
        <f t="shared" si="215"/>
        <v>Alive</v>
      </c>
      <c r="X2261">
        <v>1</v>
      </c>
      <c r="Y2261">
        <v>0</v>
      </c>
    </row>
    <row r="2262" spans="1:25" x14ac:dyDescent="0.45">
      <c r="A2262" s="2">
        <v>60</v>
      </c>
      <c r="B2262" s="3">
        <v>1</v>
      </c>
      <c r="C2262" s="3">
        <v>0</v>
      </c>
      <c r="D2262" s="3" t="str">
        <f t="shared" si="210"/>
        <v>Anemia</v>
      </c>
      <c r="E2262" s="2">
        <v>47</v>
      </c>
      <c r="F2262">
        <v>0</v>
      </c>
      <c r="G2262">
        <v>1</v>
      </c>
      <c r="H2262" t="str">
        <f t="shared" si="211"/>
        <v>No Diabetes</v>
      </c>
      <c r="I2262" s="2">
        <v>20</v>
      </c>
      <c r="J2262">
        <v>0</v>
      </c>
      <c r="K2262">
        <v>1</v>
      </c>
      <c r="L2262" t="str">
        <f t="shared" si="212"/>
        <v>No High Blood Pressure</v>
      </c>
      <c r="M2262" s="2">
        <v>418000</v>
      </c>
      <c r="N2262" s="1">
        <v>0.7</v>
      </c>
      <c r="O2262" s="2">
        <v>139</v>
      </c>
      <c r="P2262">
        <v>0</v>
      </c>
      <c r="Q2262">
        <v>1</v>
      </c>
      <c r="R2262" t="str">
        <f t="shared" si="213"/>
        <v>Male</v>
      </c>
      <c r="S2262">
        <v>0</v>
      </c>
      <c r="T2262">
        <v>1</v>
      </c>
      <c r="U2262" t="str">
        <f t="shared" si="214"/>
        <v>Non Smoker</v>
      </c>
      <c r="V2262" s="2">
        <v>73</v>
      </c>
      <c r="W2262" s="2" t="str">
        <f t="shared" si="215"/>
        <v>Dead</v>
      </c>
      <c r="X2262">
        <v>0</v>
      </c>
      <c r="Y2262">
        <v>1</v>
      </c>
    </row>
    <row r="2263" spans="1:25" x14ac:dyDescent="0.45">
      <c r="A2263" s="2">
        <v>60</v>
      </c>
      <c r="B2263" s="3">
        <v>1</v>
      </c>
      <c r="C2263" s="3">
        <v>0</v>
      </c>
      <c r="D2263" s="3" t="str">
        <f t="shared" si="210"/>
        <v>Anemia</v>
      </c>
      <c r="E2263" s="2">
        <v>47</v>
      </c>
      <c r="F2263">
        <v>0</v>
      </c>
      <c r="G2263">
        <v>1</v>
      </c>
      <c r="H2263" t="str">
        <f t="shared" si="211"/>
        <v>No Diabetes</v>
      </c>
      <c r="I2263" s="2">
        <v>20</v>
      </c>
      <c r="J2263">
        <v>0</v>
      </c>
      <c r="K2263">
        <v>1</v>
      </c>
      <c r="L2263" t="str">
        <f t="shared" si="212"/>
        <v>No High Blood Pressure</v>
      </c>
      <c r="M2263" s="2">
        <v>210000</v>
      </c>
      <c r="N2263" s="1">
        <v>0.7</v>
      </c>
      <c r="O2263" s="2">
        <v>139</v>
      </c>
      <c r="P2263">
        <v>1</v>
      </c>
      <c r="Q2263">
        <v>0</v>
      </c>
      <c r="R2263" t="str">
        <f t="shared" si="213"/>
        <v>Female</v>
      </c>
      <c r="S2263">
        <v>0</v>
      </c>
      <c r="T2263">
        <v>1</v>
      </c>
      <c r="U2263" t="str">
        <f t="shared" si="214"/>
        <v>Non Smoker</v>
      </c>
      <c r="V2263" s="2">
        <v>73</v>
      </c>
      <c r="W2263" s="2" t="str">
        <f t="shared" si="215"/>
        <v>Dead</v>
      </c>
      <c r="X2263">
        <v>0</v>
      </c>
      <c r="Y2263">
        <v>1</v>
      </c>
    </row>
    <row r="2264" spans="1:25" x14ac:dyDescent="0.45">
      <c r="A2264" s="2">
        <v>60</v>
      </c>
      <c r="B2264" s="3">
        <v>1</v>
      </c>
      <c r="C2264" s="3">
        <v>0</v>
      </c>
      <c r="D2264" s="3" t="str">
        <f t="shared" si="210"/>
        <v>Anemia</v>
      </c>
      <c r="E2264" s="2">
        <v>249</v>
      </c>
      <c r="F2264">
        <v>0</v>
      </c>
      <c r="G2264">
        <v>1</v>
      </c>
      <c r="H2264" t="str">
        <f t="shared" si="211"/>
        <v>No Diabetes</v>
      </c>
      <c r="I2264" s="2">
        <v>35</v>
      </c>
      <c r="J2264">
        <v>0</v>
      </c>
      <c r="K2264">
        <v>1</v>
      </c>
      <c r="L2264" t="str">
        <f t="shared" si="212"/>
        <v>No High Blood Pressure</v>
      </c>
      <c r="M2264" s="2">
        <v>255000</v>
      </c>
      <c r="N2264" s="1">
        <v>0.9</v>
      </c>
      <c r="O2264" s="2">
        <v>145</v>
      </c>
      <c r="P2264">
        <v>1</v>
      </c>
      <c r="Q2264">
        <v>0</v>
      </c>
      <c r="R2264" t="str">
        <f t="shared" si="213"/>
        <v>Male</v>
      </c>
      <c r="S2264">
        <v>0</v>
      </c>
      <c r="T2264">
        <v>1</v>
      </c>
      <c r="U2264" t="str">
        <f t="shared" si="214"/>
        <v>Non Smoker</v>
      </c>
      <c r="V2264" s="2">
        <v>115</v>
      </c>
      <c r="W2264" s="2" t="str">
        <f t="shared" si="215"/>
        <v>Alive</v>
      </c>
      <c r="X2264">
        <v>1</v>
      </c>
      <c r="Y2264">
        <v>0</v>
      </c>
    </row>
    <row r="2265" spans="1:25" x14ac:dyDescent="0.45">
      <c r="A2265" s="2">
        <v>60</v>
      </c>
      <c r="B2265" s="3">
        <v>0</v>
      </c>
      <c r="C2265" s="3">
        <v>1</v>
      </c>
      <c r="D2265" s="3" t="str">
        <f t="shared" si="210"/>
        <v>No Anemia</v>
      </c>
      <c r="E2265" s="2">
        <v>68</v>
      </c>
      <c r="F2265">
        <v>0</v>
      </c>
      <c r="G2265">
        <v>1</v>
      </c>
      <c r="H2265" t="str">
        <f t="shared" si="211"/>
        <v>No Diabetes</v>
      </c>
      <c r="I2265" s="2">
        <v>50</v>
      </c>
      <c r="J2265">
        <v>1</v>
      </c>
      <c r="K2265">
        <v>0</v>
      </c>
      <c r="L2265" t="str">
        <f t="shared" si="212"/>
        <v>High Blood Pressure</v>
      </c>
      <c r="M2265" s="2">
        <v>286000</v>
      </c>
      <c r="N2265" s="1">
        <v>2.2999999999999998</v>
      </c>
      <c r="O2265" s="2">
        <v>143</v>
      </c>
      <c r="P2265">
        <v>0</v>
      </c>
      <c r="Q2265">
        <v>1</v>
      </c>
      <c r="R2265" t="str">
        <f t="shared" si="213"/>
        <v>Male</v>
      </c>
      <c r="S2265">
        <v>0</v>
      </c>
      <c r="T2265">
        <v>1</v>
      </c>
      <c r="U2265" t="str">
        <f t="shared" si="214"/>
        <v>Non Smoker</v>
      </c>
      <c r="V2265" s="2">
        <v>87</v>
      </c>
      <c r="W2265" s="2" t="str">
        <f t="shared" si="215"/>
        <v>Alive</v>
      </c>
      <c r="X2265">
        <v>1</v>
      </c>
      <c r="Y2265">
        <v>0</v>
      </c>
    </row>
    <row r="2266" spans="1:25" x14ac:dyDescent="0.45">
      <c r="A2266" s="2">
        <v>60</v>
      </c>
      <c r="B2266" s="3">
        <v>1</v>
      </c>
      <c r="C2266" s="3">
        <v>0</v>
      </c>
      <c r="D2266" s="3" t="str">
        <f t="shared" si="210"/>
        <v>Anemia</v>
      </c>
      <c r="E2266" s="2">
        <v>156</v>
      </c>
      <c r="F2266">
        <v>1</v>
      </c>
      <c r="G2266">
        <v>0</v>
      </c>
      <c r="H2266" t="str">
        <f t="shared" si="211"/>
        <v>Diabetes</v>
      </c>
      <c r="I2266" s="2">
        <v>25</v>
      </c>
      <c r="J2266">
        <v>1</v>
      </c>
      <c r="K2266">
        <v>0</v>
      </c>
      <c r="L2266" t="str">
        <f t="shared" si="212"/>
        <v>High Blood Pressure</v>
      </c>
      <c r="M2266" s="2">
        <v>198000</v>
      </c>
      <c r="N2266" s="1">
        <v>1.2</v>
      </c>
      <c r="O2266" s="2">
        <v>137</v>
      </c>
      <c r="P2266">
        <v>1</v>
      </c>
      <c r="Q2266">
        <v>0</v>
      </c>
      <c r="R2266" t="str">
        <f t="shared" si="213"/>
        <v>Female</v>
      </c>
      <c r="S2266">
        <v>0</v>
      </c>
      <c r="T2266">
        <v>1</v>
      </c>
      <c r="U2266" t="str">
        <f t="shared" si="214"/>
        <v>Non Smoker</v>
      </c>
      <c r="V2266" s="2">
        <v>85</v>
      </c>
      <c r="W2266" s="2" t="str">
        <f t="shared" si="215"/>
        <v>Alive</v>
      </c>
      <c r="X2266">
        <v>1</v>
      </c>
      <c r="Y2266">
        <v>0</v>
      </c>
    </row>
    <row r="2267" spans="1:25" x14ac:dyDescent="0.45">
      <c r="A2267" s="2">
        <v>60</v>
      </c>
      <c r="B2267" s="3">
        <v>1</v>
      </c>
      <c r="C2267" s="3">
        <v>0</v>
      </c>
      <c r="D2267" s="3" t="str">
        <f t="shared" si="210"/>
        <v>Anemia</v>
      </c>
      <c r="E2267" s="2">
        <v>134</v>
      </c>
      <c r="F2267">
        <v>0</v>
      </c>
      <c r="G2267">
        <v>1</v>
      </c>
      <c r="H2267" t="str">
        <f t="shared" si="211"/>
        <v>No Diabetes</v>
      </c>
      <c r="I2267" s="2">
        <v>20</v>
      </c>
      <c r="J2267">
        <v>0</v>
      </c>
      <c r="K2267">
        <v>1</v>
      </c>
      <c r="L2267" t="str">
        <f t="shared" si="212"/>
        <v>No High Blood Pressure</v>
      </c>
      <c r="M2267" s="2">
        <v>204000</v>
      </c>
      <c r="N2267" s="1">
        <v>0.7</v>
      </c>
      <c r="O2267" s="2">
        <v>139</v>
      </c>
      <c r="P2267">
        <v>1</v>
      </c>
      <c r="Q2267">
        <v>0</v>
      </c>
      <c r="R2267" t="str">
        <f t="shared" si="213"/>
        <v>Male</v>
      </c>
      <c r="S2267">
        <v>1</v>
      </c>
      <c r="T2267">
        <v>0</v>
      </c>
      <c r="U2267" t="str">
        <f t="shared" si="214"/>
        <v>Smoker</v>
      </c>
      <c r="V2267" s="2">
        <v>73</v>
      </c>
      <c r="W2267" s="2" t="str">
        <f t="shared" si="215"/>
        <v>Dead</v>
      </c>
      <c r="X2267">
        <v>0</v>
      </c>
      <c r="Y2267">
        <v>1</v>
      </c>
    </row>
    <row r="2268" spans="1:25" x14ac:dyDescent="0.45">
      <c r="A2268" s="2">
        <v>60</v>
      </c>
      <c r="B2268" s="3">
        <v>1</v>
      </c>
      <c r="C2268" s="3">
        <v>0</v>
      </c>
      <c r="D2268" s="3" t="str">
        <f t="shared" si="210"/>
        <v>Anemia</v>
      </c>
      <c r="E2268" s="2">
        <v>737</v>
      </c>
      <c r="F2268">
        <v>0</v>
      </c>
      <c r="G2268">
        <v>1</v>
      </c>
      <c r="H2268" t="str">
        <f t="shared" si="211"/>
        <v>No Diabetes</v>
      </c>
      <c r="I2268" s="2">
        <v>60</v>
      </c>
      <c r="J2268">
        <v>1</v>
      </c>
      <c r="K2268">
        <v>0</v>
      </c>
      <c r="L2268" t="str">
        <f t="shared" si="212"/>
        <v>High Blood Pressure</v>
      </c>
      <c r="M2268" s="2">
        <v>242000</v>
      </c>
      <c r="N2268" s="1">
        <v>1.5</v>
      </c>
      <c r="O2268" s="2">
        <v>135</v>
      </c>
      <c r="P2268">
        <v>1</v>
      </c>
      <c r="Q2268">
        <v>0</v>
      </c>
      <c r="R2268" t="str">
        <f t="shared" si="213"/>
        <v>Male</v>
      </c>
      <c r="S2268">
        <v>1</v>
      </c>
      <c r="T2268">
        <v>0</v>
      </c>
      <c r="U2268" t="str">
        <f t="shared" si="214"/>
        <v>Smoker</v>
      </c>
      <c r="V2268" s="2">
        <v>95</v>
      </c>
      <c r="W2268" s="2" t="str">
        <f t="shared" si="215"/>
        <v>Alive</v>
      </c>
      <c r="X2268">
        <v>1</v>
      </c>
      <c r="Y2268">
        <v>0</v>
      </c>
    </row>
    <row r="2269" spans="1:25" x14ac:dyDescent="0.45">
      <c r="A2269" s="2">
        <v>60</v>
      </c>
      <c r="B2269" s="3">
        <v>1</v>
      </c>
      <c r="C2269" s="3">
        <v>0</v>
      </c>
      <c r="D2269" s="3" t="str">
        <f t="shared" si="210"/>
        <v>Anemia</v>
      </c>
      <c r="E2269" s="2">
        <v>121</v>
      </c>
      <c r="F2269">
        <v>1</v>
      </c>
      <c r="G2269">
        <v>0</v>
      </c>
      <c r="H2269" t="str">
        <f t="shared" si="211"/>
        <v>Diabetes</v>
      </c>
      <c r="I2269" s="2">
        <v>30</v>
      </c>
      <c r="J2269">
        <v>0</v>
      </c>
      <c r="K2269">
        <v>1</v>
      </c>
      <c r="L2269" t="str">
        <f t="shared" si="212"/>
        <v>No High Blood Pressure</v>
      </c>
      <c r="M2269" s="2">
        <v>305000</v>
      </c>
      <c r="N2269" s="1">
        <v>2.2999999999999998</v>
      </c>
      <c r="O2269" s="2">
        <v>137</v>
      </c>
      <c r="P2269">
        <v>1</v>
      </c>
      <c r="Q2269">
        <v>0</v>
      </c>
      <c r="R2269" t="str">
        <f t="shared" si="213"/>
        <v>Male</v>
      </c>
      <c r="S2269">
        <v>0</v>
      </c>
      <c r="T2269">
        <v>1</v>
      </c>
      <c r="U2269" t="str">
        <f t="shared" si="214"/>
        <v>Non Smoker</v>
      </c>
      <c r="V2269" s="2">
        <v>30</v>
      </c>
      <c r="W2269" s="2" t="str">
        <f t="shared" si="215"/>
        <v>Alive</v>
      </c>
      <c r="X2269">
        <v>1</v>
      </c>
      <c r="Y2269">
        <v>0</v>
      </c>
    </row>
    <row r="2270" spans="1:25" x14ac:dyDescent="0.45">
      <c r="A2270" s="2">
        <v>60</v>
      </c>
      <c r="B2270" s="3">
        <v>0</v>
      </c>
      <c r="C2270" s="3">
        <v>1</v>
      </c>
      <c r="D2270" s="3" t="str">
        <f t="shared" si="210"/>
        <v>No Anemia</v>
      </c>
      <c r="E2270" s="2">
        <v>582</v>
      </c>
      <c r="F2270">
        <v>0</v>
      </c>
      <c r="G2270">
        <v>1</v>
      </c>
      <c r="H2270" t="str">
        <f t="shared" si="211"/>
        <v>No Diabetes</v>
      </c>
      <c r="I2270" s="2">
        <v>40</v>
      </c>
      <c r="J2270">
        <v>0</v>
      </c>
      <c r="K2270">
        <v>1</v>
      </c>
      <c r="L2270" t="str">
        <f t="shared" si="212"/>
        <v>No High Blood Pressure</v>
      </c>
      <c r="M2270" s="2">
        <v>242000</v>
      </c>
      <c r="N2270" s="1">
        <v>3.7</v>
      </c>
      <c r="O2270" s="2">
        <v>134</v>
      </c>
      <c r="P2270">
        <v>1</v>
      </c>
      <c r="Q2270">
        <v>0</v>
      </c>
      <c r="R2270" t="str">
        <f t="shared" si="213"/>
        <v>Male</v>
      </c>
      <c r="S2270">
        <v>0</v>
      </c>
      <c r="T2270">
        <v>1</v>
      </c>
      <c r="U2270" t="str">
        <f t="shared" si="214"/>
        <v>Non Smoker</v>
      </c>
      <c r="V2270" s="2">
        <v>96</v>
      </c>
      <c r="W2270" s="2" t="str">
        <f t="shared" si="215"/>
        <v>Dead</v>
      </c>
      <c r="X2270">
        <v>0</v>
      </c>
      <c r="Y2270">
        <v>1</v>
      </c>
    </row>
    <row r="2271" spans="1:25" x14ac:dyDescent="0.45">
      <c r="A2271" s="2">
        <v>60</v>
      </c>
      <c r="B2271" s="3">
        <v>0</v>
      </c>
      <c r="C2271" s="3">
        <v>1</v>
      </c>
      <c r="D2271" s="3" t="str">
        <f t="shared" si="210"/>
        <v>No Anemia</v>
      </c>
      <c r="E2271" s="2">
        <v>253</v>
      </c>
      <c r="F2271">
        <v>1</v>
      </c>
      <c r="G2271">
        <v>0</v>
      </c>
      <c r="H2271" t="str">
        <f t="shared" si="211"/>
        <v>Diabetes</v>
      </c>
      <c r="I2271" s="2">
        <v>35</v>
      </c>
      <c r="J2271">
        <v>0</v>
      </c>
      <c r="K2271">
        <v>1</v>
      </c>
      <c r="L2271" t="str">
        <f t="shared" si="212"/>
        <v>No High Blood Pressure</v>
      </c>
      <c r="M2271" s="2">
        <v>70000</v>
      </c>
      <c r="N2271" s="1">
        <v>1.7</v>
      </c>
      <c r="O2271" s="2">
        <v>140</v>
      </c>
      <c r="P2271">
        <v>1</v>
      </c>
      <c r="Q2271">
        <v>0</v>
      </c>
      <c r="R2271" t="str">
        <f t="shared" si="213"/>
        <v>Male</v>
      </c>
      <c r="S2271">
        <v>0</v>
      </c>
      <c r="T2271">
        <v>1</v>
      </c>
      <c r="U2271" t="str">
        <f t="shared" si="214"/>
        <v>Non Smoker</v>
      </c>
      <c r="V2271" s="2">
        <v>250</v>
      </c>
      <c r="W2271" s="2" t="str">
        <f t="shared" si="215"/>
        <v>Alive</v>
      </c>
      <c r="X2271">
        <v>1</v>
      </c>
      <c r="Y2271">
        <v>0</v>
      </c>
    </row>
    <row r="2272" spans="1:25" x14ac:dyDescent="0.45">
      <c r="A2272" s="2">
        <v>60</v>
      </c>
      <c r="B2272" s="3">
        <v>0</v>
      </c>
      <c r="C2272" s="3">
        <v>1</v>
      </c>
      <c r="D2272" s="3" t="str">
        <f t="shared" si="210"/>
        <v>No Anemia</v>
      </c>
      <c r="E2272" s="2">
        <v>582</v>
      </c>
      <c r="F2272">
        <v>0</v>
      </c>
      <c r="G2272">
        <v>1</v>
      </c>
      <c r="H2272" t="str">
        <f t="shared" si="211"/>
        <v>No Diabetes</v>
      </c>
      <c r="I2272" s="2">
        <v>40</v>
      </c>
      <c r="J2272">
        <v>0</v>
      </c>
      <c r="K2272">
        <v>1</v>
      </c>
      <c r="L2272" t="str">
        <f t="shared" si="212"/>
        <v>No High Blood Pressure</v>
      </c>
      <c r="M2272" s="2">
        <v>242000</v>
      </c>
      <c r="N2272" s="1">
        <v>3.7</v>
      </c>
      <c r="O2272" s="2">
        <v>134</v>
      </c>
      <c r="P2272">
        <v>1</v>
      </c>
      <c r="Q2272">
        <v>0</v>
      </c>
      <c r="R2272" t="str">
        <f t="shared" si="213"/>
        <v>Male</v>
      </c>
      <c r="S2272">
        <v>0</v>
      </c>
      <c r="T2272">
        <v>1</v>
      </c>
      <c r="U2272" t="str">
        <f t="shared" si="214"/>
        <v>Non Smoker</v>
      </c>
      <c r="V2272" s="2">
        <v>96</v>
      </c>
      <c r="W2272" s="2" t="str">
        <f t="shared" si="215"/>
        <v>Dead</v>
      </c>
      <c r="X2272">
        <v>0</v>
      </c>
      <c r="Y2272">
        <v>1</v>
      </c>
    </row>
    <row r="2273" spans="1:25" x14ac:dyDescent="0.45">
      <c r="A2273" s="2">
        <v>60</v>
      </c>
      <c r="B2273" s="3">
        <v>0</v>
      </c>
      <c r="C2273" s="3">
        <v>1</v>
      </c>
      <c r="D2273" s="3" t="str">
        <f t="shared" si="210"/>
        <v>No Anemia</v>
      </c>
      <c r="E2273" s="2">
        <v>582</v>
      </c>
      <c r="F2273">
        <v>0</v>
      </c>
      <c r="G2273">
        <v>1</v>
      </c>
      <c r="H2273" t="str">
        <f t="shared" si="211"/>
        <v>No Diabetes</v>
      </c>
      <c r="I2273" s="2">
        <v>50</v>
      </c>
      <c r="J2273">
        <v>0</v>
      </c>
      <c r="K2273">
        <v>1</v>
      </c>
      <c r="L2273" t="str">
        <f t="shared" si="212"/>
        <v>No High Blood Pressure</v>
      </c>
      <c r="M2273" s="2">
        <v>153000</v>
      </c>
      <c r="N2273" s="1">
        <v>0.6</v>
      </c>
      <c r="O2273" s="2">
        <v>134</v>
      </c>
      <c r="P2273">
        <v>0</v>
      </c>
      <c r="Q2273">
        <v>1</v>
      </c>
      <c r="R2273" t="str">
        <f t="shared" si="213"/>
        <v>Male</v>
      </c>
      <c r="S2273">
        <v>0</v>
      </c>
      <c r="T2273">
        <v>1</v>
      </c>
      <c r="U2273" t="str">
        <f t="shared" si="214"/>
        <v>Non Smoker</v>
      </c>
      <c r="V2273" s="2">
        <v>172</v>
      </c>
      <c r="W2273" s="2" t="str">
        <f t="shared" si="215"/>
        <v>Dead</v>
      </c>
      <c r="X2273">
        <v>0</v>
      </c>
      <c r="Y2273">
        <v>1</v>
      </c>
    </row>
    <row r="2274" spans="1:25" x14ac:dyDescent="0.45">
      <c r="A2274" s="2">
        <v>60</v>
      </c>
      <c r="B2274" s="3">
        <v>1</v>
      </c>
      <c r="C2274" s="3">
        <v>0</v>
      </c>
      <c r="D2274" s="3" t="str">
        <f t="shared" si="210"/>
        <v>Anemia</v>
      </c>
      <c r="E2274" s="2">
        <v>180</v>
      </c>
      <c r="F2274">
        <v>1</v>
      </c>
      <c r="G2274">
        <v>0</v>
      </c>
      <c r="H2274" t="str">
        <f t="shared" si="211"/>
        <v>Diabetes</v>
      </c>
      <c r="I2274" s="2">
        <v>35</v>
      </c>
      <c r="J2274">
        <v>0</v>
      </c>
      <c r="K2274">
        <v>1</v>
      </c>
      <c r="L2274" t="str">
        <f t="shared" si="212"/>
        <v>No High Blood Pressure</v>
      </c>
      <c r="M2274" s="2">
        <v>263358.03000000003</v>
      </c>
      <c r="N2274" s="1">
        <v>1.8</v>
      </c>
      <c r="O2274" s="2">
        <v>113</v>
      </c>
      <c r="P2274">
        <v>1</v>
      </c>
      <c r="Q2274">
        <v>0</v>
      </c>
      <c r="R2274" t="str">
        <f t="shared" si="213"/>
        <v>Female</v>
      </c>
      <c r="S2274">
        <v>1</v>
      </c>
      <c r="T2274">
        <v>0</v>
      </c>
      <c r="U2274" t="str">
        <f t="shared" si="214"/>
        <v>Smoker</v>
      </c>
      <c r="V2274" s="2">
        <v>186</v>
      </c>
      <c r="W2274" s="2" t="str">
        <f t="shared" si="215"/>
        <v>Alive</v>
      </c>
      <c r="X2274">
        <v>1</v>
      </c>
      <c r="Y2274">
        <v>0</v>
      </c>
    </row>
    <row r="2275" spans="1:25" x14ac:dyDescent="0.45">
      <c r="A2275" s="2">
        <v>60</v>
      </c>
      <c r="B2275" s="3">
        <v>0</v>
      </c>
      <c r="C2275" s="3">
        <v>1</v>
      </c>
      <c r="D2275" s="3" t="str">
        <f t="shared" si="210"/>
        <v>No Anemia</v>
      </c>
      <c r="E2275" s="2">
        <v>2656</v>
      </c>
      <c r="F2275">
        <v>1</v>
      </c>
      <c r="G2275">
        <v>0</v>
      </c>
      <c r="H2275" t="str">
        <f t="shared" si="211"/>
        <v>Diabetes</v>
      </c>
      <c r="I2275" s="2">
        <v>38</v>
      </c>
      <c r="J2275">
        <v>0</v>
      </c>
      <c r="K2275">
        <v>1</v>
      </c>
      <c r="L2275" t="str">
        <f t="shared" si="212"/>
        <v>No High Blood Pressure</v>
      </c>
      <c r="M2275" s="2">
        <v>329000</v>
      </c>
      <c r="N2275" s="1">
        <v>3</v>
      </c>
      <c r="O2275" s="2">
        <v>142</v>
      </c>
      <c r="P2275">
        <v>0</v>
      </c>
      <c r="Q2275">
        <v>1</v>
      </c>
      <c r="R2275" t="str">
        <f t="shared" si="213"/>
        <v>Male</v>
      </c>
      <c r="S2275">
        <v>0</v>
      </c>
      <c r="T2275">
        <v>1</v>
      </c>
      <c r="U2275" t="str">
        <f t="shared" si="214"/>
        <v>Non Smoker</v>
      </c>
      <c r="V2275" s="2">
        <v>30</v>
      </c>
      <c r="W2275" s="2" t="str">
        <f t="shared" si="215"/>
        <v>Dead</v>
      </c>
      <c r="X2275">
        <v>0</v>
      </c>
      <c r="Y2275">
        <v>1</v>
      </c>
    </row>
    <row r="2276" spans="1:25" x14ac:dyDescent="0.45">
      <c r="A2276" s="2">
        <v>60</v>
      </c>
      <c r="B2276" s="3">
        <v>1</v>
      </c>
      <c r="C2276" s="3">
        <v>0</v>
      </c>
      <c r="D2276" s="3" t="str">
        <f t="shared" si="210"/>
        <v>Anemia</v>
      </c>
      <c r="E2276" s="2">
        <v>757</v>
      </c>
      <c r="F2276">
        <v>1</v>
      </c>
      <c r="G2276">
        <v>0</v>
      </c>
      <c r="H2276" t="str">
        <f t="shared" si="211"/>
        <v>Diabetes</v>
      </c>
      <c r="I2276" s="2">
        <v>40</v>
      </c>
      <c r="J2276">
        <v>1</v>
      </c>
      <c r="K2276">
        <v>0</v>
      </c>
      <c r="L2276" t="str">
        <f t="shared" si="212"/>
        <v>High Blood Pressure</v>
      </c>
      <c r="M2276" s="2">
        <v>328000</v>
      </c>
      <c r="N2276" s="1">
        <v>1.2</v>
      </c>
      <c r="O2276" s="2">
        <v>126</v>
      </c>
      <c r="P2276">
        <v>1</v>
      </c>
      <c r="Q2276">
        <v>0</v>
      </c>
      <c r="R2276" t="str">
        <f t="shared" si="213"/>
        <v>Female</v>
      </c>
      <c r="S2276">
        <v>0</v>
      </c>
      <c r="T2276">
        <v>1</v>
      </c>
      <c r="U2276" t="str">
        <f t="shared" si="214"/>
        <v>Non Smoker</v>
      </c>
      <c r="V2276" s="2">
        <v>91</v>
      </c>
      <c r="W2276" s="2" t="str">
        <f t="shared" si="215"/>
        <v>Alive</v>
      </c>
      <c r="X2276">
        <v>1</v>
      </c>
      <c r="Y2276">
        <v>0</v>
      </c>
    </row>
    <row r="2277" spans="1:25" x14ac:dyDescent="0.45">
      <c r="A2277" s="2">
        <v>60</v>
      </c>
      <c r="B2277" s="3">
        <v>0</v>
      </c>
      <c r="C2277" s="3">
        <v>1</v>
      </c>
      <c r="D2277" s="3" t="str">
        <f t="shared" si="210"/>
        <v>No Anemia</v>
      </c>
      <c r="E2277" s="2">
        <v>582</v>
      </c>
      <c r="F2277">
        <v>0</v>
      </c>
      <c r="G2277">
        <v>1</v>
      </c>
      <c r="H2277" t="str">
        <f t="shared" si="211"/>
        <v>No Diabetes</v>
      </c>
      <c r="I2277" s="2">
        <v>40</v>
      </c>
      <c r="J2277">
        <v>0</v>
      </c>
      <c r="K2277">
        <v>1</v>
      </c>
      <c r="L2277" t="str">
        <f t="shared" si="212"/>
        <v>No High Blood Pressure</v>
      </c>
      <c r="M2277" s="2">
        <v>242000</v>
      </c>
      <c r="N2277" s="1">
        <v>3.7</v>
      </c>
      <c r="O2277" s="2">
        <v>134</v>
      </c>
      <c r="P2277">
        <v>1</v>
      </c>
      <c r="Q2277">
        <v>0</v>
      </c>
      <c r="R2277" t="str">
        <f t="shared" si="213"/>
        <v>Male</v>
      </c>
      <c r="S2277">
        <v>0</v>
      </c>
      <c r="T2277">
        <v>1</v>
      </c>
      <c r="U2277" t="str">
        <f t="shared" si="214"/>
        <v>Non Smoker</v>
      </c>
      <c r="V2277" s="2">
        <v>96</v>
      </c>
      <c r="W2277" s="2" t="str">
        <f t="shared" si="215"/>
        <v>Dead</v>
      </c>
      <c r="X2277">
        <v>0</v>
      </c>
      <c r="Y2277">
        <v>1</v>
      </c>
    </row>
    <row r="2278" spans="1:25" x14ac:dyDescent="0.45">
      <c r="A2278" s="2">
        <v>60</v>
      </c>
      <c r="B2278" s="3">
        <v>0</v>
      </c>
      <c r="C2278" s="3">
        <v>1</v>
      </c>
      <c r="D2278" s="3" t="str">
        <f t="shared" si="210"/>
        <v>No Anemia</v>
      </c>
      <c r="E2278" s="2">
        <v>253</v>
      </c>
      <c r="F2278">
        <v>1</v>
      </c>
      <c r="G2278">
        <v>0</v>
      </c>
      <c r="H2278" t="str">
        <f t="shared" si="211"/>
        <v>Diabetes</v>
      </c>
      <c r="I2278" s="2">
        <v>35</v>
      </c>
      <c r="J2278">
        <v>0</v>
      </c>
      <c r="K2278">
        <v>1</v>
      </c>
      <c r="L2278" t="str">
        <f t="shared" si="212"/>
        <v>No High Blood Pressure</v>
      </c>
      <c r="M2278" s="2">
        <v>70000</v>
      </c>
      <c r="N2278" s="1">
        <v>1.7</v>
      </c>
      <c r="O2278" s="2">
        <v>140</v>
      </c>
      <c r="P2278">
        <v>1</v>
      </c>
      <c r="Q2278">
        <v>0</v>
      </c>
      <c r="R2278" t="str">
        <f t="shared" si="213"/>
        <v>Male</v>
      </c>
      <c r="S2278">
        <v>0</v>
      </c>
      <c r="T2278">
        <v>1</v>
      </c>
      <c r="U2278" t="str">
        <f t="shared" si="214"/>
        <v>Non Smoker</v>
      </c>
      <c r="V2278" s="2">
        <v>250</v>
      </c>
      <c r="W2278" s="2" t="str">
        <f t="shared" si="215"/>
        <v>Alive</v>
      </c>
      <c r="X2278">
        <v>1</v>
      </c>
      <c r="Y2278">
        <v>0</v>
      </c>
    </row>
    <row r="2279" spans="1:25" x14ac:dyDescent="0.45">
      <c r="A2279" s="2">
        <v>60</v>
      </c>
      <c r="B2279" s="3">
        <v>0</v>
      </c>
      <c r="C2279" s="3">
        <v>1</v>
      </c>
      <c r="D2279" s="3" t="str">
        <f t="shared" si="210"/>
        <v>No Anemia</v>
      </c>
      <c r="E2279" s="2">
        <v>582</v>
      </c>
      <c r="F2279">
        <v>0</v>
      </c>
      <c r="G2279">
        <v>1</v>
      </c>
      <c r="H2279" t="str">
        <f t="shared" si="211"/>
        <v>No Diabetes</v>
      </c>
      <c r="I2279" s="2">
        <v>40</v>
      </c>
      <c r="J2279">
        <v>0</v>
      </c>
      <c r="K2279">
        <v>1</v>
      </c>
      <c r="L2279" t="str">
        <f t="shared" si="212"/>
        <v>No High Blood Pressure</v>
      </c>
      <c r="M2279" s="2">
        <v>242000</v>
      </c>
      <c r="N2279" s="1">
        <v>3.7</v>
      </c>
      <c r="O2279" s="2">
        <v>134</v>
      </c>
      <c r="P2279">
        <v>1</v>
      </c>
      <c r="Q2279">
        <v>0</v>
      </c>
      <c r="R2279" t="str">
        <f t="shared" si="213"/>
        <v>Male</v>
      </c>
      <c r="S2279">
        <v>0</v>
      </c>
      <c r="T2279">
        <v>1</v>
      </c>
      <c r="U2279" t="str">
        <f t="shared" si="214"/>
        <v>Non Smoker</v>
      </c>
      <c r="V2279" s="2">
        <v>96</v>
      </c>
      <c r="W2279" s="2" t="str">
        <f t="shared" si="215"/>
        <v>Dead</v>
      </c>
      <c r="X2279">
        <v>0</v>
      </c>
      <c r="Y2279">
        <v>1</v>
      </c>
    </row>
    <row r="2280" spans="1:25" x14ac:dyDescent="0.45">
      <c r="A2280" s="2">
        <v>60</v>
      </c>
      <c r="B2280" s="3">
        <v>0</v>
      </c>
      <c r="C2280" s="3">
        <v>1</v>
      </c>
      <c r="D2280" s="3" t="str">
        <f t="shared" si="210"/>
        <v>No Anemia</v>
      </c>
      <c r="E2280" s="2">
        <v>54</v>
      </c>
      <c r="F2280">
        <v>0</v>
      </c>
      <c r="G2280">
        <v>1</v>
      </c>
      <c r="H2280" t="str">
        <f t="shared" si="211"/>
        <v>No Diabetes</v>
      </c>
      <c r="I2280" s="2">
        <v>60</v>
      </c>
      <c r="J2280">
        <v>0</v>
      </c>
      <c r="K2280">
        <v>1</v>
      </c>
      <c r="L2280" t="str">
        <f t="shared" si="212"/>
        <v>No High Blood Pressure</v>
      </c>
      <c r="M2280" s="2">
        <v>337000</v>
      </c>
      <c r="N2280" s="1">
        <v>1</v>
      </c>
      <c r="O2280" s="2">
        <v>138</v>
      </c>
      <c r="P2280">
        <v>1</v>
      </c>
      <c r="Q2280">
        <v>0</v>
      </c>
      <c r="R2280" t="str">
        <f t="shared" si="213"/>
        <v>Male</v>
      </c>
      <c r="S2280">
        <v>1</v>
      </c>
      <c r="T2280">
        <v>0</v>
      </c>
      <c r="U2280" t="str">
        <f t="shared" si="214"/>
        <v>Smoker</v>
      </c>
      <c r="V2280" s="2">
        <v>146</v>
      </c>
      <c r="W2280" s="2" t="str">
        <f t="shared" si="215"/>
        <v>Alive</v>
      </c>
      <c r="X2280">
        <v>1</v>
      </c>
      <c r="Y2280">
        <v>0</v>
      </c>
    </row>
    <row r="2281" spans="1:25" x14ac:dyDescent="0.45">
      <c r="A2281" s="2">
        <v>60</v>
      </c>
      <c r="B2281" s="3">
        <v>1</v>
      </c>
      <c r="C2281" s="3">
        <v>0</v>
      </c>
      <c r="D2281" s="3" t="str">
        <f t="shared" si="210"/>
        <v>Anemia</v>
      </c>
      <c r="E2281" s="2">
        <v>607</v>
      </c>
      <c r="F2281">
        <v>0</v>
      </c>
      <c r="G2281">
        <v>1</v>
      </c>
      <c r="H2281" t="str">
        <f t="shared" si="211"/>
        <v>No Diabetes</v>
      </c>
      <c r="I2281" s="2">
        <v>40</v>
      </c>
      <c r="J2281">
        <v>0</v>
      </c>
      <c r="K2281">
        <v>1</v>
      </c>
      <c r="L2281" t="str">
        <f t="shared" si="212"/>
        <v>No High Blood Pressure</v>
      </c>
      <c r="M2281" s="2">
        <v>151000</v>
      </c>
      <c r="N2281" s="1">
        <v>0.6</v>
      </c>
      <c r="O2281" s="2">
        <v>138</v>
      </c>
      <c r="P2281">
        <v>1</v>
      </c>
      <c r="Q2281">
        <v>0</v>
      </c>
      <c r="R2281" t="str">
        <f t="shared" si="213"/>
        <v>Male</v>
      </c>
      <c r="S2281">
        <v>1</v>
      </c>
      <c r="T2281">
        <v>0</v>
      </c>
      <c r="U2281" t="str">
        <f t="shared" si="214"/>
        <v>Smoker</v>
      </c>
      <c r="V2281" s="2">
        <v>54</v>
      </c>
      <c r="W2281" s="2" t="str">
        <f t="shared" si="215"/>
        <v>Alive</v>
      </c>
      <c r="X2281">
        <v>1</v>
      </c>
      <c r="Y2281">
        <v>0</v>
      </c>
    </row>
    <row r="2282" spans="1:25" x14ac:dyDescent="0.45">
      <c r="A2282" s="2">
        <v>60</v>
      </c>
      <c r="B2282" s="3">
        <v>0</v>
      </c>
      <c r="C2282" s="3">
        <v>1</v>
      </c>
      <c r="D2282" s="3" t="str">
        <f t="shared" si="210"/>
        <v>No Anemia</v>
      </c>
      <c r="E2282" s="2">
        <v>96</v>
      </c>
      <c r="F2282">
        <v>1</v>
      </c>
      <c r="G2282">
        <v>0</v>
      </c>
      <c r="H2282" t="str">
        <f t="shared" si="211"/>
        <v>Diabetes</v>
      </c>
      <c r="I2282" s="2">
        <v>38</v>
      </c>
      <c r="J2282">
        <v>0</v>
      </c>
      <c r="K2282">
        <v>1</v>
      </c>
      <c r="L2282" t="str">
        <f t="shared" si="212"/>
        <v>No High Blood Pressure</v>
      </c>
      <c r="M2282" s="2">
        <v>209000</v>
      </c>
      <c r="N2282" s="1">
        <v>0.75</v>
      </c>
      <c r="O2282" s="2">
        <v>140</v>
      </c>
      <c r="P2282">
        <v>0</v>
      </c>
      <c r="Q2282">
        <v>1</v>
      </c>
      <c r="R2282" t="str">
        <f t="shared" si="213"/>
        <v>Male</v>
      </c>
      <c r="S2282">
        <v>0</v>
      </c>
      <c r="T2282">
        <v>1</v>
      </c>
      <c r="U2282" t="str">
        <f t="shared" si="214"/>
        <v>Non Smoker</v>
      </c>
      <c r="V2282" s="2">
        <v>95</v>
      </c>
      <c r="W2282" s="2" t="str">
        <f t="shared" si="215"/>
        <v>Alive</v>
      </c>
      <c r="X2282">
        <v>1</v>
      </c>
      <c r="Y2282">
        <v>0</v>
      </c>
    </row>
    <row r="2283" spans="1:25" x14ac:dyDescent="0.45">
      <c r="A2283" s="2">
        <v>60</v>
      </c>
      <c r="B2283" s="3">
        <v>0</v>
      </c>
      <c r="C2283" s="3">
        <v>1</v>
      </c>
      <c r="D2283" s="3" t="str">
        <f t="shared" si="210"/>
        <v>No Anemia</v>
      </c>
      <c r="E2283" s="2">
        <v>63</v>
      </c>
      <c r="F2283">
        <v>0</v>
      </c>
      <c r="G2283">
        <v>1</v>
      </c>
      <c r="H2283" t="str">
        <f t="shared" si="211"/>
        <v>No Diabetes</v>
      </c>
      <c r="I2283" s="2">
        <v>20</v>
      </c>
      <c r="J2283">
        <v>0</v>
      </c>
      <c r="K2283">
        <v>1</v>
      </c>
      <c r="L2283" t="str">
        <f t="shared" si="212"/>
        <v>No High Blood Pressure</v>
      </c>
      <c r="M2283" s="2">
        <v>119000</v>
      </c>
      <c r="N2283" s="1">
        <v>2.9</v>
      </c>
      <c r="O2283" s="2">
        <v>127</v>
      </c>
      <c r="P2283">
        <v>1</v>
      </c>
      <c r="Q2283">
        <v>0</v>
      </c>
      <c r="R2283" t="str">
        <f t="shared" si="213"/>
        <v>Female</v>
      </c>
      <c r="S2283">
        <v>1</v>
      </c>
      <c r="T2283">
        <v>0</v>
      </c>
      <c r="U2283" t="str">
        <f t="shared" si="214"/>
        <v>Smoker</v>
      </c>
      <c r="V2283" s="2">
        <v>64</v>
      </c>
      <c r="W2283" s="2" t="str">
        <f t="shared" si="215"/>
        <v>Dead</v>
      </c>
      <c r="X2283">
        <v>0</v>
      </c>
      <c r="Y2283">
        <v>1</v>
      </c>
    </row>
    <row r="2284" spans="1:25" x14ac:dyDescent="0.45">
      <c r="A2284" s="2">
        <v>60</v>
      </c>
      <c r="B2284" s="3">
        <v>1</v>
      </c>
      <c r="C2284" s="3">
        <v>0</v>
      </c>
      <c r="D2284" s="3" t="str">
        <f t="shared" si="210"/>
        <v>Anemia</v>
      </c>
      <c r="E2284" s="2">
        <v>161</v>
      </c>
      <c r="F2284">
        <v>1</v>
      </c>
      <c r="G2284">
        <v>0</v>
      </c>
      <c r="H2284" t="str">
        <f t="shared" si="211"/>
        <v>Diabetes</v>
      </c>
      <c r="I2284" s="2">
        <v>25</v>
      </c>
      <c r="J2284">
        <v>1</v>
      </c>
      <c r="K2284">
        <v>0</v>
      </c>
      <c r="L2284" t="str">
        <f t="shared" si="212"/>
        <v>High Blood Pressure</v>
      </c>
      <c r="M2284" s="2">
        <v>318000</v>
      </c>
      <c r="N2284" s="1">
        <v>1.2</v>
      </c>
      <c r="O2284" s="2">
        <v>137</v>
      </c>
      <c r="P2284">
        <v>0</v>
      </c>
      <c r="Q2284">
        <v>1</v>
      </c>
      <c r="R2284" t="str">
        <f t="shared" si="213"/>
        <v>Male</v>
      </c>
      <c r="S2284">
        <v>0</v>
      </c>
      <c r="T2284">
        <v>1</v>
      </c>
      <c r="U2284" t="str">
        <f t="shared" si="214"/>
        <v>Non Smoker</v>
      </c>
      <c r="V2284" s="2">
        <v>85</v>
      </c>
      <c r="W2284" s="2" t="str">
        <f t="shared" si="215"/>
        <v>Alive</v>
      </c>
      <c r="X2284">
        <v>1</v>
      </c>
      <c r="Y2284">
        <v>0</v>
      </c>
    </row>
    <row r="2285" spans="1:25" x14ac:dyDescent="0.45">
      <c r="A2285" s="2">
        <v>60</v>
      </c>
      <c r="B2285" s="3">
        <v>0</v>
      </c>
      <c r="C2285" s="3">
        <v>1</v>
      </c>
      <c r="D2285" s="3" t="str">
        <f t="shared" si="210"/>
        <v>No Anemia</v>
      </c>
      <c r="E2285" s="2">
        <v>582</v>
      </c>
      <c r="F2285">
        <v>0</v>
      </c>
      <c r="G2285">
        <v>1</v>
      </c>
      <c r="H2285" t="str">
        <f t="shared" si="211"/>
        <v>No Diabetes</v>
      </c>
      <c r="I2285" s="2">
        <v>40</v>
      </c>
      <c r="J2285">
        <v>0</v>
      </c>
      <c r="K2285">
        <v>1</v>
      </c>
      <c r="L2285" t="str">
        <f t="shared" si="212"/>
        <v>No High Blood Pressure</v>
      </c>
      <c r="M2285" s="2">
        <v>242000</v>
      </c>
      <c r="N2285" s="1">
        <v>3.7</v>
      </c>
      <c r="O2285" s="2">
        <v>134</v>
      </c>
      <c r="P2285">
        <v>1</v>
      </c>
      <c r="Q2285">
        <v>0</v>
      </c>
      <c r="R2285" t="str">
        <f t="shared" si="213"/>
        <v>Female</v>
      </c>
      <c r="S2285">
        <v>0</v>
      </c>
      <c r="T2285">
        <v>1</v>
      </c>
      <c r="U2285" t="str">
        <f t="shared" si="214"/>
        <v>Non Smoker</v>
      </c>
      <c r="V2285" s="2">
        <v>96</v>
      </c>
      <c r="W2285" s="2" t="str">
        <f t="shared" si="215"/>
        <v>Dead</v>
      </c>
      <c r="X2285">
        <v>0</v>
      </c>
      <c r="Y2285">
        <v>1</v>
      </c>
    </row>
    <row r="2286" spans="1:25" x14ac:dyDescent="0.45">
      <c r="A2286" s="2">
        <v>60</v>
      </c>
      <c r="B2286" s="3">
        <v>0</v>
      </c>
      <c r="C2286" s="3">
        <v>1</v>
      </c>
      <c r="D2286" s="3" t="str">
        <f t="shared" si="210"/>
        <v>No Anemia</v>
      </c>
      <c r="E2286" s="2">
        <v>68</v>
      </c>
      <c r="F2286">
        <v>0</v>
      </c>
      <c r="G2286">
        <v>1</v>
      </c>
      <c r="H2286" t="str">
        <f t="shared" si="211"/>
        <v>No Diabetes</v>
      </c>
      <c r="I2286" s="2">
        <v>20</v>
      </c>
      <c r="J2286">
        <v>0</v>
      </c>
      <c r="K2286">
        <v>1</v>
      </c>
      <c r="L2286" t="str">
        <f t="shared" si="212"/>
        <v>No High Blood Pressure</v>
      </c>
      <c r="M2286" s="2">
        <v>308000</v>
      </c>
      <c r="N2286" s="1">
        <v>2.9</v>
      </c>
      <c r="O2286" s="2">
        <v>127</v>
      </c>
      <c r="P2286">
        <v>1</v>
      </c>
      <c r="Q2286">
        <v>0</v>
      </c>
      <c r="R2286" t="str">
        <f t="shared" si="213"/>
        <v>Male</v>
      </c>
      <c r="S2286">
        <v>1</v>
      </c>
      <c r="T2286">
        <v>0</v>
      </c>
      <c r="U2286" t="str">
        <f t="shared" si="214"/>
        <v>Smoker</v>
      </c>
      <c r="V2286" s="2">
        <v>64</v>
      </c>
      <c r="W2286" s="2" t="str">
        <f t="shared" si="215"/>
        <v>Dead</v>
      </c>
      <c r="X2286">
        <v>0</v>
      </c>
      <c r="Y2286">
        <v>1</v>
      </c>
    </row>
    <row r="2287" spans="1:25" x14ac:dyDescent="0.45">
      <c r="A2287" s="2">
        <v>60</v>
      </c>
      <c r="B2287" s="3">
        <v>0</v>
      </c>
      <c r="C2287" s="3">
        <v>1</v>
      </c>
      <c r="D2287" s="3" t="str">
        <f t="shared" si="210"/>
        <v>No Anemia</v>
      </c>
      <c r="E2287" s="2">
        <v>2261</v>
      </c>
      <c r="F2287">
        <v>1</v>
      </c>
      <c r="G2287">
        <v>0</v>
      </c>
      <c r="H2287" t="str">
        <f t="shared" si="211"/>
        <v>Diabetes</v>
      </c>
      <c r="I2287" s="2">
        <v>45</v>
      </c>
      <c r="J2287">
        <v>1</v>
      </c>
      <c r="K2287">
        <v>0</v>
      </c>
      <c r="L2287" t="str">
        <f t="shared" si="212"/>
        <v>High Blood Pressure</v>
      </c>
      <c r="M2287" s="2">
        <v>250000</v>
      </c>
      <c r="N2287" s="1">
        <v>6.1</v>
      </c>
      <c r="O2287" s="2">
        <v>131</v>
      </c>
      <c r="P2287">
        <v>1</v>
      </c>
      <c r="Q2287">
        <v>0</v>
      </c>
      <c r="R2287" t="str">
        <f t="shared" si="213"/>
        <v>Male</v>
      </c>
      <c r="S2287">
        <v>0</v>
      </c>
      <c r="T2287">
        <v>1</v>
      </c>
      <c r="U2287" t="str">
        <f t="shared" si="214"/>
        <v>Non Smoker</v>
      </c>
      <c r="V2287" s="2">
        <v>107</v>
      </c>
      <c r="W2287" s="2" t="str">
        <f t="shared" si="215"/>
        <v>Alive</v>
      </c>
      <c r="X2287">
        <v>1</v>
      </c>
      <c r="Y2287">
        <v>0</v>
      </c>
    </row>
    <row r="2288" spans="1:25" x14ac:dyDescent="0.45">
      <c r="A2288" s="2">
        <v>60</v>
      </c>
      <c r="B2288" s="3">
        <v>0</v>
      </c>
      <c r="C2288" s="3">
        <v>1</v>
      </c>
      <c r="D2288" s="3" t="str">
        <f t="shared" si="210"/>
        <v>No Anemia</v>
      </c>
      <c r="E2288" s="2">
        <v>582</v>
      </c>
      <c r="F2288">
        <v>0</v>
      </c>
      <c r="G2288">
        <v>1</v>
      </c>
      <c r="H2288" t="str">
        <f t="shared" si="211"/>
        <v>No Diabetes</v>
      </c>
      <c r="I2288" s="2">
        <v>30</v>
      </c>
      <c r="J2288">
        <v>1</v>
      </c>
      <c r="K2288">
        <v>0</v>
      </c>
      <c r="L2288" t="str">
        <f t="shared" si="212"/>
        <v>High Blood Pressure</v>
      </c>
      <c r="M2288" s="2">
        <v>127000</v>
      </c>
      <c r="N2288" s="1">
        <v>0.9</v>
      </c>
      <c r="O2288" s="2">
        <v>145</v>
      </c>
      <c r="P2288">
        <v>0</v>
      </c>
      <c r="Q2288">
        <v>1</v>
      </c>
      <c r="R2288" t="str">
        <f t="shared" si="213"/>
        <v>Male</v>
      </c>
      <c r="S2288">
        <v>0</v>
      </c>
      <c r="T2288">
        <v>1</v>
      </c>
      <c r="U2288" t="str">
        <f t="shared" si="214"/>
        <v>Non Smoker</v>
      </c>
      <c r="V2288" s="2">
        <v>95</v>
      </c>
      <c r="W2288" s="2" t="str">
        <f t="shared" si="215"/>
        <v>Alive</v>
      </c>
      <c r="X2288">
        <v>1</v>
      </c>
      <c r="Y2288">
        <v>0</v>
      </c>
    </row>
    <row r="2289" spans="1:25" x14ac:dyDescent="0.45">
      <c r="A2289" s="2">
        <v>60</v>
      </c>
      <c r="B2289" s="3">
        <v>1</v>
      </c>
      <c r="C2289" s="3">
        <v>0</v>
      </c>
      <c r="D2289" s="3" t="str">
        <f t="shared" si="210"/>
        <v>Anemia</v>
      </c>
      <c r="E2289" s="2">
        <v>156</v>
      </c>
      <c r="F2289">
        <v>1</v>
      </c>
      <c r="G2289">
        <v>0</v>
      </c>
      <c r="H2289" t="str">
        <f t="shared" si="211"/>
        <v>Diabetes</v>
      </c>
      <c r="I2289" s="2">
        <v>38</v>
      </c>
      <c r="J2289">
        <v>1</v>
      </c>
      <c r="K2289">
        <v>0</v>
      </c>
      <c r="L2289" t="str">
        <f t="shared" si="212"/>
        <v>High Blood Pressure</v>
      </c>
      <c r="M2289" s="2">
        <v>192000</v>
      </c>
      <c r="N2289" s="1">
        <v>1.3</v>
      </c>
      <c r="O2289" s="2">
        <v>137</v>
      </c>
      <c r="P2289">
        <v>0</v>
      </c>
      <c r="Q2289">
        <v>1</v>
      </c>
      <c r="R2289" t="str">
        <f t="shared" si="213"/>
        <v>Female</v>
      </c>
      <c r="S2289">
        <v>0</v>
      </c>
      <c r="T2289">
        <v>1</v>
      </c>
      <c r="U2289" t="str">
        <f t="shared" si="214"/>
        <v>Non Smoker</v>
      </c>
      <c r="V2289" s="2">
        <v>85</v>
      </c>
      <c r="W2289" s="2" t="str">
        <f t="shared" si="215"/>
        <v>Alive</v>
      </c>
      <c r="X2289">
        <v>1</v>
      </c>
      <c r="Y2289">
        <v>0</v>
      </c>
    </row>
    <row r="2290" spans="1:25" x14ac:dyDescent="0.45">
      <c r="A2290" s="2">
        <v>60</v>
      </c>
      <c r="B2290" s="3">
        <v>1</v>
      </c>
      <c r="C2290" s="3">
        <v>0</v>
      </c>
      <c r="D2290" s="3" t="str">
        <f t="shared" si="210"/>
        <v>Anemia</v>
      </c>
      <c r="E2290" s="2">
        <v>47</v>
      </c>
      <c r="F2290">
        <v>0</v>
      </c>
      <c r="G2290">
        <v>1</v>
      </c>
      <c r="H2290" t="str">
        <f t="shared" si="211"/>
        <v>No Diabetes</v>
      </c>
      <c r="I2290" s="2">
        <v>40</v>
      </c>
      <c r="J2290">
        <v>0</v>
      </c>
      <c r="K2290">
        <v>1</v>
      </c>
      <c r="L2290" t="str">
        <f t="shared" si="212"/>
        <v>No High Blood Pressure</v>
      </c>
      <c r="M2290" s="2">
        <v>279000</v>
      </c>
      <c r="N2290" s="1">
        <v>0.7</v>
      </c>
      <c r="O2290" s="2">
        <v>140</v>
      </c>
      <c r="P2290">
        <v>1</v>
      </c>
      <c r="Q2290">
        <v>0</v>
      </c>
      <c r="R2290" t="str">
        <f t="shared" si="213"/>
        <v>Female</v>
      </c>
      <c r="S2290">
        <v>1</v>
      </c>
      <c r="T2290">
        <v>0</v>
      </c>
      <c r="U2290" t="str">
        <f t="shared" si="214"/>
        <v>Smoker</v>
      </c>
      <c r="V2290" s="2">
        <v>73</v>
      </c>
      <c r="W2290" s="2" t="str">
        <f t="shared" si="215"/>
        <v>Dead</v>
      </c>
      <c r="X2290">
        <v>0</v>
      </c>
      <c r="Y2290">
        <v>1</v>
      </c>
    </row>
    <row r="2291" spans="1:25" x14ac:dyDescent="0.45">
      <c r="A2291" s="2">
        <v>60</v>
      </c>
      <c r="B2291" s="3">
        <v>1</v>
      </c>
      <c r="C2291" s="3">
        <v>0</v>
      </c>
      <c r="D2291" s="3" t="str">
        <f t="shared" si="210"/>
        <v>Anemia</v>
      </c>
      <c r="E2291" s="2">
        <v>754</v>
      </c>
      <c r="F2291">
        <v>1</v>
      </c>
      <c r="G2291">
        <v>0</v>
      </c>
      <c r="H2291" t="str">
        <f t="shared" si="211"/>
        <v>Diabetes</v>
      </c>
      <c r="I2291" s="2">
        <v>40</v>
      </c>
      <c r="J2291">
        <v>1</v>
      </c>
      <c r="K2291">
        <v>0</v>
      </c>
      <c r="L2291" t="str">
        <f t="shared" si="212"/>
        <v>High Blood Pressure</v>
      </c>
      <c r="M2291" s="2">
        <v>328000</v>
      </c>
      <c r="N2291" s="1">
        <v>1.2</v>
      </c>
      <c r="O2291" s="2">
        <v>126</v>
      </c>
      <c r="P2291">
        <v>1</v>
      </c>
      <c r="Q2291">
        <v>0</v>
      </c>
      <c r="R2291" t="str">
        <f t="shared" si="213"/>
        <v>Male</v>
      </c>
      <c r="S2291">
        <v>0</v>
      </c>
      <c r="T2291">
        <v>1</v>
      </c>
      <c r="U2291" t="str">
        <f t="shared" si="214"/>
        <v>Non Smoker</v>
      </c>
      <c r="V2291" s="2">
        <v>91</v>
      </c>
      <c r="W2291" s="2" t="str">
        <f t="shared" si="215"/>
        <v>Dead</v>
      </c>
      <c r="X2291">
        <v>0</v>
      </c>
      <c r="Y2291">
        <v>1</v>
      </c>
    </row>
    <row r="2292" spans="1:25" x14ac:dyDescent="0.45">
      <c r="A2292" s="2">
        <v>60</v>
      </c>
      <c r="B2292" s="3">
        <v>0</v>
      </c>
      <c r="C2292" s="3">
        <v>1</v>
      </c>
      <c r="D2292" s="3" t="str">
        <f t="shared" si="210"/>
        <v>No Anemia</v>
      </c>
      <c r="E2292" s="2">
        <v>57</v>
      </c>
      <c r="F2292">
        <v>0</v>
      </c>
      <c r="G2292">
        <v>1</v>
      </c>
      <c r="H2292" t="str">
        <f t="shared" si="211"/>
        <v>No Diabetes</v>
      </c>
      <c r="I2292" s="2">
        <v>40</v>
      </c>
      <c r="J2292">
        <v>1</v>
      </c>
      <c r="K2292">
        <v>0</v>
      </c>
      <c r="L2292" t="str">
        <f t="shared" si="212"/>
        <v>High Blood Pressure</v>
      </c>
      <c r="M2292" s="2">
        <v>242000</v>
      </c>
      <c r="N2292" s="1">
        <v>3.7</v>
      </c>
      <c r="O2292" s="2">
        <v>134</v>
      </c>
      <c r="P2292">
        <v>1</v>
      </c>
      <c r="Q2292">
        <v>0</v>
      </c>
      <c r="R2292" t="str">
        <f t="shared" si="213"/>
        <v>Male</v>
      </c>
      <c r="S2292">
        <v>0</v>
      </c>
      <c r="T2292">
        <v>1</v>
      </c>
      <c r="U2292" t="str">
        <f t="shared" si="214"/>
        <v>Non Smoker</v>
      </c>
      <c r="V2292" s="2">
        <v>96</v>
      </c>
      <c r="W2292" s="2" t="str">
        <f t="shared" si="215"/>
        <v>Dead</v>
      </c>
      <c r="X2292">
        <v>0</v>
      </c>
      <c r="Y2292">
        <v>1</v>
      </c>
    </row>
    <row r="2293" spans="1:25" x14ac:dyDescent="0.45">
      <c r="A2293" s="2">
        <v>60</v>
      </c>
      <c r="B2293" s="3">
        <v>0</v>
      </c>
      <c r="C2293" s="3">
        <v>1</v>
      </c>
      <c r="D2293" s="3" t="str">
        <f t="shared" si="210"/>
        <v>No Anemia</v>
      </c>
      <c r="E2293" s="2">
        <v>96</v>
      </c>
      <c r="F2293">
        <v>1</v>
      </c>
      <c r="G2293">
        <v>0</v>
      </c>
      <c r="H2293" t="str">
        <f t="shared" si="211"/>
        <v>Diabetes</v>
      </c>
      <c r="I2293" s="2">
        <v>38</v>
      </c>
      <c r="J2293">
        <v>0</v>
      </c>
      <c r="K2293">
        <v>1</v>
      </c>
      <c r="L2293" t="str">
        <f t="shared" si="212"/>
        <v>No High Blood Pressure</v>
      </c>
      <c r="M2293" s="2">
        <v>147000</v>
      </c>
      <c r="N2293" s="1">
        <v>0.75</v>
      </c>
      <c r="O2293" s="2">
        <v>140</v>
      </c>
      <c r="P2293">
        <v>1</v>
      </c>
      <c r="Q2293">
        <v>0</v>
      </c>
      <c r="R2293" t="str">
        <f t="shared" si="213"/>
        <v>Male</v>
      </c>
      <c r="S2293">
        <v>0</v>
      </c>
      <c r="T2293">
        <v>1</v>
      </c>
      <c r="U2293" t="str">
        <f t="shared" si="214"/>
        <v>Non Smoker</v>
      </c>
      <c r="V2293" s="2">
        <v>95</v>
      </c>
      <c r="W2293" s="2" t="str">
        <f t="shared" si="215"/>
        <v>Alive</v>
      </c>
      <c r="X2293">
        <v>1</v>
      </c>
      <c r="Y2293">
        <v>0</v>
      </c>
    </row>
    <row r="2294" spans="1:25" x14ac:dyDescent="0.45">
      <c r="A2294" s="2">
        <v>60</v>
      </c>
      <c r="B2294" s="3">
        <v>1</v>
      </c>
      <c r="C2294" s="3">
        <v>0</v>
      </c>
      <c r="D2294" s="3" t="str">
        <f t="shared" si="210"/>
        <v>Anemia</v>
      </c>
      <c r="E2294" s="2">
        <v>835</v>
      </c>
      <c r="F2294">
        <v>0</v>
      </c>
      <c r="G2294">
        <v>1</v>
      </c>
      <c r="H2294" t="str">
        <f t="shared" si="211"/>
        <v>No Diabetes</v>
      </c>
      <c r="I2294" s="2">
        <v>60</v>
      </c>
      <c r="J2294">
        <v>1</v>
      </c>
      <c r="K2294">
        <v>0</v>
      </c>
      <c r="L2294" t="str">
        <f t="shared" si="212"/>
        <v>High Blood Pressure</v>
      </c>
      <c r="M2294" s="2">
        <v>210000</v>
      </c>
      <c r="N2294" s="1">
        <v>1.5</v>
      </c>
      <c r="O2294" s="2">
        <v>135</v>
      </c>
      <c r="P2294">
        <v>1</v>
      </c>
      <c r="Q2294">
        <v>0</v>
      </c>
      <c r="R2294" t="str">
        <f t="shared" si="213"/>
        <v>Male</v>
      </c>
      <c r="S2294">
        <v>1</v>
      </c>
      <c r="T2294">
        <v>0</v>
      </c>
      <c r="U2294" t="str">
        <f t="shared" si="214"/>
        <v>Smoker</v>
      </c>
      <c r="V2294" s="2">
        <v>95</v>
      </c>
      <c r="W2294" s="2" t="str">
        <f t="shared" si="215"/>
        <v>Alive</v>
      </c>
      <c r="X2294">
        <v>1</v>
      </c>
      <c r="Y2294">
        <v>0</v>
      </c>
    </row>
    <row r="2295" spans="1:25" x14ac:dyDescent="0.45">
      <c r="A2295" s="2">
        <v>60</v>
      </c>
      <c r="B2295" s="3">
        <v>0</v>
      </c>
      <c r="C2295" s="3">
        <v>1</v>
      </c>
      <c r="D2295" s="3" t="str">
        <f t="shared" si="210"/>
        <v>No Anemia</v>
      </c>
      <c r="E2295" s="2">
        <v>59</v>
      </c>
      <c r="F2295">
        <v>1</v>
      </c>
      <c r="G2295">
        <v>0</v>
      </c>
      <c r="H2295" t="str">
        <f t="shared" si="211"/>
        <v>Diabetes</v>
      </c>
      <c r="I2295" s="2">
        <v>25</v>
      </c>
      <c r="J2295">
        <v>1</v>
      </c>
      <c r="K2295">
        <v>0</v>
      </c>
      <c r="L2295" t="str">
        <f t="shared" si="212"/>
        <v>High Blood Pressure</v>
      </c>
      <c r="M2295" s="2">
        <v>265000</v>
      </c>
      <c r="N2295" s="1">
        <v>3.5</v>
      </c>
      <c r="O2295" s="2">
        <v>136</v>
      </c>
      <c r="P2295">
        <v>1</v>
      </c>
      <c r="Q2295">
        <v>0</v>
      </c>
      <c r="R2295" t="str">
        <f t="shared" si="213"/>
        <v>Male</v>
      </c>
      <c r="S2295">
        <v>1</v>
      </c>
      <c r="T2295">
        <v>0</v>
      </c>
      <c r="U2295" t="str">
        <f t="shared" si="214"/>
        <v>Smoker</v>
      </c>
      <c r="V2295" s="2">
        <v>187</v>
      </c>
      <c r="W2295" s="2" t="str">
        <f t="shared" si="215"/>
        <v>Alive</v>
      </c>
      <c r="X2295">
        <v>1</v>
      </c>
      <c r="Y2295">
        <v>0</v>
      </c>
    </row>
    <row r="2296" spans="1:25" x14ac:dyDescent="0.45">
      <c r="A2296" s="2">
        <v>60</v>
      </c>
      <c r="B2296" s="3">
        <v>0</v>
      </c>
      <c r="C2296" s="3">
        <v>1</v>
      </c>
      <c r="D2296" s="3" t="str">
        <f t="shared" si="210"/>
        <v>No Anemia</v>
      </c>
      <c r="E2296" s="2">
        <v>166</v>
      </c>
      <c r="F2296">
        <v>1</v>
      </c>
      <c r="G2296">
        <v>0</v>
      </c>
      <c r="H2296" t="str">
        <f t="shared" si="211"/>
        <v>Diabetes</v>
      </c>
      <c r="I2296" s="2">
        <v>30</v>
      </c>
      <c r="J2296">
        <v>0</v>
      </c>
      <c r="K2296">
        <v>1</v>
      </c>
      <c r="L2296" t="str">
        <f t="shared" si="212"/>
        <v>No High Blood Pressure</v>
      </c>
      <c r="M2296" s="2">
        <v>150000</v>
      </c>
      <c r="N2296" s="1">
        <v>1</v>
      </c>
      <c r="O2296" s="2">
        <v>137</v>
      </c>
      <c r="P2296">
        <v>1</v>
      </c>
      <c r="Q2296">
        <v>0</v>
      </c>
      <c r="R2296" t="str">
        <f t="shared" si="213"/>
        <v>Male</v>
      </c>
      <c r="S2296">
        <v>1</v>
      </c>
      <c r="T2296">
        <v>0</v>
      </c>
      <c r="U2296" t="str">
        <f t="shared" si="214"/>
        <v>Smoker</v>
      </c>
      <c r="V2296" s="2">
        <v>245</v>
      </c>
      <c r="W2296" s="2" t="str">
        <f t="shared" si="215"/>
        <v>Alive</v>
      </c>
      <c r="X2296">
        <v>1</v>
      </c>
      <c r="Y2296">
        <v>0</v>
      </c>
    </row>
    <row r="2297" spans="1:25" x14ac:dyDescent="0.45">
      <c r="A2297" s="2">
        <v>60</v>
      </c>
      <c r="B2297" s="3">
        <v>0</v>
      </c>
      <c r="C2297" s="3">
        <v>1</v>
      </c>
      <c r="D2297" s="3" t="str">
        <f t="shared" si="210"/>
        <v>No Anemia</v>
      </c>
      <c r="E2297" s="2">
        <v>582</v>
      </c>
      <c r="F2297">
        <v>0</v>
      </c>
      <c r="G2297">
        <v>1</v>
      </c>
      <c r="H2297" t="str">
        <f t="shared" si="211"/>
        <v>No Diabetes</v>
      </c>
      <c r="I2297" s="2">
        <v>30</v>
      </c>
      <c r="J2297">
        <v>1</v>
      </c>
      <c r="K2297">
        <v>0</v>
      </c>
      <c r="L2297" t="str">
        <f t="shared" si="212"/>
        <v>High Blood Pressure</v>
      </c>
      <c r="M2297" s="2">
        <v>127000</v>
      </c>
      <c r="N2297" s="1">
        <v>0.9</v>
      </c>
      <c r="O2297" s="2">
        <v>145</v>
      </c>
      <c r="P2297">
        <v>0</v>
      </c>
      <c r="Q2297">
        <v>1</v>
      </c>
      <c r="R2297" t="str">
        <f t="shared" si="213"/>
        <v>Male</v>
      </c>
      <c r="S2297">
        <v>0</v>
      </c>
      <c r="T2297">
        <v>1</v>
      </c>
      <c r="U2297" t="str">
        <f t="shared" si="214"/>
        <v>Non Smoker</v>
      </c>
      <c r="V2297" s="2">
        <v>95</v>
      </c>
      <c r="W2297" s="2" t="str">
        <f t="shared" si="215"/>
        <v>Alive</v>
      </c>
      <c r="X2297">
        <v>1</v>
      </c>
      <c r="Y2297">
        <v>0</v>
      </c>
    </row>
    <row r="2298" spans="1:25" x14ac:dyDescent="0.45">
      <c r="A2298" s="2">
        <v>60</v>
      </c>
      <c r="B2298" s="3">
        <v>0</v>
      </c>
      <c r="C2298" s="3">
        <v>1</v>
      </c>
      <c r="D2298" s="3" t="str">
        <f t="shared" si="210"/>
        <v>No Anemia</v>
      </c>
      <c r="E2298" s="2">
        <v>582</v>
      </c>
      <c r="F2298">
        <v>0</v>
      </c>
      <c r="G2298">
        <v>1</v>
      </c>
      <c r="H2298" t="str">
        <f t="shared" si="211"/>
        <v>No Diabetes</v>
      </c>
      <c r="I2298" s="2">
        <v>40</v>
      </c>
      <c r="J2298">
        <v>0</v>
      </c>
      <c r="K2298">
        <v>1</v>
      </c>
      <c r="L2298" t="str">
        <f t="shared" si="212"/>
        <v>No High Blood Pressure</v>
      </c>
      <c r="M2298" s="2">
        <v>242000</v>
      </c>
      <c r="N2298" s="1">
        <v>3.7</v>
      </c>
      <c r="O2298" s="2">
        <v>134</v>
      </c>
      <c r="P2298">
        <v>1</v>
      </c>
      <c r="Q2298">
        <v>0</v>
      </c>
      <c r="R2298" t="str">
        <f t="shared" si="213"/>
        <v>Female</v>
      </c>
      <c r="S2298">
        <v>0</v>
      </c>
      <c r="T2298">
        <v>1</v>
      </c>
      <c r="U2298" t="str">
        <f t="shared" si="214"/>
        <v>Non Smoker</v>
      </c>
      <c r="V2298" s="2">
        <v>96</v>
      </c>
      <c r="W2298" s="2" t="str">
        <f t="shared" si="215"/>
        <v>Dead</v>
      </c>
      <c r="X2298">
        <v>0</v>
      </c>
      <c r="Y2298">
        <v>1</v>
      </c>
    </row>
    <row r="2299" spans="1:25" x14ac:dyDescent="0.45">
      <c r="A2299" s="2">
        <v>60</v>
      </c>
      <c r="B2299" s="3">
        <v>0</v>
      </c>
      <c r="C2299" s="3">
        <v>1</v>
      </c>
      <c r="D2299" s="3" t="str">
        <f t="shared" si="210"/>
        <v>No Anemia</v>
      </c>
      <c r="E2299" s="2">
        <v>253</v>
      </c>
      <c r="F2299">
        <v>1</v>
      </c>
      <c r="G2299">
        <v>0</v>
      </c>
      <c r="H2299" t="str">
        <f t="shared" si="211"/>
        <v>Diabetes</v>
      </c>
      <c r="I2299" s="2">
        <v>35</v>
      </c>
      <c r="J2299">
        <v>0</v>
      </c>
      <c r="K2299">
        <v>1</v>
      </c>
      <c r="L2299" t="str">
        <f t="shared" si="212"/>
        <v>No High Blood Pressure</v>
      </c>
      <c r="M2299" s="2">
        <v>304000</v>
      </c>
      <c r="N2299" s="1">
        <v>1.7</v>
      </c>
      <c r="O2299" s="2">
        <v>140</v>
      </c>
      <c r="P2299">
        <v>1</v>
      </c>
      <c r="Q2299">
        <v>0</v>
      </c>
      <c r="R2299" t="str">
        <f t="shared" si="213"/>
        <v>Male</v>
      </c>
      <c r="S2299">
        <v>0</v>
      </c>
      <c r="T2299">
        <v>1</v>
      </c>
      <c r="U2299" t="str">
        <f t="shared" si="214"/>
        <v>Non Smoker</v>
      </c>
      <c r="V2299" s="2">
        <v>250</v>
      </c>
      <c r="W2299" s="2" t="str">
        <f t="shared" si="215"/>
        <v>Alive</v>
      </c>
      <c r="X2299">
        <v>1</v>
      </c>
      <c r="Y2299">
        <v>0</v>
      </c>
    </row>
    <row r="2300" spans="1:25" x14ac:dyDescent="0.45">
      <c r="A2300" s="2">
        <v>60</v>
      </c>
      <c r="B2300" s="3">
        <v>1</v>
      </c>
      <c r="C2300" s="3">
        <v>0</v>
      </c>
      <c r="D2300" s="3" t="str">
        <f t="shared" si="210"/>
        <v>Anemia</v>
      </c>
      <c r="E2300" s="2">
        <v>47</v>
      </c>
      <c r="F2300">
        <v>0</v>
      </c>
      <c r="G2300">
        <v>1</v>
      </c>
      <c r="H2300" t="str">
        <f t="shared" si="211"/>
        <v>No Diabetes</v>
      </c>
      <c r="I2300" s="2">
        <v>20</v>
      </c>
      <c r="J2300">
        <v>0</v>
      </c>
      <c r="K2300">
        <v>1</v>
      </c>
      <c r="L2300" t="str">
        <f t="shared" si="212"/>
        <v>No High Blood Pressure</v>
      </c>
      <c r="M2300" s="2">
        <v>210000</v>
      </c>
      <c r="N2300" s="1">
        <v>0.7</v>
      </c>
      <c r="O2300" s="2">
        <v>139</v>
      </c>
      <c r="P2300">
        <v>1</v>
      </c>
      <c r="Q2300">
        <v>0</v>
      </c>
      <c r="R2300" t="str">
        <f t="shared" si="213"/>
        <v>Male</v>
      </c>
      <c r="S2300">
        <v>0</v>
      </c>
      <c r="T2300">
        <v>1</v>
      </c>
      <c r="U2300" t="str">
        <f t="shared" si="214"/>
        <v>Non Smoker</v>
      </c>
      <c r="V2300" s="2">
        <v>73</v>
      </c>
      <c r="W2300" s="2" t="str">
        <f t="shared" si="215"/>
        <v>Dead</v>
      </c>
      <c r="X2300">
        <v>0</v>
      </c>
      <c r="Y2300">
        <v>1</v>
      </c>
    </row>
    <row r="2301" spans="1:25" x14ac:dyDescent="0.45">
      <c r="A2301" s="2">
        <v>60</v>
      </c>
      <c r="B2301" s="3">
        <v>0</v>
      </c>
      <c r="C2301" s="3">
        <v>1</v>
      </c>
      <c r="D2301" s="3" t="str">
        <f t="shared" si="210"/>
        <v>No Anemia</v>
      </c>
      <c r="E2301" s="2">
        <v>55</v>
      </c>
      <c r="F2301">
        <v>0</v>
      </c>
      <c r="G2301">
        <v>1</v>
      </c>
      <c r="H2301" t="str">
        <f t="shared" si="211"/>
        <v>No Diabetes</v>
      </c>
      <c r="I2301" s="2">
        <v>50</v>
      </c>
      <c r="J2301">
        <v>1</v>
      </c>
      <c r="K2301">
        <v>0</v>
      </c>
      <c r="L2301" t="str">
        <f t="shared" si="212"/>
        <v>High Blood Pressure</v>
      </c>
      <c r="M2301" s="2">
        <v>286000</v>
      </c>
      <c r="N2301" s="1">
        <v>2.2999999999999998</v>
      </c>
      <c r="O2301" s="2">
        <v>143</v>
      </c>
      <c r="P2301">
        <v>0</v>
      </c>
      <c r="Q2301">
        <v>1</v>
      </c>
      <c r="R2301" t="str">
        <f t="shared" si="213"/>
        <v>Male</v>
      </c>
      <c r="S2301">
        <v>0</v>
      </c>
      <c r="T2301">
        <v>1</v>
      </c>
      <c r="U2301" t="str">
        <f t="shared" si="214"/>
        <v>Non Smoker</v>
      </c>
      <c r="V2301" s="2">
        <v>87</v>
      </c>
      <c r="W2301" s="2" t="str">
        <f t="shared" si="215"/>
        <v>Alive</v>
      </c>
      <c r="X2301">
        <v>1</v>
      </c>
      <c r="Y2301">
        <v>0</v>
      </c>
    </row>
    <row r="2302" spans="1:25" x14ac:dyDescent="0.45">
      <c r="A2302" s="2">
        <v>60</v>
      </c>
      <c r="B2302" s="3">
        <v>1</v>
      </c>
      <c r="C2302" s="3">
        <v>0</v>
      </c>
      <c r="D2302" s="3" t="str">
        <f t="shared" si="210"/>
        <v>Anemia</v>
      </c>
      <c r="E2302" s="2">
        <v>76</v>
      </c>
      <c r="F2302">
        <v>1</v>
      </c>
      <c r="G2302">
        <v>0</v>
      </c>
      <c r="H2302" t="str">
        <f t="shared" si="211"/>
        <v>Diabetes</v>
      </c>
      <c r="I2302" s="2">
        <v>25</v>
      </c>
      <c r="J2302">
        <v>0</v>
      </c>
      <c r="K2302">
        <v>1</v>
      </c>
      <c r="L2302" t="str">
        <f t="shared" si="212"/>
        <v>No High Blood Pressure</v>
      </c>
      <c r="M2302" s="2">
        <v>252000</v>
      </c>
      <c r="N2302" s="1">
        <v>2.5</v>
      </c>
      <c r="O2302" s="2">
        <v>132</v>
      </c>
      <c r="P2302">
        <v>1</v>
      </c>
      <c r="Q2302">
        <v>0</v>
      </c>
      <c r="R2302" t="str">
        <f t="shared" si="213"/>
        <v>Female</v>
      </c>
      <c r="S2302">
        <v>0</v>
      </c>
      <c r="T2302">
        <v>1</v>
      </c>
      <c r="U2302" t="str">
        <f t="shared" si="214"/>
        <v>Non Smoker</v>
      </c>
      <c r="V2302" s="2">
        <v>77</v>
      </c>
      <c r="W2302" s="2" t="str">
        <f t="shared" si="215"/>
        <v>Dead</v>
      </c>
      <c r="X2302">
        <v>0</v>
      </c>
      <c r="Y2302">
        <v>1</v>
      </c>
    </row>
    <row r="2303" spans="1:25" x14ac:dyDescent="0.45">
      <c r="A2303" s="2">
        <v>60</v>
      </c>
      <c r="B2303" s="3">
        <v>1</v>
      </c>
      <c r="C2303" s="3">
        <v>0</v>
      </c>
      <c r="D2303" s="3" t="str">
        <f t="shared" si="210"/>
        <v>Anemia</v>
      </c>
      <c r="E2303" s="2">
        <v>737</v>
      </c>
      <c r="F2303">
        <v>0</v>
      </c>
      <c r="G2303">
        <v>1</v>
      </c>
      <c r="H2303" t="str">
        <f t="shared" si="211"/>
        <v>No Diabetes</v>
      </c>
      <c r="I2303" s="2">
        <v>60</v>
      </c>
      <c r="J2303">
        <v>1</v>
      </c>
      <c r="K2303">
        <v>0</v>
      </c>
      <c r="L2303" t="str">
        <f t="shared" si="212"/>
        <v>High Blood Pressure</v>
      </c>
      <c r="M2303" s="2">
        <v>242000</v>
      </c>
      <c r="N2303" s="1">
        <v>1.5</v>
      </c>
      <c r="O2303" s="2">
        <v>135</v>
      </c>
      <c r="P2303">
        <v>1</v>
      </c>
      <c r="Q2303">
        <v>0</v>
      </c>
      <c r="R2303" t="str">
        <f t="shared" si="213"/>
        <v>Male</v>
      </c>
      <c r="S2303">
        <v>1</v>
      </c>
      <c r="T2303">
        <v>0</v>
      </c>
      <c r="U2303" t="str">
        <f t="shared" si="214"/>
        <v>Smoker</v>
      </c>
      <c r="V2303" s="2">
        <v>95</v>
      </c>
      <c r="W2303" s="2" t="str">
        <f t="shared" si="215"/>
        <v>Alive</v>
      </c>
      <c r="X2303">
        <v>1</v>
      </c>
      <c r="Y2303">
        <v>0</v>
      </c>
    </row>
    <row r="2304" spans="1:25" x14ac:dyDescent="0.45">
      <c r="A2304" s="2">
        <v>60</v>
      </c>
      <c r="B2304" s="3">
        <v>1</v>
      </c>
      <c r="C2304" s="3">
        <v>0</v>
      </c>
      <c r="D2304" s="3" t="str">
        <f t="shared" si="210"/>
        <v>Anemia</v>
      </c>
      <c r="E2304" s="2">
        <v>582</v>
      </c>
      <c r="F2304">
        <v>1</v>
      </c>
      <c r="G2304">
        <v>0</v>
      </c>
      <c r="H2304" t="str">
        <f t="shared" si="211"/>
        <v>Diabetes</v>
      </c>
      <c r="I2304" s="2">
        <v>40</v>
      </c>
      <c r="J2304">
        <v>1</v>
      </c>
      <c r="K2304">
        <v>0</v>
      </c>
      <c r="L2304" t="str">
        <f t="shared" si="212"/>
        <v>High Blood Pressure</v>
      </c>
      <c r="M2304" s="2">
        <v>221000</v>
      </c>
      <c r="N2304" s="1">
        <v>0.9</v>
      </c>
      <c r="O2304" s="2">
        <v>145</v>
      </c>
      <c r="P2304">
        <v>0</v>
      </c>
      <c r="Q2304">
        <v>1</v>
      </c>
      <c r="R2304" t="str">
        <f t="shared" si="213"/>
        <v>Male</v>
      </c>
      <c r="S2304">
        <v>0</v>
      </c>
      <c r="T2304">
        <v>1</v>
      </c>
      <c r="U2304" t="str">
        <f t="shared" si="214"/>
        <v>Non Smoker</v>
      </c>
      <c r="V2304" s="2">
        <v>95</v>
      </c>
      <c r="W2304" s="2" t="str">
        <f t="shared" si="215"/>
        <v>Alive</v>
      </c>
      <c r="X2304">
        <v>1</v>
      </c>
      <c r="Y2304">
        <v>0</v>
      </c>
    </row>
    <row r="2305" spans="1:25" x14ac:dyDescent="0.45">
      <c r="A2305" s="2">
        <v>60</v>
      </c>
      <c r="B2305" s="3">
        <v>1</v>
      </c>
      <c r="C2305" s="3">
        <v>0</v>
      </c>
      <c r="D2305" s="3" t="str">
        <f t="shared" si="210"/>
        <v>Anemia</v>
      </c>
      <c r="E2305" s="2">
        <v>582</v>
      </c>
      <c r="F2305">
        <v>1</v>
      </c>
      <c r="G2305">
        <v>0</v>
      </c>
      <c r="H2305" t="str">
        <f t="shared" si="211"/>
        <v>Diabetes</v>
      </c>
      <c r="I2305" s="2">
        <v>60</v>
      </c>
      <c r="J2305">
        <v>1</v>
      </c>
      <c r="K2305">
        <v>0</v>
      </c>
      <c r="L2305" t="str">
        <f t="shared" si="212"/>
        <v>High Blood Pressure</v>
      </c>
      <c r="M2305" s="2">
        <v>172000</v>
      </c>
      <c r="N2305" s="1">
        <v>0.5</v>
      </c>
      <c r="O2305" s="2">
        <v>145</v>
      </c>
      <c r="P2305">
        <v>0</v>
      </c>
      <c r="Q2305">
        <v>1</v>
      </c>
      <c r="R2305" t="str">
        <f t="shared" si="213"/>
        <v>Female</v>
      </c>
      <c r="S2305">
        <v>0</v>
      </c>
      <c r="T2305">
        <v>1</v>
      </c>
      <c r="U2305" t="str">
        <f t="shared" si="214"/>
        <v>Non Smoker</v>
      </c>
      <c r="V2305" s="2">
        <v>95</v>
      </c>
      <c r="W2305" s="2" t="str">
        <f t="shared" si="215"/>
        <v>Alive</v>
      </c>
      <c r="X2305">
        <v>1</v>
      </c>
      <c r="Y2305">
        <v>0</v>
      </c>
    </row>
    <row r="2306" spans="1:25" x14ac:dyDescent="0.45">
      <c r="A2306" s="2">
        <v>60</v>
      </c>
      <c r="B2306" s="3">
        <v>1</v>
      </c>
      <c r="C2306" s="3">
        <v>0</v>
      </c>
      <c r="D2306" s="3" t="str">
        <f t="shared" ref="D2306:D2369" si="216">IF(B2306=0, "No Anemia", "Anemia")</f>
        <v>Anemia</v>
      </c>
      <c r="E2306" s="2">
        <v>655</v>
      </c>
      <c r="F2306">
        <v>0</v>
      </c>
      <c r="G2306">
        <v>1</v>
      </c>
      <c r="H2306" t="str">
        <f t="shared" ref="H2306:H2369" si="217">IF(F2306=0, "No Diabetes", "Diabetes")</f>
        <v>No Diabetes</v>
      </c>
      <c r="I2306" s="2">
        <v>30</v>
      </c>
      <c r="J2306">
        <v>1</v>
      </c>
      <c r="K2306">
        <v>0</v>
      </c>
      <c r="L2306" t="str">
        <f t="shared" ref="L2306:L2369" si="218">IF(J2306=0, "No High Blood Pressure", "High Blood Pressure")</f>
        <v>High Blood Pressure</v>
      </c>
      <c r="M2306" s="2">
        <v>127000</v>
      </c>
      <c r="N2306" s="1">
        <v>0.9</v>
      </c>
      <c r="O2306" s="2">
        <v>145</v>
      </c>
      <c r="P2306">
        <v>0</v>
      </c>
      <c r="Q2306">
        <v>1</v>
      </c>
      <c r="R2306" t="str">
        <f t="shared" ref="R2306:R2369" si="219">IF(P2305=0, "Female", "Male")</f>
        <v>Female</v>
      </c>
      <c r="S2306">
        <v>0</v>
      </c>
      <c r="T2306">
        <v>1</v>
      </c>
      <c r="U2306" t="str">
        <f t="shared" ref="U2306:U2369" si="220">IF(S2306=0, "Non Smoker", "Smoker")</f>
        <v>Non Smoker</v>
      </c>
      <c r="V2306" s="2">
        <v>95</v>
      </c>
      <c r="W2306" s="2" t="str">
        <f t="shared" ref="W2306:W2369" si="221">IF(X2306=1, "Alive", "Dead")</f>
        <v>Alive</v>
      </c>
      <c r="X2306">
        <v>1</v>
      </c>
      <c r="Y2306">
        <v>0</v>
      </c>
    </row>
    <row r="2307" spans="1:25" x14ac:dyDescent="0.45">
      <c r="A2307" s="2">
        <v>60</v>
      </c>
      <c r="B2307" s="3">
        <v>1</v>
      </c>
      <c r="C2307" s="3">
        <v>0</v>
      </c>
      <c r="D2307" s="3" t="str">
        <f t="shared" si="216"/>
        <v>Anemia</v>
      </c>
      <c r="E2307" s="2">
        <v>96</v>
      </c>
      <c r="F2307">
        <v>1</v>
      </c>
      <c r="G2307">
        <v>0</v>
      </c>
      <c r="H2307" t="str">
        <f t="shared" si="217"/>
        <v>Diabetes</v>
      </c>
      <c r="I2307" s="2">
        <v>60</v>
      </c>
      <c r="J2307">
        <v>1</v>
      </c>
      <c r="K2307">
        <v>0</v>
      </c>
      <c r="L2307" t="str">
        <f t="shared" si="218"/>
        <v>High Blood Pressure</v>
      </c>
      <c r="M2307" s="2">
        <v>371000</v>
      </c>
      <c r="N2307" s="1">
        <v>0.7</v>
      </c>
      <c r="O2307" s="2">
        <v>136</v>
      </c>
      <c r="P2307">
        <v>0</v>
      </c>
      <c r="Q2307">
        <v>1</v>
      </c>
      <c r="R2307" t="str">
        <f t="shared" si="219"/>
        <v>Female</v>
      </c>
      <c r="S2307">
        <v>0</v>
      </c>
      <c r="T2307">
        <v>1</v>
      </c>
      <c r="U2307" t="str">
        <f t="shared" si="220"/>
        <v>Non Smoker</v>
      </c>
      <c r="V2307" s="2">
        <v>94</v>
      </c>
      <c r="W2307" s="2" t="str">
        <f t="shared" si="221"/>
        <v>Alive</v>
      </c>
      <c r="X2307">
        <v>1</v>
      </c>
      <c r="Y2307">
        <v>0</v>
      </c>
    </row>
    <row r="2308" spans="1:25" x14ac:dyDescent="0.45">
      <c r="A2308" s="2">
        <v>60</v>
      </c>
      <c r="B2308" s="3">
        <v>1</v>
      </c>
      <c r="C2308" s="3">
        <v>0</v>
      </c>
      <c r="D2308" s="3" t="str">
        <f t="shared" si="216"/>
        <v>Anemia</v>
      </c>
      <c r="E2308" s="2">
        <v>47</v>
      </c>
      <c r="F2308">
        <v>0</v>
      </c>
      <c r="G2308">
        <v>1</v>
      </c>
      <c r="H2308" t="str">
        <f t="shared" si="217"/>
        <v>No Diabetes</v>
      </c>
      <c r="I2308" s="2">
        <v>20</v>
      </c>
      <c r="J2308">
        <v>0</v>
      </c>
      <c r="K2308">
        <v>1</v>
      </c>
      <c r="L2308" t="str">
        <f t="shared" si="218"/>
        <v>No High Blood Pressure</v>
      </c>
      <c r="M2308" s="2">
        <v>203000</v>
      </c>
      <c r="N2308" s="1">
        <v>0.7</v>
      </c>
      <c r="O2308" s="2">
        <v>139</v>
      </c>
      <c r="P2308">
        <v>1</v>
      </c>
      <c r="Q2308">
        <v>0</v>
      </c>
      <c r="R2308" t="str">
        <f t="shared" si="219"/>
        <v>Female</v>
      </c>
      <c r="S2308">
        <v>1</v>
      </c>
      <c r="T2308">
        <v>0</v>
      </c>
      <c r="U2308" t="str">
        <f t="shared" si="220"/>
        <v>Smoker</v>
      </c>
      <c r="V2308" s="2">
        <v>73</v>
      </c>
      <c r="W2308" s="2" t="str">
        <f t="shared" si="221"/>
        <v>Dead</v>
      </c>
      <c r="X2308">
        <v>0</v>
      </c>
      <c r="Y2308">
        <v>1</v>
      </c>
    </row>
    <row r="2309" spans="1:25" x14ac:dyDescent="0.45">
      <c r="A2309" s="2">
        <v>60</v>
      </c>
      <c r="B2309" s="3">
        <v>0</v>
      </c>
      <c r="C2309" s="3">
        <v>1</v>
      </c>
      <c r="D2309" s="3" t="str">
        <f t="shared" si="216"/>
        <v>No Anemia</v>
      </c>
      <c r="E2309" s="2">
        <v>253</v>
      </c>
      <c r="F2309">
        <v>1</v>
      </c>
      <c r="G2309">
        <v>0</v>
      </c>
      <c r="H2309" t="str">
        <f t="shared" si="217"/>
        <v>Diabetes</v>
      </c>
      <c r="I2309" s="2">
        <v>35</v>
      </c>
      <c r="J2309">
        <v>0</v>
      </c>
      <c r="K2309">
        <v>1</v>
      </c>
      <c r="L2309" t="str">
        <f t="shared" si="218"/>
        <v>No High Blood Pressure</v>
      </c>
      <c r="M2309" s="2">
        <v>75000</v>
      </c>
      <c r="N2309" s="1">
        <v>0.9</v>
      </c>
      <c r="O2309" s="2">
        <v>142</v>
      </c>
      <c r="P2309">
        <v>0</v>
      </c>
      <c r="Q2309">
        <v>1</v>
      </c>
      <c r="R2309" t="str">
        <f t="shared" si="219"/>
        <v>Male</v>
      </c>
      <c r="S2309">
        <v>0</v>
      </c>
      <c r="T2309">
        <v>1</v>
      </c>
      <c r="U2309" t="str">
        <f t="shared" si="220"/>
        <v>Non Smoker</v>
      </c>
      <c r="V2309" s="2">
        <v>250</v>
      </c>
      <c r="W2309" s="2" t="str">
        <f t="shared" si="221"/>
        <v>Dead</v>
      </c>
      <c r="X2309">
        <v>0</v>
      </c>
      <c r="Y2309">
        <v>1</v>
      </c>
    </row>
    <row r="2310" spans="1:25" x14ac:dyDescent="0.45">
      <c r="A2310" s="2">
        <v>60</v>
      </c>
      <c r="B2310" s="3">
        <v>0</v>
      </c>
      <c r="C2310" s="3">
        <v>1</v>
      </c>
      <c r="D2310" s="3" t="str">
        <f t="shared" si="216"/>
        <v>No Anemia</v>
      </c>
      <c r="E2310" s="2">
        <v>582</v>
      </c>
      <c r="F2310">
        <v>0</v>
      </c>
      <c r="G2310">
        <v>1</v>
      </c>
      <c r="H2310" t="str">
        <f t="shared" si="217"/>
        <v>No Diabetes</v>
      </c>
      <c r="I2310" s="2">
        <v>30</v>
      </c>
      <c r="J2310">
        <v>1</v>
      </c>
      <c r="K2310">
        <v>0</v>
      </c>
      <c r="L2310" t="str">
        <f t="shared" si="218"/>
        <v>High Blood Pressure</v>
      </c>
      <c r="M2310" s="2">
        <v>127000</v>
      </c>
      <c r="N2310" s="1">
        <v>0.9</v>
      </c>
      <c r="O2310" s="2">
        <v>145</v>
      </c>
      <c r="P2310">
        <v>0</v>
      </c>
      <c r="Q2310">
        <v>1</v>
      </c>
      <c r="R2310" t="str">
        <f t="shared" si="219"/>
        <v>Female</v>
      </c>
      <c r="S2310">
        <v>0</v>
      </c>
      <c r="T2310">
        <v>1</v>
      </c>
      <c r="U2310" t="str">
        <f t="shared" si="220"/>
        <v>Non Smoker</v>
      </c>
      <c r="V2310" s="2">
        <v>95</v>
      </c>
      <c r="W2310" s="2" t="str">
        <f t="shared" si="221"/>
        <v>Alive</v>
      </c>
      <c r="X2310">
        <v>1</v>
      </c>
      <c r="Y2310">
        <v>0</v>
      </c>
    </row>
    <row r="2311" spans="1:25" x14ac:dyDescent="0.45">
      <c r="A2311" s="2">
        <v>60</v>
      </c>
      <c r="B2311" s="3">
        <v>0</v>
      </c>
      <c r="C2311" s="3">
        <v>1</v>
      </c>
      <c r="D2311" s="3" t="str">
        <f t="shared" si="216"/>
        <v>No Anemia</v>
      </c>
      <c r="E2311" s="2">
        <v>582</v>
      </c>
      <c r="F2311">
        <v>0</v>
      </c>
      <c r="G2311">
        <v>1</v>
      </c>
      <c r="H2311" t="str">
        <f t="shared" si="217"/>
        <v>No Diabetes</v>
      </c>
      <c r="I2311" s="2">
        <v>40</v>
      </c>
      <c r="J2311">
        <v>0</v>
      </c>
      <c r="K2311">
        <v>1</v>
      </c>
      <c r="L2311" t="str">
        <f t="shared" si="218"/>
        <v>No High Blood Pressure</v>
      </c>
      <c r="M2311" s="2">
        <v>242000</v>
      </c>
      <c r="N2311" s="1">
        <v>3.7</v>
      </c>
      <c r="O2311" s="2">
        <v>134</v>
      </c>
      <c r="P2311">
        <v>1</v>
      </c>
      <c r="Q2311">
        <v>0</v>
      </c>
      <c r="R2311" t="str">
        <f t="shared" si="219"/>
        <v>Female</v>
      </c>
      <c r="S2311">
        <v>0</v>
      </c>
      <c r="T2311">
        <v>1</v>
      </c>
      <c r="U2311" t="str">
        <f t="shared" si="220"/>
        <v>Non Smoker</v>
      </c>
      <c r="V2311" s="2">
        <v>96</v>
      </c>
      <c r="W2311" s="2" t="str">
        <f t="shared" si="221"/>
        <v>Dead</v>
      </c>
      <c r="X2311">
        <v>0</v>
      </c>
      <c r="Y2311">
        <v>1</v>
      </c>
    </row>
    <row r="2312" spans="1:25" x14ac:dyDescent="0.45">
      <c r="A2312" s="2">
        <v>60</v>
      </c>
      <c r="B2312" s="3">
        <v>0</v>
      </c>
      <c r="C2312" s="3">
        <v>1</v>
      </c>
      <c r="D2312" s="3" t="str">
        <f t="shared" si="216"/>
        <v>No Anemia</v>
      </c>
      <c r="E2312" s="2">
        <v>2656</v>
      </c>
      <c r="F2312">
        <v>0</v>
      </c>
      <c r="G2312">
        <v>1</v>
      </c>
      <c r="H2312" t="str">
        <f t="shared" si="217"/>
        <v>No Diabetes</v>
      </c>
      <c r="I2312" s="2">
        <v>40</v>
      </c>
      <c r="J2312">
        <v>0</v>
      </c>
      <c r="K2312">
        <v>1</v>
      </c>
      <c r="L2312" t="str">
        <f t="shared" si="218"/>
        <v>No High Blood Pressure</v>
      </c>
      <c r="M2312" s="2">
        <v>283000</v>
      </c>
      <c r="N2312" s="1">
        <v>2.2999999999999998</v>
      </c>
      <c r="O2312" s="2">
        <v>131</v>
      </c>
      <c r="P2312">
        <v>0</v>
      </c>
      <c r="Q2312">
        <v>1</v>
      </c>
      <c r="R2312" t="str">
        <f t="shared" si="219"/>
        <v>Male</v>
      </c>
      <c r="S2312">
        <v>0</v>
      </c>
      <c r="T2312">
        <v>1</v>
      </c>
      <c r="U2312" t="str">
        <f t="shared" si="220"/>
        <v>Non Smoker</v>
      </c>
      <c r="V2312" s="2">
        <v>30</v>
      </c>
      <c r="W2312" s="2" t="str">
        <f t="shared" si="221"/>
        <v>Alive</v>
      </c>
      <c r="X2312">
        <v>1</v>
      </c>
      <c r="Y2312">
        <v>0</v>
      </c>
    </row>
    <row r="2313" spans="1:25" x14ac:dyDescent="0.45">
      <c r="A2313" s="2">
        <v>60</v>
      </c>
      <c r="B2313" s="3">
        <v>1</v>
      </c>
      <c r="C2313" s="3">
        <v>0</v>
      </c>
      <c r="D2313" s="3" t="str">
        <f t="shared" si="216"/>
        <v>Anemia</v>
      </c>
      <c r="E2313" s="2">
        <v>205</v>
      </c>
      <c r="F2313">
        <v>1</v>
      </c>
      <c r="G2313">
        <v>0</v>
      </c>
      <c r="H2313" t="str">
        <f t="shared" si="217"/>
        <v>Diabetes</v>
      </c>
      <c r="I2313" s="2">
        <v>60</v>
      </c>
      <c r="J2313">
        <v>0</v>
      </c>
      <c r="K2313">
        <v>1</v>
      </c>
      <c r="L2313" t="str">
        <f t="shared" si="218"/>
        <v>No High Blood Pressure</v>
      </c>
      <c r="M2313" s="2">
        <v>454000</v>
      </c>
      <c r="N2313" s="1">
        <v>1.1000000000000001</v>
      </c>
      <c r="O2313" s="2">
        <v>131</v>
      </c>
      <c r="P2313">
        <v>1</v>
      </c>
      <c r="Q2313">
        <v>0</v>
      </c>
      <c r="R2313" t="str">
        <f t="shared" si="219"/>
        <v>Female</v>
      </c>
      <c r="S2313">
        <v>1</v>
      </c>
      <c r="T2313">
        <v>0</v>
      </c>
      <c r="U2313" t="str">
        <f t="shared" si="220"/>
        <v>Smoker</v>
      </c>
      <c r="V2313" s="2">
        <v>10</v>
      </c>
      <c r="W2313" s="2" t="str">
        <f t="shared" si="221"/>
        <v>Dead</v>
      </c>
      <c r="X2313">
        <v>0</v>
      </c>
      <c r="Y2313">
        <v>1</v>
      </c>
    </row>
    <row r="2314" spans="1:25" x14ac:dyDescent="0.45">
      <c r="A2314" s="2">
        <v>60</v>
      </c>
      <c r="B2314" s="3">
        <v>1</v>
      </c>
      <c r="C2314" s="3">
        <v>0</v>
      </c>
      <c r="D2314" s="3" t="str">
        <f t="shared" si="216"/>
        <v>Anemia</v>
      </c>
      <c r="E2314" s="2">
        <v>100</v>
      </c>
      <c r="F2314">
        <v>1</v>
      </c>
      <c r="G2314">
        <v>0</v>
      </c>
      <c r="H2314" t="str">
        <f t="shared" si="217"/>
        <v>Diabetes</v>
      </c>
      <c r="I2314" s="2">
        <v>25</v>
      </c>
      <c r="J2314">
        <v>0</v>
      </c>
      <c r="K2314">
        <v>1</v>
      </c>
      <c r="L2314" t="str">
        <f t="shared" si="218"/>
        <v>No High Blood Pressure</v>
      </c>
      <c r="M2314" s="2">
        <v>194000</v>
      </c>
      <c r="N2314" s="1">
        <v>1.7</v>
      </c>
      <c r="O2314" s="2">
        <v>140</v>
      </c>
      <c r="P2314">
        <v>1</v>
      </c>
      <c r="Q2314">
        <v>0</v>
      </c>
      <c r="R2314" t="str">
        <f t="shared" si="219"/>
        <v>Male</v>
      </c>
      <c r="S2314">
        <v>0</v>
      </c>
      <c r="T2314">
        <v>1</v>
      </c>
      <c r="U2314" t="str">
        <f t="shared" si="220"/>
        <v>Non Smoker</v>
      </c>
      <c r="V2314" s="2">
        <v>120</v>
      </c>
      <c r="W2314" s="2" t="str">
        <f t="shared" si="221"/>
        <v>Alive</v>
      </c>
      <c r="X2314">
        <v>1</v>
      </c>
      <c r="Y2314">
        <v>0</v>
      </c>
    </row>
    <row r="2315" spans="1:25" x14ac:dyDescent="0.45">
      <c r="A2315" s="2">
        <v>60</v>
      </c>
      <c r="B2315" s="3">
        <v>0</v>
      </c>
      <c r="C2315" s="3">
        <v>1</v>
      </c>
      <c r="D2315" s="3" t="str">
        <f t="shared" si="216"/>
        <v>No Anemia</v>
      </c>
      <c r="E2315" s="2">
        <v>582</v>
      </c>
      <c r="F2315">
        <v>0</v>
      </c>
      <c r="G2315">
        <v>1</v>
      </c>
      <c r="H2315" t="str">
        <f t="shared" si="217"/>
        <v>No Diabetes</v>
      </c>
      <c r="I2315" s="2">
        <v>40</v>
      </c>
      <c r="J2315">
        <v>0</v>
      </c>
      <c r="K2315">
        <v>1</v>
      </c>
      <c r="L2315" t="str">
        <f t="shared" si="218"/>
        <v>No High Blood Pressure</v>
      </c>
      <c r="M2315" s="2">
        <v>242000</v>
      </c>
      <c r="N2315" s="1">
        <v>3.7</v>
      </c>
      <c r="O2315" s="2">
        <v>134</v>
      </c>
      <c r="P2315">
        <v>1</v>
      </c>
      <c r="Q2315">
        <v>0</v>
      </c>
      <c r="R2315" t="str">
        <f t="shared" si="219"/>
        <v>Male</v>
      </c>
      <c r="S2315">
        <v>0</v>
      </c>
      <c r="T2315">
        <v>1</v>
      </c>
      <c r="U2315" t="str">
        <f t="shared" si="220"/>
        <v>Non Smoker</v>
      </c>
      <c r="V2315" s="2">
        <v>96</v>
      </c>
      <c r="W2315" s="2" t="str">
        <f t="shared" si="221"/>
        <v>Dead</v>
      </c>
      <c r="X2315">
        <v>0</v>
      </c>
      <c r="Y2315">
        <v>1</v>
      </c>
    </row>
    <row r="2316" spans="1:25" x14ac:dyDescent="0.45">
      <c r="A2316" s="2">
        <v>60</v>
      </c>
      <c r="B2316" s="3">
        <v>0</v>
      </c>
      <c r="C2316" s="3">
        <v>1</v>
      </c>
      <c r="D2316" s="3" t="str">
        <f t="shared" si="216"/>
        <v>No Anemia</v>
      </c>
      <c r="E2316" s="2">
        <v>53</v>
      </c>
      <c r="F2316">
        <v>0</v>
      </c>
      <c r="G2316">
        <v>1</v>
      </c>
      <c r="H2316" t="str">
        <f t="shared" si="217"/>
        <v>No Diabetes</v>
      </c>
      <c r="I2316" s="2">
        <v>50</v>
      </c>
      <c r="J2316">
        <v>1</v>
      </c>
      <c r="K2316">
        <v>0</v>
      </c>
      <c r="L2316" t="str">
        <f t="shared" si="218"/>
        <v>High Blood Pressure</v>
      </c>
      <c r="M2316" s="2">
        <v>283000</v>
      </c>
      <c r="N2316" s="1">
        <v>2.2999999999999998</v>
      </c>
      <c r="O2316" s="2">
        <v>143</v>
      </c>
      <c r="P2316">
        <v>0</v>
      </c>
      <c r="Q2316">
        <v>1</v>
      </c>
      <c r="R2316" t="str">
        <f t="shared" si="219"/>
        <v>Male</v>
      </c>
      <c r="S2316">
        <v>0</v>
      </c>
      <c r="T2316">
        <v>1</v>
      </c>
      <c r="U2316" t="str">
        <f t="shared" si="220"/>
        <v>Non Smoker</v>
      </c>
      <c r="V2316" s="2">
        <v>87</v>
      </c>
      <c r="W2316" s="2" t="str">
        <f t="shared" si="221"/>
        <v>Alive</v>
      </c>
      <c r="X2316">
        <v>1</v>
      </c>
      <c r="Y2316">
        <v>0</v>
      </c>
    </row>
    <row r="2317" spans="1:25" x14ac:dyDescent="0.45">
      <c r="A2317" s="2">
        <v>60</v>
      </c>
      <c r="B2317" s="3">
        <v>0</v>
      </c>
      <c r="C2317" s="3">
        <v>1</v>
      </c>
      <c r="D2317" s="3" t="str">
        <f t="shared" si="216"/>
        <v>No Anemia</v>
      </c>
      <c r="E2317" s="2">
        <v>96</v>
      </c>
      <c r="F2317">
        <v>1</v>
      </c>
      <c r="G2317">
        <v>0</v>
      </c>
      <c r="H2317" t="str">
        <f t="shared" si="217"/>
        <v>Diabetes</v>
      </c>
      <c r="I2317" s="2">
        <v>38</v>
      </c>
      <c r="J2317">
        <v>0</v>
      </c>
      <c r="K2317">
        <v>1</v>
      </c>
      <c r="L2317" t="str">
        <f t="shared" si="218"/>
        <v>No High Blood Pressure</v>
      </c>
      <c r="M2317" s="2">
        <v>25100</v>
      </c>
      <c r="N2317" s="1">
        <v>0.75</v>
      </c>
      <c r="O2317" s="2">
        <v>140</v>
      </c>
      <c r="P2317">
        <v>1</v>
      </c>
      <c r="Q2317">
        <v>0</v>
      </c>
      <c r="R2317" t="str">
        <f t="shared" si="219"/>
        <v>Female</v>
      </c>
      <c r="S2317">
        <v>0</v>
      </c>
      <c r="T2317">
        <v>1</v>
      </c>
      <c r="U2317" t="str">
        <f t="shared" si="220"/>
        <v>Non Smoker</v>
      </c>
      <c r="V2317" s="2">
        <v>95</v>
      </c>
      <c r="W2317" s="2" t="str">
        <f t="shared" si="221"/>
        <v>Alive</v>
      </c>
      <c r="X2317">
        <v>1</v>
      </c>
      <c r="Y2317">
        <v>0</v>
      </c>
    </row>
    <row r="2318" spans="1:25" x14ac:dyDescent="0.45">
      <c r="A2318" s="2">
        <v>60</v>
      </c>
      <c r="B2318" s="3">
        <v>0</v>
      </c>
      <c r="C2318" s="3">
        <v>1</v>
      </c>
      <c r="D2318" s="3" t="str">
        <f t="shared" si="216"/>
        <v>No Anemia</v>
      </c>
      <c r="E2318" s="2">
        <v>96</v>
      </c>
      <c r="F2318">
        <v>1</v>
      </c>
      <c r="G2318">
        <v>0</v>
      </c>
      <c r="H2318" t="str">
        <f t="shared" si="217"/>
        <v>Diabetes</v>
      </c>
      <c r="I2318" s="2">
        <v>38</v>
      </c>
      <c r="J2318">
        <v>0</v>
      </c>
      <c r="K2318">
        <v>1</v>
      </c>
      <c r="L2318" t="str">
        <f t="shared" si="218"/>
        <v>No High Blood Pressure</v>
      </c>
      <c r="M2318" s="2">
        <v>389000</v>
      </c>
      <c r="N2318" s="1">
        <v>0.75</v>
      </c>
      <c r="O2318" s="2">
        <v>140</v>
      </c>
      <c r="P2318">
        <v>1</v>
      </c>
      <c r="Q2318">
        <v>0</v>
      </c>
      <c r="R2318" t="str">
        <f t="shared" si="219"/>
        <v>Male</v>
      </c>
      <c r="S2318">
        <v>0</v>
      </c>
      <c r="T2318">
        <v>1</v>
      </c>
      <c r="U2318" t="str">
        <f t="shared" si="220"/>
        <v>Non Smoker</v>
      </c>
      <c r="V2318" s="2">
        <v>95</v>
      </c>
      <c r="W2318" s="2" t="str">
        <f t="shared" si="221"/>
        <v>Alive</v>
      </c>
      <c r="X2318">
        <v>1</v>
      </c>
      <c r="Y2318">
        <v>0</v>
      </c>
    </row>
    <row r="2319" spans="1:25" x14ac:dyDescent="0.45">
      <c r="A2319" s="2">
        <v>60</v>
      </c>
      <c r="B2319" s="3">
        <v>0</v>
      </c>
      <c r="C2319" s="3">
        <v>1</v>
      </c>
      <c r="D2319" s="3" t="str">
        <f t="shared" si="216"/>
        <v>No Anemia</v>
      </c>
      <c r="E2319" s="2">
        <v>582</v>
      </c>
      <c r="F2319">
        <v>0</v>
      </c>
      <c r="G2319">
        <v>1</v>
      </c>
      <c r="H2319" t="str">
        <f t="shared" si="217"/>
        <v>No Diabetes</v>
      </c>
      <c r="I2319" s="2">
        <v>30</v>
      </c>
      <c r="J2319">
        <v>1</v>
      </c>
      <c r="K2319">
        <v>0</v>
      </c>
      <c r="L2319" t="str">
        <f t="shared" si="218"/>
        <v>High Blood Pressure</v>
      </c>
      <c r="M2319" s="2">
        <v>461000</v>
      </c>
      <c r="N2319" s="1">
        <v>2</v>
      </c>
      <c r="O2319" s="2">
        <v>132</v>
      </c>
      <c r="P2319">
        <v>1</v>
      </c>
      <c r="Q2319">
        <v>0</v>
      </c>
      <c r="R2319" t="str">
        <f t="shared" si="219"/>
        <v>Male</v>
      </c>
      <c r="S2319">
        <v>0</v>
      </c>
      <c r="T2319">
        <v>1</v>
      </c>
      <c r="U2319" t="str">
        <f t="shared" si="220"/>
        <v>Non Smoker</v>
      </c>
      <c r="V2319" s="2">
        <v>40</v>
      </c>
      <c r="W2319" s="2" t="str">
        <f t="shared" si="221"/>
        <v>Dead</v>
      </c>
      <c r="X2319">
        <v>0</v>
      </c>
      <c r="Y2319">
        <v>1</v>
      </c>
    </row>
    <row r="2320" spans="1:25" x14ac:dyDescent="0.45">
      <c r="A2320" s="2">
        <v>60</v>
      </c>
      <c r="B2320" s="3">
        <v>0</v>
      </c>
      <c r="C2320" s="3">
        <v>1</v>
      </c>
      <c r="D2320" s="3" t="str">
        <f t="shared" si="216"/>
        <v>No Anemia</v>
      </c>
      <c r="E2320" s="2">
        <v>168</v>
      </c>
      <c r="F2320">
        <v>0</v>
      </c>
      <c r="G2320">
        <v>1</v>
      </c>
      <c r="H2320" t="str">
        <f t="shared" si="217"/>
        <v>No Diabetes</v>
      </c>
      <c r="I2320" s="2">
        <v>30</v>
      </c>
      <c r="J2320">
        <v>0</v>
      </c>
      <c r="K2320">
        <v>1</v>
      </c>
      <c r="L2320" t="str">
        <f t="shared" si="218"/>
        <v>No High Blood Pressure</v>
      </c>
      <c r="M2320" s="2">
        <v>62000</v>
      </c>
      <c r="N2320" s="1">
        <v>1.7</v>
      </c>
      <c r="O2320" s="2">
        <v>127</v>
      </c>
      <c r="P2320">
        <v>0</v>
      </c>
      <c r="Q2320">
        <v>1</v>
      </c>
      <c r="R2320" t="str">
        <f t="shared" si="219"/>
        <v>Male</v>
      </c>
      <c r="S2320">
        <v>0</v>
      </c>
      <c r="T2320">
        <v>1</v>
      </c>
      <c r="U2320" t="str">
        <f t="shared" si="220"/>
        <v>Non Smoker</v>
      </c>
      <c r="V2320" s="2">
        <v>207</v>
      </c>
      <c r="W2320" s="2" t="str">
        <f t="shared" si="221"/>
        <v>Dead</v>
      </c>
      <c r="X2320">
        <v>0</v>
      </c>
      <c r="Y2320">
        <v>1</v>
      </c>
    </row>
    <row r="2321" spans="1:25" x14ac:dyDescent="0.45">
      <c r="A2321" s="2">
        <v>60</v>
      </c>
      <c r="B2321" s="3">
        <v>0</v>
      </c>
      <c r="C2321" s="3">
        <v>1</v>
      </c>
      <c r="D2321" s="3" t="str">
        <f t="shared" si="216"/>
        <v>No Anemia</v>
      </c>
      <c r="E2321" s="2">
        <v>2261</v>
      </c>
      <c r="F2321">
        <v>0</v>
      </c>
      <c r="G2321">
        <v>1</v>
      </c>
      <c r="H2321" t="str">
        <f t="shared" si="217"/>
        <v>No Diabetes</v>
      </c>
      <c r="I2321" s="2">
        <v>40</v>
      </c>
      <c r="J2321">
        <v>1</v>
      </c>
      <c r="K2321">
        <v>0</v>
      </c>
      <c r="L2321" t="str">
        <f t="shared" si="218"/>
        <v>High Blood Pressure</v>
      </c>
      <c r="M2321" s="2">
        <v>229000</v>
      </c>
      <c r="N2321" s="1">
        <v>0.9</v>
      </c>
      <c r="O2321" s="2">
        <v>141</v>
      </c>
      <c r="P2321">
        <v>0</v>
      </c>
      <c r="Q2321">
        <v>1</v>
      </c>
      <c r="R2321" t="str">
        <f t="shared" si="219"/>
        <v>Female</v>
      </c>
      <c r="S2321">
        <v>0</v>
      </c>
      <c r="T2321">
        <v>1</v>
      </c>
      <c r="U2321" t="str">
        <f t="shared" si="220"/>
        <v>Non Smoker</v>
      </c>
      <c r="V2321" s="2">
        <v>115</v>
      </c>
      <c r="W2321" s="2" t="str">
        <f t="shared" si="221"/>
        <v>Alive</v>
      </c>
      <c r="X2321">
        <v>1</v>
      </c>
      <c r="Y2321">
        <v>0</v>
      </c>
    </row>
    <row r="2322" spans="1:25" x14ac:dyDescent="0.45">
      <c r="A2322" s="2">
        <v>60</v>
      </c>
      <c r="B2322" s="3">
        <v>1</v>
      </c>
      <c r="C2322" s="3">
        <v>0</v>
      </c>
      <c r="D2322" s="3" t="str">
        <f t="shared" si="216"/>
        <v>Anemia</v>
      </c>
      <c r="E2322" s="2">
        <v>110</v>
      </c>
      <c r="F2322">
        <v>0</v>
      </c>
      <c r="G2322">
        <v>1</v>
      </c>
      <c r="H2322" t="str">
        <f t="shared" si="217"/>
        <v>No Diabetes</v>
      </c>
      <c r="I2322" s="2">
        <v>60</v>
      </c>
      <c r="J2322">
        <v>0</v>
      </c>
      <c r="K2322">
        <v>1</v>
      </c>
      <c r="L2322" t="str">
        <f t="shared" si="218"/>
        <v>No High Blood Pressure</v>
      </c>
      <c r="M2322" s="2">
        <v>337000</v>
      </c>
      <c r="N2322" s="1">
        <v>1</v>
      </c>
      <c r="O2322" s="2">
        <v>138</v>
      </c>
      <c r="P2322">
        <v>1</v>
      </c>
      <c r="Q2322">
        <v>0</v>
      </c>
      <c r="R2322" t="str">
        <f t="shared" si="219"/>
        <v>Female</v>
      </c>
      <c r="S2322">
        <v>1</v>
      </c>
      <c r="T2322">
        <v>0</v>
      </c>
      <c r="U2322" t="str">
        <f t="shared" si="220"/>
        <v>Smoker</v>
      </c>
      <c r="V2322" s="2">
        <v>146</v>
      </c>
      <c r="W2322" s="2" t="str">
        <f t="shared" si="221"/>
        <v>Alive</v>
      </c>
      <c r="X2322">
        <v>1</v>
      </c>
      <c r="Y2322">
        <v>0</v>
      </c>
    </row>
    <row r="2323" spans="1:25" x14ac:dyDescent="0.45">
      <c r="A2323" s="2">
        <v>60</v>
      </c>
      <c r="B2323" s="3">
        <v>1</v>
      </c>
      <c r="C2323" s="3">
        <v>0</v>
      </c>
      <c r="D2323" s="3" t="str">
        <f t="shared" si="216"/>
        <v>Anemia</v>
      </c>
      <c r="E2323" s="2">
        <v>257</v>
      </c>
      <c r="F2323">
        <v>1</v>
      </c>
      <c r="G2323">
        <v>0</v>
      </c>
      <c r="H2323" t="str">
        <f t="shared" si="217"/>
        <v>Diabetes</v>
      </c>
      <c r="I2323" s="2">
        <v>30</v>
      </c>
      <c r="J2323">
        <v>0</v>
      </c>
      <c r="K2323">
        <v>1</v>
      </c>
      <c r="L2323" t="str">
        <f t="shared" si="218"/>
        <v>No High Blood Pressure</v>
      </c>
      <c r="M2323" s="2">
        <v>151000</v>
      </c>
      <c r="N2323" s="1">
        <v>1</v>
      </c>
      <c r="O2323" s="2">
        <v>137</v>
      </c>
      <c r="P2323">
        <v>1</v>
      </c>
      <c r="Q2323">
        <v>0</v>
      </c>
      <c r="R2323" t="str">
        <f t="shared" si="219"/>
        <v>Male</v>
      </c>
      <c r="S2323">
        <v>1</v>
      </c>
      <c r="T2323">
        <v>0</v>
      </c>
      <c r="U2323" t="str">
        <f t="shared" si="220"/>
        <v>Smoker</v>
      </c>
      <c r="V2323" s="2">
        <v>245</v>
      </c>
      <c r="W2323" s="2" t="str">
        <f t="shared" si="221"/>
        <v>Alive</v>
      </c>
      <c r="X2323">
        <v>1</v>
      </c>
      <c r="Y2323">
        <v>0</v>
      </c>
    </row>
    <row r="2324" spans="1:25" x14ac:dyDescent="0.45">
      <c r="A2324" s="2">
        <v>60</v>
      </c>
      <c r="B2324" s="3">
        <v>1</v>
      </c>
      <c r="C2324" s="3">
        <v>0</v>
      </c>
      <c r="D2324" s="3" t="str">
        <f t="shared" si="216"/>
        <v>Anemia</v>
      </c>
      <c r="E2324" s="2">
        <v>257</v>
      </c>
      <c r="F2324">
        <v>0</v>
      </c>
      <c r="G2324">
        <v>1</v>
      </c>
      <c r="H2324" t="str">
        <f t="shared" si="217"/>
        <v>No Diabetes</v>
      </c>
      <c r="I2324" s="2">
        <v>25</v>
      </c>
      <c r="J2324">
        <v>0</v>
      </c>
      <c r="K2324">
        <v>1</v>
      </c>
      <c r="L2324" t="str">
        <f t="shared" si="218"/>
        <v>No High Blood Pressure</v>
      </c>
      <c r="M2324" s="2">
        <v>274000</v>
      </c>
      <c r="N2324" s="1">
        <v>1.2</v>
      </c>
      <c r="O2324" s="2">
        <v>134</v>
      </c>
      <c r="P2324">
        <v>0</v>
      </c>
      <c r="Q2324">
        <v>1</v>
      </c>
      <c r="R2324" t="str">
        <f t="shared" si="219"/>
        <v>Male</v>
      </c>
      <c r="S2324">
        <v>0</v>
      </c>
      <c r="T2324">
        <v>1</v>
      </c>
      <c r="U2324" t="str">
        <f t="shared" si="220"/>
        <v>Non Smoker</v>
      </c>
      <c r="V2324" s="2">
        <v>245</v>
      </c>
      <c r="W2324" s="2" t="str">
        <f t="shared" si="221"/>
        <v>Alive</v>
      </c>
      <c r="X2324">
        <v>1</v>
      </c>
      <c r="Y2324">
        <v>0</v>
      </c>
    </row>
    <row r="2325" spans="1:25" x14ac:dyDescent="0.45">
      <c r="A2325" s="2">
        <v>60</v>
      </c>
      <c r="B2325" s="3">
        <v>1</v>
      </c>
      <c r="C2325" s="3">
        <v>0</v>
      </c>
      <c r="D2325" s="3" t="str">
        <f t="shared" si="216"/>
        <v>Anemia</v>
      </c>
      <c r="E2325" s="2">
        <v>754</v>
      </c>
      <c r="F2325">
        <v>1</v>
      </c>
      <c r="G2325">
        <v>0</v>
      </c>
      <c r="H2325" t="str">
        <f t="shared" si="217"/>
        <v>Diabetes</v>
      </c>
      <c r="I2325" s="2">
        <v>40</v>
      </c>
      <c r="J2325">
        <v>1</v>
      </c>
      <c r="K2325">
        <v>0</v>
      </c>
      <c r="L2325" t="str">
        <f t="shared" si="218"/>
        <v>High Blood Pressure</v>
      </c>
      <c r="M2325" s="2">
        <v>32800</v>
      </c>
      <c r="N2325" s="1">
        <v>1.2</v>
      </c>
      <c r="O2325" s="2">
        <v>126</v>
      </c>
      <c r="P2325">
        <v>1</v>
      </c>
      <c r="Q2325">
        <v>0</v>
      </c>
      <c r="R2325" t="str">
        <f t="shared" si="219"/>
        <v>Female</v>
      </c>
      <c r="S2325">
        <v>0</v>
      </c>
      <c r="T2325">
        <v>1</v>
      </c>
      <c r="U2325" t="str">
        <f t="shared" si="220"/>
        <v>Non Smoker</v>
      </c>
      <c r="V2325" s="2">
        <v>91</v>
      </c>
      <c r="W2325" s="2" t="str">
        <f t="shared" si="221"/>
        <v>Alive</v>
      </c>
      <c r="X2325">
        <v>1</v>
      </c>
      <c r="Y2325">
        <v>0</v>
      </c>
    </row>
    <row r="2326" spans="1:25" x14ac:dyDescent="0.45">
      <c r="A2326" s="2">
        <v>60</v>
      </c>
      <c r="B2326" s="3">
        <v>0</v>
      </c>
      <c r="C2326" s="3">
        <v>1</v>
      </c>
      <c r="D2326" s="3" t="str">
        <f t="shared" si="216"/>
        <v>No Anemia</v>
      </c>
      <c r="E2326" s="2">
        <v>582</v>
      </c>
      <c r="F2326">
        <v>0</v>
      </c>
      <c r="G2326">
        <v>1</v>
      </c>
      <c r="H2326" t="str">
        <f t="shared" si="217"/>
        <v>No Diabetes</v>
      </c>
      <c r="I2326" s="2">
        <v>40</v>
      </c>
      <c r="J2326">
        <v>1</v>
      </c>
      <c r="K2326">
        <v>0</v>
      </c>
      <c r="L2326" t="str">
        <f t="shared" si="218"/>
        <v>High Blood Pressure</v>
      </c>
      <c r="M2326" s="2">
        <v>286000</v>
      </c>
      <c r="N2326" s="1">
        <v>2.2999999999999998</v>
      </c>
      <c r="O2326" s="2">
        <v>131</v>
      </c>
      <c r="P2326">
        <v>0</v>
      </c>
      <c r="Q2326">
        <v>1</v>
      </c>
      <c r="R2326" t="str">
        <f t="shared" si="219"/>
        <v>Male</v>
      </c>
      <c r="S2326">
        <v>0</v>
      </c>
      <c r="T2326">
        <v>1</v>
      </c>
      <c r="U2326" t="str">
        <f t="shared" si="220"/>
        <v>Non Smoker</v>
      </c>
      <c r="V2326" s="2">
        <v>40</v>
      </c>
      <c r="W2326" s="2" t="str">
        <f t="shared" si="221"/>
        <v>Dead</v>
      </c>
      <c r="X2326">
        <v>0</v>
      </c>
      <c r="Y2326">
        <v>1</v>
      </c>
    </row>
    <row r="2327" spans="1:25" x14ac:dyDescent="0.45">
      <c r="A2327" s="2">
        <v>60</v>
      </c>
      <c r="B2327" s="3">
        <v>1</v>
      </c>
      <c r="C2327" s="3">
        <v>0</v>
      </c>
      <c r="D2327" s="3" t="str">
        <f t="shared" si="216"/>
        <v>Anemia</v>
      </c>
      <c r="E2327" s="2">
        <v>835</v>
      </c>
      <c r="F2327">
        <v>0</v>
      </c>
      <c r="G2327">
        <v>1</v>
      </c>
      <c r="H2327" t="str">
        <f t="shared" si="217"/>
        <v>No Diabetes</v>
      </c>
      <c r="I2327" s="2">
        <v>60</v>
      </c>
      <c r="J2327">
        <v>1</v>
      </c>
      <c r="K2327">
        <v>0</v>
      </c>
      <c r="L2327" t="str">
        <f t="shared" si="218"/>
        <v>High Blood Pressure</v>
      </c>
      <c r="M2327" s="2">
        <v>210000</v>
      </c>
      <c r="N2327" s="1">
        <v>1.5</v>
      </c>
      <c r="O2327" s="2">
        <v>135</v>
      </c>
      <c r="P2327">
        <v>1</v>
      </c>
      <c r="Q2327">
        <v>0</v>
      </c>
      <c r="R2327" t="str">
        <f t="shared" si="219"/>
        <v>Female</v>
      </c>
      <c r="S2327">
        <v>1</v>
      </c>
      <c r="T2327">
        <v>0</v>
      </c>
      <c r="U2327" t="str">
        <f t="shared" si="220"/>
        <v>Smoker</v>
      </c>
      <c r="V2327" s="2">
        <v>95</v>
      </c>
      <c r="W2327" s="2" t="str">
        <f t="shared" si="221"/>
        <v>Alive</v>
      </c>
      <c r="X2327">
        <v>1</v>
      </c>
      <c r="Y2327">
        <v>0</v>
      </c>
    </row>
    <row r="2328" spans="1:25" x14ac:dyDescent="0.45">
      <c r="A2328" s="2">
        <v>60</v>
      </c>
      <c r="B2328" s="3">
        <v>1</v>
      </c>
      <c r="C2328" s="3">
        <v>0</v>
      </c>
      <c r="D2328" s="3" t="str">
        <f t="shared" si="216"/>
        <v>Anemia</v>
      </c>
      <c r="E2328" s="2">
        <v>607</v>
      </c>
      <c r="F2328">
        <v>0</v>
      </c>
      <c r="G2328">
        <v>1</v>
      </c>
      <c r="H2328" t="str">
        <f t="shared" si="217"/>
        <v>No Diabetes</v>
      </c>
      <c r="I2328" s="2">
        <v>40</v>
      </c>
      <c r="J2328">
        <v>0</v>
      </c>
      <c r="K2328">
        <v>1</v>
      </c>
      <c r="L2328" t="str">
        <f t="shared" si="218"/>
        <v>No High Blood Pressure</v>
      </c>
      <c r="M2328" s="2">
        <v>226000</v>
      </c>
      <c r="N2328" s="1">
        <v>0.6</v>
      </c>
      <c r="O2328" s="2">
        <v>138</v>
      </c>
      <c r="P2328">
        <v>0</v>
      </c>
      <c r="Q2328">
        <v>1</v>
      </c>
      <c r="R2328" t="str">
        <f t="shared" si="219"/>
        <v>Male</v>
      </c>
      <c r="S2328">
        <v>0</v>
      </c>
      <c r="T2328">
        <v>1</v>
      </c>
      <c r="U2328" t="str">
        <f t="shared" si="220"/>
        <v>Non Smoker</v>
      </c>
      <c r="V2328" s="2">
        <v>54</v>
      </c>
      <c r="W2328" s="2" t="str">
        <f t="shared" si="221"/>
        <v>Alive</v>
      </c>
      <c r="X2328">
        <v>1</v>
      </c>
      <c r="Y2328">
        <v>0</v>
      </c>
    </row>
    <row r="2329" spans="1:25" x14ac:dyDescent="0.45">
      <c r="A2329" s="2">
        <v>60</v>
      </c>
      <c r="B2329" s="3">
        <v>0</v>
      </c>
      <c r="C2329" s="3">
        <v>1</v>
      </c>
      <c r="D2329" s="3" t="str">
        <f t="shared" si="216"/>
        <v>No Anemia</v>
      </c>
      <c r="E2329" s="2">
        <v>253</v>
      </c>
      <c r="F2329">
        <v>1</v>
      </c>
      <c r="G2329">
        <v>0</v>
      </c>
      <c r="H2329" t="str">
        <f t="shared" si="217"/>
        <v>Diabetes</v>
      </c>
      <c r="I2329" s="2">
        <v>25</v>
      </c>
      <c r="J2329">
        <v>0</v>
      </c>
      <c r="K2329">
        <v>1</v>
      </c>
      <c r="L2329" t="str">
        <f t="shared" si="218"/>
        <v>No High Blood Pressure</v>
      </c>
      <c r="M2329" s="2">
        <v>194000</v>
      </c>
      <c r="N2329" s="1">
        <v>1.7</v>
      </c>
      <c r="O2329" s="2">
        <v>140</v>
      </c>
      <c r="P2329">
        <v>1</v>
      </c>
      <c r="Q2329">
        <v>0</v>
      </c>
      <c r="R2329" t="str">
        <f t="shared" si="219"/>
        <v>Female</v>
      </c>
      <c r="S2329">
        <v>0</v>
      </c>
      <c r="T2329">
        <v>1</v>
      </c>
      <c r="U2329" t="str">
        <f t="shared" si="220"/>
        <v>Non Smoker</v>
      </c>
      <c r="V2329" s="2">
        <v>250</v>
      </c>
      <c r="W2329" s="2" t="str">
        <f t="shared" si="221"/>
        <v>Alive</v>
      </c>
      <c r="X2329">
        <v>1</v>
      </c>
      <c r="Y2329">
        <v>0</v>
      </c>
    </row>
    <row r="2330" spans="1:25" x14ac:dyDescent="0.45">
      <c r="A2330" s="2">
        <v>60</v>
      </c>
      <c r="B2330" s="3">
        <v>1</v>
      </c>
      <c r="C2330" s="3">
        <v>0</v>
      </c>
      <c r="D2330" s="3" t="str">
        <f t="shared" si="216"/>
        <v>Anemia</v>
      </c>
      <c r="E2330" s="2">
        <v>315</v>
      </c>
      <c r="F2330">
        <v>1</v>
      </c>
      <c r="G2330">
        <v>0</v>
      </c>
      <c r="H2330" t="str">
        <f t="shared" si="217"/>
        <v>Diabetes</v>
      </c>
      <c r="I2330" s="2">
        <v>60</v>
      </c>
      <c r="J2330">
        <v>0</v>
      </c>
      <c r="K2330">
        <v>1</v>
      </c>
      <c r="L2330" t="str">
        <f t="shared" si="218"/>
        <v>No High Blood Pressure</v>
      </c>
      <c r="M2330" s="2">
        <v>45400</v>
      </c>
      <c r="N2330" s="1">
        <v>1.1000000000000001</v>
      </c>
      <c r="O2330" s="2">
        <v>131</v>
      </c>
      <c r="P2330">
        <v>1</v>
      </c>
      <c r="Q2330">
        <v>0</v>
      </c>
      <c r="R2330" t="str">
        <f t="shared" si="219"/>
        <v>Male</v>
      </c>
      <c r="S2330">
        <v>1</v>
      </c>
      <c r="T2330">
        <v>0</v>
      </c>
      <c r="U2330" t="str">
        <f t="shared" si="220"/>
        <v>Smoker</v>
      </c>
      <c r="V2330" s="2">
        <v>10</v>
      </c>
      <c r="W2330" s="2" t="str">
        <f t="shared" si="221"/>
        <v>Dead</v>
      </c>
      <c r="X2330">
        <v>0</v>
      </c>
      <c r="Y2330">
        <v>1</v>
      </c>
    </row>
    <row r="2331" spans="1:25" x14ac:dyDescent="0.45">
      <c r="A2331" s="2">
        <v>60</v>
      </c>
      <c r="B2331" s="3">
        <v>1</v>
      </c>
      <c r="C2331" s="3">
        <v>0</v>
      </c>
      <c r="D2331" s="3" t="str">
        <f t="shared" si="216"/>
        <v>Anemia</v>
      </c>
      <c r="E2331" s="2">
        <v>257</v>
      </c>
      <c r="F2331">
        <v>0</v>
      </c>
      <c r="G2331">
        <v>1</v>
      </c>
      <c r="H2331" t="str">
        <f t="shared" si="217"/>
        <v>No Diabetes</v>
      </c>
      <c r="I2331" s="2">
        <v>30</v>
      </c>
      <c r="J2331">
        <v>0</v>
      </c>
      <c r="K2331">
        <v>1</v>
      </c>
      <c r="L2331" t="str">
        <f t="shared" si="218"/>
        <v>No High Blood Pressure</v>
      </c>
      <c r="M2331" s="2">
        <v>62000</v>
      </c>
      <c r="N2331" s="1">
        <v>1.7</v>
      </c>
      <c r="O2331" s="2">
        <v>127</v>
      </c>
      <c r="P2331">
        <v>0</v>
      </c>
      <c r="Q2331">
        <v>1</v>
      </c>
      <c r="R2331" t="str">
        <f t="shared" si="219"/>
        <v>Male</v>
      </c>
      <c r="S2331">
        <v>0</v>
      </c>
      <c r="T2331">
        <v>1</v>
      </c>
      <c r="U2331" t="str">
        <f t="shared" si="220"/>
        <v>Non Smoker</v>
      </c>
      <c r="V2331" s="2">
        <v>207</v>
      </c>
      <c r="W2331" s="2" t="str">
        <f t="shared" si="221"/>
        <v>Dead</v>
      </c>
      <c r="X2331">
        <v>0</v>
      </c>
      <c r="Y2331">
        <v>1</v>
      </c>
    </row>
    <row r="2332" spans="1:25" x14ac:dyDescent="0.45">
      <c r="A2332" s="2">
        <v>60</v>
      </c>
      <c r="B2332" s="3">
        <v>1</v>
      </c>
      <c r="C2332" s="3">
        <v>0</v>
      </c>
      <c r="D2332" s="3" t="str">
        <f t="shared" si="216"/>
        <v>Anemia</v>
      </c>
      <c r="E2332" s="2">
        <v>96</v>
      </c>
      <c r="F2332">
        <v>1</v>
      </c>
      <c r="G2332">
        <v>0</v>
      </c>
      <c r="H2332" t="str">
        <f t="shared" si="217"/>
        <v>Diabetes</v>
      </c>
      <c r="I2332" s="2">
        <v>60</v>
      </c>
      <c r="J2332">
        <v>1</v>
      </c>
      <c r="K2332">
        <v>0</v>
      </c>
      <c r="L2332" t="str">
        <f t="shared" si="218"/>
        <v>High Blood Pressure</v>
      </c>
      <c r="M2332" s="2">
        <v>377000</v>
      </c>
      <c r="N2332" s="1">
        <v>0.7</v>
      </c>
      <c r="O2332" s="2">
        <v>136</v>
      </c>
      <c r="P2332">
        <v>0</v>
      </c>
      <c r="Q2332">
        <v>1</v>
      </c>
      <c r="R2332" t="str">
        <f t="shared" si="219"/>
        <v>Female</v>
      </c>
      <c r="S2332">
        <v>0</v>
      </c>
      <c r="T2332">
        <v>1</v>
      </c>
      <c r="U2332" t="str">
        <f t="shared" si="220"/>
        <v>Non Smoker</v>
      </c>
      <c r="V2332" s="2">
        <v>94</v>
      </c>
      <c r="W2332" s="2" t="str">
        <f t="shared" si="221"/>
        <v>Alive</v>
      </c>
      <c r="X2332">
        <v>1</v>
      </c>
      <c r="Y2332">
        <v>0</v>
      </c>
    </row>
    <row r="2333" spans="1:25" x14ac:dyDescent="0.45">
      <c r="A2333" s="2">
        <v>60</v>
      </c>
      <c r="B2333" s="3">
        <v>1</v>
      </c>
      <c r="C2333" s="3">
        <v>0</v>
      </c>
      <c r="D2333" s="3" t="str">
        <f t="shared" si="216"/>
        <v>Anemia</v>
      </c>
      <c r="E2333" s="2">
        <v>1807</v>
      </c>
      <c r="F2333">
        <v>0</v>
      </c>
      <c r="G2333">
        <v>1</v>
      </c>
      <c r="H2333" t="str">
        <f t="shared" si="217"/>
        <v>No Diabetes</v>
      </c>
      <c r="I2333" s="2">
        <v>40</v>
      </c>
      <c r="J2333">
        <v>0</v>
      </c>
      <c r="K2333">
        <v>1</v>
      </c>
      <c r="L2333" t="str">
        <f t="shared" si="218"/>
        <v>No High Blood Pressure</v>
      </c>
      <c r="M2333" s="2">
        <v>216000</v>
      </c>
      <c r="N2333" s="1">
        <v>0.6</v>
      </c>
      <c r="O2333" s="2">
        <v>138</v>
      </c>
      <c r="P2333">
        <v>1</v>
      </c>
      <c r="Q2333">
        <v>0</v>
      </c>
      <c r="R2333" t="str">
        <f t="shared" si="219"/>
        <v>Female</v>
      </c>
      <c r="S2333">
        <v>1</v>
      </c>
      <c r="T2333">
        <v>0</v>
      </c>
      <c r="U2333" t="str">
        <f t="shared" si="220"/>
        <v>Smoker</v>
      </c>
      <c r="V2333" s="2">
        <v>54</v>
      </c>
      <c r="W2333" s="2" t="str">
        <f t="shared" si="221"/>
        <v>Alive</v>
      </c>
      <c r="X2333">
        <v>1</v>
      </c>
      <c r="Y2333">
        <v>0</v>
      </c>
    </row>
    <row r="2334" spans="1:25" x14ac:dyDescent="0.45">
      <c r="A2334" s="2">
        <v>60</v>
      </c>
      <c r="B2334" s="3">
        <v>1</v>
      </c>
      <c r="C2334" s="3">
        <v>0</v>
      </c>
      <c r="D2334" s="3" t="str">
        <f t="shared" si="216"/>
        <v>Anemia</v>
      </c>
      <c r="E2334" s="2">
        <v>315</v>
      </c>
      <c r="F2334">
        <v>0</v>
      </c>
      <c r="G2334">
        <v>1</v>
      </c>
      <c r="H2334" t="str">
        <f t="shared" si="217"/>
        <v>No Diabetes</v>
      </c>
      <c r="I2334" s="2">
        <v>38</v>
      </c>
      <c r="J2334">
        <v>0</v>
      </c>
      <c r="K2334">
        <v>1</v>
      </c>
      <c r="L2334" t="str">
        <f t="shared" si="218"/>
        <v>No High Blood Pressure</v>
      </c>
      <c r="M2334" s="2">
        <v>263358.03000000003</v>
      </c>
      <c r="N2334" s="1">
        <v>1.1000000000000001</v>
      </c>
      <c r="O2334" s="2">
        <v>134</v>
      </c>
      <c r="P2334">
        <v>1</v>
      </c>
      <c r="Q2334">
        <v>0</v>
      </c>
      <c r="R2334" t="str">
        <f t="shared" si="219"/>
        <v>Male</v>
      </c>
      <c r="S2334">
        <v>0</v>
      </c>
      <c r="T2334">
        <v>1</v>
      </c>
      <c r="U2334" t="str">
        <f t="shared" si="220"/>
        <v>Non Smoker</v>
      </c>
      <c r="V2334" s="2">
        <v>117</v>
      </c>
      <c r="W2334" s="2" t="str">
        <f t="shared" si="221"/>
        <v>Dead</v>
      </c>
      <c r="X2334">
        <v>0</v>
      </c>
      <c r="Y2334">
        <v>1</v>
      </c>
    </row>
    <row r="2335" spans="1:25" x14ac:dyDescent="0.45">
      <c r="A2335" s="2">
        <v>60</v>
      </c>
      <c r="B2335" s="3">
        <v>1</v>
      </c>
      <c r="C2335" s="3">
        <v>0</v>
      </c>
      <c r="D2335" s="3" t="str">
        <f t="shared" si="216"/>
        <v>Anemia</v>
      </c>
      <c r="E2335" s="2">
        <v>47</v>
      </c>
      <c r="F2335">
        <v>0</v>
      </c>
      <c r="G2335">
        <v>1</v>
      </c>
      <c r="H2335" t="str">
        <f t="shared" si="217"/>
        <v>No Diabetes</v>
      </c>
      <c r="I2335" s="2">
        <v>20</v>
      </c>
      <c r="J2335">
        <v>0</v>
      </c>
      <c r="K2335">
        <v>1</v>
      </c>
      <c r="L2335" t="str">
        <f t="shared" si="218"/>
        <v>No High Blood Pressure</v>
      </c>
      <c r="M2335" s="2">
        <v>210000</v>
      </c>
      <c r="N2335" s="1">
        <v>0.7</v>
      </c>
      <c r="O2335" s="2">
        <v>139</v>
      </c>
      <c r="P2335">
        <v>1</v>
      </c>
      <c r="Q2335">
        <v>0</v>
      </c>
      <c r="R2335" t="str">
        <f t="shared" si="219"/>
        <v>Male</v>
      </c>
      <c r="S2335">
        <v>0</v>
      </c>
      <c r="T2335">
        <v>1</v>
      </c>
      <c r="U2335" t="str">
        <f t="shared" si="220"/>
        <v>Non Smoker</v>
      </c>
      <c r="V2335" s="2">
        <v>73</v>
      </c>
      <c r="W2335" s="2" t="str">
        <f t="shared" si="221"/>
        <v>Dead</v>
      </c>
      <c r="X2335">
        <v>0</v>
      </c>
      <c r="Y2335">
        <v>1</v>
      </c>
    </row>
    <row r="2336" spans="1:25" x14ac:dyDescent="0.45">
      <c r="A2336" s="2">
        <v>60</v>
      </c>
      <c r="B2336" s="3">
        <v>1</v>
      </c>
      <c r="C2336" s="3">
        <v>0</v>
      </c>
      <c r="D2336" s="3" t="str">
        <f t="shared" si="216"/>
        <v>Anemia</v>
      </c>
      <c r="E2336" s="2">
        <v>121</v>
      </c>
      <c r="F2336">
        <v>0</v>
      </c>
      <c r="G2336">
        <v>1</v>
      </c>
      <c r="H2336" t="str">
        <f t="shared" si="217"/>
        <v>No Diabetes</v>
      </c>
      <c r="I2336" s="2">
        <v>30</v>
      </c>
      <c r="J2336">
        <v>1</v>
      </c>
      <c r="K2336">
        <v>0</v>
      </c>
      <c r="L2336" t="str">
        <f t="shared" si="218"/>
        <v>High Blood Pressure</v>
      </c>
      <c r="M2336" s="2">
        <v>127000</v>
      </c>
      <c r="N2336" s="1">
        <v>0.9</v>
      </c>
      <c r="O2336" s="2">
        <v>145</v>
      </c>
      <c r="P2336">
        <v>0</v>
      </c>
      <c r="Q2336">
        <v>1</v>
      </c>
      <c r="R2336" t="str">
        <f t="shared" si="219"/>
        <v>Male</v>
      </c>
      <c r="S2336">
        <v>0</v>
      </c>
      <c r="T2336">
        <v>1</v>
      </c>
      <c r="U2336" t="str">
        <f t="shared" si="220"/>
        <v>Non Smoker</v>
      </c>
      <c r="V2336" s="2">
        <v>95</v>
      </c>
      <c r="W2336" s="2" t="str">
        <f t="shared" si="221"/>
        <v>Alive</v>
      </c>
      <c r="X2336">
        <v>1</v>
      </c>
      <c r="Y2336">
        <v>0</v>
      </c>
    </row>
    <row r="2337" spans="1:25" x14ac:dyDescent="0.45">
      <c r="A2337" s="2">
        <v>60</v>
      </c>
      <c r="B2337" s="3">
        <v>0</v>
      </c>
      <c r="C2337" s="3">
        <v>1</v>
      </c>
      <c r="D2337" s="3" t="str">
        <f t="shared" si="216"/>
        <v>No Anemia</v>
      </c>
      <c r="E2337" s="2">
        <v>96</v>
      </c>
      <c r="F2337">
        <v>1</v>
      </c>
      <c r="G2337">
        <v>0</v>
      </c>
      <c r="H2337" t="str">
        <f t="shared" si="217"/>
        <v>Diabetes</v>
      </c>
      <c r="I2337" s="2">
        <v>38</v>
      </c>
      <c r="J2337">
        <v>0</v>
      </c>
      <c r="K2337">
        <v>1</v>
      </c>
      <c r="L2337" t="str">
        <f t="shared" si="218"/>
        <v>No High Blood Pressure</v>
      </c>
      <c r="M2337" s="2">
        <v>389000</v>
      </c>
      <c r="N2337" s="1">
        <v>0.75</v>
      </c>
      <c r="O2337" s="2">
        <v>140</v>
      </c>
      <c r="P2337">
        <v>1</v>
      </c>
      <c r="Q2337">
        <v>0</v>
      </c>
      <c r="R2337" t="str">
        <f t="shared" si="219"/>
        <v>Female</v>
      </c>
      <c r="S2337">
        <v>0</v>
      </c>
      <c r="T2337">
        <v>1</v>
      </c>
      <c r="U2337" t="str">
        <f t="shared" si="220"/>
        <v>Non Smoker</v>
      </c>
      <c r="V2337" s="2">
        <v>95</v>
      </c>
      <c r="W2337" s="2" t="str">
        <f t="shared" si="221"/>
        <v>Alive</v>
      </c>
      <c r="X2337">
        <v>1</v>
      </c>
      <c r="Y2337">
        <v>0</v>
      </c>
    </row>
    <row r="2338" spans="1:25" x14ac:dyDescent="0.45">
      <c r="A2338" s="2">
        <v>60</v>
      </c>
      <c r="B2338" s="3">
        <v>1</v>
      </c>
      <c r="C2338" s="3">
        <v>0</v>
      </c>
      <c r="D2338" s="3" t="str">
        <f t="shared" si="216"/>
        <v>Anemia</v>
      </c>
      <c r="E2338" s="2">
        <v>257</v>
      </c>
      <c r="F2338">
        <v>1</v>
      </c>
      <c r="G2338">
        <v>0</v>
      </c>
      <c r="H2338" t="str">
        <f t="shared" si="217"/>
        <v>Diabetes</v>
      </c>
      <c r="I2338" s="2">
        <v>30</v>
      </c>
      <c r="J2338">
        <v>0</v>
      </c>
      <c r="K2338">
        <v>1</v>
      </c>
      <c r="L2338" t="str">
        <f t="shared" si="218"/>
        <v>No High Blood Pressure</v>
      </c>
      <c r="M2338" s="2">
        <v>150000</v>
      </c>
      <c r="N2338" s="1">
        <v>1</v>
      </c>
      <c r="O2338" s="2">
        <v>137</v>
      </c>
      <c r="P2338">
        <v>1</v>
      </c>
      <c r="Q2338">
        <v>0</v>
      </c>
      <c r="R2338" t="str">
        <f t="shared" si="219"/>
        <v>Male</v>
      </c>
      <c r="S2338">
        <v>1</v>
      </c>
      <c r="T2338">
        <v>0</v>
      </c>
      <c r="U2338" t="str">
        <f t="shared" si="220"/>
        <v>Smoker</v>
      </c>
      <c r="V2338" s="2">
        <v>242</v>
      </c>
      <c r="W2338" s="2" t="str">
        <f t="shared" si="221"/>
        <v>Alive</v>
      </c>
      <c r="X2338">
        <v>1</v>
      </c>
      <c r="Y2338">
        <v>0</v>
      </c>
    </row>
    <row r="2339" spans="1:25" x14ac:dyDescent="0.45">
      <c r="A2339" s="2">
        <v>60</v>
      </c>
      <c r="B2339" s="3">
        <v>0</v>
      </c>
      <c r="C2339" s="3">
        <v>1</v>
      </c>
      <c r="D2339" s="3" t="str">
        <f t="shared" si="216"/>
        <v>No Anemia</v>
      </c>
      <c r="E2339" s="2">
        <v>170</v>
      </c>
      <c r="F2339">
        <v>1</v>
      </c>
      <c r="G2339">
        <v>0</v>
      </c>
      <c r="H2339" t="str">
        <f t="shared" si="217"/>
        <v>Diabetes</v>
      </c>
      <c r="I2339" s="2">
        <v>45</v>
      </c>
      <c r="J2339">
        <v>0</v>
      </c>
      <c r="K2339">
        <v>1</v>
      </c>
      <c r="L2339" t="str">
        <f t="shared" si="218"/>
        <v>No High Blood Pressure</v>
      </c>
      <c r="M2339" s="2">
        <v>250000</v>
      </c>
      <c r="N2339" s="1">
        <v>6.1</v>
      </c>
      <c r="O2339" s="2">
        <v>131</v>
      </c>
      <c r="P2339">
        <v>1</v>
      </c>
      <c r="Q2339">
        <v>0</v>
      </c>
      <c r="R2339" t="str">
        <f t="shared" si="219"/>
        <v>Male</v>
      </c>
      <c r="S2339">
        <v>0</v>
      </c>
      <c r="T2339">
        <v>1</v>
      </c>
      <c r="U2339" t="str">
        <f t="shared" si="220"/>
        <v>Non Smoker</v>
      </c>
      <c r="V2339" s="2">
        <v>107</v>
      </c>
      <c r="W2339" s="2" t="str">
        <f t="shared" si="221"/>
        <v>Alive</v>
      </c>
      <c r="X2339">
        <v>1</v>
      </c>
      <c r="Y2339">
        <v>0</v>
      </c>
    </row>
    <row r="2340" spans="1:25" x14ac:dyDescent="0.45">
      <c r="A2340" s="2">
        <v>60</v>
      </c>
      <c r="B2340" s="3">
        <v>1</v>
      </c>
      <c r="C2340" s="3">
        <v>0</v>
      </c>
      <c r="D2340" s="3" t="str">
        <f t="shared" si="216"/>
        <v>Anemia</v>
      </c>
      <c r="E2340" s="2">
        <v>260</v>
      </c>
      <c r="F2340">
        <v>1</v>
      </c>
      <c r="G2340">
        <v>0</v>
      </c>
      <c r="H2340" t="str">
        <f t="shared" si="217"/>
        <v>Diabetes</v>
      </c>
      <c r="I2340" s="2">
        <v>38</v>
      </c>
      <c r="J2340">
        <v>0</v>
      </c>
      <c r="K2340">
        <v>1</v>
      </c>
      <c r="L2340" t="str">
        <f t="shared" si="218"/>
        <v>No High Blood Pressure</v>
      </c>
      <c r="M2340" s="2">
        <v>25100</v>
      </c>
      <c r="N2340" s="1">
        <v>2.2000000000000002</v>
      </c>
      <c r="O2340" s="2">
        <v>132</v>
      </c>
      <c r="P2340">
        <v>1</v>
      </c>
      <c r="Q2340">
        <v>0</v>
      </c>
      <c r="R2340" t="str">
        <f t="shared" si="219"/>
        <v>Male</v>
      </c>
      <c r="S2340">
        <v>1</v>
      </c>
      <c r="T2340">
        <v>0</v>
      </c>
      <c r="U2340" t="str">
        <f t="shared" si="220"/>
        <v>Smoker</v>
      </c>
      <c r="V2340" s="2">
        <v>45</v>
      </c>
      <c r="W2340" s="2" t="str">
        <f t="shared" si="221"/>
        <v>Dead</v>
      </c>
      <c r="X2340">
        <v>0</v>
      </c>
      <c r="Y2340">
        <v>1</v>
      </c>
    </row>
    <row r="2341" spans="1:25" x14ac:dyDescent="0.45">
      <c r="A2341" s="2">
        <v>60</v>
      </c>
      <c r="B2341" s="3">
        <v>0</v>
      </c>
      <c r="C2341" s="3">
        <v>1</v>
      </c>
      <c r="D2341" s="3" t="str">
        <f t="shared" si="216"/>
        <v>No Anemia</v>
      </c>
      <c r="E2341" s="2">
        <v>253</v>
      </c>
      <c r="F2341">
        <v>0</v>
      </c>
      <c r="G2341">
        <v>1</v>
      </c>
      <c r="H2341" t="str">
        <f t="shared" si="217"/>
        <v>No Diabetes</v>
      </c>
      <c r="I2341" s="2">
        <v>30</v>
      </c>
      <c r="J2341">
        <v>0</v>
      </c>
      <c r="K2341">
        <v>1</v>
      </c>
      <c r="L2341" t="str">
        <f t="shared" si="218"/>
        <v>No High Blood Pressure</v>
      </c>
      <c r="M2341" s="2">
        <v>267000</v>
      </c>
      <c r="N2341" s="1">
        <v>0.7</v>
      </c>
      <c r="O2341" s="2">
        <v>136</v>
      </c>
      <c r="P2341">
        <v>1</v>
      </c>
      <c r="Q2341">
        <v>0</v>
      </c>
      <c r="R2341" t="str">
        <f t="shared" si="219"/>
        <v>Male</v>
      </c>
      <c r="S2341">
        <v>1</v>
      </c>
      <c r="T2341">
        <v>0</v>
      </c>
      <c r="U2341" t="str">
        <f t="shared" si="220"/>
        <v>Smoker</v>
      </c>
      <c r="V2341" s="2">
        <v>104</v>
      </c>
      <c r="W2341" s="2" t="str">
        <f t="shared" si="221"/>
        <v>Alive</v>
      </c>
      <c r="X2341">
        <v>1</v>
      </c>
      <c r="Y2341">
        <v>0</v>
      </c>
    </row>
    <row r="2342" spans="1:25" x14ac:dyDescent="0.45">
      <c r="A2342" s="2">
        <v>60</v>
      </c>
      <c r="B2342" s="3">
        <v>0</v>
      </c>
      <c r="C2342" s="3">
        <v>1</v>
      </c>
      <c r="D2342" s="3" t="str">
        <f t="shared" si="216"/>
        <v>No Anemia</v>
      </c>
      <c r="E2342" s="2">
        <v>2656</v>
      </c>
      <c r="F2342">
        <v>1</v>
      </c>
      <c r="G2342">
        <v>0</v>
      </c>
      <c r="H2342" t="str">
        <f t="shared" si="217"/>
        <v>Diabetes</v>
      </c>
      <c r="I2342" s="2">
        <v>35</v>
      </c>
      <c r="J2342">
        <v>0</v>
      </c>
      <c r="K2342">
        <v>1</v>
      </c>
      <c r="L2342" t="str">
        <f t="shared" si="218"/>
        <v>No High Blood Pressure</v>
      </c>
      <c r="M2342" s="2">
        <v>350000</v>
      </c>
      <c r="N2342" s="1">
        <v>2.1</v>
      </c>
      <c r="O2342" s="2">
        <v>134</v>
      </c>
      <c r="P2342">
        <v>1</v>
      </c>
      <c r="Q2342">
        <v>0</v>
      </c>
      <c r="R2342" t="str">
        <f t="shared" si="219"/>
        <v>Male</v>
      </c>
      <c r="S2342">
        <v>0</v>
      </c>
      <c r="T2342">
        <v>1</v>
      </c>
      <c r="U2342" t="str">
        <f t="shared" si="220"/>
        <v>Non Smoker</v>
      </c>
      <c r="V2342" s="2">
        <v>30</v>
      </c>
      <c r="W2342" s="2" t="str">
        <f t="shared" si="221"/>
        <v>Alive</v>
      </c>
      <c r="X2342">
        <v>1</v>
      </c>
      <c r="Y2342">
        <v>0</v>
      </c>
    </row>
    <row r="2343" spans="1:25" x14ac:dyDescent="0.45">
      <c r="A2343" s="2">
        <v>60</v>
      </c>
      <c r="B2343" s="3">
        <v>0</v>
      </c>
      <c r="C2343" s="3">
        <v>1</v>
      </c>
      <c r="D2343" s="3" t="str">
        <f t="shared" si="216"/>
        <v>No Anemia</v>
      </c>
      <c r="E2343" s="2">
        <v>582</v>
      </c>
      <c r="F2343">
        <v>0</v>
      </c>
      <c r="G2343">
        <v>1</v>
      </c>
      <c r="H2343" t="str">
        <f t="shared" si="217"/>
        <v>No Diabetes</v>
      </c>
      <c r="I2343" s="2">
        <v>30</v>
      </c>
      <c r="J2343">
        <v>1</v>
      </c>
      <c r="K2343">
        <v>0</v>
      </c>
      <c r="L2343" t="str">
        <f t="shared" si="218"/>
        <v>High Blood Pressure</v>
      </c>
      <c r="M2343" s="2">
        <v>127000</v>
      </c>
      <c r="N2343" s="1">
        <v>0.9</v>
      </c>
      <c r="O2343" s="2">
        <v>145</v>
      </c>
      <c r="P2343">
        <v>0</v>
      </c>
      <c r="Q2343">
        <v>1</v>
      </c>
      <c r="R2343" t="str">
        <f t="shared" si="219"/>
        <v>Male</v>
      </c>
      <c r="S2343">
        <v>0</v>
      </c>
      <c r="T2343">
        <v>1</v>
      </c>
      <c r="U2343" t="str">
        <f t="shared" si="220"/>
        <v>Non Smoker</v>
      </c>
      <c r="V2343" s="2">
        <v>95</v>
      </c>
      <c r="W2343" s="2" t="str">
        <f t="shared" si="221"/>
        <v>Alive</v>
      </c>
      <c r="X2343">
        <v>1</v>
      </c>
      <c r="Y2343">
        <v>0</v>
      </c>
    </row>
    <row r="2344" spans="1:25" x14ac:dyDescent="0.45">
      <c r="A2344" s="2">
        <v>60</v>
      </c>
      <c r="B2344" s="3">
        <v>0</v>
      </c>
      <c r="C2344" s="3">
        <v>1</v>
      </c>
      <c r="D2344" s="3" t="str">
        <f t="shared" si="216"/>
        <v>No Anemia</v>
      </c>
      <c r="E2344" s="2">
        <v>582</v>
      </c>
      <c r="F2344">
        <v>0</v>
      </c>
      <c r="G2344">
        <v>1</v>
      </c>
      <c r="H2344" t="str">
        <f t="shared" si="217"/>
        <v>No Diabetes</v>
      </c>
      <c r="I2344" s="2">
        <v>30</v>
      </c>
      <c r="J2344">
        <v>1</v>
      </c>
      <c r="K2344">
        <v>0</v>
      </c>
      <c r="L2344" t="str">
        <f t="shared" si="218"/>
        <v>High Blood Pressure</v>
      </c>
      <c r="M2344" s="2">
        <v>293000</v>
      </c>
      <c r="N2344" s="1">
        <v>0.6</v>
      </c>
      <c r="O2344" s="2">
        <v>139</v>
      </c>
      <c r="P2344">
        <v>0</v>
      </c>
      <c r="Q2344">
        <v>1</v>
      </c>
      <c r="R2344" t="str">
        <f t="shared" si="219"/>
        <v>Female</v>
      </c>
      <c r="S2344">
        <v>0</v>
      </c>
      <c r="T2344">
        <v>1</v>
      </c>
      <c r="U2344" t="str">
        <f t="shared" si="220"/>
        <v>Non Smoker</v>
      </c>
      <c r="V2344" s="2">
        <v>40</v>
      </c>
      <c r="W2344" s="2" t="str">
        <f t="shared" si="221"/>
        <v>Dead</v>
      </c>
      <c r="X2344">
        <v>0</v>
      </c>
      <c r="Y2344">
        <v>1</v>
      </c>
    </row>
    <row r="2345" spans="1:25" x14ac:dyDescent="0.45">
      <c r="A2345" s="2">
        <v>60</v>
      </c>
      <c r="B2345" s="3">
        <v>1</v>
      </c>
      <c r="C2345" s="3">
        <v>0</v>
      </c>
      <c r="D2345" s="3" t="str">
        <f t="shared" si="216"/>
        <v>Anemia</v>
      </c>
      <c r="E2345" s="2">
        <v>90</v>
      </c>
      <c r="F2345">
        <v>1</v>
      </c>
      <c r="G2345">
        <v>0</v>
      </c>
      <c r="H2345" t="str">
        <f t="shared" si="217"/>
        <v>Diabetes</v>
      </c>
      <c r="I2345" s="2">
        <v>38</v>
      </c>
      <c r="J2345">
        <v>1</v>
      </c>
      <c r="K2345">
        <v>0</v>
      </c>
      <c r="L2345" t="str">
        <f t="shared" si="218"/>
        <v>High Blood Pressure</v>
      </c>
      <c r="M2345" s="2">
        <v>255000</v>
      </c>
      <c r="N2345" s="1">
        <v>2.2000000000000002</v>
      </c>
      <c r="O2345" s="2">
        <v>132</v>
      </c>
      <c r="P2345">
        <v>1</v>
      </c>
      <c r="Q2345">
        <v>0</v>
      </c>
      <c r="R2345" t="str">
        <f t="shared" si="219"/>
        <v>Female</v>
      </c>
      <c r="S2345">
        <v>1</v>
      </c>
      <c r="T2345">
        <v>0</v>
      </c>
      <c r="U2345" t="str">
        <f t="shared" si="220"/>
        <v>Smoker</v>
      </c>
      <c r="V2345" s="2">
        <v>45</v>
      </c>
      <c r="W2345" s="2" t="str">
        <f t="shared" si="221"/>
        <v>Dead</v>
      </c>
      <c r="X2345">
        <v>0</v>
      </c>
      <c r="Y2345">
        <v>1</v>
      </c>
    </row>
    <row r="2346" spans="1:25" x14ac:dyDescent="0.45">
      <c r="A2346" s="2">
        <v>60</v>
      </c>
      <c r="B2346" s="3">
        <v>1</v>
      </c>
      <c r="C2346" s="3">
        <v>0</v>
      </c>
      <c r="D2346" s="3" t="str">
        <f t="shared" si="216"/>
        <v>Anemia</v>
      </c>
      <c r="E2346" s="2">
        <v>582</v>
      </c>
      <c r="F2346">
        <v>0</v>
      </c>
      <c r="G2346">
        <v>1</v>
      </c>
      <c r="H2346" t="str">
        <f t="shared" si="217"/>
        <v>No Diabetes</v>
      </c>
      <c r="I2346" s="2">
        <v>60</v>
      </c>
      <c r="J2346">
        <v>0</v>
      </c>
      <c r="K2346">
        <v>1</v>
      </c>
      <c r="L2346" t="str">
        <f t="shared" si="218"/>
        <v>No High Blood Pressure</v>
      </c>
      <c r="M2346" s="2">
        <v>337000</v>
      </c>
      <c r="N2346" s="1">
        <v>1</v>
      </c>
      <c r="O2346" s="2">
        <v>138</v>
      </c>
      <c r="P2346">
        <v>1</v>
      </c>
      <c r="Q2346">
        <v>0</v>
      </c>
      <c r="R2346" t="str">
        <f t="shared" si="219"/>
        <v>Male</v>
      </c>
      <c r="S2346">
        <v>1</v>
      </c>
      <c r="T2346">
        <v>0</v>
      </c>
      <c r="U2346" t="str">
        <f t="shared" si="220"/>
        <v>Smoker</v>
      </c>
      <c r="V2346" s="2">
        <v>145</v>
      </c>
      <c r="W2346" s="2" t="str">
        <f t="shared" si="221"/>
        <v>Alive</v>
      </c>
      <c r="X2346">
        <v>1</v>
      </c>
      <c r="Y2346">
        <v>0</v>
      </c>
    </row>
    <row r="2347" spans="1:25" x14ac:dyDescent="0.45">
      <c r="A2347" s="2">
        <v>60</v>
      </c>
      <c r="B2347" s="3">
        <v>0</v>
      </c>
      <c r="C2347" s="3">
        <v>1</v>
      </c>
      <c r="D2347" s="3" t="str">
        <f t="shared" si="216"/>
        <v>No Anemia</v>
      </c>
      <c r="E2347" s="2">
        <v>582</v>
      </c>
      <c r="F2347">
        <v>0</v>
      </c>
      <c r="G2347">
        <v>1</v>
      </c>
      <c r="H2347" t="str">
        <f t="shared" si="217"/>
        <v>No Diabetes</v>
      </c>
      <c r="I2347" s="2">
        <v>30</v>
      </c>
      <c r="J2347">
        <v>1</v>
      </c>
      <c r="K2347">
        <v>0</v>
      </c>
      <c r="L2347" t="str">
        <f t="shared" si="218"/>
        <v>High Blood Pressure</v>
      </c>
      <c r="M2347" s="2">
        <v>127000</v>
      </c>
      <c r="N2347" s="1">
        <v>0.9</v>
      </c>
      <c r="O2347" s="2">
        <v>145</v>
      </c>
      <c r="P2347">
        <v>0</v>
      </c>
      <c r="Q2347">
        <v>1</v>
      </c>
      <c r="R2347" t="str">
        <f t="shared" si="219"/>
        <v>Male</v>
      </c>
      <c r="S2347">
        <v>0</v>
      </c>
      <c r="T2347">
        <v>1</v>
      </c>
      <c r="U2347" t="str">
        <f t="shared" si="220"/>
        <v>Non Smoker</v>
      </c>
      <c r="V2347" s="2">
        <v>95</v>
      </c>
      <c r="W2347" s="2" t="str">
        <f t="shared" si="221"/>
        <v>Alive</v>
      </c>
      <c r="X2347">
        <v>1</v>
      </c>
      <c r="Y2347">
        <v>0</v>
      </c>
    </row>
    <row r="2348" spans="1:25" x14ac:dyDescent="0.45">
      <c r="A2348" s="2">
        <v>60</v>
      </c>
      <c r="B2348" s="3">
        <v>1</v>
      </c>
      <c r="C2348" s="3">
        <v>0</v>
      </c>
      <c r="D2348" s="3" t="str">
        <f t="shared" si="216"/>
        <v>Anemia</v>
      </c>
      <c r="E2348" s="2">
        <v>737</v>
      </c>
      <c r="F2348">
        <v>0</v>
      </c>
      <c r="G2348">
        <v>1</v>
      </c>
      <c r="H2348" t="str">
        <f t="shared" si="217"/>
        <v>No Diabetes</v>
      </c>
      <c r="I2348" s="2">
        <v>60</v>
      </c>
      <c r="J2348">
        <v>1</v>
      </c>
      <c r="K2348">
        <v>0</v>
      </c>
      <c r="L2348" t="str">
        <f t="shared" si="218"/>
        <v>High Blood Pressure</v>
      </c>
      <c r="M2348" s="2">
        <v>219000</v>
      </c>
      <c r="N2348" s="1">
        <v>1.5</v>
      </c>
      <c r="O2348" s="2">
        <v>135</v>
      </c>
      <c r="P2348">
        <v>1</v>
      </c>
      <c r="Q2348">
        <v>0</v>
      </c>
      <c r="R2348" t="str">
        <f t="shared" si="219"/>
        <v>Female</v>
      </c>
      <c r="S2348">
        <v>1</v>
      </c>
      <c r="T2348">
        <v>0</v>
      </c>
      <c r="U2348" t="str">
        <f t="shared" si="220"/>
        <v>Smoker</v>
      </c>
      <c r="V2348" s="2">
        <v>95</v>
      </c>
      <c r="W2348" s="2" t="str">
        <f t="shared" si="221"/>
        <v>Alive</v>
      </c>
      <c r="X2348">
        <v>1</v>
      </c>
      <c r="Y2348">
        <v>0</v>
      </c>
    </row>
    <row r="2349" spans="1:25" x14ac:dyDescent="0.45">
      <c r="A2349" s="2">
        <v>60</v>
      </c>
      <c r="B2349" s="3">
        <v>0</v>
      </c>
      <c r="C2349" s="3">
        <v>1</v>
      </c>
      <c r="D2349" s="3" t="str">
        <f t="shared" si="216"/>
        <v>No Anemia</v>
      </c>
      <c r="E2349" s="2">
        <v>582</v>
      </c>
      <c r="F2349">
        <v>0</v>
      </c>
      <c r="G2349">
        <v>1</v>
      </c>
      <c r="H2349" t="str">
        <f t="shared" si="217"/>
        <v>No Diabetes</v>
      </c>
      <c r="I2349" s="2">
        <v>40</v>
      </c>
      <c r="J2349">
        <v>0</v>
      </c>
      <c r="K2349">
        <v>1</v>
      </c>
      <c r="L2349" t="str">
        <f t="shared" si="218"/>
        <v>No High Blood Pressure</v>
      </c>
      <c r="M2349" s="2">
        <v>242000</v>
      </c>
      <c r="N2349" s="1">
        <v>3.7</v>
      </c>
      <c r="O2349" s="2">
        <v>134</v>
      </c>
      <c r="P2349">
        <v>1</v>
      </c>
      <c r="Q2349">
        <v>0</v>
      </c>
      <c r="R2349" t="str">
        <f t="shared" si="219"/>
        <v>Male</v>
      </c>
      <c r="S2349">
        <v>0</v>
      </c>
      <c r="T2349">
        <v>1</v>
      </c>
      <c r="U2349" t="str">
        <f t="shared" si="220"/>
        <v>Non Smoker</v>
      </c>
      <c r="V2349" s="2">
        <v>96</v>
      </c>
      <c r="W2349" s="2" t="str">
        <f t="shared" si="221"/>
        <v>Dead</v>
      </c>
      <c r="X2349">
        <v>0</v>
      </c>
      <c r="Y2349">
        <v>1</v>
      </c>
    </row>
    <row r="2350" spans="1:25" x14ac:dyDescent="0.45">
      <c r="A2350" s="2">
        <v>60</v>
      </c>
      <c r="B2350" s="3">
        <v>1</v>
      </c>
      <c r="C2350" s="3">
        <v>0</v>
      </c>
      <c r="D2350" s="3" t="str">
        <f t="shared" si="216"/>
        <v>Anemia</v>
      </c>
      <c r="E2350" s="2">
        <v>617</v>
      </c>
      <c r="F2350">
        <v>0</v>
      </c>
      <c r="G2350">
        <v>1</v>
      </c>
      <c r="H2350" t="str">
        <f t="shared" si="217"/>
        <v>No Diabetes</v>
      </c>
      <c r="I2350" s="2">
        <v>40</v>
      </c>
      <c r="J2350">
        <v>0</v>
      </c>
      <c r="K2350">
        <v>1</v>
      </c>
      <c r="L2350" t="str">
        <f t="shared" si="218"/>
        <v>No High Blood Pressure</v>
      </c>
      <c r="M2350" s="2">
        <v>216000</v>
      </c>
      <c r="N2350" s="1">
        <v>0.6</v>
      </c>
      <c r="O2350" s="2">
        <v>138</v>
      </c>
      <c r="P2350">
        <v>1</v>
      </c>
      <c r="Q2350">
        <v>0</v>
      </c>
      <c r="R2350" t="str">
        <f t="shared" si="219"/>
        <v>Male</v>
      </c>
      <c r="S2350">
        <v>1</v>
      </c>
      <c r="T2350">
        <v>0</v>
      </c>
      <c r="U2350" t="str">
        <f t="shared" si="220"/>
        <v>Smoker</v>
      </c>
      <c r="V2350" s="2">
        <v>54</v>
      </c>
      <c r="W2350" s="2" t="str">
        <f t="shared" si="221"/>
        <v>Alive</v>
      </c>
      <c r="X2350">
        <v>1</v>
      </c>
      <c r="Y2350">
        <v>0</v>
      </c>
    </row>
    <row r="2351" spans="1:25" x14ac:dyDescent="0.45">
      <c r="A2351" s="2">
        <v>60</v>
      </c>
      <c r="B2351" s="3">
        <v>0</v>
      </c>
      <c r="C2351" s="3">
        <v>1</v>
      </c>
      <c r="D2351" s="3" t="str">
        <f t="shared" si="216"/>
        <v>No Anemia</v>
      </c>
      <c r="E2351" s="2">
        <v>235</v>
      </c>
      <c r="F2351">
        <v>1</v>
      </c>
      <c r="G2351">
        <v>0</v>
      </c>
      <c r="H2351" t="str">
        <f t="shared" si="217"/>
        <v>Diabetes</v>
      </c>
      <c r="I2351" s="2">
        <v>20</v>
      </c>
      <c r="J2351">
        <v>0</v>
      </c>
      <c r="K2351">
        <v>1</v>
      </c>
      <c r="L2351" t="str">
        <f t="shared" si="218"/>
        <v>No High Blood Pressure</v>
      </c>
      <c r="M2351" s="2">
        <v>327000</v>
      </c>
      <c r="N2351" s="1">
        <v>2.7</v>
      </c>
      <c r="O2351" s="2">
        <v>116</v>
      </c>
      <c r="P2351">
        <v>0</v>
      </c>
      <c r="Q2351">
        <v>1</v>
      </c>
      <c r="R2351" t="str">
        <f t="shared" si="219"/>
        <v>Male</v>
      </c>
      <c r="S2351">
        <v>0</v>
      </c>
      <c r="T2351">
        <v>1</v>
      </c>
      <c r="U2351" t="str">
        <f t="shared" si="220"/>
        <v>Non Smoker</v>
      </c>
      <c r="V2351" s="2">
        <v>30</v>
      </c>
      <c r="W2351" s="2" t="str">
        <f t="shared" si="221"/>
        <v>Dead</v>
      </c>
      <c r="X2351">
        <v>0</v>
      </c>
      <c r="Y2351">
        <v>1</v>
      </c>
    </row>
    <row r="2352" spans="1:25" x14ac:dyDescent="0.45">
      <c r="A2352" s="2">
        <v>60</v>
      </c>
      <c r="B2352" s="3">
        <v>1</v>
      </c>
      <c r="C2352" s="3">
        <v>0</v>
      </c>
      <c r="D2352" s="3" t="str">
        <f t="shared" si="216"/>
        <v>Anemia</v>
      </c>
      <c r="E2352" s="2">
        <v>305</v>
      </c>
      <c r="F2352">
        <v>1</v>
      </c>
      <c r="G2352">
        <v>0</v>
      </c>
      <c r="H2352" t="str">
        <f t="shared" si="217"/>
        <v>Diabetes</v>
      </c>
      <c r="I2352" s="2">
        <v>60</v>
      </c>
      <c r="J2352">
        <v>0</v>
      </c>
      <c r="K2352">
        <v>1</v>
      </c>
      <c r="L2352" t="str">
        <f t="shared" si="218"/>
        <v>No High Blood Pressure</v>
      </c>
      <c r="M2352" s="2">
        <v>454000</v>
      </c>
      <c r="N2352" s="1">
        <v>1.1000000000000001</v>
      </c>
      <c r="O2352" s="2">
        <v>131</v>
      </c>
      <c r="P2352">
        <v>1</v>
      </c>
      <c r="Q2352">
        <v>0</v>
      </c>
      <c r="R2352" t="str">
        <f t="shared" si="219"/>
        <v>Female</v>
      </c>
      <c r="S2352">
        <v>1</v>
      </c>
      <c r="T2352">
        <v>0</v>
      </c>
      <c r="U2352" t="str">
        <f t="shared" si="220"/>
        <v>Smoker</v>
      </c>
      <c r="V2352" s="2">
        <v>10</v>
      </c>
      <c r="W2352" s="2" t="str">
        <f t="shared" si="221"/>
        <v>Dead</v>
      </c>
      <c r="X2352">
        <v>0</v>
      </c>
      <c r="Y2352">
        <v>1</v>
      </c>
    </row>
    <row r="2353" spans="1:25" x14ac:dyDescent="0.45">
      <c r="A2353" s="2">
        <v>60</v>
      </c>
      <c r="B2353" s="3">
        <v>0</v>
      </c>
      <c r="C2353" s="3">
        <v>1</v>
      </c>
      <c r="D2353" s="3" t="str">
        <f t="shared" si="216"/>
        <v>No Anemia</v>
      </c>
      <c r="E2353" s="2">
        <v>253</v>
      </c>
      <c r="F2353">
        <v>1</v>
      </c>
      <c r="G2353">
        <v>0</v>
      </c>
      <c r="H2353" t="str">
        <f t="shared" si="217"/>
        <v>Diabetes</v>
      </c>
      <c r="I2353" s="2">
        <v>35</v>
      </c>
      <c r="J2353">
        <v>0</v>
      </c>
      <c r="K2353">
        <v>1</v>
      </c>
      <c r="L2353" t="str">
        <f t="shared" si="218"/>
        <v>No High Blood Pressure</v>
      </c>
      <c r="M2353" s="2">
        <v>70000</v>
      </c>
      <c r="N2353" s="1">
        <v>1.7</v>
      </c>
      <c r="O2353" s="2">
        <v>140</v>
      </c>
      <c r="P2353">
        <v>1</v>
      </c>
      <c r="Q2353">
        <v>0</v>
      </c>
      <c r="R2353" t="str">
        <f t="shared" si="219"/>
        <v>Male</v>
      </c>
      <c r="S2353">
        <v>0</v>
      </c>
      <c r="T2353">
        <v>1</v>
      </c>
      <c r="U2353" t="str">
        <f t="shared" si="220"/>
        <v>Non Smoker</v>
      </c>
      <c r="V2353" s="2">
        <v>250</v>
      </c>
      <c r="W2353" s="2" t="str">
        <f t="shared" si="221"/>
        <v>Alive</v>
      </c>
      <c r="X2353">
        <v>1</v>
      </c>
      <c r="Y2353">
        <v>0</v>
      </c>
    </row>
    <row r="2354" spans="1:25" x14ac:dyDescent="0.45">
      <c r="A2354" s="2">
        <v>60</v>
      </c>
      <c r="B2354" s="3">
        <v>0</v>
      </c>
      <c r="C2354" s="3">
        <v>1</v>
      </c>
      <c r="D2354" s="3" t="str">
        <f t="shared" si="216"/>
        <v>No Anemia</v>
      </c>
      <c r="E2354" s="2">
        <v>2261</v>
      </c>
      <c r="F2354">
        <v>1</v>
      </c>
      <c r="G2354">
        <v>0</v>
      </c>
      <c r="H2354" t="str">
        <f t="shared" si="217"/>
        <v>Diabetes</v>
      </c>
      <c r="I2354" s="2">
        <v>60</v>
      </c>
      <c r="J2354">
        <v>1</v>
      </c>
      <c r="K2354">
        <v>0</v>
      </c>
      <c r="L2354" t="str">
        <f t="shared" si="218"/>
        <v>High Blood Pressure</v>
      </c>
      <c r="M2354" s="2">
        <v>454000</v>
      </c>
      <c r="N2354" s="1">
        <v>1.1000000000000001</v>
      </c>
      <c r="O2354" s="2">
        <v>131</v>
      </c>
      <c r="P2354">
        <v>1</v>
      </c>
      <c r="Q2354">
        <v>0</v>
      </c>
      <c r="R2354" t="str">
        <f t="shared" si="219"/>
        <v>Male</v>
      </c>
      <c r="S2354">
        <v>1</v>
      </c>
      <c r="T2354">
        <v>0</v>
      </c>
      <c r="U2354" t="str">
        <f t="shared" si="220"/>
        <v>Smoker</v>
      </c>
      <c r="V2354" s="2">
        <v>115</v>
      </c>
      <c r="W2354" s="2" t="str">
        <f t="shared" si="221"/>
        <v>Dead</v>
      </c>
      <c r="X2354">
        <v>0</v>
      </c>
      <c r="Y2354">
        <v>1</v>
      </c>
    </row>
    <row r="2355" spans="1:25" x14ac:dyDescent="0.45">
      <c r="A2355" s="2">
        <v>60</v>
      </c>
      <c r="B2355" s="3">
        <v>1</v>
      </c>
      <c r="C2355" s="3">
        <v>0</v>
      </c>
      <c r="D2355" s="3" t="str">
        <f t="shared" si="216"/>
        <v>Anemia</v>
      </c>
      <c r="E2355" s="2">
        <v>257</v>
      </c>
      <c r="F2355">
        <v>0</v>
      </c>
      <c r="G2355">
        <v>1</v>
      </c>
      <c r="H2355" t="str">
        <f t="shared" si="217"/>
        <v>No Diabetes</v>
      </c>
      <c r="I2355" s="2">
        <v>38</v>
      </c>
      <c r="J2355">
        <v>0</v>
      </c>
      <c r="K2355">
        <v>1</v>
      </c>
      <c r="L2355" t="str">
        <f t="shared" si="218"/>
        <v>No High Blood Pressure</v>
      </c>
      <c r="M2355" s="2">
        <v>422000</v>
      </c>
      <c r="N2355" s="1">
        <v>0.8</v>
      </c>
      <c r="O2355" s="2">
        <v>137</v>
      </c>
      <c r="P2355">
        <v>0</v>
      </c>
      <c r="Q2355">
        <v>1</v>
      </c>
      <c r="R2355" t="str">
        <f t="shared" si="219"/>
        <v>Male</v>
      </c>
      <c r="S2355">
        <v>0</v>
      </c>
      <c r="T2355">
        <v>1</v>
      </c>
      <c r="U2355" t="str">
        <f t="shared" si="220"/>
        <v>Non Smoker</v>
      </c>
      <c r="V2355" s="2">
        <v>245</v>
      </c>
      <c r="W2355" s="2" t="str">
        <f t="shared" si="221"/>
        <v>Alive</v>
      </c>
      <c r="X2355">
        <v>1</v>
      </c>
      <c r="Y2355">
        <v>0</v>
      </c>
    </row>
    <row r="2356" spans="1:25" x14ac:dyDescent="0.45">
      <c r="A2356" s="2">
        <v>60</v>
      </c>
      <c r="B2356" s="3">
        <v>1</v>
      </c>
      <c r="C2356" s="3">
        <v>0</v>
      </c>
      <c r="D2356" s="3" t="str">
        <f t="shared" si="216"/>
        <v>Anemia</v>
      </c>
      <c r="E2356" s="2">
        <v>257</v>
      </c>
      <c r="F2356">
        <v>0</v>
      </c>
      <c r="G2356">
        <v>1</v>
      </c>
      <c r="H2356" t="str">
        <f t="shared" si="217"/>
        <v>No Diabetes</v>
      </c>
      <c r="I2356" s="2">
        <v>25</v>
      </c>
      <c r="J2356">
        <v>0</v>
      </c>
      <c r="K2356">
        <v>1</v>
      </c>
      <c r="L2356" t="str">
        <f t="shared" si="218"/>
        <v>No High Blood Pressure</v>
      </c>
      <c r="M2356" s="2">
        <v>274000</v>
      </c>
      <c r="N2356" s="1">
        <v>1.2</v>
      </c>
      <c r="O2356" s="2">
        <v>134</v>
      </c>
      <c r="P2356">
        <v>0</v>
      </c>
      <c r="Q2356">
        <v>1</v>
      </c>
      <c r="R2356" t="str">
        <f t="shared" si="219"/>
        <v>Female</v>
      </c>
      <c r="S2356">
        <v>0</v>
      </c>
      <c r="T2356">
        <v>1</v>
      </c>
      <c r="U2356" t="str">
        <f t="shared" si="220"/>
        <v>Non Smoker</v>
      </c>
      <c r="V2356" s="2">
        <v>245</v>
      </c>
      <c r="W2356" s="2" t="str">
        <f t="shared" si="221"/>
        <v>Alive</v>
      </c>
      <c r="X2356">
        <v>1</v>
      </c>
      <c r="Y2356">
        <v>0</v>
      </c>
    </row>
    <row r="2357" spans="1:25" x14ac:dyDescent="0.45">
      <c r="A2357" s="2">
        <v>60</v>
      </c>
      <c r="B2357" s="3">
        <v>0</v>
      </c>
      <c r="C2357" s="3">
        <v>1</v>
      </c>
      <c r="D2357" s="3" t="str">
        <f t="shared" si="216"/>
        <v>No Anemia</v>
      </c>
      <c r="E2357" s="2">
        <v>253</v>
      </c>
      <c r="F2357">
        <v>1</v>
      </c>
      <c r="G2357">
        <v>0</v>
      </c>
      <c r="H2357" t="str">
        <f t="shared" si="217"/>
        <v>Diabetes</v>
      </c>
      <c r="I2357" s="2">
        <v>35</v>
      </c>
      <c r="J2357">
        <v>0</v>
      </c>
      <c r="K2357">
        <v>1</v>
      </c>
      <c r="L2357" t="str">
        <f t="shared" si="218"/>
        <v>No High Blood Pressure</v>
      </c>
      <c r="M2357" s="2">
        <v>70000</v>
      </c>
      <c r="N2357" s="1">
        <v>1.7</v>
      </c>
      <c r="O2357" s="2">
        <v>140</v>
      </c>
      <c r="P2357">
        <v>1</v>
      </c>
      <c r="Q2357">
        <v>0</v>
      </c>
      <c r="R2357" t="str">
        <f t="shared" si="219"/>
        <v>Female</v>
      </c>
      <c r="S2357">
        <v>0</v>
      </c>
      <c r="T2357">
        <v>1</v>
      </c>
      <c r="U2357" t="str">
        <f t="shared" si="220"/>
        <v>Non Smoker</v>
      </c>
      <c r="V2357" s="2">
        <v>250</v>
      </c>
      <c r="W2357" s="2" t="str">
        <f t="shared" si="221"/>
        <v>Alive</v>
      </c>
      <c r="X2357">
        <v>1</v>
      </c>
      <c r="Y2357">
        <v>0</v>
      </c>
    </row>
    <row r="2358" spans="1:25" x14ac:dyDescent="0.45">
      <c r="A2358" s="2">
        <v>60</v>
      </c>
      <c r="B2358" s="3">
        <v>0</v>
      </c>
      <c r="C2358" s="3">
        <v>1</v>
      </c>
      <c r="D2358" s="3" t="str">
        <f t="shared" si="216"/>
        <v>No Anemia</v>
      </c>
      <c r="E2358" s="2">
        <v>797</v>
      </c>
      <c r="F2358">
        <v>1</v>
      </c>
      <c r="G2358">
        <v>0</v>
      </c>
      <c r="H2358" t="str">
        <f t="shared" si="217"/>
        <v>Diabetes</v>
      </c>
      <c r="I2358" s="2">
        <v>38</v>
      </c>
      <c r="J2358">
        <v>0</v>
      </c>
      <c r="K2358">
        <v>1</v>
      </c>
      <c r="L2358" t="str">
        <f t="shared" si="218"/>
        <v>No High Blood Pressure</v>
      </c>
      <c r="M2358" s="2">
        <v>228000</v>
      </c>
      <c r="N2358" s="1">
        <v>0.75</v>
      </c>
      <c r="O2358" s="2">
        <v>140</v>
      </c>
      <c r="P2358">
        <v>0</v>
      </c>
      <c r="Q2358">
        <v>1</v>
      </c>
      <c r="R2358" t="str">
        <f t="shared" si="219"/>
        <v>Male</v>
      </c>
      <c r="S2358">
        <v>0</v>
      </c>
      <c r="T2358">
        <v>1</v>
      </c>
      <c r="U2358" t="str">
        <f t="shared" si="220"/>
        <v>Non Smoker</v>
      </c>
      <c r="V2358" s="2">
        <v>95</v>
      </c>
      <c r="W2358" s="2" t="str">
        <f t="shared" si="221"/>
        <v>Alive</v>
      </c>
      <c r="X2358">
        <v>1</v>
      </c>
      <c r="Y2358">
        <v>0</v>
      </c>
    </row>
    <row r="2359" spans="1:25" x14ac:dyDescent="0.45">
      <c r="A2359" s="2">
        <v>60</v>
      </c>
      <c r="B2359" s="3">
        <v>0</v>
      </c>
      <c r="C2359" s="3">
        <v>1</v>
      </c>
      <c r="D2359" s="3" t="str">
        <f t="shared" si="216"/>
        <v>No Anemia</v>
      </c>
      <c r="E2359" s="2">
        <v>253</v>
      </c>
      <c r="F2359">
        <v>1</v>
      </c>
      <c r="G2359">
        <v>0</v>
      </c>
      <c r="H2359" t="str">
        <f t="shared" si="217"/>
        <v>Diabetes</v>
      </c>
      <c r="I2359" s="2">
        <v>35</v>
      </c>
      <c r="J2359">
        <v>0</v>
      </c>
      <c r="K2359">
        <v>1</v>
      </c>
      <c r="L2359" t="str">
        <f t="shared" si="218"/>
        <v>No High Blood Pressure</v>
      </c>
      <c r="M2359" s="2">
        <v>70000</v>
      </c>
      <c r="N2359" s="1">
        <v>1.7</v>
      </c>
      <c r="O2359" s="2">
        <v>140</v>
      </c>
      <c r="P2359">
        <v>1</v>
      </c>
      <c r="Q2359">
        <v>0</v>
      </c>
      <c r="R2359" t="str">
        <f t="shared" si="219"/>
        <v>Female</v>
      </c>
      <c r="S2359">
        <v>0</v>
      </c>
      <c r="T2359">
        <v>1</v>
      </c>
      <c r="U2359" t="str">
        <f t="shared" si="220"/>
        <v>Non Smoker</v>
      </c>
      <c r="V2359" s="2">
        <v>250</v>
      </c>
      <c r="W2359" s="2" t="str">
        <f t="shared" si="221"/>
        <v>Alive</v>
      </c>
      <c r="X2359">
        <v>1</v>
      </c>
      <c r="Y2359">
        <v>0</v>
      </c>
    </row>
    <row r="2360" spans="1:25" x14ac:dyDescent="0.45">
      <c r="A2360" s="2">
        <v>60</v>
      </c>
      <c r="B2360" s="3">
        <v>0</v>
      </c>
      <c r="C2360" s="3">
        <v>1</v>
      </c>
      <c r="D2360" s="3" t="str">
        <f t="shared" si="216"/>
        <v>No Anemia</v>
      </c>
      <c r="E2360" s="2">
        <v>582</v>
      </c>
      <c r="F2360">
        <v>0</v>
      </c>
      <c r="G2360">
        <v>1</v>
      </c>
      <c r="H2360" t="str">
        <f t="shared" si="217"/>
        <v>No Diabetes</v>
      </c>
      <c r="I2360" s="2">
        <v>30</v>
      </c>
      <c r="J2360">
        <v>1</v>
      </c>
      <c r="K2360">
        <v>0</v>
      </c>
      <c r="L2360" t="str">
        <f t="shared" si="218"/>
        <v>High Blood Pressure</v>
      </c>
      <c r="M2360" s="2">
        <v>127000</v>
      </c>
      <c r="N2360" s="1">
        <v>0.9</v>
      </c>
      <c r="O2360" s="2">
        <v>145</v>
      </c>
      <c r="P2360">
        <v>0</v>
      </c>
      <c r="Q2360">
        <v>1</v>
      </c>
      <c r="R2360" t="str">
        <f t="shared" si="219"/>
        <v>Male</v>
      </c>
      <c r="S2360">
        <v>0</v>
      </c>
      <c r="T2360">
        <v>1</v>
      </c>
      <c r="U2360" t="str">
        <f t="shared" si="220"/>
        <v>Non Smoker</v>
      </c>
      <c r="V2360" s="2">
        <v>95</v>
      </c>
      <c r="W2360" s="2" t="str">
        <f t="shared" si="221"/>
        <v>Alive</v>
      </c>
      <c r="X2360">
        <v>1</v>
      </c>
      <c r="Y2360">
        <v>0</v>
      </c>
    </row>
    <row r="2361" spans="1:25" x14ac:dyDescent="0.45">
      <c r="A2361" s="2">
        <v>60</v>
      </c>
      <c r="B2361" s="3">
        <v>0</v>
      </c>
      <c r="C2361" s="3">
        <v>1</v>
      </c>
      <c r="D2361" s="3" t="str">
        <f t="shared" si="216"/>
        <v>No Anemia</v>
      </c>
      <c r="E2361" s="2">
        <v>53</v>
      </c>
      <c r="F2361">
        <v>0</v>
      </c>
      <c r="G2361">
        <v>1</v>
      </c>
      <c r="H2361" t="str">
        <f t="shared" si="217"/>
        <v>No Diabetes</v>
      </c>
      <c r="I2361" s="2">
        <v>50</v>
      </c>
      <c r="J2361">
        <v>1</v>
      </c>
      <c r="K2361">
        <v>0</v>
      </c>
      <c r="L2361" t="str">
        <f t="shared" si="218"/>
        <v>High Blood Pressure</v>
      </c>
      <c r="M2361" s="2">
        <v>283000</v>
      </c>
      <c r="N2361" s="1">
        <v>2.2999999999999998</v>
      </c>
      <c r="O2361" s="2">
        <v>143</v>
      </c>
      <c r="P2361">
        <v>0</v>
      </c>
      <c r="Q2361">
        <v>1</v>
      </c>
      <c r="R2361" t="str">
        <f t="shared" si="219"/>
        <v>Female</v>
      </c>
      <c r="S2361">
        <v>0</v>
      </c>
      <c r="T2361">
        <v>1</v>
      </c>
      <c r="U2361" t="str">
        <f t="shared" si="220"/>
        <v>Non Smoker</v>
      </c>
      <c r="V2361" s="2">
        <v>87</v>
      </c>
      <c r="W2361" s="2" t="str">
        <f t="shared" si="221"/>
        <v>Alive</v>
      </c>
      <c r="X2361">
        <v>1</v>
      </c>
      <c r="Y2361">
        <v>0</v>
      </c>
    </row>
    <row r="2362" spans="1:25" x14ac:dyDescent="0.45">
      <c r="A2362" s="2">
        <v>60</v>
      </c>
      <c r="B2362" s="3">
        <v>1</v>
      </c>
      <c r="C2362" s="3">
        <v>0</v>
      </c>
      <c r="D2362" s="3" t="str">
        <f t="shared" si="216"/>
        <v>Anemia</v>
      </c>
      <c r="E2362" s="2">
        <v>257</v>
      </c>
      <c r="F2362">
        <v>1</v>
      </c>
      <c r="G2362">
        <v>0</v>
      </c>
      <c r="H2362" t="str">
        <f t="shared" si="217"/>
        <v>Diabetes</v>
      </c>
      <c r="I2362" s="2">
        <v>25</v>
      </c>
      <c r="J2362">
        <v>0</v>
      </c>
      <c r="K2362">
        <v>1</v>
      </c>
      <c r="L2362" t="str">
        <f t="shared" si="218"/>
        <v>No High Blood Pressure</v>
      </c>
      <c r="M2362" s="2">
        <v>254000</v>
      </c>
      <c r="N2362" s="1">
        <v>1.2</v>
      </c>
      <c r="O2362" s="2">
        <v>134</v>
      </c>
      <c r="P2362">
        <v>1</v>
      </c>
      <c r="Q2362">
        <v>0</v>
      </c>
      <c r="R2362" t="str">
        <f t="shared" si="219"/>
        <v>Female</v>
      </c>
      <c r="S2362">
        <v>0</v>
      </c>
      <c r="T2362">
        <v>1</v>
      </c>
      <c r="U2362" t="str">
        <f t="shared" si="220"/>
        <v>Non Smoker</v>
      </c>
      <c r="V2362" s="2">
        <v>245</v>
      </c>
      <c r="W2362" s="2" t="str">
        <f t="shared" si="221"/>
        <v>Alive</v>
      </c>
      <c r="X2362">
        <v>1</v>
      </c>
      <c r="Y2362">
        <v>0</v>
      </c>
    </row>
    <row r="2363" spans="1:25" x14ac:dyDescent="0.45">
      <c r="A2363" s="2">
        <v>60</v>
      </c>
      <c r="B2363" s="3">
        <v>1</v>
      </c>
      <c r="C2363" s="3">
        <v>0</v>
      </c>
      <c r="D2363" s="3" t="str">
        <f t="shared" si="216"/>
        <v>Anemia</v>
      </c>
      <c r="E2363" s="2">
        <v>754</v>
      </c>
      <c r="F2363">
        <v>1</v>
      </c>
      <c r="G2363">
        <v>0</v>
      </c>
      <c r="H2363" t="str">
        <f t="shared" si="217"/>
        <v>Diabetes</v>
      </c>
      <c r="I2363" s="2">
        <v>40</v>
      </c>
      <c r="J2363">
        <v>1</v>
      </c>
      <c r="K2363">
        <v>0</v>
      </c>
      <c r="L2363" t="str">
        <f t="shared" si="218"/>
        <v>High Blood Pressure</v>
      </c>
      <c r="M2363" s="2">
        <v>328000</v>
      </c>
      <c r="N2363" s="1">
        <v>1.2</v>
      </c>
      <c r="O2363" s="2">
        <v>126</v>
      </c>
      <c r="P2363">
        <v>1</v>
      </c>
      <c r="Q2363">
        <v>0</v>
      </c>
      <c r="R2363" t="str">
        <f t="shared" si="219"/>
        <v>Male</v>
      </c>
      <c r="S2363">
        <v>0</v>
      </c>
      <c r="T2363">
        <v>1</v>
      </c>
      <c r="U2363" t="str">
        <f t="shared" si="220"/>
        <v>Non Smoker</v>
      </c>
      <c r="V2363" s="2">
        <v>91</v>
      </c>
      <c r="W2363" s="2" t="str">
        <f t="shared" si="221"/>
        <v>Dead</v>
      </c>
      <c r="X2363">
        <v>0</v>
      </c>
      <c r="Y2363">
        <v>1</v>
      </c>
    </row>
    <row r="2364" spans="1:25" x14ac:dyDescent="0.45">
      <c r="A2364" s="2">
        <v>60</v>
      </c>
      <c r="B2364" s="3">
        <v>1</v>
      </c>
      <c r="C2364" s="3">
        <v>0</v>
      </c>
      <c r="D2364" s="3" t="str">
        <f t="shared" si="216"/>
        <v>Anemia</v>
      </c>
      <c r="E2364" s="2">
        <v>260</v>
      </c>
      <c r="F2364">
        <v>1</v>
      </c>
      <c r="G2364">
        <v>0</v>
      </c>
      <c r="H2364" t="str">
        <f t="shared" si="217"/>
        <v>Diabetes</v>
      </c>
      <c r="I2364" s="2">
        <v>38</v>
      </c>
      <c r="J2364">
        <v>0</v>
      </c>
      <c r="K2364">
        <v>1</v>
      </c>
      <c r="L2364" t="str">
        <f t="shared" si="218"/>
        <v>No High Blood Pressure</v>
      </c>
      <c r="M2364" s="2">
        <v>451000</v>
      </c>
      <c r="N2364" s="1">
        <v>2.2000000000000002</v>
      </c>
      <c r="O2364" s="2">
        <v>132</v>
      </c>
      <c r="P2364">
        <v>1</v>
      </c>
      <c r="Q2364">
        <v>0</v>
      </c>
      <c r="R2364" t="str">
        <f t="shared" si="219"/>
        <v>Male</v>
      </c>
      <c r="S2364">
        <v>1</v>
      </c>
      <c r="T2364">
        <v>0</v>
      </c>
      <c r="U2364" t="str">
        <f t="shared" si="220"/>
        <v>Smoker</v>
      </c>
      <c r="V2364" s="2">
        <v>45</v>
      </c>
      <c r="W2364" s="2" t="str">
        <f t="shared" si="221"/>
        <v>Dead</v>
      </c>
      <c r="X2364">
        <v>0</v>
      </c>
      <c r="Y2364">
        <v>1</v>
      </c>
    </row>
    <row r="2365" spans="1:25" x14ac:dyDescent="0.45">
      <c r="A2365" s="2">
        <v>60</v>
      </c>
      <c r="B2365" s="3">
        <v>1</v>
      </c>
      <c r="C2365" s="3">
        <v>0</v>
      </c>
      <c r="D2365" s="3" t="str">
        <f t="shared" si="216"/>
        <v>Anemia</v>
      </c>
      <c r="E2365" s="2">
        <v>260</v>
      </c>
      <c r="F2365">
        <v>0</v>
      </c>
      <c r="G2365">
        <v>1</v>
      </c>
      <c r="H2365" t="str">
        <f t="shared" si="217"/>
        <v>No Diabetes</v>
      </c>
      <c r="I2365" s="2">
        <v>35</v>
      </c>
      <c r="J2365">
        <v>1</v>
      </c>
      <c r="K2365">
        <v>0</v>
      </c>
      <c r="L2365" t="str">
        <f t="shared" si="218"/>
        <v>High Blood Pressure</v>
      </c>
      <c r="M2365" s="2">
        <v>228000</v>
      </c>
      <c r="N2365" s="1">
        <v>0.9</v>
      </c>
      <c r="O2365" s="2">
        <v>136</v>
      </c>
      <c r="P2365">
        <v>1</v>
      </c>
      <c r="Q2365">
        <v>0</v>
      </c>
      <c r="R2365" t="str">
        <f t="shared" si="219"/>
        <v>Male</v>
      </c>
      <c r="S2365">
        <v>0</v>
      </c>
      <c r="T2365">
        <v>1</v>
      </c>
      <c r="U2365" t="str">
        <f t="shared" si="220"/>
        <v>Non Smoker</v>
      </c>
      <c r="V2365" s="2">
        <v>115</v>
      </c>
      <c r="W2365" s="2" t="str">
        <f t="shared" si="221"/>
        <v>Alive</v>
      </c>
      <c r="X2365">
        <v>1</v>
      </c>
      <c r="Y2365">
        <v>0</v>
      </c>
    </row>
    <row r="2366" spans="1:25" x14ac:dyDescent="0.45">
      <c r="A2366" s="2">
        <v>60</v>
      </c>
      <c r="B2366" s="3">
        <v>0</v>
      </c>
      <c r="C2366" s="3">
        <v>1</v>
      </c>
      <c r="D2366" s="3" t="str">
        <f t="shared" si="216"/>
        <v>No Anemia</v>
      </c>
      <c r="E2366" s="2">
        <v>582</v>
      </c>
      <c r="F2366">
        <v>0</v>
      </c>
      <c r="G2366">
        <v>1</v>
      </c>
      <c r="H2366" t="str">
        <f t="shared" si="217"/>
        <v>No Diabetes</v>
      </c>
      <c r="I2366" s="2">
        <v>40</v>
      </c>
      <c r="J2366">
        <v>0</v>
      </c>
      <c r="K2366">
        <v>1</v>
      </c>
      <c r="L2366" t="str">
        <f t="shared" si="218"/>
        <v>No High Blood Pressure</v>
      </c>
      <c r="M2366" s="2">
        <v>242000</v>
      </c>
      <c r="N2366" s="1">
        <v>3.7</v>
      </c>
      <c r="O2366" s="2">
        <v>134</v>
      </c>
      <c r="P2366">
        <v>1</v>
      </c>
      <c r="Q2366">
        <v>0</v>
      </c>
      <c r="R2366" t="str">
        <f t="shared" si="219"/>
        <v>Male</v>
      </c>
      <c r="S2366">
        <v>0</v>
      </c>
      <c r="T2366">
        <v>1</v>
      </c>
      <c r="U2366" t="str">
        <f t="shared" si="220"/>
        <v>Non Smoker</v>
      </c>
      <c r="V2366" s="2">
        <v>96</v>
      </c>
      <c r="W2366" s="2" t="str">
        <f t="shared" si="221"/>
        <v>Dead</v>
      </c>
      <c r="X2366">
        <v>0</v>
      </c>
      <c r="Y2366">
        <v>1</v>
      </c>
    </row>
    <row r="2367" spans="1:25" x14ac:dyDescent="0.45">
      <c r="A2367" s="2">
        <v>60</v>
      </c>
      <c r="B2367" s="3">
        <v>1</v>
      </c>
      <c r="C2367" s="3">
        <v>0</v>
      </c>
      <c r="D2367" s="3" t="str">
        <f t="shared" si="216"/>
        <v>Anemia</v>
      </c>
      <c r="E2367" s="2">
        <v>305</v>
      </c>
      <c r="F2367">
        <v>1</v>
      </c>
      <c r="G2367">
        <v>0</v>
      </c>
      <c r="H2367" t="str">
        <f t="shared" si="217"/>
        <v>Diabetes</v>
      </c>
      <c r="I2367" s="2">
        <v>60</v>
      </c>
      <c r="J2367">
        <v>0</v>
      </c>
      <c r="K2367">
        <v>1</v>
      </c>
      <c r="L2367" t="str">
        <f t="shared" si="218"/>
        <v>No High Blood Pressure</v>
      </c>
      <c r="M2367" s="2">
        <v>454000</v>
      </c>
      <c r="N2367" s="1">
        <v>1.1000000000000001</v>
      </c>
      <c r="O2367" s="2">
        <v>131</v>
      </c>
      <c r="P2367">
        <v>1</v>
      </c>
      <c r="Q2367">
        <v>0</v>
      </c>
      <c r="R2367" t="str">
        <f t="shared" si="219"/>
        <v>Male</v>
      </c>
      <c r="S2367">
        <v>1</v>
      </c>
      <c r="T2367">
        <v>0</v>
      </c>
      <c r="U2367" t="str">
        <f t="shared" si="220"/>
        <v>Smoker</v>
      </c>
      <c r="V2367" s="2">
        <v>10</v>
      </c>
      <c r="W2367" s="2" t="str">
        <f t="shared" si="221"/>
        <v>Dead</v>
      </c>
      <c r="X2367">
        <v>0</v>
      </c>
      <c r="Y2367">
        <v>1</v>
      </c>
    </row>
    <row r="2368" spans="1:25" x14ac:dyDescent="0.45">
      <c r="A2368" s="2">
        <v>60</v>
      </c>
      <c r="B2368" s="3">
        <v>1</v>
      </c>
      <c r="C2368" s="3">
        <v>0</v>
      </c>
      <c r="D2368" s="3" t="str">
        <f t="shared" si="216"/>
        <v>Anemia</v>
      </c>
      <c r="E2368" s="2">
        <v>305</v>
      </c>
      <c r="F2368">
        <v>1</v>
      </c>
      <c r="G2368">
        <v>0</v>
      </c>
      <c r="H2368" t="str">
        <f t="shared" si="217"/>
        <v>Diabetes</v>
      </c>
      <c r="I2368" s="2">
        <v>60</v>
      </c>
      <c r="J2368">
        <v>0</v>
      </c>
      <c r="K2368">
        <v>1</v>
      </c>
      <c r="L2368" t="str">
        <f t="shared" si="218"/>
        <v>No High Blood Pressure</v>
      </c>
      <c r="M2368" s="2">
        <v>454000</v>
      </c>
      <c r="N2368" s="1">
        <v>1.1000000000000001</v>
      </c>
      <c r="O2368" s="2">
        <v>131</v>
      </c>
      <c r="P2368">
        <v>1</v>
      </c>
      <c r="Q2368">
        <v>0</v>
      </c>
      <c r="R2368" t="str">
        <f t="shared" si="219"/>
        <v>Male</v>
      </c>
      <c r="S2368">
        <v>1</v>
      </c>
      <c r="T2368">
        <v>0</v>
      </c>
      <c r="U2368" t="str">
        <f t="shared" si="220"/>
        <v>Smoker</v>
      </c>
      <c r="V2368" s="2">
        <v>10</v>
      </c>
      <c r="W2368" s="2" t="str">
        <f t="shared" si="221"/>
        <v>Dead</v>
      </c>
      <c r="X2368">
        <v>0</v>
      </c>
      <c r="Y2368">
        <v>1</v>
      </c>
    </row>
    <row r="2369" spans="1:25" x14ac:dyDescent="0.45">
      <c r="A2369" s="2">
        <v>60</v>
      </c>
      <c r="B2369" s="3">
        <v>0</v>
      </c>
      <c r="C2369" s="3">
        <v>1</v>
      </c>
      <c r="D2369" s="3" t="str">
        <f t="shared" si="216"/>
        <v>No Anemia</v>
      </c>
      <c r="E2369" s="2">
        <v>582</v>
      </c>
      <c r="F2369">
        <v>0</v>
      </c>
      <c r="G2369">
        <v>1</v>
      </c>
      <c r="H2369" t="str">
        <f t="shared" si="217"/>
        <v>No Diabetes</v>
      </c>
      <c r="I2369" s="2">
        <v>40</v>
      </c>
      <c r="J2369">
        <v>0</v>
      </c>
      <c r="K2369">
        <v>1</v>
      </c>
      <c r="L2369" t="str">
        <f t="shared" si="218"/>
        <v>No High Blood Pressure</v>
      </c>
      <c r="M2369" s="2">
        <v>242000</v>
      </c>
      <c r="N2369" s="1">
        <v>3.7</v>
      </c>
      <c r="O2369" s="2">
        <v>134</v>
      </c>
      <c r="P2369">
        <v>1</v>
      </c>
      <c r="Q2369">
        <v>0</v>
      </c>
      <c r="R2369" t="str">
        <f t="shared" si="219"/>
        <v>Male</v>
      </c>
      <c r="S2369">
        <v>0</v>
      </c>
      <c r="T2369">
        <v>1</v>
      </c>
      <c r="U2369" t="str">
        <f t="shared" si="220"/>
        <v>Non Smoker</v>
      </c>
      <c r="V2369" s="2">
        <v>96</v>
      </c>
      <c r="W2369" s="2" t="str">
        <f t="shared" si="221"/>
        <v>Dead</v>
      </c>
      <c r="X2369">
        <v>0</v>
      </c>
      <c r="Y2369">
        <v>1</v>
      </c>
    </row>
    <row r="2370" spans="1:25" x14ac:dyDescent="0.45">
      <c r="A2370" s="2">
        <v>60</v>
      </c>
      <c r="B2370" s="3">
        <v>0</v>
      </c>
      <c r="C2370" s="3">
        <v>1</v>
      </c>
      <c r="D2370" s="3" t="str">
        <f t="shared" ref="D2370:D2433" si="222">IF(B2370=0, "No Anemia", "Anemia")</f>
        <v>No Anemia</v>
      </c>
      <c r="E2370" s="2">
        <v>96</v>
      </c>
      <c r="F2370">
        <v>1</v>
      </c>
      <c r="G2370">
        <v>0</v>
      </c>
      <c r="H2370" t="str">
        <f t="shared" ref="H2370:H2433" si="223">IF(F2370=0, "No Diabetes", "Diabetes")</f>
        <v>Diabetes</v>
      </c>
      <c r="I2370" s="2">
        <v>38</v>
      </c>
      <c r="J2370">
        <v>0</v>
      </c>
      <c r="K2370">
        <v>1</v>
      </c>
      <c r="L2370" t="str">
        <f t="shared" ref="L2370:L2433" si="224">IF(J2370=0, "No High Blood Pressure", "High Blood Pressure")</f>
        <v>No High Blood Pressure</v>
      </c>
      <c r="M2370" s="2">
        <v>382000</v>
      </c>
      <c r="N2370" s="1">
        <v>0.75</v>
      </c>
      <c r="O2370" s="2">
        <v>140</v>
      </c>
      <c r="P2370">
        <v>1</v>
      </c>
      <c r="Q2370">
        <v>0</v>
      </c>
      <c r="R2370" t="str">
        <f t="shared" ref="R2370:R2433" si="225">IF(P2369=0, "Female", "Male")</f>
        <v>Male</v>
      </c>
      <c r="S2370">
        <v>0</v>
      </c>
      <c r="T2370">
        <v>1</v>
      </c>
      <c r="U2370" t="str">
        <f t="shared" ref="U2370:U2433" si="226">IF(S2370=0, "Non Smoker", "Smoker")</f>
        <v>Non Smoker</v>
      </c>
      <c r="V2370" s="2">
        <v>95</v>
      </c>
      <c r="W2370" s="2" t="str">
        <f t="shared" ref="W2370:W2433" si="227">IF(X2370=1, "Alive", "Dead")</f>
        <v>Alive</v>
      </c>
      <c r="X2370">
        <v>1</v>
      </c>
      <c r="Y2370">
        <v>0</v>
      </c>
    </row>
    <row r="2371" spans="1:25" x14ac:dyDescent="0.45">
      <c r="A2371" s="2">
        <v>60</v>
      </c>
      <c r="B2371" s="3">
        <v>0</v>
      </c>
      <c r="C2371" s="3">
        <v>1</v>
      </c>
      <c r="D2371" s="3" t="str">
        <f t="shared" si="222"/>
        <v>No Anemia</v>
      </c>
      <c r="E2371" s="2">
        <v>82</v>
      </c>
      <c r="F2371">
        <v>1</v>
      </c>
      <c r="G2371">
        <v>0</v>
      </c>
      <c r="H2371" t="str">
        <f t="shared" si="223"/>
        <v>Diabetes</v>
      </c>
      <c r="I2371" s="2">
        <v>25</v>
      </c>
      <c r="J2371">
        <v>0</v>
      </c>
      <c r="K2371">
        <v>1</v>
      </c>
      <c r="L2371" t="str">
        <f t="shared" si="224"/>
        <v>No High Blood Pressure</v>
      </c>
      <c r="M2371" s="2">
        <v>365000</v>
      </c>
      <c r="N2371" s="1">
        <v>2.1</v>
      </c>
      <c r="O2371" s="2">
        <v>144</v>
      </c>
      <c r="P2371">
        <v>0</v>
      </c>
      <c r="Q2371">
        <v>1</v>
      </c>
      <c r="R2371" t="str">
        <f t="shared" si="225"/>
        <v>Male</v>
      </c>
      <c r="S2371">
        <v>0</v>
      </c>
      <c r="T2371">
        <v>1</v>
      </c>
      <c r="U2371" t="str">
        <f t="shared" si="226"/>
        <v>Non Smoker</v>
      </c>
      <c r="V2371" s="2">
        <v>172</v>
      </c>
      <c r="W2371" s="2" t="str">
        <f t="shared" si="227"/>
        <v>Dead</v>
      </c>
      <c r="X2371">
        <v>0</v>
      </c>
      <c r="Y2371">
        <v>1</v>
      </c>
    </row>
    <row r="2372" spans="1:25" x14ac:dyDescent="0.45">
      <c r="A2372" s="2">
        <v>60</v>
      </c>
      <c r="B2372" s="3">
        <v>0</v>
      </c>
      <c r="C2372" s="3">
        <v>1</v>
      </c>
      <c r="D2372" s="3" t="str">
        <f t="shared" si="222"/>
        <v>No Anemia</v>
      </c>
      <c r="E2372" s="2">
        <v>1211</v>
      </c>
      <c r="F2372">
        <v>1</v>
      </c>
      <c r="G2372">
        <v>0</v>
      </c>
      <c r="H2372" t="str">
        <f t="shared" si="223"/>
        <v>Diabetes</v>
      </c>
      <c r="I2372" s="2">
        <v>35</v>
      </c>
      <c r="J2372">
        <v>0</v>
      </c>
      <c r="K2372">
        <v>1</v>
      </c>
      <c r="L2372" t="str">
        <f t="shared" si="224"/>
        <v>No High Blood Pressure</v>
      </c>
      <c r="M2372" s="2">
        <v>263358.03000000003</v>
      </c>
      <c r="N2372" s="1">
        <v>1.8</v>
      </c>
      <c r="O2372" s="2">
        <v>113</v>
      </c>
      <c r="P2372">
        <v>1</v>
      </c>
      <c r="Q2372">
        <v>0</v>
      </c>
      <c r="R2372" t="str">
        <f t="shared" si="225"/>
        <v>Female</v>
      </c>
      <c r="S2372">
        <v>1</v>
      </c>
      <c r="T2372">
        <v>0</v>
      </c>
      <c r="U2372" t="str">
        <f t="shared" si="226"/>
        <v>Smoker</v>
      </c>
      <c r="V2372" s="2">
        <v>186</v>
      </c>
      <c r="W2372" s="2" t="str">
        <f t="shared" si="227"/>
        <v>Alive</v>
      </c>
      <c r="X2372">
        <v>1</v>
      </c>
      <c r="Y2372">
        <v>0</v>
      </c>
    </row>
    <row r="2373" spans="1:25" x14ac:dyDescent="0.45">
      <c r="A2373" s="2">
        <v>60</v>
      </c>
      <c r="B2373" s="3">
        <v>0</v>
      </c>
      <c r="C2373" s="3">
        <v>1</v>
      </c>
      <c r="D2373" s="3" t="str">
        <f t="shared" si="222"/>
        <v>No Anemia</v>
      </c>
      <c r="E2373" s="2">
        <v>3964</v>
      </c>
      <c r="F2373">
        <v>1</v>
      </c>
      <c r="G2373">
        <v>0</v>
      </c>
      <c r="H2373" t="str">
        <f t="shared" si="223"/>
        <v>Diabetes</v>
      </c>
      <c r="I2373" s="2">
        <v>62</v>
      </c>
      <c r="J2373">
        <v>0</v>
      </c>
      <c r="K2373">
        <v>1</v>
      </c>
      <c r="L2373" t="str">
        <f t="shared" si="224"/>
        <v>No High Blood Pressure</v>
      </c>
      <c r="M2373" s="2">
        <v>263358.03000000003</v>
      </c>
      <c r="N2373" s="1">
        <v>6.8</v>
      </c>
      <c r="O2373" s="2">
        <v>146</v>
      </c>
      <c r="P2373">
        <v>0</v>
      </c>
      <c r="Q2373">
        <v>1</v>
      </c>
      <c r="R2373" t="str">
        <f t="shared" si="225"/>
        <v>Male</v>
      </c>
      <c r="S2373">
        <v>0</v>
      </c>
      <c r="T2373">
        <v>1</v>
      </c>
      <c r="U2373" t="str">
        <f t="shared" si="226"/>
        <v>Non Smoker</v>
      </c>
      <c r="V2373" s="2">
        <v>43</v>
      </c>
      <c r="W2373" s="2" t="str">
        <f t="shared" si="227"/>
        <v>Dead</v>
      </c>
      <c r="X2373">
        <v>0</v>
      </c>
      <c r="Y2373">
        <v>1</v>
      </c>
    </row>
    <row r="2374" spans="1:25" x14ac:dyDescent="0.45">
      <c r="A2374" s="2">
        <v>60</v>
      </c>
      <c r="B2374" s="3">
        <v>0</v>
      </c>
      <c r="C2374" s="3">
        <v>1</v>
      </c>
      <c r="D2374" s="3" t="str">
        <f t="shared" si="222"/>
        <v>No Anemia</v>
      </c>
      <c r="E2374" s="2">
        <v>3964</v>
      </c>
      <c r="F2374">
        <v>1</v>
      </c>
      <c r="G2374">
        <v>0</v>
      </c>
      <c r="H2374" t="str">
        <f t="shared" si="223"/>
        <v>Diabetes</v>
      </c>
      <c r="I2374" s="2">
        <v>62</v>
      </c>
      <c r="J2374">
        <v>0</v>
      </c>
      <c r="K2374">
        <v>1</v>
      </c>
      <c r="L2374" t="str">
        <f t="shared" si="224"/>
        <v>No High Blood Pressure</v>
      </c>
      <c r="M2374" s="2">
        <v>263358.03000000003</v>
      </c>
      <c r="N2374" s="1">
        <v>6.8</v>
      </c>
      <c r="O2374" s="2">
        <v>146</v>
      </c>
      <c r="P2374">
        <v>0</v>
      </c>
      <c r="Q2374">
        <v>1</v>
      </c>
      <c r="R2374" t="str">
        <f t="shared" si="225"/>
        <v>Female</v>
      </c>
      <c r="S2374">
        <v>0</v>
      </c>
      <c r="T2374">
        <v>1</v>
      </c>
      <c r="U2374" t="str">
        <f t="shared" si="226"/>
        <v>Non Smoker</v>
      </c>
      <c r="V2374" s="2">
        <v>43</v>
      </c>
      <c r="W2374" s="2" t="str">
        <f t="shared" si="227"/>
        <v>Dead</v>
      </c>
      <c r="X2374">
        <v>0</v>
      </c>
      <c r="Y2374">
        <v>1</v>
      </c>
    </row>
    <row r="2375" spans="1:25" x14ac:dyDescent="0.45">
      <c r="A2375" s="2">
        <v>60</v>
      </c>
      <c r="B2375" s="3">
        <v>1</v>
      </c>
      <c r="C2375" s="3">
        <v>0</v>
      </c>
      <c r="D2375" s="3" t="str">
        <f t="shared" si="222"/>
        <v>Anemia</v>
      </c>
      <c r="E2375" s="2">
        <v>156</v>
      </c>
      <c r="F2375">
        <v>1</v>
      </c>
      <c r="G2375">
        <v>0</v>
      </c>
      <c r="H2375" t="str">
        <f t="shared" si="223"/>
        <v>Diabetes</v>
      </c>
      <c r="I2375" s="2">
        <v>25</v>
      </c>
      <c r="J2375">
        <v>1</v>
      </c>
      <c r="K2375">
        <v>0</v>
      </c>
      <c r="L2375" t="str">
        <f t="shared" si="224"/>
        <v>High Blood Pressure</v>
      </c>
      <c r="M2375" s="2">
        <v>318000</v>
      </c>
      <c r="N2375" s="1">
        <v>1.2</v>
      </c>
      <c r="O2375" s="2">
        <v>137</v>
      </c>
      <c r="P2375">
        <v>0</v>
      </c>
      <c r="Q2375">
        <v>1</v>
      </c>
      <c r="R2375" t="str">
        <f t="shared" si="225"/>
        <v>Female</v>
      </c>
      <c r="S2375">
        <v>0</v>
      </c>
      <c r="T2375">
        <v>1</v>
      </c>
      <c r="U2375" t="str">
        <f t="shared" si="226"/>
        <v>Non Smoker</v>
      </c>
      <c r="V2375" s="2">
        <v>85</v>
      </c>
      <c r="W2375" s="2" t="str">
        <f t="shared" si="227"/>
        <v>Alive</v>
      </c>
      <c r="X2375">
        <v>1</v>
      </c>
      <c r="Y2375">
        <v>0</v>
      </c>
    </row>
    <row r="2376" spans="1:25" x14ac:dyDescent="0.45">
      <c r="A2376" s="2">
        <v>60</v>
      </c>
      <c r="B2376" s="3">
        <v>0</v>
      </c>
      <c r="C2376" s="3">
        <v>1</v>
      </c>
      <c r="D2376" s="3" t="str">
        <f t="shared" si="222"/>
        <v>No Anemia</v>
      </c>
      <c r="E2376" s="2">
        <v>897</v>
      </c>
      <c r="F2376">
        <v>1</v>
      </c>
      <c r="G2376">
        <v>0</v>
      </c>
      <c r="H2376" t="str">
        <f t="shared" si="223"/>
        <v>Diabetes</v>
      </c>
      <c r="I2376" s="2">
        <v>45</v>
      </c>
      <c r="J2376">
        <v>0</v>
      </c>
      <c r="K2376">
        <v>1</v>
      </c>
      <c r="L2376" t="str">
        <f t="shared" si="224"/>
        <v>No High Blood Pressure</v>
      </c>
      <c r="M2376" s="2">
        <v>297000</v>
      </c>
      <c r="N2376" s="1">
        <v>1</v>
      </c>
      <c r="O2376" s="2">
        <v>133</v>
      </c>
      <c r="P2376">
        <v>1</v>
      </c>
      <c r="Q2376">
        <v>0</v>
      </c>
      <c r="R2376" t="str">
        <f t="shared" si="225"/>
        <v>Female</v>
      </c>
      <c r="S2376">
        <v>0</v>
      </c>
      <c r="T2376">
        <v>1</v>
      </c>
      <c r="U2376" t="str">
        <f t="shared" si="226"/>
        <v>Non Smoker</v>
      </c>
      <c r="V2376" s="2">
        <v>80</v>
      </c>
      <c r="W2376" s="2" t="str">
        <f t="shared" si="227"/>
        <v>Alive</v>
      </c>
      <c r="X2376">
        <v>1</v>
      </c>
      <c r="Y2376">
        <v>0</v>
      </c>
    </row>
    <row r="2377" spans="1:25" x14ac:dyDescent="0.45">
      <c r="A2377" s="2">
        <v>60</v>
      </c>
      <c r="B2377" s="3">
        <v>0</v>
      </c>
      <c r="C2377" s="3">
        <v>1</v>
      </c>
      <c r="D2377" s="3" t="str">
        <f t="shared" si="222"/>
        <v>No Anemia</v>
      </c>
      <c r="E2377" s="2">
        <v>897</v>
      </c>
      <c r="F2377">
        <v>1</v>
      </c>
      <c r="G2377">
        <v>0</v>
      </c>
      <c r="H2377" t="str">
        <f t="shared" si="223"/>
        <v>Diabetes</v>
      </c>
      <c r="I2377" s="2">
        <v>45</v>
      </c>
      <c r="J2377">
        <v>0</v>
      </c>
      <c r="K2377">
        <v>1</v>
      </c>
      <c r="L2377" t="str">
        <f t="shared" si="224"/>
        <v>No High Blood Pressure</v>
      </c>
      <c r="M2377" s="2">
        <v>297000</v>
      </c>
      <c r="N2377" s="1">
        <v>1</v>
      </c>
      <c r="O2377" s="2">
        <v>133</v>
      </c>
      <c r="P2377">
        <v>1</v>
      </c>
      <c r="Q2377">
        <v>0</v>
      </c>
      <c r="R2377" t="str">
        <f t="shared" si="225"/>
        <v>Male</v>
      </c>
      <c r="S2377">
        <v>0</v>
      </c>
      <c r="T2377">
        <v>1</v>
      </c>
      <c r="U2377" t="str">
        <f t="shared" si="226"/>
        <v>Non Smoker</v>
      </c>
      <c r="V2377" s="2">
        <v>80</v>
      </c>
      <c r="W2377" s="2" t="str">
        <f t="shared" si="227"/>
        <v>Alive</v>
      </c>
      <c r="X2377">
        <v>1</v>
      </c>
      <c r="Y2377">
        <v>0</v>
      </c>
    </row>
    <row r="2378" spans="1:25" x14ac:dyDescent="0.45">
      <c r="A2378" s="2">
        <v>60</v>
      </c>
      <c r="B2378" s="3">
        <v>0</v>
      </c>
      <c r="C2378" s="3">
        <v>1</v>
      </c>
      <c r="D2378" s="3" t="str">
        <f t="shared" si="222"/>
        <v>No Anemia</v>
      </c>
      <c r="E2378" s="2">
        <v>235</v>
      </c>
      <c r="F2378">
        <v>1</v>
      </c>
      <c r="G2378">
        <v>0</v>
      </c>
      <c r="H2378" t="str">
        <f t="shared" si="223"/>
        <v>Diabetes</v>
      </c>
      <c r="I2378" s="2">
        <v>38</v>
      </c>
      <c r="J2378">
        <v>0</v>
      </c>
      <c r="K2378">
        <v>1</v>
      </c>
      <c r="L2378" t="str">
        <f t="shared" si="224"/>
        <v>No High Blood Pressure</v>
      </c>
      <c r="M2378" s="2">
        <v>329000</v>
      </c>
      <c r="N2378" s="1">
        <v>3</v>
      </c>
      <c r="O2378" s="2">
        <v>142</v>
      </c>
      <c r="P2378">
        <v>0</v>
      </c>
      <c r="Q2378">
        <v>1</v>
      </c>
      <c r="R2378" t="str">
        <f t="shared" si="225"/>
        <v>Male</v>
      </c>
      <c r="S2378">
        <v>0</v>
      </c>
      <c r="T2378">
        <v>1</v>
      </c>
      <c r="U2378" t="str">
        <f t="shared" si="226"/>
        <v>Non Smoker</v>
      </c>
      <c r="V2378" s="2">
        <v>30</v>
      </c>
      <c r="W2378" s="2" t="str">
        <f t="shared" si="227"/>
        <v>Dead</v>
      </c>
      <c r="X2378">
        <v>0</v>
      </c>
      <c r="Y2378">
        <v>1</v>
      </c>
    </row>
    <row r="2379" spans="1:25" x14ac:dyDescent="0.45">
      <c r="A2379" s="2">
        <v>60</v>
      </c>
      <c r="B2379" s="3">
        <v>1</v>
      </c>
      <c r="C2379" s="3">
        <v>0</v>
      </c>
      <c r="D2379" s="3" t="str">
        <f t="shared" si="222"/>
        <v>Anemia</v>
      </c>
      <c r="E2379" s="2">
        <v>2281</v>
      </c>
      <c r="F2379">
        <v>1</v>
      </c>
      <c r="G2379">
        <v>0</v>
      </c>
      <c r="H2379" t="str">
        <f t="shared" si="223"/>
        <v>Diabetes</v>
      </c>
      <c r="I2379" s="2">
        <v>40</v>
      </c>
      <c r="J2379">
        <v>0</v>
      </c>
      <c r="K2379">
        <v>1</v>
      </c>
      <c r="L2379" t="str">
        <f t="shared" si="224"/>
        <v>No High Blood Pressure</v>
      </c>
      <c r="M2379" s="2">
        <v>283000</v>
      </c>
      <c r="N2379" s="1">
        <v>1</v>
      </c>
      <c r="O2379" s="2">
        <v>141</v>
      </c>
      <c r="P2379">
        <v>0</v>
      </c>
      <c r="Q2379">
        <v>1</v>
      </c>
      <c r="R2379" t="str">
        <f t="shared" si="225"/>
        <v>Female</v>
      </c>
      <c r="S2379">
        <v>0</v>
      </c>
      <c r="T2379">
        <v>1</v>
      </c>
      <c r="U2379" t="str">
        <f t="shared" si="226"/>
        <v>Non Smoker</v>
      </c>
      <c r="V2379" s="2">
        <v>187</v>
      </c>
      <c r="W2379" s="2" t="str">
        <f t="shared" si="227"/>
        <v>Alive</v>
      </c>
      <c r="X2379">
        <v>1</v>
      </c>
      <c r="Y2379">
        <v>0</v>
      </c>
    </row>
    <row r="2380" spans="1:25" x14ac:dyDescent="0.45">
      <c r="A2380" s="2">
        <v>60</v>
      </c>
      <c r="B2380" s="3">
        <v>1</v>
      </c>
      <c r="C2380" s="3">
        <v>0</v>
      </c>
      <c r="D2380" s="3" t="str">
        <f t="shared" si="222"/>
        <v>Anemia</v>
      </c>
      <c r="E2380" s="2">
        <v>582</v>
      </c>
      <c r="F2380">
        <v>0</v>
      </c>
      <c r="G2380">
        <v>1</v>
      </c>
      <c r="H2380" t="str">
        <f t="shared" si="223"/>
        <v>No Diabetes</v>
      </c>
      <c r="I2380" s="2">
        <v>30</v>
      </c>
      <c r="J2380">
        <v>1</v>
      </c>
      <c r="K2380">
        <v>0</v>
      </c>
      <c r="L2380" t="str">
        <f t="shared" si="224"/>
        <v>High Blood Pressure</v>
      </c>
      <c r="M2380" s="2">
        <v>127000</v>
      </c>
      <c r="N2380" s="1">
        <v>0.9</v>
      </c>
      <c r="O2380" s="2">
        <v>145</v>
      </c>
      <c r="P2380">
        <v>0</v>
      </c>
      <c r="Q2380">
        <v>1</v>
      </c>
      <c r="R2380" t="str">
        <f t="shared" si="225"/>
        <v>Female</v>
      </c>
      <c r="S2380">
        <v>0</v>
      </c>
      <c r="T2380">
        <v>1</v>
      </c>
      <c r="U2380" t="str">
        <f t="shared" si="226"/>
        <v>Non Smoker</v>
      </c>
      <c r="V2380" s="2">
        <v>95</v>
      </c>
      <c r="W2380" s="2" t="str">
        <f t="shared" si="227"/>
        <v>Alive</v>
      </c>
      <c r="X2380">
        <v>1</v>
      </c>
      <c r="Y2380">
        <v>0</v>
      </c>
    </row>
    <row r="2381" spans="1:25" x14ac:dyDescent="0.45">
      <c r="A2381" s="2">
        <v>60</v>
      </c>
      <c r="B2381" s="3">
        <v>0</v>
      </c>
      <c r="C2381" s="3">
        <v>1</v>
      </c>
      <c r="D2381" s="3" t="str">
        <f t="shared" si="222"/>
        <v>No Anemia</v>
      </c>
      <c r="E2381" s="2">
        <v>2656</v>
      </c>
      <c r="F2381">
        <v>1</v>
      </c>
      <c r="G2381">
        <v>0</v>
      </c>
      <c r="H2381" t="str">
        <f t="shared" si="223"/>
        <v>Diabetes</v>
      </c>
      <c r="I2381" s="2">
        <v>30</v>
      </c>
      <c r="J2381">
        <v>0</v>
      </c>
      <c r="K2381">
        <v>1</v>
      </c>
      <c r="L2381" t="str">
        <f t="shared" si="224"/>
        <v>No High Blood Pressure</v>
      </c>
      <c r="M2381" s="2">
        <v>305000</v>
      </c>
      <c r="N2381" s="1">
        <v>2.2999999999999998</v>
      </c>
      <c r="O2381" s="2">
        <v>137</v>
      </c>
      <c r="P2381">
        <v>1</v>
      </c>
      <c r="Q2381">
        <v>0</v>
      </c>
      <c r="R2381" t="str">
        <f t="shared" si="225"/>
        <v>Female</v>
      </c>
      <c r="S2381">
        <v>0</v>
      </c>
      <c r="T2381">
        <v>1</v>
      </c>
      <c r="U2381" t="str">
        <f t="shared" si="226"/>
        <v>Non Smoker</v>
      </c>
      <c r="V2381" s="2">
        <v>30</v>
      </c>
      <c r="W2381" s="2" t="str">
        <f t="shared" si="227"/>
        <v>Alive</v>
      </c>
      <c r="X2381">
        <v>1</v>
      </c>
      <c r="Y2381">
        <v>0</v>
      </c>
    </row>
    <row r="2382" spans="1:25" x14ac:dyDescent="0.45">
      <c r="A2382" s="2">
        <v>60</v>
      </c>
      <c r="B2382" s="3">
        <v>1</v>
      </c>
      <c r="C2382" s="3">
        <v>0</v>
      </c>
      <c r="D2382" s="3" t="str">
        <f t="shared" si="222"/>
        <v>Anemia</v>
      </c>
      <c r="E2382" s="2">
        <v>737</v>
      </c>
      <c r="F2382">
        <v>0</v>
      </c>
      <c r="G2382">
        <v>1</v>
      </c>
      <c r="H2382" t="str">
        <f t="shared" si="223"/>
        <v>No Diabetes</v>
      </c>
      <c r="I2382" s="2">
        <v>60</v>
      </c>
      <c r="J2382">
        <v>1</v>
      </c>
      <c r="K2382">
        <v>0</v>
      </c>
      <c r="L2382" t="str">
        <f t="shared" si="224"/>
        <v>High Blood Pressure</v>
      </c>
      <c r="M2382" s="2">
        <v>210000</v>
      </c>
      <c r="N2382" s="1">
        <v>1.5</v>
      </c>
      <c r="O2382" s="2">
        <v>135</v>
      </c>
      <c r="P2382">
        <v>1</v>
      </c>
      <c r="Q2382">
        <v>0</v>
      </c>
      <c r="R2382" t="str">
        <f t="shared" si="225"/>
        <v>Male</v>
      </c>
      <c r="S2382">
        <v>1</v>
      </c>
      <c r="T2382">
        <v>0</v>
      </c>
      <c r="U2382" t="str">
        <f t="shared" si="226"/>
        <v>Smoker</v>
      </c>
      <c r="V2382" s="2">
        <v>95</v>
      </c>
      <c r="W2382" s="2" t="str">
        <f t="shared" si="227"/>
        <v>Alive</v>
      </c>
      <c r="X2382">
        <v>1</v>
      </c>
      <c r="Y2382">
        <v>0</v>
      </c>
    </row>
    <row r="2383" spans="1:25" x14ac:dyDescent="0.45">
      <c r="A2383" s="2">
        <v>60</v>
      </c>
      <c r="B2383" s="3">
        <v>0</v>
      </c>
      <c r="C2383" s="3">
        <v>1</v>
      </c>
      <c r="D2383" s="3" t="str">
        <f t="shared" si="222"/>
        <v>No Anemia</v>
      </c>
      <c r="E2383" s="2">
        <v>3964</v>
      </c>
      <c r="F2383">
        <v>1</v>
      </c>
      <c r="G2383">
        <v>0</v>
      </c>
      <c r="H2383" t="str">
        <f t="shared" si="223"/>
        <v>Diabetes</v>
      </c>
      <c r="I2383" s="2">
        <v>62</v>
      </c>
      <c r="J2383">
        <v>0</v>
      </c>
      <c r="K2383">
        <v>1</v>
      </c>
      <c r="L2383" t="str">
        <f t="shared" si="224"/>
        <v>No High Blood Pressure</v>
      </c>
      <c r="M2383" s="2">
        <v>263358.03000000003</v>
      </c>
      <c r="N2383" s="1">
        <v>6.8</v>
      </c>
      <c r="O2383" s="2">
        <v>146</v>
      </c>
      <c r="P2383">
        <v>0</v>
      </c>
      <c r="Q2383">
        <v>1</v>
      </c>
      <c r="R2383" t="str">
        <f t="shared" si="225"/>
        <v>Male</v>
      </c>
      <c r="S2383">
        <v>0</v>
      </c>
      <c r="T2383">
        <v>1</v>
      </c>
      <c r="U2383" t="str">
        <f t="shared" si="226"/>
        <v>Non Smoker</v>
      </c>
      <c r="V2383" s="2">
        <v>43</v>
      </c>
      <c r="W2383" s="2" t="str">
        <f t="shared" si="227"/>
        <v>Dead</v>
      </c>
      <c r="X2383">
        <v>0</v>
      </c>
      <c r="Y2383">
        <v>1</v>
      </c>
    </row>
    <row r="2384" spans="1:25" x14ac:dyDescent="0.45">
      <c r="A2384" s="2">
        <v>60</v>
      </c>
      <c r="B2384" s="3">
        <v>0</v>
      </c>
      <c r="C2384" s="3">
        <v>1</v>
      </c>
      <c r="D2384" s="3" t="str">
        <f t="shared" si="222"/>
        <v>No Anemia</v>
      </c>
      <c r="E2384" s="2">
        <v>68</v>
      </c>
      <c r="F2384">
        <v>0</v>
      </c>
      <c r="G2384">
        <v>1</v>
      </c>
      <c r="H2384" t="str">
        <f t="shared" si="223"/>
        <v>No Diabetes</v>
      </c>
      <c r="I2384" s="2">
        <v>20</v>
      </c>
      <c r="J2384">
        <v>0</v>
      </c>
      <c r="K2384">
        <v>1</v>
      </c>
      <c r="L2384" t="str">
        <f t="shared" si="224"/>
        <v>No High Blood Pressure</v>
      </c>
      <c r="M2384" s="2">
        <v>119000</v>
      </c>
      <c r="N2384" s="1">
        <v>2.9</v>
      </c>
      <c r="O2384" s="2">
        <v>127</v>
      </c>
      <c r="P2384">
        <v>1</v>
      </c>
      <c r="Q2384">
        <v>0</v>
      </c>
      <c r="R2384" t="str">
        <f t="shared" si="225"/>
        <v>Female</v>
      </c>
      <c r="S2384">
        <v>1</v>
      </c>
      <c r="T2384">
        <v>0</v>
      </c>
      <c r="U2384" t="str">
        <f t="shared" si="226"/>
        <v>Smoker</v>
      </c>
      <c r="V2384" s="2">
        <v>64</v>
      </c>
      <c r="W2384" s="2" t="str">
        <f t="shared" si="227"/>
        <v>Dead</v>
      </c>
      <c r="X2384">
        <v>0</v>
      </c>
      <c r="Y2384">
        <v>1</v>
      </c>
    </row>
    <row r="2385" spans="1:25" x14ac:dyDescent="0.45">
      <c r="A2385" s="2">
        <v>60</v>
      </c>
      <c r="B2385" s="3">
        <v>0</v>
      </c>
      <c r="C2385" s="3">
        <v>1</v>
      </c>
      <c r="D2385" s="3" t="str">
        <f t="shared" si="222"/>
        <v>No Anemia</v>
      </c>
      <c r="E2385" s="2">
        <v>582</v>
      </c>
      <c r="F2385">
        <v>1</v>
      </c>
      <c r="G2385">
        <v>0</v>
      </c>
      <c r="H2385" t="str">
        <f t="shared" si="223"/>
        <v>Diabetes</v>
      </c>
      <c r="I2385" s="2">
        <v>38</v>
      </c>
      <c r="J2385">
        <v>1</v>
      </c>
      <c r="K2385">
        <v>0</v>
      </c>
      <c r="L2385" t="str">
        <f t="shared" si="224"/>
        <v>High Blood Pressure</v>
      </c>
      <c r="M2385" s="2">
        <v>451000</v>
      </c>
      <c r="N2385" s="1">
        <v>0.6</v>
      </c>
      <c r="O2385" s="2">
        <v>138</v>
      </c>
      <c r="P2385">
        <v>1</v>
      </c>
      <c r="Q2385">
        <v>0</v>
      </c>
      <c r="R2385" t="str">
        <f t="shared" si="225"/>
        <v>Male</v>
      </c>
      <c r="S2385">
        <v>1</v>
      </c>
      <c r="T2385">
        <v>0</v>
      </c>
      <c r="U2385" t="str">
        <f t="shared" si="226"/>
        <v>Smoker</v>
      </c>
      <c r="V2385" s="2">
        <v>40</v>
      </c>
      <c r="W2385" s="2" t="str">
        <f t="shared" si="227"/>
        <v>Dead</v>
      </c>
      <c r="X2385">
        <v>0</v>
      </c>
      <c r="Y2385">
        <v>1</v>
      </c>
    </row>
    <row r="2386" spans="1:25" x14ac:dyDescent="0.45">
      <c r="A2386" s="2">
        <v>60</v>
      </c>
      <c r="B2386" s="3">
        <v>1</v>
      </c>
      <c r="C2386" s="3">
        <v>0</v>
      </c>
      <c r="D2386" s="3" t="str">
        <f t="shared" si="222"/>
        <v>Anemia</v>
      </c>
      <c r="E2386" s="2">
        <v>2281</v>
      </c>
      <c r="F2386">
        <v>1</v>
      </c>
      <c r="G2386">
        <v>0</v>
      </c>
      <c r="H2386" t="str">
        <f t="shared" si="223"/>
        <v>Diabetes</v>
      </c>
      <c r="I2386" s="2">
        <v>40</v>
      </c>
      <c r="J2386">
        <v>0</v>
      </c>
      <c r="K2386">
        <v>1</v>
      </c>
      <c r="L2386" t="str">
        <f t="shared" si="224"/>
        <v>No High Blood Pressure</v>
      </c>
      <c r="M2386" s="2">
        <v>283000</v>
      </c>
      <c r="N2386" s="1">
        <v>1</v>
      </c>
      <c r="O2386" s="2">
        <v>141</v>
      </c>
      <c r="P2386">
        <v>0</v>
      </c>
      <c r="Q2386">
        <v>1</v>
      </c>
      <c r="R2386" t="str">
        <f t="shared" si="225"/>
        <v>Male</v>
      </c>
      <c r="S2386">
        <v>0</v>
      </c>
      <c r="T2386">
        <v>1</v>
      </c>
      <c r="U2386" t="str">
        <f t="shared" si="226"/>
        <v>Non Smoker</v>
      </c>
      <c r="V2386" s="2">
        <v>187</v>
      </c>
      <c r="W2386" s="2" t="str">
        <f t="shared" si="227"/>
        <v>Alive</v>
      </c>
      <c r="X2386">
        <v>1</v>
      </c>
      <c r="Y2386">
        <v>0</v>
      </c>
    </row>
    <row r="2387" spans="1:25" x14ac:dyDescent="0.45">
      <c r="A2387" s="2">
        <v>60</v>
      </c>
      <c r="B2387" s="3">
        <v>1</v>
      </c>
      <c r="C2387" s="3">
        <v>0</v>
      </c>
      <c r="D2387" s="3" t="str">
        <f t="shared" si="222"/>
        <v>Anemia</v>
      </c>
      <c r="E2387" s="2">
        <v>582</v>
      </c>
      <c r="F2387">
        <v>0</v>
      </c>
      <c r="G2387">
        <v>1</v>
      </c>
      <c r="H2387" t="str">
        <f t="shared" si="223"/>
        <v>No Diabetes</v>
      </c>
      <c r="I2387" s="2">
        <v>30</v>
      </c>
      <c r="J2387">
        <v>1</v>
      </c>
      <c r="K2387">
        <v>0</v>
      </c>
      <c r="L2387" t="str">
        <f t="shared" si="224"/>
        <v>High Blood Pressure</v>
      </c>
      <c r="M2387" s="2">
        <v>127000</v>
      </c>
      <c r="N2387" s="1">
        <v>0.9</v>
      </c>
      <c r="O2387" s="2">
        <v>145</v>
      </c>
      <c r="P2387">
        <v>0</v>
      </c>
      <c r="Q2387">
        <v>1</v>
      </c>
      <c r="R2387" t="str">
        <f t="shared" si="225"/>
        <v>Female</v>
      </c>
      <c r="S2387">
        <v>0</v>
      </c>
      <c r="T2387">
        <v>1</v>
      </c>
      <c r="U2387" t="str">
        <f t="shared" si="226"/>
        <v>Non Smoker</v>
      </c>
      <c r="V2387" s="2">
        <v>95</v>
      </c>
      <c r="W2387" s="2" t="str">
        <f t="shared" si="227"/>
        <v>Alive</v>
      </c>
      <c r="X2387">
        <v>1</v>
      </c>
      <c r="Y2387">
        <v>0</v>
      </c>
    </row>
    <row r="2388" spans="1:25" x14ac:dyDescent="0.45">
      <c r="A2388" s="2">
        <v>60</v>
      </c>
      <c r="B2388" s="3">
        <v>1</v>
      </c>
      <c r="C2388" s="3">
        <v>0</v>
      </c>
      <c r="D2388" s="3" t="str">
        <f t="shared" si="222"/>
        <v>Anemia</v>
      </c>
      <c r="E2388" s="2">
        <v>582</v>
      </c>
      <c r="F2388">
        <v>0</v>
      </c>
      <c r="G2388">
        <v>1</v>
      </c>
      <c r="H2388" t="str">
        <f t="shared" si="223"/>
        <v>No Diabetes</v>
      </c>
      <c r="I2388" s="2">
        <v>30</v>
      </c>
      <c r="J2388">
        <v>1</v>
      </c>
      <c r="K2388">
        <v>0</v>
      </c>
      <c r="L2388" t="str">
        <f t="shared" si="224"/>
        <v>High Blood Pressure</v>
      </c>
      <c r="M2388" s="2">
        <v>127000</v>
      </c>
      <c r="N2388" s="1">
        <v>0.9</v>
      </c>
      <c r="O2388" s="2">
        <v>145</v>
      </c>
      <c r="P2388">
        <v>0</v>
      </c>
      <c r="Q2388">
        <v>1</v>
      </c>
      <c r="R2388" t="str">
        <f t="shared" si="225"/>
        <v>Female</v>
      </c>
      <c r="S2388">
        <v>0</v>
      </c>
      <c r="T2388">
        <v>1</v>
      </c>
      <c r="U2388" t="str">
        <f t="shared" si="226"/>
        <v>Non Smoker</v>
      </c>
      <c r="V2388" s="2">
        <v>95</v>
      </c>
      <c r="W2388" s="2" t="str">
        <f t="shared" si="227"/>
        <v>Alive</v>
      </c>
      <c r="X2388">
        <v>1</v>
      </c>
      <c r="Y2388">
        <v>0</v>
      </c>
    </row>
    <row r="2389" spans="1:25" x14ac:dyDescent="0.45">
      <c r="A2389" s="2">
        <v>60</v>
      </c>
      <c r="B2389" s="3">
        <v>1</v>
      </c>
      <c r="C2389" s="3">
        <v>0</v>
      </c>
      <c r="D2389" s="3" t="str">
        <f t="shared" si="222"/>
        <v>Anemia</v>
      </c>
      <c r="E2389" s="2">
        <v>1082</v>
      </c>
      <c r="F2389">
        <v>1</v>
      </c>
      <c r="G2389">
        <v>0</v>
      </c>
      <c r="H2389" t="str">
        <f t="shared" si="223"/>
        <v>Diabetes</v>
      </c>
      <c r="I2389" s="2">
        <v>45</v>
      </c>
      <c r="J2389">
        <v>0</v>
      </c>
      <c r="K2389">
        <v>1</v>
      </c>
      <c r="L2389" t="str">
        <f t="shared" si="224"/>
        <v>No High Blood Pressure</v>
      </c>
      <c r="M2389" s="2">
        <v>250000</v>
      </c>
      <c r="N2389" s="1">
        <v>6.1</v>
      </c>
      <c r="O2389" s="2">
        <v>131</v>
      </c>
      <c r="P2389">
        <v>1</v>
      </c>
      <c r="Q2389">
        <v>0</v>
      </c>
      <c r="R2389" t="str">
        <f t="shared" si="225"/>
        <v>Female</v>
      </c>
      <c r="S2389">
        <v>0</v>
      </c>
      <c r="T2389">
        <v>1</v>
      </c>
      <c r="U2389" t="str">
        <f t="shared" si="226"/>
        <v>Non Smoker</v>
      </c>
      <c r="V2389" s="2">
        <v>107</v>
      </c>
      <c r="W2389" s="2" t="str">
        <f t="shared" si="227"/>
        <v>Alive</v>
      </c>
      <c r="X2389">
        <v>1</v>
      </c>
      <c r="Y2389">
        <v>0</v>
      </c>
    </row>
    <row r="2390" spans="1:25" x14ac:dyDescent="0.45">
      <c r="A2390" s="2">
        <v>60</v>
      </c>
      <c r="B2390" s="3">
        <v>1</v>
      </c>
      <c r="C2390" s="3">
        <v>0</v>
      </c>
      <c r="D2390" s="3" t="str">
        <f t="shared" si="222"/>
        <v>Anemia</v>
      </c>
      <c r="E2390" s="2">
        <v>96</v>
      </c>
      <c r="F2390">
        <v>1</v>
      </c>
      <c r="G2390">
        <v>0</v>
      </c>
      <c r="H2390" t="str">
        <f t="shared" si="223"/>
        <v>Diabetes</v>
      </c>
      <c r="I2390" s="2">
        <v>60</v>
      </c>
      <c r="J2390">
        <v>1</v>
      </c>
      <c r="K2390">
        <v>0</v>
      </c>
      <c r="L2390" t="str">
        <f t="shared" si="224"/>
        <v>High Blood Pressure</v>
      </c>
      <c r="M2390" s="2">
        <v>271000</v>
      </c>
      <c r="N2390" s="1">
        <v>0.7</v>
      </c>
      <c r="O2390" s="2">
        <v>136</v>
      </c>
      <c r="P2390">
        <v>0</v>
      </c>
      <c r="Q2390">
        <v>1</v>
      </c>
      <c r="R2390" t="str">
        <f t="shared" si="225"/>
        <v>Male</v>
      </c>
      <c r="S2390">
        <v>0</v>
      </c>
      <c r="T2390">
        <v>1</v>
      </c>
      <c r="U2390" t="str">
        <f t="shared" si="226"/>
        <v>Non Smoker</v>
      </c>
      <c r="V2390" s="2">
        <v>94</v>
      </c>
      <c r="W2390" s="2" t="str">
        <f t="shared" si="227"/>
        <v>Alive</v>
      </c>
      <c r="X2390">
        <v>1</v>
      </c>
      <c r="Y2390">
        <v>0</v>
      </c>
    </row>
    <row r="2391" spans="1:25" x14ac:dyDescent="0.45">
      <c r="A2391" s="2">
        <v>60</v>
      </c>
      <c r="B2391" s="3">
        <v>1</v>
      </c>
      <c r="C2391" s="3">
        <v>0</v>
      </c>
      <c r="D2391" s="3" t="str">
        <f t="shared" si="222"/>
        <v>Anemia</v>
      </c>
      <c r="E2391" s="2">
        <v>156</v>
      </c>
      <c r="F2391">
        <v>1</v>
      </c>
      <c r="G2391">
        <v>0</v>
      </c>
      <c r="H2391" t="str">
        <f t="shared" si="223"/>
        <v>Diabetes</v>
      </c>
      <c r="I2391" s="2">
        <v>25</v>
      </c>
      <c r="J2391">
        <v>1</v>
      </c>
      <c r="K2391">
        <v>0</v>
      </c>
      <c r="L2391" t="str">
        <f t="shared" si="224"/>
        <v>High Blood Pressure</v>
      </c>
      <c r="M2391" s="2">
        <v>318000</v>
      </c>
      <c r="N2391" s="1">
        <v>1.2</v>
      </c>
      <c r="O2391" s="2">
        <v>137</v>
      </c>
      <c r="P2391">
        <v>0</v>
      </c>
      <c r="Q2391">
        <v>1</v>
      </c>
      <c r="R2391" t="str">
        <f t="shared" si="225"/>
        <v>Female</v>
      </c>
      <c r="S2391">
        <v>0</v>
      </c>
      <c r="T2391">
        <v>1</v>
      </c>
      <c r="U2391" t="str">
        <f t="shared" si="226"/>
        <v>Non Smoker</v>
      </c>
      <c r="V2391" s="2">
        <v>85</v>
      </c>
      <c r="W2391" s="2" t="str">
        <f t="shared" si="227"/>
        <v>Alive</v>
      </c>
      <c r="X2391">
        <v>1</v>
      </c>
      <c r="Y2391">
        <v>0</v>
      </c>
    </row>
    <row r="2392" spans="1:25" x14ac:dyDescent="0.45">
      <c r="A2392" s="2">
        <v>60</v>
      </c>
      <c r="B2392" s="3">
        <v>1</v>
      </c>
      <c r="C2392" s="3">
        <v>0</v>
      </c>
      <c r="D2392" s="3" t="str">
        <f t="shared" si="222"/>
        <v>Anemia</v>
      </c>
      <c r="E2392" s="2">
        <v>582</v>
      </c>
      <c r="F2392">
        <v>0</v>
      </c>
      <c r="G2392">
        <v>1</v>
      </c>
      <c r="H2392" t="str">
        <f t="shared" si="223"/>
        <v>No Diabetes</v>
      </c>
      <c r="I2392" s="2">
        <v>30</v>
      </c>
      <c r="J2392">
        <v>1</v>
      </c>
      <c r="K2392">
        <v>0</v>
      </c>
      <c r="L2392" t="str">
        <f t="shared" si="224"/>
        <v>High Blood Pressure</v>
      </c>
      <c r="M2392" s="2">
        <v>127000</v>
      </c>
      <c r="N2392" s="1">
        <v>0.9</v>
      </c>
      <c r="O2392" s="2">
        <v>145</v>
      </c>
      <c r="P2392">
        <v>0</v>
      </c>
      <c r="Q2392">
        <v>1</v>
      </c>
      <c r="R2392" t="str">
        <f t="shared" si="225"/>
        <v>Female</v>
      </c>
      <c r="S2392">
        <v>0</v>
      </c>
      <c r="T2392">
        <v>1</v>
      </c>
      <c r="U2392" t="str">
        <f t="shared" si="226"/>
        <v>Non Smoker</v>
      </c>
      <c r="V2392" s="2">
        <v>95</v>
      </c>
      <c r="W2392" s="2" t="str">
        <f t="shared" si="227"/>
        <v>Alive</v>
      </c>
      <c r="X2392">
        <v>1</v>
      </c>
      <c r="Y2392">
        <v>0</v>
      </c>
    </row>
    <row r="2393" spans="1:25" x14ac:dyDescent="0.45">
      <c r="A2393" s="2">
        <v>60</v>
      </c>
      <c r="B2393" s="3">
        <v>0</v>
      </c>
      <c r="C2393" s="3">
        <v>1</v>
      </c>
      <c r="D2393" s="3" t="str">
        <f t="shared" si="222"/>
        <v>No Anemia</v>
      </c>
      <c r="E2393" s="2">
        <v>166</v>
      </c>
      <c r="F2393">
        <v>0</v>
      </c>
      <c r="G2393">
        <v>1</v>
      </c>
      <c r="H2393" t="str">
        <f t="shared" si="223"/>
        <v>No Diabetes</v>
      </c>
      <c r="I2393" s="2">
        <v>30</v>
      </c>
      <c r="J2393">
        <v>0</v>
      </c>
      <c r="K2393">
        <v>1</v>
      </c>
      <c r="L2393" t="str">
        <f t="shared" si="224"/>
        <v>No High Blood Pressure</v>
      </c>
      <c r="M2393" s="2">
        <v>62000</v>
      </c>
      <c r="N2393" s="1">
        <v>1.7</v>
      </c>
      <c r="O2393" s="2">
        <v>127</v>
      </c>
      <c r="P2393">
        <v>0</v>
      </c>
      <c r="Q2393">
        <v>1</v>
      </c>
      <c r="R2393" t="str">
        <f t="shared" si="225"/>
        <v>Female</v>
      </c>
      <c r="S2393">
        <v>0</v>
      </c>
      <c r="T2393">
        <v>1</v>
      </c>
      <c r="U2393" t="str">
        <f t="shared" si="226"/>
        <v>Non Smoker</v>
      </c>
      <c r="V2393" s="2">
        <v>207</v>
      </c>
      <c r="W2393" s="2" t="str">
        <f t="shared" si="227"/>
        <v>Dead</v>
      </c>
      <c r="X2393">
        <v>0</v>
      </c>
      <c r="Y2393">
        <v>1</v>
      </c>
    </row>
    <row r="2394" spans="1:25" x14ac:dyDescent="0.45">
      <c r="A2394" s="2">
        <v>60</v>
      </c>
      <c r="B2394" s="3">
        <v>0</v>
      </c>
      <c r="C2394" s="3">
        <v>1</v>
      </c>
      <c r="D2394" s="3" t="str">
        <f t="shared" si="222"/>
        <v>No Anemia</v>
      </c>
      <c r="E2394" s="2">
        <v>253</v>
      </c>
      <c r="F2394">
        <v>1</v>
      </c>
      <c r="G2394">
        <v>0</v>
      </c>
      <c r="H2394" t="str">
        <f t="shared" si="223"/>
        <v>Diabetes</v>
      </c>
      <c r="I2394" s="2">
        <v>35</v>
      </c>
      <c r="J2394">
        <v>0</v>
      </c>
      <c r="K2394">
        <v>1</v>
      </c>
      <c r="L2394" t="str">
        <f t="shared" si="224"/>
        <v>No High Blood Pressure</v>
      </c>
      <c r="M2394" s="2">
        <v>70000</v>
      </c>
      <c r="N2394" s="1">
        <v>1.7</v>
      </c>
      <c r="O2394" s="2">
        <v>140</v>
      </c>
      <c r="P2394">
        <v>1</v>
      </c>
      <c r="Q2394">
        <v>0</v>
      </c>
      <c r="R2394" t="str">
        <f t="shared" si="225"/>
        <v>Female</v>
      </c>
      <c r="S2394">
        <v>0</v>
      </c>
      <c r="T2394">
        <v>1</v>
      </c>
      <c r="U2394" t="str">
        <f t="shared" si="226"/>
        <v>Non Smoker</v>
      </c>
      <c r="V2394" s="2">
        <v>250</v>
      </c>
      <c r="W2394" s="2" t="str">
        <f t="shared" si="227"/>
        <v>Alive</v>
      </c>
      <c r="X2394">
        <v>1</v>
      </c>
      <c r="Y2394">
        <v>0</v>
      </c>
    </row>
    <row r="2395" spans="1:25" x14ac:dyDescent="0.45">
      <c r="A2395" s="2">
        <v>60</v>
      </c>
      <c r="B2395" s="3">
        <v>1</v>
      </c>
      <c r="C2395" s="3">
        <v>0</v>
      </c>
      <c r="D2395" s="3" t="str">
        <f t="shared" si="222"/>
        <v>Anemia</v>
      </c>
      <c r="E2395" s="2">
        <v>2281</v>
      </c>
      <c r="F2395">
        <v>1</v>
      </c>
      <c r="G2395">
        <v>0</v>
      </c>
      <c r="H2395" t="str">
        <f t="shared" si="223"/>
        <v>Diabetes</v>
      </c>
      <c r="I2395" s="2">
        <v>40</v>
      </c>
      <c r="J2395">
        <v>0</v>
      </c>
      <c r="K2395">
        <v>1</v>
      </c>
      <c r="L2395" t="str">
        <f t="shared" si="224"/>
        <v>No High Blood Pressure</v>
      </c>
      <c r="M2395" s="2">
        <v>283000</v>
      </c>
      <c r="N2395" s="1">
        <v>1</v>
      </c>
      <c r="O2395" s="2">
        <v>141</v>
      </c>
      <c r="P2395">
        <v>0</v>
      </c>
      <c r="Q2395">
        <v>1</v>
      </c>
      <c r="R2395" t="str">
        <f t="shared" si="225"/>
        <v>Male</v>
      </c>
      <c r="S2395">
        <v>0</v>
      </c>
      <c r="T2395">
        <v>1</v>
      </c>
      <c r="U2395" t="str">
        <f t="shared" si="226"/>
        <v>Non Smoker</v>
      </c>
      <c r="V2395" s="2">
        <v>187</v>
      </c>
      <c r="W2395" s="2" t="str">
        <f t="shared" si="227"/>
        <v>Alive</v>
      </c>
      <c r="X2395">
        <v>1</v>
      </c>
      <c r="Y2395">
        <v>0</v>
      </c>
    </row>
    <row r="2396" spans="1:25" x14ac:dyDescent="0.45">
      <c r="A2396" s="2">
        <v>60</v>
      </c>
      <c r="B2396" s="3">
        <v>1</v>
      </c>
      <c r="C2396" s="3">
        <v>0</v>
      </c>
      <c r="D2396" s="3" t="str">
        <f t="shared" si="222"/>
        <v>Anemia</v>
      </c>
      <c r="E2396" s="2">
        <v>737</v>
      </c>
      <c r="F2396">
        <v>0</v>
      </c>
      <c r="G2396">
        <v>1</v>
      </c>
      <c r="H2396" t="str">
        <f t="shared" si="223"/>
        <v>No Diabetes</v>
      </c>
      <c r="I2396" s="2">
        <v>60</v>
      </c>
      <c r="J2396">
        <v>1</v>
      </c>
      <c r="K2396">
        <v>0</v>
      </c>
      <c r="L2396" t="str">
        <f t="shared" si="224"/>
        <v>High Blood Pressure</v>
      </c>
      <c r="M2396" s="2">
        <v>210000</v>
      </c>
      <c r="N2396" s="1">
        <v>1.5</v>
      </c>
      <c r="O2396" s="2">
        <v>135</v>
      </c>
      <c r="P2396">
        <v>1</v>
      </c>
      <c r="Q2396">
        <v>0</v>
      </c>
      <c r="R2396" t="str">
        <f t="shared" si="225"/>
        <v>Female</v>
      </c>
      <c r="S2396">
        <v>1</v>
      </c>
      <c r="T2396">
        <v>0</v>
      </c>
      <c r="U2396" t="str">
        <f t="shared" si="226"/>
        <v>Smoker</v>
      </c>
      <c r="V2396" s="2">
        <v>95</v>
      </c>
      <c r="W2396" s="2" t="str">
        <f t="shared" si="227"/>
        <v>Alive</v>
      </c>
      <c r="X2396">
        <v>1</v>
      </c>
      <c r="Y2396">
        <v>0</v>
      </c>
    </row>
    <row r="2397" spans="1:25" x14ac:dyDescent="0.45">
      <c r="A2397" s="2">
        <v>60</v>
      </c>
      <c r="B2397" s="3">
        <v>1</v>
      </c>
      <c r="C2397" s="3">
        <v>0</v>
      </c>
      <c r="D2397" s="3" t="str">
        <f t="shared" si="222"/>
        <v>Anemia</v>
      </c>
      <c r="E2397" s="2">
        <v>1082</v>
      </c>
      <c r="F2397">
        <v>1</v>
      </c>
      <c r="G2397">
        <v>0</v>
      </c>
      <c r="H2397" t="str">
        <f t="shared" si="223"/>
        <v>Diabetes</v>
      </c>
      <c r="I2397" s="2">
        <v>45</v>
      </c>
      <c r="J2397">
        <v>0</v>
      </c>
      <c r="K2397">
        <v>1</v>
      </c>
      <c r="L2397" t="str">
        <f t="shared" si="224"/>
        <v>No High Blood Pressure</v>
      </c>
      <c r="M2397" s="2">
        <v>250000</v>
      </c>
      <c r="N2397" s="1">
        <v>6.1</v>
      </c>
      <c r="O2397" s="2">
        <v>131</v>
      </c>
      <c r="P2397">
        <v>1</v>
      </c>
      <c r="Q2397">
        <v>0</v>
      </c>
      <c r="R2397" t="str">
        <f t="shared" si="225"/>
        <v>Male</v>
      </c>
      <c r="S2397">
        <v>0</v>
      </c>
      <c r="T2397">
        <v>1</v>
      </c>
      <c r="U2397" t="str">
        <f t="shared" si="226"/>
        <v>Non Smoker</v>
      </c>
      <c r="V2397" s="2">
        <v>107</v>
      </c>
      <c r="W2397" s="2" t="str">
        <f t="shared" si="227"/>
        <v>Alive</v>
      </c>
      <c r="X2397">
        <v>1</v>
      </c>
      <c r="Y2397">
        <v>0</v>
      </c>
    </row>
    <row r="2398" spans="1:25" x14ac:dyDescent="0.45">
      <c r="A2398" s="2">
        <v>60</v>
      </c>
      <c r="B2398" s="3">
        <v>0</v>
      </c>
      <c r="C2398" s="3">
        <v>1</v>
      </c>
      <c r="D2398" s="3" t="str">
        <f t="shared" si="222"/>
        <v>No Anemia</v>
      </c>
      <c r="E2398" s="2">
        <v>1211</v>
      </c>
      <c r="F2398">
        <v>1</v>
      </c>
      <c r="G2398">
        <v>0</v>
      </c>
      <c r="H2398" t="str">
        <f t="shared" si="223"/>
        <v>Diabetes</v>
      </c>
      <c r="I2398" s="2">
        <v>35</v>
      </c>
      <c r="J2398">
        <v>0</v>
      </c>
      <c r="K2398">
        <v>1</v>
      </c>
      <c r="L2398" t="str">
        <f t="shared" si="224"/>
        <v>No High Blood Pressure</v>
      </c>
      <c r="M2398" s="2">
        <v>263358.03000000003</v>
      </c>
      <c r="N2398" s="1">
        <v>1.8</v>
      </c>
      <c r="O2398" s="2">
        <v>113</v>
      </c>
      <c r="P2398">
        <v>1</v>
      </c>
      <c r="Q2398">
        <v>0</v>
      </c>
      <c r="R2398" t="str">
        <f t="shared" si="225"/>
        <v>Male</v>
      </c>
      <c r="S2398">
        <v>1</v>
      </c>
      <c r="T2398">
        <v>0</v>
      </c>
      <c r="U2398" t="str">
        <f t="shared" si="226"/>
        <v>Smoker</v>
      </c>
      <c r="V2398" s="2">
        <v>186</v>
      </c>
      <c r="W2398" s="2" t="str">
        <f t="shared" si="227"/>
        <v>Alive</v>
      </c>
      <c r="X2398">
        <v>1</v>
      </c>
      <c r="Y2398">
        <v>0</v>
      </c>
    </row>
    <row r="2399" spans="1:25" x14ac:dyDescent="0.45">
      <c r="A2399" s="2">
        <v>60</v>
      </c>
      <c r="B2399" s="3">
        <v>1</v>
      </c>
      <c r="C2399" s="3">
        <v>0</v>
      </c>
      <c r="D2399" s="3" t="str">
        <f t="shared" si="222"/>
        <v>Anemia</v>
      </c>
      <c r="E2399" s="2">
        <v>588</v>
      </c>
      <c r="F2399">
        <v>1</v>
      </c>
      <c r="G2399">
        <v>0</v>
      </c>
      <c r="H2399" t="str">
        <f t="shared" si="223"/>
        <v>Diabetes</v>
      </c>
      <c r="I2399" s="2">
        <v>60</v>
      </c>
      <c r="J2399">
        <v>0</v>
      </c>
      <c r="K2399">
        <v>1</v>
      </c>
      <c r="L2399" t="str">
        <f t="shared" si="224"/>
        <v>No High Blood Pressure</v>
      </c>
      <c r="M2399" s="2">
        <v>194000</v>
      </c>
      <c r="N2399" s="1">
        <v>1.1000000000000001</v>
      </c>
      <c r="O2399" s="2">
        <v>142</v>
      </c>
      <c r="P2399">
        <v>0</v>
      </c>
      <c r="Q2399">
        <v>1</v>
      </c>
      <c r="R2399" t="str">
        <f t="shared" si="225"/>
        <v>Male</v>
      </c>
      <c r="S2399">
        <v>0</v>
      </c>
      <c r="T2399">
        <v>1</v>
      </c>
      <c r="U2399" t="str">
        <f t="shared" si="226"/>
        <v>Non Smoker</v>
      </c>
      <c r="V2399" s="2">
        <v>33</v>
      </c>
      <c r="W2399" s="2" t="str">
        <f t="shared" si="227"/>
        <v>Dead</v>
      </c>
      <c r="X2399">
        <v>0</v>
      </c>
      <c r="Y2399">
        <v>1</v>
      </c>
    </row>
    <row r="2400" spans="1:25" x14ac:dyDescent="0.45">
      <c r="A2400" s="2">
        <v>60</v>
      </c>
      <c r="B2400" s="3">
        <v>0</v>
      </c>
      <c r="C2400" s="3">
        <v>1</v>
      </c>
      <c r="D2400" s="3" t="str">
        <f t="shared" si="222"/>
        <v>No Anemia</v>
      </c>
      <c r="E2400" s="2">
        <v>96</v>
      </c>
      <c r="F2400">
        <v>1</v>
      </c>
      <c r="G2400">
        <v>0</v>
      </c>
      <c r="H2400" t="str">
        <f t="shared" si="223"/>
        <v>Diabetes</v>
      </c>
      <c r="I2400" s="2">
        <v>38</v>
      </c>
      <c r="J2400">
        <v>0</v>
      </c>
      <c r="K2400">
        <v>1</v>
      </c>
      <c r="L2400" t="str">
        <f t="shared" si="224"/>
        <v>No High Blood Pressure</v>
      </c>
      <c r="M2400" s="2">
        <v>228000</v>
      </c>
      <c r="N2400" s="1">
        <v>0.75</v>
      </c>
      <c r="O2400" s="2">
        <v>140</v>
      </c>
      <c r="P2400">
        <v>0</v>
      </c>
      <c r="Q2400">
        <v>1</v>
      </c>
      <c r="R2400" t="str">
        <f t="shared" si="225"/>
        <v>Female</v>
      </c>
      <c r="S2400">
        <v>0</v>
      </c>
      <c r="T2400">
        <v>1</v>
      </c>
      <c r="U2400" t="str">
        <f t="shared" si="226"/>
        <v>Non Smoker</v>
      </c>
      <c r="V2400" s="2">
        <v>95</v>
      </c>
      <c r="W2400" s="2" t="str">
        <f t="shared" si="227"/>
        <v>Alive</v>
      </c>
      <c r="X2400">
        <v>1</v>
      </c>
      <c r="Y2400">
        <v>0</v>
      </c>
    </row>
    <row r="2401" spans="1:25" x14ac:dyDescent="0.45">
      <c r="A2401" s="2">
        <v>60</v>
      </c>
      <c r="B2401" s="3">
        <v>0</v>
      </c>
      <c r="C2401" s="3">
        <v>1</v>
      </c>
      <c r="D2401" s="3" t="str">
        <f t="shared" si="222"/>
        <v>No Anemia</v>
      </c>
      <c r="E2401" s="2">
        <v>68</v>
      </c>
      <c r="F2401">
        <v>0</v>
      </c>
      <c r="G2401">
        <v>1</v>
      </c>
      <c r="H2401" t="str">
        <f t="shared" si="223"/>
        <v>No Diabetes</v>
      </c>
      <c r="I2401" s="2">
        <v>20</v>
      </c>
      <c r="J2401">
        <v>0</v>
      </c>
      <c r="K2401">
        <v>1</v>
      </c>
      <c r="L2401" t="str">
        <f t="shared" si="224"/>
        <v>No High Blood Pressure</v>
      </c>
      <c r="M2401" s="2">
        <v>119000</v>
      </c>
      <c r="N2401" s="1">
        <v>2.9</v>
      </c>
      <c r="O2401" s="2">
        <v>127</v>
      </c>
      <c r="P2401">
        <v>1</v>
      </c>
      <c r="Q2401">
        <v>0</v>
      </c>
      <c r="R2401" t="str">
        <f t="shared" si="225"/>
        <v>Female</v>
      </c>
      <c r="S2401">
        <v>1</v>
      </c>
      <c r="T2401">
        <v>0</v>
      </c>
      <c r="U2401" t="str">
        <f t="shared" si="226"/>
        <v>Smoker</v>
      </c>
      <c r="V2401" s="2">
        <v>64</v>
      </c>
      <c r="W2401" s="2" t="str">
        <f t="shared" si="227"/>
        <v>Dead</v>
      </c>
      <c r="X2401">
        <v>0</v>
      </c>
      <c r="Y2401">
        <v>1</v>
      </c>
    </row>
    <row r="2402" spans="1:25" x14ac:dyDescent="0.45">
      <c r="A2402" s="2">
        <v>60</v>
      </c>
      <c r="B2402" s="3">
        <v>0</v>
      </c>
      <c r="C2402" s="3">
        <v>1</v>
      </c>
      <c r="D2402" s="3" t="str">
        <f t="shared" si="222"/>
        <v>No Anemia</v>
      </c>
      <c r="E2402" s="2">
        <v>96</v>
      </c>
      <c r="F2402">
        <v>1</v>
      </c>
      <c r="G2402">
        <v>0</v>
      </c>
      <c r="H2402" t="str">
        <f t="shared" si="223"/>
        <v>Diabetes</v>
      </c>
      <c r="I2402" s="2">
        <v>38</v>
      </c>
      <c r="J2402">
        <v>0</v>
      </c>
      <c r="K2402">
        <v>1</v>
      </c>
      <c r="L2402" t="str">
        <f t="shared" si="224"/>
        <v>No High Blood Pressure</v>
      </c>
      <c r="M2402" s="2">
        <v>228000</v>
      </c>
      <c r="N2402" s="1">
        <v>0.75</v>
      </c>
      <c r="O2402" s="2">
        <v>140</v>
      </c>
      <c r="P2402">
        <v>0</v>
      </c>
      <c r="Q2402">
        <v>1</v>
      </c>
      <c r="R2402" t="str">
        <f t="shared" si="225"/>
        <v>Male</v>
      </c>
      <c r="S2402">
        <v>0</v>
      </c>
      <c r="T2402">
        <v>1</v>
      </c>
      <c r="U2402" t="str">
        <f t="shared" si="226"/>
        <v>Non Smoker</v>
      </c>
      <c r="V2402" s="2">
        <v>95</v>
      </c>
      <c r="W2402" s="2" t="str">
        <f t="shared" si="227"/>
        <v>Alive</v>
      </c>
      <c r="X2402">
        <v>1</v>
      </c>
      <c r="Y2402">
        <v>0</v>
      </c>
    </row>
    <row r="2403" spans="1:25" x14ac:dyDescent="0.45">
      <c r="A2403" s="2">
        <v>60</v>
      </c>
      <c r="B2403" s="3">
        <v>1</v>
      </c>
      <c r="C2403" s="3">
        <v>0</v>
      </c>
      <c r="D2403" s="3" t="str">
        <f t="shared" si="222"/>
        <v>Anemia</v>
      </c>
      <c r="E2403" s="2">
        <v>315</v>
      </c>
      <c r="F2403">
        <v>1</v>
      </c>
      <c r="G2403">
        <v>0</v>
      </c>
      <c r="H2403" t="str">
        <f t="shared" si="223"/>
        <v>Diabetes</v>
      </c>
      <c r="I2403" s="2">
        <v>60</v>
      </c>
      <c r="J2403">
        <v>0</v>
      </c>
      <c r="K2403">
        <v>1</v>
      </c>
      <c r="L2403" t="str">
        <f t="shared" si="224"/>
        <v>No High Blood Pressure</v>
      </c>
      <c r="M2403" s="2">
        <v>454000</v>
      </c>
      <c r="N2403" s="1">
        <v>1.1000000000000001</v>
      </c>
      <c r="O2403" s="2">
        <v>131</v>
      </c>
      <c r="P2403">
        <v>1</v>
      </c>
      <c r="Q2403">
        <v>0</v>
      </c>
      <c r="R2403" t="str">
        <f t="shared" si="225"/>
        <v>Female</v>
      </c>
      <c r="S2403">
        <v>1</v>
      </c>
      <c r="T2403">
        <v>0</v>
      </c>
      <c r="U2403" t="str">
        <f t="shared" si="226"/>
        <v>Smoker</v>
      </c>
      <c r="V2403" s="2">
        <v>10</v>
      </c>
      <c r="W2403" s="2" t="str">
        <f t="shared" si="227"/>
        <v>Dead</v>
      </c>
      <c r="X2403">
        <v>0</v>
      </c>
      <c r="Y2403">
        <v>1</v>
      </c>
    </row>
    <row r="2404" spans="1:25" x14ac:dyDescent="0.45">
      <c r="A2404" s="2">
        <v>60</v>
      </c>
      <c r="B2404" s="3">
        <v>1</v>
      </c>
      <c r="C2404" s="3">
        <v>0</v>
      </c>
      <c r="D2404" s="3" t="str">
        <f t="shared" si="222"/>
        <v>Anemia</v>
      </c>
      <c r="E2404" s="2">
        <v>2281</v>
      </c>
      <c r="F2404">
        <v>1</v>
      </c>
      <c r="G2404">
        <v>0</v>
      </c>
      <c r="H2404" t="str">
        <f t="shared" si="223"/>
        <v>Diabetes</v>
      </c>
      <c r="I2404" s="2">
        <v>40</v>
      </c>
      <c r="J2404">
        <v>0</v>
      </c>
      <c r="K2404">
        <v>1</v>
      </c>
      <c r="L2404" t="str">
        <f t="shared" si="224"/>
        <v>No High Blood Pressure</v>
      </c>
      <c r="M2404" s="2">
        <v>283000</v>
      </c>
      <c r="N2404" s="1">
        <v>1</v>
      </c>
      <c r="O2404" s="2">
        <v>141</v>
      </c>
      <c r="P2404">
        <v>0</v>
      </c>
      <c r="Q2404">
        <v>1</v>
      </c>
      <c r="R2404" t="str">
        <f t="shared" si="225"/>
        <v>Male</v>
      </c>
      <c r="S2404">
        <v>0</v>
      </c>
      <c r="T2404">
        <v>1</v>
      </c>
      <c r="U2404" t="str">
        <f t="shared" si="226"/>
        <v>Non Smoker</v>
      </c>
      <c r="V2404" s="2">
        <v>187</v>
      </c>
      <c r="W2404" s="2" t="str">
        <f t="shared" si="227"/>
        <v>Alive</v>
      </c>
      <c r="X2404">
        <v>1</v>
      </c>
      <c r="Y2404">
        <v>0</v>
      </c>
    </row>
    <row r="2405" spans="1:25" x14ac:dyDescent="0.45">
      <c r="A2405" s="2">
        <v>60</v>
      </c>
      <c r="B2405" s="3">
        <v>1</v>
      </c>
      <c r="C2405" s="3">
        <v>0</v>
      </c>
      <c r="D2405" s="3" t="str">
        <f t="shared" si="222"/>
        <v>Anemia</v>
      </c>
      <c r="E2405" s="2">
        <v>582</v>
      </c>
      <c r="F2405">
        <v>0</v>
      </c>
      <c r="G2405">
        <v>1</v>
      </c>
      <c r="H2405" t="str">
        <f t="shared" si="223"/>
        <v>No Diabetes</v>
      </c>
      <c r="I2405" s="2">
        <v>30</v>
      </c>
      <c r="J2405">
        <v>1</v>
      </c>
      <c r="K2405">
        <v>0</v>
      </c>
      <c r="L2405" t="str">
        <f t="shared" si="224"/>
        <v>High Blood Pressure</v>
      </c>
      <c r="M2405" s="2">
        <v>127000</v>
      </c>
      <c r="N2405" s="1">
        <v>0.9</v>
      </c>
      <c r="O2405" s="2">
        <v>145</v>
      </c>
      <c r="P2405">
        <v>0</v>
      </c>
      <c r="Q2405">
        <v>1</v>
      </c>
      <c r="R2405" t="str">
        <f t="shared" si="225"/>
        <v>Female</v>
      </c>
      <c r="S2405">
        <v>0</v>
      </c>
      <c r="T2405">
        <v>1</v>
      </c>
      <c r="U2405" t="str">
        <f t="shared" si="226"/>
        <v>Non Smoker</v>
      </c>
      <c r="V2405" s="2">
        <v>95</v>
      </c>
      <c r="W2405" s="2" t="str">
        <f t="shared" si="227"/>
        <v>Alive</v>
      </c>
      <c r="X2405">
        <v>1</v>
      </c>
      <c r="Y2405">
        <v>0</v>
      </c>
    </row>
    <row r="2406" spans="1:25" x14ac:dyDescent="0.45">
      <c r="A2406" s="2">
        <v>60</v>
      </c>
      <c r="B2406" s="3">
        <v>1</v>
      </c>
      <c r="C2406" s="3">
        <v>0</v>
      </c>
      <c r="D2406" s="3" t="str">
        <f t="shared" si="222"/>
        <v>Anemia</v>
      </c>
      <c r="E2406" s="2">
        <v>754</v>
      </c>
      <c r="F2406">
        <v>1</v>
      </c>
      <c r="G2406">
        <v>0</v>
      </c>
      <c r="H2406" t="str">
        <f t="shared" si="223"/>
        <v>Diabetes</v>
      </c>
      <c r="I2406" s="2">
        <v>40</v>
      </c>
      <c r="J2406">
        <v>1</v>
      </c>
      <c r="K2406">
        <v>0</v>
      </c>
      <c r="L2406" t="str">
        <f t="shared" si="224"/>
        <v>High Blood Pressure</v>
      </c>
      <c r="M2406" s="2">
        <v>328000</v>
      </c>
      <c r="N2406" s="1">
        <v>1.2</v>
      </c>
      <c r="O2406" s="2">
        <v>126</v>
      </c>
      <c r="P2406">
        <v>1</v>
      </c>
      <c r="Q2406">
        <v>0</v>
      </c>
      <c r="R2406" t="str">
        <f t="shared" si="225"/>
        <v>Female</v>
      </c>
      <c r="S2406">
        <v>0</v>
      </c>
      <c r="T2406">
        <v>1</v>
      </c>
      <c r="U2406" t="str">
        <f t="shared" si="226"/>
        <v>Non Smoker</v>
      </c>
      <c r="V2406" s="2">
        <v>91</v>
      </c>
      <c r="W2406" s="2" t="str">
        <f t="shared" si="227"/>
        <v>Alive</v>
      </c>
      <c r="X2406">
        <v>1</v>
      </c>
      <c r="Y2406">
        <v>0</v>
      </c>
    </row>
    <row r="2407" spans="1:25" x14ac:dyDescent="0.45">
      <c r="A2407" s="2">
        <v>60</v>
      </c>
      <c r="B2407" s="3">
        <v>1</v>
      </c>
      <c r="C2407" s="3">
        <v>0</v>
      </c>
      <c r="D2407" s="3" t="str">
        <f t="shared" si="222"/>
        <v>Anemia</v>
      </c>
      <c r="E2407" s="2">
        <v>754</v>
      </c>
      <c r="F2407">
        <v>1</v>
      </c>
      <c r="G2407">
        <v>0</v>
      </c>
      <c r="H2407" t="str">
        <f t="shared" si="223"/>
        <v>Diabetes</v>
      </c>
      <c r="I2407" s="2">
        <v>40</v>
      </c>
      <c r="J2407">
        <v>1</v>
      </c>
      <c r="K2407">
        <v>0</v>
      </c>
      <c r="L2407" t="str">
        <f t="shared" si="224"/>
        <v>High Blood Pressure</v>
      </c>
      <c r="M2407" s="2">
        <v>328000</v>
      </c>
      <c r="N2407" s="1">
        <v>1.2</v>
      </c>
      <c r="O2407" s="2">
        <v>126</v>
      </c>
      <c r="P2407">
        <v>1</v>
      </c>
      <c r="Q2407">
        <v>0</v>
      </c>
      <c r="R2407" t="str">
        <f t="shared" si="225"/>
        <v>Male</v>
      </c>
      <c r="S2407">
        <v>0</v>
      </c>
      <c r="T2407">
        <v>1</v>
      </c>
      <c r="U2407" t="str">
        <f t="shared" si="226"/>
        <v>Non Smoker</v>
      </c>
      <c r="V2407" s="2">
        <v>91</v>
      </c>
      <c r="W2407" s="2" t="str">
        <f t="shared" si="227"/>
        <v>Alive</v>
      </c>
      <c r="X2407">
        <v>1</v>
      </c>
      <c r="Y2407">
        <v>0</v>
      </c>
    </row>
    <row r="2408" spans="1:25" x14ac:dyDescent="0.45">
      <c r="A2408" s="2">
        <v>60</v>
      </c>
      <c r="B2408" s="3">
        <v>1</v>
      </c>
      <c r="C2408" s="3">
        <v>0</v>
      </c>
      <c r="D2408" s="3" t="str">
        <f t="shared" si="222"/>
        <v>Anemia</v>
      </c>
      <c r="E2408" s="2">
        <v>754</v>
      </c>
      <c r="F2408">
        <v>1</v>
      </c>
      <c r="G2408">
        <v>0</v>
      </c>
      <c r="H2408" t="str">
        <f t="shared" si="223"/>
        <v>Diabetes</v>
      </c>
      <c r="I2408" s="2">
        <v>40</v>
      </c>
      <c r="J2408">
        <v>1</v>
      </c>
      <c r="K2408">
        <v>0</v>
      </c>
      <c r="L2408" t="str">
        <f t="shared" si="224"/>
        <v>High Blood Pressure</v>
      </c>
      <c r="M2408" s="2">
        <v>328000</v>
      </c>
      <c r="N2408" s="1">
        <v>1.2</v>
      </c>
      <c r="O2408" s="2">
        <v>126</v>
      </c>
      <c r="P2408">
        <v>1</v>
      </c>
      <c r="Q2408">
        <v>0</v>
      </c>
      <c r="R2408" t="str">
        <f t="shared" si="225"/>
        <v>Male</v>
      </c>
      <c r="S2408">
        <v>0</v>
      </c>
      <c r="T2408">
        <v>1</v>
      </c>
      <c r="U2408" t="str">
        <f t="shared" si="226"/>
        <v>Non Smoker</v>
      </c>
      <c r="V2408" s="2">
        <v>91</v>
      </c>
      <c r="W2408" s="2" t="str">
        <f t="shared" si="227"/>
        <v>Alive</v>
      </c>
      <c r="X2408">
        <v>1</v>
      </c>
      <c r="Y2408">
        <v>0</v>
      </c>
    </row>
    <row r="2409" spans="1:25" x14ac:dyDescent="0.45">
      <c r="A2409" s="2">
        <v>60</v>
      </c>
      <c r="B2409" s="3">
        <v>0</v>
      </c>
      <c r="C2409" s="3">
        <v>1</v>
      </c>
      <c r="D2409" s="3" t="str">
        <f t="shared" si="222"/>
        <v>No Anemia</v>
      </c>
      <c r="E2409" s="2">
        <v>582</v>
      </c>
      <c r="F2409">
        <v>0</v>
      </c>
      <c r="G2409">
        <v>1</v>
      </c>
      <c r="H2409" t="str">
        <f t="shared" si="223"/>
        <v>No Diabetes</v>
      </c>
      <c r="I2409" s="2">
        <v>40</v>
      </c>
      <c r="J2409">
        <v>0</v>
      </c>
      <c r="K2409">
        <v>1</v>
      </c>
      <c r="L2409" t="str">
        <f t="shared" si="224"/>
        <v>No High Blood Pressure</v>
      </c>
      <c r="M2409" s="2">
        <v>217000</v>
      </c>
      <c r="N2409" s="1">
        <v>3.7</v>
      </c>
      <c r="O2409" s="2">
        <v>134</v>
      </c>
      <c r="P2409">
        <v>1</v>
      </c>
      <c r="Q2409">
        <v>0</v>
      </c>
      <c r="R2409" t="str">
        <f t="shared" si="225"/>
        <v>Male</v>
      </c>
      <c r="S2409">
        <v>0</v>
      </c>
      <c r="T2409">
        <v>1</v>
      </c>
      <c r="U2409" t="str">
        <f t="shared" si="226"/>
        <v>Non Smoker</v>
      </c>
      <c r="V2409" s="2">
        <v>96</v>
      </c>
      <c r="W2409" s="2" t="str">
        <f t="shared" si="227"/>
        <v>Dead</v>
      </c>
      <c r="X2409">
        <v>0</v>
      </c>
      <c r="Y2409">
        <v>1</v>
      </c>
    </row>
    <row r="2410" spans="1:25" x14ac:dyDescent="0.45">
      <c r="A2410" s="2">
        <v>60</v>
      </c>
      <c r="B2410" s="3">
        <v>1</v>
      </c>
      <c r="C2410" s="3">
        <v>0</v>
      </c>
      <c r="D2410" s="3" t="str">
        <f t="shared" si="222"/>
        <v>Anemia</v>
      </c>
      <c r="E2410" s="2">
        <v>1082</v>
      </c>
      <c r="F2410">
        <v>1</v>
      </c>
      <c r="G2410">
        <v>0</v>
      </c>
      <c r="H2410" t="str">
        <f t="shared" si="223"/>
        <v>Diabetes</v>
      </c>
      <c r="I2410" s="2">
        <v>45</v>
      </c>
      <c r="J2410">
        <v>0</v>
      </c>
      <c r="K2410">
        <v>1</v>
      </c>
      <c r="L2410" t="str">
        <f t="shared" si="224"/>
        <v>No High Blood Pressure</v>
      </c>
      <c r="M2410" s="2">
        <v>250000</v>
      </c>
      <c r="N2410" s="1">
        <v>6.1</v>
      </c>
      <c r="O2410" s="2">
        <v>131</v>
      </c>
      <c r="P2410">
        <v>1</v>
      </c>
      <c r="Q2410">
        <v>0</v>
      </c>
      <c r="R2410" t="str">
        <f t="shared" si="225"/>
        <v>Male</v>
      </c>
      <c r="S2410">
        <v>0</v>
      </c>
      <c r="T2410">
        <v>1</v>
      </c>
      <c r="U2410" t="str">
        <f t="shared" si="226"/>
        <v>Non Smoker</v>
      </c>
      <c r="V2410" s="2">
        <v>107</v>
      </c>
      <c r="W2410" s="2" t="str">
        <f t="shared" si="227"/>
        <v>Alive</v>
      </c>
      <c r="X2410">
        <v>1</v>
      </c>
      <c r="Y2410">
        <v>0</v>
      </c>
    </row>
    <row r="2411" spans="1:25" x14ac:dyDescent="0.45">
      <c r="A2411" s="2">
        <v>60</v>
      </c>
      <c r="B2411" s="3">
        <v>0</v>
      </c>
      <c r="C2411" s="3">
        <v>1</v>
      </c>
      <c r="D2411" s="3" t="str">
        <f t="shared" si="222"/>
        <v>No Anemia</v>
      </c>
      <c r="E2411" s="2">
        <v>68</v>
      </c>
      <c r="F2411">
        <v>0</v>
      </c>
      <c r="G2411">
        <v>1</v>
      </c>
      <c r="H2411" t="str">
        <f t="shared" si="223"/>
        <v>No Diabetes</v>
      </c>
      <c r="I2411" s="2">
        <v>20</v>
      </c>
      <c r="J2411">
        <v>0</v>
      </c>
      <c r="K2411">
        <v>1</v>
      </c>
      <c r="L2411" t="str">
        <f t="shared" si="224"/>
        <v>No High Blood Pressure</v>
      </c>
      <c r="M2411" s="2">
        <v>119000</v>
      </c>
      <c r="N2411" s="1">
        <v>2.9</v>
      </c>
      <c r="O2411" s="2">
        <v>127</v>
      </c>
      <c r="P2411">
        <v>1</v>
      </c>
      <c r="Q2411">
        <v>0</v>
      </c>
      <c r="R2411" t="str">
        <f t="shared" si="225"/>
        <v>Male</v>
      </c>
      <c r="S2411">
        <v>1</v>
      </c>
      <c r="T2411">
        <v>0</v>
      </c>
      <c r="U2411" t="str">
        <f t="shared" si="226"/>
        <v>Smoker</v>
      </c>
      <c r="V2411" s="2">
        <v>64</v>
      </c>
      <c r="W2411" s="2" t="str">
        <f t="shared" si="227"/>
        <v>Dead</v>
      </c>
      <c r="X2411">
        <v>0</v>
      </c>
      <c r="Y2411">
        <v>1</v>
      </c>
    </row>
    <row r="2412" spans="1:25" x14ac:dyDescent="0.45">
      <c r="A2412" s="2">
        <v>60</v>
      </c>
      <c r="B2412" s="3">
        <v>1</v>
      </c>
      <c r="C2412" s="3">
        <v>0</v>
      </c>
      <c r="D2412" s="3" t="str">
        <f t="shared" si="222"/>
        <v>Anemia</v>
      </c>
      <c r="E2412" s="2">
        <v>588</v>
      </c>
      <c r="F2412">
        <v>1</v>
      </c>
      <c r="G2412">
        <v>0</v>
      </c>
      <c r="H2412" t="str">
        <f t="shared" si="223"/>
        <v>Diabetes</v>
      </c>
      <c r="I2412" s="2">
        <v>60</v>
      </c>
      <c r="J2412">
        <v>0</v>
      </c>
      <c r="K2412">
        <v>1</v>
      </c>
      <c r="L2412" t="str">
        <f t="shared" si="224"/>
        <v>No High Blood Pressure</v>
      </c>
      <c r="M2412" s="2">
        <v>194000</v>
      </c>
      <c r="N2412" s="1">
        <v>1.1000000000000001</v>
      </c>
      <c r="O2412" s="2">
        <v>142</v>
      </c>
      <c r="P2412">
        <v>0</v>
      </c>
      <c r="Q2412">
        <v>1</v>
      </c>
      <c r="R2412" t="str">
        <f t="shared" si="225"/>
        <v>Male</v>
      </c>
      <c r="S2412">
        <v>0</v>
      </c>
      <c r="T2412">
        <v>1</v>
      </c>
      <c r="U2412" t="str">
        <f t="shared" si="226"/>
        <v>Non Smoker</v>
      </c>
      <c r="V2412" s="2">
        <v>33</v>
      </c>
      <c r="W2412" s="2" t="str">
        <f t="shared" si="227"/>
        <v>Dead</v>
      </c>
      <c r="X2412">
        <v>0</v>
      </c>
      <c r="Y2412">
        <v>1</v>
      </c>
    </row>
    <row r="2413" spans="1:25" x14ac:dyDescent="0.45">
      <c r="A2413" s="2">
        <v>60</v>
      </c>
      <c r="B2413" s="3">
        <v>0</v>
      </c>
      <c r="C2413" s="3">
        <v>1</v>
      </c>
      <c r="D2413" s="3" t="str">
        <f t="shared" si="222"/>
        <v>No Anemia</v>
      </c>
      <c r="E2413" s="2">
        <v>166</v>
      </c>
      <c r="F2413">
        <v>0</v>
      </c>
      <c r="G2413">
        <v>1</v>
      </c>
      <c r="H2413" t="str">
        <f t="shared" si="223"/>
        <v>No Diabetes</v>
      </c>
      <c r="I2413" s="2">
        <v>30</v>
      </c>
      <c r="J2413">
        <v>0</v>
      </c>
      <c r="K2413">
        <v>1</v>
      </c>
      <c r="L2413" t="str">
        <f t="shared" si="224"/>
        <v>No High Blood Pressure</v>
      </c>
      <c r="M2413" s="2">
        <v>62000</v>
      </c>
      <c r="N2413" s="1">
        <v>1.7</v>
      </c>
      <c r="O2413" s="2">
        <v>127</v>
      </c>
      <c r="P2413">
        <v>0</v>
      </c>
      <c r="Q2413">
        <v>1</v>
      </c>
      <c r="R2413" t="str">
        <f t="shared" si="225"/>
        <v>Female</v>
      </c>
      <c r="S2413">
        <v>0</v>
      </c>
      <c r="T2413">
        <v>1</v>
      </c>
      <c r="U2413" t="str">
        <f t="shared" si="226"/>
        <v>Non Smoker</v>
      </c>
      <c r="V2413" s="2">
        <v>207</v>
      </c>
      <c r="W2413" s="2" t="str">
        <f t="shared" si="227"/>
        <v>Dead</v>
      </c>
      <c r="X2413">
        <v>0</v>
      </c>
      <c r="Y2413">
        <v>1</v>
      </c>
    </row>
    <row r="2414" spans="1:25" x14ac:dyDescent="0.45">
      <c r="A2414" s="2">
        <v>60</v>
      </c>
      <c r="B2414" s="3">
        <v>1</v>
      </c>
      <c r="C2414" s="3">
        <v>0</v>
      </c>
      <c r="D2414" s="3" t="str">
        <f t="shared" si="222"/>
        <v>Anemia</v>
      </c>
      <c r="E2414" s="2">
        <v>2281</v>
      </c>
      <c r="F2414">
        <v>1</v>
      </c>
      <c r="G2414">
        <v>0</v>
      </c>
      <c r="H2414" t="str">
        <f t="shared" si="223"/>
        <v>Diabetes</v>
      </c>
      <c r="I2414" s="2">
        <v>40</v>
      </c>
      <c r="J2414">
        <v>0</v>
      </c>
      <c r="K2414">
        <v>1</v>
      </c>
      <c r="L2414" t="str">
        <f t="shared" si="224"/>
        <v>No High Blood Pressure</v>
      </c>
      <c r="M2414" s="2">
        <v>283000</v>
      </c>
      <c r="N2414" s="1">
        <v>1</v>
      </c>
      <c r="O2414" s="2">
        <v>141</v>
      </c>
      <c r="P2414">
        <v>0</v>
      </c>
      <c r="Q2414">
        <v>1</v>
      </c>
      <c r="R2414" t="str">
        <f t="shared" si="225"/>
        <v>Female</v>
      </c>
      <c r="S2414">
        <v>0</v>
      </c>
      <c r="T2414">
        <v>1</v>
      </c>
      <c r="U2414" t="str">
        <f t="shared" si="226"/>
        <v>Non Smoker</v>
      </c>
      <c r="V2414" s="2">
        <v>187</v>
      </c>
      <c r="W2414" s="2" t="str">
        <f t="shared" si="227"/>
        <v>Alive</v>
      </c>
      <c r="X2414">
        <v>1</v>
      </c>
      <c r="Y2414">
        <v>0</v>
      </c>
    </row>
    <row r="2415" spans="1:25" x14ac:dyDescent="0.45">
      <c r="A2415" s="2">
        <v>60</v>
      </c>
      <c r="B2415" s="3">
        <v>0</v>
      </c>
      <c r="C2415" s="3">
        <v>1</v>
      </c>
      <c r="D2415" s="3" t="str">
        <f t="shared" si="222"/>
        <v>No Anemia</v>
      </c>
      <c r="E2415" s="2">
        <v>2656</v>
      </c>
      <c r="F2415">
        <v>1</v>
      </c>
      <c r="G2415">
        <v>0</v>
      </c>
      <c r="H2415" t="str">
        <f t="shared" si="223"/>
        <v>Diabetes</v>
      </c>
      <c r="I2415" s="2">
        <v>30</v>
      </c>
      <c r="J2415">
        <v>0</v>
      </c>
      <c r="K2415">
        <v>1</v>
      </c>
      <c r="L2415" t="str">
        <f t="shared" si="224"/>
        <v>No High Blood Pressure</v>
      </c>
      <c r="M2415" s="2">
        <v>305000</v>
      </c>
      <c r="N2415" s="1">
        <v>2.2999999999999998</v>
      </c>
      <c r="O2415" s="2">
        <v>137</v>
      </c>
      <c r="P2415">
        <v>1</v>
      </c>
      <c r="Q2415">
        <v>0</v>
      </c>
      <c r="R2415" t="str">
        <f t="shared" si="225"/>
        <v>Female</v>
      </c>
      <c r="S2415">
        <v>0</v>
      </c>
      <c r="T2415">
        <v>1</v>
      </c>
      <c r="U2415" t="str">
        <f t="shared" si="226"/>
        <v>Non Smoker</v>
      </c>
      <c r="V2415" s="2">
        <v>30</v>
      </c>
      <c r="W2415" s="2" t="str">
        <f t="shared" si="227"/>
        <v>Alive</v>
      </c>
      <c r="X2415">
        <v>1</v>
      </c>
      <c r="Y2415">
        <v>0</v>
      </c>
    </row>
    <row r="2416" spans="1:25" x14ac:dyDescent="0.45">
      <c r="A2416" s="2">
        <v>60</v>
      </c>
      <c r="B2416" s="3">
        <v>1</v>
      </c>
      <c r="C2416" s="3">
        <v>0</v>
      </c>
      <c r="D2416" s="3" t="str">
        <f t="shared" si="222"/>
        <v>Anemia</v>
      </c>
      <c r="E2416" s="2">
        <v>1082</v>
      </c>
      <c r="F2416">
        <v>1</v>
      </c>
      <c r="G2416">
        <v>0</v>
      </c>
      <c r="H2416" t="str">
        <f t="shared" si="223"/>
        <v>Diabetes</v>
      </c>
      <c r="I2416" s="2">
        <v>45</v>
      </c>
      <c r="J2416">
        <v>0</v>
      </c>
      <c r="K2416">
        <v>1</v>
      </c>
      <c r="L2416" t="str">
        <f t="shared" si="224"/>
        <v>No High Blood Pressure</v>
      </c>
      <c r="M2416" s="2">
        <v>250000</v>
      </c>
      <c r="N2416" s="1">
        <v>6.1</v>
      </c>
      <c r="O2416" s="2">
        <v>131</v>
      </c>
      <c r="P2416">
        <v>1</v>
      </c>
      <c r="Q2416">
        <v>0</v>
      </c>
      <c r="R2416" t="str">
        <f t="shared" si="225"/>
        <v>Male</v>
      </c>
      <c r="S2416">
        <v>0</v>
      </c>
      <c r="T2416">
        <v>1</v>
      </c>
      <c r="U2416" t="str">
        <f t="shared" si="226"/>
        <v>Non Smoker</v>
      </c>
      <c r="V2416" s="2">
        <v>107</v>
      </c>
      <c r="W2416" s="2" t="str">
        <f t="shared" si="227"/>
        <v>Alive</v>
      </c>
      <c r="X2416">
        <v>1</v>
      </c>
      <c r="Y2416">
        <v>0</v>
      </c>
    </row>
    <row r="2417" spans="1:25" x14ac:dyDescent="0.45">
      <c r="A2417" s="2">
        <v>60</v>
      </c>
      <c r="B2417" s="3">
        <v>1</v>
      </c>
      <c r="C2417" s="3">
        <v>0</v>
      </c>
      <c r="D2417" s="3" t="str">
        <f t="shared" si="222"/>
        <v>Anemia</v>
      </c>
      <c r="E2417" s="2">
        <v>1082</v>
      </c>
      <c r="F2417">
        <v>1</v>
      </c>
      <c r="G2417">
        <v>0</v>
      </c>
      <c r="H2417" t="str">
        <f t="shared" si="223"/>
        <v>Diabetes</v>
      </c>
      <c r="I2417" s="2">
        <v>45</v>
      </c>
      <c r="J2417">
        <v>0</v>
      </c>
      <c r="K2417">
        <v>1</v>
      </c>
      <c r="L2417" t="str">
        <f t="shared" si="224"/>
        <v>No High Blood Pressure</v>
      </c>
      <c r="M2417" s="2">
        <v>250000</v>
      </c>
      <c r="N2417" s="1">
        <v>6.1</v>
      </c>
      <c r="O2417" s="2">
        <v>131</v>
      </c>
      <c r="P2417">
        <v>1</v>
      </c>
      <c r="Q2417">
        <v>0</v>
      </c>
      <c r="R2417" t="str">
        <f t="shared" si="225"/>
        <v>Male</v>
      </c>
      <c r="S2417">
        <v>0</v>
      </c>
      <c r="T2417">
        <v>1</v>
      </c>
      <c r="U2417" t="str">
        <f t="shared" si="226"/>
        <v>Non Smoker</v>
      </c>
      <c r="V2417" s="2">
        <v>107</v>
      </c>
      <c r="W2417" s="2" t="str">
        <f t="shared" si="227"/>
        <v>Alive</v>
      </c>
      <c r="X2417">
        <v>1</v>
      </c>
      <c r="Y2417">
        <v>0</v>
      </c>
    </row>
    <row r="2418" spans="1:25" x14ac:dyDescent="0.45">
      <c r="A2418" s="2">
        <v>60</v>
      </c>
      <c r="B2418" s="3">
        <v>0</v>
      </c>
      <c r="C2418" s="3">
        <v>1</v>
      </c>
      <c r="D2418" s="3" t="str">
        <f t="shared" si="222"/>
        <v>No Anemia</v>
      </c>
      <c r="E2418" s="2">
        <v>59</v>
      </c>
      <c r="F2418">
        <v>0</v>
      </c>
      <c r="G2418">
        <v>1</v>
      </c>
      <c r="H2418" t="str">
        <f t="shared" si="223"/>
        <v>No Diabetes</v>
      </c>
      <c r="I2418" s="2">
        <v>25</v>
      </c>
      <c r="J2418">
        <v>1</v>
      </c>
      <c r="K2418">
        <v>0</v>
      </c>
      <c r="L2418" t="str">
        <f t="shared" si="224"/>
        <v>High Blood Pressure</v>
      </c>
      <c r="M2418" s="2">
        <v>212000</v>
      </c>
      <c r="N2418" s="1">
        <v>3.5</v>
      </c>
      <c r="O2418" s="2">
        <v>136</v>
      </c>
      <c r="P2418">
        <v>1</v>
      </c>
      <c r="Q2418">
        <v>0</v>
      </c>
      <c r="R2418" t="str">
        <f t="shared" si="225"/>
        <v>Male</v>
      </c>
      <c r="S2418">
        <v>1</v>
      </c>
      <c r="T2418">
        <v>0</v>
      </c>
      <c r="U2418" t="str">
        <f t="shared" si="226"/>
        <v>Smoker</v>
      </c>
      <c r="V2418" s="2">
        <v>187</v>
      </c>
      <c r="W2418" s="2" t="str">
        <f t="shared" si="227"/>
        <v>Alive</v>
      </c>
      <c r="X2418">
        <v>1</v>
      </c>
      <c r="Y2418">
        <v>0</v>
      </c>
    </row>
    <row r="2419" spans="1:25" x14ac:dyDescent="0.45">
      <c r="A2419" s="2">
        <v>60</v>
      </c>
      <c r="B2419" s="3">
        <v>0</v>
      </c>
      <c r="C2419" s="3">
        <v>1</v>
      </c>
      <c r="D2419" s="3" t="str">
        <f t="shared" si="222"/>
        <v>No Anemia</v>
      </c>
      <c r="E2419" s="2">
        <v>1211</v>
      </c>
      <c r="F2419">
        <v>1</v>
      </c>
      <c r="G2419">
        <v>0</v>
      </c>
      <c r="H2419" t="str">
        <f t="shared" si="223"/>
        <v>Diabetes</v>
      </c>
      <c r="I2419" s="2">
        <v>35</v>
      </c>
      <c r="J2419">
        <v>0</v>
      </c>
      <c r="K2419">
        <v>1</v>
      </c>
      <c r="L2419" t="str">
        <f t="shared" si="224"/>
        <v>No High Blood Pressure</v>
      </c>
      <c r="M2419" s="2">
        <v>263358.03000000003</v>
      </c>
      <c r="N2419" s="1">
        <v>1.8</v>
      </c>
      <c r="O2419" s="2">
        <v>113</v>
      </c>
      <c r="P2419">
        <v>1</v>
      </c>
      <c r="Q2419">
        <v>0</v>
      </c>
      <c r="R2419" t="str">
        <f t="shared" si="225"/>
        <v>Male</v>
      </c>
      <c r="S2419">
        <v>1</v>
      </c>
      <c r="T2419">
        <v>0</v>
      </c>
      <c r="U2419" t="str">
        <f t="shared" si="226"/>
        <v>Smoker</v>
      </c>
      <c r="V2419" s="2">
        <v>186</v>
      </c>
      <c r="W2419" s="2" t="str">
        <f t="shared" si="227"/>
        <v>Alive</v>
      </c>
      <c r="X2419">
        <v>1</v>
      </c>
      <c r="Y2419">
        <v>0</v>
      </c>
    </row>
    <row r="2420" spans="1:25" x14ac:dyDescent="0.45">
      <c r="A2420" s="2">
        <v>60</v>
      </c>
      <c r="B2420" s="3">
        <v>0</v>
      </c>
      <c r="C2420" s="3">
        <v>1</v>
      </c>
      <c r="D2420" s="3" t="str">
        <f t="shared" si="222"/>
        <v>No Anemia</v>
      </c>
      <c r="E2420" s="2">
        <v>1211</v>
      </c>
      <c r="F2420">
        <v>1</v>
      </c>
      <c r="G2420">
        <v>0</v>
      </c>
      <c r="H2420" t="str">
        <f t="shared" si="223"/>
        <v>Diabetes</v>
      </c>
      <c r="I2420" s="2">
        <v>35</v>
      </c>
      <c r="J2420">
        <v>0</v>
      </c>
      <c r="K2420">
        <v>1</v>
      </c>
      <c r="L2420" t="str">
        <f t="shared" si="224"/>
        <v>No High Blood Pressure</v>
      </c>
      <c r="M2420" s="2">
        <v>263358.03000000003</v>
      </c>
      <c r="N2420" s="1">
        <v>1.8</v>
      </c>
      <c r="O2420" s="2">
        <v>113</v>
      </c>
      <c r="P2420">
        <v>1</v>
      </c>
      <c r="Q2420">
        <v>0</v>
      </c>
      <c r="R2420" t="str">
        <f t="shared" si="225"/>
        <v>Male</v>
      </c>
      <c r="S2420">
        <v>1</v>
      </c>
      <c r="T2420">
        <v>0</v>
      </c>
      <c r="U2420" t="str">
        <f t="shared" si="226"/>
        <v>Smoker</v>
      </c>
      <c r="V2420" s="2">
        <v>186</v>
      </c>
      <c r="W2420" s="2" t="str">
        <f t="shared" si="227"/>
        <v>Alive</v>
      </c>
      <c r="X2420">
        <v>1</v>
      </c>
      <c r="Y2420">
        <v>0</v>
      </c>
    </row>
    <row r="2421" spans="1:25" x14ac:dyDescent="0.45">
      <c r="A2421" s="2">
        <v>60</v>
      </c>
      <c r="B2421" s="3">
        <v>1</v>
      </c>
      <c r="C2421" s="3">
        <v>0</v>
      </c>
      <c r="D2421" s="3" t="str">
        <f t="shared" si="222"/>
        <v>Anemia</v>
      </c>
      <c r="E2421" s="2">
        <v>156</v>
      </c>
      <c r="F2421">
        <v>1</v>
      </c>
      <c r="G2421">
        <v>0</v>
      </c>
      <c r="H2421" t="str">
        <f t="shared" si="223"/>
        <v>Diabetes</v>
      </c>
      <c r="I2421" s="2">
        <v>25</v>
      </c>
      <c r="J2421">
        <v>1</v>
      </c>
      <c r="K2421">
        <v>0</v>
      </c>
      <c r="L2421" t="str">
        <f t="shared" si="224"/>
        <v>High Blood Pressure</v>
      </c>
      <c r="M2421" s="2">
        <v>318000</v>
      </c>
      <c r="N2421" s="1">
        <v>1.2</v>
      </c>
      <c r="O2421" s="2">
        <v>137</v>
      </c>
      <c r="P2421">
        <v>0</v>
      </c>
      <c r="Q2421">
        <v>1</v>
      </c>
      <c r="R2421" t="str">
        <f t="shared" si="225"/>
        <v>Male</v>
      </c>
      <c r="S2421">
        <v>0</v>
      </c>
      <c r="T2421">
        <v>1</v>
      </c>
      <c r="U2421" t="str">
        <f t="shared" si="226"/>
        <v>Non Smoker</v>
      </c>
      <c r="V2421" s="2">
        <v>85</v>
      </c>
      <c r="W2421" s="2" t="str">
        <f t="shared" si="227"/>
        <v>Alive</v>
      </c>
      <c r="X2421">
        <v>1</v>
      </c>
      <c r="Y2421">
        <v>0</v>
      </c>
    </row>
    <row r="2422" spans="1:25" x14ac:dyDescent="0.45">
      <c r="A2422" s="2">
        <v>60</v>
      </c>
      <c r="B2422" s="3">
        <v>1</v>
      </c>
      <c r="C2422" s="3">
        <v>0</v>
      </c>
      <c r="D2422" s="3" t="str">
        <f t="shared" si="222"/>
        <v>Anemia</v>
      </c>
      <c r="E2422" s="2">
        <v>260</v>
      </c>
      <c r="F2422">
        <v>1</v>
      </c>
      <c r="G2422">
        <v>0</v>
      </c>
      <c r="H2422" t="str">
        <f t="shared" si="223"/>
        <v>Diabetes</v>
      </c>
      <c r="I2422" s="2">
        <v>38</v>
      </c>
      <c r="J2422">
        <v>0</v>
      </c>
      <c r="K2422">
        <v>1</v>
      </c>
      <c r="L2422" t="str">
        <f t="shared" si="224"/>
        <v>No High Blood Pressure</v>
      </c>
      <c r="M2422" s="2">
        <v>255000</v>
      </c>
      <c r="N2422" s="1">
        <v>2.2000000000000002</v>
      </c>
      <c r="O2422" s="2">
        <v>132</v>
      </c>
      <c r="P2422">
        <v>0</v>
      </c>
      <c r="Q2422">
        <v>1</v>
      </c>
      <c r="R2422" t="str">
        <f t="shared" si="225"/>
        <v>Female</v>
      </c>
      <c r="S2422">
        <v>1</v>
      </c>
      <c r="T2422">
        <v>0</v>
      </c>
      <c r="U2422" t="str">
        <f t="shared" si="226"/>
        <v>Smoker</v>
      </c>
      <c r="V2422" s="2">
        <v>45</v>
      </c>
      <c r="W2422" s="2" t="str">
        <f t="shared" si="227"/>
        <v>Dead</v>
      </c>
      <c r="X2422">
        <v>0</v>
      </c>
      <c r="Y2422">
        <v>1</v>
      </c>
    </row>
    <row r="2423" spans="1:25" x14ac:dyDescent="0.45">
      <c r="A2423" s="2">
        <v>60</v>
      </c>
      <c r="B2423" s="3">
        <v>1</v>
      </c>
      <c r="C2423" s="3">
        <v>0</v>
      </c>
      <c r="D2423" s="3" t="str">
        <f t="shared" si="222"/>
        <v>Anemia</v>
      </c>
      <c r="E2423" s="2">
        <v>2281</v>
      </c>
      <c r="F2423">
        <v>1</v>
      </c>
      <c r="G2423">
        <v>0</v>
      </c>
      <c r="H2423" t="str">
        <f t="shared" si="223"/>
        <v>Diabetes</v>
      </c>
      <c r="I2423" s="2">
        <v>40</v>
      </c>
      <c r="J2423">
        <v>0</v>
      </c>
      <c r="K2423">
        <v>1</v>
      </c>
      <c r="L2423" t="str">
        <f t="shared" si="224"/>
        <v>No High Blood Pressure</v>
      </c>
      <c r="M2423" s="2">
        <v>283000</v>
      </c>
      <c r="N2423" s="1">
        <v>1</v>
      </c>
      <c r="O2423" s="2">
        <v>141</v>
      </c>
      <c r="P2423">
        <v>0</v>
      </c>
      <c r="Q2423">
        <v>1</v>
      </c>
      <c r="R2423" t="str">
        <f t="shared" si="225"/>
        <v>Female</v>
      </c>
      <c r="S2423">
        <v>0</v>
      </c>
      <c r="T2423">
        <v>1</v>
      </c>
      <c r="U2423" t="str">
        <f t="shared" si="226"/>
        <v>Non Smoker</v>
      </c>
      <c r="V2423" s="2">
        <v>187</v>
      </c>
      <c r="W2423" s="2" t="str">
        <f t="shared" si="227"/>
        <v>Alive</v>
      </c>
      <c r="X2423">
        <v>1</v>
      </c>
      <c r="Y2423">
        <v>0</v>
      </c>
    </row>
    <row r="2424" spans="1:25" x14ac:dyDescent="0.45">
      <c r="A2424" s="2">
        <v>60</v>
      </c>
      <c r="B2424" s="3">
        <v>0</v>
      </c>
      <c r="C2424" s="3">
        <v>1</v>
      </c>
      <c r="D2424" s="3" t="str">
        <f t="shared" si="222"/>
        <v>No Anemia</v>
      </c>
      <c r="E2424" s="2">
        <v>235</v>
      </c>
      <c r="F2424">
        <v>1</v>
      </c>
      <c r="G2424">
        <v>0</v>
      </c>
      <c r="H2424" t="str">
        <f t="shared" si="223"/>
        <v>Diabetes</v>
      </c>
      <c r="I2424" s="2">
        <v>38</v>
      </c>
      <c r="J2424">
        <v>0</v>
      </c>
      <c r="K2424">
        <v>1</v>
      </c>
      <c r="L2424" t="str">
        <f t="shared" si="224"/>
        <v>No High Blood Pressure</v>
      </c>
      <c r="M2424" s="2">
        <v>329000</v>
      </c>
      <c r="N2424" s="1">
        <v>3</v>
      </c>
      <c r="O2424" s="2">
        <v>142</v>
      </c>
      <c r="P2424">
        <v>0</v>
      </c>
      <c r="Q2424">
        <v>1</v>
      </c>
      <c r="R2424" t="str">
        <f t="shared" si="225"/>
        <v>Female</v>
      </c>
      <c r="S2424">
        <v>0</v>
      </c>
      <c r="T2424">
        <v>1</v>
      </c>
      <c r="U2424" t="str">
        <f t="shared" si="226"/>
        <v>Non Smoker</v>
      </c>
      <c r="V2424" s="2">
        <v>30</v>
      </c>
      <c r="W2424" s="2" t="str">
        <f t="shared" si="227"/>
        <v>Dead</v>
      </c>
      <c r="X2424">
        <v>0</v>
      </c>
      <c r="Y2424">
        <v>1</v>
      </c>
    </row>
    <row r="2425" spans="1:25" x14ac:dyDescent="0.45">
      <c r="A2425" s="2">
        <v>60</v>
      </c>
      <c r="B2425" s="3">
        <v>0</v>
      </c>
      <c r="C2425" s="3">
        <v>1</v>
      </c>
      <c r="D2425" s="3" t="str">
        <f t="shared" si="222"/>
        <v>No Anemia</v>
      </c>
      <c r="E2425" s="2">
        <v>235</v>
      </c>
      <c r="F2425">
        <v>1</v>
      </c>
      <c r="G2425">
        <v>0</v>
      </c>
      <c r="H2425" t="str">
        <f t="shared" si="223"/>
        <v>Diabetes</v>
      </c>
      <c r="I2425" s="2">
        <v>38</v>
      </c>
      <c r="J2425">
        <v>0</v>
      </c>
      <c r="K2425">
        <v>1</v>
      </c>
      <c r="L2425" t="str">
        <f t="shared" si="224"/>
        <v>No High Blood Pressure</v>
      </c>
      <c r="M2425" s="2">
        <v>329000</v>
      </c>
      <c r="N2425" s="1">
        <v>3</v>
      </c>
      <c r="O2425" s="2">
        <v>142</v>
      </c>
      <c r="P2425">
        <v>0</v>
      </c>
      <c r="Q2425">
        <v>1</v>
      </c>
      <c r="R2425" t="str">
        <f t="shared" si="225"/>
        <v>Female</v>
      </c>
      <c r="S2425">
        <v>0</v>
      </c>
      <c r="T2425">
        <v>1</v>
      </c>
      <c r="U2425" t="str">
        <f t="shared" si="226"/>
        <v>Non Smoker</v>
      </c>
      <c r="V2425" s="2">
        <v>30</v>
      </c>
      <c r="W2425" s="2" t="str">
        <f t="shared" si="227"/>
        <v>Dead</v>
      </c>
      <c r="X2425">
        <v>0</v>
      </c>
      <c r="Y2425">
        <v>1</v>
      </c>
    </row>
    <row r="2426" spans="1:25" x14ac:dyDescent="0.45">
      <c r="A2426" s="2">
        <v>60</v>
      </c>
      <c r="B2426" s="3">
        <v>0</v>
      </c>
      <c r="C2426" s="3">
        <v>1</v>
      </c>
      <c r="D2426" s="3" t="str">
        <f t="shared" si="222"/>
        <v>No Anemia</v>
      </c>
      <c r="E2426" s="2">
        <v>2656</v>
      </c>
      <c r="F2426">
        <v>1</v>
      </c>
      <c r="G2426">
        <v>0</v>
      </c>
      <c r="H2426" t="str">
        <f t="shared" si="223"/>
        <v>Diabetes</v>
      </c>
      <c r="I2426" s="2">
        <v>30</v>
      </c>
      <c r="J2426">
        <v>0</v>
      </c>
      <c r="K2426">
        <v>1</v>
      </c>
      <c r="L2426" t="str">
        <f t="shared" si="224"/>
        <v>No High Blood Pressure</v>
      </c>
      <c r="M2426" s="2">
        <v>305000</v>
      </c>
      <c r="N2426" s="1">
        <v>2.2999999999999998</v>
      </c>
      <c r="O2426" s="2">
        <v>137</v>
      </c>
      <c r="P2426">
        <v>1</v>
      </c>
      <c r="Q2426">
        <v>0</v>
      </c>
      <c r="R2426" t="str">
        <f t="shared" si="225"/>
        <v>Female</v>
      </c>
      <c r="S2426">
        <v>0</v>
      </c>
      <c r="T2426">
        <v>1</v>
      </c>
      <c r="U2426" t="str">
        <f t="shared" si="226"/>
        <v>Non Smoker</v>
      </c>
      <c r="V2426" s="2">
        <v>30</v>
      </c>
      <c r="W2426" s="2" t="str">
        <f t="shared" si="227"/>
        <v>Alive</v>
      </c>
      <c r="X2426">
        <v>1</v>
      </c>
      <c r="Y2426">
        <v>0</v>
      </c>
    </row>
    <row r="2427" spans="1:25" x14ac:dyDescent="0.45">
      <c r="A2427" s="2">
        <v>60</v>
      </c>
      <c r="B2427" s="3">
        <v>0</v>
      </c>
      <c r="C2427" s="3">
        <v>1</v>
      </c>
      <c r="D2427" s="3" t="str">
        <f t="shared" si="222"/>
        <v>No Anemia</v>
      </c>
      <c r="E2427" s="2">
        <v>582</v>
      </c>
      <c r="F2427">
        <v>0</v>
      </c>
      <c r="G2427">
        <v>1</v>
      </c>
      <c r="H2427" t="str">
        <f t="shared" si="223"/>
        <v>No Diabetes</v>
      </c>
      <c r="I2427" s="2">
        <v>40</v>
      </c>
      <c r="J2427">
        <v>0</v>
      </c>
      <c r="K2427">
        <v>1</v>
      </c>
      <c r="L2427" t="str">
        <f t="shared" si="224"/>
        <v>No High Blood Pressure</v>
      </c>
      <c r="M2427" s="2">
        <v>217000</v>
      </c>
      <c r="N2427" s="1">
        <v>3.7</v>
      </c>
      <c r="O2427" s="2">
        <v>134</v>
      </c>
      <c r="P2427">
        <v>1</v>
      </c>
      <c r="Q2427">
        <v>0</v>
      </c>
      <c r="R2427" t="str">
        <f t="shared" si="225"/>
        <v>Male</v>
      </c>
      <c r="S2427">
        <v>0</v>
      </c>
      <c r="T2427">
        <v>1</v>
      </c>
      <c r="U2427" t="str">
        <f t="shared" si="226"/>
        <v>Non Smoker</v>
      </c>
      <c r="V2427" s="2">
        <v>96</v>
      </c>
      <c r="W2427" s="2" t="str">
        <f t="shared" si="227"/>
        <v>Dead</v>
      </c>
      <c r="X2427">
        <v>0</v>
      </c>
      <c r="Y2427">
        <v>1</v>
      </c>
    </row>
    <row r="2428" spans="1:25" x14ac:dyDescent="0.45">
      <c r="A2428" s="2">
        <v>60</v>
      </c>
      <c r="B2428" s="3">
        <v>1</v>
      </c>
      <c r="C2428" s="3">
        <v>0</v>
      </c>
      <c r="D2428" s="3" t="str">
        <f t="shared" si="222"/>
        <v>Anemia</v>
      </c>
      <c r="E2428" s="2">
        <v>96</v>
      </c>
      <c r="F2428">
        <v>1</v>
      </c>
      <c r="G2428">
        <v>0</v>
      </c>
      <c r="H2428" t="str">
        <f t="shared" si="223"/>
        <v>Diabetes</v>
      </c>
      <c r="I2428" s="2">
        <v>60</v>
      </c>
      <c r="J2428">
        <v>1</v>
      </c>
      <c r="K2428">
        <v>0</v>
      </c>
      <c r="L2428" t="str">
        <f t="shared" si="224"/>
        <v>High Blood Pressure</v>
      </c>
      <c r="M2428" s="2">
        <v>271000</v>
      </c>
      <c r="N2428" s="1">
        <v>0.7</v>
      </c>
      <c r="O2428" s="2">
        <v>136</v>
      </c>
      <c r="P2428">
        <v>0</v>
      </c>
      <c r="Q2428">
        <v>1</v>
      </c>
      <c r="R2428" t="str">
        <f t="shared" si="225"/>
        <v>Male</v>
      </c>
      <c r="S2428">
        <v>0</v>
      </c>
      <c r="T2428">
        <v>1</v>
      </c>
      <c r="U2428" t="str">
        <f t="shared" si="226"/>
        <v>Non Smoker</v>
      </c>
      <c r="V2428" s="2">
        <v>94</v>
      </c>
      <c r="W2428" s="2" t="str">
        <f t="shared" si="227"/>
        <v>Alive</v>
      </c>
      <c r="X2428">
        <v>1</v>
      </c>
      <c r="Y2428">
        <v>0</v>
      </c>
    </row>
    <row r="2429" spans="1:25" x14ac:dyDescent="0.45">
      <c r="A2429" s="2">
        <v>60</v>
      </c>
      <c r="B2429" s="3">
        <v>1</v>
      </c>
      <c r="C2429" s="3">
        <v>0</v>
      </c>
      <c r="D2429" s="3" t="str">
        <f t="shared" si="222"/>
        <v>Anemia</v>
      </c>
      <c r="E2429" s="2">
        <v>96</v>
      </c>
      <c r="F2429">
        <v>1</v>
      </c>
      <c r="G2429">
        <v>0</v>
      </c>
      <c r="H2429" t="str">
        <f t="shared" si="223"/>
        <v>Diabetes</v>
      </c>
      <c r="I2429" s="2">
        <v>60</v>
      </c>
      <c r="J2429">
        <v>1</v>
      </c>
      <c r="K2429">
        <v>0</v>
      </c>
      <c r="L2429" t="str">
        <f t="shared" si="224"/>
        <v>High Blood Pressure</v>
      </c>
      <c r="M2429" s="2">
        <v>271000</v>
      </c>
      <c r="N2429" s="1">
        <v>0.7</v>
      </c>
      <c r="O2429" s="2">
        <v>136</v>
      </c>
      <c r="P2429">
        <v>0</v>
      </c>
      <c r="Q2429">
        <v>1</v>
      </c>
      <c r="R2429" t="str">
        <f t="shared" si="225"/>
        <v>Female</v>
      </c>
      <c r="S2429">
        <v>0</v>
      </c>
      <c r="T2429">
        <v>1</v>
      </c>
      <c r="U2429" t="str">
        <f t="shared" si="226"/>
        <v>Non Smoker</v>
      </c>
      <c r="V2429" s="2">
        <v>94</v>
      </c>
      <c r="W2429" s="2" t="str">
        <f t="shared" si="227"/>
        <v>Alive</v>
      </c>
      <c r="X2429">
        <v>1</v>
      </c>
      <c r="Y2429">
        <v>0</v>
      </c>
    </row>
    <row r="2430" spans="1:25" x14ac:dyDescent="0.45">
      <c r="A2430" s="2">
        <v>60</v>
      </c>
      <c r="B2430" s="3">
        <v>0</v>
      </c>
      <c r="C2430" s="3">
        <v>1</v>
      </c>
      <c r="D2430" s="3" t="str">
        <f t="shared" si="222"/>
        <v>No Anemia</v>
      </c>
      <c r="E2430" s="2">
        <v>68</v>
      </c>
      <c r="F2430">
        <v>0</v>
      </c>
      <c r="G2430">
        <v>1</v>
      </c>
      <c r="H2430" t="str">
        <f t="shared" si="223"/>
        <v>No Diabetes</v>
      </c>
      <c r="I2430" s="2">
        <v>20</v>
      </c>
      <c r="J2430">
        <v>0</v>
      </c>
      <c r="K2430">
        <v>1</v>
      </c>
      <c r="L2430" t="str">
        <f t="shared" si="224"/>
        <v>No High Blood Pressure</v>
      </c>
      <c r="M2430" s="2">
        <v>119000</v>
      </c>
      <c r="N2430" s="1">
        <v>2.9</v>
      </c>
      <c r="O2430" s="2">
        <v>127</v>
      </c>
      <c r="P2430">
        <v>1</v>
      </c>
      <c r="Q2430">
        <v>0</v>
      </c>
      <c r="R2430" t="str">
        <f t="shared" si="225"/>
        <v>Female</v>
      </c>
      <c r="S2430">
        <v>1</v>
      </c>
      <c r="T2430">
        <v>0</v>
      </c>
      <c r="U2430" t="str">
        <f t="shared" si="226"/>
        <v>Smoker</v>
      </c>
      <c r="V2430" s="2">
        <v>64</v>
      </c>
      <c r="W2430" s="2" t="str">
        <f t="shared" si="227"/>
        <v>Dead</v>
      </c>
      <c r="X2430">
        <v>0</v>
      </c>
      <c r="Y2430">
        <v>1</v>
      </c>
    </row>
    <row r="2431" spans="1:25" x14ac:dyDescent="0.45">
      <c r="A2431" s="2">
        <v>60</v>
      </c>
      <c r="B2431" s="3">
        <v>1</v>
      </c>
      <c r="C2431" s="3">
        <v>0</v>
      </c>
      <c r="D2431" s="3" t="str">
        <f t="shared" si="222"/>
        <v>Anemia</v>
      </c>
      <c r="E2431" s="2">
        <v>154</v>
      </c>
      <c r="F2431">
        <v>0</v>
      </c>
      <c r="G2431">
        <v>1</v>
      </c>
      <c r="H2431" t="str">
        <f t="shared" si="223"/>
        <v>No Diabetes</v>
      </c>
      <c r="I2431" s="2">
        <v>25</v>
      </c>
      <c r="J2431">
        <v>0</v>
      </c>
      <c r="K2431">
        <v>1</v>
      </c>
      <c r="L2431" t="str">
        <f t="shared" si="224"/>
        <v>No High Blood Pressure</v>
      </c>
      <c r="M2431" s="2">
        <v>210000</v>
      </c>
      <c r="N2431" s="1">
        <v>1.7</v>
      </c>
      <c r="O2431" s="2">
        <v>135</v>
      </c>
      <c r="P2431">
        <v>1</v>
      </c>
      <c r="Q2431">
        <v>0</v>
      </c>
      <c r="R2431" t="str">
        <f t="shared" si="225"/>
        <v>Male</v>
      </c>
      <c r="S2431">
        <v>0</v>
      </c>
      <c r="T2431">
        <v>1</v>
      </c>
      <c r="U2431" t="str">
        <f t="shared" si="226"/>
        <v>Non Smoker</v>
      </c>
      <c r="V2431" s="2">
        <v>82</v>
      </c>
      <c r="W2431" s="2" t="str">
        <f t="shared" si="227"/>
        <v>Dead</v>
      </c>
      <c r="X2431">
        <v>0</v>
      </c>
      <c r="Y2431">
        <v>1</v>
      </c>
    </row>
    <row r="2432" spans="1:25" x14ac:dyDescent="0.45">
      <c r="A2432" s="2">
        <v>60</v>
      </c>
      <c r="B2432" s="3">
        <v>0</v>
      </c>
      <c r="C2432" s="3">
        <v>1</v>
      </c>
      <c r="D2432" s="3" t="str">
        <f t="shared" si="222"/>
        <v>No Anemia</v>
      </c>
      <c r="E2432" s="2">
        <v>320</v>
      </c>
      <c r="F2432">
        <v>0</v>
      </c>
      <c r="G2432">
        <v>1</v>
      </c>
      <c r="H2432" t="str">
        <f t="shared" si="223"/>
        <v>No Diabetes</v>
      </c>
      <c r="I2432" s="2">
        <v>35</v>
      </c>
      <c r="J2432">
        <v>0</v>
      </c>
      <c r="K2432">
        <v>1</v>
      </c>
      <c r="L2432" t="str">
        <f t="shared" si="224"/>
        <v>No High Blood Pressure</v>
      </c>
      <c r="M2432" s="2">
        <v>133000</v>
      </c>
      <c r="N2432" s="1">
        <v>1.4</v>
      </c>
      <c r="O2432" s="2">
        <v>139</v>
      </c>
      <c r="P2432">
        <v>1</v>
      </c>
      <c r="Q2432">
        <v>0</v>
      </c>
      <c r="R2432" t="str">
        <f t="shared" si="225"/>
        <v>Male</v>
      </c>
      <c r="S2432">
        <v>0</v>
      </c>
      <c r="T2432">
        <v>1</v>
      </c>
      <c r="U2432" t="str">
        <f t="shared" si="226"/>
        <v>Non Smoker</v>
      </c>
      <c r="V2432" s="2">
        <v>258</v>
      </c>
      <c r="W2432" s="2" t="str">
        <f t="shared" si="227"/>
        <v>Alive</v>
      </c>
      <c r="X2432">
        <v>1</v>
      </c>
      <c r="Y2432">
        <v>0</v>
      </c>
    </row>
    <row r="2433" spans="1:25" x14ac:dyDescent="0.45">
      <c r="A2433" s="2">
        <v>60</v>
      </c>
      <c r="B2433" s="3">
        <v>0</v>
      </c>
      <c r="C2433" s="3">
        <v>1</v>
      </c>
      <c r="D2433" s="3" t="str">
        <f t="shared" si="222"/>
        <v>No Anemia</v>
      </c>
      <c r="E2433" s="2">
        <v>2261</v>
      </c>
      <c r="F2433">
        <v>0</v>
      </c>
      <c r="G2433">
        <v>1</v>
      </c>
      <c r="H2433" t="str">
        <f t="shared" si="223"/>
        <v>No Diabetes</v>
      </c>
      <c r="I2433" s="2">
        <v>35</v>
      </c>
      <c r="J2433">
        <v>1</v>
      </c>
      <c r="K2433">
        <v>0</v>
      </c>
      <c r="L2433" t="str">
        <f t="shared" si="224"/>
        <v>High Blood Pressure</v>
      </c>
      <c r="M2433" s="2">
        <v>228000</v>
      </c>
      <c r="N2433" s="1">
        <v>0.9</v>
      </c>
      <c r="O2433" s="2">
        <v>136</v>
      </c>
      <c r="P2433">
        <v>1</v>
      </c>
      <c r="Q2433">
        <v>0</v>
      </c>
      <c r="R2433" t="str">
        <f t="shared" si="225"/>
        <v>Male</v>
      </c>
      <c r="S2433">
        <v>0</v>
      </c>
      <c r="T2433">
        <v>1</v>
      </c>
      <c r="U2433" t="str">
        <f t="shared" si="226"/>
        <v>Non Smoker</v>
      </c>
      <c r="V2433" s="2">
        <v>115</v>
      </c>
      <c r="W2433" s="2" t="str">
        <f t="shared" si="227"/>
        <v>Alive</v>
      </c>
      <c r="X2433">
        <v>1</v>
      </c>
      <c r="Y2433">
        <v>0</v>
      </c>
    </row>
    <row r="2434" spans="1:25" x14ac:dyDescent="0.45">
      <c r="A2434" s="2">
        <v>60</v>
      </c>
      <c r="B2434" s="3">
        <v>0</v>
      </c>
      <c r="C2434" s="3">
        <v>1</v>
      </c>
      <c r="D2434" s="3" t="str">
        <f t="shared" ref="D2434:D2497" si="228">IF(B2434=0, "No Anemia", "Anemia")</f>
        <v>No Anemia</v>
      </c>
      <c r="E2434" s="2">
        <v>2656</v>
      </c>
      <c r="F2434">
        <v>1</v>
      </c>
      <c r="G2434">
        <v>0</v>
      </c>
      <c r="H2434" t="str">
        <f t="shared" ref="H2434:H2497" si="229">IF(F2434=0, "No Diabetes", "Diabetes")</f>
        <v>Diabetes</v>
      </c>
      <c r="I2434" s="2">
        <v>30</v>
      </c>
      <c r="J2434">
        <v>0</v>
      </c>
      <c r="K2434">
        <v>1</v>
      </c>
      <c r="L2434" t="str">
        <f t="shared" ref="L2434:L2497" si="230">IF(J2434=0, "No High Blood Pressure", "High Blood Pressure")</f>
        <v>No High Blood Pressure</v>
      </c>
      <c r="M2434" s="2">
        <v>305000</v>
      </c>
      <c r="N2434" s="1">
        <v>2.2999999999999998</v>
      </c>
      <c r="O2434" s="2">
        <v>137</v>
      </c>
      <c r="P2434">
        <v>1</v>
      </c>
      <c r="Q2434">
        <v>0</v>
      </c>
      <c r="R2434" t="str">
        <f t="shared" ref="R2434:R2497" si="231">IF(P2433=0, "Female", "Male")</f>
        <v>Male</v>
      </c>
      <c r="S2434">
        <v>0</v>
      </c>
      <c r="T2434">
        <v>1</v>
      </c>
      <c r="U2434" t="str">
        <f t="shared" ref="U2434:U2497" si="232">IF(S2434=0, "Non Smoker", "Smoker")</f>
        <v>Non Smoker</v>
      </c>
      <c r="V2434" s="2">
        <v>30</v>
      </c>
      <c r="W2434" s="2" t="str">
        <f t="shared" ref="W2434:W2497" si="233">IF(X2434=1, "Alive", "Dead")</f>
        <v>Alive</v>
      </c>
      <c r="X2434">
        <v>1</v>
      </c>
      <c r="Y2434">
        <v>0</v>
      </c>
    </row>
    <row r="2435" spans="1:25" x14ac:dyDescent="0.45">
      <c r="A2435" s="2">
        <v>60</v>
      </c>
      <c r="B2435" s="3">
        <v>0</v>
      </c>
      <c r="C2435" s="3">
        <v>1</v>
      </c>
      <c r="D2435" s="3" t="str">
        <f t="shared" si="228"/>
        <v>No Anemia</v>
      </c>
      <c r="E2435" s="2">
        <v>1211</v>
      </c>
      <c r="F2435">
        <v>1</v>
      </c>
      <c r="G2435">
        <v>0</v>
      </c>
      <c r="H2435" t="str">
        <f t="shared" si="229"/>
        <v>Diabetes</v>
      </c>
      <c r="I2435" s="2">
        <v>35</v>
      </c>
      <c r="J2435">
        <v>0</v>
      </c>
      <c r="K2435">
        <v>1</v>
      </c>
      <c r="L2435" t="str">
        <f t="shared" si="230"/>
        <v>No High Blood Pressure</v>
      </c>
      <c r="M2435" s="2">
        <v>263358.03000000003</v>
      </c>
      <c r="N2435" s="1">
        <v>1.8</v>
      </c>
      <c r="O2435" s="2">
        <v>113</v>
      </c>
      <c r="P2435">
        <v>1</v>
      </c>
      <c r="Q2435">
        <v>0</v>
      </c>
      <c r="R2435" t="str">
        <f t="shared" si="231"/>
        <v>Male</v>
      </c>
      <c r="S2435">
        <v>1</v>
      </c>
      <c r="T2435">
        <v>0</v>
      </c>
      <c r="U2435" t="str">
        <f t="shared" si="232"/>
        <v>Smoker</v>
      </c>
      <c r="V2435" s="2">
        <v>186</v>
      </c>
      <c r="W2435" s="2" t="str">
        <f t="shared" si="233"/>
        <v>Alive</v>
      </c>
      <c r="X2435">
        <v>1</v>
      </c>
      <c r="Y2435">
        <v>0</v>
      </c>
    </row>
    <row r="2436" spans="1:25" x14ac:dyDescent="0.45">
      <c r="A2436" s="2">
        <v>60</v>
      </c>
      <c r="B2436" s="3">
        <v>1</v>
      </c>
      <c r="C2436" s="3">
        <v>0</v>
      </c>
      <c r="D2436" s="3" t="str">
        <f t="shared" si="228"/>
        <v>Anemia</v>
      </c>
      <c r="E2436" s="2">
        <v>588</v>
      </c>
      <c r="F2436">
        <v>1</v>
      </c>
      <c r="G2436">
        <v>0</v>
      </c>
      <c r="H2436" t="str">
        <f t="shared" si="229"/>
        <v>Diabetes</v>
      </c>
      <c r="I2436" s="2">
        <v>60</v>
      </c>
      <c r="J2436">
        <v>0</v>
      </c>
      <c r="K2436">
        <v>1</v>
      </c>
      <c r="L2436" t="str">
        <f t="shared" si="230"/>
        <v>No High Blood Pressure</v>
      </c>
      <c r="M2436" s="2">
        <v>194000</v>
      </c>
      <c r="N2436" s="1">
        <v>1.1000000000000001</v>
      </c>
      <c r="O2436" s="2">
        <v>142</v>
      </c>
      <c r="P2436">
        <v>0</v>
      </c>
      <c r="Q2436">
        <v>1</v>
      </c>
      <c r="R2436" t="str">
        <f t="shared" si="231"/>
        <v>Male</v>
      </c>
      <c r="S2436">
        <v>0</v>
      </c>
      <c r="T2436">
        <v>1</v>
      </c>
      <c r="U2436" t="str">
        <f t="shared" si="232"/>
        <v>Non Smoker</v>
      </c>
      <c r="V2436" s="2">
        <v>33</v>
      </c>
      <c r="W2436" s="2" t="str">
        <f t="shared" si="233"/>
        <v>Dead</v>
      </c>
      <c r="X2436">
        <v>0</v>
      </c>
      <c r="Y2436">
        <v>1</v>
      </c>
    </row>
    <row r="2437" spans="1:25" x14ac:dyDescent="0.45">
      <c r="A2437" s="2">
        <v>60</v>
      </c>
      <c r="B2437" s="3">
        <v>1</v>
      </c>
      <c r="C2437" s="3">
        <v>0</v>
      </c>
      <c r="D2437" s="3" t="str">
        <f t="shared" si="228"/>
        <v>Anemia</v>
      </c>
      <c r="E2437" s="2">
        <v>260</v>
      </c>
      <c r="F2437">
        <v>1</v>
      </c>
      <c r="G2437">
        <v>0</v>
      </c>
      <c r="H2437" t="str">
        <f t="shared" si="229"/>
        <v>Diabetes</v>
      </c>
      <c r="I2437" s="2">
        <v>38</v>
      </c>
      <c r="J2437">
        <v>0</v>
      </c>
      <c r="K2437">
        <v>1</v>
      </c>
      <c r="L2437" t="str">
        <f t="shared" si="230"/>
        <v>No High Blood Pressure</v>
      </c>
      <c r="M2437" s="2">
        <v>255000</v>
      </c>
      <c r="N2437" s="1">
        <v>2.2000000000000002</v>
      </c>
      <c r="O2437" s="2">
        <v>132</v>
      </c>
      <c r="P2437">
        <v>0</v>
      </c>
      <c r="Q2437">
        <v>1</v>
      </c>
      <c r="R2437" t="str">
        <f t="shared" si="231"/>
        <v>Female</v>
      </c>
      <c r="S2437">
        <v>1</v>
      </c>
      <c r="T2437">
        <v>0</v>
      </c>
      <c r="U2437" t="str">
        <f t="shared" si="232"/>
        <v>Smoker</v>
      </c>
      <c r="V2437" s="2">
        <v>45</v>
      </c>
      <c r="W2437" s="2" t="str">
        <f t="shared" si="233"/>
        <v>Dead</v>
      </c>
      <c r="X2437">
        <v>0</v>
      </c>
      <c r="Y2437">
        <v>1</v>
      </c>
    </row>
    <row r="2438" spans="1:25" x14ac:dyDescent="0.45">
      <c r="A2438" s="2">
        <v>60</v>
      </c>
      <c r="B2438" s="3">
        <v>1</v>
      </c>
      <c r="C2438" s="3">
        <v>0</v>
      </c>
      <c r="D2438" s="3" t="str">
        <f t="shared" si="228"/>
        <v>Anemia</v>
      </c>
      <c r="E2438" s="2">
        <v>305</v>
      </c>
      <c r="F2438">
        <v>1</v>
      </c>
      <c r="G2438">
        <v>0</v>
      </c>
      <c r="H2438" t="str">
        <f t="shared" si="229"/>
        <v>Diabetes</v>
      </c>
      <c r="I2438" s="2">
        <v>60</v>
      </c>
      <c r="J2438">
        <v>0</v>
      </c>
      <c r="K2438">
        <v>1</v>
      </c>
      <c r="L2438" t="str">
        <f t="shared" si="230"/>
        <v>No High Blood Pressure</v>
      </c>
      <c r="M2438" s="2">
        <v>454000</v>
      </c>
      <c r="N2438" s="1">
        <v>1.1000000000000001</v>
      </c>
      <c r="O2438" s="2">
        <v>131</v>
      </c>
      <c r="P2438">
        <v>1</v>
      </c>
      <c r="Q2438">
        <v>0</v>
      </c>
      <c r="R2438" t="str">
        <f t="shared" si="231"/>
        <v>Female</v>
      </c>
      <c r="S2438">
        <v>1</v>
      </c>
      <c r="T2438">
        <v>0</v>
      </c>
      <c r="U2438" t="str">
        <f t="shared" si="232"/>
        <v>Smoker</v>
      </c>
      <c r="V2438" s="2">
        <v>10</v>
      </c>
      <c r="W2438" s="2" t="str">
        <f t="shared" si="233"/>
        <v>Dead</v>
      </c>
      <c r="X2438">
        <v>0</v>
      </c>
      <c r="Y2438">
        <v>1</v>
      </c>
    </row>
    <row r="2439" spans="1:25" x14ac:dyDescent="0.45">
      <c r="A2439" s="2">
        <v>60</v>
      </c>
      <c r="B2439" s="3">
        <v>1</v>
      </c>
      <c r="C2439" s="3">
        <v>0</v>
      </c>
      <c r="D2439" s="3" t="str">
        <f t="shared" si="228"/>
        <v>Anemia</v>
      </c>
      <c r="E2439" s="2">
        <v>231</v>
      </c>
      <c r="F2439">
        <v>1</v>
      </c>
      <c r="G2439">
        <v>0</v>
      </c>
      <c r="H2439" t="str">
        <f t="shared" si="229"/>
        <v>Diabetes</v>
      </c>
      <c r="I2439" s="2">
        <v>25</v>
      </c>
      <c r="J2439">
        <v>0</v>
      </c>
      <c r="K2439">
        <v>1</v>
      </c>
      <c r="L2439" t="str">
        <f t="shared" si="230"/>
        <v>No High Blood Pressure</v>
      </c>
      <c r="M2439" s="2">
        <v>194000</v>
      </c>
      <c r="N2439" s="1">
        <v>1.7</v>
      </c>
      <c r="O2439" s="2">
        <v>140</v>
      </c>
      <c r="P2439">
        <v>1</v>
      </c>
      <c r="Q2439">
        <v>0</v>
      </c>
      <c r="R2439" t="str">
        <f t="shared" si="231"/>
        <v>Male</v>
      </c>
      <c r="S2439">
        <v>0</v>
      </c>
      <c r="T2439">
        <v>1</v>
      </c>
      <c r="U2439" t="str">
        <f t="shared" si="232"/>
        <v>Non Smoker</v>
      </c>
      <c r="V2439" s="2">
        <v>120</v>
      </c>
      <c r="W2439" s="2" t="str">
        <f t="shared" si="233"/>
        <v>Alive</v>
      </c>
      <c r="X2439">
        <v>1</v>
      </c>
      <c r="Y2439">
        <v>0</v>
      </c>
    </row>
    <row r="2440" spans="1:25" x14ac:dyDescent="0.45">
      <c r="A2440" s="2">
        <v>60</v>
      </c>
      <c r="B2440" s="3">
        <v>1</v>
      </c>
      <c r="C2440" s="3">
        <v>0</v>
      </c>
      <c r="D2440" s="3" t="str">
        <f t="shared" si="228"/>
        <v>Anemia</v>
      </c>
      <c r="E2440" s="2">
        <v>754</v>
      </c>
      <c r="F2440">
        <v>1</v>
      </c>
      <c r="G2440">
        <v>0</v>
      </c>
      <c r="H2440" t="str">
        <f t="shared" si="229"/>
        <v>Diabetes</v>
      </c>
      <c r="I2440" s="2">
        <v>40</v>
      </c>
      <c r="J2440">
        <v>1</v>
      </c>
      <c r="K2440">
        <v>0</v>
      </c>
      <c r="L2440" t="str">
        <f t="shared" si="230"/>
        <v>High Blood Pressure</v>
      </c>
      <c r="M2440" s="2">
        <v>328000</v>
      </c>
      <c r="N2440" s="1">
        <v>1.2</v>
      </c>
      <c r="O2440" s="2">
        <v>126</v>
      </c>
      <c r="P2440">
        <v>1</v>
      </c>
      <c r="Q2440">
        <v>0</v>
      </c>
      <c r="R2440" t="str">
        <f t="shared" si="231"/>
        <v>Male</v>
      </c>
      <c r="S2440">
        <v>0</v>
      </c>
      <c r="T2440">
        <v>1</v>
      </c>
      <c r="U2440" t="str">
        <f t="shared" si="232"/>
        <v>Non Smoker</v>
      </c>
      <c r="V2440" s="2">
        <v>91</v>
      </c>
      <c r="W2440" s="2" t="str">
        <f t="shared" si="233"/>
        <v>Alive</v>
      </c>
      <c r="X2440">
        <v>1</v>
      </c>
      <c r="Y2440">
        <v>0</v>
      </c>
    </row>
    <row r="2441" spans="1:25" x14ac:dyDescent="0.45">
      <c r="A2441" s="2">
        <v>60</v>
      </c>
      <c r="B2441" s="3">
        <v>1</v>
      </c>
      <c r="C2441" s="3">
        <v>0</v>
      </c>
      <c r="D2441" s="3" t="str">
        <f t="shared" si="228"/>
        <v>Anemia</v>
      </c>
      <c r="E2441" s="2">
        <v>257</v>
      </c>
      <c r="F2441">
        <v>1</v>
      </c>
      <c r="G2441">
        <v>0</v>
      </c>
      <c r="H2441" t="str">
        <f t="shared" si="229"/>
        <v>Diabetes</v>
      </c>
      <c r="I2441" s="2">
        <v>30</v>
      </c>
      <c r="J2441">
        <v>0</v>
      </c>
      <c r="K2441">
        <v>1</v>
      </c>
      <c r="L2441" t="str">
        <f t="shared" si="230"/>
        <v>No High Blood Pressure</v>
      </c>
      <c r="M2441" s="2">
        <v>150000</v>
      </c>
      <c r="N2441" s="1">
        <v>1</v>
      </c>
      <c r="O2441" s="2">
        <v>137</v>
      </c>
      <c r="P2441">
        <v>1</v>
      </c>
      <c r="Q2441">
        <v>0</v>
      </c>
      <c r="R2441" t="str">
        <f t="shared" si="231"/>
        <v>Male</v>
      </c>
      <c r="S2441">
        <v>1</v>
      </c>
      <c r="T2441">
        <v>0</v>
      </c>
      <c r="U2441" t="str">
        <f t="shared" si="232"/>
        <v>Smoker</v>
      </c>
      <c r="V2441" s="2">
        <v>245</v>
      </c>
      <c r="W2441" s="2" t="str">
        <f t="shared" si="233"/>
        <v>Alive</v>
      </c>
      <c r="X2441">
        <v>1</v>
      </c>
      <c r="Y2441">
        <v>0</v>
      </c>
    </row>
    <row r="2442" spans="1:25" x14ac:dyDescent="0.45">
      <c r="A2442" s="2">
        <v>60</v>
      </c>
      <c r="B2442" s="3">
        <v>1</v>
      </c>
      <c r="C2442" s="3">
        <v>0</v>
      </c>
      <c r="D2442" s="3" t="str">
        <f t="shared" si="228"/>
        <v>Anemia</v>
      </c>
      <c r="E2442" s="2">
        <v>76</v>
      </c>
      <c r="F2442">
        <v>1</v>
      </c>
      <c r="G2442">
        <v>0</v>
      </c>
      <c r="H2442" t="str">
        <f t="shared" si="229"/>
        <v>Diabetes</v>
      </c>
      <c r="I2442" s="2">
        <v>25</v>
      </c>
      <c r="J2442">
        <v>0</v>
      </c>
      <c r="K2442">
        <v>1</v>
      </c>
      <c r="L2442" t="str">
        <f t="shared" si="230"/>
        <v>No High Blood Pressure</v>
      </c>
      <c r="M2442" s="2">
        <v>196000</v>
      </c>
      <c r="N2442" s="1">
        <v>2.5</v>
      </c>
      <c r="O2442" s="2">
        <v>132</v>
      </c>
      <c r="P2442">
        <v>0</v>
      </c>
      <c r="Q2442">
        <v>1</v>
      </c>
      <c r="R2442" t="str">
        <f t="shared" si="231"/>
        <v>Male</v>
      </c>
      <c r="S2442">
        <v>0</v>
      </c>
      <c r="T2442">
        <v>1</v>
      </c>
      <c r="U2442" t="str">
        <f t="shared" si="232"/>
        <v>Non Smoker</v>
      </c>
      <c r="V2442" s="2">
        <v>77</v>
      </c>
      <c r="W2442" s="2" t="str">
        <f t="shared" si="233"/>
        <v>Dead</v>
      </c>
      <c r="X2442">
        <v>0</v>
      </c>
      <c r="Y2442">
        <v>1</v>
      </c>
    </row>
    <row r="2443" spans="1:25" x14ac:dyDescent="0.45">
      <c r="A2443" s="2">
        <v>60</v>
      </c>
      <c r="B2443" s="3">
        <v>0</v>
      </c>
      <c r="C2443" s="3">
        <v>1</v>
      </c>
      <c r="D2443" s="3" t="str">
        <f t="shared" si="228"/>
        <v>No Anemia</v>
      </c>
      <c r="E2443" s="2">
        <v>582</v>
      </c>
      <c r="F2443">
        <v>1</v>
      </c>
      <c r="G2443">
        <v>0</v>
      </c>
      <c r="H2443" t="str">
        <f t="shared" si="229"/>
        <v>Diabetes</v>
      </c>
      <c r="I2443" s="2">
        <v>38</v>
      </c>
      <c r="J2443">
        <v>1</v>
      </c>
      <c r="K2443">
        <v>0</v>
      </c>
      <c r="L2443" t="str">
        <f t="shared" si="230"/>
        <v>High Blood Pressure</v>
      </c>
      <c r="M2443" s="2">
        <v>451000</v>
      </c>
      <c r="N2443" s="1">
        <v>0.6</v>
      </c>
      <c r="O2443" s="2">
        <v>138</v>
      </c>
      <c r="P2443">
        <v>1</v>
      </c>
      <c r="Q2443">
        <v>0</v>
      </c>
      <c r="R2443" t="str">
        <f t="shared" si="231"/>
        <v>Female</v>
      </c>
      <c r="S2443">
        <v>1</v>
      </c>
      <c r="T2443">
        <v>0</v>
      </c>
      <c r="U2443" t="str">
        <f t="shared" si="232"/>
        <v>Smoker</v>
      </c>
      <c r="V2443" s="2">
        <v>40</v>
      </c>
      <c r="W2443" s="2" t="str">
        <f t="shared" si="233"/>
        <v>Dead</v>
      </c>
      <c r="X2443">
        <v>0</v>
      </c>
      <c r="Y2443">
        <v>1</v>
      </c>
    </row>
    <row r="2444" spans="1:25" x14ac:dyDescent="0.45">
      <c r="A2444" s="2">
        <v>60</v>
      </c>
      <c r="B2444" s="3">
        <v>1</v>
      </c>
      <c r="C2444" s="3">
        <v>0</v>
      </c>
      <c r="D2444" s="3" t="str">
        <f t="shared" si="228"/>
        <v>Anemia</v>
      </c>
      <c r="E2444" s="2">
        <v>95</v>
      </c>
      <c r="F2444">
        <v>0</v>
      </c>
      <c r="G2444">
        <v>1</v>
      </c>
      <c r="H2444" t="str">
        <f t="shared" si="229"/>
        <v>No Diabetes</v>
      </c>
      <c r="I2444" s="2">
        <v>60</v>
      </c>
      <c r="J2444">
        <v>0</v>
      </c>
      <c r="K2444">
        <v>1</v>
      </c>
      <c r="L2444" t="str">
        <f t="shared" si="230"/>
        <v>No High Blood Pressure</v>
      </c>
      <c r="M2444" s="2">
        <v>337000</v>
      </c>
      <c r="N2444" s="1">
        <v>1</v>
      </c>
      <c r="O2444" s="2">
        <v>138</v>
      </c>
      <c r="P2444">
        <v>1</v>
      </c>
      <c r="Q2444">
        <v>0</v>
      </c>
      <c r="R2444" t="str">
        <f t="shared" si="231"/>
        <v>Male</v>
      </c>
      <c r="S2444">
        <v>1</v>
      </c>
      <c r="T2444">
        <v>0</v>
      </c>
      <c r="U2444" t="str">
        <f t="shared" si="232"/>
        <v>Smoker</v>
      </c>
      <c r="V2444" s="2">
        <v>146</v>
      </c>
      <c r="W2444" s="2" t="str">
        <f t="shared" si="233"/>
        <v>Alive</v>
      </c>
      <c r="X2444">
        <v>1</v>
      </c>
      <c r="Y2444">
        <v>0</v>
      </c>
    </row>
    <row r="2445" spans="1:25" x14ac:dyDescent="0.45">
      <c r="A2445" s="2">
        <v>60</v>
      </c>
      <c r="B2445" s="3">
        <v>0</v>
      </c>
      <c r="C2445" s="3">
        <v>1</v>
      </c>
      <c r="D2445" s="3" t="str">
        <f t="shared" si="228"/>
        <v>No Anemia</v>
      </c>
      <c r="E2445" s="2">
        <v>253</v>
      </c>
      <c r="F2445">
        <v>0</v>
      </c>
      <c r="G2445">
        <v>1</v>
      </c>
      <c r="H2445" t="str">
        <f t="shared" si="229"/>
        <v>No Diabetes</v>
      </c>
      <c r="I2445" s="2">
        <v>35</v>
      </c>
      <c r="J2445">
        <v>0</v>
      </c>
      <c r="K2445">
        <v>1</v>
      </c>
      <c r="L2445" t="str">
        <f t="shared" si="230"/>
        <v>No High Blood Pressure</v>
      </c>
      <c r="M2445" s="2">
        <v>279000</v>
      </c>
      <c r="N2445" s="1">
        <v>1.7</v>
      </c>
      <c r="O2445" s="2">
        <v>140</v>
      </c>
      <c r="P2445">
        <v>1</v>
      </c>
      <c r="Q2445">
        <v>0</v>
      </c>
      <c r="R2445" t="str">
        <f t="shared" si="231"/>
        <v>Male</v>
      </c>
      <c r="S2445">
        <v>0</v>
      </c>
      <c r="T2445">
        <v>1</v>
      </c>
      <c r="U2445" t="str">
        <f t="shared" si="232"/>
        <v>Non Smoker</v>
      </c>
      <c r="V2445" s="2">
        <v>250</v>
      </c>
      <c r="W2445" s="2" t="str">
        <f t="shared" si="233"/>
        <v>Alive</v>
      </c>
      <c r="X2445">
        <v>1</v>
      </c>
      <c r="Y2445">
        <v>0</v>
      </c>
    </row>
    <row r="2446" spans="1:25" x14ac:dyDescent="0.45">
      <c r="A2446" s="2">
        <v>60</v>
      </c>
      <c r="B2446" s="3">
        <v>1</v>
      </c>
      <c r="C2446" s="3">
        <v>0</v>
      </c>
      <c r="D2446" s="3" t="str">
        <f t="shared" si="228"/>
        <v>Anemia</v>
      </c>
      <c r="E2446" s="2">
        <v>1082</v>
      </c>
      <c r="F2446">
        <v>1</v>
      </c>
      <c r="G2446">
        <v>0</v>
      </c>
      <c r="H2446" t="str">
        <f t="shared" si="229"/>
        <v>Diabetes</v>
      </c>
      <c r="I2446" s="2">
        <v>45</v>
      </c>
      <c r="J2446">
        <v>0</v>
      </c>
      <c r="K2446">
        <v>1</v>
      </c>
      <c r="L2446" t="str">
        <f t="shared" si="230"/>
        <v>No High Blood Pressure</v>
      </c>
      <c r="M2446" s="2">
        <v>250000</v>
      </c>
      <c r="N2446" s="1">
        <v>6.1</v>
      </c>
      <c r="O2446" s="2">
        <v>131</v>
      </c>
      <c r="P2446">
        <v>1</v>
      </c>
      <c r="Q2446">
        <v>0</v>
      </c>
      <c r="R2446" t="str">
        <f t="shared" si="231"/>
        <v>Male</v>
      </c>
      <c r="S2446">
        <v>0</v>
      </c>
      <c r="T2446">
        <v>1</v>
      </c>
      <c r="U2446" t="str">
        <f t="shared" si="232"/>
        <v>Non Smoker</v>
      </c>
      <c r="V2446" s="2">
        <v>107</v>
      </c>
      <c r="W2446" s="2" t="str">
        <f t="shared" si="233"/>
        <v>Alive</v>
      </c>
      <c r="X2446">
        <v>1</v>
      </c>
      <c r="Y2446">
        <v>0</v>
      </c>
    </row>
    <row r="2447" spans="1:25" x14ac:dyDescent="0.45">
      <c r="A2447" s="2">
        <v>60</v>
      </c>
      <c r="B2447" s="3">
        <v>0</v>
      </c>
      <c r="C2447" s="3">
        <v>1</v>
      </c>
      <c r="D2447" s="3" t="str">
        <f t="shared" si="228"/>
        <v>No Anemia</v>
      </c>
      <c r="E2447" s="2">
        <v>68</v>
      </c>
      <c r="F2447">
        <v>0</v>
      </c>
      <c r="G2447">
        <v>1</v>
      </c>
      <c r="H2447" t="str">
        <f t="shared" si="229"/>
        <v>No Diabetes</v>
      </c>
      <c r="I2447" s="2">
        <v>20</v>
      </c>
      <c r="J2447">
        <v>0</v>
      </c>
      <c r="K2447">
        <v>1</v>
      </c>
      <c r="L2447" t="str">
        <f t="shared" si="230"/>
        <v>No High Blood Pressure</v>
      </c>
      <c r="M2447" s="2">
        <v>119000</v>
      </c>
      <c r="N2447" s="1">
        <v>2.9</v>
      </c>
      <c r="O2447" s="2">
        <v>127</v>
      </c>
      <c r="P2447">
        <v>1</v>
      </c>
      <c r="Q2447">
        <v>0</v>
      </c>
      <c r="R2447" t="str">
        <f t="shared" si="231"/>
        <v>Male</v>
      </c>
      <c r="S2447">
        <v>1</v>
      </c>
      <c r="T2447">
        <v>0</v>
      </c>
      <c r="U2447" t="str">
        <f t="shared" si="232"/>
        <v>Smoker</v>
      </c>
      <c r="V2447" s="2">
        <v>64</v>
      </c>
      <c r="W2447" s="2" t="str">
        <f t="shared" si="233"/>
        <v>Dead</v>
      </c>
      <c r="X2447">
        <v>0</v>
      </c>
      <c r="Y2447">
        <v>1</v>
      </c>
    </row>
    <row r="2448" spans="1:25" x14ac:dyDescent="0.45">
      <c r="A2448" s="2">
        <v>60</v>
      </c>
      <c r="B2448" s="3">
        <v>0</v>
      </c>
      <c r="C2448" s="3">
        <v>1</v>
      </c>
      <c r="D2448" s="3" t="str">
        <f t="shared" si="228"/>
        <v>No Anemia</v>
      </c>
      <c r="E2448" s="2">
        <v>68</v>
      </c>
      <c r="F2448">
        <v>0</v>
      </c>
      <c r="G2448">
        <v>1</v>
      </c>
      <c r="H2448" t="str">
        <f t="shared" si="229"/>
        <v>No Diabetes</v>
      </c>
      <c r="I2448" s="2">
        <v>20</v>
      </c>
      <c r="J2448">
        <v>0</v>
      </c>
      <c r="K2448">
        <v>1</v>
      </c>
      <c r="L2448" t="str">
        <f t="shared" si="230"/>
        <v>No High Blood Pressure</v>
      </c>
      <c r="M2448" s="2">
        <v>119000</v>
      </c>
      <c r="N2448" s="1">
        <v>2.9</v>
      </c>
      <c r="O2448" s="2">
        <v>127</v>
      </c>
      <c r="P2448">
        <v>1</v>
      </c>
      <c r="Q2448">
        <v>0</v>
      </c>
      <c r="R2448" t="str">
        <f t="shared" si="231"/>
        <v>Male</v>
      </c>
      <c r="S2448">
        <v>1</v>
      </c>
      <c r="T2448">
        <v>0</v>
      </c>
      <c r="U2448" t="str">
        <f t="shared" si="232"/>
        <v>Smoker</v>
      </c>
      <c r="V2448" s="2">
        <v>64</v>
      </c>
      <c r="W2448" s="2" t="str">
        <f t="shared" si="233"/>
        <v>Dead</v>
      </c>
      <c r="X2448">
        <v>0</v>
      </c>
      <c r="Y2448">
        <v>1</v>
      </c>
    </row>
    <row r="2449" spans="1:25" x14ac:dyDescent="0.45">
      <c r="A2449" s="2">
        <v>60</v>
      </c>
      <c r="B2449" s="3">
        <v>1</v>
      </c>
      <c r="C2449" s="3">
        <v>0</v>
      </c>
      <c r="D2449" s="3" t="str">
        <f t="shared" si="228"/>
        <v>Anemia</v>
      </c>
      <c r="E2449" s="2">
        <v>156</v>
      </c>
      <c r="F2449">
        <v>1</v>
      </c>
      <c r="G2449">
        <v>0</v>
      </c>
      <c r="H2449" t="str">
        <f t="shared" si="229"/>
        <v>Diabetes</v>
      </c>
      <c r="I2449" s="2">
        <v>25</v>
      </c>
      <c r="J2449">
        <v>1</v>
      </c>
      <c r="K2449">
        <v>0</v>
      </c>
      <c r="L2449" t="str">
        <f t="shared" si="230"/>
        <v>High Blood Pressure</v>
      </c>
      <c r="M2449" s="2">
        <v>318000</v>
      </c>
      <c r="N2449" s="1">
        <v>1.2</v>
      </c>
      <c r="O2449" s="2">
        <v>137</v>
      </c>
      <c r="P2449">
        <v>0</v>
      </c>
      <c r="Q2449">
        <v>1</v>
      </c>
      <c r="R2449" t="str">
        <f t="shared" si="231"/>
        <v>Male</v>
      </c>
      <c r="S2449">
        <v>0</v>
      </c>
      <c r="T2449">
        <v>1</v>
      </c>
      <c r="U2449" t="str">
        <f t="shared" si="232"/>
        <v>Non Smoker</v>
      </c>
      <c r="V2449" s="2">
        <v>85</v>
      </c>
      <c r="W2449" s="2" t="str">
        <f t="shared" si="233"/>
        <v>Alive</v>
      </c>
      <c r="X2449">
        <v>1</v>
      </c>
      <c r="Y2449">
        <v>0</v>
      </c>
    </row>
    <row r="2450" spans="1:25" x14ac:dyDescent="0.45">
      <c r="A2450" s="2">
        <v>60</v>
      </c>
      <c r="B2450" s="3">
        <v>1</v>
      </c>
      <c r="C2450" s="3">
        <v>0</v>
      </c>
      <c r="D2450" s="3" t="str">
        <f t="shared" si="228"/>
        <v>Anemia</v>
      </c>
      <c r="E2450" s="2">
        <v>156</v>
      </c>
      <c r="F2450">
        <v>1</v>
      </c>
      <c r="G2450">
        <v>0</v>
      </c>
      <c r="H2450" t="str">
        <f t="shared" si="229"/>
        <v>Diabetes</v>
      </c>
      <c r="I2450" s="2">
        <v>25</v>
      </c>
      <c r="J2450">
        <v>1</v>
      </c>
      <c r="K2450">
        <v>0</v>
      </c>
      <c r="L2450" t="str">
        <f t="shared" si="230"/>
        <v>High Blood Pressure</v>
      </c>
      <c r="M2450" s="2">
        <v>318000</v>
      </c>
      <c r="N2450" s="1">
        <v>1.2</v>
      </c>
      <c r="O2450" s="2">
        <v>137</v>
      </c>
      <c r="P2450">
        <v>0</v>
      </c>
      <c r="Q2450">
        <v>1</v>
      </c>
      <c r="R2450" t="str">
        <f t="shared" si="231"/>
        <v>Female</v>
      </c>
      <c r="S2450">
        <v>0</v>
      </c>
      <c r="T2450">
        <v>1</v>
      </c>
      <c r="U2450" t="str">
        <f t="shared" si="232"/>
        <v>Non Smoker</v>
      </c>
      <c r="V2450" s="2">
        <v>85</v>
      </c>
      <c r="W2450" s="2" t="str">
        <f t="shared" si="233"/>
        <v>Alive</v>
      </c>
      <c r="X2450">
        <v>1</v>
      </c>
      <c r="Y2450">
        <v>0</v>
      </c>
    </row>
    <row r="2451" spans="1:25" x14ac:dyDescent="0.45">
      <c r="A2451" s="2">
        <v>60</v>
      </c>
      <c r="B2451" s="3">
        <v>1</v>
      </c>
      <c r="C2451" s="3">
        <v>0</v>
      </c>
      <c r="D2451" s="3" t="str">
        <f t="shared" si="228"/>
        <v>Anemia</v>
      </c>
      <c r="E2451" s="2">
        <v>156</v>
      </c>
      <c r="F2451">
        <v>1</v>
      </c>
      <c r="G2451">
        <v>0</v>
      </c>
      <c r="H2451" t="str">
        <f t="shared" si="229"/>
        <v>Diabetes</v>
      </c>
      <c r="I2451" s="2">
        <v>25</v>
      </c>
      <c r="J2451">
        <v>1</v>
      </c>
      <c r="K2451">
        <v>0</v>
      </c>
      <c r="L2451" t="str">
        <f t="shared" si="230"/>
        <v>High Blood Pressure</v>
      </c>
      <c r="M2451" s="2">
        <v>318000</v>
      </c>
      <c r="N2451" s="1">
        <v>1.2</v>
      </c>
      <c r="O2451" s="2">
        <v>137</v>
      </c>
      <c r="P2451">
        <v>0</v>
      </c>
      <c r="Q2451">
        <v>1</v>
      </c>
      <c r="R2451" t="str">
        <f t="shared" si="231"/>
        <v>Female</v>
      </c>
      <c r="S2451">
        <v>0</v>
      </c>
      <c r="T2451">
        <v>1</v>
      </c>
      <c r="U2451" t="str">
        <f t="shared" si="232"/>
        <v>Non Smoker</v>
      </c>
      <c r="V2451" s="2">
        <v>85</v>
      </c>
      <c r="W2451" s="2" t="str">
        <f t="shared" si="233"/>
        <v>Alive</v>
      </c>
      <c r="X2451">
        <v>1</v>
      </c>
      <c r="Y2451">
        <v>0</v>
      </c>
    </row>
    <row r="2452" spans="1:25" x14ac:dyDescent="0.45">
      <c r="A2452" s="2">
        <v>60</v>
      </c>
      <c r="B2452" s="3">
        <v>0</v>
      </c>
      <c r="C2452" s="3">
        <v>1</v>
      </c>
      <c r="D2452" s="3" t="str">
        <f t="shared" si="228"/>
        <v>No Anemia</v>
      </c>
      <c r="E2452" s="2">
        <v>235</v>
      </c>
      <c r="F2452">
        <v>1</v>
      </c>
      <c r="G2452">
        <v>0</v>
      </c>
      <c r="H2452" t="str">
        <f t="shared" si="229"/>
        <v>Diabetes</v>
      </c>
      <c r="I2452" s="2">
        <v>38</v>
      </c>
      <c r="J2452">
        <v>0</v>
      </c>
      <c r="K2452">
        <v>1</v>
      </c>
      <c r="L2452" t="str">
        <f t="shared" si="230"/>
        <v>No High Blood Pressure</v>
      </c>
      <c r="M2452" s="2">
        <v>329000</v>
      </c>
      <c r="N2452" s="1">
        <v>3</v>
      </c>
      <c r="O2452" s="2">
        <v>142</v>
      </c>
      <c r="P2452">
        <v>0</v>
      </c>
      <c r="Q2452">
        <v>1</v>
      </c>
      <c r="R2452" t="str">
        <f t="shared" si="231"/>
        <v>Female</v>
      </c>
      <c r="S2452">
        <v>0</v>
      </c>
      <c r="T2452">
        <v>1</v>
      </c>
      <c r="U2452" t="str">
        <f t="shared" si="232"/>
        <v>Non Smoker</v>
      </c>
      <c r="V2452" s="2">
        <v>30</v>
      </c>
      <c r="W2452" s="2" t="str">
        <f t="shared" si="233"/>
        <v>Dead</v>
      </c>
      <c r="X2452">
        <v>0</v>
      </c>
      <c r="Y2452">
        <v>1</v>
      </c>
    </row>
    <row r="2453" spans="1:25" x14ac:dyDescent="0.45">
      <c r="A2453" s="2">
        <v>60</v>
      </c>
      <c r="B2453" s="3">
        <v>1</v>
      </c>
      <c r="C2453" s="3">
        <v>0</v>
      </c>
      <c r="D2453" s="3" t="str">
        <f t="shared" si="228"/>
        <v>Anemia</v>
      </c>
      <c r="E2453" s="2">
        <v>582</v>
      </c>
      <c r="F2453">
        <v>0</v>
      </c>
      <c r="G2453">
        <v>1</v>
      </c>
      <c r="H2453" t="str">
        <f t="shared" si="229"/>
        <v>No Diabetes</v>
      </c>
      <c r="I2453" s="2">
        <v>30</v>
      </c>
      <c r="J2453">
        <v>1</v>
      </c>
      <c r="K2453">
        <v>0</v>
      </c>
      <c r="L2453" t="str">
        <f t="shared" si="230"/>
        <v>High Blood Pressure</v>
      </c>
      <c r="M2453" s="2">
        <v>127000</v>
      </c>
      <c r="N2453" s="1">
        <v>0.9</v>
      </c>
      <c r="O2453" s="2">
        <v>145</v>
      </c>
      <c r="P2453">
        <v>0</v>
      </c>
      <c r="Q2453">
        <v>1</v>
      </c>
      <c r="R2453" t="str">
        <f t="shared" si="231"/>
        <v>Female</v>
      </c>
      <c r="S2453">
        <v>0</v>
      </c>
      <c r="T2453">
        <v>1</v>
      </c>
      <c r="U2453" t="str">
        <f t="shared" si="232"/>
        <v>Non Smoker</v>
      </c>
      <c r="V2453" s="2">
        <v>95</v>
      </c>
      <c r="W2453" s="2" t="str">
        <f t="shared" si="233"/>
        <v>Alive</v>
      </c>
      <c r="X2453">
        <v>1</v>
      </c>
      <c r="Y2453">
        <v>0</v>
      </c>
    </row>
    <row r="2454" spans="1:25" x14ac:dyDescent="0.45">
      <c r="A2454" s="2">
        <v>60</v>
      </c>
      <c r="B2454" s="3">
        <v>0</v>
      </c>
      <c r="C2454" s="3">
        <v>1</v>
      </c>
      <c r="D2454" s="3" t="str">
        <f t="shared" si="228"/>
        <v>No Anemia</v>
      </c>
      <c r="E2454" s="2">
        <v>1896</v>
      </c>
      <c r="F2454">
        <v>1</v>
      </c>
      <c r="G2454">
        <v>0</v>
      </c>
      <c r="H2454" t="str">
        <f t="shared" si="229"/>
        <v>Diabetes</v>
      </c>
      <c r="I2454" s="2">
        <v>25</v>
      </c>
      <c r="J2454">
        <v>0</v>
      </c>
      <c r="K2454">
        <v>1</v>
      </c>
      <c r="L2454" t="str">
        <f t="shared" si="230"/>
        <v>No High Blood Pressure</v>
      </c>
      <c r="M2454" s="2">
        <v>365000</v>
      </c>
      <c r="N2454" s="1">
        <v>2.1</v>
      </c>
      <c r="O2454" s="2">
        <v>144</v>
      </c>
      <c r="P2454">
        <v>0</v>
      </c>
      <c r="Q2454">
        <v>1</v>
      </c>
      <c r="R2454" t="str">
        <f t="shared" si="231"/>
        <v>Female</v>
      </c>
      <c r="S2454">
        <v>0</v>
      </c>
      <c r="T2454">
        <v>1</v>
      </c>
      <c r="U2454" t="str">
        <f t="shared" si="232"/>
        <v>Non Smoker</v>
      </c>
      <c r="V2454" s="2">
        <v>172</v>
      </c>
      <c r="W2454" s="2" t="str">
        <f t="shared" si="233"/>
        <v>Dead</v>
      </c>
      <c r="X2454">
        <v>0</v>
      </c>
      <c r="Y2454">
        <v>1</v>
      </c>
    </row>
    <row r="2455" spans="1:25" x14ac:dyDescent="0.45">
      <c r="A2455" s="2">
        <v>60</v>
      </c>
      <c r="B2455" s="3">
        <v>0</v>
      </c>
      <c r="C2455" s="3">
        <v>1</v>
      </c>
      <c r="D2455" s="3" t="str">
        <f t="shared" si="228"/>
        <v>No Anemia</v>
      </c>
      <c r="E2455" s="2">
        <v>897</v>
      </c>
      <c r="F2455">
        <v>1</v>
      </c>
      <c r="G2455">
        <v>0</v>
      </c>
      <c r="H2455" t="str">
        <f t="shared" si="229"/>
        <v>Diabetes</v>
      </c>
      <c r="I2455" s="2">
        <v>45</v>
      </c>
      <c r="J2455">
        <v>0</v>
      </c>
      <c r="K2455">
        <v>1</v>
      </c>
      <c r="L2455" t="str">
        <f t="shared" si="230"/>
        <v>No High Blood Pressure</v>
      </c>
      <c r="M2455" s="2">
        <v>297000</v>
      </c>
      <c r="N2455" s="1">
        <v>1</v>
      </c>
      <c r="O2455" s="2">
        <v>133</v>
      </c>
      <c r="P2455">
        <v>1</v>
      </c>
      <c r="Q2455">
        <v>0</v>
      </c>
      <c r="R2455" t="str">
        <f t="shared" si="231"/>
        <v>Female</v>
      </c>
      <c r="S2455">
        <v>0</v>
      </c>
      <c r="T2455">
        <v>1</v>
      </c>
      <c r="U2455" t="str">
        <f t="shared" si="232"/>
        <v>Non Smoker</v>
      </c>
      <c r="V2455" s="2">
        <v>80</v>
      </c>
      <c r="W2455" s="2" t="str">
        <f t="shared" si="233"/>
        <v>Alive</v>
      </c>
      <c r="X2455">
        <v>1</v>
      </c>
      <c r="Y2455">
        <v>0</v>
      </c>
    </row>
    <row r="2456" spans="1:25" x14ac:dyDescent="0.45">
      <c r="A2456" s="2">
        <v>60</v>
      </c>
      <c r="B2456" s="3">
        <v>1</v>
      </c>
      <c r="C2456" s="3">
        <v>0</v>
      </c>
      <c r="D2456" s="3" t="str">
        <f t="shared" si="228"/>
        <v>Anemia</v>
      </c>
      <c r="E2456" s="2">
        <v>2281</v>
      </c>
      <c r="F2456">
        <v>1</v>
      </c>
      <c r="G2456">
        <v>0</v>
      </c>
      <c r="H2456" t="str">
        <f t="shared" si="229"/>
        <v>Diabetes</v>
      </c>
      <c r="I2456" s="2">
        <v>40</v>
      </c>
      <c r="J2456">
        <v>0</v>
      </c>
      <c r="K2456">
        <v>1</v>
      </c>
      <c r="L2456" t="str">
        <f t="shared" si="230"/>
        <v>No High Blood Pressure</v>
      </c>
      <c r="M2456" s="2">
        <v>283000</v>
      </c>
      <c r="N2456" s="1">
        <v>1</v>
      </c>
      <c r="O2456" s="2">
        <v>141</v>
      </c>
      <c r="P2456">
        <v>0</v>
      </c>
      <c r="Q2456">
        <v>1</v>
      </c>
      <c r="R2456" t="str">
        <f t="shared" si="231"/>
        <v>Male</v>
      </c>
      <c r="S2456">
        <v>0</v>
      </c>
      <c r="T2456">
        <v>1</v>
      </c>
      <c r="U2456" t="str">
        <f t="shared" si="232"/>
        <v>Non Smoker</v>
      </c>
      <c r="V2456" s="2">
        <v>187</v>
      </c>
      <c r="W2456" s="2" t="str">
        <f t="shared" si="233"/>
        <v>Alive</v>
      </c>
      <c r="X2456">
        <v>1</v>
      </c>
      <c r="Y2456">
        <v>0</v>
      </c>
    </row>
    <row r="2457" spans="1:25" x14ac:dyDescent="0.45">
      <c r="A2457" s="2">
        <v>60</v>
      </c>
      <c r="B2457" s="3">
        <v>1</v>
      </c>
      <c r="C2457" s="3">
        <v>0</v>
      </c>
      <c r="D2457" s="3" t="str">
        <f t="shared" si="228"/>
        <v>Anemia</v>
      </c>
      <c r="E2457" s="2">
        <v>737</v>
      </c>
      <c r="F2457">
        <v>0</v>
      </c>
      <c r="G2457">
        <v>1</v>
      </c>
      <c r="H2457" t="str">
        <f t="shared" si="229"/>
        <v>No Diabetes</v>
      </c>
      <c r="I2457" s="2">
        <v>60</v>
      </c>
      <c r="J2457">
        <v>1</v>
      </c>
      <c r="K2457">
        <v>0</v>
      </c>
      <c r="L2457" t="str">
        <f t="shared" si="230"/>
        <v>High Blood Pressure</v>
      </c>
      <c r="M2457" s="2">
        <v>210000</v>
      </c>
      <c r="N2457" s="1">
        <v>1.5</v>
      </c>
      <c r="O2457" s="2">
        <v>135</v>
      </c>
      <c r="P2457">
        <v>1</v>
      </c>
      <c r="Q2457">
        <v>0</v>
      </c>
      <c r="R2457" t="str">
        <f t="shared" si="231"/>
        <v>Female</v>
      </c>
      <c r="S2457">
        <v>1</v>
      </c>
      <c r="T2457">
        <v>0</v>
      </c>
      <c r="U2457" t="str">
        <f t="shared" si="232"/>
        <v>Smoker</v>
      </c>
      <c r="V2457" s="2">
        <v>95</v>
      </c>
      <c r="W2457" s="2" t="str">
        <f t="shared" si="233"/>
        <v>Alive</v>
      </c>
      <c r="X2457">
        <v>1</v>
      </c>
      <c r="Y2457">
        <v>0</v>
      </c>
    </row>
    <row r="2458" spans="1:25" x14ac:dyDescent="0.45">
      <c r="A2458" s="2">
        <v>60</v>
      </c>
      <c r="B2458" s="3">
        <v>1</v>
      </c>
      <c r="C2458" s="3">
        <v>0</v>
      </c>
      <c r="D2458" s="3" t="str">
        <f t="shared" si="228"/>
        <v>Anemia</v>
      </c>
      <c r="E2458" s="2">
        <v>76</v>
      </c>
      <c r="F2458">
        <v>1</v>
      </c>
      <c r="G2458">
        <v>0</v>
      </c>
      <c r="H2458" t="str">
        <f t="shared" si="229"/>
        <v>Diabetes</v>
      </c>
      <c r="I2458" s="2">
        <v>25</v>
      </c>
      <c r="J2458">
        <v>0</v>
      </c>
      <c r="K2458">
        <v>1</v>
      </c>
      <c r="L2458" t="str">
        <f t="shared" si="230"/>
        <v>No High Blood Pressure</v>
      </c>
      <c r="M2458" s="2">
        <v>196000</v>
      </c>
      <c r="N2458" s="1">
        <v>2.5</v>
      </c>
      <c r="O2458" s="2">
        <v>132</v>
      </c>
      <c r="P2458">
        <v>0</v>
      </c>
      <c r="Q2458">
        <v>1</v>
      </c>
      <c r="R2458" t="str">
        <f t="shared" si="231"/>
        <v>Male</v>
      </c>
      <c r="S2458">
        <v>0</v>
      </c>
      <c r="T2458">
        <v>1</v>
      </c>
      <c r="U2458" t="str">
        <f t="shared" si="232"/>
        <v>Non Smoker</v>
      </c>
      <c r="V2458" s="2">
        <v>77</v>
      </c>
      <c r="W2458" s="2" t="str">
        <f t="shared" si="233"/>
        <v>Dead</v>
      </c>
      <c r="X2458">
        <v>0</v>
      </c>
      <c r="Y2458">
        <v>1</v>
      </c>
    </row>
    <row r="2459" spans="1:25" x14ac:dyDescent="0.45">
      <c r="A2459" s="2">
        <v>60</v>
      </c>
      <c r="B2459" s="3">
        <v>1</v>
      </c>
      <c r="C2459" s="3">
        <v>0</v>
      </c>
      <c r="D2459" s="3" t="str">
        <f t="shared" si="228"/>
        <v>Anemia</v>
      </c>
      <c r="E2459" s="2">
        <v>2281</v>
      </c>
      <c r="F2459">
        <v>1</v>
      </c>
      <c r="G2459">
        <v>0</v>
      </c>
      <c r="H2459" t="str">
        <f t="shared" si="229"/>
        <v>Diabetes</v>
      </c>
      <c r="I2459" s="2">
        <v>40</v>
      </c>
      <c r="J2459">
        <v>0</v>
      </c>
      <c r="K2459">
        <v>1</v>
      </c>
      <c r="L2459" t="str">
        <f t="shared" si="230"/>
        <v>No High Blood Pressure</v>
      </c>
      <c r="M2459" s="2">
        <v>283000</v>
      </c>
      <c r="N2459" s="1">
        <v>1</v>
      </c>
      <c r="O2459" s="2">
        <v>141</v>
      </c>
      <c r="P2459">
        <v>0</v>
      </c>
      <c r="Q2459">
        <v>1</v>
      </c>
      <c r="R2459" t="str">
        <f t="shared" si="231"/>
        <v>Female</v>
      </c>
      <c r="S2459">
        <v>0</v>
      </c>
      <c r="T2459">
        <v>1</v>
      </c>
      <c r="U2459" t="str">
        <f t="shared" si="232"/>
        <v>Non Smoker</v>
      </c>
      <c r="V2459" s="2">
        <v>187</v>
      </c>
      <c r="W2459" s="2" t="str">
        <f t="shared" si="233"/>
        <v>Alive</v>
      </c>
      <c r="X2459">
        <v>1</v>
      </c>
      <c r="Y2459">
        <v>0</v>
      </c>
    </row>
    <row r="2460" spans="1:25" x14ac:dyDescent="0.45">
      <c r="A2460" s="2">
        <v>60</v>
      </c>
      <c r="B2460" s="3">
        <v>1</v>
      </c>
      <c r="C2460" s="3">
        <v>0</v>
      </c>
      <c r="D2460" s="3" t="str">
        <f t="shared" si="228"/>
        <v>Anemia</v>
      </c>
      <c r="E2460" s="2">
        <v>2281</v>
      </c>
      <c r="F2460">
        <v>1</v>
      </c>
      <c r="G2460">
        <v>0</v>
      </c>
      <c r="H2460" t="str">
        <f t="shared" si="229"/>
        <v>Diabetes</v>
      </c>
      <c r="I2460" s="2">
        <v>40</v>
      </c>
      <c r="J2460">
        <v>0</v>
      </c>
      <c r="K2460">
        <v>1</v>
      </c>
      <c r="L2460" t="str">
        <f t="shared" si="230"/>
        <v>No High Blood Pressure</v>
      </c>
      <c r="M2460" s="2">
        <v>283000</v>
      </c>
      <c r="N2460" s="1">
        <v>1</v>
      </c>
      <c r="O2460" s="2">
        <v>141</v>
      </c>
      <c r="P2460">
        <v>0</v>
      </c>
      <c r="Q2460">
        <v>1</v>
      </c>
      <c r="R2460" t="str">
        <f t="shared" si="231"/>
        <v>Female</v>
      </c>
      <c r="S2460">
        <v>0</v>
      </c>
      <c r="T2460">
        <v>1</v>
      </c>
      <c r="U2460" t="str">
        <f t="shared" si="232"/>
        <v>Non Smoker</v>
      </c>
      <c r="V2460" s="2">
        <v>187</v>
      </c>
      <c r="W2460" s="2" t="str">
        <f t="shared" si="233"/>
        <v>Alive</v>
      </c>
      <c r="X2460">
        <v>1</v>
      </c>
      <c r="Y2460">
        <v>0</v>
      </c>
    </row>
    <row r="2461" spans="1:25" x14ac:dyDescent="0.45">
      <c r="A2461" s="2">
        <v>60</v>
      </c>
      <c r="B2461" s="3">
        <v>0</v>
      </c>
      <c r="C2461" s="3">
        <v>1</v>
      </c>
      <c r="D2461" s="3" t="str">
        <f t="shared" si="228"/>
        <v>No Anemia</v>
      </c>
      <c r="E2461" s="2">
        <v>59</v>
      </c>
      <c r="F2461">
        <v>0</v>
      </c>
      <c r="G2461">
        <v>1</v>
      </c>
      <c r="H2461" t="str">
        <f t="shared" si="229"/>
        <v>No Diabetes</v>
      </c>
      <c r="I2461" s="2">
        <v>25</v>
      </c>
      <c r="J2461">
        <v>1</v>
      </c>
      <c r="K2461">
        <v>0</v>
      </c>
      <c r="L2461" t="str">
        <f t="shared" si="230"/>
        <v>High Blood Pressure</v>
      </c>
      <c r="M2461" s="2">
        <v>212000</v>
      </c>
      <c r="N2461" s="1">
        <v>3.5</v>
      </c>
      <c r="O2461" s="2">
        <v>136</v>
      </c>
      <c r="P2461">
        <v>1</v>
      </c>
      <c r="Q2461">
        <v>0</v>
      </c>
      <c r="R2461" t="str">
        <f t="shared" si="231"/>
        <v>Female</v>
      </c>
      <c r="S2461">
        <v>1</v>
      </c>
      <c r="T2461">
        <v>0</v>
      </c>
      <c r="U2461" t="str">
        <f t="shared" si="232"/>
        <v>Smoker</v>
      </c>
      <c r="V2461" s="2">
        <v>187</v>
      </c>
      <c r="W2461" s="2" t="str">
        <f t="shared" si="233"/>
        <v>Alive</v>
      </c>
      <c r="X2461">
        <v>1</v>
      </c>
      <c r="Y2461">
        <v>0</v>
      </c>
    </row>
    <row r="2462" spans="1:25" x14ac:dyDescent="0.45">
      <c r="A2462" s="2">
        <v>60</v>
      </c>
      <c r="B2462" s="3">
        <v>0</v>
      </c>
      <c r="C2462" s="3">
        <v>1</v>
      </c>
      <c r="D2462" s="3" t="str">
        <f t="shared" si="228"/>
        <v>No Anemia</v>
      </c>
      <c r="E2462" s="2">
        <v>59</v>
      </c>
      <c r="F2462">
        <v>0</v>
      </c>
      <c r="G2462">
        <v>1</v>
      </c>
      <c r="H2462" t="str">
        <f t="shared" si="229"/>
        <v>No Diabetes</v>
      </c>
      <c r="I2462" s="2">
        <v>25</v>
      </c>
      <c r="J2462">
        <v>1</v>
      </c>
      <c r="K2462">
        <v>0</v>
      </c>
      <c r="L2462" t="str">
        <f t="shared" si="230"/>
        <v>High Blood Pressure</v>
      </c>
      <c r="M2462" s="2">
        <v>212000</v>
      </c>
      <c r="N2462" s="1">
        <v>3.5</v>
      </c>
      <c r="O2462" s="2">
        <v>136</v>
      </c>
      <c r="P2462">
        <v>1</v>
      </c>
      <c r="Q2462">
        <v>0</v>
      </c>
      <c r="R2462" t="str">
        <f t="shared" si="231"/>
        <v>Male</v>
      </c>
      <c r="S2462">
        <v>1</v>
      </c>
      <c r="T2462">
        <v>0</v>
      </c>
      <c r="U2462" t="str">
        <f t="shared" si="232"/>
        <v>Smoker</v>
      </c>
      <c r="V2462" s="2">
        <v>187</v>
      </c>
      <c r="W2462" s="2" t="str">
        <f t="shared" si="233"/>
        <v>Alive</v>
      </c>
      <c r="X2462">
        <v>1</v>
      </c>
      <c r="Y2462">
        <v>0</v>
      </c>
    </row>
    <row r="2463" spans="1:25" x14ac:dyDescent="0.45">
      <c r="A2463" s="2">
        <v>60</v>
      </c>
      <c r="B2463" s="3">
        <v>0</v>
      </c>
      <c r="C2463" s="3">
        <v>1</v>
      </c>
      <c r="D2463" s="3" t="str">
        <f t="shared" si="228"/>
        <v>No Anemia</v>
      </c>
      <c r="E2463" s="2">
        <v>166</v>
      </c>
      <c r="F2463">
        <v>0</v>
      </c>
      <c r="G2463">
        <v>1</v>
      </c>
      <c r="H2463" t="str">
        <f t="shared" si="229"/>
        <v>No Diabetes</v>
      </c>
      <c r="I2463" s="2">
        <v>30</v>
      </c>
      <c r="J2463">
        <v>0</v>
      </c>
      <c r="K2463">
        <v>1</v>
      </c>
      <c r="L2463" t="str">
        <f t="shared" si="230"/>
        <v>No High Blood Pressure</v>
      </c>
      <c r="M2463" s="2">
        <v>62000</v>
      </c>
      <c r="N2463" s="1">
        <v>1.7</v>
      </c>
      <c r="O2463" s="2">
        <v>127</v>
      </c>
      <c r="P2463">
        <v>0</v>
      </c>
      <c r="Q2463">
        <v>1</v>
      </c>
      <c r="R2463" t="str">
        <f t="shared" si="231"/>
        <v>Male</v>
      </c>
      <c r="S2463">
        <v>0</v>
      </c>
      <c r="T2463">
        <v>1</v>
      </c>
      <c r="U2463" t="str">
        <f t="shared" si="232"/>
        <v>Non Smoker</v>
      </c>
      <c r="V2463" s="2">
        <v>207</v>
      </c>
      <c r="W2463" s="2" t="str">
        <f t="shared" si="233"/>
        <v>Dead</v>
      </c>
      <c r="X2463">
        <v>0</v>
      </c>
      <c r="Y2463">
        <v>1</v>
      </c>
    </row>
    <row r="2464" spans="1:25" x14ac:dyDescent="0.45">
      <c r="A2464" s="2">
        <v>60</v>
      </c>
      <c r="B2464" s="3">
        <v>1</v>
      </c>
      <c r="C2464" s="3">
        <v>0</v>
      </c>
      <c r="D2464" s="3" t="str">
        <f t="shared" si="228"/>
        <v>Anemia</v>
      </c>
      <c r="E2464" s="2">
        <v>96</v>
      </c>
      <c r="F2464">
        <v>1</v>
      </c>
      <c r="G2464">
        <v>0</v>
      </c>
      <c r="H2464" t="str">
        <f t="shared" si="229"/>
        <v>Diabetes</v>
      </c>
      <c r="I2464" s="2">
        <v>60</v>
      </c>
      <c r="J2464">
        <v>1</v>
      </c>
      <c r="K2464">
        <v>0</v>
      </c>
      <c r="L2464" t="str">
        <f t="shared" si="230"/>
        <v>High Blood Pressure</v>
      </c>
      <c r="M2464" s="2">
        <v>271000</v>
      </c>
      <c r="N2464" s="1">
        <v>0.7</v>
      </c>
      <c r="O2464" s="2">
        <v>136</v>
      </c>
      <c r="P2464">
        <v>0</v>
      </c>
      <c r="Q2464">
        <v>1</v>
      </c>
      <c r="R2464" t="str">
        <f t="shared" si="231"/>
        <v>Female</v>
      </c>
      <c r="S2464">
        <v>0</v>
      </c>
      <c r="T2464">
        <v>1</v>
      </c>
      <c r="U2464" t="str">
        <f t="shared" si="232"/>
        <v>Non Smoker</v>
      </c>
      <c r="V2464" s="2">
        <v>94</v>
      </c>
      <c r="W2464" s="2" t="str">
        <f t="shared" si="233"/>
        <v>Alive</v>
      </c>
      <c r="X2464">
        <v>1</v>
      </c>
      <c r="Y2464">
        <v>0</v>
      </c>
    </row>
    <row r="2465" spans="1:25" x14ac:dyDescent="0.45">
      <c r="A2465" s="2">
        <v>60</v>
      </c>
      <c r="B2465" s="3">
        <v>0</v>
      </c>
      <c r="C2465" s="3">
        <v>1</v>
      </c>
      <c r="D2465" s="3" t="str">
        <f t="shared" si="228"/>
        <v>No Anemia</v>
      </c>
      <c r="E2465" s="2">
        <v>59</v>
      </c>
      <c r="F2465">
        <v>0</v>
      </c>
      <c r="G2465">
        <v>1</v>
      </c>
      <c r="H2465" t="str">
        <f t="shared" si="229"/>
        <v>No Diabetes</v>
      </c>
      <c r="I2465" s="2">
        <v>25</v>
      </c>
      <c r="J2465">
        <v>1</v>
      </c>
      <c r="K2465">
        <v>0</v>
      </c>
      <c r="L2465" t="str">
        <f t="shared" si="230"/>
        <v>High Blood Pressure</v>
      </c>
      <c r="M2465" s="2">
        <v>212000</v>
      </c>
      <c r="N2465" s="1">
        <v>3.5</v>
      </c>
      <c r="O2465" s="2">
        <v>136</v>
      </c>
      <c r="P2465">
        <v>1</v>
      </c>
      <c r="Q2465">
        <v>0</v>
      </c>
      <c r="R2465" t="str">
        <f t="shared" si="231"/>
        <v>Female</v>
      </c>
      <c r="S2465">
        <v>1</v>
      </c>
      <c r="T2465">
        <v>0</v>
      </c>
      <c r="U2465" t="str">
        <f t="shared" si="232"/>
        <v>Smoker</v>
      </c>
      <c r="V2465" s="2">
        <v>187</v>
      </c>
      <c r="W2465" s="2" t="str">
        <f t="shared" si="233"/>
        <v>Alive</v>
      </c>
      <c r="X2465">
        <v>1</v>
      </c>
      <c r="Y2465">
        <v>0</v>
      </c>
    </row>
    <row r="2466" spans="1:25" x14ac:dyDescent="0.45">
      <c r="A2466" s="2">
        <v>60</v>
      </c>
      <c r="B2466" s="3">
        <v>0</v>
      </c>
      <c r="C2466" s="3">
        <v>1</v>
      </c>
      <c r="D2466" s="3" t="str">
        <f t="shared" si="228"/>
        <v>No Anemia</v>
      </c>
      <c r="E2466" s="2">
        <v>582</v>
      </c>
      <c r="F2466">
        <v>1</v>
      </c>
      <c r="G2466">
        <v>0</v>
      </c>
      <c r="H2466" t="str">
        <f t="shared" si="229"/>
        <v>Diabetes</v>
      </c>
      <c r="I2466" s="2">
        <v>38</v>
      </c>
      <c r="J2466">
        <v>1</v>
      </c>
      <c r="K2466">
        <v>0</v>
      </c>
      <c r="L2466" t="str">
        <f t="shared" si="230"/>
        <v>High Blood Pressure</v>
      </c>
      <c r="M2466" s="2">
        <v>451000</v>
      </c>
      <c r="N2466" s="1">
        <v>0.6</v>
      </c>
      <c r="O2466" s="2">
        <v>138</v>
      </c>
      <c r="P2466">
        <v>1</v>
      </c>
      <c r="Q2466">
        <v>0</v>
      </c>
      <c r="R2466" t="str">
        <f t="shared" si="231"/>
        <v>Male</v>
      </c>
      <c r="S2466">
        <v>1</v>
      </c>
      <c r="T2466">
        <v>0</v>
      </c>
      <c r="U2466" t="str">
        <f t="shared" si="232"/>
        <v>Smoker</v>
      </c>
      <c r="V2466" s="2">
        <v>40</v>
      </c>
      <c r="W2466" s="2" t="str">
        <f t="shared" si="233"/>
        <v>Dead</v>
      </c>
      <c r="X2466">
        <v>0</v>
      </c>
      <c r="Y2466">
        <v>1</v>
      </c>
    </row>
    <row r="2467" spans="1:25" x14ac:dyDescent="0.45">
      <c r="A2467" s="2">
        <v>60</v>
      </c>
      <c r="B2467" s="3">
        <v>1</v>
      </c>
      <c r="C2467" s="3">
        <v>0</v>
      </c>
      <c r="D2467" s="3" t="str">
        <f t="shared" si="228"/>
        <v>Anemia</v>
      </c>
      <c r="E2467" s="2">
        <v>156</v>
      </c>
      <c r="F2467">
        <v>1</v>
      </c>
      <c r="G2467">
        <v>0</v>
      </c>
      <c r="H2467" t="str">
        <f t="shared" si="229"/>
        <v>Diabetes</v>
      </c>
      <c r="I2467" s="2">
        <v>25</v>
      </c>
      <c r="J2467">
        <v>1</v>
      </c>
      <c r="K2467">
        <v>0</v>
      </c>
      <c r="L2467" t="str">
        <f t="shared" si="230"/>
        <v>High Blood Pressure</v>
      </c>
      <c r="M2467" s="2">
        <v>318000</v>
      </c>
      <c r="N2467" s="1">
        <v>1.2</v>
      </c>
      <c r="O2467" s="2">
        <v>137</v>
      </c>
      <c r="P2467">
        <v>0</v>
      </c>
      <c r="Q2467">
        <v>1</v>
      </c>
      <c r="R2467" t="str">
        <f t="shared" si="231"/>
        <v>Male</v>
      </c>
      <c r="S2467">
        <v>0</v>
      </c>
      <c r="T2467">
        <v>1</v>
      </c>
      <c r="U2467" t="str">
        <f t="shared" si="232"/>
        <v>Non Smoker</v>
      </c>
      <c r="V2467" s="2">
        <v>85</v>
      </c>
      <c r="W2467" s="2" t="str">
        <f t="shared" si="233"/>
        <v>Alive</v>
      </c>
      <c r="X2467">
        <v>1</v>
      </c>
      <c r="Y2467">
        <v>0</v>
      </c>
    </row>
    <row r="2468" spans="1:25" x14ac:dyDescent="0.45">
      <c r="A2468" s="2">
        <v>60</v>
      </c>
      <c r="B2468" s="3">
        <v>0</v>
      </c>
      <c r="C2468" s="3">
        <v>1</v>
      </c>
      <c r="D2468" s="3" t="str">
        <f t="shared" si="228"/>
        <v>No Anemia</v>
      </c>
      <c r="E2468" s="2">
        <v>582</v>
      </c>
      <c r="F2468">
        <v>1</v>
      </c>
      <c r="G2468">
        <v>0</v>
      </c>
      <c r="H2468" t="str">
        <f t="shared" si="229"/>
        <v>Diabetes</v>
      </c>
      <c r="I2468" s="2">
        <v>38</v>
      </c>
      <c r="J2468">
        <v>1</v>
      </c>
      <c r="K2468">
        <v>0</v>
      </c>
      <c r="L2468" t="str">
        <f t="shared" si="230"/>
        <v>High Blood Pressure</v>
      </c>
      <c r="M2468" s="2">
        <v>451000</v>
      </c>
      <c r="N2468" s="1">
        <v>0.6</v>
      </c>
      <c r="O2468" s="2">
        <v>138</v>
      </c>
      <c r="P2468">
        <v>1</v>
      </c>
      <c r="Q2468">
        <v>0</v>
      </c>
      <c r="R2468" t="str">
        <f t="shared" si="231"/>
        <v>Female</v>
      </c>
      <c r="S2468">
        <v>1</v>
      </c>
      <c r="T2468">
        <v>0</v>
      </c>
      <c r="U2468" t="str">
        <f t="shared" si="232"/>
        <v>Smoker</v>
      </c>
      <c r="V2468" s="2">
        <v>40</v>
      </c>
      <c r="W2468" s="2" t="str">
        <f t="shared" si="233"/>
        <v>Dead</v>
      </c>
      <c r="X2468">
        <v>0</v>
      </c>
      <c r="Y2468">
        <v>1</v>
      </c>
    </row>
    <row r="2469" spans="1:25" x14ac:dyDescent="0.45">
      <c r="A2469" s="2">
        <v>60</v>
      </c>
      <c r="B2469" s="3">
        <v>1</v>
      </c>
      <c r="C2469" s="3">
        <v>0</v>
      </c>
      <c r="D2469" s="3" t="str">
        <f t="shared" si="228"/>
        <v>Anemia</v>
      </c>
      <c r="E2469" s="2">
        <v>582</v>
      </c>
      <c r="F2469">
        <v>0</v>
      </c>
      <c r="G2469">
        <v>1</v>
      </c>
      <c r="H2469" t="str">
        <f t="shared" si="229"/>
        <v>No Diabetes</v>
      </c>
      <c r="I2469" s="2">
        <v>30</v>
      </c>
      <c r="J2469">
        <v>1</v>
      </c>
      <c r="K2469">
        <v>0</v>
      </c>
      <c r="L2469" t="str">
        <f t="shared" si="230"/>
        <v>High Blood Pressure</v>
      </c>
      <c r="M2469" s="2">
        <v>127000</v>
      </c>
      <c r="N2469" s="1">
        <v>0.9</v>
      </c>
      <c r="O2469" s="2">
        <v>145</v>
      </c>
      <c r="P2469">
        <v>0</v>
      </c>
      <c r="Q2469">
        <v>1</v>
      </c>
      <c r="R2469" t="str">
        <f t="shared" si="231"/>
        <v>Male</v>
      </c>
      <c r="S2469">
        <v>0</v>
      </c>
      <c r="T2469">
        <v>1</v>
      </c>
      <c r="U2469" t="str">
        <f t="shared" si="232"/>
        <v>Non Smoker</v>
      </c>
      <c r="V2469" s="2">
        <v>95</v>
      </c>
      <c r="W2469" s="2" t="str">
        <f t="shared" si="233"/>
        <v>Alive</v>
      </c>
      <c r="X2469">
        <v>1</v>
      </c>
      <c r="Y2469">
        <v>0</v>
      </c>
    </row>
    <row r="2470" spans="1:25" x14ac:dyDescent="0.45">
      <c r="A2470" s="2">
        <v>60</v>
      </c>
      <c r="B2470" s="3">
        <v>1</v>
      </c>
      <c r="C2470" s="3">
        <v>0</v>
      </c>
      <c r="D2470" s="3" t="str">
        <f t="shared" si="228"/>
        <v>Anemia</v>
      </c>
      <c r="E2470" s="2">
        <v>2281</v>
      </c>
      <c r="F2470">
        <v>1</v>
      </c>
      <c r="G2470">
        <v>0</v>
      </c>
      <c r="H2470" t="str">
        <f t="shared" si="229"/>
        <v>Diabetes</v>
      </c>
      <c r="I2470" s="2">
        <v>40</v>
      </c>
      <c r="J2470">
        <v>0</v>
      </c>
      <c r="K2470">
        <v>1</v>
      </c>
      <c r="L2470" t="str">
        <f t="shared" si="230"/>
        <v>No High Blood Pressure</v>
      </c>
      <c r="M2470" s="2">
        <v>283000</v>
      </c>
      <c r="N2470" s="1">
        <v>1</v>
      </c>
      <c r="O2470" s="2">
        <v>141</v>
      </c>
      <c r="P2470">
        <v>0</v>
      </c>
      <c r="Q2470">
        <v>1</v>
      </c>
      <c r="R2470" t="str">
        <f t="shared" si="231"/>
        <v>Female</v>
      </c>
      <c r="S2470">
        <v>0</v>
      </c>
      <c r="T2470">
        <v>1</v>
      </c>
      <c r="U2470" t="str">
        <f t="shared" si="232"/>
        <v>Non Smoker</v>
      </c>
      <c r="V2470" s="2">
        <v>187</v>
      </c>
      <c r="W2470" s="2" t="str">
        <f t="shared" si="233"/>
        <v>Alive</v>
      </c>
      <c r="X2470">
        <v>1</v>
      </c>
      <c r="Y2470">
        <v>0</v>
      </c>
    </row>
    <row r="2471" spans="1:25" x14ac:dyDescent="0.45">
      <c r="A2471" s="2">
        <v>60</v>
      </c>
      <c r="B2471" s="3">
        <v>1</v>
      </c>
      <c r="C2471" s="3">
        <v>0</v>
      </c>
      <c r="D2471" s="3" t="str">
        <f t="shared" si="228"/>
        <v>Anemia</v>
      </c>
      <c r="E2471" s="2">
        <v>754</v>
      </c>
      <c r="F2471">
        <v>1</v>
      </c>
      <c r="G2471">
        <v>0</v>
      </c>
      <c r="H2471" t="str">
        <f t="shared" si="229"/>
        <v>Diabetes</v>
      </c>
      <c r="I2471" s="2">
        <v>40</v>
      </c>
      <c r="J2471">
        <v>1</v>
      </c>
      <c r="K2471">
        <v>0</v>
      </c>
      <c r="L2471" t="str">
        <f t="shared" si="230"/>
        <v>High Blood Pressure</v>
      </c>
      <c r="M2471" s="2">
        <v>328000</v>
      </c>
      <c r="N2471" s="1">
        <v>1.2</v>
      </c>
      <c r="O2471" s="2">
        <v>126</v>
      </c>
      <c r="P2471">
        <v>1</v>
      </c>
      <c r="Q2471">
        <v>0</v>
      </c>
      <c r="R2471" t="str">
        <f t="shared" si="231"/>
        <v>Female</v>
      </c>
      <c r="S2471">
        <v>0</v>
      </c>
      <c r="T2471">
        <v>1</v>
      </c>
      <c r="U2471" t="str">
        <f t="shared" si="232"/>
        <v>Non Smoker</v>
      </c>
      <c r="V2471" s="2">
        <v>91</v>
      </c>
      <c r="W2471" s="2" t="str">
        <f t="shared" si="233"/>
        <v>Alive</v>
      </c>
      <c r="X2471">
        <v>1</v>
      </c>
      <c r="Y2471">
        <v>0</v>
      </c>
    </row>
    <row r="2472" spans="1:25" x14ac:dyDescent="0.45">
      <c r="A2472" s="2">
        <v>60</v>
      </c>
      <c r="B2472" s="3">
        <v>0</v>
      </c>
      <c r="C2472" s="3">
        <v>1</v>
      </c>
      <c r="D2472" s="3" t="str">
        <f t="shared" si="228"/>
        <v>No Anemia</v>
      </c>
      <c r="E2472" s="2">
        <v>1211</v>
      </c>
      <c r="F2472">
        <v>1</v>
      </c>
      <c r="G2472">
        <v>0</v>
      </c>
      <c r="H2472" t="str">
        <f t="shared" si="229"/>
        <v>Diabetes</v>
      </c>
      <c r="I2472" s="2">
        <v>35</v>
      </c>
      <c r="J2472">
        <v>0</v>
      </c>
      <c r="K2472">
        <v>1</v>
      </c>
      <c r="L2472" t="str">
        <f t="shared" si="230"/>
        <v>No High Blood Pressure</v>
      </c>
      <c r="M2472" s="2">
        <v>263358.03000000003</v>
      </c>
      <c r="N2472" s="1">
        <v>1.8</v>
      </c>
      <c r="O2472" s="2">
        <v>113</v>
      </c>
      <c r="P2472">
        <v>1</v>
      </c>
      <c r="Q2472">
        <v>0</v>
      </c>
      <c r="R2472" t="str">
        <f t="shared" si="231"/>
        <v>Male</v>
      </c>
      <c r="S2472">
        <v>1</v>
      </c>
      <c r="T2472">
        <v>0</v>
      </c>
      <c r="U2472" t="str">
        <f t="shared" si="232"/>
        <v>Smoker</v>
      </c>
      <c r="V2472" s="2">
        <v>186</v>
      </c>
      <c r="W2472" s="2" t="str">
        <f t="shared" si="233"/>
        <v>Alive</v>
      </c>
      <c r="X2472">
        <v>1</v>
      </c>
      <c r="Y2472">
        <v>0</v>
      </c>
    </row>
    <row r="2473" spans="1:25" x14ac:dyDescent="0.45">
      <c r="A2473" s="2">
        <v>60</v>
      </c>
      <c r="B2473" s="3">
        <v>0</v>
      </c>
      <c r="C2473" s="3">
        <v>1</v>
      </c>
      <c r="D2473" s="3" t="str">
        <f t="shared" si="228"/>
        <v>No Anemia</v>
      </c>
      <c r="E2473" s="2">
        <v>68</v>
      </c>
      <c r="F2473">
        <v>0</v>
      </c>
      <c r="G2473">
        <v>1</v>
      </c>
      <c r="H2473" t="str">
        <f t="shared" si="229"/>
        <v>No Diabetes</v>
      </c>
      <c r="I2473" s="2">
        <v>20</v>
      </c>
      <c r="J2473">
        <v>0</v>
      </c>
      <c r="K2473">
        <v>1</v>
      </c>
      <c r="L2473" t="str">
        <f t="shared" si="230"/>
        <v>No High Blood Pressure</v>
      </c>
      <c r="M2473" s="2">
        <v>119000</v>
      </c>
      <c r="N2473" s="1">
        <v>2.9</v>
      </c>
      <c r="O2473" s="2">
        <v>127</v>
      </c>
      <c r="P2473">
        <v>1</v>
      </c>
      <c r="Q2473">
        <v>0</v>
      </c>
      <c r="R2473" t="str">
        <f t="shared" si="231"/>
        <v>Male</v>
      </c>
      <c r="S2473">
        <v>1</v>
      </c>
      <c r="T2473">
        <v>0</v>
      </c>
      <c r="U2473" t="str">
        <f t="shared" si="232"/>
        <v>Smoker</v>
      </c>
      <c r="V2473" s="2">
        <v>64</v>
      </c>
      <c r="W2473" s="2" t="str">
        <f t="shared" si="233"/>
        <v>Dead</v>
      </c>
      <c r="X2473">
        <v>0</v>
      </c>
      <c r="Y2473">
        <v>1</v>
      </c>
    </row>
    <row r="2474" spans="1:25" x14ac:dyDescent="0.45">
      <c r="A2474" s="2">
        <v>60</v>
      </c>
      <c r="B2474" s="3">
        <v>1</v>
      </c>
      <c r="C2474" s="3">
        <v>0</v>
      </c>
      <c r="D2474" s="3" t="str">
        <f t="shared" si="228"/>
        <v>Anemia</v>
      </c>
      <c r="E2474" s="2">
        <v>156</v>
      </c>
      <c r="F2474">
        <v>1</v>
      </c>
      <c r="G2474">
        <v>0</v>
      </c>
      <c r="H2474" t="str">
        <f t="shared" si="229"/>
        <v>Diabetes</v>
      </c>
      <c r="I2474" s="2">
        <v>25</v>
      </c>
      <c r="J2474">
        <v>1</v>
      </c>
      <c r="K2474">
        <v>0</v>
      </c>
      <c r="L2474" t="str">
        <f t="shared" si="230"/>
        <v>High Blood Pressure</v>
      </c>
      <c r="M2474" s="2">
        <v>318000</v>
      </c>
      <c r="N2474" s="1">
        <v>1.2</v>
      </c>
      <c r="O2474" s="2">
        <v>137</v>
      </c>
      <c r="P2474">
        <v>0</v>
      </c>
      <c r="Q2474">
        <v>1</v>
      </c>
      <c r="R2474" t="str">
        <f t="shared" si="231"/>
        <v>Male</v>
      </c>
      <c r="S2474">
        <v>0</v>
      </c>
      <c r="T2474">
        <v>1</v>
      </c>
      <c r="U2474" t="str">
        <f t="shared" si="232"/>
        <v>Non Smoker</v>
      </c>
      <c r="V2474" s="2">
        <v>85</v>
      </c>
      <c r="W2474" s="2" t="str">
        <f t="shared" si="233"/>
        <v>Alive</v>
      </c>
      <c r="X2474">
        <v>1</v>
      </c>
      <c r="Y2474">
        <v>0</v>
      </c>
    </row>
    <row r="2475" spans="1:25" x14ac:dyDescent="0.45">
      <c r="A2475" s="2">
        <v>60</v>
      </c>
      <c r="B2475" s="3">
        <v>1</v>
      </c>
      <c r="C2475" s="3">
        <v>0</v>
      </c>
      <c r="D2475" s="3" t="str">
        <f t="shared" si="228"/>
        <v>Anemia</v>
      </c>
      <c r="E2475" s="2">
        <v>95</v>
      </c>
      <c r="F2475">
        <v>0</v>
      </c>
      <c r="G2475">
        <v>1</v>
      </c>
      <c r="H2475" t="str">
        <f t="shared" si="229"/>
        <v>No Diabetes</v>
      </c>
      <c r="I2475" s="2">
        <v>60</v>
      </c>
      <c r="J2475">
        <v>0</v>
      </c>
      <c r="K2475">
        <v>1</v>
      </c>
      <c r="L2475" t="str">
        <f t="shared" si="230"/>
        <v>No High Blood Pressure</v>
      </c>
      <c r="M2475" s="2">
        <v>337000</v>
      </c>
      <c r="N2475" s="1">
        <v>1</v>
      </c>
      <c r="O2475" s="2">
        <v>138</v>
      </c>
      <c r="P2475">
        <v>1</v>
      </c>
      <c r="Q2475">
        <v>0</v>
      </c>
      <c r="R2475" t="str">
        <f t="shared" si="231"/>
        <v>Female</v>
      </c>
      <c r="S2475">
        <v>1</v>
      </c>
      <c r="T2475">
        <v>0</v>
      </c>
      <c r="U2475" t="str">
        <f t="shared" si="232"/>
        <v>Smoker</v>
      </c>
      <c r="V2475" s="2">
        <v>146</v>
      </c>
      <c r="W2475" s="2" t="str">
        <f t="shared" si="233"/>
        <v>Alive</v>
      </c>
      <c r="X2475">
        <v>1</v>
      </c>
      <c r="Y2475">
        <v>0</v>
      </c>
    </row>
    <row r="2476" spans="1:25" x14ac:dyDescent="0.45">
      <c r="A2476" s="2">
        <v>60</v>
      </c>
      <c r="B2476" s="3">
        <v>0</v>
      </c>
      <c r="C2476" s="3">
        <v>1</v>
      </c>
      <c r="D2476" s="3" t="str">
        <f t="shared" si="228"/>
        <v>No Anemia</v>
      </c>
      <c r="E2476" s="2">
        <v>2656</v>
      </c>
      <c r="F2476">
        <v>1</v>
      </c>
      <c r="G2476">
        <v>0</v>
      </c>
      <c r="H2476" t="str">
        <f t="shared" si="229"/>
        <v>Diabetes</v>
      </c>
      <c r="I2476" s="2">
        <v>30</v>
      </c>
      <c r="J2476">
        <v>0</v>
      </c>
      <c r="K2476">
        <v>1</v>
      </c>
      <c r="L2476" t="str">
        <f t="shared" si="230"/>
        <v>No High Blood Pressure</v>
      </c>
      <c r="M2476" s="2">
        <v>305000</v>
      </c>
      <c r="N2476" s="1">
        <v>2.2999999999999998</v>
      </c>
      <c r="O2476" s="2">
        <v>137</v>
      </c>
      <c r="P2476">
        <v>1</v>
      </c>
      <c r="Q2476">
        <v>0</v>
      </c>
      <c r="R2476" t="str">
        <f t="shared" si="231"/>
        <v>Male</v>
      </c>
      <c r="S2476">
        <v>0</v>
      </c>
      <c r="T2476">
        <v>1</v>
      </c>
      <c r="U2476" t="str">
        <f t="shared" si="232"/>
        <v>Non Smoker</v>
      </c>
      <c r="V2476" s="2">
        <v>30</v>
      </c>
      <c r="W2476" s="2" t="str">
        <f t="shared" si="233"/>
        <v>Alive</v>
      </c>
      <c r="X2476">
        <v>1</v>
      </c>
      <c r="Y2476">
        <v>0</v>
      </c>
    </row>
    <row r="2477" spans="1:25" x14ac:dyDescent="0.45">
      <c r="A2477" s="2">
        <v>60</v>
      </c>
      <c r="B2477" s="3">
        <v>0</v>
      </c>
      <c r="C2477" s="3">
        <v>1</v>
      </c>
      <c r="D2477" s="3" t="str">
        <f t="shared" si="228"/>
        <v>No Anemia</v>
      </c>
      <c r="E2477" s="2">
        <v>1211</v>
      </c>
      <c r="F2477">
        <v>1</v>
      </c>
      <c r="G2477">
        <v>0</v>
      </c>
      <c r="H2477" t="str">
        <f t="shared" si="229"/>
        <v>Diabetes</v>
      </c>
      <c r="I2477" s="2">
        <v>35</v>
      </c>
      <c r="J2477">
        <v>0</v>
      </c>
      <c r="K2477">
        <v>1</v>
      </c>
      <c r="L2477" t="str">
        <f t="shared" si="230"/>
        <v>No High Blood Pressure</v>
      </c>
      <c r="M2477" s="2">
        <v>263358.03000000003</v>
      </c>
      <c r="N2477" s="1">
        <v>1.8</v>
      </c>
      <c r="O2477" s="2">
        <v>113</v>
      </c>
      <c r="P2477">
        <v>1</v>
      </c>
      <c r="Q2477">
        <v>0</v>
      </c>
      <c r="R2477" t="str">
        <f t="shared" si="231"/>
        <v>Male</v>
      </c>
      <c r="S2477">
        <v>1</v>
      </c>
      <c r="T2477">
        <v>0</v>
      </c>
      <c r="U2477" t="str">
        <f t="shared" si="232"/>
        <v>Smoker</v>
      </c>
      <c r="V2477" s="2">
        <v>186</v>
      </c>
      <c r="W2477" s="2" t="str">
        <f t="shared" si="233"/>
        <v>Alive</v>
      </c>
      <c r="X2477">
        <v>1</v>
      </c>
      <c r="Y2477">
        <v>0</v>
      </c>
    </row>
    <row r="2478" spans="1:25" x14ac:dyDescent="0.45">
      <c r="A2478" s="2">
        <v>60</v>
      </c>
      <c r="B2478" s="3">
        <v>1</v>
      </c>
      <c r="C2478" s="3">
        <v>0</v>
      </c>
      <c r="D2478" s="3" t="str">
        <f t="shared" si="228"/>
        <v>Anemia</v>
      </c>
      <c r="E2478" s="2">
        <v>76</v>
      </c>
      <c r="F2478">
        <v>1</v>
      </c>
      <c r="G2478">
        <v>0</v>
      </c>
      <c r="H2478" t="str">
        <f t="shared" si="229"/>
        <v>Diabetes</v>
      </c>
      <c r="I2478" s="2">
        <v>25</v>
      </c>
      <c r="J2478">
        <v>0</v>
      </c>
      <c r="K2478">
        <v>1</v>
      </c>
      <c r="L2478" t="str">
        <f t="shared" si="230"/>
        <v>No High Blood Pressure</v>
      </c>
      <c r="M2478" s="2">
        <v>196000</v>
      </c>
      <c r="N2478" s="1">
        <v>2.5</v>
      </c>
      <c r="O2478" s="2">
        <v>132</v>
      </c>
      <c r="P2478">
        <v>0</v>
      </c>
      <c r="Q2478">
        <v>1</v>
      </c>
      <c r="R2478" t="str">
        <f t="shared" si="231"/>
        <v>Male</v>
      </c>
      <c r="S2478">
        <v>0</v>
      </c>
      <c r="T2478">
        <v>1</v>
      </c>
      <c r="U2478" t="str">
        <f t="shared" si="232"/>
        <v>Non Smoker</v>
      </c>
      <c r="V2478" s="2">
        <v>77</v>
      </c>
      <c r="W2478" s="2" t="str">
        <f t="shared" si="233"/>
        <v>Dead</v>
      </c>
      <c r="X2478">
        <v>0</v>
      </c>
      <c r="Y2478">
        <v>1</v>
      </c>
    </row>
    <row r="2479" spans="1:25" x14ac:dyDescent="0.45">
      <c r="A2479" s="2">
        <v>60</v>
      </c>
      <c r="B2479" s="3">
        <v>0</v>
      </c>
      <c r="C2479" s="3">
        <v>1</v>
      </c>
      <c r="D2479" s="3" t="str">
        <f t="shared" si="228"/>
        <v>No Anemia</v>
      </c>
      <c r="E2479" s="2">
        <v>3964</v>
      </c>
      <c r="F2479">
        <v>1</v>
      </c>
      <c r="G2479">
        <v>0</v>
      </c>
      <c r="H2479" t="str">
        <f t="shared" si="229"/>
        <v>Diabetes</v>
      </c>
      <c r="I2479" s="2">
        <v>62</v>
      </c>
      <c r="J2479">
        <v>0</v>
      </c>
      <c r="K2479">
        <v>1</v>
      </c>
      <c r="L2479" t="str">
        <f t="shared" si="230"/>
        <v>No High Blood Pressure</v>
      </c>
      <c r="M2479" s="2">
        <v>263358.03000000003</v>
      </c>
      <c r="N2479" s="1">
        <v>6.8</v>
      </c>
      <c r="O2479" s="2">
        <v>146</v>
      </c>
      <c r="P2479">
        <v>0</v>
      </c>
      <c r="Q2479">
        <v>1</v>
      </c>
      <c r="R2479" t="str">
        <f t="shared" si="231"/>
        <v>Female</v>
      </c>
      <c r="S2479">
        <v>0</v>
      </c>
      <c r="T2479">
        <v>1</v>
      </c>
      <c r="U2479" t="str">
        <f t="shared" si="232"/>
        <v>Non Smoker</v>
      </c>
      <c r="V2479" s="2">
        <v>43</v>
      </c>
      <c r="W2479" s="2" t="str">
        <f t="shared" si="233"/>
        <v>Dead</v>
      </c>
      <c r="X2479">
        <v>0</v>
      </c>
      <c r="Y2479">
        <v>1</v>
      </c>
    </row>
    <row r="2480" spans="1:25" x14ac:dyDescent="0.45">
      <c r="A2480" s="2">
        <v>60</v>
      </c>
      <c r="B2480" s="3">
        <v>0</v>
      </c>
      <c r="C2480" s="3">
        <v>1</v>
      </c>
      <c r="D2480" s="3" t="str">
        <f t="shared" si="228"/>
        <v>No Anemia</v>
      </c>
      <c r="E2480" s="2">
        <v>3964</v>
      </c>
      <c r="F2480">
        <v>1</v>
      </c>
      <c r="G2480">
        <v>0</v>
      </c>
      <c r="H2480" t="str">
        <f t="shared" si="229"/>
        <v>Diabetes</v>
      </c>
      <c r="I2480" s="2">
        <v>62</v>
      </c>
      <c r="J2480">
        <v>0</v>
      </c>
      <c r="K2480">
        <v>1</v>
      </c>
      <c r="L2480" t="str">
        <f t="shared" si="230"/>
        <v>No High Blood Pressure</v>
      </c>
      <c r="M2480" s="2">
        <v>263358.03000000003</v>
      </c>
      <c r="N2480" s="1">
        <v>6.8</v>
      </c>
      <c r="O2480" s="2">
        <v>146</v>
      </c>
      <c r="P2480">
        <v>0</v>
      </c>
      <c r="Q2480">
        <v>1</v>
      </c>
      <c r="R2480" t="str">
        <f t="shared" si="231"/>
        <v>Female</v>
      </c>
      <c r="S2480">
        <v>0</v>
      </c>
      <c r="T2480">
        <v>1</v>
      </c>
      <c r="U2480" t="str">
        <f t="shared" si="232"/>
        <v>Non Smoker</v>
      </c>
      <c r="V2480" s="2">
        <v>43</v>
      </c>
      <c r="W2480" s="2" t="str">
        <f t="shared" si="233"/>
        <v>Dead</v>
      </c>
      <c r="X2480">
        <v>0</v>
      </c>
      <c r="Y2480">
        <v>1</v>
      </c>
    </row>
    <row r="2481" spans="1:25" x14ac:dyDescent="0.45">
      <c r="A2481" s="2">
        <v>60</v>
      </c>
      <c r="B2481" s="3">
        <v>0</v>
      </c>
      <c r="C2481" s="3">
        <v>1</v>
      </c>
      <c r="D2481" s="3" t="str">
        <f t="shared" si="228"/>
        <v>No Anemia</v>
      </c>
      <c r="E2481" s="2">
        <v>897</v>
      </c>
      <c r="F2481">
        <v>1</v>
      </c>
      <c r="G2481">
        <v>0</v>
      </c>
      <c r="H2481" t="str">
        <f t="shared" si="229"/>
        <v>Diabetes</v>
      </c>
      <c r="I2481" s="2">
        <v>45</v>
      </c>
      <c r="J2481">
        <v>0</v>
      </c>
      <c r="K2481">
        <v>1</v>
      </c>
      <c r="L2481" t="str">
        <f t="shared" si="230"/>
        <v>No High Blood Pressure</v>
      </c>
      <c r="M2481" s="2">
        <v>297000</v>
      </c>
      <c r="N2481" s="1">
        <v>1</v>
      </c>
      <c r="O2481" s="2">
        <v>133</v>
      </c>
      <c r="P2481">
        <v>1</v>
      </c>
      <c r="Q2481">
        <v>0</v>
      </c>
      <c r="R2481" t="str">
        <f t="shared" si="231"/>
        <v>Female</v>
      </c>
      <c r="S2481">
        <v>0</v>
      </c>
      <c r="T2481">
        <v>1</v>
      </c>
      <c r="U2481" t="str">
        <f t="shared" si="232"/>
        <v>Non Smoker</v>
      </c>
      <c r="V2481" s="2">
        <v>80</v>
      </c>
      <c r="W2481" s="2" t="str">
        <f t="shared" si="233"/>
        <v>Alive</v>
      </c>
      <c r="X2481">
        <v>1</v>
      </c>
      <c r="Y2481">
        <v>0</v>
      </c>
    </row>
    <row r="2482" spans="1:25" x14ac:dyDescent="0.45">
      <c r="A2482" s="2">
        <v>60</v>
      </c>
      <c r="B2482" s="3">
        <v>0</v>
      </c>
      <c r="C2482" s="3">
        <v>1</v>
      </c>
      <c r="D2482" s="3" t="str">
        <f t="shared" si="228"/>
        <v>No Anemia</v>
      </c>
      <c r="E2482" s="2">
        <v>2656</v>
      </c>
      <c r="F2482">
        <v>1</v>
      </c>
      <c r="G2482">
        <v>0</v>
      </c>
      <c r="H2482" t="str">
        <f t="shared" si="229"/>
        <v>Diabetes</v>
      </c>
      <c r="I2482" s="2">
        <v>30</v>
      </c>
      <c r="J2482">
        <v>0</v>
      </c>
      <c r="K2482">
        <v>1</v>
      </c>
      <c r="L2482" t="str">
        <f t="shared" si="230"/>
        <v>No High Blood Pressure</v>
      </c>
      <c r="M2482" s="2">
        <v>305000</v>
      </c>
      <c r="N2482" s="1">
        <v>2.2999999999999998</v>
      </c>
      <c r="O2482" s="2">
        <v>137</v>
      </c>
      <c r="P2482">
        <v>1</v>
      </c>
      <c r="Q2482">
        <v>0</v>
      </c>
      <c r="R2482" t="str">
        <f t="shared" si="231"/>
        <v>Male</v>
      </c>
      <c r="S2482">
        <v>0</v>
      </c>
      <c r="T2482">
        <v>1</v>
      </c>
      <c r="U2482" t="str">
        <f t="shared" si="232"/>
        <v>Non Smoker</v>
      </c>
      <c r="V2482" s="2">
        <v>30</v>
      </c>
      <c r="W2482" s="2" t="str">
        <f t="shared" si="233"/>
        <v>Alive</v>
      </c>
      <c r="X2482">
        <v>1</v>
      </c>
      <c r="Y2482">
        <v>0</v>
      </c>
    </row>
    <row r="2483" spans="1:25" x14ac:dyDescent="0.45">
      <c r="A2483" s="2">
        <v>60</v>
      </c>
      <c r="B2483" s="3">
        <v>0</v>
      </c>
      <c r="C2483" s="3">
        <v>1</v>
      </c>
      <c r="D2483" s="3" t="str">
        <f t="shared" si="228"/>
        <v>No Anemia</v>
      </c>
      <c r="E2483" s="2">
        <v>59</v>
      </c>
      <c r="F2483">
        <v>0</v>
      </c>
      <c r="G2483">
        <v>1</v>
      </c>
      <c r="H2483" t="str">
        <f t="shared" si="229"/>
        <v>No Diabetes</v>
      </c>
      <c r="I2483" s="2">
        <v>25</v>
      </c>
      <c r="J2483">
        <v>1</v>
      </c>
      <c r="K2483">
        <v>0</v>
      </c>
      <c r="L2483" t="str">
        <f t="shared" si="230"/>
        <v>High Blood Pressure</v>
      </c>
      <c r="M2483" s="2">
        <v>212000</v>
      </c>
      <c r="N2483" s="1">
        <v>3.5</v>
      </c>
      <c r="O2483" s="2">
        <v>136</v>
      </c>
      <c r="P2483">
        <v>1</v>
      </c>
      <c r="Q2483">
        <v>0</v>
      </c>
      <c r="R2483" t="str">
        <f t="shared" si="231"/>
        <v>Male</v>
      </c>
      <c r="S2483">
        <v>1</v>
      </c>
      <c r="T2483">
        <v>0</v>
      </c>
      <c r="U2483" t="str">
        <f t="shared" si="232"/>
        <v>Smoker</v>
      </c>
      <c r="V2483" s="2">
        <v>187</v>
      </c>
      <c r="W2483" s="2" t="str">
        <f t="shared" si="233"/>
        <v>Alive</v>
      </c>
      <c r="X2483">
        <v>1</v>
      </c>
      <c r="Y2483">
        <v>0</v>
      </c>
    </row>
    <row r="2484" spans="1:25" x14ac:dyDescent="0.45">
      <c r="A2484" s="2">
        <v>60</v>
      </c>
      <c r="B2484" s="3">
        <v>0</v>
      </c>
      <c r="C2484" s="3">
        <v>1</v>
      </c>
      <c r="D2484" s="3" t="str">
        <f t="shared" si="228"/>
        <v>No Anemia</v>
      </c>
      <c r="E2484" s="2">
        <v>3964</v>
      </c>
      <c r="F2484">
        <v>1</v>
      </c>
      <c r="G2484">
        <v>0</v>
      </c>
      <c r="H2484" t="str">
        <f t="shared" si="229"/>
        <v>Diabetes</v>
      </c>
      <c r="I2484" s="2">
        <v>62</v>
      </c>
      <c r="J2484">
        <v>0</v>
      </c>
      <c r="K2484">
        <v>1</v>
      </c>
      <c r="L2484" t="str">
        <f t="shared" si="230"/>
        <v>No High Blood Pressure</v>
      </c>
      <c r="M2484" s="2">
        <v>263358.03000000003</v>
      </c>
      <c r="N2484" s="1">
        <v>6.8</v>
      </c>
      <c r="O2484" s="2">
        <v>146</v>
      </c>
      <c r="P2484">
        <v>0</v>
      </c>
      <c r="Q2484">
        <v>1</v>
      </c>
      <c r="R2484" t="str">
        <f t="shared" si="231"/>
        <v>Male</v>
      </c>
      <c r="S2484">
        <v>0</v>
      </c>
      <c r="T2484">
        <v>1</v>
      </c>
      <c r="U2484" t="str">
        <f t="shared" si="232"/>
        <v>Non Smoker</v>
      </c>
      <c r="V2484" s="2">
        <v>43</v>
      </c>
      <c r="W2484" s="2" t="str">
        <f t="shared" si="233"/>
        <v>Dead</v>
      </c>
      <c r="X2484">
        <v>0</v>
      </c>
      <c r="Y2484">
        <v>1</v>
      </c>
    </row>
    <row r="2485" spans="1:25" x14ac:dyDescent="0.45">
      <c r="A2485" s="2">
        <v>60</v>
      </c>
      <c r="B2485" s="3">
        <v>0</v>
      </c>
      <c r="C2485" s="3">
        <v>1</v>
      </c>
      <c r="D2485" s="3" t="str">
        <f t="shared" si="228"/>
        <v>No Anemia</v>
      </c>
      <c r="E2485" s="2">
        <v>582</v>
      </c>
      <c r="F2485">
        <v>1</v>
      </c>
      <c r="G2485">
        <v>0</v>
      </c>
      <c r="H2485" t="str">
        <f t="shared" si="229"/>
        <v>Diabetes</v>
      </c>
      <c r="I2485" s="2">
        <v>38</v>
      </c>
      <c r="J2485">
        <v>1</v>
      </c>
      <c r="K2485">
        <v>0</v>
      </c>
      <c r="L2485" t="str">
        <f t="shared" si="230"/>
        <v>High Blood Pressure</v>
      </c>
      <c r="M2485" s="2">
        <v>451000</v>
      </c>
      <c r="N2485" s="1">
        <v>0.6</v>
      </c>
      <c r="O2485" s="2">
        <v>138</v>
      </c>
      <c r="P2485">
        <v>1</v>
      </c>
      <c r="Q2485">
        <v>0</v>
      </c>
      <c r="R2485" t="str">
        <f t="shared" si="231"/>
        <v>Female</v>
      </c>
      <c r="S2485">
        <v>1</v>
      </c>
      <c r="T2485">
        <v>0</v>
      </c>
      <c r="U2485" t="str">
        <f t="shared" si="232"/>
        <v>Smoker</v>
      </c>
      <c r="V2485" s="2">
        <v>40</v>
      </c>
      <c r="W2485" s="2" t="str">
        <f t="shared" si="233"/>
        <v>Dead</v>
      </c>
      <c r="X2485">
        <v>0</v>
      </c>
      <c r="Y2485">
        <v>1</v>
      </c>
    </row>
    <row r="2486" spans="1:25" x14ac:dyDescent="0.45">
      <c r="A2486" s="2">
        <v>60</v>
      </c>
      <c r="B2486" s="3">
        <v>1</v>
      </c>
      <c r="C2486" s="3">
        <v>0</v>
      </c>
      <c r="D2486" s="3" t="str">
        <f t="shared" si="228"/>
        <v>Anemia</v>
      </c>
      <c r="E2486" s="2">
        <v>156</v>
      </c>
      <c r="F2486">
        <v>1</v>
      </c>
      <c r="G2486">
        <v>0</v>
      </c>
      <c r="H2486" t="str">
        <f t="shared" si="229"/>
        <v>Diabetes</v>
      </c>
      <c r="I2486" s="2">
        <v>25</v>
      </c>
      <c r="J2486">
        <v>1</v>
      </c>
      <c r="K2486">
        <v>0</v>
      </c>
      <c r="L2486" t="str">
        <f t="shared" si="230"/>
        <v>High Blood Pressure</v>
      </c>
      <c r="M2486" s="2">
        <v>318000</v>
      </c>
      <c r="N2486" s="1">
        <v>1.2</v>
      </c>
      <c r="O2486" s="2">
        <v>137</v>
      </c>
      <c r="P2486">
        <v>0</v>
      </c>
      <c r="Q2486">
        <v>1</v>
      </c>
      <c r="R2486" t="str">
        <f t="shared" si="231"/>
        <v>Male</v>
      </c>
      <c r="S2486">
        <v>0</v>
      </c>
      <c r="T2486">
        <v>1</v>
      </c>
      <c r="U2486" t="str">
        <f t="shared" si="232"/>
        <v>Non Smoker</v>
      </c>
      <c r="V2486" s="2">
        <v>85</v>
      </c>
      <c r="W2486" s="2" t="str">
        <f t="shared" si="233"/>
        <v>Alive</v>
      </c>
      <c r="X2486">
        <v>1</v>
      </c>
      <c r="Y2486">
        <v>0</v>
      </c>
    </row>
    <row r="2487" spans="1:25" x14ac:dyDescent="0.45">
      <c r="A2487" s="2">
        <v>60</v>
      </c>
      <c r="B2487" s="3">
        <v>1</v>
      </c>
      <c r="C2487" s="3">
        <v>0</v>
      </c>
      <c r="D2487" s="3" t="str">
        <f t="shared" si="228"/>
        <v>Anemia</v>
      </c>
      <c r="E2487" s="2">
        <v>582</v>
      </c>
      <c r="F2487">
        <v>0</v>
      </c>
      <c r="G2487">
        <v>1</v>
      </c>
      <c r="H2487" t="str">
        <f t="shared" si="229"/>
        <v>No Diabetes</v>
      </c>
      <c r="I2487" s="2">
        <v>30</v>
      </c>
      <c r="J2487">
        <v>1</v>
      </c>
      <c r="K2487">
        <v>0</v>
      </c>
      <c r="L2487" t="str">
        <f t="shared" si="230"/>
        <v>High Blood Pressure</v>
      </c>
      <c r="M2487" s="2">
        <v>127000</v>
      </c>
      <c r="N2487" s="1">
        <v>0.9</v>
      </c>
      <c r="O2487" s="2">
        <v>145</v>
      </c>
      <c r="P2487">
        <v>0</v>
      </c>
      <c r="Q2487">
        <v>1</v>
      </c>
      <c r="R2487" t="str">
        <f t="shared" si="231"/>
        <v>Female</v>
      </c>
      <c r="S2487">
        <v>0</v>
      </c>
      <c r="T2487">
        <v>1</v>
      </c>
      <c r="U2487" t="str">
        <f t="shared" si="232"/>
        <v>Non Smoker</v>
      </c>
      <c r="V2487" s="2">
        <v>95</v>
      </c>
      <c r="W2487" s="2" t="str">
        <f t="shared" si="233"/>
        <v>Alive</v>
      </c>
      <c r="X2487">
        <v>1</v>
      </c>
      <c r="Y2487">
        <v>0</v>
      </c>
    </row>
    <row r="2488" spans="1:25" x14ac:dyDescent="0.45">
      <c r="A2488" s="2">
        <v>60</v>
      </c>
      <c r="B2488" s="3">
        <v>1</v>
      </c>
      <c r="C2488" s="3">
        <v>0</v>
      </c>
      <c r="D2488" s="3" t="str">
        <f t="shared" si="228"/>
        <v>Anemia</v>
      </c>
      <c r="E2488" s="2">
        <v>154</v>
      </c>
      <c r="F2488">
        <v>0</v>
      </c>
      <c r="G2488">
        <v>1</v>
      </c>
      <c r="H2488" t="str">
        <f t="shared" si="229"/>
        <v>No Diabetes</v>
      </c>
      <c r="I2488" s="2">
        <v>25</v>
      </c>
      <c r="J2488">
        <v>0</v>
      </c>
      <c r="K2488">
        <v>1</v>
      </c>
      <c r="L2488" t="str">
        <f t="shared" si="230"/>
        <v>No High Blood Pressure</v>
      </c>
      <c r="M2488" s="2">
        <v>210000</v>
      </c>
      <c r="N2488" s="1">
        <v>1.7</v>
      </c>
      <c r="O2488" s="2">
        <v>135</v>
      </c>
      <c r="P2488">
        <v>1</v>
      </c>
      <c r="Q2488">
        <v>0</v>
      </c>
      <c r="R2488" t="str">
        <f t="shared" si="231"/>
        <v>Female</v>
      </c>
      <c r="S2488">
        <v>0</v>
      </c>
      <c r="T2488">
        <v>1</v>
      </c>
      <c r="U2488" t="str">
        <f t="shared" si="232"/>
        <v>Non Smoker</v>
      </c>
      <c r="V2488" s="2">
        <v>82</v>
      </c>
      <c r="W2488" s="2" t="str">
        <f t="shared" si="233"/>
        <v>Dead</v>
      </c>
      <c r="X2488">
        <v>0</v>
      </c>
      <c r="Y2488">
        <v>1</v>
      </c>
    </row>
    <row r="2489" spans="1:25" x14ac:dyDescent="0.45">
      <c r="A2489" s="2">
        <v>60</v>
      </c>
      <c r="B2489" s="3">
        <v>1</v>
      </c>
      <c r="C2489" s="3">
        <v>0</v>
      </c>
      <c r="D2489" s="3" t="str">
        <f t="shared" si="228"/>
        <v>Anemia</v>
      </c>
      <c r="E2489" s="2">
        <v>47</v>
      </c>
      <c r="F2489">
        <v>0</v>
      </c>
      <c r="G2489">
        <v>1</v>
      </c>
      <c r="H2489" t="str">
        <f t="shared" si="229"/>
        <v>No Diabetes</v>
      </c>
      <c r="I2489" s="2">
        <v>20</v>
      </c>
      <c r="J2489">
        <v>0</v>
      </c>
      <c r="K2489">
        <v>1</v>
      </c>
      <c r="L2489" t="str">
        <f t="shared" si="230"/>
        <v>No High Blood Pressure</v>
      </c>
      <c r="M2489" s="2">
        <v>204000</v>
      </c>
      <c r="N2489" s="1">
        <v>0.7</v>
      </c>
      <c r="O2489" s="2">
        <v>139</v>
      </c>
      <c r="P2489">
        <v>1</v>
      </c>
      <c r="Q2489">
        <v>0</v>
      </c>
      <c r="R2489" t="str">
        <f t="shared" si="231"/>
        <v>Male</v>
      </c>
      <c r="S2489">
        <v>1</v>
      </c>
      <c r="T2489">
        <v>0</v>
      </c>
      <c r="U2489" t="str">
        <f t="shared" si="232"/>
        <v>Smoker</v>
      </c>
      <c r="V2489" s="2">
        <v>73</v>
      </c>
      <c r="W2489" s="2" t="str">
        <f t="shared" si="233"/>
        <v>Dead</v>
      </c>
      <c r="X2489">
        <v>0</v>
      </c>
      <c r="Y2489">
        <v>1</v>
      </c>
    </row>
    <row r="2490" spans="1:25" x14ac:dyDescent="0.45">
      <c r="A2490" s="2">
        <v>60</v>
      </c>
      <c r="B2490" s="3">
        <v>1</v>
      </c>
      <c r="C2490" s="3">
        <v>0</v>
      </c>
      <c r="D2490" s="3" t="str">
        <f t="shared" si="228"/>
        <v>Anemia</v>
      </c>
      <c r="E2490" s="2">
        <v>582</v>
      </c>
      <c r="F2490">
        <v>0</v>
      </c>
      <c r="G2490">
        <v>1</v>
      </c>
      <c r="H2490" t="str">
        <f t="shared" si="229"/>
        <v>No Diabetes</v>
      </c>
      <c r="I2490" s="2">
        <v>30</v>
      </c>
      <c r="J2490">
        <v>1</v>
      </c>
      <c r="K2490">
        <v>0</v>
      </c>
      <c r="L2490" t="str">
        <f t="shared" si="230"/>
        <v>High Blood Pressure</v>
      </c>
      <c r="M2490" s="2">
        <v>127000</v>
      </c>
      <c r="N2490" s="1">
        <v>0.9</v>
      </c>
      <c r="O2490" s="2">
        <v>145</v>
      </c>
      <c r="P2490">
        <v>0</v>
      </c>
      <c r="Q2490">
        <v>1</v>
      </c>
      <c r="R2490" t="str">
        <f t="shared" si="231"/>
        <v>Male</v>
      </c>
      <c r="S2490">
        <v>0</v>
      </c>
      <c r="T2490">
        <v>1</v>
      </c>
      <c r="U2490" t="str">
        <f t="shared" si="232"/>
        <v>Non Smoker</v>
      </c>
      <c r="V2490" s="2">
        <v>95</v>
      </c>
      <c r="W2490" s="2" t="str">
        <f t="shared" si="233"/>
        <v>Alive</v>
      </c>
      <c r="X2490">
        <v>1</v>
      </c>
      <c r="Y2490">
        <v>0</v>
      </c>
    </row>
    <row r="2491" spans="1:25" x14ac:dyDescent="0.45">
      <c r="A2491" s="2">
        <v>60</v>
      </c>
      <c r="B2491" s="3">
        <v>0</v>
      </c>
      <c r="C2491" s="3">
        <v>1</v>
      </c>
      <c r="D2491" s="3" t="str">
        <f t="shared" si="228"/>
        <v>No Anemia</v>
      </c>
      <c r="E2491" s="2">
        <v>96</v>
      </c>
      <c r="F2491">
        <v>1</v>
      </c>
      <c r="G2491">
        <v>0</v>
      </c>
      <c r="H2491" t="str">
        <f t="shared" si="229"/>
        <v>Diabetes</v>
      </c>
      <c r="I2491" s="2">
        <v>38</v>
      </c>
      <c r="J2491">
        <v>0</v>
      </c>
      <c r="K2491">
        <v>1</v>
      </c>
      <c r="L2491" t="str">
        <f t="shared" si="230"/>
        <v>No High Blood Pressure</v>
      </c>
      <c r="M2491" s="2">
        <v>228000</v>
      </c>
      <c r="N2491" s="1">
        <v>0.75</v>
      </c>
      <c r="O2491" s="2">
        <v>140</v>
      </c>
      <c r="P2491">
        <v>0</v>
      </c>
      <c r="Q2491">
        <v>1</v>
      </c>
      <c r="R2491" t="str">
        <f t="shared" si="231"/>
        <v>Female</v>
      </c>
      <c r="S2491">
        <v>0</v>
      </c>
      <c r="T2491">
        <v>1</v>
      </c>
      <c r="U2491" t="str">
        <f t="shared" si="232"/>
        <v>Non Smoker</v>
      </c>
      <c r="V2491" s="2">
        <v>95</v>
      </c>
      <c r="W2491" s="2" t="str">
        <f t="shared" si="233"/>
        <v>Alive</v>
      </c>
      <c r="X2491">
        <v>1</v>
      </c>
      <c r="Y2491">
        <v>0</v>
      </c>
    </row>
    <row r="2492" spans="1:25" x14ac:dyDescent="0.45">
      <c r="A2492" s="2">
        <v>60</v>
      </c>
      <c r="B2492" s="3">
        <v>0</v>
      </c>
      <c r="C2492" s="3">
        <v>1</v>
      </c>
      <c r="D2492" s="3" t="str">
        <f t="shared" si="228"/>
        <v>No Anemia</v>
      </c>
      <c r="E2492" s="2">
        <v>582</v>
      </c>
      <c r="F2492">
        <v>1</v>
      </c>
      <c r="G2492">
        <v>0</v>
      </c>
      <c r="H2492" t="str">
        <f t="shared" si="229"/>
        <v>Diabetes</v>
      </c>
      <c r="I2492" s="2">
        <v>38</v>
      </c>
      <c r="J2492">
        <v>1</v>
      </c>
      <c r="K2492">
        <v>0</v>
      </c>
      <c r="L2492" t="str">
        <f t="shared" si="230"/>
        <v>High Blood Pressure</v>
      </c>
      <c r="M2492" s="2">
        <v>451000</v>
      </c>
      <c r="N2492" s="1">
        <v>0.6</v>
      </c>
      <c r="O2492" s="2">
        <v>138</v>
      </c>
      <c r="P2492">
        <v>1</v>
      </c>
      <c r="Q2492">
        <v>0</v>
      </c>
      <c r="R2492" t="str">
        <f t="shared" si="231"/>
        <v>Female</v>
      </c>
      <c r="S2492">
        <v>1</v>
      </c>
      <c r="T2492">
        <v>0</v>
      </c>
      <c r="U2492" t="str">
        <f t="shared" si="232"/>
        <v>Smoker</v>
      </c>
      <c r="V2492" s="2">
        <v>40</v>
      </c>
      <c r="W2492" s="2" t="str">
        <f t="shared" si="233"/>
        <v>Dead</v>
      </c>
      <c r="X2492">
        <v>0</v>
      </c>
      <c r="Y2492">
        <v>1</v>
      </c>
    </row>
    <row r="2493" spans="1:25" x14ac:dyDescent="0.45">
      <c r="A2493" s="2">
        <v>60</v>
      </c>
      <c r="B2493" s="3">
        <v>1</v>
      </c>
      <c r="C2493" s="3">
        <v>0</v>
      </c>
      <c r="D2493" s="3" t="str">
        <f t="shared" si="228"/>
        <v>Anemia</v>
      </c>
      <c r="E2493" s="2">
        <v>95</v>
      </c>
      <c r="F2493">
        <v>0</v>
      </c>
      <c r="G2493">
        <v>1</v>
      </c>
      <c r="H2493" t="str">
        <f t="shared" si="229"/>
        <v>No Diabetes</v>
      </c>
      <c r="I2493" s="2">
        <v>60</v>
      </c>
      <c r="J2493">
        <v>0</v>
      </c>
      <c r="K2493">
        <v>1</v>
      </c>
      <c r="L2493" t="str">
        <f t="shared" si="230"/>
        <v>No High Blood Pressure</v>
      </c>
      <c r="M2493" s="2">
        <v>337000</v>
      </c>
      <c r="N2493" s="1">
        <v>1</v>
      </c>
      <c r="O2493" s="2">
        <v>138</v>
      </c>
      <c r="P2493">
        <v>1</v>
      </c>
      <c r="Q2493">
        <v>0</v>
      </c>
      <c r="R2493" t="str">
        <f t="shared" si="231"/>
        <v>Male</v>
      </c>
      <c r="S2493">
        <v>1</v>
      </c>
      <c r="T2493">
        <v>0</v>
      </c>
      <c r="U2493" t="str">
        <f t="shared" si="232"/>
        <v>Smoker</v>
      </c>
      <c r="V2493" s="2">
        <v>146</v>
      </c>
      <c r="W2493" s="2" t="str">
        <f t="shared" si="233"/>
        <v>Alive</v>
      </c>
      <c r="X2493">
        <v>1</v>
      </c>
      <c r="Y2493">
        <v>0</v>
      </c>
    </row>
    <row r="2494" spans="1:25" x14ac:dyDescent="0.45">
      <c r="A2494" s="2">
        <v>60</v>
      </c>
      <c r="B2494" s="3">
        <v>1</v>
      </c>
      <c r="C2494" s="3">
        <v>0</v>
      </c>
      <c r="D2494" s="3" t="str">
        <f t="shared" si="228"/>
        <v>Anemia</v>
      </c>
      <c r="E2494" s="2">
        <v>260</v>
      </c>
      <c r="F2494">
        <v>1</v>
      </c>
      <c r="G2494">
        <v>0</v>
      </c>
      <c r="H2494" t="str">
        <f t="shared" si="229"/>
        <v>Diabetes</v>
      </c>
      <c r="I2494" s="2">
        <v>38</v>
      </c>
      <c r="J2494">
        <v>0</v>
      </c>
      <c r="K2494">
        <v>1</v>
      </c>
      <c r="L2494" t="str">
        <f t="shared" si="230"/>
        <v>No High Blood Pressure</v>
      </c>
      <c r="M2494" s="2">
        <v>255000</v>
      </c>
      <c r="N2494" s="1">
        <v>2.2000000000000002</v>
      </c>
      <c r="O2494" s="2">
        <v>132</v>
      </c>
      <c r="P2494">
        <v>0</v>
      </c>
      <c r="Q2494">
        <v>1</v>
      </c>
      <c r="R2494" t="str">
        <f t="shared" si="231"/>
        <v>Male</v>
      </c>
      <c r="S2494">
        <v>1</v>
      </c>
      <c r="T2494">
        <v>0</v>
      </c>
      <c r="U2494" t="str">
        <f t="shared" si="232"/>
        <v>Smoker</v>
      </c>
      <c r="V2494" s="2">
        <v>45</v>
      </c>
      <c r="W2494" s="2" t="str">
        <f t="shared" si="233"/>
        <v>Dead</v>
      </c>
      <c r="X2494">
        <v>0</v>
      </c>
      <c r="Y2494">
        <v>1</v>
      </c>
    </row>
    <row r="2495" spans="1:25" x14ac:dyDescent="0.45">
      <c r="A2495" s="2">
        <v>60</v>
      </c>
      <c r="B2495" s="3">
        <v>1</v>
      </c>
      <c r="C2495" s="3">
        <v>0</v>
      </c>
      <c r="D2495" s="3" t="str">
        <f t="shared" si="228"/>
        <v>Anemia</v>
      </c>
      <c r="E2495" s="2">
        <v>156</v>
      </c>
      <c r="F2495">
        <v>1</v>
      </c>
      <c r="G2495">
        <v>0</v>
      </c>
      <c r="H2495" t="str">
        <f t="shared" si="229"/>
        <v>Diabetes</v>
      </c>
      <c r="I2495" s="2">
        <v>25</v>
      </c>
      <c r="J2495">
        <v>1</v>
      </c>
      <c r="K2495">
        <v>0</v>
      </c>
      <c r="L2495" t="str">
        <f t="shared" si="230"/>
        <v>High Blood Pressure</v>
      </c>
      <c r="M2495" s="2">
        <v>318000</v>
      </c>
      <c r="N2495" s="1">
        <v>1.2</v>
      </c>
      <c r="O2495" s="2">
        <v>137</v>
      </c>
      <c r="P2495">
        <v>0</v>
      </c>
      <c r="Q2495">
        <v>1</v>
      </c>
      <c r="R2495" t="str">
        <f t="shared" si="231"/>
        <v>Female</v>
      </c>
      <c r="S2495">
        <v>0</v>
      </c>
      <c r="T2495">
        <v>1</v>
      </c>
      <c r="U2495" t="str">
        <f t="shared" si="232"/>
        <v>Non Smoker</v>
      </c>
      <c r="V2495" s="2">
        <v>85</v>
      </c>
      <c r="W2495" s="2" t="str">
        <f t="shared" si="233"/>
        <v>Alive</v>
      </c>
      <c r="X2495">
        <v>1</v>
      </c>
      <c r="Y2495">
        <v>0</v>
      </c>
    </row>
    <row r="2496" spans="1:25" x14ac:dyDescent="0.45">
      <c r="A2496" s="2">
        <v>60</v>
      </c>
      <c r="B2496" s="3">
        <v>0</v>
      </c>
      <c r="C2496" s="3">
        <v>1</v>
      </c>
      <c r="D2496" s="3" t="str">
        <f t="shared" si="228"/>
        <v>No Anemia</v>
      </c>
      <c r="E2496" s="2">
        <v>897</v>
      </c>
      <c r="F2496">
        <v>1</v>
      </c>
      <c r="G2496">
        <v>0</v>
      </c>
      <c r="H2496" t="str">
        <f t="shared" si="229"/>
        <v>Diabetes</v>
      </c>
      <c r="I2496" s="2">
        <v>45</v>
      </c>
      <c r="J2496">
        <v>0</v>
      </c>
      <c r="K2496">
        <v>1</v>
      </c>
      <c r="L2496" t="str">
        <f t="shared" si="230"/>
        <v>No High Blood Pressure</v>
      </c>
      <c r="M2496" s="2">
        <v>297000</v>
      </c>
      <c r="N2496" s="1">
        <v>1</v>
      </c>
      <c r="O2496" s="2">
        <v>133</v>
      </c>
      <c r="P2496">
        <v>1</v>
      </c>
      <c r="Q2496">
        <v>0</v>
      </c>
      <c r="R2496" t="str">
        <f t="shared" si="231"/>
        <v>Female</v>
      </c>
      <c r="S2496">
        <v>0</v>
      </c>
      <c r="T2496">
        <v>1</v>
      </c>
      <c r="U2496" t="str">
        <f t="shared" si="232"/>
        <v>Non Smoker</v>
      </c>
      <c r="V2496" s="2">
        <v>80</v>
      </c>
      <c r="W2496" s="2" t="str">
        <f t="shared" si="233"/>
        <v>Alive</v>
      </c>
      <c r="X2496">
        <v>1</v>
      </c>
      <c r="Y2496">
        <v>0</v>
      </c>
    </row>
    <row r="2497" spans="1:25" x14ac:dyDescent="0.45">
      <c r="A2497" s="2">
        <v>60</v>
      </c>
      <c r="B2497" s="3">
        <v>1</v>
      </c>
      <c r="C2497" s="3">
        <v>0</v>
      </c>
      <c r="D2497" s="3" t="str">
        <f t="shared" si="228"/>
        <v>Anemia</v>
      </c>
      <c r="E2497" s="2">
        <v>582</v>
      </c>
      <c r="F2497">
        <v>0</v>
      </c>
      <c r="G2497">
        <v>1</v>
      </c>
      <c r="H2497" t="str">
        <f t="shared" si="229"/>
        <v>No Diabetes</v>
      </c>
      <c r="I2497" s="2">
        <v>30</v>
      </c>
      <c r="J2497">
        <v>1</v>
      </c>
      <c r="K2497">
        <v>0</v>
      </c>
      <c r="L2497" t="str">
        <f t="shared" si="230"/>
        <v>High Blood Pressure</v>
      </c>
      <c r="M2497" s="2">
        <v>127000</v>
      </c>
      <c r="N2497" s="1">
        <v>0.9</v>
      </c>
      <c r="O2497" s="2">
        <v>145</v>
      </c>
      <c r="P2497">
        <v>0</v>
      </c>
      <c r="Q2497">
        <v>1</v>
      </c>
      <c r="R2497" t="str">
        <f t="shared" si="231"/>
        <v>Male</v>
      </c>
      <c r="S2497">
        <v>0</v>
      </c>
      <c r="T2497">
        <v>1</v>
      </c>
      <c r="U2497" t="str">
        <f t="shared" si="232"/>
        <v>Non Smoker</v>
      </c>
      <c r="V2497" s="2">
        <v>95</v>
      </c>
      <c r="W2497" s="2" t="str">
        <f t="shared" si="233"/>
        <v>Alive</v>
      </c>
      <c r="X2497">
        <v>1</v>
      </c>
      <c r="Y2497">
        <v>0</v>
      </c>
    </row>
    <row r="2498" spans="1:25" x14ac:dyDescent="0.45">
      <c r="A2498" s="2">
        <v>60</v>
      </c>
      <c r="B2498" s="3">
        <v>1</v>
      </c>
      <c r="C2498" s="3">
        <v>0</v>
      </c>
      <c r="D2498" s="3" t="str">
        <f t="shared" ref="D2498:D2561" si="234">IF(B2498=0, "No Anemia", "Anemia")</f>
        <v>Anemia</v>
      </c>
      <c r="E2498" s="2">
        <v>1082</v>
      </c>
      <c r="F2498">
        <v>1</v>
      </c>
      <c r="G2498">
        <v>0</v>
      </c>
      <c r="H2498" t="str">
        <f t="shared" ref="H2498:H2561" si="235">IF(F2498=0, "No Diabetes", "Diabetes")</f>
        <v>Diabetes</v>
      </c>
      <c r="I2498" s="2">
        <v>45</v>
      </c>
      <c r="J2498">
        <v>0</v>
      </c>
      <c r="K2498">
        <v>1</v>
      </c>
      <c r="L2498" t="str">
        <f t="shared" ref="L2498:L2561" si="236">IF(J2498=0, "No High Blood Pressure", "High Blood Pressure")</f>
        <v>No High Blood Pressure</v>
      </c>
      <c r="M2498" s="2">
        <v>250000</v>
      </c>
      <c r="N2498" s="1">
        <v>6.1</v>
      </c>
      <c r="O2498" s="2">
        <v>131</v>
      </c>
      <c r="P2498">
        <v>1</v>
      </c>
      <c r="Q2498">
        <v>0</v>
      </c>
      <c r="R2498" t="str">
        <f t="shared" ref="R2498:R2561" si="237">IF(P2497=0, "Female", "Male")</f>
        <v>Female</v>
      </c>
      <c r="S2498">
        <v>0</v>
      </c>
      <c r="T2498">
        <v>1</v>
      </c>
      <c r="U2498" t="str">
        <f t="shared" ref="U2498:U2561" si="238">IF(S2498=0, "Non Smoker", "Smoker")</f>
        <v>Non Smoker</v>
      </c>
      <c r="V2498" s="2">
        <v>107</v>
      </c>
      <c r="W2498" s="2" t="str">
        <f t="shared" ref="W2498:W2561" si="239">IF(X2498=1, "Alive", "Dead")</f>
        <v>Alive</v>
      </c>
      <c r="X2498">
        <v>1</v>
      </c>
      <c r="Y2498">
        <v>0</v>
      </c>
    </row>
    <row r="2499" spans="1:25" x14ac:dyDescent="0.45">
      <c r="A2499" s="2">
        <v>60</v>
      </c>
      <c r="B2499" s="3">
        <v>1</v>
      </c>
      <c r="C2499" s="3">
        <v>0</v>
      </c>
      <c r="D2499" s="3" t="str">
        <f t="shared" si="234"/>
        <v>Anemia</v>
      </c>
      <c r="E2499" s="2">
        <v>260</v>
      </c>
      <c r="F2499">
        <v>1</v>
      </c>
      <c r="G2499">
        <v>0</v>
      </c>
      <c r="H2499" t="str">
        <f t="shared" si="235"/>
        <v>Diabetes</v>
      </c>
      <c r="I2499" s="2">
        <v>38</v>
      </c>
      <c r="J2499">
        <v>0</v>
      </c>
      <c r="K2499">
        <v>1</v>
      </c>
      <c r="L2499" t="str">
        <f t="shared" si="236"/>
        <v>No High Blood Pressure</v>
      </c>
      <c r="M2499" s="2">
        <v>255000</v>
      </c>
      <c r="N2499" s="1">
        <v>2.2000000000000002</v>
      </c>
      <c r="O2499" s="2">
        <v>132</v>
      </c>
      <c r="P2499">
        <v>0</v>
      </c>
      <c r="Q2499">
        <v>1</v>
      </c>
      <c r="R2499" t="str">
        <f t="shared" si="237"/>
        <v>Male</v>
      </c>
      <c r="S2499">
        <v>1</v>
      </c>
      <c r="T2499">
        <v>0</v>
      </c>
      <c r="U2499" t="str">
        <f t="shared" si="238"/>
        <v>Smoker</v>
      </c>
      <c r="V2499" s="2">
        <v>45</v>
      </c>
      <c r="W2499" s="2" t="str">
        <f t="shared" si="239"/>
        <v>Dead</v>
      </c>
      <c r="X2499">
        <v>0</v>
      </c>
      <c r="Y2499">
        <v>1</v>
      </c>
    </row>
    <row r="2500" spans="1:25" x14ac:dyDescent="0.45">
      <c r="A2500" s="2">
        <v>60</v>
      </c>
      <c r="B2500" s="3">
        <v>1</v>
      </c>
      <c r="C2500" s="3">
        <v>0</v>
      </c>
      <c r="D2500" s="3" t="str">
        <f t="shared" si="234"/>
        <v>Anemia</v>
      </c>
      <c r="E2500" s="2">
        <v>260</v>
      </c>
      <c r="F2500">
        <v>1</v>
      </c>
      <c r="G2500">
        <v>0</v>
      </c>
      <c r="H2500" t="str">
        <f t="shared" si="235"/>
        <v>Diabetes</v>
      </c>
      <c r="I2500" s="2">
        <v>38</v>
      </c>
      <c r="J2500">
        <v>0</v>
      </c>
      <c r="K2500">
        <v>1</v>
      </c>
      <c r="L2500" t="str">
        <f t="shared" si="236"/>
        <v>No High Blood Pressure</v>
      </c>
      <c r="M2500" s="2">
        <v>255000</v>
      </c>
      <c r="N2500" s="1">
        <v>2.2000000000000002</v>
      </c>
      <c r="O2500" s="2">
        <v>132</v>
      </c>
      <c r="P2500">
        <v>0</v>
      </c>
      <c r="Q2500">
        <v>1</v>
      </c>
      <c r="R2500" t="str">
        <f t="shared" si="237"/>
        <v>Female</v>
      </c>
      <c r="S2500">
        <v>1</v>
      </c>
      <c r="T2500">
        <v>0</v>
      </c>
      <c r="U2500" t="str">
        <f t="shared" si="238"/>
        <v>Smoker</v>
      </c>
      <c r="V2500" s="2">
        <v>45</v>
      </c>
      <c r="W2500" s="2" t="str">
        <f t="shared" si="239"/>
        <v>Dead</v>
      </c>
      <c r="X2500">
        <v>0</v>
      </c>
      <c r="Y2500">
        <v>1</v>
      </c>
    </row>
    <row r="2501" spans="1:25" x14ac:dyDescent="0.45">
      <c r="A2501" s="2">
        <v>60</v>
      </c>
      <c r="B2501" s="3">
        <v>1</v>
      </c>
      <c r="C2501" s="3">
        <v>0</v>
      </c>
      <c r="D2501" s="3" t="str">
        <f t="shared" si="234"/>
        <v>Anemia</v>
      </c>
      <c r="E2501" s="2">
        <v>2281</v>
      </c>
      <c r="F2501">
        <v>1</v>
      </c>
      <c r="G2501">
        <v>0</v>
      </c>
      <c r="H2501" t="str">
        <f t="shared" si="235"/>
        <v>Diabetes</v>
      </c>
      <c r="I2501" s="2">
        <v>40</v>
      </c>
      <c r="J2501">
        <v>0</v>
      </c>
      <c r="K2501">
        <v>1</v>
      </c>
      <c r="L2501" t="str">
        <f t="shared" si="236"/>
        <v>No High Blood Pressure</v>
      </c>
      <c r="M2501" s="2">
        <v>283000</v>
      </c>
      <c r="N2501" s="1">
        <v>1</v>
      </c>
      <c r="O2501" s="2">
        <v>141</v>
      </c>
      <c r="P2501">
        <v>0</v>
      </c>
      <c r="Q2501">
        <v>1</v>
      </c>
      <c r="R2501" t="str">
        <f t="shared" si="237"/>
        <v>Female</v>
      </c>
      <c r="S2501">
        <v>0</v>
      </c>
      <c r="T2501">
        <v>1</v>
      </c>
      <c r="U2501" t="str">
        <f t="shared" si="238"/>
        <v>Non Smoker</v>
      </c>
      <c r="V2501" s="2">
        <v>187</v>
      </c>
      <c r="W2501" s="2" t="str">
        <f t="shared" si="239"/>
        <v>Alive</v>
      </c>
      <c r="X2501">
        <v>1</v>
      </c>
      <c r="Y2501">
        <v>0</v>
      </c>
    </row>
    <row r="2502" spans="1:25" x14ac:dyDescent="0.45">
      <c r="A2502" s="2">
        <v>60</v>
      </c>
      <c r="B2502" s="3">
        <v>1</v>
      </c>
      <c r="C2502" s="3">
        <v>0</v>
      </c>
      <c r="D2502" s="3" t="str">
        <f t="shared" si="234"/>
        <v>Anemia</v>
      </c>
      <c r="E2502" s="2">
        <v>582</v>
      </c>
      <c r="F2502">
        <v>0</v>
      </c>
      <c r="G2502">
        <v>1</v>
      </c>
      <c r="H2502" t="str">
        <f t="shared" si="235"/>
        <v>No Diabetes</v>
      </c>
      <c r="I2502" s="2">
        <v>30</v>
      </c>
      <c r="J2502">
        <v>1</v>
      </c>
      <c r="K2502">
        <v>0</v>
      </c>
      <c r="L2502" t="str">
        <f t="shared" si="236"/>
        <v>High Blood Pressure</v>
      </c>
      <c r="M2502" s="2">
        <v>127000</v>
      </c>
      <c r="N2502" s="1">
        <v>0.9</v>
      </c>
      <c r="O2502" s="2">
        <v>145</v>
      </c>
      <c r="P2502">
        <v>0</v>
      </c>
      <c r="Q2502">
        <v>1</v>
      </c>
      <c r="R2502" t="str">
        <f t="shared" si="237"/>
        <v>Female</v>
      </c>
      <c r="S2502">
        <v>0</v>
      </c>
      <c r="T2502">
        <v>1</v>
      </c>
      <c r="U2502" t="str">
        <f t="shared" si="238"/>
        <v>Non Smoker</v>
      </c>
      <c r="V2502" s="2">
        <v>95</v>
      </c>
      <c r="W2502" s="2" t="str">
        <f t="shared" si="239"/>
        <v>Alive</v>
      </c>
      <c r="X2502">
        <v>1</v>
      </c>
      <c r="Y2502">
        <v>0</v>
      </c>
    </row>
    <row r="2503" spans="1:25" x14ac:dyDescent="0.45">
      <c r="A2503" s="2">
        <v>60</v>
      </c>
      <c r="B2503" s="3">
        <v>1</v>
      </c>
      <c r="C2503" s="3">
        <v>0</v>
      </c>
      <c r="D2503" s="3" t="str">
        <f t="shared" si="234"/>
        <v>Anemia</v>
      </c>
      <c r="E2503" s="2">
        <v>2281</v>
      </c>
      <c r="F2503">
        <v>1</v>
      </c>
      <c r="G2503">
        <v>0</v>
      </c>
      <c r="H2503" t="str">
        <f t="shared" si="235"/>
        <v>Diabetes</v>
      </c>
      <c r="I2503" s="2">
        <v>40</v>
      </c>
      <c r="J2503">
        <v>0</v>
      </c>
      <c r="K2503">
        <v>1</v>
      </c>
      <c r="L2503" t="str">
        <f t="shared" si="236"/>
        <v>No High Blood Pressure</v>
      </c>
      <c r="M2503" s="2">
        <v>283000</v>
      </c>
      <c r="N2503" s="1">
        <v>1</v>
      </c>
      <c r="O2503" s="2">
        <v>141</v>
      </c>
      <c r="P2503">
        <v>0</v>
      </c>
      <c r="Q2503">
        <v>1</v>
      </c>
      <c r="R2503" t="str">
        <f t="shared" si="237"/>
        <v>Female</v>
      </c>
      <c r="S2503">
        <v>0</v>
      </c>
      <c r="T2503">
        <v>1</v>
      </c>
      <c r="U2503" t="str">
        <f t="shared" si="238"/>
        <v>Non Smoker</v>
      </c>
      <c r="V2503" s="2">
        <v>187</v>
      </c>
      <c r="W2503" s="2" t="str">
        <f t="shared" si="239"/>
        <v>Alive</v>
      </c>
      <c r="X2503">
        <v>1</v>
      </c>
      <c r="Y2503">
        <v>0</v>
      </c>
    </row>
    <row r="2504" spans="1:25" x14ac:dyDescent="0.45">
      <c r="A2504" s="2">
        <v>60</v>
      </c>
      <c r="B2504" s="3">
        <v>1</v>
      </c>
      <c r="C2504" s="3">
        <v>0</v>
      </c>
      <c r="D2504" s="3" t="str">
        <f t="shared" si="234"/>
        <v>Anemia</v>
      </c>
      <c r="E2504" s="2">
        <v>76</v>
      </c>
      <c r="F2504">
        <v>1</v>
      </c>
      <c r="G2504">
        <v>0</v>
      </c>
      <c r="H2504" t="str">
        <f t="shared" si="235"/>
        <v>Diabetes</v>
      </c>
      <c r="I2504" s="2">
        <v>25</v>
      </c>
      <c r="J2504">
        <v>0</v>
      </c>
      <c r="K2504">
        <v>1</v>
      </c>
      <c r="L2504" t="str">
        <f t="shared" si="236"/>
        <v>No High Blood Pressure</v>
      </c>
      <c r="M2504" s="2">
        <v>196000</v>
      </c>
      <c r="N2504" s="1">
        <v>2.5</v>
      </c>
      <c r="O2504" s="2">
        <v>132</v>
      </c>
      <c r="P2504">
        <v>0</v>
      </c>
      <c r="Q2504">
        <v>1</v>
      </c>
      <c r="R2504" t="str">
        <f t="shared" si="237"/>
        <v>Female</v>
      </c>
      <c r="S2504">
        <v>0</v>
      </c>
      <c r="T2504">
        <v>1</v>
      </c>
      <c r="U2504" t="str">
        <f t="shared" si="238"/>
        <v>Non Smoker</v>
      </c>
      <c r="V2504" s="2">
        <v>77</v>
      </c>
      <c r="W2504" s="2" t="str">
        <f t="shared" si="239"/>
        <v>Dead</v>
      </c>
      <c r="X2504">
        <v>0</v>
      </c>
      <c r="Y2504">
        <v>1</v>
      </c>
    </row>
    <row r="2505" spans="1:25" x14ac:dyDescent="0.45">
      <c r="A2505" s="2">
        <v>60</v>
      </c>
      <c r="B2505" s="3">
        <v>1</v>
      </c>
      <c r="C2505" s="3">
        <v>0</v>
      </c>
      <c r="D2505" s="3" t="str">
        <f t="shared" si="234"/>
        <v>Anemia</v>
      </c>
      <c r="E2505" s="2">
        <v>76</v>
      </c>
      <c r="F2505">
        <v>1</v>
      </c>
      <c r="G2505">
        <v>0</v>
      </c>
      <c r="H2505" t="str">
        <f t="shared" si="235"/>
        <v>Diabetes</v>
      </c>
      <c r="I2505" s="2">
        <v>25</v>
      </c>
      <c r="J2505">
        <v>0</v>
      </c>
      <c r="K2505">
        <v>1</v>
      </c>
      <c r="L2505" t="str">
        <f t="shared" si="236"/>
        <v>No High Blood Pressure</v>
      </c>
      <c r="M2505" s="2">
        <v>196000</v>
      </c>
      <c r="N2505" s="1">
        <v>2.5</v>
      </c>
      <c r="O2505" s="2">
        <v>132</v>
      </c>
      <c r="P2505">
        <v>0</v>
      </c>
      <c r="Q2505">
        <v>1</v>
      </c>
      <c r="R2505" t="str">
        <f t="shared" si="237"/>
        <v>Female</v>
      </c>
      <c r="S2505">
        <v>0</v>
      </c>
      <c r="T2505">
        <v>1</v>
      </c>
      <c r="U2505" t="str">
        <f t="shared" si="238"/>
        <v>Non Smoker</v>
      </c>
      <c r="V2505" s="2">
        <v>77</v>
      </c>
      <c r="W2505" s="2" t="str">
        <f t="shared" si="239"/>
        <v>Dead</v>
      </c>
      <c r="X2505">
        <v>0</v>
      </c>
      <c r="Y2505">
        <v>1</v>
      </c>
    </row>
    <row r="2506" spans="1:25" x14ac:dyDescent="0.45">
      <c r="A2506" s="2">
        <v>60</v>
      </c>
      <c r="B2506" s="3">
        <v>1</v>
      </c>
      <c r="C2506" s="3">
        <v>0</v>
      </c>
      <c r="D2506" s="3" t="str">
        <f t="shared" si="234"/>
        <v>Anemia</v>
      </c>
      <c r="E2506" s="2">
        <v>607</v>
      </c>
      <c r="F2506">
        <v>0</v>
      </c>
      <c r="G2506">
        <v>1</v>
      </c>
      <c r="H2506" t="str">
        <f t="shared" si="235"/>
        <v>No Diabetes</v>
      </c>
      <c r="I2506" s="2">
        <v>40</v>
      </c>
      <c r="J2506">
        <v>0</v>
      </c>
      <c r="K2506">
        <v>1</v>
      </c>
      <c r="L2506" t="str">
        <f t="shared" si="236"/>
        <v>No High Blood Pressure</v>
      </c>
      <c r="M2506" s="2">
        <v>216000</v>
      </c>
      <c r="N2506" s="1">
        <v>0.6</v>
      </c>
      <c r="O2506" s="2">
        <v>138</v>
      </c>
      <c r="P2506">
        <v>1</v>
      </c>
      <c r="Q2506">
        <v>0</v>
      </c>
      <c r="R2506" t="str">
        <f t="shared" si="237"/>
        <v>Female</v>
      </c>
      <c r="S2506">
        <v>1</v>
      </c>
      <c r="T2506">
        <v>0</v>
      </c>
      <c r="U2506" t="str">
        <f t="shared" si="238"/>
        <v>Smoker</v>
      </c>
      <c r="V2506" s="2">
        <v>54</v>
      </c>
      <c r="W2506" s="2" t="str">
        <f t="shared" si="239"/>
        <v>Alive</v>
      </c>
      <c r="X2506">
        <v>1</v>
      </c>
      <c r="Y2506">
        <v>0</v>
      </c>
    </row>
    <row r="2507" spans="1:25" x14ac:dyDescent="0.45">
      <c r="A2507" s="2">
        <v>60</v>
      </c>
      <c r="B2507" s="3">
        <v>0</v>
      </c>
      <c r="C2507" s="3">
        <v>1</v>
      </c>
      <c r="D2507" s="3" t="str">
        <f t="shared" si="234"/>
        <v>No Anemia</v>
      </c>
      <c r="E2507" s="2">
        <v>897</v>
      </c>
      <c r="F2507">
        <v>1</v>
      </c>
      <c r="G2507">
        <v>0</v>
      </c>
      <c r="H2507" t="str">
        <f t="shared" si="235"/>
        <v>Diabetes</v>
      </c>
      <c r="I2507" s="2">
        <v>45</v>
      </c>
      <c r="J2507">
        <v>0</v>
      </c>
      <c r="K2507">
        <v>1</v>
      </c>
      <c r="L2507" t="str">
        <f t="shared" si="236"/>
        <v>No High Blood Pressure</v>
      </c>
      <c r="M2507" s="2">
        <v>297000</v>
      </c>
      <c r="N2507" s="1">
        <v>1</v>
      </c>
      <c r="O2507" s="2">
        <v>133</v>
      </c>
      <c r="P2507">
        <v>1</v>
      </c>
      <c r="Q2507">
        <v>0</v>
      </c>
      <c r="R2507" t="str">
        <f t="shared" si="237"/>
        <v>Male</v>
      </c>
      <c r="S2507">
        <v>0</v>
      </c>
      <c r="T2507">
        <v>1</v>
      </c>
      <c r="U2507" t="str">
        <f t="shared" si="238"/>
        <v>Non Smoker</v>
      </c>
      <c r="V2507" s="2">
        <v>80</v>
      </c>
      <c r="W2507" s="2" t="str">
        <f t="shared" si="239"/>
        <v>Alive</v>
      </c>
      <c r="X2507">
        <v>1</v>
      </c>
      <c r="Y2507">
        <v>0</v>
      </c>
    </row>
    <row r="2508" spans="1:25" x14ac:dyDescent="0.45">
      <c r="A2508" s="2">
        <v>60</v>
      </c>
      <c r="B2508" s="3">
        <v>0</v>
      </c>
      <c r="C2508" s="3">
        <v>1</v>
      </c>
      <c r="D2508" s="3" t="str">
        <f t="shared" si="234"/>
        <v>No Anemia</v>
      </c>
      <c r="E2508" s="2">
        <v>166</v>
      </c>
      <c r="F2508">
        <v>0</v>
      </c>
      <c r="G2508">
        <v>1</v>
      </c>
      <c r="H2508" t="str">
        <f t="shared" si="235"/>
        <v>No Diabetes</v>
      </c>
      <c r="I2508" s="2">
        <v>30</v>
      </c>
      <c r="J2508">
        <v>0</v>
      </c>
      <c r="K2508">
        <v>1</v>
      </c>
      <c r="L2508" t="str">
        <f t="shared" si="236"/>
        <v>No High Blood Pressure</v>
      </c>
      <c r="M2508" s="2">
        <v>62000</v>
      </c>
      <c r="N2508" s="1">
        <v>1.7</v>
      </c>
      <c r="O2508" s="2">
        <v>127</v>
      </c>
      <c r="P2508">
        <v>0</v>
      </c>
      <c r="Q2508">
        <v>1</v>
      </c>
      <c r="R2508" t="str">
        <f t="shared" si="237"/>
        <v>Male</v>
      </c>
      <c r="S2508">
        <v>0</v>
      </c>
      <c r="T2508">
        <v>1</v>
      </c>
      <c r="U2508" t="str">
        <f t="shared" si="238"/>
        <v>Non Smoker</v>
      </c>
      <c r="V2508" s="2">
        <v>207</v>
      </c>
      <c r="W2508" s="2" t="str">
        <f t="shared" si="239"/>
        <v>Dead</v>
      </c>
      <c r="X2508">
        <v>0</v>
      </c>
      <c r="Y2508">
        <v>1</v>
      </c>
    </row>
    <row r="2509" spans="1:25" x14ac:dyDescent="0.45">
      <c r="A2509" s="2">
        <v>60</v>
      </c>
      <c r="B2509" s="3">
        <v>1</v>
      </c>
      <c r="C2509" s="3">
        <v>0</v>
      </c>
      <c r="D2509" s="3" t="str">
        <f t="shared" si="234"/>
        <v>Anemia</v>
      </c>
      <c r="E2509" s="2">
        <v>47</v>
      </c>
      <c r="F2509">
        <v>0</v>
      </c>
      <c r="G2509">
        <v>1</v>
      </c>
      <c r="H2509" t="str">
        <f t="shared" si="235"/>
        <v>No Diabetes</v>
      </c>
      <c r="I2509" s="2">
        <v>20</v>
      </c>
      <c r="J2509">
        <v>0</v>
      </c>
      <c r="K2509">
        <v>1</v>
      </c>
      <c r="L2509" t="str">
        <f t="shared" si="236"/>
        <v>No High Blood Pressure</v>
      </c>
      <c r="M2509" s="2">
        <v>204000</v>
      </c>
      <c r="N2509" s="1">
        <v>0.7</v>
      </c>
      <c r="O2509" s="2">
        <v>139</v>
      </c>
      <c r="P2509">
        <v>1</v>
      </c>
      <c r="Q2509">
        <v>0</v>
      </c>
      <c r="R2509" t="str">
        <f t="shared" si="237"/>
        <v>Female</v>
      </c>
      <c r="S2509">
        <v>1</v>
      </c>
      <c r="T2509">
        <v>0</v>
      </c>
      <c r="U2509" t="str">
        <f t="shared" si="238"/>
        <v>Smoker</v>
      </c>
      <c r="V2509" s="2">
        <v>73</v>
      </c>
      <c r="W2509" s="2" t="str">
        <f t="shared" si="239"/>
        <v>Dead</v>
      </c>
      <c r="X2509">
        <v>0</v>
      </c>
      <c r="Y2509">
        <v>1</v>
      </c>
    </row>
    <row r="2510" spans="1:25" x14ac:dyDescent="0.45">
      <c r="A2510" s="2">
        <v>60</v>
      </c>
      <c r="B2510" s="3">
        <v>0</v>
      </c>
      <c r="C2510" s="3">
        <v>1</v>
      </c>
      <c r="D2510" s="3" t="str">
        <f t="shared" si="234"/>
        <v>No Anemia</v>
      </c>
      <c r="E2510" s="2">
        <v>1896</v>
      </c>
      <c r="F2510">
        <v>1</v>
      </c>
      <c r="G2510">
        <v>0</v>
      </c>
      <c r="H2510" t="str">
        <f t="shared" si="235"/>
        <v>Diabetes</v>
      </c>
      <c r="I2510" s="2">
        <v>25</v>
      </c>
      <c r="J2510">
        <v>0</v>
      </c>
      <c r="K2510">
        <v>1</v>
      </c>
      <c r="L2510" t="str">
        <f t="shared" si="236"/>
        <v>No High Blood Pressure</v>
      </c>
      <c r="M2510" s="2">
        <v>365000</v>
      </c>
      <c r="N2510" s="1">
        <v>2.1</v>
      </c>
      <c r="O2510" s="2">
        <v>144</v>
      </c>
      <c r="P2510">
        <v>0</v>
      </c>
      <c r="Q2510">
        <v>1</v>
      </c>
      <c r="R2510" t="str">
        <f t="shared" si="237"/>
        <v>Male</v>
      </c>
      <c r="S2510">
        <v>0</v>
      </c>
      <c r="T2510">
        <v>1</v>
      </c>
      <c r="U2510" t="str">
        <f t="shared" si="238"/>
        <v>Non Smoker</v>
      </c>
      <c r="V2510" s="2">
        <v>172</v>
      </c>
      <c r="W2510" s="2" t="str">
        <f t="shared" si="239"/>
        <v>Dead</v>
      </c>
      <c r="X2510">
        <v>0</v>
      </c>
      <c r="Y2510">
        <v>1</v>
      </c>
    </row>
    <row r="2511" spans="1:25" x14ac:dyDescent="0.45">
      <c r="A2511" s="2">
        <v>60</v>
      </c>
      <c r="B2511" s="3">
        <v>0</v>
      </c>
      <c r="C2511" s="3">
        <v>1</v>
      </c>
      <c r="D2511" s="3" t="str">
        <f t="shared" si="234"/>
        <v>No Anemia</v>
      </c>
      <c r="E2511" s="2">
        <v>582</v>
      </c>
      <c r="F2511">
        <v>0</v>
      </c>
      <c r="G2511">
        <v>1</v>
      </c>
      <c r="H2511" t="str">
        <f t="shared" si="235"/>
        <v>No Diabetes</v>
      </c>
      <c r="I2511" s="2">
        <v>35</v>
      </c>
      <c r="J2511">
        <v>1</v>
      </c>
      <c r="K2511">
        <v>0</v>
      </c>
      <c r="L2511" t="str">
        <f t="shared" si="236"/>
        <v>High Blood Pressure</v>
      </c>
      <c r="M2511" s="2">
        <v>228000</v>
      </c>
      <c r="N2511" s="1">
        <v>0.9</v>
      </c>
      <c r="O2511" s="2">
        <v>136</v>
      </c>
      <c r="P2511">
        <v>1</v>
      </c>
      <c r="Q2511">
        <v>0</v>
      </c>
      <c r="R2511" t="str">
        <f t="shared" si="237"/>
        <v>Female</v>
      </c>
      <c r="S2511">
        <v>0</v>
      </c>
      <c r="T2511">
        <v>1</v>
      </c>
      <c r="U2511" t="str">
        <f t="shared" si="238"/>
        <v>Non Smoker</v>
      </c>
      <c r="V2511" s="2">
        <v>115</v>
      </c>
      <c r="W2511" s="2" t="str">
        <f t="shared" si="239"/>
        <v>Alive</v>
      </c>
      <c r="X2511">
        <v>1</v>
      </c>
      <c r="Y2511">
        <v>0</v>
      </c>
    </row>
    <row r="2512" spans="1:25" x14ac:dyDescent="0.45">
      <c r="A2512" s="2">
        <v>60</v>
      </c>
      <c r="B2512" s="3">
        <v>0</v>
      </c>
      <c r="C2512" s="3">
        <v>1</v>
      </c>
      <c r="D2512" s="3" t="str">
        <f t="shared" si="234"/>
        <v>No Anemia</v>
      </c>
      <c r="E2512" s="2">
        <v>253</v>
      </c>
      <c r="F2512">
        <v>0</v>
      </c>
      <c r="G2512">
        <v>1</v>
      </c>
      <c r="H2512" t="str">
        <f t="shared" si="235"/>
        <v>No Diabetes</v>
      </c>
      <c r="I2512" s="2">
        <v>35</v>
      </c>
      <c r="J2512">
        <v>0</v>
      </c>
      <c r="K2512">
        <v>1</v>
      </c>
      <c r="L2512" t="str">
        <f t="shared" si="236"/>
        <v>No High Blood Pressure</v>
      </c>
      <c r="M2512" s="2">
        <v>279000</v>
      </c>
      <c r="N2512" s="1">
        <v>1.7</v>
      </c>
      <c r="O2512" s="2">
        <v>140</v>
      </c>
      <c r="P2512">
        <v>1</v>
      </c>
      <c r="Q2512">
        <v>0</v>
      </c>
      <c r="R2512" t="str">
        <f t="shared" si="237"/>
        <v>Male</v>
      </c>
      <c r="S2512">
        <v>0</v>
      </c>
      <c r="T2512">
        <v>1</v>
      </c>
      <c r="U2512" t="str">
        <f t="shared" si="238"/>
        <v>Non Smoker</v>
      </c>
      <c r="V2512" s="2">
        <v>250</v>
      </c>
      <c r="W2512" s="2" t="str">
        <f t="shared" si="239"/>
        <v>Alive</v>
      </c>
      <c r="X2512">
        <v>1</v>
      </c>
      <c r="Y2512">
        <v>0</v>
      </c>
    </row>
    <row r="2513" spans="1:25" x14ac:dyDescent="0.45">
      <c r="A2513" s="2">
        <v>60</v>
      </c>
      <c r="B2513" s="3">
        <v>0</v>
      </c>
      <c r="C2513" s="3">
        <v>1</v>
      </c>
      <c r="D2513" s="3" t="str">
        <f t="shared" si="234"/>
        <v>No Anemia</v>
      </c>
      <c r="E2513" s="2">
        <v>2656</v>
      </c>
      <c r="F2513">
        <v>1</v>
      </c>
      <c r="G2513">
        <v>0</v>
      </c>
      <c r="H2513" t="str">
        <f t="shared" si="235"/>
        <v>Diabetes</v>
      </c>
      <c r="I2513" s="2">
        <v>30</v>
      </c>
      <c r="J2513">
        <v>0</v>
      </c>
      <c r="K2513">
        <v>1</v>
      </c>
      <c r="L2513" t="str">
        <f t="shared" si="236"/>
        <v>No High Blood Pressure</v>
      </c>
      <c r="M2513" s="2">
        <v>305000</v>
      </c>
      <c r="N2513" s="1">
        <v>2.2999999999999998</v>
      </c>
      <c r="O2513" s="2">
        <v>137</v>
      </c>
      <c r="P2513">
        <v>1</v>
      </c>
      <c r="Q2513">
        <v>0</v>
      </c>
      <c r="R2513" t="str">
        <f t="shared" si="237"/>
        <v>Male</v>
      </c>
      <c r="S2513">
        <v>0</v>
      </c>
      <c r="T2513">
        <v>1</v>
      </c>
      <c r="U2513" t="str">
        <f t="shared" si="238"/>
        <v>Non Smoker</v>
      </c>
      <c r="V2513" s="2">
        <v>30</v>
      </c>
      <c r="W2513" s="2" t="str">
        <f t="shared" si="239"/>
        <v>Alive</v>
      </c>
      <c r="X2513">
        <v>1</v>
      </c>
      <c r="Y2513">
        <v>0</v>
      </c>
    </row>
    <row r="2514" spans="1:25" x14ac:dyDescent="0.45">
      <c r="A2514" s="2">
        <v>60</v>
      </c>
      <c r="B2514" s="3">
        <v>1</v>
      </c>
      <c r="C2514" s="3">
        <v>0</v>
      </c>
      <c r="D2514" s="3" t="str">
        <f t="shared" si="234"/>
        <v>Anemia</v>
      </c>
      <c r="E2514" s="2">
        <v>1082</v>
      </c>
      <c r="F2514">
        <v>1</v>
      </c>
      <c r="G2514">
        <v>0</v>
      </c>
      <c r="H2514" t="str">
        <f t="shared" si="235"/>
        <v>Diabetes</v>
      </c>
      <c r="I2514" s="2">
        <v>45</v>
      </c>
      <c r="J2514">
        <v>0</v>
      </c>
      <c r="K2514">
        <v>1</v>
      </c>
      <c r="L2514" t="str">
        <f t="shared" si="236"/>
        <v>No High Blood Pressure</v>
      </c>
      <c r="M2514" s="2">
        <v>250000</v>
      </c>
      <c r="N2514" s="1">
        <v>6.1</v>
      </c>
      <c r="O2514" s="2">
        <v>131</v>
      </c>
      <c r="P2514">
        <v>1</v>
      </c>
      <c r="Q2514">
        <v>0</v>
      </c>
      <c r="R2514" t="str">
        <f t="shared" si="237"/>
        <v>Male</v>
      </c>
      <c r="S2514">
        <v>0</v>
      </c>
      <c r="T2514">
        <v>1</v>
      </c>
      <c r="U2514" t="str">
        <f t="shared" si="238"/>
        <v>Non Smoker</v>
      </c>
      <c r="V2514" s="2">
        <v>107</v>
      </c>
      <c r="W2514" s="2" t="str">
        <f t="shared" si="239"/>
        <v>Alive</v>
      </c>
      <c r="X2514">
        <v>1</v>
      </c>
      <c r="Y2514">
        <v>0</v>
      </c>
    </row>
    <row r="2515" spans="1:25" x14ac:dyDescent="0.45">
      <c r="A2515" s="2">
        <v>60</v>
      </c>
      <c r="B2515" s="3">
        <v>1</v>
      </c>
      <c r="C2515" s="3">
        <v>0</v>
      </c>
      <c r="D2515" s="3" t="str">
        <f t="shared" si="234"/>
        <v>Anemia</v>
      </c>
      <c r="E2515" s="2">
        <v>96</v>
      </c>
      <c r="F2515">
        <v>1</v>
      </c>
      <c r="G2515">
        <v>0</v>
      </c>
      <c r="H2515" t="str">
        <f t="shared" si="235"/>
        <v>Diabetes</v>
      </c>
      <c r="I2515" s="2">
        <v>60</v>
      </c>
      <c r="J2515">
        <v>1</v>
      </c>
      <c r="K2515">
        <v>0</v>
      </c>
      <c r="L2515" t="str">
        <f t="shared" si="236"/>
        <v>High Blood Pressure</v>
      </c>
      <c r="M2515" s="2">
        <v>271000</v>
      </c>
      <c r="N2515" s="1">
        <v>0.7</v>
      </c>
      <c r="O2515" s="2">
        <v>136</v>
      </c>
      <c r="P2515">
        <v>0</v>
      </c>
      <c r="Q2515">
        <v>1</v>
      </c>
      <c r="R2515" t="str">
        <f t="shared" si="237"/>
        <v>Male</v>
      </c>
      <c r="S2515">
        <v>0</v>
      </c>
      <c r="T2515">
        <v>1</v>
      </c>
      <c r="U2515" t="str">
        <f t="shared" si="238"/>
        <v>Non Smoker</v>
      </c>
      <c r="V2515" s="2">
        <v>94</v>
      </c>
      <c r="W2515" s="2" t="str">
        <f t="shared" si="239"/>
        <v>Alive</v>
      </c>
      <c r="X2515">
        <v>1</v>
      </c>
      <c r="Y2515">
        <v>0</v>
      </c>
    </row>
    <row r="2516" spans="1:25" x14ac:dyDescent="0.45">
      <c r="A2516" s="2">
        <v>60</v>
      </c>
      <c r="B2516" s="3">
        <v>1</v>
      </c>
      <c r="C2516" s="3">
        <v>0</v>
      </c>
      <c r="D2516" s="3" t="str">
        <f t="shared" si="234"/>
        <v>Anemia</v>
      </c>
      <c r="E2516" s="2">
        <v>154</v>
      </c>
      <c r="F2516">
        <v>0</v>
      </c>
      <c r="G2516">
        <v>1</v>
      </c>
      <c r="H2516" t="str">
        <f t="shared" si="235"/>
        <v>No Diabetes</v>
      </c>
      <c r="I2516" s="2">
        <v>25</v>
      </c>
      <c r="J2516">
        <v>0</v>
      </c>
      <c r="K2516">
        <v>1</v>
      </c>
      <c r="L2516" t="str">
        <f t="shared" si="236"/>
        <v>No High Blood Pressure</v>
      </c>
      <c r="M2516" s="2">
        <v>210000</v>
      </c>
      <c r="N2516" s="1">
        <v>1.7</v>
      </c>
      <c r="O2516" s="2">
        <v>135</v>
      </c>
      <c r="P2516">
        <v>1</v>
      </c>
      <c r="Q2516">
        <v>0</v>
      </c>
      <c r="R2516" t="str">
        <f t="shared" si="237"/>
        <v>Female</v>
      </c>
      <c r="S2516">
        <v>0</v>
      </c>
      <c r="T2516">
        <v>1</v>
      </c>
      <c r="U2516" t="str">
        <f t="shared" si="238"/>
        <v>Non Smoker</v>
      </c>
      <c r="V2516" s="2">
        <v>82</v>
      </c>
      <c r="W2516" s="2" t="str">
        <f t="shared" si="239"/>
        <v>Dead</v>
      </c>
      <c r="X2516">
        <v>0</v>
      </c>
      <c r="Y2516">
        <v>1</v>
      </c>
    </row>
    <row r="2517" spans="1:25" x14ac:dyDescent="0.45">
      <c r="A2517" s="2">
        <v>60</v>
      </c>
      <c r="B2517" s="3">
        <v>1</v>
      </c>
      <c r="C2517" s="3">
        <v>0</v>
      </c>
      <c r="D2517" s="3" t="str">
        <f t="shared" si="234"/>
        <v>Anemia</v>
      </c>
      <c r="E2517" s="2">
        <v>315</v>
      </c>
      <c r="F2517">
        <v>1</v>
      </c>
      <c r="G2517">
        <v>0</v>
      </c>
      <c r="H2517" t="str">
        <f t="shared" si="235"/>
        <v>Diabetes</v>
      </c>
      <c r="I2517" s="2">
        <v>60</v>
      </c>
      <c r="J2517">
        <v>0</v>
      </c>
      <c r="K2517">
        <v>1</v>
      </c>
      <c r="L2517" t="str">
        <f t="shared" si="236"/>
        <v>No High Blood Pressure</v>
      </c>
      <c r="M2517" s="2">
        <v>454000</v>
      </c>
      <c r="N2517" s="1">
        <v>1.1000000000000001</v>
      </c>
      <c r="O2517" s="2">
        <v>131</v>
      </c>
      <c r="P2517">
        <v>1</v>
      </c>
      <c r="Q2517">
        <v>0</v>
      </c>
      <c r="R2517" t="str">
        <f t="shared" si="237"/>
        <v>Male</v>
      </c>
      <c r="S2517">
        <v>1</v>
      </c>
      <c r="T2517">
        <v>0</v>
      </c>
      <c r="U2517" t="str">
        <f t="shared" si="238"/>
        <v>Smoker</v>
      </c>
      <c r="V2517" s="2">
        <v>10</v>
      </c>
      <c r="W2517" s="2" t="str">
        <f t="shared" si="239"/>
        <v>Dead</v>
      </c>
      <c r="X2517">
        <v>0</v>
      </c>
      <c r="Y2517">
        <v>1</v>
      </c>
    </row>
    <row r="2518" spans="1:25" x14ac:dyDescent="0.45">
      <c r="A2518" s="2">
        <v>60</v>
      </c>
      <c r="B2518" s="3">
        <v>1</v>
      </c>
      <c r="C2518" s="3">
        <v>0</v>
      </c>
      <c r="D2518" s="3" t="str">
        <f t="shared" si="234"/>
        <v>Anemia</v>
      </c>
      <c r="E2518" s="2">
        <v>582</v>
      </c>
      <c r="F2518">
        <v>0</v>
      </c>
      <c r="G2518">
        <v>1</v>
      </c>
      <c r="H2518" t="str">
        <f t="shared" si="235"/>
        <v>No Diabetes</v>
      </c>
      <c r="I2518" s="2">
        <v>30</v>
      </c>
      <c r="J2518">
        <v>1</v>
      </c>
      <c r="K2518">
        <v>0</v>
      </c>
      <c r="L2518" t="str">
        <f t="shared" si="236"/>
        <v>High Blood Pressure</v>
      </c>
      <c r="M2518" s="2">
        <v>127000</v>
      </c>
      <c r="N2518" s="1">
        <v>0.9</v>
      </c>
      <c r="O2518" s="2">
        <v>145</v>
      </c>
      <c r="P2518">
        <v>0</v>
      </c>
      <c r="Q2518">
        <v>1</v>
      </c>
      <c r="R2518" t="str">
        <f t="shared" si="237"/>
        <v>Male</v>
      </c>
      <c r="S2518">
        <v>0</v>
      </c>
      <c r="T2518">
        <v>1</v>
      </c>
      <c r="U2518" t="str">
        <f t="shared" si="238"/>
        <v>Non Smoker</v>
      </c>
      <c r="V2518" s="2">
        <v>95</v>
      </c>
      <c r="W2518" s="2" t="str">
        <f t="shared" si="239"/>
        <v>Alive</v>
      </c>
      <c r="X2518">
        <v>1</v>
      </c>
      <c r="Y2518">
        <v>0</v>
      </c>
    </row>
    <row r="2519" spans="1:25" x14ac:dyDescent="0.45">
      <c r="A2519" s="2">
        <v>60</v>
      </c>
      <c r="B2519" s="3">
        <v>0</v>
      </c>
      <c r="C2519" s="3">
        <v>1</v>
      </c>
      <c r="D2519" s="3" t="str">
        <f t="shared" si="234"/>
        <v>No Anemia</v>
      </c>
      <c r="E2519" s="2">
        <v>2656</v>
      </c>
      <c r="F2519">
        <v>1</v>
      </c>
      <c r="G2519">
        <v>0</v>
      </c>
      <c r="H2519" t="str">
        <f t="shared" si="235"/>
        <v>Diabetes</v>
      </c>
      <c r="I2519" s="2">
        <v>30</v>
      </c>
      <c r="J2519">
        <v>0</v>
      </c>
      <c r="K2519">
        <v>1</v>
      </c>
      <c r="L2519" t="str">
        <f t="shared" si="236"/>
        <v>No High Blood Pressure</v>
      </c>
      <c r="M2519" s="2">
        <v>305000</v>
      </c>
      <c r="N2519" s="1">
        <v>2.2999999999999998</v>
      </c>
      <c r="O2519" s="2">
        <v>137</v>
      </c>
      <c r="P2519">
        <v>1</v>
      </c>
      <c r="Q2519">
        <v>0</v>
      </c>
      <c r="R2519" t="str">
        <f t="shared" si="237"/>
        <v>Female</v>
      </c>
      <c r="S2519">
        <v>0</v>
      </c>
      <c r="T2519">
        <v>1</v>
      </c>
      <c r="U2519" t="str">
        <f t="shared" si="238"/>
        <v>Non Smoker</v>
      </c>
      <c r="V2519" s="2">
        <v>30</v>
      </c>
      <c r="W2519" s="2" t="str">
        <f t="shared" si="239"/>
        <v>Alive</v>
      </c>
      <c r="X2519">
        <v>1</v>
      </c>
      <c r="Y2519">
        <v>0</v>
      </c>
    </row>
    <row r="2520" spans="1:25" x14ac:dyDescent="0.45">
      <c r="A2520" s="2">
        <v>60</v>
      </c>
      <c r="B2520" s="3">
        <v>1</v>
      </c>
      <c r="C2520" s="3">
        <v>0</v>
      </c>
      <c r="D2520" s="3" t="str">
        <f t="shared" si="234"/>
        <v>Anemia</v>
      </c>
      <c r="E2520" s="2">
        <v>754</v>
      </c>
      <c r="F2520">
        <v>1</v>
      </c>
      <c r="G2520">
        <v>0</v>
      </c>
      <c r="H2520" t="str">
        <f t="shared" si="235"/>
        <v>Diabetes</v>
      </c>
      <c r="I2520" s="2">
        <v>40</v>
      </c>
      <c r="J2520">
        <v>1</v>
      </c>
      <c r="K2520">
        <v>0</v>
      </c>
      <c r="L2520" t="str">
        <f t="shared" si="236"/>
        <v>High Blood Pressure</v>
      </c>
      <c r="M2520" s="2">
        <v>328000</v>
      </c>
      <c r="N2520" s="1">
        <v>1.2</v>
      </c>
      <c r="O2520" s="2">
        <v>126</v>
      </c>
      <c r="P2520">
        <v>1</v>
      </c>
      <c r="Q2520">
        <v>0</v>
      </c>
      <c r="R2520" t="str">
        <f t="shared" si="237"/>
        <v>Male</v>
      </c>
      <c r="S2520">
        <v>0</v>
      </c>
      <c r="T2520">
        <v>1</v>
      </c>
      <c r="U2520" t="str">
        <f t="shared" si="238"/>
        <v>Non Smoker</v>
      </c>
      <c r="V2520" s="2">
        <v>91</v>
      </c>
      <c r="W2520" s="2" t="str">
        <f t="shared" si="239"/>
        <v>Alive</v>
      </c>
      <c r="X2520">
        <v>1</v>
      </c>
      <c r="Y2520">
        <v>0</v>
      </c>
    </row>
    <row r="2521" spans="1:25" x14ac:dyDescent="0.45">
      <c r="A2521" s="2">
        <v>60</v>
      </c>
      <c r="B2521" s="3">
        <v>1</v>
      </c>
      <c r="C2521" s="3">
        <v>0</v>
      </c>
      <c r="D2521" s="3" t="str">
        <f t="shared" si="234"/>
        <v>Anemia</v>
      </c>
      <c r="E2521" s="2">
        <v>156</v>
      </c>
      <c r="F2521">
        <v>1</v>
      </c>
      <c r="G2521">
        <v>0</v>
      </c>
      <c r="H2521" t="str">
        <f t="shared" si="235"/>
        <v>Diabetes</v>
      </c>
      <c r="I2521" s="2">
        <v>25</v>
      </c>
      <c r="J2521">
        <v>1</v>
      </c>
      <c r="K2521">
        <v>0</v>
      </c>
      <c r="L2521" t="str">
        <f t="shared" si="236"/>
        <v>High Blood Pressure</v>
      </c>
      <c r="M2521" s="2">
        <v>318000</v>
      </c>
      <c r="N2521" s="1">
        <v>1.2</v>
      </c>
      <c r="O2521" s="2">
        <v>137</v>
      </c>
      <c r="P2521">
        <v>0</v>
      </c>
      <c r="Q2521">
        <v>1</v>
      </c>
      <c r="R2521" t="str">
        <f t="shared" si="237"/>
        <v>Male</v>
      </c>
      <c r="S2521">
        <v>0</v>
      </c>
      <c r="T2521">
        <v>1</v>
      </c>
      <c r="U2521" t="str">
        <f t="shared" si="238"/>
        <v>Non Smoker</v>
      </c>
      <c r="V2521" s="2">
        <v>85</v>
      </c>
      <c r="W2521" s="2" t="str">
        <f t="shared" si="239"/>
        <v>Alive</v>
      </c>
      <c r="X2521">
        <v>1</v>
      </c>
      <c r="Y2521">
        <v>0</v>
      </c>
    </row>
    <row r="2522" spans="1:25" x14ac:dyDescent="0.45">
      <c r="A2522" s="2">
        <v>60</v>
      </c>
      <c r="B2522" s="3">
        <v>0</v>
      </c>
      <c r="C2522" s="3">
        <v>1</v>
      </c>
      <c r="D2522" s="3" t="str">
        <f t="shared" si="234"/>
        <v>No Anemia</v>
      </c>
      <c r="E2522" s="2">
        <v>582</v>
      </c>
      <c r="F2522">
        <v>1</v>
      </c>
      <c r="G2522">
        <v>0</v>
      </c>
      <c r="H2522" t="str">
        <f t="shared" si="235"/>
        <v>Diabetes</v>
      </c>
      <c r="I2522" s="2">
        <v>38</v>
      </c>
      <c r="J2522">
        <v>1</v>
      </c>
      <c r="K2522">
        <v>0</v>
      </c>
      <c r="L2522" t="str">
        <f t="shared" si="236"/>
        <v>High Blood Pressure</v>
      </c>
      <c r="M2522" s="2">
        <v>451000</v>
      </c>
      <c r="N2522" s="1">
        <v>0.6</v>
      </c>
      <c r="O2522" s="2">
        <v>138</v>
      </c>
      <c r="P2522">
        <v>1</v>
      </c>
      <c r="Q2522">
        <v>0</v>
      </c>
      <c r="R2522" t="str">
        <f t="shared" si="237"/>
        <v>Female</v>
      </c>
      <c r="S2522">
        <v>1</v>
      </c>
      <c r="T2522">
        <v>0</v>
      </c>
      <c r="U2522" t="str">
        <f t="shared" si="238"/>
        <v>Smoker</v>
      </c>
      <c r="V2522" s="2">
        <v>40</v>
      </c>
      <c r="W2522" s="2" t="str">
        <f t="shared" si="239"/>
        <v>Dead</v>
      </c>
      <c r="X2522">
        <v>0</v>
      </c>
      <c r="Y2522">
        <v>1</v>
      </c>
    </row>
    <row r="2523" spans="1:25" x14ac:dyDescent="0.45">
      <c r="A2523" s="2">
        <v>60</v>
      </c>
      <c r="B2523" s="3">
        <v>1</v>
      </c>
      <c r="C2523" s="3">
        <v>0</v>
      </c>
      <c r="D2523" s="3" t="str">
        <f t="shared" si="234"/>
        <v>Anemia</v>
      </c>
      <c r="E2523" s="2">
        <v>582</v>
      </c>
      <c r="F2523">
        <v>0</v>
      </c>
      <c r="G2523">
        <v>1</v>
      </c>
      <c r="H2523" t="str">
        <f t="shared" si="235"/>
        <v>No Diabetes</v>
      </c>
      <c r="I2523" s="2">
        <v>30</v>
      </c>
      <c r="J2523">
        <v>1</v>
      </c>
      <c r="K2523">
        <v>0</v>
      </c>
      <c r="L2523" t="str">
        <f t="shared" si="236"/>
        <v>High Blood Pressure</v>
      </c>
      <c r="M2523" s="2">
        <v>127000</v>
      </c>
      <c r="N2523" s="1">
        <v>0.9</v>
      </c>
      <c r="O2523" s="2">
        <v>145</v>
      </c>
      <c r="P2523">
        <v>0</v>
      </c>
      <c r="Q2523">
        <v>1</v>
      </c>
      <c r="R2523" t="str">
        <f t="shared" si="237"/>
        <v>Male</v>
      </c>
      <c r="S2523">
        <v>0</v>
      </c>
      <c r="T2523">
        <v>1</v>
      </c>
      <c r="U2523" t="str">
        <f t="shared" si="238"/>
        <v>Non Smoker</v>
      </c>
      <c r="V2523" s="2">
        <v>95</v>
      </c>
      <c r="W2523" s="2" t="str">
        <f t="shared" si="239"/>
        <v>Alive</v>
      </c>
      <c r="X2523">
        <v>1</v>
      </c>
      <c r="Y2523">
        <v>0</v>
      </c>
    </row>
    <row r="2524" spans="1:25" x14ac:dyDescent="0.45">
      <c r="A2524" s="2">
        <v>60</v>
      </c>
      <c r="B2524" s="3">
        <v>0</v>
      </c>
      <c r="C2524" s="3">
        <v>1</v>
      </c>
      <c r="D2524" s="3" t="str">
        <f t="shared" si="234"/>
        <v>No Anemia</v>
      </c>
      <c r="E2524" s="2">
        <v>53</v>
      </c>
      <c r="F2524">
        <v>0</v>
      </c>
      <c r="G2524">
        <v>1</v>
      </c>
      <c r="H2524" t="str">
        <f t="shared" si="235"/>
        <v>No Diabetes</v>
      </c>
      <c r="I2524" s="2">
        <v>50</v>
      </c>
      <c r="J2524">
        <v>1</v>
      </c>
      <c r="K2524">
        <v>0</v>
      </c>
      <c r="L2524" t="str">
        <f t="shared" si="236"/>
        <v>High Blood Pressure</v>
      </c>
      <c r="M2524" s="2">
        <v>286000</v>
      </c>
      <c r="N2524" s="1">
        <v>2.2999999999999998</v>
      </c>
      <c r="O2524" s="2">
        <v>143</v>
      </c>
      <c r="P2524">
        <v>0</v>
      </c>
      <c r="Q2524">
        <v>1</v>
      </c>
      <c r="R2524" t="str">
        <f t="shared" si="237"/>
        <v>Female</v>
      </c>
      <c r="S2524">
        <v>0</v>
      </c>
      <c r="T2524">
        <v>1</v>
      </c>
      <c r="U2524" t="str">
        <f t="shared" si="238"/>
        <v>Non Smoker</v>
      </c>
      <c r="V2524" s="2">
        <v>87</v>
      </c>
      <c r="W2524" s="2" t="str">
        <f t="shared" si="239"/>
        <v>Alive</v>
      </c>
      <c r="X2524">
        <v>1</v>
      </c>
      <c r="Y2524">
        <v>0</v>
      </c>
    </row>
    <row r="2525" spans="1:25" x14ac:dyDescent="0.45">
      <c r="A2525" s="2">
        <v>60</v>
      </c>
      <c r="B2525" s="3">
        <v>1</v>
      </c>
      <c r="C2525" s="3">
        <v>0</v>
      </c>
      <c r="D2525" s="3" t="str">
        <f t="shared" si="234"/>
        <v>Anemia</v>
      </c>
      <c r="E2525" s="2">
        <v>231</v>
      </c>
      <c r="F2525">
        <v>1</v>
      </c>
      <c r="G2525">
        <v>0</v>
      </c>
      <c r="H2525" t="str">
        <f t="shared" si="235"/>
        <v>Diabetes</v>
      </c>
      <c r="I2525" s="2">
        <v>25</v>
      </c>
      <c r="J2525">
        <v>0</v>
      </c>
      <c r="K2525">
        <v>1</v>
      </c>
      <c r="L2525" t="str">
        <f t="shared" si="236"/>
        <v>No High Blood Pressure</v>
      </c>
      <c r="M2525" s="2">
        <v>194000</v>
      </c>
      <c r="N2525" s="1">
        <v>1.7</v>
      </c>
      <c r="O2525" s="2">
        <v>140</v>
      </c>
      <c r="P2525">
        <v>1</v>
      </c>
      <c r="Q2525">
        <v>0</v>
      </c>
      <c r="R2525" t="str">
        <f t="shared" si="237"/>
        <v>Female</v>
      </c>
      <c r="S2525">
        <v>0</v>
      </c>
      <c r="T2525">
        <v>1</v>
      </c>
      <c r="U2525" t="str">
        <f t="shared" si="238"/>
        <v>Non Smoker</v>
      </c>
      <c r="V2525" s="2">
        <v>120</v>
      </c>
      <c r="W2525" s="2" t="str">
        <f t="shared" si="239"/>
        <v>Alive</v>
      </c>
      <c r="X2525">
        <v>1</v>
      </c>
      <c r="Y2525">
        <v>0</v>
      </c>
    </row>
    <row r="2526" spans="1:25" x14ac:dyDescent="0.45">
      <c r="A2526" s="2">
        <v>60</v>
      </c>
      <c r="B2526" s="3">
        <v>1</v>
      </c>
      <c r="C2526" s="3">
        <v>0</v>
      </c>
      <c r="D2526" s="3" t="str">
        <f t="shared" si="234"/>
        <v>Anemia</v>
      </c>
      <c r="E2526" s="2">
        <v>2281</v>
      </c>
      <c r="F2526">
        <v>1</v>
      </c>
      <c r="G2526">
        <v>0</v>
      </c>
      <c r="H2526" t="str">
        <f t="shared" si="235"/>
        <v>Diabetes</v>
      </c>
      <c r="I2526" s="2">
        <v>40</v>
      </c>
      <c r="J2526">
        <v>0</v>
      </c>
      <c r="K2526">
        <v>1</v>
      </c>
      <c r="L2526" t="str">
        <f t="shared" si="236"/>
        <v>No High Blood Pressure</v>
      </c>
      <c r="M2526" s="2">
        <v>283000</v>
      </c>
      <c r="N2526" s="1">
        <v>1</v>
      </c>
      <c r="O2526" s="2">
        <v>141</v>
      </c>
      <c r="P2526">
        <v>0</v>
      </c>
      <c r="Q2526">
        <v>1</v>
      </c>
      <c r="R2526" t="str">
        <f t="shared" si="237"/>
        <v>Male</v>
      </c>
      <c r="S2526">
        <v>0</v>
      </c>
      <c r="T2526">
        <v>1</v>
      </c>
      <c r="U2526" t="str">
        <f t="shared" si="238"/>
        <v>Non Smoker</v>
      </c>
      <c r="V2526" s="2">
        <v>187</v>
      </c>
      <c r="W2526" s="2" t="str">
        <f t="shared" si="239"/>
        <v>Alive</v>
      </c>
      <c r="X2526">
        <v>1</v>
      </c>
      <c r="Y2526">
        <v>0</v>
      </c>
    </row>
    <row r="2527" spans="1:25" x14ac:dyDescent="0.45">
      <c r="A2527" s="2">
        <v>60</v>
      </c>
      <c r="B2527" s="3">
        <v>0</v>
      </c>
      <c r="C2527" s="3">
        <v>1</v>
      </c>
      <c r="D2527" s="3" t="str">
        <f t="shared" si="234"/>
        <v>No Anemia</v>
      </c>
      <c r="E2527" s="2">
        <v>582</v>
      </c>
      <c r="F2527">
        <v>1</v>
      </c>
      <c r="G2527">
        <v>0</v>
      </c>
      <c r="H2527" t="str">
        <f t="shared" si="235"/>
        <v>Diabetes</v>
      </c>
      <c r="I2527" s="2">
        <v>38</v>
      </c>
      <c r="J2527">
        <v>1</v>
      </c>
      <c r="K2527">
        <v>0</v>
      </c>
      <c r="L2527" t="str">
        <f t="shared" si="236"/>
        <v>High Blood Pressure</v>
      </c>
      <c r="M2527" s="2">
        <v>451000</v>
      </c>
      <c r="N2527" s="1">
        <v>0.6</v>
      </c>
      <c r="O2527" s="2">
        <v>138</v>
      </c>
      <c r="P2527">
        <v>1</v>
      </c>
      <c r="Q2527">
        <v>0</v>
      </c>
      <c r="R2527" t="str">
        <f t="shared" si="237"/>
        <v>Female</v>
      </c>
      <c r="S2527">
        <v>1</v>
      </c>
      <c r="T2527">
        <v>0</v>
      </c>
      <c r="U2527" t="str">
        <f t="shared" si="238"/>
        <v>Smoker</v>
      </c>
      <c r="V2527" s="2">
        <v>40</v>
      </c>
      <c r="W2527" s="2" t="str">
        <f t="shared" si="239"/>
        <v>Dead</v>
      </c>
      <c r="X2527">
        <v>0</v>
      </c>
      <c r="Y2527">
        <v>1</v>
      </c>
    </row>
    <row r="2528" spans="1:25" x14ac:dyDescent="0.45">
      <c r="A2528" s="2">
        <v>60</v>
      </c>
      <c r="B2528" s="3">
        <v>1</v>
      </c>
      <c r="C2528" s="3">
        <v>0</v>
      </c>
      <c r="D2528" s="3" t="str">
        <f t="shared" si="234"/>
        <v>Anemia</v>
      </c>
      <c r="E2528" s="2">
        <v>607</v>
      </c>
      <c r="F2528">
        <v>0</v>
      </c>
      <c r="G2528">
        <v>1</v>
      </c>
      <c r="H2528" t="str">
        <f t="shared" si="235"/>
        <v>No Diabetes</v>
      </c>
      <c r="I2528" s="2">
        <v>40</v>
      </c>
      <c r="J2528">
        <v>0</v>
      </c>
      <c r="K2528">
        <v>1</v>
      </c>
      <c r="L2528" t="str">
        <f t="shared" si="236"/>
        <v>No High Blood Pressure</v>
      </c>
      <c r="M2528" s="2">
        <v>216000</v>
      </c>
      <c r="N2528" s="1">
        <v>0.6</v>
      </c>
      <c r="O2528" s="2">
        <v>138</v>
      </c>
      <c r="P2528">
        <v>1</v>
      </c>
      <c r="Q2528">
        <v>0</v>
      </c>
      <c r="R2528" t="str">
        <f t="shared" si="237"/>
        <v>Male</v>
      </c>
      <c r="S2528">
        <v>1</v>
      </c>
      <c r="T2528">
        <v>0</v>
      </c>
      <c r="U2528" t="str">
        <f t="shared" si="238"/>
        <v>Smoker</v>
      </c>
      <c r="V2528" s="2">
        <v>54</v>
      </c>
      <c r="W2528" s="2" t="str">
        <f t="shared" si="239"/>
        <v>Alive</v>
      </c>
      <c r="X2528">
        <v>1</v>
      </c>
      <c r="Y2528">
        <v>0</v>
      </c>
    </row>
    <row r="2529" spans="1:25" x14ac:dyDescent="0.45">
      <c r="A2529" s="2">
        <v>60</v>
      </c>
      <c r="B2529" s="3">
        <v>1</v>
      </c>
      <c r="C2529" s="3">
        <v>0</v>
      </c>
      <c r="D2529" s="3" t="str">
        <f t="shared" si="234"/>
        <v>Anemia</v>
      </c>
      <c r="E2529" s="2">
        <v>95</v>
      </c>
      <c r="F2529">
        <v>0</v>
      </c>
      <c r="G2529">
        <v>1</v>
      </c>
      <c r="H2529" t="str">
        <f t="shared" si="235"/>
        <v>No Diabetes</v>
      </c>
      <c r="I2529" s="2">
        <v>60</v>
      </c>
      <c r="J2529">
        <v>0</v>
      </c>
      <c r="K2529">
        <v>1</v>
      </c>
      <c r="L2529" t="str">
        <f t="shared" si="236"/>
        <v>No High Blood Pressure</v>
      </c>
      <c r="M2529" s="2">
        <v>337000</v>
      </c>
      <c r="N2529" s="1">
        <v>1</v>
      </c>
      <c r="O2529" s="2">
        <v>138</v>
      </c>
      <c r="P2529">
        <v>1</v>
      </c>
      <c r="Q2529">
        <v>0</v>
      </c>
      <c r="R2529" t="str">
        <f t="shared" si="237"/>
        <v>Male</v>
      </c>
      <c r="S2529">
        <v>1</v>
      </c>
      <c r="T2529">
        <v>0</v>
      </c>
      <c r="U2529" t="str">
        <f t="shared" si="238"/>
        <v>Smoker</v>
      </c>
      <c r="V2529" s="2">
        <v>146</v>
      </c>
      <c r="W2529" s="2" t="str">
        <f t="shared" si="239"/>
        <v>Alive</v>
      </c>
      <c r="X2529">
        <v>1</v>
      </c>
      <c r="Y2529">
        <v>0</v>
      </c>
    </row>
    <row r="2530" spans="1:25" x14ac:dyDescent="0.45">
      <c r="A2530" s="2">
        <v>60</v>
      </c>
      <c r="B2530" s="3">
        <v>1</v>
      </c>
      <c r="C2530" s="3">
        <v>0</v>
      </c>
      <c r="D2530" s="3" t="str">
        <f t="shared" si="234"/>
        <v>Anemia</v>
      </c>
      <c r="E2530" s="2">
        <v>95</v>
      </c>
      <c r="F2530">
        <v>0</v>
      </c>
      <c r="G2530">
        <v>1</v>
      </c>
      <c r="H2530" t="str">
        <f t="shared" si="235"/>
        <v>No Diabetes</v>
      </c>
      <c r="I2530" s="2">
        <v>60</v>
      </c>
      <c r="J2530">
        <v>0</v>
      </c>
      <c r="K2530">
        <v>1</v>
      </c>
      <c r="L2530" t="str">
        <f t="shared" si="236"/>
        <v>No High Blood Pressure</v>
      </c>
      <c r="M2530" s="2">
        <v>337000</v>
      </c>
      <c r="N2530" s="1">
        <v>1</v>
      </c>
      <c r="O2530" s="2">
        <v>138</v>
      </c>
      <c r="P2530">
        <v>1</v>
      </c>
      <c r="Q2530">
        <v>0</v>
      </c>
      <c r="R2530" t="str">
        <f t="shared" si="237"/>
        <v>Male</v>
      </c>
      <c r="S2530">
        <v>1</v>
      </c>
      <c r="T2530">
        <v>0</v>
      </c>
      <c r="U2530" t="str">
        <f t="shared" si="238"/>
        <v>Smoker</v>
      </c>
      <c r="V2530" s="2">
        <v>146</v>
      </c>
      <c r="W2530" s="2" t="str">
        <f t="shared" si="239"/>
        <v>Alive</v>
      </c>
      <c r="X2530">
        <v>1</v>
      </c>
      <c r="Y2530">
        <v>0</v>
      </c>
    </row>
    <row r="2531" spans="1:25" x14ac:dyDescent="0.45">
      <c r="A2531" s="2">
        <v>60</v>
      </c>
      <c r="B2531" s="3">
        <v>1</v>
      </c>
      <c r="C2531" s="3">
        <v>0</v>
      </c>
      <c r="D2531" s="3" t="str">
        <f t="shared" si="234"/>
        <v>Anemia</v>
      </c>
      <c r="E2531" s="2">
        <v>156</v>
      </c>
      <c r="F2531">
        <v>1</v>
      </c>
      <c r="G2531">
        <v>0</v>
      </c>
      <c r="H2531" t="str">
        <f t="shared" si="235"/>
        <v>Diabetes</v>
      </c>
      <c r="I2531" s="2">
        <v>25</v>
      </c>
      <c r="J2531">
        <v>1</v>
      </c>
      <c r="K2531">
        <v>0</v>
      </c>
      <c r="L2531" t="str">
        <f t="shared" si="236"/>
        <v>High Blood Pressure</v>
      </c>
      <c r="M2531" s="2">
        <v>318000</v>
      </c>
      <c r="N2531" s="1">
        <v>1.2</v>
      </c>
      <c r="O2531" s="2">
        <v>137</v>
      </c>
      <c r="P2531">
        <v>0</v>
      </c>
      <c r="Q2531">
        <v>1</v>
      </c>
      <c r="R2531" t="str">
        <f t="shared" si="237"/>
        <v>Male</v>
      </c>
      <c r="S2531">
        <v>0</v>
      </c>
      <c r="T2531">
        <v>1</v>
      </c>
      <c r="U2531" t="str">
        <f t="shared" si="238"/>
        <v>Non Smoker</v>
      </c>
      <c r="V2531" s="2">
        <v>85</v>
      </c>
      <c r="W2531" s="2" t="str">
        <f t="shared" si="239"/>
        <v>Alive</v>
      </c>
      <c r="X2531">
        <v>1</v>
      </c>
      <c r="Y2531">
        <v>0</v>
      </c>
    </row>
    <row r="2532" spans="1:25" x14ac:dyDescent="0.45">
      <c r="A2532" s="2">
        <v>60</v>
      </c>
      <c r="B2532" s="3">
        <v>0</v>
      </c>
      <c r="C2532" s="3">
        <v>1</v>
      </c>
      <c r="D2532" s="3" t="str">
        <f t="shared" si="234"/>
        <v>No Anemia</v>
      </c>
      <c r="E2532" s="2">
        <v>53</v>
      </c>
      <c r="F2532">
        <v>0</v>
      </c>
      <c r="G2532">
        <v>1</v>
      </c>
      <c r="H2532" t="str">
        <f t="shared" si="235"/>
        <v>No Diabetes</v>
      </c>
      <c r="I2532" s="2">
        <v>50</v>
      </c>
      <c r="J2532">
        <v>1</v>
      </c>
      <c r="K2532">
        <v>0</v>
      </c>
      <c r="L2532" t="str">
        <f t="shared" si="236"/>
        <v>High Blood Pressure</v>
      </c>
      <c r="M2532" s="2">
        <v>286000</v>
      </c>
      <c r="N2532" s="1">
        <v>2.2999999999999998</v>
      </c>
      <c r="O2532" s="2">
        <v>143</v>
      </c>
      <c r="P2532">
        <v>0</v>
      </c>
      <c r="Q2532">
        <v>1</v>
      </c>
      <c r="R2532" t="str">
        <f t="shared" si="237"/>
        <v>Female</v>
      </c>
      <c r="S2532">
        <v>0</v>
      </c>
      <c r="T2532">
        <v>1</v>
      </c>
      <c r="U2532" t="str">
        <f t="shared" si="238"/>
        <v>Non Smoker</v>
      </c>
      <c r="V2532" s="2">
        <v>87</v>
      </c>
      <c r="W2532" s="2" t="str">
        <f t="shared" si="239"/>
        <v>Alive</v>
      </c>
      <c r="X2532">
        <v>1</v>
      </c>
      <c r="Y2532">
        <v>0</v>
      </c>
    </row>
    <row r="2533" spans="1:25" x14ac:dyDescent="0.45">
      <c r="A2533" s="2">
        <v>60</v>
      </c>
      <c r="B2533" s="3">
        <v>0</v>
      </c>
      <c r="C2533" s="3">
        <v>1</v>
      </c>
      <c r="D2533" s="3" t="str">
        <f t="shared" si="234"/>
        <v>No Anemia</v>
      </c>
      <c r="E2533" s="2">
        <v>53</v>
      </c>
      <c r="F2533">
        <v>0</v>
      </c>
      <c r="G2533">
        <v>1</v>
      </c>
      <c r="H2533" t="str">
        <f t="shared" si="235"/>
        <v>No Diabetes</v>
      </c>
      <c r="I2533" s="2">
        <v>50</v>
      </c>
      <c r="J2533">
        <v>1</v>
      </c>
      <c r="K2533">
        <v>0</v>
      </c>
      <c r="L2533" t="str">
        <f t="shared" si="236"/>
        <v>High Blood Pressure</v>
      </c>
      <c r="M2533" s="2">
        <v>286000</v>
      </c>
      <c r="N2533" s="1">
        <v>2.2999999999999998</v>
      </c>
      <c r="O2533" s="2">
        <v>143</v>
      </c>
      <c r="P2533">
        <v>0</v>
      </c>
      <c r="Q2533">
        <v>1</v>
      </c>
      <c r="R2533" t="str">
        <f t="shared" si="237"/>
        <v>Female</v>
      </c>
      <c r="S2533">
        <v>0</v>
      </c>
      <c r="T2533">
        <v>1</v>
      </c>
      <c r="U2533" t="str">
        <f t="shared" si="238"/>
        <v>Non Smoker</v>
      </c>
      <c r="V2533" s="2">
        <v>87</v>
      </c>
      <c r="W2533" s="2" t="str">
        <f t="shared" si="239"/>
        <v>Alive</v>
      </c>
      <c r="X2533">
        <v>1</v>
      </c>
      <c r="Y2533">
        <v>0</v>
      </c>
    </row>
    <row r="2534" spans="1:25" x14ac:dyDescent="0.45">
      <c r="A2534" s="2">
        <v>60</v>
      </c>
      <c r="B2534" s="3">
        <v>1</v>
      </c>
      <c r="C2534" s="3">
        <v>0</v>
      </c>
      <c r="D2534" s="3" t="str">
        <f t="shared" si="234"/>
        <v>Anemia</v>
      </c>
      <c r="E2534" s="2">
        <v>231</v>
      </c>
      <c r="F2534">
        <v>1</v>
      </c>
      <c r="G2534">
        <v>0</v>
      </c>
      <c r="H2534" t="str">
        <f t="shared" si="235"/>
        <v>Diabetes</v>
      </c>
      <c r="I2534" s="2">
        <v>25</v>
      </c>
      <c r="J2534">
        <v>0</v>
      </c>
      <c r="K2534">
        <v>1</v>
      </c>
      <c r="L2534" t="str">
        <f t="shared" si="236"/>
        <v>No High Blood Pressure</v>
      </c>
      <c r="M2534" s="2">
        <v>194000</v>
      </c>
      <c r="N2534" s="1">
        <v>1.7</v>
      </c>
      <c r="O2534" s="2">
        <v>140</v>
      </c>
      <c r="P2534">
        <v>1</v>
      </c>
      <c r="Q2534">
        <v>0</v>
      </c>
      <c r="R2534" t="str">
        <f t="shared" si="237"/>
        <v>Female</v>
      </c>
      <c r="S2534">
        <v>0</v>
      </c>
      <c r="T2534">
        <v>1</v>
      </c>
      <c r="U2534" t="str">
        <f t="shared" si="238"/>
        <v>Non Smoker</v>
      </c>
      <c r="V2534" s="2">
        <v>120</v>
      </c>
      <c r="W2534" s="2" t="str">
        <f t="shared" si="239"/>
        <v>Alive</v>
      </c>
      <c r="X2534">
        <v>1</v>
      </c>
      <c r="Y2534">
        <v>0</v>
      </c>
    </row>
    <row r="2535" spans="1:25" x14ac:dyDescent="0.45">
      <c r="A2535" s="2">
        <v>60</v>
      </c>
      <c r="B2535" s="3">
        <v>1</v>
      </c>
      <c r="C2535" s="3">
        <v>0</v>
      </c>
      <c r="D2535" s="3" t="str">
        <f t="shared" si="234"/>
        <v>Anemia</v>
      </c>
      <c r="E2535" s="2">
        <v>582</v>
      </c>
      <c r="F2535">
        <v>0</v>
      </c>
      <c r="G2535">
        <v>1</v>
      </c>
      <c r="H2535" t="str">
        <f t="shared" si="235"/>
        <v>No Diabetes</v>
      </c>
      <c r="I2535" s="2">
        <v>30</v>
      </c>
      <c r="J2535">
        <v>1</v>
      </c>
      <c r="K2535">
        <v>0</v>
      </c>
      <c r="L2535" t="str">
        <f t="shared" si="236"/>
        <v>High Blood Pressure</v>
      </c>
      <c r="M2535" s="2">
        <v>127000</v>
      </c>
      <c r="N2535" s="1">
        <v>0.9</v>
      </c>
      <c r="O2535" s="2">
        <v>145</v>
      </c>
      <c r="P2535">
        <v>0</v>
      </c>
      <c r="Q2535">
        <v>1</v>
      </c>
      <c r="R2535" t="str">
        <f t="shared" si="237"/>
        <v>Male</v>
      </c>
      <c r="S2535">
        <v>0</v>
      </c>
      <c r="T2535">
        <v>1</v>
      </c>
      <c r="U2535" t="str">
        <f t="shared" si="238"/>
        <v>Non Smoker</v>
      </c>
      <c r="V2535" s="2">
        <v>95</v>
      </c>
      <c r="W2535" s="2" t="str">
        <f t="shared" si="239"/>
        <v>Alive</v>
      </c>
      <c r="X2535">
        <v>1</v>
      </c>
      <c r="Y2535">
        <v>0</v>
      </c>
    </row>
    <row r="2536" spans="1:25" x14ac:dyDescent="0.45">
      <c r="A2536" s="2">
        <v>60</v>
      </c>
      <c r="B2536" s="3">
        <v>0</v>
      </c>
      <c r="C2536" s="3">
        <v>1</v>
      </c>
      <c r="D2536" s="3" t="str">
        <f t="shared" si="234"/>
        <v>No Anemia</v>
      </c>
      <c r="E2536" s="2">
        <v>1896</v>
      </c>
      <c r="F2536">
        <v>1</v>
      </c>
      <c r="G2536">
        <v>0</v>
      </c>
      <c r="H2536" t="str">
        <f t="shared" si="235"/>
        <v>Diabetes</v>
      </c>
      <c r="I2536" s="2">
        <v>25</v>
      </c>
      <c r="J2536">
        <v>0</v>
      </c>
      <c r="K2536">
        <v>1</v>
      </c>
      <c r="L2536" t="str">
        <f t="shared" si="236"/>
        <v>No High Blood Pressure</v>
      </c>
      <c r="M2536" s="2">
        <v>365000</v>
      </c>
      <c r="N2536" s="1">
        <v>2.1</v>
      </c>
      <c r="O2536" s="2">
        <v>144</v>
      </c>
      <c r="P2536">
        <v>0</v>
      </c>
      <c r="Q2536">
        <v>1</v>
      </c>
      <c r="R2536" t="str">
        <f t="shared" si="237"/>
        <v>Female</v>
      </c>
      <c r="S2536">
        <v>0</v>
      </c>
      <c r="T2536">
        <v>1</v>
      </c>
      <c r="U2536" t="str">
        <f t="shared" si="238"/>
        <v>Non Smoker</v>
      </c>
      <c r="V2536" s="2">
        <v>172</v>
      </c>
      <c r="W2536" s="2" t="str">
        <f t="shared" si="239"/>
        <v>Dead</v>
      </c>
      <c r="X2536">
        <v>0</v>
      </c>
      <c r="Y2536">
        <v>1</v>
      </c>
    </row>
    <row r="2537" spans="1:25" x14ac:dyDescent="0.45">
      <c r="A2537" s="2">
        <v>60</v>
      </c>
      <c r="B2537" s="3">
        <v>1</v>
      </c>
      <c r="C2537" s="3">
        <v>0</v>
      </c>
      <c r="D2537" s="3" t="str">
        <f t="shared" si="234"/>
        <v>Anemia</v>
      </c>
      <c r="E2537" s="2">
        <v>257</v>
      </c>
      <c r="F2537">
        <v>1</v>
      </c>
      <c r="G2537">
        <v>0</v>
      </c>
      <c r="H2537" t="str">
        <f t="shared" si="235"/>
        <v>Diabetes</v>
      </c>
      <c r="I2537" s="2">
        <v>30</v>
      </c>
      <c r="J2537">
        <v>0</v>
      </c>
      <c r="K2537">
        <v>1</v>
      </c>
      <c r="L2537" t="str">
        <f t="shared" si="236"/>
        <v>No High Blood Pressure</v>
      </c>
      <c r="M2537" s="2">
        <v>150000</v>
      </c>
      <c r="N2537" s="1">
        <v>1</v>
      </c>
      <c r="O2537" s="2">
        <v>137</v>
      </c>
      <c r="P2537">
        <v>1</v>
      </c>
      <c r="Q2537">
        <v>0</v>
      </c>
      <c r="R2537" t="str">
        <f t="shared" si="237"/>
        <v>Female</v>
      </c>
      <c r="S2537">
        <v>1</v>
      </c>
      <c r="T2537">
        <v>0</v>
      </c>
      <c r="U2537" t="str">
        <f t="shared" si="238"/>
        <v>Smoker</v>
      </c>
      <c r="V2537" s="2">
        <v>245</v>
      </c>
      <c r="W2537" s="2" t="str">
        <f t="shared" si="239"/>
        <v>Alive</v>
      </c>
      <c r="X2537">
        <v>1</v>
      </c>
      <c r="Y2537">
        <v>0</v>
      </c>
    </row>
    <row r="2538" spans="1:25" x14ac:dyDescent="0.45">
      <c r="A2538" s="2">
        <v>60</v>
      </c>
      <c r="B2538" s="3">
        <v>1</v>
      </c>
      <c r="C2538" s="3">
        <v>0</v>
      </c>
      <c r="D2538" s="3" t="str">
        <f t="shared" si="234"/>
        <v>Anemia</v>
      </c>
      <c r="E2538" s="2">
        <v>588</v>
      </c>
      <c r="F2538">
        <v>1</v>
      </c>
      <c r="G2538">
        <v>0</v>
      </c>
      <c r="H2538" t="str">
        <f t="shared" si="235"/>
        <v>Diabetes</v>
      </c>
      <c r="I2538" s="2">
        <v>60</v>
      </c>
      <c r="J2538">
        <v>0</v>
      </c>
      <c r="K2538">
        <v>1</v>
      </c>
      <c r="L2538" t="str">
        <f t="shared" si="236"/>
        <v>No High Blood Pressure</v>
      </c>
      <c r="M2538" s="2">
        <v>194000</v>
      </c>
      <c r="N2538" s="1">
        <v>1.1000000000000001</v>
      </c>
      <c r="O2538" s="2">
        <v>142</v>
      </c>
      <c r="P2538">
        <v>0</v>
      </c>
      <c r="Q2538">
        <v>1</v>
      </c>
      <c r="R2538" t="str">
        <f t="shared" si="237"/>
        <v>Male</v>
      </c>
      <c r="S2538">
        <v>0</v>
      </c>
      <c r="T2538">
        <v>1</v>
      </c>
      <c r="U2538" t="str">
        <f t="shared" si="238"/>
        <v>Non Smoker</v>
      </c>
      <c r="V2538" s="2">
        <v>33</v>
      </c>
      <c r="W2538" s="2" t="str">
        <f t="shared" si="239"/>
        <v>Dead</v>
      </c>
      <c r="X2538">
        <v>0</v>
      </c>
      <c r="Y2538">
        <v>1</v>
      </c>
    </row>
    <row r="2539" spans="1:25" x14ac:dyDescent="0.45">
      <c r="A2539" s="2">
        <v>60</v>
      </c>
      <c r="B2539" s="3">
        <v>1</v>
      </c>
      <c r="C2539" s="3">
        <v>0</v>
      </c>
      <c r="D2539" s="3" t="str">
        <f t="shared" si="234"/>
        <v>Anemia</v>
      </c>
      <c r="E2539" s="2">
        <v>95</v>
      </c>
      <c r="F2539">
        <v>0</v>
      </c>
      <c r="G2539">
        <v>1</v>
      </c>
      <c r="H2539" t="str">
        <f t="shared" si="235"/>
        <v>No Diabetes</v>
      </c>
      <c r="I2539" s="2">
        <v>60</v>
      </c>
      <c r="J2539">
        <v>0</v>
      </c>
      <c r="K2539">
        <v>1</v>
      </c>
      <c r="L2539" t="str">
        <f t="shared" si="236"/>
        <v>No High Blood Pressure</v>
      </c>
      <c r="M2539" s="2">
        <v>337000</v>
      </c>
      <c r="N2539" s="1">
        <v>1</v>
      </c>
      <c r="O2539" s="2">
        <v>138</v>
      </c>
      <c r="P2539">
        <v>1</v>
      </c>
      <c r="Q2539">
        <v>0</v>
      </c>
      <c r="R2539" t="str">
        <f t="shared" si="237"/>
        <v>Female</v>
      </c>
      <c r="S2539">
        <v>1</v>
      </c>
      <c r="T2539">
        <v>0</v>
      </c>
      <c r="U2539" t="str">
        <f t="shared" si="238"/>
        <v>Smoker</v>
      </c>
      <c r="V2539" s="2">
        <v>146</v>
      </c>
      <c r="W2539" s="2" t="str">
        <f t="shared" si="239"/>
        <v>Alive</v>
      </c>
      <c r="X2539">
        <v>1</v>
      </c>
      <c r="Y2539">
        <v>0</v>
      </c>
    </row>
    <row r="2540" spans="1:25" x14ac:dyDescent="0.45">
      <c r="A2540" s="2">
        <v>60</v>
      </c>
      <c r="B2540" s="3">
        <v>0</v>
      </c>
      <c r="C2540" s="3">
        <v>1</v>
      </c>
      <c r="D2540" s="3" t="str">
        <f t="shared" si="234"/>
        <v>No Anemia</v>
      </c>
      <c r="E2540" s="2">
        <v>582</v>
      </c>
      <c r="F2540">
        <v>1</v>
      </c>
      <c r="G2540">
        <v>0</v>
      </c>
      <c r="H2540" t="str">
        <f t="shared" si="235"/>
        <v>Diabetes</v>
      </c>
      <c r="I2540" s="2">
        <v>38</v>
      </c>
      <c r="J2540">
        <v>1</v>
      </c>
      <c r="K2540">
        <v>0</v>
      </c>
      <c r="L2540" t="str">
        <f t="shared" si="236"/>
        <v>High Blood Pressure</v>
      </c>
      <c r="M2540" s="2">
        <v>451000</v>
      </c>
      <c r="N2540" s="1">
        <v>0.6</v>
      </c>
      <c r="O2540" s="2">
        <v>138</v>
      </c>
      <c r="P2540">
        <v>1</v>
      </c>
      <c r="Q2540">
        <v>0</v>
      </c>
      <c r="R2540" t="str">
        <f t="shared" si="237"/>
        <v>Male</v>
      </c>
      <c r="S2540">
        <v>1</v>
      </c>
      <c r="T2540">
        <v>0</v>
      </c>
      <c r="U2540" t="str">
        <f t="shared" si="238"/>
        <v>Smoker</v>
      </c>
      <c r="V2540" s="2">
        <v>40</v>
      </c>
      <c r="W2540" s="2" t="str">
        <f t="shared" si="239"/>
        <v>Dead</v>
      </c>
      <c r="X2540">
        <v>0</v>
      </c>
      <c r="Y2540">
        <v>1</v>
      </c>
    </row>
    <row r="2541" spans="1:25" x14ac:dyDescent="0.45">
      <c r="A2541" s="2">
        <v>60</v>
      </c>
      <c r="B2541" s="3">
        <v>1</v>
      </c>
      <c r="C2541" s="3">
        <v>0</v>
      </c>
      <c r="D2541" s="3" t="str">
        <f t="shared" si="234"/>
        <v>Anemia</v>
      </c>
      <c r="E2541" s="2">
        <v>95</v>
      </c>
      <c r="F2541">
        <v>0</v>
      </c>
      <c r="G2541">
        <v>1</v>
      </c>
      <c r="H2541" t="str">
        <f t="shared" si="235"/>
        <v>No Diabetes</v>
      </c>
      <c r="I2541" s="2">
        <v>60</v>
      </c>
      <c r="J2541">
        <v>0</v>
      </c>
      <c r="K2541">
        <v>1</v>
      </c>
      <c r="L2541" t="str">
        <f t="shared" si="236"/>
        <v>No High Blood Pressure</v>
      </c>
      <c r="M2541" s="2">
        <v>337000</v>
      </c>
      <c r="N2541" s="1">
        <v>1</v>
      </c>
      <c r="O2541" s="2">
        <v>138</v>
      </c>
      <c r="P2541">
        <v>1</v>
      </c>
      <c r="Q2541">
        <v>0</v>
      </c>
      <c r="R2541" t="str">
        <f t="shared" si="237"/>
        <v>Male</v>
      </c>
      <c r="S2541">
        <v>1</v>
      </c>
      <c r="T2541">
        <v>0</v>
      </c>
      <c r="U2541" t="str">
        <f t="shared" si="238"/>
        <v>Smoker</v>
      </c>
      <c r="V2541" s="2">
        <v>146</v>
      </c>
      <c r="W2541" s="2" t="str">
        <f t="shared" si="239"/>
        <v>Alive</v>
      </c>
      <c r="X2541">
        <v>1</v>
      </c>
      <c r="Y2541">
        <v>0</v>
      </c>
    </row>
    <row r="2542" spans="1:25" x14ac:dyDescent="0.45">
      <c r="A2542" s="2">
        <v>60</v>
      </c>
      <c r="B2542" s="3">
        <v>1</v>
      </c>
      <c r="C2542" s="3">
        <v>0</v>
      </c>
      <c r="D2542" s="3" t="str">
        <f t="shared" si="234"/>
        <v>Anemia</v>
      </c>
      <c r="E2542" s="2">
        <v>582</v>
      </c>
      <c r="F2542">
        <v>0</v>
      </c>
      <c r="G2542">
        <v>1</v>
      </c>
      <c r="H2542" t="str">
        <f t="shared" si="235"/>
        <v>No Diabetes</v>
      </c>
      <c r="I2542" s="2">
        <v>30</v>
      </c>
      <c r="J2542">
        <v>1</v>
      </c>
      <c r="K2542">
        <v>0</v>
      </c>
      <c r="L2542" t="str">
        <f t="shared" si="236"/>
        <v>High Blood Pressure</v>
      </c>
      <c r="M2542" s="2">
        <v>127000</v>
      </c>
      <c r="N2542" s="1">
        <v>0.9</v>
      </c>
      <c r="O2542" s="2">
        <v>145</v>
      </c>
      <c r="P2542">
        <v>0</v>
      </c>
      <c r="Q2542">
        <v>1</v>
      </c>
      <c r="R2542" t="str">
        <f t="shared" si="237"/>
        <v>Male</v>
      </c>
      <c r="S2542">
        <v>0</v>
      </c>
      <c r="T2542">
        <v>1</v>
      </c>
      <c r="U2542" t="str">
        <f t="shared" si="238"/>
        <v>Non Smoker</v>
      </c>
      <c r="V2542" s="2">
        <v>95</v>
      </c>
      <c r="W2542" s="2" t="str">
        <f t="shared" si="239"/>
        <v>Alive</v>
      </c>
      <c r="X2542">
        <v>1</v>
      </c>
      <c r="Y2542">
        <v>0</v>
      </c>
    </row>
    <row r="2543" spans="1:25" x14ac:dyDescent="0.45">
      <c r="A2543" s="2">
        <v>60</v>
      </c>
      <c r="B2543" s="3">
        <v>1</v>
      </c>
      <c r="C2543" s="3">
        <v>0</v>
      </c>
      <c r="D2543" s="3" t="str">
        <f t="shared" si="234"/>
        <v>Anemia</v>
      </c>
      <c r="E2543" s="2">
        <v>154</v>
      </c>
      <c r="F2543">
        <v>0</v>
      </c>
      <c r="G2543">
        <v>1</v>
      </c>
      <c r="H2543" t="str">
        <f t="shared" si="235"/>
        <v>No Diabetes</v>
      </c>
      <c r="I2543" s="2">
        <v>25</v>
      </c>
      <c r="J2543">
        <v>0</v>
      </c>
      <c r="K2543">
        <v>1</v>
      </c>
      <c r="L2543" t="str">
        <f t="shared" si="236"/>
        <v>No High Blood Pressure</v>
      </c>
      <c r="M2543" s="2">
        <v>210000</v>
      </c>
      <c r="N2543" s="1">
        <v>1.7</v>
      </c>
      <c r="O2543" s="2">
        <v>135</v>
      </c>
      <c r="P2543">
        <v>1</v>
      </c>
      <c r="Q2543">
        <v>0</v>
      </c>
      <c r="R2543" t="str">
        <f t="shared" si="237"/>
        <v>Female</v>
      </c>
      <c r="S2543">
        <v>0</v>
      </c>
      <c r="T2543">
        <v>1</v>
      </c>
      <c r="U2543" t="str">
        <f t="shared" si="238"/>
        <v>Non Smoker</v>
      </c>
      <c r="V2543" s="2">
        <v>82</v>
      </c>
      <c r="W2543" s="2" t="str">
        <f t="shared" si="239"/>
        <v>Dead</v>
      </c>
      <c r="X2543">
        <v>0</v>
      </c>
      <c r="Y2543">
        <v>1</v>
      </c>
    </row>
    <row r="2544" spans="1:25" x14ac:dyDescent="0.45">
      <c r="A2544" s="2">
        <v>60</v>
      </c>
      <c r="B2544" s="3">
        <v>1</v>
      </c>
      <c r="C2544" s="3">
        <v>0</v>
      </c>
      <c r="D2544" s="3" t="str">
        <f t="shared" si="234"/>
        <v>Anemia</v>
      </c>
      <c r="E2544" s="2">
        <v>154</v>
      </c>
      <c r="F2544">
        <v>0</v>
      </c>
      <c r="G2544">
        <v>1</v>
      </c>
      <c r="H2544" t="str">
        <f t="shared" si="235"/>
        <v>No Diabetes</v>
      </c>
      <c r="I2544" s="2">
        <v>25</v>
      </c>
      <c r="J2544">
        <v>0</v>
      </c>
      <c r="K2544">
        <v>1</v>
      </c>
      <c r="L2544" t="str">
        <f t="shared" si="236"/>
        <v>No High Blood Pressure</v>
      </c>
      <c r="M2544" s="2">
        <v>210000</v>
      </c>
      <c r="N2544" s="1">
        <v>1.7</v>
      </c>
      <c r="O2544" s="2">
        <v>135</v>
      </c>
      <c r="P2544">
        <v>1</v>
      </c>
      <c r="Q2544">
        <v>0</v>
      </c>
      <c r="R2544" t="str">
        <f t="shared" si="237"/>
        <v>Male</v>
      </c>
      <c r="S2544">
        <v>0</v>
      </c>
      <c r="T2544">
        <v>1</v>
      </c>
      <c r="U2544" t="str">
        <f t="shared" si="238"/>
        <v>Non Smoker</v>
      </c>
      <c r="V2544" s="2">
        <v>82</v>
      </c>
      <c r="W2544" s="2" t="str">
        <f t="shared" si="239"/>
        <v>Dead</v>
      </c>
      <c r="X2544">
        <v>0</v>
      </c>
      <c r="Y2544">
        <v>1</v>
      </c>
    </row>
    <row r="2545" spans="1:25" x14ac:dyDescent="0.45">
      <c r="A2545" s="2">
        <v>60</v>
      </c>
      <c r="B2545" s="3">
        <v>1</v>
      </c>
      <c r="C2545" s="3">
        <v>0</v>
      </c>
      <c r="D2545" s="3" t="str">
        <f t="shared" si="234"/>
        <v>Anemia</v>
      </c>
      <c r="E2545" s="2">
        <v>582</v>
      </c>
      <c r="F2545">
        <v>0</v>
      </c>
      <c r="G2545">
        <v>1</v>
      </c>
      <c r="H2545" t="str">
        <f t="shared" si="235"/>
        <v>No Diabetes</v>
      </c>
      <c r="I2545" s="2">
        <v>30</v>
      </c>
      <c r="J2545">
        <v>1</v>
      </c>
      <c r="K2545">
        <v>0</v>
      </c>
      <c r="L2545" t="str">
        <f t="shared" si="236"/>
        <v>High Blood Pressure</v>
      </c>
      <c r="M2545" s="2">
        <v>127000</v>
      </c>
      <c r="N2545" s="1">
        <v>0.9</v>
      </c>
      <c r="O2545" s="2">
        <v>145</v>
      </c>
      <c r="P2545">
        <v>0</v>
      </c>
      <c r="Q2545">
        <v>1</v>
      </c>
      <c r="R2545" t="str">
        <f t="shared" si="237"/>
        <v>Male</v>
      </c>
      <c r="S2545">
        <v>0</v>
      </c>
      <c r="T2545">
        <v>1</v>
      </c>
      <c r="U2545" t="str">
        <f t="shared" si="238"/>
        <v>Non Smoker</v>
      </c>
      <c r="V2545" s="2">
        <v>95</v>
      </c>
      <c r="W2545" s="2" t="str">
        <f t="shared" si="239"/>
        <v>Alive</v>
      </c>
      <c r="X2545">
        <v>1</v>
      </c>
      <c r="Y2545">
        <v>0</v>
      </c>
    </row>
    <row r="2546" spans="1:25" x14ac:dyDescent="0.45">
      <c r="A2546" s="2">
        <v>60</v>
      </c>
      <c r="B2546" s="3">
        <v>0</v>
      </c>
      <c r="C2546" s="3">
        <v>1</v>
      </c>
      <c r="D2546" s="3" t="str">
        <f t="shared" si="234"/>
        <v>No Anemia</v>
      </c>
      <c r="E2546" s="2">
        <v>1211</v>
      </c>
      <c r="F2546">
        <v>1</v>
      </c>
      <c r="G2546">
        <v>0</v>
      </c>
      <c r="H2546" t="str">
        <f t="shared" si="235"/>
        <v>Diabetes</v>
      </c>
      <c r="I2546" s="2">
        <v>35</v>
      </c>
      <c r="J2546">
        <v>0</v>
      </c>
      <c r="K2546">
        <v>1</v>
      </c>
      <c r="L2546" t="str">
        <f t="shared" si="236"/>
        <v>No High Blood Pressure</v>
      </c>
      <c r="M2546" s="2">
        <v>263358.03000000003</v>
      </c>
      <c r="N2546" s="1">
        <v>1.8</v>
      </c>
      <c r="O2546" s="2">
        <v>113</v>
      </c>
      <c r="P2546">
        <v>1</v>
      </c>
      <c r="Q2546">
        <v>0</v>
      </c>
      <c r="R2546" t="str">
        <f t="shared" si="237"/>
        <v>Female</v>
      </c>
      <c r="S2546">
        <v>1</v>
      </c>
      <c r="T2546">
        <v>0</v>
      </c>
      <c r="U2546" t="str">
        <f t="shared" si="238"/>
        <v>Smoker</v>
      </c>
      <c r="V2546" s="2">
        <v>186</v>
      </c>
      <c r="W2546" s="2" t="str">
        <f t="shared" si="239"/>
        <v>Alive</v>
      </c>
      <c r="X2546">
        <v>1</v>
      </c>
      <c r="Y2546">
        <v>0</v>
      </c>
    </row>
    <row r="2547" spans="1:25" x14ac:dyDescent="0.45">
      <c r="A2547" s="2">
        <v>60</v>
      </c>
      <c r="B2547" s="3">
        <v>1</v>
      </c>
      <c r="C2547" s="3">
        <v>0</v>
      </c>
      <c r="D2547" s="3" t="str">
        <f t="shared" si="234"/>
        <v>Anemia</v>
      </c>
      <c r="E2547" s="2">
        <v>588</v>
      </c>
      <c r="F2547">
        <v>1</v>
      </c>
      <c r="G2547">
        <v>0</v>
      </c>
      <c r="H2547" t="str">
        <f t="shared" si="235"/>
        <v>Diabetes</v>
      </c>
      <c r="I2547" s="2">
        <v>60</v>
      </c>
      <c r="J2547">
        <v>0</v>
      </c>
      <c r="K2547">
        <v>1</v>
      </c>
      <c r="L2547" t="str">
        <f t="shared" si="236"/>
        <v>No High Blood Pressure</v>
      </c>
      <c r="M2547" s="2">
        <v>194000</v>
      </c>
      <c r="N2547" s="1">
        <v>1.1000000000000001</v>
      </c>
      <c r="O2547" s="2">
        <v>142</v>
      </c>
      <c r="P2547">
        <v>0</v>
      </c>
      <c r="Q2547">
        <v>1</v>
      </c>
      <c r="R2547" t="str">
        <f t="shared" si="237"/>
        <v>Male</v>
      </c>
      <c r="S2547">
        <v>0</v>
      </c>
      <c r="T2547">
        <v>1</v>
      </c>
      <c r="U2547" t="str">
        <f t="shared" si="238"/>
        <v>Non Smoker</v>
      </c>
      <c r="V2547" s="2">
        <v>33</v>
      </c>
      <c r="W2547" s="2" t="str">
        <f t="shared" si="239"/>
        <v>Dead</v>
      </c>
      <c r="X2547">
        <v>0</v>
      </c>
      <c r="Y2547">
        <v>1</v>
      </c>
    </row>
    <row r="2548" spans="1:25" x14ac:dyDescent="0.45">
      <c r="A2548" s="2">
        <v>60</v>
      </c>
      <c r="B2548" s="3">
        <v>1</v>
      </c>
      <c r="C2548" s="3">
        <v>0</v>
      </c>
      <c r="D2548" s="3" t="str">
        <f t="shared" si="234"/>
        <v>Anemia</v>
      </c>
      <c r="E2548" s="2">
        <v>315</v>
      </c>
      <c r="F2548">
        <v>1</v>
      </c>
      <c r="G2548">
        <v>0</v>
      </c>
      <c r="H2548" t="str">
        <f t="shared" si="235"/>
        <v>Diabetes</v>
      </c>
      <c r="I2548" s="2">
        <v>60</v>
      </c>
      <c r="J2548">
        <v>0</v>
      </c>
      <c r="K2548">
        <v>1</v>
      </c>
      <c r="L2548" t="str">
        <f t="shared" si="236"/>
        <v>No High Blood Pressure</v>
      </c>
      <c r="M2548" s="2">
        <v>454000</v>
      </c>
      <c r="N2548" s="1">
        <v>1.1000000000000001</v>
      </c>
      <c r="O2548" s="2">
        <v>131</v>
      </c>
      <c r="P2548">
        <v>1</v>
      </c>
      <c r="Q2548">
        <v>0</v>
      </c>
      <c r="R2548" t="str">
        <f t="shared" si="237"/>
        <v>Female</v>
      </c>
      <c r="S2548">
        <v>1</v>
      </c>
      <c r="T2548">
        <v>0</v>
      </c>
      <c r="U2548" t="str">
        <f t="shared" si="238"/>
        <v>Smoker</v>
      </c>
      <c r="V2548" s="2">
        <v>10</v>
      </c>
      <c r="W2548" s="2" t="str">
        <f t="shared" si="239"/>
        <v>Dead</v>
      </c>
      <c r="X2548">
        <v>0</v>
      </c>
      <c r="Y2548">
        <v>1</v>
      </c>
    </row>
    <row r="2549" spans="1:25" x14ac:dyDescent="0.45">
      <c r="A2549" s="2">
        <v>60</v>
      </c>
      <c r="B2549" s="3">
        <v>1</v>
      </c>
      <c r="C2549" s="3">
        <v>0</v>
      </c>
      <c r="D2549" s="3" t="str">
        <f t="shared" si="234"/>
        <v>Anemia</v>
      </c>
      <c r="E2549" s="2">
        <v>47</v>
      </c>
      <c r="F2549">
        <v>0</v>
      </c>
      <c r="G2549">
        <v>1</v>
      </c>
      <c r="H2549" t="str">
        <f t="shared" si="235"/>
        <v>No Diabetes</v>
      </c>
      <c r="I2549" s="2">
        <v>20</v>
      </c>
      <c r="J2549">
        <v>0</v>
      </c>
      <c r="K2549">
        <v>1</v>
      </c>
      <c r="L2549" t="str">
        <f t="shared" si="236"/>
        <v>No High Blood Pressure</v>
      </c>
      <c r="M2549" s="2">
        <v>204000</v>
      </c>
      <c r="N2549" s="1">
        <v>0.7</v>
      </c>
      <c r="O2549" s="2">
        <v>139</v>
      </c>
      <c r="P2549">
        <v>1</v>
      </c>
      <c r="Q2549">
        <v>0</v>
      </c>
      <c r="R2549" t="str">
        <f t="shared" si="237"/>
        <v>Male</v>
      </c>
      <c r="S2549">
        <v>1</v>
      </c>
      <c r="T2549">
        <v>0</v>
      </c>
      <c r="U2549" t="str">
        <f t="shared" si="238"/>
        <v>Smoker</v>
      </c>
      <c r="V2549" s="2">
        <v>73</v>
      </c>
      <c r="W2549" s="2" t="str">
        <f t="shared" si="239"/>
        <v>Dead</v>
      </c>
      <c r="X2549">
        <v>0</v>
      </c>
      <c r="Y2549">
        <v>1</v>
      </c>
    </row>
    <row r="2550" spans="1:25" x14ac:dyDescent="0.45">
      <c r="A2550" s="2">
        <v>60</v>
      </c>
      <c r="B2550" s="3">
        <v>0</v>
      </c>
      <c r="C2550" s="3">
        <v>1</v>
      </c>
      <c r="D2550" s="3" t="str">
        <f t="shared" si="234"/>
        <v>No Anemia</v>
      </c>
      <c r="E2550" s="2">
        <v>1896</v>
      </c>
      <c r="F2550">
        <v>0</v>
      </c>
      <c r="G2550">
        <v>1</v>
      </c>
      <c r="H2550" t="str">
        <f t="shared" si="235"/>
        <v>No Diabetes</v>
      </c>
      <c r="I2550" s="2">
        <v>35</v>
      </c>
      <c r="J2550">
        <v>0</v>
      </c>
      <c r="K2550">
        <v>1</v>
      </c>
      <c r="L2550" t="str">
        <f t="shared" si="236"/>
        <v>No High Blood Pressure</v>
      </c>
      <c r="M2550" s="2">
        <v>301000</v>
      </c>
      <c r="N2550" s="1">
        <v>2.1</v>
      </c>
      <c r="O2550" s="2">
        <v>134</v>
      </c>
      <c r="P2550">
        <v>1</v>
      </c>
      <c r="Q2550">
        <v>0</v>
      </c>
      <c r="R2550" t="str">
        <f t="shared" si="237"/>
        <v>Male</v>
      </c>
      <c r="S2550">
        <v>1</v>
      </c>
      <c r="T2550">
        <v>0</v>
      </c>
      <c r="U2550" t="str">
        <f t="shared" si="238"/>
        <v>Smoker</v>
      </c>
      <c r="V2550" s="2">
        <v>172</v>
      </c>
      <c r="W2550" s="2" t="str">
        <f t="shared" si="239"/>
        <v>Dead</v>
      </c>
      <c r="X2550">
        <v>0</v>
      </c>
      <c r="Y2550">
        <v>1</v>
      </c>
    </row>
    <row r="2551" spans="1:25" x14ac:dyDescent="0.45">
      <c r="A2551" s="2">
        <v>60</v>
      </c>
      <c r="B2551" s="3">
        <v>0</v>
      </c>
      <c r="C2551" s="3">
        <v>1</v>
      </c>
      <c r="D2551" s="3" t="str">
        <f t="shared" si="234"/>
        <v>No Anemia</v>
      </c>
      <c r="E2551" s="2">
        <v>2656</v>
      </c>
      <c r="F2551">
        <v>1</v>
      </c>
      <c r="G2551">
        <v>0</v>
      </c>
      <c r="H2551" t="str">
        <f t="shared" si="235"/>
        <v>Diabetes</v>
      </c>
      <c r="I2551" s="2">
        <v>30</v>
      </c>
      <c r="J2551">
        <v>0</v>
      </c>
      <c r="K2551">
        <v>1</v>
      </c>
      <c r="L2551" t="str">
        <f t="shared" si="236"/>
        <v>No High Blood Pressure</v>
      </c>
      <c r="M2551" s="2">
        <v>305000</v>
      </c>
      <c r="N2551" s="1">
        <v>2.2999999999999998</v>
      </c>
      <c r="O2551" s="2">
        <v>137</v>
      </c>
      <c r="P2551">
        <v>1</v>
      </c>
      <c r="Q2551">
        <v>0</v>
      </c>
      <c r="R2551" t="str">
        <f t="shared" si="237"/>
        <v>Male</v>
      </c>
      <c r="S2551">
        <v>0</v>
      </c>
      <c r="T2551">
        <v>1</v>
      </c>
      <c r="U2551" t="str">
        <f t="shared" si="238"/>
        <v>Non Smoker</v>
      </c>
      <c r="V2551" s="2">
        <v>30</v>
      </c>
      <c r="W2551" s="2" t="str">
        <f t="shared" si="239"/>
        <v>Alive</v>
      </c>
      <c r="X2551">
        <v>1</v>
      </c>
      <c r="Y2551">
        <v>0</v>
      </c>
    </row>
    <row r="2552" spans="1:25" x14ac:dyDescent="0.45">
      <c r="A2552" s="2">
        <v>60</v>
      </c>
      <c r="B2552" s="3">
        <v>0</v>
      </c>
      <c r="C2552" s="3">
        <v>1</v>
      </c>
      <c r="D2552" s="3" t="str">
        <f t="shared" si="234"/>
        <v>No Anemia</v>
      </c>
      <c r="E2552" s="2">
        <v>132</v>
      </c>
      <c r="F2552">
        <v>1</v>
      </c>
      <c r="G2552">
        <v>0</v>
      </c>
      <c r="H2552" t="str">
        <f t="shared" si="235"/>
        <v>Diabetes</v>
      </c>
      <c r="I2552" s="2">
        <v>30</v>
      </c>
      <c r="J2552">
        <v>0</v>
      </c>
      <c r="K2552">
        <v>1</v>
      </c>
      <c r="L2552" t="str">
        <f t="shared" si="236"/>
        <v>No High Blood Pressure</v>
      </c>
      <c r="M2552" s="2">
        <v>150000</v>
      </c>
      <c r="N2552" s="1">
        <v>1</v>
      </c>
      <c r="O2552" s="2">
        <v>137</v>
      </c>
      <c r="P2552">
        <v>1</v>
      </c>
      <c r="Q2552">
        <v>0</v>
      </c>
      <c r="R2552" t="str">
        <f t="shared" si="237"/>
        <v>Male</v>
      </c>
      <c r="S2552">
        <v>1</v>
      </c>
      <c r="T2552">
        <v>0</v>
      </c>
      <c r="U2552" t="str">
        <f t="shared" si="238"/>
        <v>Smoker</v>
      </c>
      <c r="V2552" s="2">
        <v>245</v>
      </c>
      <c r="W2552" s="2" t="str">
        <f t="shared" si="239"/>
        <v>Alive</v>
      </c>
      <c r="X2552">
        <v>1</v>
      </c>
      <c r="Y2552">
        <v>0</v>
      </c>
    </row>
    <row r="2553" spans="1:25" x14ac:dyDescent="0.45">
      <c r="A2553" s="2">
        <v>60</v>
      </c>
      <c r="B2553" s="3">
        <v>0</v>
      </c>
      <c r="C2553" s="3">
        <v>1</v>
      </c>
      <c r="D2553" s="3" t="str">
        <f t="shared" si="234"/>
        <v>No Anemia</v>
      </c>
      <c r="E2553" s="2">
        <v>582</v>
      </c>
      <c r="F2553">
        <v>1</v>
      </c>
      <c r="G2553">
        <v>0</v>
      </c>
      <c r="H2553" t="str">
        <f t="shared" si="235"/>
        <v>Diabetes</v>
      </c>
      <c r="I2553" s="2">
        <v>38</v>
      </c>
      <c r="J2553">
        <v>0</v>
      </c>
      <c r="K2553">
        <v>1</v>
      </c>
      <c r="L2553" t="str">
        <f t="shared" si="236"/>
        <v>No High Blood Pressure</v>
      </c>
      <c r="M2553" s="2">
        <v>310000</v>
      </c>
      <c r="N2553" s="1">
        <v>1.9</v>
      </c>
      <c r="O2553" s="2">
        <v>135</v>
      </c>
      <c r="P2553">
        <v>1</v>
      </c>
      <c r="Q2553">
        <v>0</v>
      </c>
      <c r="R2553" t="str">
        <f t="shared" si="237"/>
        <v>Male</v>
      </c>
      <c r="S2553">
        <v>1</v>
      </c>
      <c r="T2553">
        <v>0</v>
      </c>
      <c r="U2553" t="str">
        <f t="shared" si="238"/>
        <v>Smoker</v>
      </c>
      <c r="V2553" s="2">
        <v>35</v>
      </c>
      <c r="W2553" s="2" t="str">
        <f t="shared" si="239"/>
        <v>Dead</v>
      </c>
      <c r="X2553">
        <v>0</v>
      </c>
      <c r="Y2553">
        <v>1</v>
      </c>
    </row>
    <row r="2554" spans="1:25" x14ac:dyDescent="0.45">
      <c r="A2554" s="2">
        <v>60</v>
      </c>
      <c r="B2554" s="3">
        <v>1</v>
      </c>
      <c r="C2554" s="3">
        <v>0</v>
      </c>
      <c r="D2554" s="3" t="str">
        <f t="shared" si="234"/>
        <v>Anemia</v>
      </c>
      <c r="E2554" s="2">
        <v>76</v>
      </c>
      <c r="F2554">
        <v>1</v>
      </c>
      <c r="G2554">
        <v>0</v>
      </c>
      <c r="H2554" t="str">
        <f t="shared" si="235"/>
        <v>Diabetes</v>
      </c>
      <c r="I2554" s="2">
        <v>25</v>
      </c>
      <c r="J2554">
        <v>0</v>
      </c>
      <c r="K2554">
        <v>1</v>
      </c>
      <c r="L2554" t="str">
        <f t="shared" si="236"/>
        <v>No High Blood Pressure</v>
      </c>
      <c r="M2554" s="2">
        <v>196000</v>
      </c>
      <c r="N2554" s="1">
        <v>2.5</v>
      </c>
      <c r="O2554" s="2">
        <v>132</v>
      </c>
      <c r="P2554">
        <v>0</v>
      </c>
      <c r="Q2554">
        <v>1</v>
      </c>
      <c r="R2554" t="str">
        <f t="shared" si="237"/>
        <v>Male</v>
      </c>
      <c r="S2554">
        <v>0</v>
      </c>
      <c r="T2554">
        <v>1</v>
      </c>
      <c r="U2554" t="str">
        <f t="shared" si="238"/>
        <v>Non Smoker</v>
      </c>
      <c r="V2554" s="2">
        <v>77</v>
      </c>
      <c r="W2554" s="2" t="str">
        <f t="shared" si="239"/>
        <v>Dead</v>
      </c>
      <c r="X2554">
        <v>0</v>
      </c>
      <c r="Y2554">
        <v>1</v>
      </c>
    </row>
    <row r="2555" spans="1:25" x14ac:dyDescent="0.45">
      <c r="A2555" s="2">
        <v>60</v>
      </c>
      <c r="B2555" s="3">
        <v>0</v>
      </c>
      <c r="C2555" s="3">
        <v>1</v>
      </c>
      <c r="D2555" s="3" t="str">
        <f t="shared" si="234"/>
        <v>No Anemia</v>
      </c>
      <c r="E2555" s="2">
        <v>68</v>
      </c>
      <c r="F2555">
        <v>0</v>
      </c>
      <c r="G2555">
        <v>1</v>
      </c>
      <c r="H2555" t="str">
        <f t="shared" si="235"/>
        <v>No Diabetes</v>
      </c>
      <c r="I2555" s="2">
        <v>20</v>
      </c>
      <c r="J2555">
        <v>0</v>
      </c>
      <c r="K2555">
        <v>1</v>
      </c>
      <c r="L2555" t="str">
        <f t="shared" si="236"/>
        <v>No High Blood Pressure</v>
      </c>
      <c r="M2555" s="2">
        <v>119000</v>
      </c>
      <c r="N2555" s="1">
        <v>2.9</v>
      </c>
      <c r="O2555" s="2">
        <v>127</v>
      </c>
      <c r="P2555">
        <v>1</v>
      </c>
      <c r="Q2555">
        <v>0</v>
      </c>
      <c r="R2555" t="str">
        <f t="shared" si="237"/>
        <v>Female</v>
      </c>
      <c r="S2555">
        <v>1</v>
      </c>
      <c r="T2555">
        <v>0</v>
      </c>
      <c r="U2555" t="str">
        <f t="shared" si="238"/>
        <v>Smoker</v>
      </c>
      <c r="V2555" s="2">
        <v>64</v>
      </c>
      <c r="W2555" s="2" t="str">
        <f t="shared" si="239"/>
        <v>Dead</v>
      </c>
      <c r="X2555">
        <v>0</v>
      </c>
      <c r="Y2555">
        <v>1</v>
      </c>
    </row>
    <row r="2556" spans="1:25" x14ac:dyDescent="0.45">
      <c r="A2556" s="2">
        <v>60</v>
      </c>
      <c r="B2556" s="3">
        <v>1</v>
      </c>
      <c r="C2556" s="3">
        <v>0</v>
      </c>
      <c r="D2556" s="3" t="str">
        <f t="shared" si="234"/>
        <v>Anemia</v>
      </c>
      <c r="E2556" s="2">
        <v>95</v>
      </c>
      <c r="F2556">
        <v>0</v>
      </c>
      <c r="G2556">
        <v>1</v>
      </c>
      <c r="H2556" t="str">
        <f t="shared" si="235"/>
        <v>No Diabetes</v>
      </c>
      <c r="I2556" s="2">
        <v>60</v>
      </c>
      <c r="J2556">
        <v>0</v>
      </c>
      <c r="K2556">
        <v>1</v>
      </c>
      <c r="L2556" t="str">
        <f t="shared" si="236"/>
        <v>No High Blood Pressure</v>
      </c>
      <c r="M2556" s="2">
        <v>337000</v>
      </c>
      <c r="N2556" s="1">
        <v>1</v>
      </c>
      <c r="O2556" s="2">
        <v>138</v>
      </c>
      <c r="P2556">
        <v>1</v>
      </c>
      <c r="Q2556">
        <v>0</v>
      </c>
      <c r="R2556" t="str">
        <f t="shared" si="237"/>
        <v>Male</v>
      </c>
      <c r="S2556">
        <v>1</v>
      </c>
      <c r="T2556">
        <v>0</v>
      </c>
      <c r="U2556" t="str">
        <f t="shared" si="238"/>
        <v>Smoker</v>
      </c>
      <c r="V2556" s="2">
        <v>146</v>
      </c>
      <c r="W2556" s="2" t="str">
        <f t="shared" si="239"/>
        <v>Alive</v>
      </c>
      <c r="X2556">
        <v>1</v>
      </c>
      <c r="Y2556">
        <v>0</v>
      </c>
    </row>
    <row r="2557" spans="1:25" x14ac:dyDescent="0.45">
      <c r="A2557" s="2">
        <v>60</v>
      </c>
      <c r="B2557" s="3">
        <v>1</v>
      </c>
      <c r="C2557" s="3">
        <v>0</v>
      </c>
      <c r="D2557" s="3" t="str">
        <f t="shared" si="234"/>
        <v>Anemia</v>
      </c>
      <c r="E2557" s="2">
        <v>156</v>
      </c>
      <c r="F2557">
        <v>1</v>
      </c>
      <c r="G2557">
        <v>0</v>
      </c>
      <c r="H2557" t="str">
        <f t="shared" si="235"/>
        <v>Diabetes</v>
      </c>
      <c r="I2557" s="2">
        <v>25</v>
      </c>
      <c r="J2557">
        <v>1</v>
      </c>
      <c r="K2557">
        <v>0</v>
      </c>
      <c r="L2557" t="str">
        <f t="shared" si="236"/>
        <v>High Blood Pressure</v>
      </c>
      <c r="M2557" s="2">
        <v>318000</v>
      </c>
      <c r="N2557" s="1">
        <v>1.2</v>
      </c>
      <c r="O2557" s="2">
        <v>137</v>
      </c>
      <c r="P2557">
        <v>0</v>
      </c>
      <c r="Q2557">
        <v>1</v>
      </c>
      <c r="R2557" t="str">
        <f t="shared" si="237"/>
        <v>Male</v>
      </c>
      <c r="S2557">
        <v>0</v>
      </c>
      <c r="T2557">
        <v>1</v>
      </c>
      <c r="U2557" t="str">
        <f t="shared" si="238"/>
        <v>Non Smoker</v>
      </c>
      <c r="V2557" s="2">
        <v>85</v>
      </c>
      <c r="W2557" s="2" t="str">
        <f t="shared" si="239"/>
        <v>Alive</v>
      </c>
      <c r="X2557">
        <v>1</v>
      </c>
      <c r="Y2557">
        <v>0</v>
      </c>
    </row>
    <row r="2558" spans="1:25" x14ac:dyDescent="0.45">
      <c r="A2558" s="2">
        <v>60</v>
      </c>
      <c r="B2558" s="3">
        <v>0</v>
      </c>
      <c r="C2558" s="3">
        <v>1</v>
      </c>
      <c r="D2558" s="3" t="str">
        <f t="shared" si="234"/>
        <v>No Anemia</v>
      </c>
      <c r="E2558" s="2">
        <v>1896</v>
      </c>
      <c r="F2558">
        <v>1</v>
      </c>
      <c r="G2558">
        <v>0</v>
      </c>
      <c r="H2558" t="str">
        <f t="shared" si="235"/>
        <v>Diabetes</v>
      </c>
      <c r="I2558" s="2">
        <v>25</v>
      </c>
      <c r="J2558">
        <v>0</v>
      </c>
      <c r="K2558">
        <v>1</v>
      </c>
      <c r="L2558" t="str">
        <f t="shared" si="236"/>
        <v>No High Blood Pressure</v>
      </c>
      <c r="M2558" s="2">
        <v>365000</v>
      </c>
      <c r="N2558" s="1">
        <v>2.1</v>
      </c>
      <c r="O2558" s="2">
        <v>144</v>
      </c>
      <c r="P2558">
        <v>0</v>
      </c>
      <c r="Q2558">
        <v>1</v>
      </c>
      <c r="R2558" t="str">
        <f t="shared" si="237"/>
        <v>Female</v>
      </c>
      <c r="S2558">
        <v>0</v>
      </c>
      <c r="T2558">
        <v>1</v>
      </c>
      <c r="U2558" t="str">
        <f t="shared" si="238"/>
        <v>Non Smoker</v>
      </c>
      <c r="V2558" s="2">
        <v>172</v>
      </c>
      <c r="W2558" s="2" t="str">
        <f t="shared" si="239"/>
        <v>Dead</v>
      </c>
      <c r="X2558">
        <v>0</v>
      </c>
      <c r="Y2558">
        <v>1</v>
      </c>
    </row>
    <row r="2559" spans="1:25" x14ac:dyDescent="0.45">
      <c r="A2559" s="2">
        <v>60</v>
      </c>
      <c r="B2559" s="3">
        <v>0</v>
      </c>
      <c r="C2559" s="3">
        <v>1</v>
      </c>
      <c r="D2559" s="3" t="str">
        <f t="shared" si="234"/>
        <v>No Anemia</v>
      </c>
      <c r="E2559" s="2">
        <v>235</v>
      </c>
      <c r="F2559">
        <v>1</v>
      </c>
      <c r="G2559">
        <v>0</v>
      </c>
      <c r="H2559" t="str">
        <f t="shared" si="235"/>
        <v>Diabetes</v>
      </c>
      <c r="I2559" s="2">
        <v>38</v>
      </c>
      <c r="J2559">
        <v>0</v>
      </c>
      <c r="K2559">
        <v>1</v>
      </c>
      <c r="L2559" t="str">
        <f t="shared" si="236"/>
        <v>No High Blood Pressure</v>
      </c>
      <c r="M2559" s="2">
        <v>329000</v>
      </c>
      <c r="N2559" s="1">
        <v>3</v>
      </c>
      <c r="O2559" s="2">
        <v>142</v>
      </c>
      <c r="P2559">
        <v>0</v>
      </c>
      <c r="Q2559">
        <v>1</v>
      </c>
      <c r="R2559" t="str">
        <f t="shared" si="237"/>
        <v>Female</v>
      </c>
      <c r="S2559">
        <v>0</v>
      </c>
      <c r="T2559">
        <v>1</v>
      </c>
      <c r="U2559" t="str">
        <f t="shared" si="238"/>
        <v>Non Smoker</v>
      </c>
      <c r="V2559" s="2">
        <v>30</v>
      </c>
      <c r="W2559" s="2" t="str">
        <f t="shared" si="239"/>
        <v>Dead</v>
      </c>
      <c r="X2559">
        <v>0</v>
      </c>
      <c r="Y2559">
        <v>1</v>
      </c>
    </row>
    <row r="2560" spans="1:25" x14ac:dyDescent="0.45">
      <c r="A2560" s="2">
        <v>60</v>
      </c>
      <c r="B2560" s="3">
        <v>1</v>
      </c>
      <c r="C2560" s="3">
        <v>0</v>
      </c>
      <c r="D2560" s="3" t="str">
        <f t="shared" si="234"/>
        <v>Anemia</v>
      </c>
      <c r="E2560" s="2">
        <v>231</v>
      </c>
      <c r="F2560">
        <v>1</v>
      </c>
      <c r="G2560">
        <v>0</v>
      </c>
      <c r="H2560" t="str">
        <f t="shared" si="235"/>
        <v>Diabetes</v>
      </c>
      <c r="I2560" s="2">
        <v>25</v>
      </c>
      <c r="J2560">
        <v>0</v>
      </c>
      <c r="K2560">
        <v>1</v>
      </c>
      <c r="L2560" t="str">
        <f t="shared" si="236"/>
        <v>No High Blood Pressure</v>
      </c>
      <c r="M2560" s="2">
        <v>194000</v>
      </c>
      <c r="N2560" s="1">
        <v>1.7</v>
      </c>
      <c r="O2560" s="2">
        <v>140</v>
      </c>
      <c r="P2560">
        <v>1</v>
      </c>
      <c r="Q2560">
        <v>0</v>
      </c>
      <c r="R2560" t="str">
        <f t="shared" si="237"/>
        <v>Female</v>
      </c>
      <c r="S2560">
        <v>0</v>
      </c>
      <c r="T2560">
        <v>1</v>
      </c>
      <c r="U2560" t="str">
        <f t="shared" si="238"/>
        <v>Non Smoker</v>
      </c>
      <c r="V2560" s="2">
        <v>120</v>
      </c>
      <c r="W2560" s="2" t="str">
        <f t="shared" si="239"/>
        <v>Alive</v>
      </c>
      <c r="X2560">
        <v>1</v>
      </c>
      <c r="Y2560">
        <v>0</v>
      </c>
    </row>
    <row r="2561" spans="1:25" x14ac:dyDescent="0.45">
      <c r="A2561" s="2">
        <v>60</v>
      </c>
      <c r="B2561" s="3">
        <v>1</v>
      </c>
      <c r="C2561" s="3">
        <v>0</v>
      </c>
      <c r="D2561" s="3" t="str">
        <f t="shared" si="234"/>
        <v>Anemia</v>
      </c>
      <c r="E2561" s="2">
        <v>154</v>
      </c>
      <c r="F2561">
        <v>0</v>
      </c>
      <c r="G2561">
        <v>1</v>
      </c>
      <c r="H2561" t="str">
        <f t="shared" si="235"/>
        <v>No Diabetes</v>
      </c>
      <c r="I2561" s="2">
        <v>25</v>
      </c>
      <c r="J2561">
        <v>0</v>
      </c>
      <c r="K2561">
        <v>1</v>
      </c>
      <c r="L2561" t="str">
        <f t="shared" si="236"/>
        <v>No High Blood Pressure</v>
      </c>
      <c r="M2561" s="2">
        <v>210000</v>
      </c>
      <c r="N2561" s="1">
        <v>1.7</v>
      </c>
      <c r="O2561" s="2">
        <v>135</v>
      </c>
      <c r="P2561">
        <v>1</v>
      </c>
      <c r="Q2561">
        <v>0</v>
      </c>
      <c r="R2561" t="str">
        <f t="shared" si="237"/>
        <v>Male</v>
      </c>
      <c r="S2561">
        <v>0</v>
      </c>
      <c r="T2561">
        <v>1</v>
      </c>
      <c r="U2561" t="str">
        <f t="shared" si="238"/>
        <v>Non Smoker</v>
      </c>
      <c r="V2561" s="2">
        <v>82</v>
      </c>
      <c r="W2561" s="2" t="str">
        <f t="shared" si="239"/>
        <v>Dead</v>
      </c>
      <c r="X2561">
        <v>0</v>
      </c>
      <c r="Y2561">
        <v>1</v>
      </c>
    </row>
    <row r="2562" spans="1:25" x14ac:dyDescent="0.45">
      <c r="A2562" s="2">
        <v>60</v>
      </c>
      <c r="B2562" s="3">
        <v>0</v>
      </c>
      <c r="C2562" s="3">
        <v>1</v>
      </c>
      <c r="D2562" s="3" t="str">
        <f t="shared" ref="D2562:D2625" si="240">IF(B2562=0, "No Anemia", "Anemia")</f>
        <v>No Anemia</v>
      </c>
      <c r="E2562" s="2">
        <v>582</v>
      </c>
      <c r="F2562">
        <v>0</v>
      </c>
      <c r="G2562">
        <v>1</v>
      </c>
      <c r="H2562" t="str">
        <f t="shared" ref="H2562:H2625" si="241">IF(F2562=0, "No Diabetes", "Diabetes")</f>
        <v>No Diabetes</v>
      </c>
      <c r="I2562" s="2">
        <v>40</v>
      </c>
      <c r="J2562">
        <v>0</v>
      </c>
      <c r="K2562">
        <v>1</v>
      </c>
      <c r="L2562" t="str">
        <f t="shared" ref="L2562:L2625" si="242">IF(J2562=0, "No High Blood Pressure", "High Blood Pressure")</f>
        <v>No High Blood Pressure</v>
      </c>
      <c r="M2562" s="2">
        <v>217000</v>
      </c>
      <c r="N2562" s="1">
        <v>3.7</v>
      </c>
      <c r="O2562" s="2">
        <v>134</v>
      </c>
      <c r="P2562">
        <v>1</v>
      </c>
      <c r="Q2562">
        <v>0</v>
      </c>
      <c r="R2562" t="str">
        <f t="shared" ref="R2562:R2625" si="243">IF(P2561=0, "Female", "Male")</f>
        <v>Male</v>
      </c>
      <c r="S2562">
        <v>0</v>
      </c>
      <c r="T2562">
        <v>1</v>
      </c>
      <c r="U2562" t="str">
        <f t="shared" ref="U2562:U2625" si="244">IF(S2562=0, "Non Smoker", "Smoker")</f>
        <v>Non Smoker</v>
      </c>
      <c r="V2562" s="2">
        <v>96</v>
      </c>
      <c r="W2562" s="2" t="str">
        <f t="shared" ref="W2562:W2625" si="245">IF(X2562=1, "Alive", "Dead")</f>
        <v>Dead</v>
      </c>
      <c r="X2562">
        <v>0</v>
      </c>
      <c r="Y2562">
        <v>1</v>
      </c>
    </row>
    <row r="2563" spans="1:25" x14ac:dyDescent="0.45">
      <c r="A2563" s="2">
        <v>60</v>
      </c>
      <c r="B2563" s="3">
        <v>0</v>
      </c>
      <c r="C2563" s="3">
        <v>1</v>
      </c>
      <c r="D2563" s="3" t="str">
        <f t="shared" si="240"/>
        <v>No Anemia</v>
      </c>
      <c r="E2563" s="2">
        <v>253</v>
      </c>
      <c r="F2563">
        <v>0</v>
      </c>
      <c r="G2563">
        <v>1</v>
      </c>
      <c r="H2563" t="str">
        <f t="shared" si="241"/>
        <v>No Diabetes</v>
      </c>
      <c r="I2563" s="2">
        <v>35</v>
      </c>
      <c r="J2563">
        <v>0</v>
      </c>
      <c r="K2563">
        <v>1</v>
      </c>
      <c r="L2563" t="str">
        <f t="shared" si="242"/>
        <v>No High Blood Pressure</v>
      </c>
      <c r="M2563" s="2">
        <v>279000</v>
      </c>
      <c r="N2563" s="1">
        <v>1.7</v>
      </c>
      <c r="O2563" s="2">
        <v>140</v>
      </c>
      <c r="P2563">
        <v>1</v>
      </c>
      <c r="Q2563">
        <v>0</v>
      </c>
      <c r="R2563" t="str">
        <f t="shared" si="243"/>
        <v>Male</v>
      </c>
      <c r="S2563">
        <v>0</v>
      </c>
      <c r="T2563">
        <v>1</v>
      </c>
      <c r="U2563" t="str">
        <f t="shared" si="244"/>
        <v>Non Smoker</v>
      </c>
      <c r="V2563" s="2">
        <v>250</v>
      </c>
      <c r="W2563" s="2" t="str">
        <f t="shared" si="245"/>
        <v>Alive</v>
      </c>
      <c r="X2563">
        <v>1</v>
      </c>
      <c r="Y2563">
        <v>0</v>
      </c>
    </row>
    <row r="2564" spans="1:25" x14ac:dyDescent="0.45">
      <c r="A2564" s="2">
        <v>60</v>
      </c>
      <c r="B2564" s="3">
        <v>1</v>
      </c>
      <c r="C2564" s="3">
        <v>0</v>
      </c>
      <c r="D2564" s="3" t="str">
        <f t="shared" si="240"/>
        <v>Anemia</v>
      </c>
      <c r="E2564" s="2">
        <v>95</v>
      </c>
      <c r="F2564">
        <v>0</v>
      </c>
      <c r="G2564">
        <v>1</v>
      </c>
      <c r="H2564" t="str">
        <f t="shared" si="241"/>
        <v>No Diabetes</v>
      </c>
      <c r="I2564" s="2">
        <v>60</v>
      </c>
      <c r="J2564">
        <v>0</v>
      </c>
      <c r="K2564">
        <v>1</v>
      </c>
      <c r="L2564" t="str">
        <f t="shared" si="242"/>
        <v>No High Blood Pressure</v>
      </c>
      <c r="M2564" s="2">
        <v>337000</v>
      </c>
      <c r="N2564" s="1">
        <v>1</v>
      </c>
      <c r="O2564" s="2">
        <v>138</v>
      </c>
      <c r="P2564">
        <v>1</v>
      </c>
      <c r="Q2564">
        <v>0</v>
      </c>
      <c r="R2564" t="str">
        <f t="shared" si="243"/>
        <v>Male</v>
      </c>
      <c r="S2564">
        <v>1</v>
      </c>
      <c r="T2564">
        <v>0</v>
      </c>
      <c r="U2564" t="str">
        <f t="shared" si="244"/>
        <v>Smoker</v>
      </c>
      <c r="V2564" s="2">
        <v>146</v>
      </c>
      <c r="W2564" s="2" t="str">
        <f t="shared" si="245"/>
        <v>Alive</v>
      </c>
      <c r="X2564">
        <v>1</v>
      </c>
      <c r="Y2564">
        <v>0</v>
      </c>
    </row>
    <row r="2565" spans="1:25" x14ac:dyDescent="0.45">
      <c r="A2565" s="2">
        <v>60</v>
      </c>
      <c r="B2565" s="3">
        <v>1</v>
      </c>
      <c r="C2565" s="3">
        <v>0</v>
      </c>
      <c r="D2565" s="3" t="str">
        <f t="shared" si="240"/>
        <v>Anemia</v>
      </c>
      <c r="E2565" s="2">
        <v>260</v>
      </c>
      <c r="F2565">
        <v>1</v>
      </c>
      <c r="G2565">
        <v>0</v>
      </c>
      <c r="H2565" t="str">
        <f t="shared" si="241"/>
        <v>Diabetes</v>
      </c>
      <c r="I2565" s="2">
        <v>38</v>
      </c>
      <c r="J2565">
        <v>0</v>
      </c>
      <c r="K2565">
        <v>1</v>
      </c>
      <c r="L2565" t="str">
        <f t="shared" si="242"/>
        <v>No High Blood Pressure</v>
      </c>
      <c r="M2565" s="2">
        <v>255000</v>
      </c>
      <c r="N2565" s="1">
        <v>2.2000000000000002</v>
      </c>
      <c r="O2565" s="2">
        <v>132</v>
      </c>
      <c r="P2565">
        <v>0</v>
      </c>
      <c r="Q2565">
        <v>1</v>
      </c>
      <c r="R2565" t="str">
        <f t="shared" si="243"/>
        <v>Male</v>
      </c>
      <c r="S2565">
        <v>1</v>
      </c>
      <c r="T2565">
        <v>0</v>
      </c>
      <c r="U2565" t="str">
        <f t="shared" si="244"/>
        <v>Smoker</v>
      </c>
      <c r="V2565" s="2">
        <v>45</v>
      </c>
      <c r="W2565" s="2" t="str">
        <f t="shared" si="245"/>
        <v>Dead</v>
      </c>
      <c r="X2565">
        <v>0</v>
      </c>
      <c r="Y2565">
        <v>1</v>
      </c>
    </row>
    <row r="2566" spans="1:25" x14ac:dyDescent="0.45">
      <c r="A2566" s="2">
        <v>60</v>
      </c>
      <c r="B2566" s="3">
        <v>1</v>
      </c>
      <c r="C2566" s="3">
        <v>0</v>
      </c>
      <c r="D2566" s="3" t="str">
        <f t="shared" si="240"/>
        <v>Anemia</v>
      </c>
      <c r="E2566" s="2">
        <v>95</v>
      </c>
      <c r="F2566">
        <v>0</v>
      </c>
      <c r="G2566">
        <v>1</v>
      </c>
      <c r="H2566" t="str">
        <f t="shared" si="241"/>
        <v>No Diabetes</v>
      </c>
      <c r="I2566" s="2">
        <v>60</v>
      </c>
      <c r="J2566">
        <v>0</v>
      </c>
      <c r="K2566">
        <v>1</v>
      </c>
      <c r="L2566" t="str">
        <f t="shared" si="242"/>
        <v>No High Blood Pressure</v>
      </c>
      <c r="M2566" s="2">
        <v>337000</v>
      </c>
      <c r="N2566" s="1">
        <v>1</v>
      </c>
      <c r="O2566" s="2">
        <v>138</v>
      </c>
      <c r="P2566">
        <v>1</v>
      </c>
      <c r="Q2566">
        <v>0</v>
      </c>
      <c r="R2566" t="str">
        <f t="shared" si="243"/>
        <v>Female</v>
      </c>
      <c r="S2566">
        <v>1</v>
      </c>
      <c r="T2566">
        <v>0</v>
      </c>
      <c r="U2566" t="str">
        <f t="shared" si="244"/>
        <v>Smoker</v>
      </c>
      <c r="V2566" s="2">
        <v>146</v>
      </c>
      <c r="W2566" s="2" t="str">
        <f t="shared" si="245"/>
        <v>Alive</v>
      </c>
      <c r="X2566">
        <v>1</v>
      </c>
      <c r="Y2566">
        <v>0</v>
      </c>
    </row>
    <row r="2567" spans="1:25" x14ac:dyDescent="0.45">
      <c r="A2567" s="2">
        <v>60</v>
      </c>
      <c r="B2567" s="3">
        <v>1</v>
      </c>
      <c r="C2567" s="3">
        <v>0</v>
      </c>
      <c r="D2567" s="3" t="str">
        <f t="shared" si="240"/>
        <v>Anemia</v>
      </c>
      <c r="E2567" s="2">
        <v>231</v>
      </c>
      <c r="F2567">
        <v>1</v>
      </c>
      <c r="G2567">
        <v>0</v>
      </c>
      <c r="H2567" t="str">
        <f t="shared" si="241"/>
        <v>Diabetes</v>
      </c>
      <c r="I2567" s="2">
        <v>25</v>
      </c>
      <c r="J2567">
        <v>0</v>
      </c>
      <c r="K2567">
        <v>1</v>
      </c>
      <c r="L2567" t="str">
        <f t="shared" si="242"/>
        <v>No High Blood Pressure</v>
      </c>
      <c r="M2567" s="2">
        <v>194000</v>
      </c>
      <c r="N2567" s="1">
        <v>1.7</v>
      </c>
      <c r="O2567" s="2">
        <v>140</v>
      </c>
      <c r="P2567">
        <v>1</v>
      </c>
      <c r="Q2567">
        <v>0</v>
      </c>
      <c r="R2567" t="str">
        <f t="shared" si="243"/>
        <v>Male</v>
      </c>
      <c r="S2567">
        <v>0</v>
      </c>
      <c r="T2567">
        <v>1</v>
      </c>
      <c r="U2567" t="str">
        <f t="shared" si="244"/>
        <v>Non Smoker</v>
      </c>
      <c r="V2567" s="2">
        <v>120</v>
      </c>
      <c r="W2567" s="2" t="str">
        <f t="shared" si="245"/>
        <v>Alive</v>
      </c>
      <c r="X2567">
        <v>1</v>
      </c>
      <c r="Y2567">
        <v>0</v>
      </c>
    </row>
    <row r="2568" spans="1:25" x14ac:dyDescent="0.45">
      <c r="A2568" s="2">
        <v>60</v>
      </c>
      <c r="B2568" s="3">
        <v>1</v>
      </c>
      <c r="C2568" s="3">
        <v>0</v>
      </c>
      <c r="D2568" s="3" t="str">
        <f t="shared" si="240"/>
        <v>Anemia</v>
      </c>
      <c r="E2568" s="2">
        <v>154</v>
      </c>
      <c r="F2568">
        <v>0</v>
      </c>
      <c r="G2568">
        <v>1</v>
      </c>
      <c r="H2568" t="str">
        <f t="shared" si="241"/>
        <v>No Diabetes</v>
      </c>
      <c r="I2568" s="2">
        <v>25</v>
      </c>
      <c r="J2568">
        <v>0</v>
      </c>
      <c r="K2568">
        <v>1</v>
      </c>
      <c r="L2568" t="str">
        <f t="shared" si="242"/>
        <v>No High Blood Pressure</v>
      </c>
      <c r="M2568" s="2">
        <v>210000</v>
      </c>
      <c r="N2568" s="1">
        <v>1.7</v>
      </c>
      <c r="O2568" s="2">
        <v>135</v>
      </c>
      <c r="P2568">
        <v>1</v>
      </c>
      <c r="Q2568">
        <v>0</v>
      </c>
      <c r="R2568" t="str">
        <f t="shared" si="243"/>
        <v>Male</v>
      </c>
      <c r="S2568">
        <v>0</v>
      </c>
      <c r="T2568">
        <v>1</v>
      </c>
      <c r="U2568" t="str">
        <f t="shared" si="244"/>
        <v>Non Smoker</v>
      </c>
      <c r="V2568" s="2">
        <v>82</v>
      </c>
      <c r="W2568" s="2" t="str">
        <f t="shared" si="245"/>
        <v>Dead</v>
      </c>
      <c r="X2568">
        <v>0</v>
      </c>
      <c r="Y2568">
        <v>1</v>
      </c>
    </row>
    <row r="2569" spans="1:25" x14ac:dyDescent="0.45">
      <c r="A2569" s="2">
        <v>60</v>
      </c>
      <c r="B2569" s="3">
        <v>1</v>
      </c>
      <c r="C2569" s="3">
        <v>0</v>
      </c>
      <c r="D2569" s="3" t="str">
        <f t="shared" si="240"/>
        <v>Anemia</v>
      </c>
      <c r="E2569" s="2">
        <v>582</v>
      </c>
      <c r="F2569">
        <v>0</v>
      </c>
      <c r="G2569">
        <v>1</v>
      </c>
      <c r="H2569" t="str">
        <f t="shared" si="241"/>
        <v>No Diabetes</v>
      </c>
      <c r="I2569" s="2">
        <v>30</v>
      </c>
      <c r="J2569">
        <v>1</v>
      </c>
      <c r="K2569">
        <v>0</v>
      </c>
      <c r="L2569" t="str">
        <f t="shared" si="242"/>
        <v>High Blood Pressure</v>
      </c>
      <c r="M2569" s="2">
        <v>127000</v>
      </c>
      <c r="N2569" s="1">
        <v>0.9</v>
      </c>
      <c r="O2569" s="2">
        <v>145</v>
      </c>
      <c r="P2569">
        <v>0</v>
      </c>
      <c r="Q2569">
        <v>1</v>
      </c>
      <c r="R2569" t="str">
        <f t="shared" si="243"/>
        <v>Male</v>
      </c>
      <c r="S2569">
        <v>0</v>
      </c>
      <c r="T2569">
        <v>1</v>
      </c>
      <c r="U2569" t="str">
        <f t="shared" si="244"/>
        <v>Non Smoker</v>
      </c>
      <c r="V2569" s="2">
        <v>95</v>
      </c>
      <c r="W2569" s="2" t="str">
        <f t="shared" si="245"/>
        <v>Alive</v>
      </c>
      <c r="X2569">
        <v>1</v>
      </c>
      <c r="Y2569">
        <v>0</v>
      </c>
    </row>
    <row r="2570" spans="1:25" x14ac:dyDescent="0.45">
      <c r="A2570" s="2">
        <v>60</v>
      </c>
      <c r="B2570" s="3">
        <v>1</v>
      </c>
      <c r="C2570" s="3">
        <v>0</v>
      </c>
      <c r="D2570" s="3" t="str">
        <f t="shared" si="240"/>
        <v>Anemia</v>
      </c>
      <c r="E2570" s="2">
        <v>156</v>
      </c>
      <c r="F2570">
        <v>1</v>
      </c>
      <c r="G2570">
        <v>0</v>
      </c>
      <c r="H2570" t="str">
        <f t="shared" si="241"/>
        <v>Diabetes</v>
      </c>
      <c r="I2570" s="2">
        <v>25</v>
      </c>
      <c r="J2570">
        <v>1</v>
      </c>
      <c r="K2570">
        <v>0</v>
      </c>
      <c r="L2570" t="str">
        <f t="shared" si="242"/>
        <v>High Blood Pressure</v>
      </c>
      <c r="M2570" s="2">
        <v>318000</v>
      </c>
      <c r="N2570" s="1">
        <v>1.2</v>
      </c>
      <c r="O2570" s="2">
        <v>137</v>
      </c>
      <c r="P2570">
        <v>0</v>
      </c>
      <c r="Q2570">
        <v>1</v>
      </c>
      <c r="R2570" t="str">
        <f t="shared" si="243"/>
        <v>Female</v>
      </c>
      <c r="S2570">
        <v>0</v>
      </c>
      <c r="T2570">
        <v>1</v>
      </c>
      <c r="U2570" t="str">
        <f t="shared" si="244"/>
        <v>Non Smoker</v>
      </c>
      <c r="V2570" s="2">
        <v>85</v>
      </c>
      <c r="W2570" s="2" t="str">
        <f t="shared" si="245"/>
        <v>Alive</v>
      </c>
      <c r="X2570">
        <v>1</v>
      </c>
      <c r="Y2570">
        <v>0</v>
      </c>
    </row>
    <row r="2571" spans="1:25" x14ac:dyDescent="0.45">
      <c r="A2571" s="2">
        <v>60</v>
      </c>
      <c r="B2571" s="3">
        <v>0</v>
      </c>
      <c r="C2571" s="3">
        <v>1</v>
      </c>
      <c r="D2571" s="3" t="str">
        <f t="shared" si="240"/>
        <v>No Anemia</v>
      </c>
      <c r="E2571" s="2">
        <v>1896</v>
      </c>
      <c r="F2571">
        <v>1</v>
      </c>
      <c r="G2571">
        <v>0</v>
      </c>
      <c r="H2571" t="str">
        <f t="shared" si="241"/>
        <v>Diabetes</v>
      </c>
      <c r="I2571" s="2">
        <v>25</v>
      </c>
      <c r="J2571">
        <v>0</v>
      </c>
      <c r="K2571">
        <v>1</v>
      </c>
      <c r="L2571" t="str">
        <f t="shared" si="242"/>
        <v>No High Blood Pressure</v>
      </c>
      <c r="M2571" s="2">
        <v>365000</v>
      </c>
      <c r="N2571" s="1">
        <v>2.1</v>
      </c>
      <c r="O2571" s="2">
        <v>144</v>
      </c>
      <c r="P2571">
        <v>0</v>
      </c>
      <c r="Q2571">
        <v>1</v>
      </c>
      <c r="R2571" t="str">
        <f t="shared" si="243"/>
        <v>Female</v>
      </c>
      <c r="S2571">
        <v>0</v>
      </c>
      <c r="T2571">
        <v>1</v>
      </c>
      <c r="U2571" t="str">
        <f t="shared" si="244"/>
        <v>Non Smoker</v>
      </c>
      <c r="V2571" s="2">
        <v>172</v>
      </c>
      <c r="W2571" s="2" t="str">
        <f t="shared" si="245"/>
        <v>Dead</v>
      </c>
      <c r="X2571">
        <v>0</v>
      </c>
      <c r="Y2571">
        <v>1</v>
      </c>
    </row>
    <row r="2572" spans="1:25" x14ac:dyDescent="0.45">
      <c r="A2572" s="2">
        <v>60</v>
      </c>
      <c r="B2572" s="3">
        <v>0</v>
      </c>
      <c r="C2572" s="3">
        <v>1</v>
      </c>
      <c r="D2572" s="3" t="str">
        <f t="shared" si="240"/>
        <v>No Anemia</v>
      </c>
      <c r="E2572" s="2">
        <v>1896</v>
      </c>
      <c r="F2572">
        <v>1</v>
      </c>
      <c r="G2572">
        <v>0</v>
      </c>
      <c r="H2572" t="str">
        <f t="shared" si="241"/>
        <v>Diabetes</v>
      </c>
      <c r="I2572" s="2">
        <v>25</v>
      </c>
      <c r="J2572">
        <v>0</v>
      </c>
      <c r="K2572">
        <v>1</v>
      </c>
      <c r="L2572" t="str">
        <f t="shared" si="242"/>
        <v>No High Blood Pressure</v>
      </c>
      <c r="M2572" s="2">
        <v>365000</v>
      </c>
      <c r="N2572" s="1">
        <v>2.1</v>
      </c>
      <c r="O2572" s="2">
        <v>144</v>
      </c>
      <c r="P2572">
        <v>0</v>
      </c>
      <c r="Q2572">
        <v>1</v>
      </c>
      <c r="R2572" t="str">
        <f t="shared" si="243"/>
        <v>Female</v>
      </c>
      <c r="S2572">
        <v>0</v>
      </c>
      <c r="T2572">
        <v>1</v>
      </c>
      <c r="U2572" t="str">
        <f t="shared" si="244"/>
        <v>Non Smoker</v>
      </c>
      <c r="V2572" s="2">
        <v>172</v>
      </c>
      <c r="W2572" s="2" t="str">
        <f t="shared" si="245"/>
        <v>Dead</v>
      </c>
      <c r="X2572">
        <v>0</v>
      </c>
      <c r="Y2572">
        <v>1</v>
      </c>
    </row>
    <row r="2573" spans="1:25" x14ac:dyDescent="0.45">
      <c r="A2573" s="2">
        <v>60</v>
      </c>
      <c r="B2573" s="3">
        <v>1</v>
      </c>
      <c r="C2573" s="3">
        <v>0</v>
      </c>
      <c r="D2573" s="3" t="str">
        <f t="shared" si="240"/>
        <v>Anemia</v>
      </c>
      <c r="E2573" s="2">
        <v>582</v>
      </c>
      <c r="F2573">
        <v>0</v>
      </c>
      <c r="G2573">
        <v>1</v>
      </c>
      <c r="H2573" t="str">
        <f t="shared" si="241"/>
        <v>No Diabetes</v>
      </c>
      <c r="I2573" s="2">
        <v>30</v>
      </c>
      <c r="J2573">
        <v>1</v>
      </c>
      <c r="K2573">
        <v>0</v>
      </c>
      <c r="L2573" t="str">
        <f t="shared" si="242"/>
        <v>High Blood Pressure</v>
      </c>
      <c r="M2573" s="2">
        <v>127000</v>
      </c>
      <c r="N2573" s="1">
        <v>0.9</v>
      </c>
      <c r="O2573" s="2">
        <v>145</v>
      </c>
      <c r="P2573">
        <v>0</v>
      </c>
      <c r="Q2573">
        <v>1</v>
      </c>
      <c r="R2573" t="str">
        <f t="shared" si="243"/>
        <v>Female</v>
      </c>
      <c r="S2573">
        <v>0</v>
      </c>
      <c r="T2573">
        <v>1</v>
      </c>
      <c r="U2573" t="str">
        <f t="shared" si="244"/>
        <v>Non Smoker</v>
      </c>
      <c r="V2573" s="2">
        <v>95</v>
      </c>
      <c r="W2573" s="2" t="str">
        <f t="shared" si="245"/>
        <v>Alive</v>
      </c>
      <c r="X2573">
        <v>1</v>
      </c>
      <c r="Y2573">
        <v>0</v>
      </c>
    </row>
    <row r="2574" spans="1:25" x14ac:dyDescent="0.45">
      <c r="A2574" s="2">
        <v>60</v>
      </c>
      <c r="B2574" s="3">
        <v>0</v>
      </c>
      <c r="C2574" s="3">
        <v>1</v>
      </c>
      <c r="D2574" s="3" t="str">
        <f t="shared" si="240"/>
        <v>No Anemia</v>
      </c>
      <c r="E2574" s="2">
        <v>1896</v>
      </c>
      <c r="F2574">
        <v>1</v>
      </c>
      <c r="G2574">
        <v>0</v>
      </c>
      <c r="H2574" t="str">
        <f t="shared" si="241"/>
        <v>Diabetes</v>
      </c>
      <c r="I2574" s="2">
        <v>25</v>
      </c>
      <c r="J2574">
        <v>0</v>
      </c>
      <c r="K2574">
        <v>1</v>
      </c>
      <c r="L2574" t="str">
        <f t="shared" si="242"/>
        <v>No High Blood Pressure</v>
      </c>
      <c r="M2574" s="2">
        <v>365000</v>
      </c>
      <c r="N2574" s="1">
        <v>2.1</v>
      </c>
      <c r="O2574" s="2">
        <v>144</v>
      </c>
      <c r="P2574">
        <v>0</v>
      </c>
      <c r="Q2574">
        <v>1</v>
      </c>
      <c r="R2574" t="str">
        <f t="shared" si="243"/>
        <v>Female</v>
      </c>
      <c r="S2574">
        <v>0</v>
      </c>
      <c r="T2574">
        <v>1</v>
      </c>
      <c r="U2574" t="str">
        <f t="shared" si="244"/>
        <v>Non Smoker</v>
      </c>
      <c r="V2574" s="2">
        <v>172</v>
      </c>
      <c r="W2574" s="2" t="str">
        <f t="shared" si="245"/>
        <v>Dead</v>
      </c>
      <c r="X2574">
        <v>0</v>
      </c>
      <c r="Y2574">
        <v>1</v>
      </c>
    </row>
    <row r="2575" spans="1:25" x14ac:dyDescent="0.45">
      <c r="A2575" s="2">
        <v>60</v>
      </c>
      <c r="B2575" s="3">
        <v>1</v>
      </c>
      <c r="C2575" s="3">
        <v>0</v>
      </c>
      <c r="D2575" s="3" t="str">
        <f t="shared" si="240"/>
        <v>Anemia</v>
      </c>
      <c r="E2575" s="2">
        <v>2281</v>
      </c>
      <c r="F2575">
        <v>1</v>
      </c>
      <c r="G2575">
        <v>0</v>
      </c>
      <c r="H2575" t="str">
        <f t="shared" si="241"/>
        <v>Diabetes</v>
      </c>
      <c r="I2575" s="2">
        <v>40</v>
      </c>
      <c r="J2575">
        <v>0</v>
      </c>
      <c r="K2575">
        <v>1</v>
      </c>
      <c r="L2575" t="str">
        <f t="shared" si="242"/>
        <v>No High Blood Pressure</v>
      </c>
      <c r="M2575" s="2">
        <v>283000</v>
      </c>
      <c r="N2575" s="1">
        <v>1</v>
      </c>
      <c r="O2575" s="2">
        <v>141</v>
      </c>
      <c r="P2575">
        <v>0</v>
      </c>
      <c r="Q2575">
        <v>1</v>
      </c>
      <c r="R2575" t="str">
        <f t="shared" si="243"/>
        <v>Female</v>
      </c>
      <c r="S2575">
        <v>0</v>
      </c>
      <c r="T2575">
        <v>1</v>
      </c>
      <c r="U2575" t="str">
        <f t="shared" si="244"/>
        <v>Non Smoker</v>
      </c>
      <c r="V2575" s="2">
        <v>187</v>
      </c>
      <c r="W2575" s="2" t="str">
        <f t="shared" si="245"/>
        <v>Alive</v>
      </c>
      <c r="X2575">
        <v>1</v>
      </c>
      <c r="Y2575">
        <v>0</v>
      </c>
    </row>
    <row r="2576" spans="1:25" x14ac:dyDescent="0.45">
      <c r="A2576" s="2">
        <v>60</v>
      </c>
      <c r="B2576" s="3">
        <v>0</v>
      </c>
      <c r="C2576" s="3">
        <v>1</v>
      </c>
      <c r="D2576" s="3" t="str">
        <f t="shared" si="240"/>
        <v>No Anemia</v>
      </c>
      <c r="E2576" s="2">
        <v>1896</v>
      </c>
      <c r="F2576">
        <v>1</v>
      </c>
      <c r="G2576">
        <v>0</v>
      </c>
      <c r="H2576" t="str">
        <f t="shared" si="241"/>
        <v>Diabetes</v>
      </c>
      <c r="I2576" s="2">
        <v>25</v>
      </c>
      <c r="J2576">
        <v>0</v>
      </c>
      <c r="K2576">
        <v>1</v>
      </c>
      <c r="L2576" t="str">
        <f t="shared" si="242"/>
        <v>No High Blood Pressure</v>
      </c>
      <c r="M2576" s="2">
        <v>365000</v>
      </c>
      <c r="N2576" s="1">
        <v>2.1</v>
      </c>
      <c r="O2576" s="2">
        <v>144</v>
      </c>
      <c r="P2576">
        <v>0</v>
      </c>
      <c r="Q2576">
        <v>1</v>
      </c>
      <c r="R2576" t="str">
        <f t="shared" si="243"/>
        <v>Female</v>
      </c>
      <c r="S2576">
        <v>0</v>
      </c>
      <c r="T2576">
        <v>1</v>
      </c>
      <c r="U2576" t="str">
        <f t="shared" si="244"/>
        <v>Non Smoker</v>
      </c>
      <c r="V2576" s="2">
        <v>172</v>
      </c>
      <c r="W2576" s="2" t="str">
        <f t="shared" si="245"/>
        <v>Dead</v>
      </c>
      <c r="X2576">
        <v>0</v>
      </c>
      <c r="Y2576">
        <v>1</v>
      </c>
    </row>
    <row r="2577" spans="1:25" x14ac:dyDescent="0.45">
      <c r="A2577" s="2">
        <v>60</v>
      </c>
      <c r="B2577" s="3">
        <v>1</v>
      </c>
      <c r="C2577" s="3">
        <v>0</v>
      </c>
      <c r="D2577" s="3" t="str">
        <f t="shared" si="240"/>
        <v>Anemia</v>
      </c>
      <c r="E2577" s="2">
        <v>582</v>
      </c>
      <c r="F2577">
        <v>0</v>
      </c>
      <c r="G2577">
        <v>1</v>
      </c>
      <c r="H2577" t="str">
        <f t="shared" si="241"/>
        <v>No Diabetes</v>
      </c>
      <c r="I2577" s="2">
        <v>30</v>
      </c>
      <c r="J2577">
        <v>1</v>
      </c>
      <c r="K2577">
        <v>0</v>
      </c>
      <c r="L2577" t="str">
        <f t="shared" si="242"/>
        <v>High Blood Pressure</v>
      </c>
      <c r="M2577" s="2">
        <v>127000</v>
      </c>
      <c r="N2577" s="1">
        <v>0.9</v>
      </c>
      <c r="O2577" s="2">
        <v>145</v>
      </c>
      <c r="P2577">
        <v>0</v>
      </c>
      <c r="Q2577">
        <v>1</v>
      </c>
      <c r="R2577" t="str">
        <f t="shared" si="243"/>
        <v>Female</v>
      </c>
      <c r="S2577">
        <v>0</v>
      </c>
      <c r="T2577">
        <v>1</v>
      </c>
      <c r="U2577" t="str">
        <f t="shared" si="244"/>
        <v>Non Smoker</v>
      </c>
      <c r="V2577" s="2">
        <v>95</v>
      </c>
      <c r="W2577" s="2" t="str">
        <f t="shared" si="245"/>
        <v>Alive</v>
      </c>
      <c r="X2577">
        <v>1</v>
      </c>
      <c r="Y2577">
        <v>0</v>
      </c>
    </row>
    <row r="2578" spans="1:25" x14ac:dyDescent="0.45">
      <c r="A2578" s="2">
        <v>60</v>
      </c>
      <c r="B2578" s="3">
        <v>0</v>
      </c>
      <c r="C2578" s="3">
        <v>1</v>
      </c>
      <c r="D2578" s="3" t="str">
        <f t="shared" si="240"/>
        <v>No Anemia</v>
      </c>
      <c r="E2578" s="2">
        <v>2656</v>
      </c>
      <c r="F2578">
        <v>1</v>
      </c>
      <c r="G2578">
        <v>0</v>
      </c>
      <c r="H2578" t="str">
        <f t="shared" si="241"/>
        <v>Diabetes</v>
      </c>
      <c r="I2578" s="2">
        <v>30</v>
      </c>
      <c r="J2578">
        <v>0</v>
      </c>
      <c r="K2578">
        <v>1</v>
      </c>
      <c r="L2578" t="str">
        <f t="shared" si="242"/>
        <v>No High Blood Pressure</v>
      </c>
      <c r="M2578" s="2">
        <v>305000</v>
      </c>
      <c r="N2578" s="1">
        <v>2.2999999999999998</v>
      </c>
      <c r="O2578" s="2">
        <v>137</v>
      </c>
      <c r="P2578">
        <v>1</v>
      </c>
      <c r="Q2578">
        <v>0</v>
      </c>
      <c r="R2578" t="str">
        <f t="shared" si="243"/>
        <v>Female</v>
      </c>
      <c r="S2578">
        <v>0</v>
      </c>
      <c r="T2578">
        <v>1</v>
      </c>
      <c r="U2578" t="str">
        <f t="shared" si="244"/>
        <v>Non Smoker</v>
      </c>
      <c r="V2578" s="2">
        <v>30</v>
      </c>
      <c r="W2578" s="2" t="str">
        <f t="shared" si="245"/>
        <v>Alive</v>
      </c>
      <c r="X2578">
        <v>1</v>
      </c>
      <c r="Y2578">
        <v>0</v>
      </c>
    </row>
    <row r="2579" spans="1:25" x14ac:dyDescent="0.45">
      <c r="A2579" s="2">
        <v>60</v>
      </c>
      <c r="B2579" s="3">
        <v>1</v>
      </c>
      <c r="C2579" s="3">
        <v>0</v>
      </c>
      <c r="D2579" s="3" t="str">
        <f t="shared" si="240"/>
        <v>Anemia</v>
      </c>
      <c r="E2579" s="2">
        <v>754</v>
      </c>
      <c r="F2579">
        <v>1</v>
      </c>
      <c r="G2579">
        <v>0</v>
      </c>
      <c r="H2579" t="str">
        <f t="shared" si="241"/>
        <v>Diabetes</v>
      </c>
      <c r="I2579" s="2">
        <v>40</v>
      </c>
      <c r="J2579">
        <v>1</v>
      </c>
      <c r="K2579">
        <v>0</v>
      </c>
      <c r="L2579" t="str">
        <f t="shared" si="242"/>
        <v>High Blood Pressure</v>
      </c>
      <c r="M2579" s="2">
        <v>328000</v>
      </c>
      <c r="N2579" s="1">
        <v>1.2</v>
      </c>
      <c r="O2579" s="2">
        <v>126</v>
      </c>
      <c r="P2579">
        <v>1</v>
      </c>
      <c r="Q2579">
        <v>0</v>
      </c>
      <c r="R2579" t="str">
        <f t="shared" si="243"/>
        <v>Male</v>
      </c>
      <c r="S2579">
        <v>0</v>
      </c>
      <c r="T2579">
        <v>1</v>
      </c>
      <c r="U2579" t="str">
        <f t="shared" si="244"/>
        <v>Non Smoker</v>
      </c>
      <c r="V2579" s="2">
        <v>91</v>
      </c>
      <c r="W2579" s="2" t="str">
        <f t="shared" si="245"/>
        <v>Alive</v>
      </c>
      <c r="X2579">
        <v>1</v>
      </c>
      <c r="Y2579">
        <v>0</v>
      </c>
    </row>
    <row r="2580" spans="1:25" x14ac:dyDescent="0.45">
      <c r="A2580" s="2">
        <v>60</v>
      </c>
      <c r="B2580" s="3">
        <v>1</v>
      </c>
      <c r="C2580" s="3">
        <v>0</v>
      </c>
      <c r="D2580" s="3" t="str">
        <f t="shared" si="240"/>
        <v>Anemia</v>
      </c>
      <c r="E2580" s="2">
        <v>257</v>
      </c>
      <c r="F2580">
        <v>1</v>
      </c>
      <c r="G2580">
        <v>0</v>
      </c>
      <c r="H2580" t="str">
        <f t="shared" si="241"/>
        <v>Diabetes</v>
      </c>
      <c r="I2580" s="2">
        <v>30</v>
      </c>
      <c r="J2580">
        <v>0</v>
      </c>
      <c r="K2580">
        <v>1</v>
      </c>
      <c r="L2580" t="str">
        <f t="shared" si="242"/>
        <v>No High Blood Pressure</v>
      </c>
      <c r="M2580" s="2">
        <v>150000</v>
      </c>
      <c r="N2580" s="1">
        <v>1</v>
      </c>
      <c r="O2580" s="2">
        <v>137</v>
      </c>
      <c r="P2580">
        <v>1</v>
      </c>
      <c r="Q2580">
        <v>0</v>
      </c>
      <c r="R2580" t="str">
        <f t="shared" si="243"/>
        <v>Male</v>
      </c>
      <c r="S2580">
        <v>1</v>
      </c>
      <c r="T2580">
        <v>0</v>
      </c>
      <c r="U2580" t="str">
        <f t="shared" si="244"/>
        <v>Smoker</v>
      </c>
      <c r="V2580" s="2">
        <v>245</v>
      </c>
      <c r="W2580" s="2" t="str">
        <f t="shared" si="245"/>
        <v>Alive</v>
      </c>
      <c r="X2580">
        <v>1</v>
      </c>
      <c r="Y2580">
        <v>0</v>
      </c>
    </row>
    <row r="2581" spans="1:25" x14ac:dyDescent="0.45">
      <c r="A2581" s="2">
        <v>60</v>
      </c>
      <c r="B2581" s="3">
        <v>0</v>
      </c>
      <c r="C2581" s="3">
        <v>1</v>
      </c>
      <c r="D2581" s="3" t="str">
        <f t="shared" si="240"/>
        <v>No Anemia</v>
      </c>
      <c r="E2581" s="2">
        <v>1211</v>
      </c>
      <c r="F2581">
        <v>1</v>
      </c>
      <c r="G2581">
        <v>0</v>
      </c>
      <c r="H2581" t="str">
        <f t="shared" si="241"/>
        <v>Diabetes</v>
      </c>
      <c r="I2581" s="2">
        <v>35</v>
      </c>
      <c r="J2581">
        <v>0</v>
      </c>
      <c r="K2581">
        <v>1</v>
      </c>
      <c r="L2581" t="str">
        <f t="shared" si="242"/>
        <v>No High Blood Pressure</v>
      </c>
      <c r="M2581" s="2">
        <v>263358.03000000003</v>
      </c>
      <c r="N2581" s="1">
        <v>1.8</v>
      </c>
      <c r="O2581" s="2">
        <v>113</v>
      </c>
      <c r="P2581">
        <v>1</v>
      </c>
      <c r="Q2581">
        <v>0</v>
      </c>
      <c r="R2581" t="str">
        <f t="shared" si="243"/>
        <v>Male</v>
      </c>
      <c r="S2581">
        <v>1</v>
      </c>
      <c r="T2581">
        <v>0</v>
      </c>
      <c r="U2581" t="str">
        <f t="shared" si="244"/>
        <v>Smoker</v>
      </c>
      <c r="V2581" s="2">
        <v>186</v>
      </c>
      <c r="W2581" s="2" t="str">
        <f t="shared" si="245"/>
        <v>Alive</v>
      </c>
      <c r="X2581">
        <v>1</v>
      </c>
      <c r="Y2581">
        <v>0</v>
      </c>
    </row>
    <row r="2582" spans="1:25" x14ac:dyDescent="0.45">
      <c r="A2582" s="2">
        <v>60</v>
      </c>
      <c r="B2582" s="3">
        <v>0</v>
      </c>
      <c r="C2582" s="3">
        <v>1</v>
      </c>
      <c r="D2582" s="3" t="str">
        <f t="shared" si="240"/>
        <v>No Anemia</v>
      </c>
      <c r="E2582" s="2">
        <v>2261</v>
      </c>
      <c r="F2582">
        <v>0</v>
      </c>
      <c r="G2582">
        <v>1</v>
      </c>
      <c r="H2582" t="str">
        <f t="shared" si="241"/>
        <v>No Diabetes</v>
      </c>
      <c r="I2582" s="2">
        <v>35</v>
      </c>
      <c r="J2582">
        <v>1</v>
      </c>
      <c r="K2582">
        <v>0</v>
      </c>
      <c r="L2582" t="str">
        <f t="shared" si="242"/>
        <v>High Blood Pressure</v>
      </c>
      <c r="M2582" s="2">
        <v>228000</v>
      </c>
      <c r="N2582" s="1">
        <v>0.9</v>
      </c>
      <c r="O2582" s="2">
        <v>136</v>
      </c>
      <c r="P2582">
        <v>1</v>
      </c>
      <c r="Q2582">
        <v>0</v>
      </c>
      <c r="R2582" t="str">
        <f t="shared" si="243"/>
        <v>Male</v>
      </c>
      <c r="S2582">
        <v>0</v>
      </c>
      <c r="T2582">
        <v>1</v>
      </c>
      <c r="U2582" t="str">
        <f t="shared" si="244"/>
        <v>Non Smoker</v>
      </c>
      <c r="V2582" s="2">
        <v>115</v>
      </c>
      <c r="W2582" s="2" t="str">
        <f t="shared" si="245"/>
        <v>Alive</v>
      </c>
      <c r="X2582">
        <v>1</v>
      </c>
      <c r="Y2582">
        <v>0</v>
      </c>
    </row>
    <row r="2583" spans="1:25" x14ac:dyDescent="0.45">
      <c r="A2583" s="2">
        <v>60</v>
      </c>
      <c r="B2583" s="3">
        <v>0</v>
      </c>
      <c r="C2583" s="3">
        <v>1</v>
      </c>
      <c r="D2583" s="3" t="str">
        <f t="shared" si="240"/>
        <v>No Anemia</v>
      </c>
      <c r="E2583" s="2">
        <v>897</v>
      </c>
      <c r="F2583">
        <v>1</v>
      </c>
      <c r="G2583">
        <v>0</v>
      </c>
      <c r="H2583" t="str">
        <f t="shared" si="241"/>
        <v>Diabetes</v>
      </c>
      <c r="I2583" s="2">
        <v>45</v>
      </c>
      <c r="J2583">
        <v>0</v>
      </c>
      <c r="K2583">
        <v>1</v>
      </c>
      <c r="L2583" t="str">
        <f t="shared" si="242"/>
        <v>No High Blood Pressure</v>
      </c>
      <c r="M2583" s="2">
        <v>362000</v>
      </c>
      <c r="N2583" s="1">
        <v>1</v>
      </c>
      <c r="O2583" s="2">
        <v>133</v>
      </c>
      <c r="P2583">
        <v>0</v>
      </c>
      <c r="Q2583">
        <v>1</v>
      </c>
      <c r="R2583" t="str">
        <f t="shared" si="243"/>
        <v>Male</v>
      </c>
      <c r="S2583">
        <v>0</v>
      </c>
      <c r="T2583">
        <v>1</v>
      </c>
      <c r="U2583" t="str">
        <f t="shared" si="244"/>
        <v>Non Smoker</v>
      </c>
      <c r="V2583" s="2">
        <v>80</v>
      </c>
      <c r="W2583" s="2" t="str">
        <f t="shared" si="245"/>
        <v>Alive</v>
      </c>
      <c r="X2583">
        <v>1</v>
      </c>
      <c r="Y2583">
        <v>0</v>
      </c>
    </row>
    <row r="2584" spans="1:25" x14ac:dyDescent="0.45">
      <c r="A2584" s="2">
        <v>60</v>
      </c>
      <c r="B2584" s="3">
        <v>1</v>
      </c>
      <c r="C2584" s="3">
        <v>0</v>
      </c>
      <c r="D2584" s="3" t="str">
        <f t="shared" si="240"/>
        <v>Anemia</v>
      </c>
      <c r="E2584" s="2">
        <v>154</v>
      </c>
      <c r="F2584">
        <v>0</v>
      </c>
      <c r="G2584">
        <v>1</v>
      </c>
      <c r="H2584" t="str">
        <f t="shared" si="241"/>
        <v>No Diabetes</v>
      </c>
      <c r="I2584" s="2">
        <v>25</v>
      </c>
      <c r="J2584">
        <v>0</v>
      </c>
      <c r="K2584">
        <v>1</v>
      </c>
      <c r="L2584" t="str">
        <f t="shared" si="242"/>
        <v>No High Blood Pressure</v>
      </c>
      <c r="M2584" s="2">
        <v>210000</v>
      </c>
      <c r="N2584" s="1">
        <v>1.7</v>
      </c>
      <c r="O2584" s="2">
        <v>135</v>
      </c>
      <c r="P2584">
        <v>1</v>
      </c>
      <c r="Q2584">
        <v>0</v>
      </c>
      <c r="R2584" t="str">
        <f t="shared" si="243"/>
        <v>Female</v>
      </c>
      <c r="S2584">
        <v>0</v>
      </c>
      <c r="T2584">
        <v>1</v>
      </c>
      <c r="U2584" t="str">
        <f t="shared" si="244"/>
        <v>Non Smoker</v>
      </c>
      <c r="V2584" s="2">
        <v>82</v>
      </c>
      <c r="W2584" s="2" t="str">
        <f t="shared" si="245"/>
        <v>Dead</v>
      </c>
      <c r="X2584">
        <v>0</v>
      </c>
      <c r="Y2584">
        <v>1</v>
      </c>
    </row>
    <row r="2585" spans="1:25" x14ac:dyDescent="0.45">
      <c r="A2585" s="2">
        <v>60</v>
      </c>
      <c r="B2585" s="3">
        <v>0</v>
      </c>
      <c r="C2585" s="3">
        <v>1</v>
      </c>
      <c r="D2585" s="3" t="str">
        <f t="shared" si="240"/>
        <v>No Anemia</v>
      </c>
      <c r="E2585" s="2">
        <v>897</v>
      </c>
      <c r="F2585">
        <v>1</v>
      </c>
      <c r="G2585">
        <v>0</v>
      </c>
      <c r="H2585" t="str">
        <f t="shared" si="241"/>
        <v>Diabetes</v>
      </c>
      <c r="I2585" s="2">
        <v>45</v>
      </c>
      <c r="J2585">
        <v>0</v>
      </c>
      <c r="K2585">
        <v>1</v>
      </c>
      <c r="L2585" t="str">
        <f t="shared" si="242"/>
        <v>No High Blood Pressure</v>
      </c>
      <c r="M2585" s="2">
        <v>297000</v>
      </c>
      <c r="N2585" s="1">
        <v>1</v>
      </c>
      <c r="O2585" s="2">
        <v>133</v>
      </c>
      <c r="P2585">
        <v>1</v>
      </c>
      <c r="Q2585">
        <v>0</v>
      </c>
      <c r="R2585" t="str">
        <f t="shared" si="243"/>
        <v>Male</v>
      </c>
      <c r="S2585">
        <v>0</v>
      </c>
      <c r="T2585">
        <v>1</v>
      </c>
      <c r="U2585" t="str">
        <f t="shared" si="244"/>
        <v>Non Smoker</v>
      </c>
      <c r="V2585" s="2">
        <v>80</v>
      </c>
      <c r="W2585" s="2" t="str">
        <f t="shared" si="245"/>
        <v>Alive</v>
      </c>
      <c r="X2585">
        <v>1</v>
      </c>
      <c r="Y2585">
        <v>0</v>
      </c>
    </row>
    <row r="2586" spans="1:25" x14ac:dyDescent="0.45">
      <c r="A2586" s="2">
        <v>60</v>
      </c>
      <c r="B2586" s="3">
        <v>0</v>
      </c>
      <c r="C2586" s="3">
        <v>1</v>
      </c>
      <c r="D2586" s="3" t="str">
        <f t="shared" si="240"/>
        <v>No Anemia</v>
      </c>
      <c r="E2586" s="2">
        <v>2261</v>
      </c>
      <c r="F2586">
        <v>0</v>
      </c>
      <c r="G2586">
        <v>1</v>
      </c>
      <c r="H2586" t="str">
        <f t="shared" si="241"/>
        <v>No Diabetes</v>
      </c>
      <c r="I2586" s="2">
        <v>35</v>
      </c>
      <c r="J2586">
        <v>1</v>
      </c>
      <c r="K2586">
        <v>0</v>
      </c>
      <c r="L2586" t="str">
        <f t="shared" si="242"/>
        <v>High Blood Pressure</v>
      </c>
      <c r="M2586" s="2">
        <v>228000</v>
      </c>
      <c r="N2586" s="1">
        <v>0.9</v>
      </c>
      <c r="O2586" s="2">
        <v>136</v>
      </c>
      <c r="P2586">
        <v>1</v>
      </c>
      <c r="Q2586">
        <v>0</v>
      </c>
      <c r="R2586" t="str">
        <f t="shared" si="243"/>
        <v>Male</v>
      </c>
      <c r="S2586">
        <v>0</v>
      </c>
      <c r="T2586">
        <v>1</v>
      </c>
      <c r="U2586" t="str">
        <f t="shared" si="244"/>
        <v>Non Smoker</v>
      </c>
      <c r="V2586" s="2">
        <v>115</v>
      </c>
      <c r="W2586" s="2" t="str">
        <f t="shared" si="245"/>
        <v>Alive</v>
      </c>
      <c r="X2586">
        <v>1</v>
      </c>
      <c r="Y2586">
        <v>0</v>
      </c>
    </row>
    <row r="2587" spans="1:25" x14ac:dyDescent="0.45">
      <c r="A2587" s="2">
        <v>60</v>
      </c>
      <c r="B2587" s="3">
        <v>1</v>
      </c>
      <c r="C2587" s="3">
        <v>0</v>
      </c>
      <c r="D2587" s="3" t="str">
        <f t="shared" si="240"/>
        <v>Anemia</v>
      </c>
      <c r="E2587" s="2">
        <v>47</v>
      </c>
      <c r="F2587">
        <v>0</v>
      </c>
      <c r="G2587">
        <v>1</v>
      </c>
      <c r="H2587" t="str">
        <f t="shared" si="241"/>
        <v>No Diabetes</v>
      </c>
      <c r="I2587" s="2">
        <v>20</v>
      </c>
      <c r="J2587">
        <v>0</v>
      </c>
      <c r="K2587">
        <v>1</v>
      </c>
      <c r="L2587" t="str">
        <f t="shared" si="242"/>
        <v>No High Blood Pressure</v>
      </c>
      <c r="M2587" s="2">
        <v>204000</v>
      </c>
      <c r="N2587" s="1">
        <v>0.7</v>
      </c>
      <c r="O2587" s="2">
        <v>139</v>
      </c>
      <c r="P2587">
        <v>1</v>
      </c>
      <c r="Q2587">
        <v>0</v>
      </c>
      <c r="R2587" t="str">
        <f t="shared" si="243"/>
        <v>Male</v>
      </c>
      <c r="S2587">
        <v>1</v>
      </c>
      <c r="T2587">
        <v>0</v>
      </c>
      <c r="U2587" t="str">
        <f t="shared" si="244"/>
        <v>Smoker</v>
      </c>
      <c r="V2587" s="2">
        <v>73</v>
      </c>
      <c r="W2587" s="2" t="str">
        <f t="shared" si="245"/>
        <v>Dead</v>
      </c>
      <c r="X2587">
        <v>0</v>
      </c>
      <c r="Y2587">
        <v>1</v>
      </c>
    </row>
    <row r="2588" spans="1:25" x14ac:dyDescent="0.45">
      <c r="A2588" s="2">
        <v>60</v>
      </c>
      <c r="B2588" s="3">
        <v>0</v>
      </c>
      <c r="C2588" s="3">
        <v>1</v>
      </c>
      <c r="D2588" s="3" t="str">
        <f t="shared" si="240"/>
        <v>No Anemia</v>
      </c>
      <c r="E2588" s="2">
        <v>68</v>
      </c>
      <c r="F2588">
        <v>0</v>
      </c>
      <c r="G2588">
        <v>1</v>
      </c>
      <c r="H2588" t="str">
        <f t="shared" si="241"/>
        <v>No Diabetes</v>
      </c>
      <c r="I2588" s="2">
        <v>20</v>
      </c>
      <c r="J2588">
        <v>0</v>
      </c>
      <c r="K2588">
        <v>1</v>
      </c>
      <c r="L2588" t="str">
        <f t="shared" si="242"/>
        <v>No High Blood Pressure</v>
      </c>
      <c r="M2588" s="2">
        <v>119000</v>
      </c>
      <c r="N2588" s="1">
        <v>2.9</v>
      </c>
      <c r="O2588" s="2">
        <v>127</v>
      </c>
      <c r="P2588">
        <v>1</v>
      </c>
      <c r="Q2588">
        <v>0</v>
      </c>
      <c r="R2588" t="str">
        <f t="shared" si="243"/>
        <v>Male</v>
      </c>
      <c r="S2588">
        <v>1</v>
      </c>
      <c r="T2588">
        <v>0</v>
      </c>
      <c r="U2588" t="str">
        <f t="shared" si="244"/>
        <v>Smoker</v>
      </c>
      <c r="V2588" s="2">
        <v>64</v>
      </c>
      <c r="W2588" s="2" t="str">
        <f t="shared" si="245"/>
        <v>Dead</v>
      </c>
      <c r="X2588">
        <v>0</v>
      </c>
      <c r="Y2588">
        <v>1</v>
      </c>
    </row>
    <row r="2589" spans="1:25" x14ac:dyDescent="0.45">
      <c r="A2589" s="2">
        <v>60</v>
      </c>
      <c r="B2589" s="3">
        <v>0</v>
      </c>
      <c r="C2589" s="3">
        <v>1</v>
      </c>
      <c r="D2589" s="3" t="str">
        <f t="shared" si="240"/>
        <v>No Anemia</v>
      </c>
      <c r="E2589" s="2">
        <v>582</v>
      </c>
      <c r="F2589">
        <v>1</v>
      </c>
      <c r="G2589">
        <v>0</v>
      </c>
      <c r="H2589" t="str">
        <f t="shared" si="241"/>
        <v>Diabetes</v>
      </c>
      <c r="I2589" s="2">
        <v>38</v>
      </c>
      <c r="J2589">
        <v>1</v>
      </c>
      <c r="K2589">
        <v>0</v>
      </c>
      <c r="L2589" t="str">
        <f t="shared" si="242"/>
        <v>High Blood Pressure</v>
      </c>
      <c r="M2589" s="2">
        <v>451000</v>
      </c>
      <c r="N2589" s="1">
        <v>0.6</v>
      </c>
      <c r="O2589" s="2">
        <v>138</v>
      </c>
      <c r="P2589">
        <v>1</v>
      </c>
      <c r="Q2589">
        <v>0</v>
      </c>
      <c r="R2589" t="str">
        <f t="shared" si="243"/>
        <v>Male</v>
      </c>
      <c r="S2589">
        <v>1</v>
      </c>
      <c r="T2589">
        <v>0</v>
      </c>
      <c r="U2589" t="str">
        <f t="shared" si="244"/>
        <v>Smoker</v>
      </c>
      <c r="V2589" s="2">
        <v>40</v>
      </c>
      <c r="W2589" s="2" t="str">
        <f t="shared" si="245"/>
        <v>Dead</v>
      </c>
      <c r="X2589">
        <v>0</v>
      </c>
      <c r="Y2589">
        <v>1</v>
      </c>
    </row>
    <row r="2590" spans="1:25" x14ac:dyDescent="0.45">
      <c r="A2590" s="2">
        <v>60</v>
      </c>
      <c r="B2590" s="3">
        <v>1</v>
      </c>
      <c r="C2590" s="3">
        <v>0</v>
      </c>
      <c r="D2590" s="3" t="str">
        <f t="shared" si="240"/>
        <v>Anemia</v>
      </c>
      <c r="E2590" s="2">
        <v>156</v>
      </c>
      <c r="F2590">
        <v>1</v>
      </c>
      <c r="G2590">
        <v>0</v>
      </c>
      <c r="H2590" t="str">
        <f t="shared" si="241"/>
        <v>Diabetes</v>
      </c>
      <c r="I2590" s="2">
        <v>25</v>
      </c>
      <c r="J2590">
        <v>1</v>
      </c>
      <c r="K2590">
        <v>0</v>
      </c>
      <c r="L2590" t="str">
        <f t="shared" si="242"/>
        <v>High Blood Pressure</v>
      </c>
      <c r="M2590" s="2">
        <v>318000</v>
      </c>
      <c r="N2590" s="1">
        <v>1.2</v>
      </c>
      <c r="O2590" s="2">
        <v>137</v>
      </c>
      <c r="P2590">
        <v>0</v>
      </c>
      <c r="Q2590">
        <v>1</v>
      </c>
      <c r="R2590" t="str">
        <f t="shared" si="243"/>
        <v>Male</v>
      </c>
      <c r="S2590">
        <v>0</v>
      </c>
      <c r="T2590">
        <v>1</v>
      </c>
      <c r="U2590" t="str">
        <f t="shared" si="244"/>
        <v>Non Smoker</v>
      </c>
      <c r="V2590" s="2">
        <v>85</v>
      </c>
      <c r="W2590" s="2" t="str">
        <f t="shared" si="245"/>
        <v>Alive</v>
      </c>
      <c r="X2590">
        <v>1</v>
      </c>
      <c r="Y2590">
        <v>0</v>
      </c>
    </row>
    <row r="2591" spans="1:25" x14ac:dyDescent="0.45">
      <c r="A2591" s="2">
        <v>60</v>
      </c>
      <c r="B2591" s="3">
        <v>0</v>
      </c>
      <c r="C2591" s="3">
        <v>1</v>
      </c>
      <c r="D2591" s="3" t="str">
        <f t="shared" si="240"/>
        <v>No Anemia</v>
      </c>
      <c r="E2591" s="2">
        <v>582</v>
      </c>
      <c r="F2591">
        <v>1</v>
      </c>
      <c r="G2591">
        <v>0</v>
      </c>
      <c r="H2591" t="str">
        <f t="shared" si="241"/>
        <v>Diabetes</v>
      </c>
      <c r="I2591" s="2">
        <v>38</v>
      </c>
      <c r="J2591">
        <v>1</v>
      </c>
      <c r="K2591">
        <v>0</v>
      </c>
      <c r="L2591" t="str">
        <f t="shared" si="242"/>
        <v>High Blood Pressure</v>
      </c>
      <c r="M2591" s="2">
        <v>451000</v>
      </c>
      <c r="N2591" s="1">
        <v>0.6</v>
      </c>
      <c r="O2591" s="2">
        <v>138</v>
      </c>
      <c r="P2591">
        <v>1</v>
      </c>
      <c r="Q2591">
        <v>0</v>
      </c>
      <c r="R2591" t="str">
        <f t="shared" si="243"/>
        <v>Female</v>
      </c>
      <c r="S2591">
        <v>1</v>
      </c>
      <c r="T2591">
        <v>0</v>
      </c>
      <c r="U2591" t="str">
        <f t="shared" si="244"/>
        <v>Smoker</v>
      </c>
      <c r="V2591" s="2">
        <v>40</v>
      </c>
      <c r="W2591" s="2" t="str">
        <f t="shared" si="245"/>
        <v>Dead</v>
      </c>
      <c r="X2591">
        <v>0</v>
      </c>
      <c r="Y2591">
        <v>1</v>
      </c>
    </row>
    <row r="2592" spans="1:25" x14ac:dyDescent="0.45">
      <c r="A2592" s="2">
        <v>60</v>
      </c>
      <c r="B2592" s="3">
        <v>0</v>
      </c>
      <c r="C2592" s="3">
        <v>1</v>
      </c>
      <c r="D2592" s="3" t="str">
        <f t="shared" si="240"/>
        <v>No Anemia</v>
      </c>
      <c r="E2592" s="2">
        <v>897</v>
      </c>
      <c r="F2592">
        <v>1</v>
      </c>
      <c r="G2592">
        <v>0</v>
      </c>
      <c r="H2592" t="str">
        <f t="shared" si="241"/>
        <v>Diabetes</v>
      </c>
      <c r="I2592" s="2">
        <v>45</v>
      </c>
      <c r="J2592">
        <v>0</v>
      </c>
      <c r="K2592">
        <v>1</v>
      </c>
      <c r="L2592" t="str">
        <f t="shared" si="242"/>
        <v>No High Blood Pressure</v>
      </c>
      <c r="M2592" s="2">
        <v>297000</v>
      </c>
      <c r="N2592" s="1">
        <v>1</v>
      </c>
      <c r="O2592" s="2">
        <v>133</v>
      </c>
      <c r="P2592">
        <v>1</v>
      </c>
      <c r="Q2592">
        <v>0</v>
      </c>
      <c r="R2592" t="str">
        <f t="shared" si="243"/>
        <v>Male</v>
      </c>
      <c r="S2592">
        <v>0</v>
      </c>
      <c r="T2592">
        <v>1</v>
      </c>
      <c r="U2592" t="str">
        <f t="shared" si="244"/>
        <v>Non Smoker</v>
      </c>
      <c r="V2592" s="2">
        <v>80</v>
      </c>
      <c r="W2592" s="2" t="str">
        <f t="shared" si="245"/>
        <v>Alive</v>
      </c>
      <c r="X2592">
        <v>1</v>
      </c>
      <c r="Y2592">
        <v>0</v>
      </c>
    </row>
    <row r="2593" spans="1:25" x14ac:dyDescent="0.45">
      <c r="A2593" s="2">
        <v>60</v>
      </c>
      <c r="B2593" s="3">
        <v>1</v>
      </c>
      <c r="C2593" s="3">
        <v>0</v>
      </c>
      <c r="D2593" s="3" t="str">
        <f t="shared" si="240"/>
        <v>Anemia</v>
      </c>
      <c r="E2593" s="2">
        <v>231</v>
      </c>
      <c r="F2593">
        <v>1</v>
      </c>
      <c r="G2593">
        <v>0</v>
      </c>
      <c r="H2593" t="str">
        <f t="shared" si="241"/>
        <v>Diabetes</v>
      </c>
      <c r="I2593" s="2">
        <v>25</v>
      </c>
      <c r="J2593">
        <v>0</v>
      </c>
      <c r="K2593">
        <v>1</v>
      </c>
      <c r="L2593" t="str">
        <f t="shared" si="242"/>
        <v>No High Blood Pressure</v>
      </c>
      <c r="M2593" s="2">
        <v>194000</v>
      </c>
      <c r="N2593" s="1">
        <v>1.7</v>
      </c>
      <c r="O2593" s="2">
        <v>140</v>
      </c>
      <c r="P2593">
        <v>1</v>
      </c>
      <c r="Q2593">
        <v>0</v>
      </c>
      <c r="R2593" t="str">
        <f t="shared" si="243"/>
        <v>Male</v>
      </c>
      <c r="S2593">
        <v>0</v>
      </c>
      <c r="T2593">
        <v>1</v>
      </c>
      <c r="U2593" t="str">
        <f t="shared" si="244"/>
        <v>Non Smoker</v>
      </c>
      <c r="V2593" s="2">
        <v>120</v>
      </c>
      <c r="W2593" s="2" t="str">
        <f t="shared" si="245"/>
        <v>Alive</v>
      </c>
      <c r="X2593">
        <v>1</v>
      </c>
      <c r="Y2593">
        <v>0</v>
      </c>
    </row>
    <row r="2594" spans="1:25" x14ac:dyDescent="0.45">
      <c r="A2594" s="2">
        <v>60</v>
      </c>
      <c r="B2594" s="3">
        <v>0</v>
      </c>
      <c r="C2594" s="3">
        <v>1</v>
      </c>
      <c r="D2594" s="3" t="str">
        <f t="shared" si="240"/>
        <v>No Anemia</v>
      </c>
      <c r="E2594" s="2">
        <v>320</v>
      </c>
      <c r="F2594">
        <v>0</v>
      </c>
      <c r="G2594">
        <v>1</v>
      </c>
      <c r="H2594" t="str">
        <f t="shared" si="241"/>
        <v>No Diabetes</v>
      </c>
      <c r="I2594" s="2">
        <v>35</v>
      </c>
      <c r="J2594">
        <v>0</v>
      </c>
      <c r="K2594">
        <v>1</v>
      </c>
      <c r="L2594" t="str">
        <f t="shared" si="242"/>
        <v>No High Blood Pressure</v>
      </c>
      <c r="M2594" s="2">
        <v>133000</v>
      </c>
      <c r="N2594" s="1">
        <v>1.4</v>
      </c>
      <c r="O2594" s="2">
        <v>139</v>
      </c>
      <c r="P2594">
        <v>1</v>
      </c>
      <c r="Q2594">
        <v>0</v>
      </c>
      <c r="R2594" t="str">
        <f t="shared" si="243"/>
        <v>Male</v>
      </c>
      <c r="S2594">
        <v>0</v>
      </c>
      <c r="T2594">
        <v>1</v>
      </c>
      <c r="U2594" t="str">
        <f t="shared" si="244"/>
        <v>Non Smoker</v>
      </c>
      <c r="V2594" s="2">
        <v>258</v>
      </c>
      <c r="W2594" s="2" t="str">
        <f t="shared" si="245"/>
        <v>Alive</v>
      </c>
      <c r="X2594">
        <v>1</v>
      </c>
      <c r="Y2594">
        <v>0</v>
      </c>
    </row>
    <row r="2595" spans="1:25" x14ac:dyDescent="0.45">
      <c r="A2595" s="2">
        <v>60</v>
      </c>
      <c r="B2595" s="3">
        <v>0</v>
      </c>
      <c r="C2595" s="3">
        <v>1</v>
      </c>
      <c r="D2595" s="3" t="str">
        <f t="shared" si="240"/>
        <v>No Anemia</v>
      </c>
      <c r="E2595" s="2">
        <v>53</v>
      </c>
      <c r="F2595">
        <v>0</v>
      </c>
      <c r="G2595">
        <v>1</v>
      </c>
      <c r="H2595" t="str">
        <f t="shared" si="241"/>
        <v>No Diabetes</v>
      </c>
      <c r="I2595" s="2">
        <v>50</v>
      </c>
      <c r="J2595">
        <v>1</v>
      </c>
      <c r="K2595">
        <v>0</v>
      </c>
      <c r="L2595" t="str">
        <f t="shared" si="242"/>
        <v>High Blood Pressure</v>
      </c>
      <c r="M2595" s="2">
        <v>286000</v>
      </c>
      <c r="N2595" s="1">
        <v>2.2999999999999998</v>
      </c>
      <c r="O2595" s="2">
        <v>143</v>
      </c>
      <c r="P2595">
        <v>0</v>
      </c>
      <c r="Q2595">
        <v>1</v>
      </c>
      <c r="R2595" t="str">
        <f t="shared" si="243"/>
        <v>Male</v>
      </c>
      <c r="S2595">
        <v>0</v>
      </c>
      <c r="T2595">
        <v>1</v>
      </c>
      <c r="U2595" t="str">
        <f t="shared" si="244"/>
        <v>Non Smoker</v>
      </c>
      <c r="V2595" s="2">
        <v>87</v>
      </c>
      <c r="W2595" s="2" t="str">
        <f t="shared" si="245"/>
        <v>Alive</v>
      </c>
      <c r="X2595">
        <v>1</v>
      </c>
      <c r="Y2595">
        <v>0</v>
      </c>
    </row>
    <row r="2596" spans="1:25" x14ac:dyDescent="0.45">
      <c r="A2596" s="2">
        <v>60</v>
      </c>
      <c r="B2596" s="3">
        <v>0</v>
      </c>
      <c r="C2596" s="3">
        <v>1</v>
      </c>
      <c r="D2596" s="3" t="str">
        <f t="shared" si="240"/>
        <v>No Anemia</v>
      </c>
      <c r="E2596" s="2">
        <v>2261</v>
      </c>
      <c r="F2596">
        <v>0</v>
      </c>
      <c r="G2596">
        <v>1</v>
      </c>
      <c r="H2596" t="str">
        <f t="shared" si="241"/>
        <v>No Diabetes</v>
      </c>
      <c r="I2596" s="2">
        <v>35</v>
      </c>
      <c r="J2596">
        <v>1</v>
      </c>
      <c r="K2596">
        <v>0</v>
      </c>
      <c r="L2596" t="str">
        <f t="shared" si="242"/>
        <v>High Blood Pressure</v>
      </c>
      <c r="M2596" s="2">
        <v>228000</v>
      </c>
      <c r="N2596" s="1">
        <v>0.9</v>
      </c>
      <c r="O2596" s="2">
        <v>136</v>
      </c>
      <c r="P2596">
        <v>1</v>
      </c>
      <c r="Q2596">
        <v>0</v>
      </c>
      <c r="R2596" t="str">
        <f t="shared" si="243"/>
        <v>Female</v>
      </c>
      <c r="S2596">
        <v>0</v>
      </c>
      <c r="T2596">
        <v>1</v>
      </c>
      <c r="U2596" t="str">
        <f t="shared" si="244"/>
        <v>Non Smoker</v>
      </c>
      <c r="V2596" s="2">
        <v>115</v>
      </c>
      <c r="W2596" s="2" t="str">
        <f t="shared" si="245"/>
        <v>Alive</v>
      </c>
      <c r="X2596">
        <v>1</v>
      </c>
      <c r="Y2596">
        <v>0</v>
      </c>
    </row>
    <row r="2597" spans="1:25" x14ac:dyDescent="0.45">
      <c r="A2597" s="2">
        <v>60</v>
      </c>
      <c r="B2597" s="3">
        <v>0</v>
      </c>
      <c r="C2597" s="3">
        <v>1</v>
      </c>
      <c r="D2597" s="3" t="str">
        <f t="shared" si="240"/>
        <v>No Anemia</v>
      </c>
      <c r="E2597" s="2">
        <v>68</v>
      </c>
      <c r="F2597">
        <v>0</v>
      </c>
      <c r="G2597">
        <v>1</v>
      </c>
      <c r="H2597" t="str">
        <f t="shared" si="241"/>
        <v>No Diabetes</v>
      </c>
      <c r="I2597" s="2">
        <v>20</v>
      </c>
      <c r="J2597">
        <v>0</v>
      </c>
      <c r="K2597">
        <v>1</v>
      </c>
      <c r="L2597" t="str">
        <f t="shared" si="242"/>
        <v>No High Blood Pressure</v>
      </c>
      <c r="M2597" s="2">
        <v>119000</v>
      </c>
      <c r="N2597" s="1">
        <v>2.9</v>
      </c>
      <c r="O2597" s="2">
        <v>127</v>
      </c>
      <c r="P2597">
        <v>1</v>
      </c>
      <c r="Q2597">
        <v>0</v>
      </c>
      <c r="R2597" t="str">
        <f t="shared" si="243"/>
        <v>Male</v>
      </c>
      <c r="S2597">
        <v>1</v>
      </c>
      <c r="T2597">
        <v>0</v>
      </c>
      <c r="U2597" t="str">
        <f t="shared" si="244"/>
        <v>Smoker</v>
      </c>
      <c r="V2597" s="2">
        <v>64</v>
      </c>
      <c r="W2597" s="2" t="str">
        <f t="shared" si="245"/>
        <v>Dead</v>
      </c>
      <c r="X2597">
        <v>0</v>
      </c>
      <c r="Y2597">
        <v>1</v>
      </c>
    </row>
    <row r="2598" spans="1:25" x14ac:dyDescent="0.45">
      <c r="A2598" s="2">
        <v>60</v>
      </c>
      <c r="B2598" s="3">
        <v>1</v>
      </c>
      <c r="C2598" s="3">
        <v>0</v>
      </c>
      <c r="D2598" s="3" t="str">
        <f t="shared" si="240"/>
        <v>Anemia</v>
      </c>
      <c r="E2598" s="2">
        <v>95</v>
      </c>
      <c r="F2598">
        <v>0</v>
      </c>
      <c r="G2598">
        <v>1</v>
      </c>
      <c r="H2598" t="str">
        <f t="shared" si="241"/>
        <v>No Diabetes</v>
      </c>
      <c r="I2598" s="2">
        <v>60</v>
      </c>
      <c r="J2598">
        <v>0</v>
      </c>
      <c r="K2598">
        <v>1</v>
      </c>
      <c r="L2598" t="str">
        <f t="shared" si="242"/>
        <v>No High Blood Pressure</v>
      </c>
      <c r="M2598" s="2">
        <v>337000</v>
      </c>
      <c r="N2598" s="1">
        <v>1</v>
      </c>
      <c r="O2598" s="2">
        <v>138</v>
      </c>
      <c r="P2598">
        <v>1</v>
      </c>
      <c r="Q2598">
        <v>0</v>
      </c>
      <c r="R2598" t="str">
        <f t="shared" si="243"/>
        <v>Male</v>
      </c>
      <c r="S2598">
        <v>1</v>
      </c>
      <c r="T2598">
        <v>0</v>
      </c>
      <c r="U2598" t="str">
        <f t="shared" si="244"/>
        <v>Smoker</v>
      </c>
      <c r="V2598" s="2">
        <v>146</v>
      </c>
      <c r="W2598" s="2" t="str">
        <f t="shared" si="245"/>
        <v>Alive</v>
      </c>
      <c r="X2598">
        <v>1</v>
      </c>
      <c r="Y2598">
        <v>0</v>
      </c>
    </row>
    <row r="2599" spans="1:25" x14ac:dyDescent="0.45">
      <c r="A2599" s="2">
        <v>60</v>
      </c>
      <c r="B2599" s="3">
        <v>1</v>
      </c>
      <c r="C2599" s="3">
        <v>0</v>
      </c>
      <c r="D2599" s="3" t="str">
        <f t="shared" si="240"/>
        <v>Anemia</v>
      </c>
      <c r="E2599" s="2">
        <v>582</v>
      </c>
      <c r="F2599">
        <v>0</v>
      </c>
      <c r="G2599">
        <v>1</v>
      </c>
      <c r="H2599" t="str">
        <f t="shared" si="241"/>
        <v>No Diabetes</v>
      </c>
      <c r="I2599" s="2">
        <v>30</v>
      </c>
      <c r="J2599">
        <v>1</v>
      </c>
      <c r="K2599">
        <v>0</v>
      </c>
      <c r="L2599" t="str">
        <f t="shared" si="242"/>
        <v>High Blood Pressure</v>
      </c>
      <c r="M2599" s="2">
        <v>127000</v>
      </c>
      <c r="N2599" s="1">
        <v>0.9</v>
      </c>
      <c r="O2599" s="2">
        <v>145</v>
      </c>
      <c r="P2599">
        <v>0</v>
      </c>
      <c r="Q2599">
        <v>1</v>
      </c>
      <c r="R2599" t="str">
        <f t="shared" si="243"/>
        <v>Male</v>
      </c>
      <c r="S2599">
        <v>0</v>
      </c>
      <c r="T2599">
        <v>1</v>
      </c>
      <c r="U2599" t="str">
        <f t="shared" si="244"/>
        <v>Non Smoker</v>
      </c>
      <c r="V2599" s="2">
        <v>95</v>
      </c>
      <c r="W2599" s="2" t="str">
        <f t="shared" si="245"/>
        <v>Alive</v>
      </c>
      <c r="X2599">
        <v>1</v>
      </c>
      <c r="Y2599">
        <v>0</v>
      </c>
    </row>
    <row r="2600" spans="1:25" x14ac:dyDescent="0.45">
      <c r="A2600" s="2">
        <v>60</v>
      </c>
      <c r="B2600" s="3">
        <v>1</v>
      </c>
      <c r="C2600" s="3">
        <v>0</v>
      </c>
      <c r="D2600" s="3" t="str">
        <f t="shared" si="240"/>
        <v>Anemia</v>
      </c>
      <c r="E2600" s="2">
        <v>754</v>
      </c>
      <c r="F2600">
        <v>1</v>
      </c>
      <c r="G2600">
        <v>0</v>
      </c>
      <c r="H2600" t="str">
        <f t="shared" si="241"/>
        <v>Diabetes</v>
      </c>
      <c r="I2600" s="2">
        <v>40</v>
      </c>
      <c r="J2600">
        <v>1</v>
      </c>
      <c r="K2600">
        <v>0</v>
      </c>
      <c r="L2600" t="str">
        <f t="shared" si="242"/>
        <v>High Blood Pressure</v>
      </c>
      <c r="M2600" s="2">
        <v>328000</v>
      </c>
      <c r="N2600" s="1">
        <v>1.2</v>
      </c>
      <c r="O2600" s="2">
        <v>126</v>
      </c>
      <c r="P2600">
        <v>1</v>
      </c>
      <c r="Q2600">
        <v>0</v>
      </c>
      <c r="R2600" t="str">
        <f t="shared" si="243"/>
        <v>Female</v>
      </c>
      <c r="S2600">
        <v>0</v>
      </c>
      <c r="T2600">
        <v>1</v>
      </c>
      <c r="U2600" t="str">
        <f t="shared" si="244"/>
        <v>Non Smoker</v>
      </c>
      <c r="V2600" s="2">
        <v>91</v>
      </c>
      <c r="W2600" s="2" t="str">
        <f t="shared" si="245"/>
        <v>Alive</v>
      </c>
      <c r="X2600">
        <v>1</v>
      </c>
      <c r="Y2600">
        <v>0</v>
      </c>
    </row>
    <row r="2601" spans="1:25" x14ac:dyDescent="0.45">
      <c r="A2601" s="2">
        <v>60</v>
      </c>
      <c r="B2601" s="3">
        <v>0</v>
      </c>
      <c r="C2601" s="3">
        <v>1</v>
      </c>
      <c r="D2601" s="3" t="str">
        <f t="shared" si="240"/>
        <v>No Anemia</v>
      </c>
      <c r="E2601" s="2">
        <v>3964</v>
      </c>
      <c r="F2601">
        <v>1</v>
      </c>
      <c r="G2601">
        <v>0</v>
      </c>
      <c r="H2601" t="str">
        <f t="shared" si="241"/>
        <v>Diabetes</v>
      </c>
      <c r="I2601" s="2">
        <v>62</v>
      </c>
      <c r="J2601">
        <v>0</v>
      </c>
      <c r="K2601">
        <v>1</v>
      </c>
      <c r="L2601" t="str">
        <f t="shared" si="242"/>
        <v>No High Blood Pressure</v>
      </c>
      <c r="M2601" s="2">
        <v>263358.03000000003</v>
      </c>
      <c r="N2601" s="1">
        <v>6.8</v>
      </c>
      <c r="O2601" s="2">
        <v>146</v>
      </c>
      <c r="P2601">
        <v>0</v>
      </c>
      <c r="Q2601">
        <v>1</v>
      </c>
      <c r="R2601" t="str">
        <f t="shared" si="243"/>
        <v>Male</v>
      </c>
      <c r="S2601">
        <v>0</v>
      </c>
      <c r="T2601">
        <v>1</v>
      </c>
      <c r="U2601" t="str">
        <f t="shared" si="244"/>
        <v>Non Smoker</v>
      </c>
      <c r="V2601" s="2">
        <v>43</v>
      </c>
      <c r="W2601" s="2" t="str">
        <f t="shared" si="245"/>
        <v>Dead</v>
      </c>
      <c r="X2601">
        <v>0</v>
      </c>
      <c r="Y2601">
        <v>1</v>
      </c>
    </row>
    <row r="2602" spans="1:25" x14ac:dyDescent="0.45">
      <c r="A2602" s="2">
        <v>60</v>
      </c>
      <c r="B2602" s="3">
        <v>1</v>
      </c>
      <c r="C2602" s="3">
        <v>0</v>
      </c>
      <c r="D2602" s="3" t="str">
        <f t="shared" si="240"/>
        <v>Anemia</v>
      </c>
      <c r="E2602" s="2">
        <v>156</v>
      </c>
      <c r="F2602">
        <v>1</v>
      </c>
      <c r="G2602">
        <v>0</v>
      </c>
      <c r="H2602" t="str">
        <f t="shared" si="241"/>
        <v>Diabetes</v>
      </c>
      <c r="I2602" s="2">
        <v>25</v>
      </c>
      <c r="J2602">
        <v>1</v>
      </c>
      <c r="K2602">
        <v>0</v>
      </c>
      <c r="L2602" t="str">
        <f t="shared" si="242"/>
        <v>High Blood Pressure</v>
      </c>
      <c r="M2602" s="2">
        <v>318000</v>
      </c>
      <c r="N2602" s="1">
        <v>1.2</v>
      </c>
      <c r="O2602" s="2">
        <v>137</v>
      </c>
      <c r="P2602">
        <v>0</v>
      </c>
      <c r="Q2602">
        <v>1</v>
      </c>
      <c r="R2602" t="str">
        <f t="shared" si="243"/>
        <v>Female</v>
      </c>
      <c r="S2602">
        <v>0</v>
      </c>
      <c r="T2602">
        <v>1</v>
      </c>
      <c r="U2602" t="str">
        <f t="shared" si="244"/>
        <v>Non Smoker</v>
      </c>
      <c r="V2602" s="2">
        <v>85</v>
      </c>
      <c r="W2602" s="2" t="str">
        <f t="shared" si="245"/>
        <v>Alive</v>
      </c>
      <c r="X2602">
        <v>1</v>
      </c>
      <c r="Y2602">
        <v>0</v>
      </c>
    </row>
    <row r="2603" spans="1:25" x14ac:dyDescent="0.45">
      <c r="A2603" s="2">
        <v>60</v>
      </c>
      <c r="B2603" s="3">
        <v>0</v>
      </c>
      <c r="C2603" s="3">
        <v>1</v>
      </c>
      <c r="D2603" s="3" t="str">
        <f t="shared" si="240"/>
        <v>No Anemia</v>
      </c>
      <c r="E2603" s="2">
        <v>582</v>
      </c>
      <c r="F2603">
        <v>1</v>
      </c>
      <c r="G2603">
        <v>0</v>
      </c>
      <c r="H2603" t="str">
        <f t="shared" si="241"/>
        <v>Diabetes</v>
      </c>
      <c r="I2603" s="2">
        <v>38</v>
      </c>
      <c r="J2603">
        <v>1</v>
      </c>
      <c r="K2603">
        <v>0</v>
      </c>
      <c r="L2603" t="str">
        <f t="shared" si="242"/>
        <v>High Blood Pressure</v>
      </c>
      <c r="M2603" s="2">
        <v>451000</v>
      </c>
      <c r="N2603" s="1">
        <v>0.6</v>
      </c>
      <c r="O2603" s="2">
        <v>138</v>
      </c>
      <c r="P2603">
        <v>1</v>
      </c>
      <c r="Q2603">
        <v>0</v>
      </c>
      <c r="R2603" t="str">
        <f t="shared" si="243"/>
        <v>Female</v>
      </c>
      <c r="S2603">
        <v>1</v>
      </c>
      <c r="T2603">
        <v>0</v>
      </c>
      <c r="U2603" t="str">
        <f t="shared" si="244"/>
        <v>Smoker</v>
      </c>
      <c r="V2603" s="2">
        <v>40</v>
      </c>
      <c r="W2603" s="2" t="str">
        <f t="shared" si="245"/>
        <v>Dead</v>
      </c>
      <c r="X2603">
        <v>0</v>
      </c>
      <c r="Y2603">
        <v>1</v>
      </c>
    </row>
    <row r="2604" spans="1:25" x14ac:dyDescent="0.45">
      <c r="A2604" s="2">
        <v>60</v>
      </c>
      <c r="B2604" s="3">
        <v>0</v>
      </c>
      <c r="C2604" s="3">
        <v>1</v>
      </c>
      <c r="D2604" s="3" t="str">
        <f t="shared" si="240"/>
        <v>No Anemia</v>
      </c>
      <c r="E2604" s="2">
        <v>897</v>
      </c>
      <c r="F2604">
        <v>1</v>
      </c>
      <c r="G2604">
        <v>0</v>
      </c>
      <c r="H2604" t="str">
        <f t="shared" si="241"/>
        <v>Diabetes</v>
      </c>
      <c r="I2604" s="2">
        <v>45</v>
      </c>
      <c r="J2604">
        <v>0</v>
      </c>
      <c r="K2604">
        <v>1</v>
      </c>
      <c r="L2604" t="str">
        <f t="shared" si="242"/>
        <v>No High Blood Pressure</v>
      </c>
      <c r="M2604" s="2">
        <v>297000</v>
      </c>
      <c r="N2604" s="1">
        <v>1</v>
      </c>
      <c r="O2604" s="2">
        <v>133</v>
      </c>
      <c r="P2604">
        <v>1</v>
      </c>
      <c r="Q2604">
        <v>0</v>
      </c>
      <c r="R2604" t="str">
        <f t="shared" si="243"/>
        <v>Male</v>
      </c>
      <c r="S2604">
        <v>0</v>
      </c>
      <c r="T2604">
        <v>1</v>
      </c>
      <c r="U2604" t="str">
        <f t="shared" si="244"/>
        <v>Non Smoker</v>
      </c>
      <c r="V2604" s="2">
        <v>80</v>
      </c>
      <c r="W2604" s="2" t="str">
        <f t="shared" si="245"/>
        <v>Alive</v>
      </c>
      <c r="X2604">
        <v>1</v>
      </c>
      <c r="Y2604">
        <v>0</v>
      </c>
    </row>
    <row r="2605" spans="1:25" x14ac:dyDescent="0.45">
      <c r="A2605" s="2">
        <v>60</v>
      </c>
      <c r="B2605" s="3">
        <v>1</v>
      </c>
      <c r="C2605" s="3">
        <v>0</v>
      </c>
      <c r="D2605" s="3" t="str">
        <f t="shared" si="240"/>
        <v>Anemia</v>
      </c>
      <c r="E2605" s="2">
        <v>754</v>
      </c>
      <c r="F2605">
        <v>1</v>
      </c>
      <c r="G2605">
        <v>0</v>
      </c>
      <c r="H2605" t="str">
        <f t="shared" si="241"/>
        <v>Diabetes</v>
      </c>
      <c r="I2605" s="2">
        <v>40</v>
      </c>
      <c r="J2605">
        <v>1</v>
      </c>
      <c r="K2605">
        <v>0</v>
      </c>
      <c r="L2605" t="str">
        <f t="shared" si="242"/>
        <v>High Blood Pressure</v>
      </c>
      <c r="M2605" s="2">
        <v>328000</v>
      </c>
      <c r="N2605" s="1">
        <v>1.2</v>
      </c>
      <c r="O2605" s="2">
        <v>126</v>
      </c>
      <c r="P2605">
        <v>1</v>
      </c>
      <c r="Q2605">
        <v>0</v>
      </c>
      <c r="R2605" t="str">
        <f t="shared" si="243"/>
        <v>Male</v>
      </c>
      <c r="S2605">
        <v>0</v>
      </c>
      <c r="T2605">
        <v>1</v>
      </c>
      <c r="U2605" t="str">
        <f t="shared" si="244"/>
        <v>Non Smoker</v>
      </c>
      <c r="V2605" s="2">
        <v>91</v>
      </c>
      <c r="W2605" s="2" t="str">
        <f t="shared" si="245"/>
        <v>Alive</v>
      </c>
      <c r="X2605">
        <v>1</v>
      </c>
      <c r="Y2605">
        <v>0</v>
      </c>
    </row>
    <row r="2606" spans="1:25" x14ac:dyDescent="0.45">
      <c r="A2606" s="2">
        <v>60</v>
      </c>
      <c r="B2606" s="3">
        <v>0</v>
      </c>
      <c r="C2606" s="3">
        <v>1</v>
      </c>
      <c r="D2606" s="3" t="str">
        <f t="shared" si="240"/>
        <v>No Anemia</v>
      </c>
      <c r="E2606" s="2">
        <v>1211</v>
      </c>
      <c r="F2606">
        <v>1</v>
      </c>
      <c r="G2606">
        <v>0</v>
      </c>
      <c r="H2606" t="str">
        <f t="shared" si="241"/>
        <v>Diabetes</v>
      </c>
      <c r="I2606" s="2">
        <v>35</v>
      </c>
      <c r="J2606">
        <v>0</v>
      </c>
      <c r="K2606">
        <v>1</v>
      </c>
      <c r="L2606" t="str">
        <f t="shared" si="242"/>
        <v>No High Blood Pressure</v>
      </c>
      <c r="M2606" s="2">
        <v>263358.03000000003</v>
      </c>
      <c r="N2606" s="1">
        <v>1.8</v>
      </c>
      <c r="O2606" s="2">
        <v>113</v>
      </c>
      <c r="P2606">
        <v>1</v>
      </c>
      <c r="Q2606">
        <v>0</v>
      </c>
      <c r="R2606" t="str">
        <f t="shared" si="243"/>
        <v>Male</v>
      </c>
      <c r="S2606">
        <v>1</v>
      </c>
      <c r="T2606">
        <v>0</v>
      </c>
      <c r="U2606" t="str">
        <f t="shared" si="244"/>
        <v>Smoker</v>
      </c>
      <c r="V2606" s="2">
        <v>186</v>
      </c>
      <c r="W2606" s="2" t="str">
        <f t="shared" si="245"/>
        <v>Alive</v>
      </c>
      <c r="X2606">
        <v>1</v>
      </c>
      <c r="Y2606">
        <v>0</v>
      </c>
    </row>
    <row r="2607" spans="1:25" x14ac:dyDescent="0.45">
      <c r="A2607" s="2">
        <v>60</v>
      </c>
      <c r="B2607" s="3">
        <v>0</v>
      </c>
      <c r="C2607" s="3">
        <v>1</v>
      </c>
      <c r="D2607" s="3" t="str">
        <f t="shared" si="240"/>
        <v>No Anemia</v>
      </c>
      <c r="E2607" s="2">
        <v>96</v>
      </c>
      <c r="F2607">
        <v>1</v>
      </c>
      <c r="G2607">
        <v>0</v>
      </c>
      <c r="H2607" t="str">
        <f t="shared" si="241"/>
        <v>Diabetes</v>
      </c>
      <c r="I2607" s="2">
        <v>38</v>
      </c>
      <c r="J2607">
        <v>0</v>
      </c>
      <c r="K2607">
        <v>1</v>
      </c>
      <c r="L2607" t="str">
        <f t="shared" si="242"/>
        <v>No High Blood Pressure</v>
      </c>
      <c r="M2607" s="2">
        <v>228000</v>
      </c>
      <c r="N2607" s="1">
        <v>0.75</v>
      </c>
      <c r="O2607" s="2">
        <v>140</v>
      </c>
      <c r="P2607">
        <v>0</v>
      </c>
      <c r="Q2607">
        <v>1</v>
      </c>
      <c r="R2607" t="str">
        <f t="shared" si="243"/>
        <v>Male</v>
      </c>
      <c r="S2607">
        <v>0</v>
      </c>
      <c r="T2607">
        <v>1</v>
      </c>
      <c r="U2607" t="str">
        <f t="shared" si="244"/>
        <v>Non Smoker</v>
      </c>
      <c r="V2607" s="2">
        <v>95</v>
      </c>
      <c r="W2607" s="2" t="str">
        <f t="shared" si="245"/>
        <v>Alive</v>
      </c>
      <c r="X2607">
        <v>1</v>
      </c>
      <c r="Y2607">
        <v>0</v>
      </c>
    </row>
    <row r="2608" spans="1:25" x14ac:dyDescent="0.45">
      <c r="A2608" s="2">
        <v>60</v>
      </c>
      <c r="B2608" s="3">
        <v>1</v>
      </c>
      <c r="C2608" s="3">
        <v>0</v>
      </c>
      <c r="D2608" s="3" t="str">
        <f t="shared" si="240"/>
        <v>Anemia</v>
      </c>
      <c r="E2608" s="2">
        <v>95</v>
      </c>
      <c r="F2608">
        <v>0</v>
      </c>
      <c r="G2608">
        <v>1</v>
      </c>
      <c r="H2608" t="str">
        <f t="shared" si="241"/>
        <v>No Diabetes</v>
      </c>
      <c r="I2608" s="2">
        <v>60</v>
      </c>
      <c r="J2608">
        <v>0</v>
      </c>
      <c r="K2608">
        <v>1</v>
      </c>
      <c r="L2608" t="str">
        <f t="shared" si="242"/>
        <v>No High Blood Pressure</v>
      </c>
      <c r="M2608" s="2">
        <v>337000</v>
      </c>
      <c r="N2608" s="1">
        <v>1</v>
      </c>
      <c r="O2608" s="2">
        <v>138</v>
      </c>
      <c r="P2608">
        <v>1</v>
      </c>
      <c r="Q2608">
        <v>0</v>
      </c>
      <c r="R2608" t="str">
        <f t="shared" si="243"/>
        <v>Female</v>
      </c>
      <c r="S2608">
        <v>1</v>
      </c>
      <c r="T2608">
        <v>0</v>
      </c>
      <c r="U2608" t="str">
        <f t="shared" si="244"/>
        <v>Smoker</v>
      </c>
      <c r="V2608" s="2">
        <v>146</v>
      </c>
      <c r="W2608" s="2" t="str">
        <f t="shared" si="245"/>
        <v>Alive</v>
      </c>
      <c r="X2608">
        <v>1</v>
      </c>
      <c r="Y2608">
        <v>0</v>
      </c>
    </row>
    <row r="2609" spans="1:25" x14ac:dyDescent="0.45">
      <c r="A2609" s="2">
        <v>60</v>
      </c>
      <c r="B2609" s="3">
        <v>1</v>
      </c>
      <c r="C2609" s="3">
        <v>0</v>
      </c>
      <c r="D2609" s="3" t="str">
        <f t="shared" si="240"/>
        <v>Anemia</v>
      </c>
      <c r="E2609" s="2">
        <v>260</v>
      </c>
      <c r="F2609">
        <v>1</v>
      </c>
      <c r="G2609">
        <v>0</v>
      </c>
      <c r="H2609" t="str">
        <f t="shared" si="241"/>
        <v>Diabetes</v>
      </c>
      <c r="I2609" s="2">
        <v>38</v>
      </c>
      <c r="J2609">
        <v>0</v>
      </c>
      <c r="K2609">
        <v>1</v>
      </c>
      <c r="L2609" t="str">
        <f t="shared" si="242"/>
        <v>No High Blood Pressure</v>
      </c>
      <c r="M2609" s="2">
        <v>255000</v>
      </c>
      <c r="N2609" s="1">
        <v>2.2000000000000002</v>
      </c>
      <c r="O2609" s="2">
        <v>132</v>
      </c>
      <c r="P2609">
        <v>0</v>
      </c>
      <c r="Q2609">
        <v>1</v>
      </c>
      <c r="R2609" t="str">
        <f t="shared" si="243"/>
        <v>Male</v>
      </c>
      <c r="S2609">
        <v>1</v>
      </c>
      <c r="T2609">
        <v>0</v>
      </c>
      <c r="U2609" t="str">
        <f t="shared" si="244"/>
        <v>Smoker</v>
      </c>
      <c r="V2609" s="2">
        <v>45</v>
      </c>
      <c r="W2609" s="2" t="str">
        <f t="shared" si="245"/>
        <v>Dead</v>
      </c>
      <c r="X2609">
        <v>0</v>
      </c>
      <c r="Y2609">
        <v>1</v>
      </c>
    </row>
    <row r="2610" spans="1:25" x14ac:dyDescent="0.45">
      <c r="A2610" s="2">
        <v>60</v>
      </c>
      <c r="B2610" s="3">
        <v>0</v>
      </c>
      <c r="C2610" s="3">
        <v>1</v>
      </c>
      <c r="D2610" s="3" t="str">
        <f t="shared" si="240"/>
        <v>No Anemia</v>
      </c>
      <c r="E2610" s="2">
        <v>897</v>
      </c>
      <c r="F2610">
        <v>1</v>
      </c>
      <c r="G2610">
        <v>0</v>
      </c>
      <c r="H2610" t="str">
        <f t="shared" si="241"/>
        <v>Diabetes</v>
      </c>
      <c r="I2610" s="2">
        <v>45</v>
      </c>
      <c r="J2610">
        <v>0</v>
      </c>
      <c r="K2610">
        <v>1</v>
      </c>
      <c r="L2610" t="str">
        <f t="shared" si="242"/>
        <v>No High Blood Pressure</v>
      </c>
      <c r="M2610" s="2">
        <v>297000</v>
      </c>
      <c r="N2610" s="1">
        <v>1</v>
      </c>
      <c r="O2610" s="2">
        <v>133</v>
      </c>
      <c r="P2610">
        <v>1</v>
      </c>
      <c r="Q2610">
        <v>0</v>
      </c>
      <c r="R2610" t="str">
        <f t="shared" si="243"/>
        <v>Female</v>
      </c>
      <c r="S2610">
        <v>0</v>
      </c>
      <c r="T2610">
        <v>1</v>
      </c>
      <c r="U2610" t="str">
        <f t="shared" si="244"/>
        <v>Non Smoker</v>
      </c>
      <c r="V2610" s="2">
        <v>80</v>
      </c>
      <c r="W2610" s="2" t="str">
        <f t="shared" si="245"/>
        <v>Alive</v>
      </c>
      <c r="X2610">
        <v>1</v>
      </c>
      <c r="Y2610">
        <v>0</v>
      </c>
    </row>
    <row r="2611" spans="1:25" x14ac:dyDescent="0.45">
      <c r="A2611" s="2">
        <v>60</v>
      </c>
      <c r="B2611" s="3">
        <v>1</v>
      </c>
      <c r="C2611" s="3">
        <v>0</v>
      </c>
      <c r="D2611" s="3" t="str">
        <f t="shared" si="240"/>
        <v>Anemia</v>
      </c>
      <c r="E2611" s="2">
        <v>754</v>
      </c>
      <c r="F2611">
        <v>1</v>
      </c>
      <c r="G2611">
        <v>0</v>
      </c>
      <c r="H2611" t="str">
        <f t="shared" si="241"/>
        <v>Diabetes</v>
      </c>
      <c r="I2611" s="2">
        <v>40</v>
      </c>
      <c r="J2611">
        <v>1</v>
      </c>
      <c r="K2611">
        <v>0</v>
      </c>
      <c r="L2611" t="str">
        <f t="shared" si="242"/>
        <v>High Blood Pressure</v>
      </c>
      <c r="M2611" s="2">
        <v>328000</v>
      </c>
      <c r="N2611" s="1">
        <v>1.2</v>
      </c>
      <c r="O2611" s="2">
        <v>126</v>
      </c>
      <c r="P2611">
        <v>1</v>
      </c>
      <c r="Q2611">
        <v>0</v>
      </c>
      <c r="R2611" t="str">
        <f t="shared" si="243"/>
        <v>Male</v>
      </c>
      <c r="S2611">
        <v>0</v>
      </c>
      <c r="T2611">
        <v>1</v>
      </c>
      <c r="U2611" t="str">
        <f t="shared" si="244"/>
        <v>Non Smoker</v>
      </c>
      <c r="V2611" s="2">
        <v>91</v>
      </c>
      <c r="W2611" s="2" t="str">
        <f t="shared" si="245"/>
        <v>Alive</v>
      </c>
      <c r="X2611">
        <v>1</v>
      </c>
      <c r="Y2611">
        <v>0</v>
      </c>
    </row>
    <row r="2612" spans="1:25" x14ac:dyDescent="0.45">
      <c r="A2612" s="2">
        <v>60</v>
      </c>
      <c r="B2612" s="3">
        <v>0</v>
      </c>
      <c r="C2612" s="3">
        <v>1</v>
      </c>
      <c r="D2612" s="3" t="str">
        <f t="shared" si="240"/>
        <v>No Anemia</v>
      </c>
      <c r="E2612" s="2">
        <v>3964</v>
      </c>
      <c r="F2612">
        <v>1</v>
      </c>
      <c r="G2612">
        <v>0</v>
      </c>
      <c r="H2612" t="str">
        <f t="shared" si="241"/>
        <v>Diabetes</v>
      </c>
      <c r="I2612" s="2">
        <v>62</v>
      </c>
      <c r="J2612">
        <v>0</v>
      </c>
      <c r="K2612">
        <v>1</v>
      </c>
      <c r="L2612" t="str">
        <f t="shared" si="242"/>
        <v>No High Blood Pressure</v>
      </c>
      <c r="M2612" s="2">
        <v>263358.03000000003</v>
      </c>
      <c r="N2612" s="1">
        <v>6.8</v>
      </c>
      <c r="O2612" s="2">
        <v>146</v>
      </c>
      <c r="P2612">
        <v>0</v>
      </c>
      <c r="Q2612">
        <v>1</v>
      </c>
      <c r="R2612" t="str">
        <f t="shared" si="243"/>
        <v>Male</v>
      </c>
      <c r="S2612">
        <v>0</v>
      </c>
      <c r="T2612">
        <v>1</v>
      </c>
      <c r="U2612" t="str">
        <f t="shared" si="244"/>
        <v>Non Smoker</v>
      </c>
      <c r="V2612" s="2">
        <v>43</v>
      </c>
      <c r="W2612" s="2" t="str">
        <f t="shared" si="245"/>
        <v>Dead</v>
      </c>
      <c r="X2612">
        <v>0</v>
      </c>
      <c r="Y2612">
        <v>1</v>
      </c>
    </row>
    <row r="2613" spans="1:25" x14ac:dyDescent="0.45">
      <c r="A2613" s="2">
        <v>60</v>
      </c>
      <c r="B2613" s="3">
        <v>1</v>
      </c>
      <c r="C2613" s="3">
        <v>0</v>
      </c>
      <c r="D2613" s="3" t="str">
        <f t="shared" si="240"/>
        <v>Anemia</v>
      </c>
      <c r="E2613" s="2">
        <v>607</v>
      </c>
      <c r="F2613">
        <v>0</v>
      </c>
      <c r="G2613">
        <v>1</v>
      </c>
      <c r="H2613" t="str">
        <f t="shared" si="241"/>
        <v>No Diabetes</v>
      </c>
      <c r="I2613" s="2">
        <v>40</v>
      </c>
      <c r="J2613">
        <v>0</v>
      </c>
      <c r="K2613">
        <v>1</v>
      </c>
      <c r="L2613" t="str">
        <f t="shared" si="242"/>
        <v>No High Blood Pressure</v>
      </c>
      <c r="M2613" s="2">
        <v>216000</v>
      </c>
      <c r="N2613" s="1">
        <v>0.6</v>
      </c>
      <c r="O2613" s="2">
        <v>138</v>
      </c>
      <c r="P2613">
        <v>1</v>
      </c>
      <c r="Q2613">
        <v>0</v>
      </c>
      <c r="R2613" t="str">
        <f t="shared" si="243"/>
        <v>Female</v>
      </c>
      <c r="S2613">
        <v>1</v>
      </c>
      <c r="T2613">
        <v>0</v>
      </c>
      <c r="U2613" t="str">
        <f t="shared" si="244"/>
        <v>Smoker</v>
      </c>
      <c r="V2613" s="2">
        <v>54</v>
      </c>
      <c r="W2613" s="2" t="str">
        <f t="shared" si="245"/>
        <v>Alive</v>
      </c>
      <c r="X2613">
        <v>1</v>
      </c>
      <c r="Y2613">
        <v>0</v>
      </c>
    </row>
    <row r="2614" spans="1:25" x14ac:dyDescent="0.45">
      <c r="A2614" s="2">
        <v>60</v>
      </c>
      <c r="B2614" s="3">
        <v>1</v>
      </c>
      <c r="C2614" s="3">
        <v>0</v>
      </c>
      <c r="D2614" s="3" t="str">
        <f t="shared" si="240"/>
        <v>Anemia</v>
      </c>
      <c r="E2614" s="2">
        <v>607</v>
      </c>
      <c r="F2614">
        <v>0</v>
      </c>
      <c r="G2614">
        <v>1</v>
      </c>
      <c r="H2614" t="str">
        <f t="shared" si="241"/>
        <v>No Diabetes</v>
      </c>
      <c r="I2614" s="2">
        <v>40</v>
      </c>
      <c r="J2614">
        <v>0</v>
      </c>
      <c r="K2614">
        <v>1</v>
      </c>
      <c r="L2614" t="str">
        <f t="shared" si="242"/>
        <v>No High Blood Pressure</v>
      </c>
      <c r="M2614" s="2">
        <v>216000</v>
      </c>
      <c r="N2614" s="1">
        <v>0.6</v>
      </c>
      <c r="O2614" s="2">
        <v>138</v>
      </c>
      <c r="P2614">
        <v>1</v>
      </c>
      <c r="Q2614">
        <v>0</v>
      </c>
      <c r="R2614" t="str">
        <f t="shared" si="243"/>
        <v>Male</v>
      </c>
      <c r="S2614">
        <v>1</v>
      </c>
      <c r="T2614">
        <v>0</v>
      </c>
      <c r="U2614" t="str">
        <f t="shared" si="244"/>
        <v>Smoker</v>
      </c>
      <c r="V2614" s="2">
        <v>54</v>
      </c>
      <c r="W2614" s="2" t="str">
        <f t="shared" si="245"/>
        <v>Alive</v>
      </c>
      <c r="X2614">
        <v>1</v>
      </c>
      <c r="Y2614">
        <v>0</v>
      </c>
    </row>
    <row r="2615" spans="1:25" x14ac:dyDescent="0.45">
      <c r="A2615" s="2">
        <v>60</v>
      </c>
      <c r="B2615" s="3">
        <v>1</v>
      </c>
      <c r="C2615" s="3">
        <v>0</v>
      </c>
      <c r="D2615" s="3" t="str">
        <f t="shared" si="240"/>
        <v>Anemia</v>
      </c>
      <c r="E2615" s="2">
        <v>95</v>
      </c>
      <c r="F2615">
        <v>0</v>
      </c>
      <c r="G2615">
        <v>1</v>
      </c>
      <c r="H2615" t="str">
        <f t="shared" si="241"/>
        <v>No Diabetes</v>
      </c>
      <c r="I2615" s="2">
        <v>60</v>
      </c>
      <c r="J2615">
        <v>0</v>
      </c>
      <c r="K2615">
        <v>1</v>
      </c>
      <c r="L2615" t="str">
        <f t="shared" si="242"/>
        <v>No High Blood Pressure</v>
      </c>
      <c r="M2615" s="2">
        <v>337000</v>
      </c>
      <c r="N2615" s="1">
        <v>1</v>
      </c>
      <c r="O2615" s="2">
        <v>138</v>
      </c>
      <c r="P2615">
        <v>1</v>
      </c>
      <c r="Q2615">
        <v>0</v>
      </c>
      <c r="R2615" t="str">
        <f t="shared" si="243"/>
        <v>Male</v>
      </c>
      <c r="S2615">
        <v>1</v>
      </c>
      <c r="T2615">
        <v>0</v>
      </c>
      <c r="U2615" t="str">
        <f t="shared" si="244"/>
        <v>Smoker</v>
      </c>
      <c r="V2615" s="2">
        <v>146</v>
      </c>
      <c r="W2615" s="2" t="str">
        <f t="shared" si="245"/>
        <v>Alive</v>
      </c>
      <c r="X2615">
        <v>1</v>
      </c>
      <c r="Y2615">
        <v>0</v>
      </c>
    </row>
    <row r="2616" spans="1:25" x14ac:dyDescent="0.45">
      <c r="A2616" s="2">
        <v>60</v>
      </c>
      <c r="B2616" s="3">
        <v>0</v>
      </c>
      <c r="C2616" s="3">
        <v>1</v>
      </c>
      <c r="D2616" s="3" t="str">
        <f t="shared" si="240"/>
        <v>No Anemia</v>
      </c>
      <c r="E2616" s="2">
        <v>253</v>
      </c>
      <c r="F2616">
        <v>0</v>
      </c>
      <c r="G2616">
        <v>1</v>
      </c>
      <c r="H2616" t="str">
        <f t="shared" si="241"/>
        <v>No Diabetes</v>
      </c>
      <c r="I2616" s="2">
        <v>35</v>
      </c>
      <c r="J2616">
        <v>0</v>
      </c>
      <c r="K2616">
        <v>1</v>
      </c>
      <c r="L2616" t="str">
        <f t="shared" si="242"/>
        <v>No High Blood Pressure</v>
      </c>
      <c r="M2616" s="2">
        <v>279000</v>
      </c>
      <c r="N2616" s="1">
        <v>1.7</v>
      </c>
      <c r="O2616" s="2">
        <v>140</v>
      </c>
      <c r="P2616">
        <v>1</v>
      </c>
      <c r="Q2616">
        <v>0</v>
      </c>
      <c r="R2616" t="str">
        <f t="shared" si="243"/>
        <v>Male</v>
      </c>
      <c r="S2616">
        <v>0</v>
      </c>
      <c r="T2616">
        <v>1</v>
      </c>
      <c r="U2616" t="str">
        <f t="shared" si="244"/>
        <v>Non Smoker</v>
      </c>
      <c r="V2616" s="2">
        <v>250</v>
      </c>
      <c r="W2616" s="2" t="str">
        <f t="shared" si="245"/>
        <v>Alive</v>
      </c>
      <c r="X2616">
        <v>1</v>
      </c>
      <c r="Y2616">
        <v>0</v>
      </c>
    </row>
    <row r="2617" spans="1:25" x14ac:dyDescent="0.45">
      <c r="A2617" s="2">
        <v>60</v>
      </c>
      <c r="B2617" s="3">
        <v>1</v>
      </c>
      <c r="C2617" s="3">
        <v>0</v>
      </c>
      <c r="D2617" s="3" t="str">
        <f t="shared" si="240"/>
        <v>Anemia</v>
      </c>
      <c r="E2617" s="2">
        <v>231</v>
      </c>
      <c r="F2617">
        <v>1</v>
      </c>
      <c r="G2617">
        <v>0</v>
      </c>
      <c r="H2617" t="str">
        <f t="shared" si="241"/>
        <v>Diabetes</v>
      </c>
      <c r="I2617" s="2">
        <v>25</v>
      </c>
      <c r="J2617">
        <v>0</v>
      </c>
      <c r="K2617">
        <v>1</v>
      </c>
      <c r="L2617" t="str">
        <f t="shared" si="242"/>
        <v>No High Blood Pressure</v>
      </c>
      <c r="M2617" s="2">
        <v>194000</v>
      </c>
      <c r="N2617" s="1">
        <v>1.7</v>
      </c>
      <c r="O2617" s="2">
        <v>140</v>
      </c>
      <c r="P2617">
        <v>1</v>
      </c>
      <c r="Q2617">
        <v>0</v>
      </c>
      <c r="R2617" t="str">
        <f t="shared" si="243"/>
        <v>Male</v>
      </c>
      <c r="S2617">
        <v>0</v>
      </c>
      <c r="T2617">
        <v>1</v>
      </c>
      <c r="U2617" t="str">
        <f t="shared" si="244"/>
        <v>Non Smoker</v>
      </c>
      <c r="V2617" s="2">
        <v>120</v>
      </c>
      <c r="W2617" s="2" t="str">
        <f t="shared" si="245"/>
        <v>Alive</v>
      </c>
      <c r="X2617">
        <v>1</v>
      </c>
      <c r="Y2617">
        <v>0</v>
      </c>
    </row>
    <row r="2618" spans="1:25" x14ac:dyDescent="0.45">
      <c r="A2618" s="2">
        <v>60</v>
      </c>
      <c r="B2618" s="3">
        <v>1</v>
      </c>
      <c r="C2618" s="3">
        <v>0</v>
      </c>
      <c r="D2618" s="3" t="str">
        <f t="shared" si="240"/>
        <v>Anemia</v>
      </c>
      <c r="E2618" s="2">
        <v>231</v>
      </c>
      <c r="F2618">
        <v>1</v>
      </c>
      <c r="G2618">
        <v>0</v>
      </c>
      <c r="H2618" t="str">
        <f t="shared" si="241"/>
        <v>Diabetes</v>
      </c>
      <c r="I2618" s="2">
        <v>25</v>
      </c>
      <c r="J2618">
        <v>0</v>
      </c>
      <c r="K2618">
        <v>1</v>
      </c>
      <c r="L2618" t="str">
        <f t="shared" si="242"/>
        <v>No High Blood Pressure</v>
      </c>
      <c r="M2618" s="2">
        <v>194000</v>
      </c>
      <c r="N2618" s="1">
        <v>1.7</v>
      </c>
      <c r="O2618" s="2">
        <v>140</v>
      </c>
      <c r="P2618">
        <v>1</v>
      </c>
      <c r="Q2618">
        <v>0</v>
      </c>
      <c r="R2618" t="str">
        <f t="shared" si="243"/>
        <v>Male</v>
      </c>
      <c r="S2618">
        <v>0</v>
      </c>
      <c r="T2618">
        <v>1</v>
      </c>
      <c r="U2618" t="str">
        <f t="shared" si="244"/>
        <v>Non Smoker</v>
      </c>
      <c r="V2618" s="2">
        <v>120</v>
      </c>
      <c r="W2618" s="2" t="str">
        <f t="shared" si="245"/>
        <v>Alive</v>
      </c>
      <c r="X2618">
        <v>1</v>
      </c>
      <c r="Y2618">
        <v>0</v>
      </c>
    </row>
    <row r="2619" spans="1:25" x14ac:dyDescent="0.45">
      <c r="A2619" s="2">
        <v>60</v>
      </c>
      <c r="B2619" s="3">
        <v>0</v>
      </c>
      <c r="C2619" s="3">
        <v>1</v>
      </c>
      <c r="D2619" s="3" t="str">
        <f t="shared" si="240"/>
        <v>No Anemia</v>
      </c>
      <c r="E2619" s="2">
        <v>582</v>
      </c>
      <c r="F2619">
        <v>0</v>
      </c>
      <c r="G2619">
        <v>1</v>
      </c>
      <c r="H2619" t="str">
        <f t="shared" si="241"/>
        <v>No Diabetes</v>
      </c>
      <c r="I2619" s="2">
        <v>40</v>
      </c>
      <c r="J2619">
        <v>0</v>
      </c>
      <c r="K2619">
        <v>1</v>
      </c>
      <c r="L2619" t="str">
        <f t="shared" si="242"/>
        <v>No High Blood Pressure</v>
      </c>
      <c r="M2619" s="2">
        <v>242000</v>
      </c>
      <c r="N2619" s="1">
        <v>3.7</v>
      </c>
      <c r="O2619" s="2">
        <v>134</v>
      </c>
      <c r="P2619">
        <v>1</v>
      </c>
      <c r="Q2619">
        <v>0</v>
      </c>
      <c r="R2619" t="str">
        <f t="shared" si="243"/>
        <v>Male</v>
      </c>
      <c r="S2619">
        <v>0</v>
      </c>
      <c r="T2619">
        <v>1</v>
      </c>
      <c r="U2619" t="str">
        <f t="shared" si="244"/>
        <v>Non Smoker</v>
      </c>
      <c r="V2619" s="2">
        <v>96</v>
      </c>
      <c r="W2619" s="2" t="str">
        <f t="shared" si="245"/>
        <v>Dead</v>
      </c>
      <c r="X2619">
        <v>0</v>
      </c>
      <c r="Y2619">
        <v>1</v>
      </c>
    </row>
    <row r="2620" spans="1:25" x14ac:dyDescent="0.45">
      <c r="A2620" s="2">
        <v>60</v>
      </c>
      <c r="B2620" s="3">
        <v>0</v>
      </c>
      <c r="C2620" s="3">
        <v>1</v>
      </c>
      <c r="D2620" s="3" t="str">
        <f t="shared" si="240"/>
        <v>No Anemia</v>
      </c>
      <c r="E2620" s="2">
        <v>582</v>
      </c>
      <c r="F2620">
        <v>0</v>
      </c>
      <c r="G2620">
        <v>1</v>
      </c>
      <c r="H2620" t="str">
        <f t="shared" si="241"/>
        <v>No Diabetes</v>
      </c>
      <c r="I2620" s="2">
        <v>40</v>
      </c>
      <c r="J2620">
        <v>0</v>
      </c>
      <c r="K2620">
        <v>1</v>
      </c>
      <c r="L2620" t="str">
        <f t="shared" si="242"/>
        <v>No High Blood Pressure</v>
      </c>
      <c r="M2620" s="2">
        <v>217000</v>
      </c>
      <c r="N2620" s="1">
        <v>3.7</v>
      </c>
      <c r="O2620" s="2">
        <v>134</v>
      </c>
      <c r="P2620">
        <v>1</v>
      </c>
      <c r="Q2620">
        <v>0</v>
      </c>
      <c r="R2620" t="str">
        <f t="shared" si="243"/>
        <v>Male</v>
      </c>
      <c r="S2620">
        <v>0</v>
      </c>
      <c r="T2620">
        <v>1</v>
      </c>
      <c r="U2620" t="str">
        <f t="shared" si="244"/>
        <v>Non Smoker</v>
      </c>
      <c r="V2620" s="2">
        <v>96</v>
      </c>
      <c r="W2620" s="2" t="str">
        <f t="shared" si="245"/>
        <v>Dead</v>
      </c>
      <c r="X2620">
        <v>0</v>
      </c>
      <c r="Y2620">
        <v>1</v>
      </c>
    </row>
    <row r="2621" spans="1:25" x14ac:dyDescent="0.45">
      <c r="A2621" s="2">
        <v>60</v>
      </c>
      <c r="B2621" s="3">
        <v>1</v>
      </c>
      <c r="C2621" s="3">
        <v>0</v>
      </c>
      <c r="D2621" s="3" t="str">
        <f t="shared" si="240"/>
        <v>Anemia</v>
      </c>
      <c r="E2621" s="2">
        <v>1082</v>
      </c>
      <c r="F2621">
        <v>1</v>
      </c>
      <c r="G2621">
        <v>0</v>
      </c>
      <c r="H2621" t="str">
        <f t="shared" si="241"/>
        <v>Diabetes</v>
      </c>
      <c r="I2621" s="2">
        <v>45</v>
      </c>
      <c r="J2621">
        <v>0</v>
      </c>
      <c r="K2621">
        <v>1</v>
      </c>
      <c r="L2621" t="str">
        <f t="shared" si="242"/>
        <v>No High Blood Pressure</v>
      </c>
      <c r="M2621" s="2">
        <v>250000</v>
      </c>
      <c r="N2621" s="1">
        <v>6.1</v>
      </c>
      <c r="O2621" s="2">
        <v>131</v>
      </c>
      <c r="P2621">
        <v>1</v>
      </c>
      <c r="Q2621">
        <v>0</v>
      </c>
      <c r="R2621" t="str">
        <f t="shared" si="243"/>
        <v>Male</v>
      </c>
      <c r="S2621">
        <v>0</v>
      </c>
      <c r="T2621">
        <v>1</v>
      </c>
      <c r="U2621" t="str">
        <f t="shared" si="244"/>
        <v>Non Smoker</v>
      </c>
      <c r="V2621" s="2">
        <v>107</v>
      </c>
      <c r="W2621" s="2" t="str">
        <f t="shared" si="245"/>
        <v>Alive</v>
      </c>
      <c r="X2621">
        <v>1</v>
      </c>
      <c r="Y2621">
        <v>0</v>
      </c>
    </row>
    <row r="2622" spans="1:25" x14ac:dyDescent="0.45">
      <c r="A2622" s="2">
        <v>60</v>
      </c>
      <c r="B2622" s="3">
        <v>0</v>
      </c>
      <c r="C2622" s="3">
        <v>1</v>
      </c>
      <c r="D2622" s="3" t="str">
        <f t="shared" si="240"/>
        <v>No Anemia</v>
      </c>
      <c r="E2622" s="2">
        <v>59</v>
      </c>
      <c r="F2622">
        <v>0</v>
      </c>
      <c r="G2622">
        <v>1</v>
      </c>
      <c r="H2622" t="str">
        <f t="shared" si="241"/>
        <v>No Diabetes</v>
      </c>
      <c r="I2622" s="2">
        <v>25</v>
      </c>
      <c r="J2622">
        <v>1</v>
      </c>
      <c r="K2622">
        <v>0</v>
      </c>
      <c r="L2622" t="str">
        <f t="shared" si="242"/>
        <v>High Blood Pressure</v>
      </c>
      <c r="M2622" s="2">
        <v>212000</v>
      </c>
      <c r="N2622" s="1">
        <v>3.5</v>
      </c>
      <c r="O2622" s="2">
        <v>136</v>
      </c>
      <c r="P2622">
        <v>1</v>
      </c>
      <c r="Q2622">
        <v>0</v>
      </c>
      <c r="R2622" t="str">
        <f t="shared" si="243"/>
        <v>Male</v>
      </c>
      <c r="S2622">
        <v>1</v>
      </c>
      <c r="T2622">
        <v>0</v>
      </c>
      <c r="U2622" t="str">
        <f t="shared" si="244"/>
        <v>Smoker</v>
      </c>
      <c r="V2622" s="2">
        <v>187</v>
      </c>
      <c r="W2622" s="2" t="str">
        <f t="shared" si="245"/>
        <v>Alive</v>
      </c>
      <c r="X2622">
        <v>1</v>
      </c>
      <c r="Y2622">
        <v>0</v>
      </c>
    </row>
    <row r="2623" spans="1:25" x14ac:dyDescent="0.45">
      <c r="A2623" s="2">
        <v>60</v>
      </c>
      <c r="B2623" s="3">
        <v>1</v>
      </c>
      <c r="C2623" s="3">
        <v>0</v>
      </c>
      <c r="D2623" s="3" t="str">
        <f t="shared" si="240"/>
        <v>Anemia</v>
      </c>
      <c r="E2623" s="2">
        <v>156</v>
      </c>
      <c r="F2623">
        <v>1</v>
      </c>
      <c r="G2623">
        <v>0</v>
      </c>
      <c r="H2623" t="str">
        <f t="shared" si="241"/>
        <v>Diabetes</v>
      </c>
      <c r="I2623" s="2">
        <v>25</v>
      </c>
      <c r="J2623">
        <v>1</v>
      </c>
      <c r="K2623">
        <v>0</v>
      </c>
      <c r="L2623" t="str">
        <f t="shared" si="242"/>
        <v>High Blood Pressure</v>
      </c>
      <c r="M2623" s="2">
        <v>318000</v>
      </c>
      <c r="N2623" s="1">
        <v>1.2</v>
      </c>
      <c r="O2623" s="2">
        <v>137</v>
      </c>
      <c r="P2623">
        <v>0</v>
      </c>
      <c r="Q2623">
        <v>1</v>
      </c>
      <c r="R2623" t="str">
        <f t="shared" si="243"/>
        <v>Male</v>
      </c>
      <c r="S2623">
        <v>0</v>
      </c>
      <c r="T2623">
        <v>1</v>
      </c>
      <c r="U2623" t="str">
        <f t="shared" si="244"/>
        <v>Non Smoker</v>
      </c>
      <c r="V2623" s="2">
        <v>85</v>
      </c>
      <c r="W2623" s="2" t="str">
        <f t="shared" si="245"/>
        <v>Alive</v>
      </c>
      <c r="X2623">
        <v>1</v>
      </c>
      <c r="Y2623">
        <v>0</v>
      </c>
    </row>
    <row r="2624" spans="1:25" x14ac:dyDescent="0.45">
      <c r="A2624" s="2">
        <v>60</v>
      </c>
      <c r="B2624" s="3">
        <v>0</v>
      </c>
      <c r="C2624" s="3">
        <v>1</v>
      </c>
      <c r="D2624" s="3" t="str">
        <f t="shared" si="240"/>
        <v>No Anemia</v>
      </c>
      <c r="E2624" s="2">
        <v>582</v>
      </c>
      <c r="F2624">
        <v>1</v>
      </c>
      <c r="G2624">
        <v>0</v>
      </c>
      <c r="H2624" t="str">
        <f t="shared" si="241"/>
        <v>Diabetes</v>
      </c>
      <c r="I2624" s="2">
        <v>38</v>
      </c>
      <c r="J2624">
        <v>1</v>
      </c>
      <c r="K2624">
        <v>0</v>
      </c>
      <c r="L2624" t="str">
        <f t="shared" si="242"/>
        <v>High Blood Pressure</v>
      </c>
      <c r="M2624" s="2">
        <v>451000</v>
      </c>
      <c r="N2624" s="1">
        <v>0.6</v>
      </c>
      <c r="O2624" s="2">
        <v>138</v>
      </c>
      <c r="P2624">
        <v>1</v>
      </c>
      <c r="Q2624">
        <v>0</v>
      </c>
      <c r="R2624" t="str">
        <f t="shared" si="243"/>
        <v>Female</v>
      </c>
      <c r="S2624">
        <v>1</v>
      </c>
      <c r="T2624">
        <v>0</v>
      </c>
      <c r="U2624" t="str">
        <f t="shared" si="244"/>
        <v>Smoker</v>
      </c>
      <c r="V2624" s="2">
        <v>40</v>
      </c>
      <c r="W2624" s="2" t="str">
        <f t="shared" si="245"/>
        <v>Dead</v>
      </c>
      <c r="X2624">
        <v>0</v>
      </c>
      <c r="Y2624">
        <v>1</v>
      </c>
    </row>
    <row r="2625" spans="1:25" x14ac:dyDescent="0.45">
      <c r="A2625" s="2">
        <v>60</v>
      </c>
      <c r="B2625" s="3">
        <v>1</v>
      </c>
      <c r="C2625" s="3">
        <v>0</v>
      </c>
      <c r="D2625" s="3" t="str">
        <f t="shared" si="240"/>
        <v>Anemia</v>
      </c>
      <c r="E2625" s="2">
        <v>260</v>
      </c>
      <c r="F2625">
        <v>1</v>
      </c>
      <c r="G2625">
        <v>0</v>
      </c>
      <c r="H2625" t="str">
        <f t="shared" si="241"/>
        <v>Diabetes</v>
      </c>
      <c r="I2625" s="2">
        <v>38</v>
      </c>
      <c r="J2625">
        <v>0</v>
      </c>
      <c r="K2625">
        <v>1</v>
      </c>
      <c r="L2625" t="str">
        <f t="shared" si="242"/>
        <v>No High Blood Pressure</v>
      </c>
      <c r="M2625" s="2">
        <v>255000</v>
      </c>
      <c r="N2625" s="1">
        <v>2.2000000000000002</v>
      </c>
      <c r="O2625" s="2">
        <v>132</v>
      </c>
      <c r="P2625">
        <v>0</v>
      </c>
      <c r="Q2625">
        <v>1</v>
      </c>
      <c r="R2625" t="str">
        <f t="shared" si="243"/>
        <v>Male</v>
      </c>
      <c r="S2625">
        <v>1</v>
      </c>
      <c r="T2625">
        <v>0</v>
      </c>
      <c r="U2625" t="str">
        <f t="shared" si="244"/>
        <v>Smoker</v>
      </c>
      <c r="V2625" s="2">
        <v>45</v>
      </c>
      <c r="W2625" s="2" t="str">
        <f t="shared" si="245"/>
        <v>Dead</v>
      </c>
      <c r="X2625">
        <v>0</v>
      </c>
      <c r="Y2625">
        <v>1</v>
      </c>
    </row>
    <row r="2626" spans="1:25" x14ac:dyDescent="0.45">
      <c r="A2626" s="2">
        <v>60</v>
      </c>
      <c r="B2626" s="3">
        <v>0</v>
      </c>
      <c r="C2626" s="3">
        <v>1</v>
      </c>
      <c r="D2626" s="3" t="str">
        <f t="shared" ref="D2626:D2689" si="246">IF(B2626=0, "No Anemia", "Anemia")</f>
        <v>No Anemia</v>
      </c>
      <c r="E2626" s="2">
        <v>53</v>
      </c>
      <c r="F2626">
        <v>0</v>
      </c>
      <c r="G2626">
        <v>1</v>
      </c>
      <c r="H2626" t="str">
        <f t="shared" ref="H2626:H2689" si="247">IF(F2626=0, "No Diabetes", "Diabetes")</f>
        <v>No Diabetes</v>
      </c>
      <c r="I2626" s="2">
        <v>50</v>
      </c>
      <c r="J2626">
        <v>1</v>
      </c>
      <c r="K2626">
        <v>0</v>
      </c>
      <c r="L2626" t="str">
        <f t="shared" ref="L2626:L2689" si="248">IF(J2626=0, "No High Blood Pressure", "High Blood Pressure")</f>
        <v>High Blood Pressure</v>
      </c>
      <c r="M2626" s="2">
        <v>286000</v>
      </c>
      <c r="N2626" s="1">
        <v>2.2999999999999998</v>
      </c>
      <c r="O2626" s="2">
        <v>143</v>
      </c>
      <c r="P2626">
        <v>0</v>
      </c>
      <c r="Q2626">
        <v>1</v>
      </c>
      <c r="R2626" t="str">
        <f t="shared" ref="R2626:R2689" si="249">IF(P2625=0, "Female", "Male")</f>
        <v>Female</v>
      </c>
      <c r="S2626">
        <v>0</v>
      </c>
      <c r="T2626">
        <v>1</v>
      </c>
      <c r="U2626" t="str">
        <f t="shared" ref="U2626:U2689" si="250">IF(S2626=0, "Non Smoker", "Smoker")</f>
        <v>Non Smoker</v>
      </c>
      <c r="V2626" s="2">
        <v>87</v>
      </c>
      <c r="W2626" s="2" t="str">
        <f t="shared" ref="W2626:W2689" si="251">IF(X2626=1, "Alive", "Dead")</f>
        <v>Alive</v>
      </c>
      <c r="X2626">
        <v>1</v>
      </c>
      <c r="Y2626">
        <v>0</v>
      </c>
    </row>
    <row r="2627" spans="1:25" x14ac:dyDescent="0.45">
      <c r="A2627" s="2">
        <v>60</v>
      </c>
      <c r="B2627" s="3">
        <v>0</v>
      </c>
      <c r="C2627" s="3">
        <v>1</v>
      </c>
      <c r="D2627" s="3" t="str">
        <f t="shared" si="246"/>
        <v>No Anemia</v>
      </c>
      <c r="E2627" s="2">
        <v>2656</v>
      </c>
      <c r="F2627">
        <v>1</v>
      </c>
      <c r="G2627">
        <v>0</v>
      </c>
      <c r="H2627" t="str">
        <f t="shared" si="247"/>
        <v>Diabetes</v>
      </c>
      <c r="I2627" s="2">
        <v>30</v>
      </c>
      <c r="J2627">
        <v>0</v>
      </c>
      <c r="K2627">
        <v>1</v>
      </c>
      <c r="L2627" t="str">
        <f t="shared" si="248"/>
        <v>No High Blood Pressure</v>
      </c>
      <c r="M2627" s="2">
        <v>305000</v>
      </c>
      <c r="N2627" s="1">
        <v>2.2999999999999998</v>
      </c>
      <c r="O2627" s="2">
        <v>137</v>
      </c>
      <c r="P2627">
        <v>1</v>
      </c>
      <c r="Q2627">
        <v>0</v>
      </c>
      <c r="R2627" t="str">
        <f t="shared" si="249"/>
        <v>Female</v>
      </c>
      <c r="S2627">
        <v>0</v>
      </c>
      <c r="T2627">
        <v>1</v>
      </c>
      <c r="U2627" t="str">
        <f t="shared" si="250"/>
        <v>Non Smoker</v>
      </c>
      <c r="V2627" s="2">
        <v>30</v>
      </c>
      <c r="W2627" s="2" t="str">
        <f t="shared" si="251"/>
        <v>Alive</v>
      </c>
      <c r="X2627">
        <v>1</v>
      </c>
      <c r="Y2627">
        <v>0</v>
      </c>
    </row>
    <row r="2628" spans="1:25" x14ac:dyDescent="0.45">
      <c r="A2628" s="2">
        <v>60</v>
      </c>
      <c r="B2628" s="3">
        <v>0</v>
      </c>
      <c r="C2628" s="3">
        <v>1</v>
      </c>
      <c r="D2628" s="3" t="str">
        <f t="shared" si="246"/>
        <v>No Anemia</v>
      </c>
      <c r="E2628" s="2">
        <v>68</v>
      </c>
      <c r="F2628">
        <v>0</v>
      </c>
      <c r="G2628">
        <v>1</v>
      </c>
      <c r="H2628" t="str">
        <f t="shared" si="247"/>
        <v>No Diabetes</v>
      </c>
      <c r="I2628" s="2">
        <v>20</v>
      </c>
      <c r="J2628">
        <v>0</v>
      </c>
      <c r="K2628">
        <v>1</v>
      </c>
      <c r="L2628" t="str">
        <f t="shared" si="248"/>
        <v>No High Blood Pressure</v>
      </c>
      <c r="M2628" s="2">
        <v>119000</v>
      </c>
      <c r="N2628" s="1">
        <v>2.9</v>
      </c>
      <c r="O2628" s="2">
        <v>127</v>
      </c>
      <c r="P2628">
        <v>1</v>
      </c>
      <c r="Q2628">
        <v>0</v>
      </c>
      <c r="R2628" t="str">
        <f t="shared" si="249"/>
        <v>Male</v>
      </c>
      <c r="S2628">
        <v>1</v>
      </c>
      <c r="T2628">
        <v>0</v>
      </c>
      <c r="U2628" t="str">
        <f t="shared" si="250"/>
        <v>Smoker</v>
      </c>
      <c r="V2628" s="2">
        <v>64</v>
      </c>
      <c r="W2628" s="2" t="str">
        <f t="shared" si="251"/>
        <v>Dead</v>
      </c>
      <c r="X2628">
        <v>0</v>
      </c>
      <c r="Y2628">
        <v>1</v>
      </c>
    </row>
    <row r="2629" spans="1:25" x14ac:dyDescent="0.45">
      <c r="A2629" s="2">
        <v>60</v>
      </c>
      <c r="B2629" s="3">
        <v>1</v>
      </c>
      <c r="C2629" s="3">
        <v>0</v>
      </c>
      <c r="D2629" s="3" t="str">
        <f t="shared" si="246"/>
        <v>Anemia</v>
      </c>
      <c r="E2629" s="2">
        <v>95</v>
      </c>
      <c r="F2629">
        <v>0</v>
      </c>
      <c r="G2629">
        <v>1</v>
      </c>
      <c r="H2629" t="str">
        <f t="shared" si="247"/>
        <v>No Diabetes</v>
      </c>
      <c r="I2629" s="2">
        <v>60</v>
      </c>
      <c r="J2629">
        <v>0</v>
      </c>
      <c r="K2629">
        <v>1</v>
      </c>
      <c r="L2629" t="str">
        <f t="shared" si="248"/>
        <v>No High Blood Pressure</v>
      </c>
      <c r="M2629" s="2">
        <v>337000</v>
      </c>
      <c r="N2629" s="1">
        <v>1</v>
      </c>
      <c r="O2629" s="2">
        <v>138</v>
      </c>
      <c r="P2629">
        <v>1</v>
      </c>
      <c r="Q2629">
        <v>0</v>
      </c>
      <c r="R2629" t="str">
        <f t="shared" si="249"/>
        <v>Male</v>
      </c>
      <c r="S2629">
        <v>1</v>
      </c>
      <c r="T2629">
        <v>0</v>
      </c>
      <c r="U2629" t="str">
        <f t="shared" si="250"/>
        <v>Smoker</v>
      </c>
      <c r="V2629" s="2">
        <v>146</v>
      </c>
      <c r="W2629" s="2" t="str">
        <f t="shared" si="251"/>
        <v>Alive</v>
      </c>
      <c r="X2629">
        <v>1</v>
      </c>
      <c r="Y2629">
        <v>0</v>
      </c>
    </row>
    <row r="2630" spans="1:25" x14ac:dyDescent="0.45">
      <c r="A2630" s="2">
        <v>60</v>
      </c>
      <c r="B2630" s="3">
        <v>1</v>
      </c>
      <c r="C2630" s="3">
        <v>0</v>
      </c>
      <c r="D2630" s="3" t="str">
        <f t="shared" si="246"/>
        <v>Anemia</v>
      </c>
      <c r="E2630" s="2">
        <v>156</v>
      </c>
      <c r="F2630">
        <v>1</v>
      </c>
      <c r="G2630">
        <v>0</v>
      </c>
      <c r="H2630" t="str">
        <f t="shared" si="247"/>
        <v>Diabetes</v>
      </c>
      <c r="I2630" s="2">
        <v>25</v>
      </c>
      <c r="J2630">
        <v>1</v>
      </c>
      <c r="K2630">
        <v>0</v>
      </c>
      <c r="L2630" t="str">
        <f t="shared" si="248"/>
        <v>High Blood Pressure</v>
      </c>
      <c r="M2630" s="2">
        <v>318000</v>
      </c>
      <c r="N2630" s="1">
        <v>1.2</v>
      </c>
      <c r="O2630" s="2">
        <v>137</v>
      </c>
      <c r="P2630">
        <v>0</v>
      </c>
      <c r="Q2630">
        <v>1</v>
      </c>
      <c r="R2630" t="str">
        <f t="shared" si="249"/>
        <v>Male</v>
      </c>
      <c r="S2630">
        <v>0</v>
      </c>
      <c r="T2630">
        <v>1</v>
      </c>
      <c r="U2630" t="str">
        <f t="shared" si="250"/>
        <v>Non Smoker</v>
      </c>
      <c r="V2630" s="2">
        <v>85</v>
      </c>
      <c r="W2630" s="2" t="str">
        <f t="shared" si="251"/>
        <v>Alive</v>
      </c>
      <c r="X2630">
        <v>1</v>
      </c>
      <c r="Y2630">
        <v>0</v>
      </c>
    </row>
    <row r="2631" spans="1:25" x14ac:dyDescent="0.45">
      <c r="A2631" s="2">
        <v>60</v>
      </c>
      <c r="B2631" s="3">
        <v>1</v>
      </c>
      <c r="C2631" s="3">
        <v>0</v>
      </c>
      <c r="D2631" s="3" t="str">
        <f t="shared" si="246"/>
        <v>Anemia</v>
      </c>
      <c r="E2631" s="2">
        <v>2281</v>
      </c>
      <c r="F2631">
        <v>1</v>
      </c>
      <c r="G2631">
        <v>0</v>
      </c>
      <c r="H2631" t="str">
        <f t="shared" si="247"/>
        <v>Diabetes</v>
      </c>
      <c r="I2631" s="2">
        <v>40</v>
      </c>
      <c r="J2631">
        <v>0</v>
      </c>
      <c r="K2631">
        <v>1</v>
      </c>
      <c r="L2631" t="str">
        <f t="shared" si="248"/>
        <v>No High Blood Pressure</v>
      </c>
      <c r="M2631" s="2">
        <v>283000</v>
      </c>
      <c r="N2631" s="1">
        <v>1</v>
      </c>
      <c r="O2631" s="2">
        <v>141</v>
      </c>
      <c r="P2631">
        <v>0</v>
      </c>
      <c r="Q2631">
        <v>1</v>
      </c>
      <c r="R2631" t="str">
        <f t="shared" si="249"/>
        <v>Female</v>
      </c>
      <c r="S2631">
        <v>0</v>
      </c>
      <c r="T2631">
        <v>1</v>
      </c>
      <c r="U2631" t="str">
        <f t="shared" si="250"/>
        <v>Non Smoker</v>
      </c>
      <c r="V2631" s="2">
        <v>187</v>
      </c>
      <c r="W2631" s="2" t="str">
        <f t="shared" si="251"/>
        <v>Alive</v>
      </c>
      <c r="X2631">
        <v>1</v>
      </c>
      <c r="Y2631">
        <v>0</v>
      </c>
    </row>
    <row r="2632" spans="1:25" x14ac:dyDescent="0.45">
      <c r="A2632" s="2">
        <v>60</v>
      </c>
      <c r="B2632" s="3">
        <v>1</v>
      </c>
      <c r="C2632" s="3">
        <v>0</v>
      </c>
      <c r="D2632" s="3" t="str">
        <f t="shared" si="246"/>
        <v>Anemia</v>
      </c>
      <c r="E2632" s="2">
        <v>154</v>
      </c>
      <c r="F2632">
        <v>0</v>
      </c>
      <c r="G2632">
        <v>1</v>
      </c>
      <c r="H2632" t="str">
        <f t="shared" si="247"/>
        <v>No Diabetes</v>
      </c>
      <c r="I2632" s="2">
        <v>25</v>
      </c>
      <c r="J2632">
        <v>0</v>
      </c>
      <c r="K2632">
        <v>1</v>
      </c>
      <c r="L2632" t="str">
        <f t="shared" si="248"/>
        <v>No High Blood Pressure</v>
      </c>
      <c r="M2632" s="2">
        <v>210000</v>
      </c>
      <c r="N2632" s="1">
        <v>1.7</v>
      </c>
      <c r="O2632" s="2">
        <v>135</v>
      </c>
      <c r="P2632">
        <v>1</v>
      </c>
      <c r="Q2632">
        <v>0</v>
      </c>
      <c r="R2632" t="str">
        <f t="shared" si="249"/>
        <v>Female</v>
      </c>
      <c r="S2632">
        <v>0</v>
      </c>
      <c r="T2632">
        <v>1</v>
      </c>
      <c r="U2632" t="str">
        <f t="shared" si="250"/>
        <v>Non Smoker</v>
      </c>
      <c r="V2632" s="2">
        <v>82</v>
      </c>
      <c r="W2632" s="2" t="str">
        <f t="shared" si="251"/>
        <v>Dead</v>
      </c>
      <c r="X2632">
        <v>0</v>
      </c>
      <c r="Y2632">
        <v>1</v>
      </c>
    </row>
    <row r="2633" spans="1:25" x14ac:dyDescent="0.45">
      <c r="A2633" s="2">
        <v>60</v>
      </c>
      <c r="B2633" s="3">
        <v>0</v>
      </c>
      <c r="C2633" s="3">
        <v>1</v>
      </c>
      <c r="D2633" s="3" t="str">
        <f t="shared" si="246"/>
        <v>No Anemia</v>
      </c>
      <c r="E2633" s="2">
        <v>897</v>
      </c>
      <c r="F2633">
        <v>1</v>
      </c>
      <c r="G2633">
        <v>0</v>
      </c>
      <c r="H2633" t="str">
        <f t="shared" si="247"/>
        <v>Diabetes</v>
      </c>
      <c r="I2633" s="2">
        <v>45</v>
      </c>
      <c r="J2633">
        <v>0</v>
      </c>
      <c r="K2633">
        <v>1</v>
      </c>
      <c r="L2633" t="str">
        <f t="shared" si="248"/>
        <v>No High Blood Pressure</v>
      </c>
      <c r="M2633" s="2">
        <v>297000</v>
      </c>
      <c r="N2633" s="1">
        <v>1</v>
      </c>
      <c r="O2633" s="2">
        <v>133</v>
      </c>
      <c r="P2633">
        <v>1</v>
      </c>
      <c r="Q2633">
        <v>0</v>
      </c>
      <c r="R2633" t="str">
        <f t="shared" si="249"/>
        <v>Male</v>
      </c>
      <c r="S2633">
        <v>0</v>
      </c>
      <c r="T2633">
        <v>1</v>
      </c>
      <c r="U2633" t="str">
        <f t="shared" si="250"/>
        <v>Non Smoker</v>
      </c>
      <c r="V2633" s="2">
        <v>80</v>
      </c>
      <c r="W2633" s="2" t="str">
        <f t="shared" si="251"/>
        <v>Alive</v>
      </c>
      <c r="X2633">
        <v>1</v>
      </c>
      <c r="Y2633">
        <v>0</v>
      </c>
    </row>
    <row r="2634" spans="1:25" x14ac:dyDescent="0.45">
      <c r="A2634" s="2">
        <v>60</v>
      </c>
      <c r="B2634" s="3">
        <v>0</v>
      </c>
      <c r="C2634" s="3">
        <v>1</v>
      </c>
      <c r="D2634" s="3" t="str">
        <f t="shared" si="246"/>
        <v>No Anemia</v>
      </c>
      <c r="E2634" s="2">
        <v>53</v>
      </c>
      <c r="F2634">
        <v>0</v>
      </c>
      <c r="G2634">
        <v>1</v>
      </c>
      <c r="H2634" t="str">
        <f t="shared" si="247"/>
        <v>No Diabetes</v>
      </c>
      <c r="I2634" s="2">
        <v>50</v>
      </c>
      <c r="J2634">
        <v>1</v>
      </c>
      <c r="K2634">
        <v>0</v>
      </c>
      <c r="L2634" t="str">
        <f t="shared" si="248"/>
        <v>High Blood Pressure</v>
      </c>
      <c r="M2634" s="2">
        <v>286000</v>
      </c>
      <c r="N2634" s="1">
        <v>2.2999999999999998</v>
      </c>
      <c r="O2634" s="2">
        <v>143</v>
      </c>
      <c r="P2634">
        <v>0</v>
      </c>
      <c r="Q2634">
        <v>1</v>
      </c>
      <c r="R2634" t="str">
        <f t="shared" si="249"/>
        <v>Male</v>
      </c>
      <c r="S2634">
        <v>0</v>
      </c>
      <c r="T2634">
        <v>1</v>
      </c>
      <c r="U2634" t="str">
        <f t="shared" si="250"/>
        <v>Non Smoker</v>
      </c>
      <c r="V2634" s="2">
        <v>87</v>
      </c>
      <c r="W2634" s="2" t="str">
        <f t="shared" si="251"/>
        <v>Alive</v>
      </c>
      <c r="X2634">
        <v>1</v>
      </c>
      <c r="Y2634">
        <v>0</v>
      </c>
    </row>
    <row r="2635" spans="1:25" x14ac:dyDescent="0.45">
      <c r="A2635" s="2">
        <v>60</v>
      </c>
      <c r="B2635" s="3">
        <v>1</v>
      </c>
      <c r="C2635" s="3">
        <v>0</v>
      </c>
      <c r="D2635" s="3" t="str">
        <f t="shared" si="246"/>
        <v>Anemia</v>
      </c>
      <c r="E2635" s="2">
        <v>2281</v>
      </c>
      <c r="F2635">
        <v>1</v>
      </c>
      <c r="G2635">
        <v>0</v>
      </c>
      <c r="H2635" t="str">
        <f t="shared" si="247"/>
        <v>Diabetes</v>
      </c>
      <c r="I2635" s="2">
        <v>40</v>
      </c>
      <c r="J2635">
        <v>0</v>
      </c>
      <c r="K2635">
        <v>1</v>
      </c>
      <c r="L2635" t="str">
        <f t="shared" si="248"/>
        <v>No High Blood Pressure</v>
      </c>
      <c r="M2635" s="2">
        <v>283000</v>
      </c>
      <c r="N2635" s="1">
        <v>1</v>
      </c>
      <c r="O2635" s="2">
        <v>141</v>
      </c>
      <c r="P2635">
        <v>0</v>
      </c>
      <c r="Q2635">
        <v>1</v>
      </c>
      <c r="R2635" t="str">
        <f t="shared" si="249"/>
        <v>Female</v>
      </c>
      <c r="S2635">
        <v>0</v>
      </c>
      <c r="T2635">
        <v>1</v>
      </c>
      <c r="U2635" t="str">
        <f t="shared" si="250"/>
        <v>Non Smoker</v>
      </c>
      <c r="V2635" s="2">
        <v>187</v>
      </c>
      <c r="W2635" s="2" t="str">
        <f t="shared" si="251"/>
        <v>Alive</v>
      </c>
      <c r="X2635">
        <v>1</v>
      </c>
      <c r="Y2635">
        <v>0</v>
      </c>
    </row>
    <row r="2636" spans="1:25" x14ac:dyDescent="0.45">
      <c r="A2636" s="2">
        <v>60</v>
      </c>
      <c r="B2636" s="3">
        <v>0</v>
      </c>
      <c r="C2636" s="3">
        <v>1</v>
      </c>
      <c r="D2636" s="3" t="str">
        <f t="shared" si="246"/>
        <v>No Anemia</v>
      </c>
      <c r="E2636" s="2">
        <v>235</v>
      </c>
      <c r="F2636">
        <v>1</v>
      </c>
      <c r="G2636">
        <v>0</v>
      </c>
      <c r="H2636" t="str">
        <f t="shared" si="247"/>
        <v>Diabetes</v>
      </c>
      <c r="I2636" s="2">
        <v>38</v>
      </c>
      <c r="J2636">
        <v>0</v>
      </c>
      <c r="K2636">
        <v>1</v>
      </c>
      <c r="L2636" t="str">
        <f t="shared" si="248"/>
        <v>No High Blood Pressure</v>
      </c>
      <c r="M2636" s="2">
        <v>302000</v>
      </c>
      <c r="N2636" s="1">
        <v>3</v>
      </c>
      <c r="O2636" s="2">
        <v>142</v>
      </c>
      <c r="P2636">
        <v>0</v>
      </c>
      <c r="Q2636">
        <v>1</v>
      </c>
      <c r="R2636" t="str">
        <f t="shared" si="249"/>
        <v>Female</v>
      </c>
      <c r="S2636">
        <v>0</v>
      </c>
      <c r="T2636">
        <v>1</v>
      </c>
      <c r="U2636" t="str">
        <f t="shared" si="250"/>
        <v>Non Smoker</v>
      </c>
      <c r="V2636" s="2">
        <v>30</v>
      </c>
      <c r="W2636" s="2" t="str">
        <f t="shared" si="251"/>
        <v>Dead</v>
      </c>
      <c r="X2636">
        <v>0</v>
      </c>
      <c r="Y2636">
        <v>1</v>
      </c>
    </row>
    <row r="2637" spans="1:25" x14ac:dyDescent="0.45">
      <c r="A2637" s="2">
        <v>60</v>
      </c>
      <c r="B2637" s="3">
        <v>0</v>
      </c>
      <c r="C2637" s="3">
        <v>1</v>
      </c>
      <c r="D2637" s="3" t="str">
        <f t="shared" si="246"/>
        <v>No Anemia</v>
      </c>
      <c r="E2637" s="2">
        <v>2656</v>
      </c>
      <c r="F2637">
        <v>1</v>
      </c>
      <c r="G2637">
        <v>0</v>
      </c>
      <c r="H2637" t="str">
        <f t="shared" si="247"/>
        <v>Diabetes</v>
      </c>
      <c r="I2637" s="2">
        <v>35</v>
      </c>
      <c r="J2637">
        <v>0</v>
      </c>
      <c r="K2637">
        <v>1</v>
      </c>
      <c r="L2637" t="str">
        <f t="shared" si="248"/>
        <v>No High Blood Pressure</v>
      </c>
      <c r="M2637" s="2">
        <v>350000</v>
      </c>
      <c r="N2637" s="1">
        <v>2.1</v>
      </c>
      <c r="O2637" s="2">
        <v>134</v>
      </c>
      <c r="P2637">
        <v>1</v>
      </c>
      <c r="Q2637">
        <v>0</v>
      </c>
      <c r="R2637" t="str">
        <f t="shared" si="249"/>
        <v>Female</v>
      </c>
      <c r="S2637">
        <v>0</v>
      </c>
      <c r="T2637">
        <v>1</v>
      </c>
      <c r="U2637" t="str">
        <f t="shared" si="250"/>
        <v>Non Smoker</v>
      </c>
      <c r="V2637" s="2">
        <v>30</v>
      </c>
      <c r="W2637" s="2" t="str">
        <f t="shared" si="251"/>
        <v>Alive</v>
      </c>
      <c r="X2637">
        <v>1</v>
      </c>
      <c r="Y2637">
        <v>0</v>
      </c>
    </row>
    <row r="2638" spans="1:25" x14ac:dyDescent="0.45">
      <c r="A2638" s="2">
        <v>60</v>
      </c>
      <c r="B2638" s="3">
        <v>1</v>
      </c>
      <c r="C2638" s="3">
        <v>0</v>
      </c>
      <c r="D2638" s="3" t="str">
        <f t="shared" si="246"/>
        <v>Anemia</v>
      </c>
      <c r="E2638" s="2">
        <v>76</v>
      </c>
      <c r="F2638">
        <v>1</v>
      </c>
      <c r="G2638">
        <v>0</v>
      </c>
      <c r="H2638" t="str">
        <f t="shared" si="247"/>
        <v>Diabetes</v>
      </c>
      <c r="I2638" s="2">
        <v>25</v>
      </c>
      <c r="J2638">
        <v>0</v>
      </c>
      <c r="K2638">
        <v>1</v>
      </c>
      <c r="L2638" t="str">
        <f t="shared" si="248"/>
        <v>No High Blood Pressure</v>
      </c>
      <c r="M2638" s="2">
        <v>196000</v>
      </c>
      <c r="N2638" s="1">
        <v>2.5</v>
      </c>
      <c r="O2638" s="2">
        <v>132</v>
      </c>
      <c r="P2638">
        <v>0</v>
      </c>
      <c r="Q2638">
        <v>1</v>
      </c>
      <c r="R2638" t="str">
        <f t="shared" si="249"/>
        <v>Male</v>
      </c>
      <c r="S2638">
        <v>0</v>
      </c>
      <c r="T2638">
        <v>1</v>
      </c>
      <c r="U2638" t="str">
        <f t="shared" si="250"/>
        <v>Non Smoker</v>
      </c>
      <c r="V2638" s="2">
        <v>77</v>
      </c>
      <c r="W2638" s="2" t="str">
        <f t="shared" si="251"/>
        <v>Dead</v>
      </c>
      <c r="X2638">
        <v>0</v>
      </c>
      <c r="Y2638">
        <v>1</v>
      </c>
    </row>
    <row r="2639" spans="1:25" x14ac:dyDescent="0.45">
      <c r="A2639" s="2">
        <v>60</v>
      </c>
      <c r="B2639" s="3">
        <v>0</v>
      </c>
      <c r="C2639" s="3">
        <v>1</v>
      </c>
      <c r="D2639" s="3" t="str">
        <f t="shared" si="246"/>
        <v>No Anemia</v>
      </c>
      <c r="E2639" s="2">
        <v>68</v>
      </c>
      <c r="F2639">
        <v>0</v>
      </c>
      <c r="G2639">
        <v>1</v>
      </c>
      <c r="H2639" t="str">
        <f t="shared" si="247"/>
        <v>No Diabetes</v>
      </c>
      <c r="I2639" s="2">
        <v>20</v>
      </c>
      <c r="J2639">
        <v>0</v>
      </c>
      <c r="K2639">
        <v>1</v>
      </c>
      <c r="L2639" t="str">
        <f t="shared" si="248"/>
        <v>No High Blood Pressure</v>
      </c>
      <c r="M2639" s="2">
        <v>119000</v>
      </c>
      <c r="N2639" s="1">
        <v>2.9</v>
      </c>
      <c r="O2639" s="2">
        <v>127</v>
      </c>
      <c r="P2639">
        <v>1</v>
      </c>
      <c r="Q2639">
        <v>0</v>
      </c>
      <c r="R2639" t="str">
        <f t="shared" si="249"/>
        <v>Female</v>
      </c>
      <c r="S2639">
        <v>1</v>
      </c>
      <c r="T2639">
        <v>0</v>
      </c>
      <c r="U2639" t="str">
        <f t="shared" si="250"/>
        <v>Smoker</v>
      </c>
      <c r="V2639" s="2">
        <v>64</v>
      </c>
      <c r="W2639" s="2" t="str">
        <f t="shared" si="251"/>
        <v>Dead</v>
      </c>
      <c r="X2639">
        <v>0</v>
      </c>
      <c r="Y2639">
        <v>1</v>
      </c>
    </row>
    <row r="2640" spans="1:25" x14ac:dyDescent="0.45">
      <c r="A2640" s="2">
        <v>60</v>
      </c>
      <c r="B2640" s="3">
        <v>1</v>
      </c>
      <c r="C2640" s="3">
        <v>0</v>
      </c>
      <c r="D2640" s="3" t="str">
        <f t="shared" si="246"/>
        <v>Anemia</v>
      </c>
      <c r="E2640" s="2">
        <v>95</v>
      </c>
      <c r="F2640">
        <v>0</v>
      </c>
      <c r="G2640">
        <v>1</v>
      </c>
      <c r="H2640" t="str">
        <f t="shared" si="247"/>
        <v>No Diabetes</v>
      </c>
      <c r="I2640" s="2">
        <v>60</v>
      </c>
      <c r="J2640">
        <v>0</v>
      </c>
      <c r="K2640">
        <v>1</v>
      </c>
      <c r="L2640" t="str">
        <f t="shared" si="248"/>
        <v>No High Blood Pressure</v>
      </c>
      <c r="M2640" s="2">
        <v>337000</v>
      </c>
      <c r="N2640" s="1">
        <v>1</v>
      </c>
      <c r="O2640" s="2">
        <v>138</v>
      </c>
      <c r="P2640">
        <v>1</v>
      </c>
      <c r="Q2640">
        <v>0</v>
      </c>
      <c r="R2640" t="str">
        <f t="shared" si="249"/>
        <v>Male</v>
      </c>
      <c r="S2640">
        <v>1</v>
      </c>
      <c r="T2640">
        <v>0</v>
      </c>
      <c r="U2640" t="str">
        <f t="shared" si="250"/>
        <v>Smoker</v>
      </c>
      <c r="V2640" s="2">
        <v>146</v>
      </c>
      <c r="W2640" s="2" t="str">
        <f t="shared" si="251"/>
        <v>Alive</v>
      </c>
      <c r="X2640">
        <v>1</v>
      </c>
      <c r="Y2640">
        <v>0</v>
      </c>
    </row>
    <row r="2641" spans="1:25" x14ac:dyDescent="0.45">
      <c r="A2641" s="2">
        <v>60</v>
      </c>
      <c r="B2641" s="3">
        <v>0</v>
      </c>
      <c r="C2641" s="3">
        <v>1</v>
      </c>
      <c r="D2641" s="3" t="str">
        <f t="shared" si="246"/>
        <v>No Anemia</v>
      </c>
      <c r="E2641" s="2">
        <v>80</v>
      </c>
      <c r="F2641">
        <v>0</v>
      </c>
      <c r="G2641">
        <v>1</v>
      </c>
      <c r="H2641" t="str">
        <f t="shared" si="247"/>
        <v>No Diabetes</v>
      </c>
      <c r="I2641" s="2">
        <v>35</v>
      </c>
      <c r="J2641">
        <v>0</v>
      </c>
      <c r="K2641">
        <v>1</v>
      </c>
      <c r="L2641" t="str">
        <f t="shared" si="248"/>
        <v>No High Blood Pressure</v>
      </c>
      <c r="M2641" s="2">
        <v>133000</v>
      </c>
      <c r="N2641" s="1">
        <v>1.4</v>
      </c>
      <c r="O2641" s="2">
        <v>139</v>
      </c>
      <c r="P2641">
        <v>1</v>
      </c>
      <c r="Q2641">
        <v>0</v>
      </c>
      <c r="R2641" t="str">
        <f t="shared" si="249"/>
        <v>Male</v>
      </c>
      <c r="S2641">
        <v>0</v>
      </c>
      <c r="T2641">
        <v>1</v>
      </c>
      <c r="U2641" t="str">
        <f t="shared" si="250"/>
        <v>Non Smoker</v>
      </c>
      <c r="V2641" s="2">
        <v>258</v>
      </c>
      <c r="W2641" s="2" t="str">
        <f t="shared" si="251"/>
        <v>Alive</v>
      </c>
      <c r="X2641">
        <v>1</v>
      </c>
      <c r="Y2641">
        <v>0</v>
      </c>
    </row>
    <row r="2642" spans="1:25" x14ac:dyDescent="0.45">
      <c r="A2642" s="2">
        <v>60</v>
      </c>
      <c r="B2642" s="3">
        <v>1</v>
      </c>
      <c r="C2642" s="3">
        <v>0</v>
      </c>
      <c r="D2642" s="3" t="str">
        <f t="shared" si="246"/>
        <v>Anemia</v>
      </c>
      <c r="E2642" s="2">
        <v>154</v>
      </c>
      <c r="F2642">
        <v>0</v>
      </c>
      <c r="G2642">
        <v>1</v>
      </c>
      <c r="H2642" t="str">
        <f t="shared" si="247"/>
        <v>No Diabetes</v>
      </c>
      <c r="I2642" s="2">
        <v>25</v>
      </c>
      <c r="J2642">
        <v>0</v>
      </c>
      <c r="K2642">
        <v>1</v>
      </c>
      <c r="L2642" t="str">
        <f t="shared" si="248"/>
        <v>No High Blood Pressure</v>
      </c>
      <c r="M2642" s="2">
        <v>210000</v>
      </c>
      <c r="N2642" s="1">
        <v>1.7</v>
      </c>
      <c r="O2642" s="2">
        <v>135</v>
      </c>
      <c r="P2642">
        <v>1</v>
      </c>
      <c r="Q2642">
        <v>0</v>
      </c>
      <c r="R2642" t="str">
        <f t="shared" si="249"/>
        <v>Male</v>
      </c>
      <c r="S2642">
        <v>0</v>
      </c>
      <c r="T2642">
        <v>1</v>
      </c>
      <c r="U2642" t="str">
        <f t="shared" si="250"/>
        <v>Non Smoker</v>
      </c>
      <c r="V2642" s="2">
        <v>82</v>
      </c>
      <c r="W2642" s="2" t="str">
        <f t="shared" si="251"/>
        <v>Dead</v>
      </c>
      <c r="X2642">
        <v>0</v>
      </c>
      <c r="Y2642">
        <v>1</v>
      </c>
    </row>
    <row r="2643" spans="1:25" x14ac:dyDescent="0.45">
      <c r="A2643" s="2">
        <v>60</v>
      </c>
      <c r="B2643" s="3">
        <v>1</v>
      </c>
      <c r="C2643" s="3">
        <v>0</v>
      </c>
      <c r="D2643" s="3" t="str">
        <f t="shared" si="246"/>
        <v>Anemia</v>
      </c>
      <c r="E2643" s="2">
        <v>582</v>
      </c>
      <c r="F2643">
        <v>0</v>
      </c>
      <c r="G2643">
        <v>1</v>
      </c>
      <c r="H2643" t="str">
        <f t="shared" si="247"/>
        <v>No Diabetes</v>
      </c>
      <c r="I2643" s="2">
        <v>30</v>
      </c>
      <c r="J2643">
        <v>1</v>
      </c>
      <c r="K2643">
        <v>0</v>
      </c>
      <c r="L2643" t="str">
        <f t="shared" si="248"/>
        <v>High Blood Pressure</v>
      </c>
      <c r="M2643" s="2">
        <v>127000</v>
      </c>
      <c r="N2643" s="1">
        <v>0.9</v>
      </c>
      <c r="O2643" s="2">
        <v>145</v>
      </c>
      <c r="P2643">
        <v>0</v>
      </c>
      <c r="Q2643">
        <v>1</v>
      </c>
      <c r="R2643" t="str">
        <f t="shared" si="249"/>
        <v>Male</v>
      </c>
      <c r="S2643">
        <v>0</v>
      </c>
      <c r="T2643">
        <v>1</v>
      </c>
      <c r="U2643" t="str">
        <f t="shared" si="250"/>
        <v>Non Smoker</v>
      </c>
      <c r="V2643" s="2">
        <v>95</v>
      </c>
      <c r="W2643" s="2" t="str">
        <f t="shared" si="251"/>
        <v>Alive</v>
      </c>
      <c r="X2643">
        <v>1</v>
      </c>
      <c r="Y2643">
        <v>0</v>
      </c>
    </row>
    <row r="2644" spans="1:25" x14ac:dyDescent="0.45">
      <c r="A2644" s="2">
        <v>60</v>
      </c>
      <c r="B2644" s="3">
        <v>1</v>
      </c>
      <c r="C2644" s="3">
        <v>0</v>
      </c>
      <c r="D2644" s="3" t="str">
        <f t="shared" si="246"/>
        <v>Anemia</v>
      </c>
      <c r="E2644" s="2">
        <v>754</v>
      </c>
      <c r="F2644">
        <v>1</v>
      </c>
      <c r="G2644">
        <v>0</v>
      </c>
      <c r="H2644" t="str">
        <f t="shared" si="247"/>
        <v>Diabetes</v>
      </c>
      <c r="I2644" s="2">
        <v>40</v>
      </c>
      <c r="J2644">
        <v>1</v>
      </c>
      <c r="K2644">
        <v>0</v>
      </c>
      <c r="L2644" t="str">
        <f t="shared" si="248"/>
        <v>High Blood Pressure</v>
      </c>
      <c r="M2644" s="2">
        <v>328000</v>
      </c>
      <c r="N2644" s="1">
        <v>1.2</v>
      </c>
      <c r="O2644" s="2">
        <v>126</v>
      </c>
      <c r="P2644">
        <v>1</v>
      </c>
      <c r="Q2644">
        <v>0</v>
      </c>
      <c r="R2644" t="str">
        <f t="shared" si="249"/>
        <v>Female</v>
      </c>
      <c r="S2644">
        <v>0</v>
      </c>
      <c r="T2644">
        <v>1</v>
      </c>
      <c r="U2644" t="str">
        <f t="shared" si="250"/>
        <v>Non Smoker</v>
      </c>
      <c r="V2644" s="2">
        <v>91</v>
      </c>
      <c r="W2644" s="2" t="str">
        <f t="shared" si="251"/>
        <v>Alive</v>
      </c>
      <c r="X2644">
        <v>1</v>
      </c>
      <c r="Y2644">
        <v>0</v>
      </c>
    </row>
    <row r="2645" spans="1:25" x14ac:dyDescent="0.45">
      <c r="A2645" s="2">
        <v>60</v>
      </c>
      <c r="B2645" s="3">
        <v>1</v>
      </c>
      <c r="C2645" s="3">
        <v>0</v>
      </c>
      <c r="D2645" s="3" t="str">
        <f t="shared" si="246"/>
        <v>Anemia</v>
      </c>
      <c r="E2645" s="2">
        <v>1082</v>
      </c>
      <c r="F2645">
        <v>1</v>
      </c>
      <c r="G2645">
        <v>0</v>
      </c>
      <c r="H2645" t="str">
        <f t="shared" si="247"/>
        <v>Diabetes</v>
      </c>
      <c r="I2645" s="2">
        <v>45</v>
      </c>
      <c r="J2645">
        <v>0</v>
      </c>
      <c r="K2645">
        <v>1</v>
      </c>
      <c r="L2645" t="str">
        <f t="shared" si="248"/>
        <v>No High Blood Pressure</v>
      </c>
      <c r="M2645" s="2">
        <v>250000</v>
      </c>
      <c r="N2645" s="1">
        <v>6.1</v>
      </c>
      <c r="O2645" s="2">
        <v>131</v>
      </c>
      <c r="P2645">
        <v>1</v>
      </c>
      <c r="Q2645">
        <v>0</v>
      </c>
      <c r="R2645" t="str">
        <f t="shared" si="249"/>
        <v>Male</v>
      </c>
      <c r="S2645">
        <v>0</v>
      </c>
      <c r="T2645">
        <v>1</v>
      </c>
      <c r="U2645" t="str">
        <f t="shared" si="250"/>
        <v>Non Smoker</v>
      </c>
      <c r="V2645" s="2">
        <v>107</v>
      </c>
      <c r="W2645" s="2" t="str">
        <f t="shared" si="251"/>
        <v>Alive</v>
      </c>
      <c r="X2645">
        <v>1</v>
      </c>
      <c r="Y2645">
        <v>0</v>
      </c>
    </row>
    <row r="2646" spans="1:25" x14ac:dyDescent="0.45">
      <c r="A2646" s="2">
        <v>60</v>
      </c>
      <c r="B2646" s="3">
        <v>1</v>
      </c>
      <c r="C2646" s="3">
        <v>0</v>
      </c>
      <c r="D2646" s="3" t="str">
        <f t="shared" si="246"/>
        <v>Anemia</v>
      </c>
      <c r="E2646" s="2">
        <v>588</v>
      </c>
      <c r="F2646">
        <v>1</v>
      </c>
      <c r="G2646">
        <v>0</v>
      </c>
      <c r="H2646" t="str">
        <f t="shared" si="247"/>
        <v>Diabetes</v>
      </c>
      <c r="I2646" s="2">
        <v>60</v>
      </c>
      <c r="J2646">
        <v>0</v>
      </c>
      <c r="K2646">
        <v>1</v>
      </c>
      <c r="L2646" t="str">
        <f t="shared" si="248"/>
        <v>No High Blood Pressure</v>
      </c>
      <c r="M2646" s="2">
        <v>194000</v>
      </c>
      <c r="N2646" s="1">
        <v>1.1000000000000001</v>
      </c>
      <c r="O2646" s="2">
        <v>142</v>
      </c>
      <c r="P2646">
        <v>0</v>
      </c>
      <c r="Q2646">
        <v>1</v>
      </c>
      <c r="R2646" t="str">
        <f t="shared" si="249"/>
        <v>Male</v>
      </c>
      <c r="S2646">
        <v>0</v>
      </c>
      <c r="T2646">
        <v>1</v>
      </c>
      <c r="U2646" t="str">
        <f t="shared" si="250"/>
        <v>Non Smoker</v>
      </c>
      <c r="V2646" s="2">
        <v>33</v>
      </c>
      <c r="W2646" s="2" t="str">
        <f t="shared" si="251"/>
        <v>Dead</v>
      </c>
      <c r="X2646">
        <v>0</v>
      </c>
      <c r="Y2646">
        <v>1</v>
      </c>
    </row>
    <row r="2647" spans="1:25" x14ac:dyDescent="0.45">
      <c r="A2647" s="2">
        <v>60</v>
      </c>
      <c r="B2647" s="3">
        <v>0</v>
      </c>
      <c r="C2647" s="3">
        <v>1</v>
      </c>
      <c r="D2647" s="3" t="str">
        <f t="shared" si="246"/>
        <v>No Anemia</v>
      </c>
      <c r="E2647" s="2">
        <v>582</v>
      </c>
      <c r="F2647">
        <v>1</v>
      </c>
      <c r="G2647">
        <v>0</v>
      </c>
      <c r="H2647" t="str">
        <f t="shared" si="247"/>
        <v>Diabetes</v>
      </c>
      <c r="I2647" s="2">
        <v>38</v>
      </c>
      <c r="J2647">
        <v>1</v>
      </c>
      <c r="K2647">
        <v>0</v>
      </c>
      <c r="L2647" t="str">
        <f t="shared" si="248"/>
        <v>High Blood Pressure</v>
      </c>
      <c r="M2647" s="2">
        <v>451000</v>
      </c>
      <c r="N2647" s="1">
        <v>0.6</v>
      </c>
      <c r="O2647" s="2">
        <v>138</v>
      </c>
      <c r="P2647">
        <v>1</v>
      </c>
      <c r="Q2647">
        <v>0</v>
      </c>
      <c r="R2647" t="str">
        <f t="shared" si="249"/>
        <v>Female</v>
      </c>
      <c r="S2647">
        <v>1</v>
      </c>
      <c r="T2647">
        <v>0</v>
      </c>
      <c r="U2647" t="str">
        <f t="shared" si="250"/>
        <v>Smoker</v>
      </c>
      <c r="V2647" s="2">
        <v>40</v>
      </c>
      <c r="W2647" s="2" t="str">
        <f t="shared" si="251"/>
        <v>Dead</v>
      </c>
      <c r="X2647">
        <v>0</v>
      </c>
      <c r="Y2647">
        <v>1</v>
      </c>
    </row>
    <row r="2648" spans="1:25" x14ac:dyDescent="0.45">
      <c r="A2648" s="2">
        <v>60</v>
      </c>
      <c r="B2648" s="3">
        <v>1</v>
      </c>
      <c r="C2648" s="3">
        <v>0</v>
      </c>
      <c r="D2648" s="3" t="str">
        <f t="shared" si="246"/>
        <v>Anemia</v>
      </c>
      <c r="E2648" s="2">
        <v>260</v>
      </c>
      <c r="F2648">
        <v>1</v>
      </c>
      <c r="G2648">
        <v>0</v>
      </c>
      <c r="H2648" t="str">
        <f t="shared" si="247"/>
        <v>Diabetes</v>
      </c>
      <c r="I2648" s="2">
        <v>38</v>
      </c>
      <c r="J2648">
        <v>0</v>
      </c>
      <c r="K2648">
        <v>1</v>
      </c>
      <c r="L2648" t="str">
        <f t="shared" si="248"/>
        <v>No High Blood Pressure</v>
      </c>
      <c r="M2648" s="2">
        <v>255000</v>
      </c>
      <c r="N2648" s="1">
        <v>2.2000000000000002</v>
      </c>
      <c r="O2648" s="2">
        <v>132</v>
      </c>
      <c r="P2648">
        <v>0</v>
      </c>
      <c r="Q2648">
        <v>1</v>
      </c>
      <c r="R2648" t="str">
        <f t="shared" si="249"/>
        <v>Male</v>
      </c>
      <c r="S2648">
        <v>1</v>
      </c>
      <c r="T2648">
        <v>0</v>
      </c>
      <c r="U2648" t="str">
        <f t="shared" si="250"/>
        <v>Smoker</v>
      </c>
      <c r="V2648" s="2">
        <v>45</v>
      </c>
      <c r="W2648" s="2" t="str">
        <f t="shared" si="251"/>
        <v>Dead</v>
      </c>
      <c r="X2648">
        <v>0</v>
      </c>
      <c r="Y2648">
        <v>1</v>
      </c>
    </row>
    <row r="2649" spans="1:25" x14ac:dyDescent="0.45">
      <c r="A2649" s="2">
        <v>60</v>
      </c>
      <c r="B2649" s="3">
        <v>1</v>
      </c>
      <c r="C2649" s="3">
        <v>0</v>
      </c>
      <c r="D2649" s="3" t="str">
        <f t="shared" si="246"/>
        <v>Anemia</v>
      </c>
      <c r="E2649" s="2">
        <v>156</v>
      </c>
      <c r="F2649">
        <v>1</v>
      </c>
      <c r="G2649">
        <v>0</v>
      </c>
      <c r="H2649" t="str">
        <f t="shared" si="247"/>
        <v>Diabetes</v>
      </c>
      <c r="I2649" s="2">
        <v>25</v>
      </c>
      <c r="J2649">
        <v>1</v>
      </c>
      <c r="K2649">
        <v>0</v>
      </c>
      <c r="L2649" t="str">
        <f t="shared" si="248"/>
        <v>High Blood Pressure</v>
      </c>
      <c r="M2649" s="2">
        <v>318000</v>
      </c>
      <c r="N2649" s="1">
        <v>1.2</v>
      </c>
      <c r="O2649" s="2">
        <v>137</v>
      </c>
      <c r="P2649">
        <v>0</v>
      </c>
      <c r="Q2649">
        <v>1</v>
      </c>
      <c r="R2649" t="str">
        <f t="shared" si="249"/>
        <v>Female</v>
      </c>
      <c r="S2649">
        <v>0</v>
      </c>
      <c r="T2649">
        <v>1</v>
      </c>
      <c r="U2649" t="str">
        <f t="shared" si="250"/>
        <v>Non Smoker</v>
      </c>
      <c r="V2649" s="2">
        <v>85</v>
      </c>
      <c r="W2649" s="2" t="str">
        <f t="shared" si="251"/>
        <v>Alive</v>
      </c>
      <c r="X2649">
        <v>1</v>
      </c>
      <c r="Y2649">
        <v>0</v>
      </c>
    </row>
    <row r="2650" spans="1:25" x14ac:dyDescent="0.45">
      <c r="A2650" s="2">
        <v>60</v>
      </c>
      <c r="B2650" s="3">
        <v>1</v>
      </c>
      <c r="C2650" s="3">
        <v>0</v>
      </c>
      <c r="D2650" s="3" t="str">
        <f t="shared" si="246"/>
        <v>Anemia</v>
      </c>
      <c r="E2650" s="2">
        <v>95</v>
      </c>
      <c r="F2650">
        <v>0</v>
      </c>
      <c r="G2650">
        <v>1</v>
      </c>
      <c r="H2650" t="str">
        <f t="shared" si="247"/>
        <v>No Diabetes</v>
      </c>
      <c r="I2650" s="2">
        <v>60</v>
      </c>
      <c r="J2650">
        <v>0</v>
      </c>
      <c r="K2650">
        <v>1</v>
      </c>
      <c r="L2650" t="str">
        <f t="shared" si="248"/>
        <v>No High Blood Pressure</v>
      </c>
      <c r="M2650" s="2">
        <v>337000</v>
      </c>
      <c r="N2650" s="1">
        <v>1</v>
      </c>
      <c r="O2650" s="2">
        <v>138</v>
      </c>
      <c r="P2650">
        <v>1</v>
      </c>
      <c r="Q2650">
        <v>0</v>
      </c>
      <c r="R2650" t="str">
        <f t="shared" si="249"/>
        <v>Female</v>
      </c>
      <c r="S2650">
        <v>1</v>
      </c>
      <c r="T2650">
        <v>0</v>
      </c>
      <c r="U2650" t="str">
        <f t="shared" si="250"/>
        <v>Smoker</v>
      </c>
      <c r="V2650" s="2">
        <v>146</v>
      </c>
      <c r="W2650" s="2" t="str">
        <f t="shared" si="251"/>
        <v>Alive</v>
      </c>
      <c r="X2650">
        <v>1</v>
      </c>
      <c r="Y2650">
        <v>0</v>
      </c>
    </row>
    <row r="2651" spans="1:25" x14ac:dyDescent="0.45">
      <c r="A2651" s="2">
        <v>60</v>
      </c>
      <c r="B2651" s="3">
        <v>1</v>
      </c>
      <c r="C2651" s="3">
        <v>0</v>
      </c>
      <c r="D2651" s="3" t="str">
        <f t="shared" si="246"/>
        <v>Anemia</v>
      </c>
      <c r="E2651" s="2">
        <v>2281</v>
      </c>
      <c r="F2651">
        <v>1</v>
      </c>
      <c r="G2651">
        <v>0</v>
      </c>
      <c r="H2651" t="str">
        <f t="shared" si="247"/>
        <v>Diabetes</v>
      </c>
      <c r="I2651" s="2">
        <v>40</v>
      </c>
      <c r="J2651">
        <v>0</v>
      </c>
      <c r="K2651">
        <v>1</v>
      </c>
      <c r="L2651" t="str">
        <f t="shared" si="248"/>
        <v>No High Blood Pressure</v>
      </c>
      <c r="M2651" s="2">
        <v>283000</v>
      </c>
      <c r="N2651" s="1">
        <v>1</v>
      </c>
      <c r="O2651" s="2">
        <v>141</v>
      </c>
      <c r="P2651">
        <v>0</v>
      </c>
      <c r="Q2651">
        <v>1</v>
      </c>
      <c r="R2651" t="str">
        <f t="shared" si="249"/>
        <v>Male</v>
      </c>
      <c r="S2651">
        <v>0</v>
      </c>
      <c r="T2651">
        <v>1</v>
      </c>
      <c r="U2651" t="str">
        <f t="shared" si="250"/>
        <v>Non Smoker</v>
      </c>
      <c r="V2651" s="2">
        <v>187</v>
      </c>
      <c r="W2651" s="2" t="str">
        <f t="shared" si="251"/>
        <v>Alive</v>
      </c>
      <c r="X2651">
        <v>1</v>
      </c>
      <c r="Y2651">
        <v>0</v>
      </c>
    </row>
    <row r="2652" spans="1:25" x14ac:dyDescent="0.45">
      <c r="A2652" s="2">
        <v>60</v>
      </c>
      <c r="B2652" s="3">
        <v>0</v>
      </c>
      <c r="C2652" s="3">
        <v>1</v>
      </c>
      <c r="D2652" s="3" t="str">
        <f t="shared" si="246"/>
        <v>No Anemia</v>
      </c>
      <c r="E2652" s="2">
        <v>2261</v>
      </c>
      <c r="F2652">
        <v>0</v>
      </c>
      <c r="G2652">
        <v>1</v>
      </c>
      <c r="H2652" t="str">
        <f t="shared" si="247"/>
        <v>No Diabetes</v>
      </c>
      <c r="I2652" s="2">
        <v>35</v>
      </c>
      <c r="J2652">
        <v>1</v>
      </c>
      <c r="K2652">
        <v>0</v>
      </c>
      <c r="L2652" t="str">
        <f t="shared" si="248"/>
        <v>High Blood Pressure</v>
      </c>
      <c r="M2652" s="2">
        <v>228000</v>
      </c>
      <c r="N2652" s="1">
        <v>0.9</v>
      </c>
      <c r="O2652" s="2">
        <v>136</v>
      </c>
      <c r="P2652">
        <v>1</v>
      </c>
      <c r="Q2652">
        <v>0</v>
      </c>
      <c r="R2652" t="str">
        <f t="shared" si="249"/>
        <v>Female</v>
      </c>
      <c r="S2652">
        <v>0</v>
      </c>
      <c r="T2652">
        <v>1</v>
      </c>
      <c r="U2652" t="str">
        <f t="shared" si="250"/>
        <v>Non Smoker</v>
      </c>
      <c r="V2652" s="2">
        <v>115</v>
      </c>
      <c r="W2652" s="2" t="str">
        <f t="shared" si="251"/>
        <v>Alive</v>
      </c>
      <c r="X2652">
        <v>1</v>
      </c>
      <c r="Y2652">
        <v>0</v>
      </c>
    </row>
    <row r="2653" spans="1:25" x14ac:dyDescent="0.45">
      <c r="A2653" s="2">
        <v>60</v>
      </c>
      <c r="B2653" s="3">
        <v>1</v>
      </c>
      <c r="C2653" s="3">
        <v>0</v>
      </c>
      <c r="D2653" s="3" t="str">
        <f t="shared" si="246"/>
        <v>Anemia</v>
      </c>
      <c r="E2653" s="2">
        <v>582</v>
      </c>
      <c r="F2653">
        <v>0</v>
      </c>
      <c r="G2653">
        <v>1</v>
      </c>
      <c r="H2653" t="str">
        <f t="shared" si="247"/>
        <v>No Diabetes</v>
      </c>
      <c r="I2653" s="2">
        <v>30</v>
      </c>
      <c r="J2653">
        <v>1</v>
      </c>
      <c r="K2653">
        <v>0</v>
      </c>
      <c r="L2653" t="str">
        <f t="shared" si="248"/>
        <v>High Blood Pressure</v>
      </c>
      <c r="M2653" s="2">
        <v>127000</v>
      </c>
      <c r="N2653" s="1">
        <v>0.9</v>
      </c>
      <c r="O2653" s="2">
        <v>145</v>
      </c>
      <c r="P2653">
        <v>0</v>
      </c>
      <c r="Q2653">
        <v>1</v>
      </c>
      <c r="R2653" t="str">
        <f t="shared" si="249"/>
        <v>Male</v>
      </c>
      <c r="S2653">
        <v>0</v>
      </c>
      <c r="T2653">
        <v>1</v>
      </c>
      <c r="U2653" t="str">
        <f t="shared" si="250"/>
        <v>Non Smoker</v>
      </c>
      <c r="V2653" s="2">
        <v>95</v>
      </c>
      <c r="W2653" s="2" t="str">
        <f t="shared" si="251"/>
        <v>Alive</v>
      </c>
      <c r="X2653">
        <v>1</v>
      </c>
      <c r="Y2653">
        <v>0</v>
      </c>
    </row>
    <row r="2654" spans="1:25" x14ac:dyDescent="0.45">
      <c r="A2654" s="2">
        <v>60</v>
      </c>
      <c r="B2654" s="3">
        <v>1</v>
      </c>
      <c r="C2654" s="3">
        <v>0</v>
      </c>
      <c r="D2654" s="3" t="str">
        <f t="shared" si="246"/>
        <v>Anemia</v>
      </c>
      <c r="E2654" s="2">
        <v>156</v>
      </c>
      <c r="F2654">
        <v>1</v>
      </c>
      <c r="G2654">
        <v>0</v>
      </c>
      <c r="H2654" t="str">
        <f t="shared" si="247"/>
        <v>Diabetes</v>
      </c>
      <c r="I2654" s="2">
        <v>25</v>
      </c>
      <c r="J2654">
        <v>1</v>
      </c>
      <c r="K2654">
        <v>0</v>
      </c>
      <c r="L2654" t="str">
        <f t="shared" si="248"/>
        <v>High Blood Pressure</v>
      </c>
      <c r="M2654" s="2">
        <v>318000</v>
      </c>
      <c r="N2654" s="1">
        <v>1.2</v>
      </c>
      <c r="O2654" s="2">
        <v>137</v>
      </c>
      <c r="P2654">
        <v>0</v>
      </c>
      <c r="Q2654">
        <v>1</v>
      </c>
      <c r="R2654" t="str">
        <f t="shared" si="249"/>
        <v>Female</v>
      </c>
      <c r="S2654">
        <v>0</v>
      </c>
      <c r="T2654">
        <v>1</v>
      </c>
      <c r="U2654" t="str">
        <f t="shared" si="250"/>
        <v>Non Smoker</v>
      </c>
      <c r="V2654" s="2">
        <v>85</v>
      </c>
      <c r="W2654" s="2" t="str">
        <f t="shared" si="251"/>
        <v>Alive</v>
      </c>
      <c r="X2654">
        <v>1</v>
      </c>
      <c r="Y2654">
        <v>0</v>
      </c>
    </row>
    <row r="2655" spans="1:25" x14ac:dyDescent="0.45">
      <c r="A2655" s="2">
        <v>60</v>
      </c>
      <c r="B2655" s="3">
        <v>0</v>
      </c>
      <c r="C2655" s="3">
        <v>1</v>
      </c>
      <c r="D2655" s="3" t="str">
        <f t="shared" si="246"/>
        <v>No Anemia</v>
      </c>
      <c r="E2655" s="2">
        <v>582</v>
      </c>
      <c r="F2655">
        <v>1</v>
      </c>
      <c r="G2655">
        <v>0</v>
      </c>
      <c r="H2655" t="str">
        <f t="shared" si="247"/>
        <v>Diabetes</v>
      </c>
      <c r="I2655" s="2">
        <v>38</v>
      </c>
      <c r="J2655">
        <v>1</v>
      </c>
      <c r="K2655">
        <v>0</v>
      </c>
      <c r="L2655" t="str">
        <f t="shared" si="248"/>
        <v>High Blood Pressure</v>
      </c>
      <c r="M2655" s="2">
        <v>451000</v>
      </c>
      <c r="N2655" s="1">
        <v>0.6</v>
      </c>
      <c r="O2655" s="2">
        <v>138</v>
      </c>
      <c r="P2655">
        <v>1</v>
      </c>
      <c r="Q2655">
        <v>0</v>
      </c>
      <c r="R2655" t="str">
        <f t="shared" si="249"/>
        <v>Female</v>
      </c>
      <c r="S2655">
        <v>1</v>
      </c>
      <c r="T2655">
        <v>0</v>
      </c>
      <c r="U2655" t="str">
        <f t="shared" si="250"/>
        <v>Smoker</v>
      </c>
      <c r="V2655" s="2">
        <v>40</v>
      </c>
      <c r="W2655" s="2" t="str">
        <f t="shared" si="251"/>
        <v>Dead</v>
      </c>
      <c r="X2655">
        <v>0</v>
      </c>
      <c r="Y2655">
        <v>1</v>
      </c>
    </row>
    <row r="2656" spans="1:25" x14ac:dyDescent="0.45">
      <c r="A2656" s="2">
        <v>60</v>
      </c>
      <c r="B2656" s="3">
        <v>1</v>
      </c>
      <c r="C2656" s="3">
        <v>0</v>
      </c>
      <c r="D2656" s="3" t="str">
        <f t="shared" si="246"/>
        <v>Anemia</v>
      </c>
      <c r="E2656" s="2">
        <v>156</v>
      </c>
      <c r="F2656">
        <v>1</v>
      </c>
      <c r="G2656">
        <v>0</v>
      </c>
      <c r="H2656" t="str">
        <f t="shared" si="247"/>
        <v>Diabetes</v>
      </c>
      <c r="I2656" s="2">
        <v>25</v>
      </c>
      <c r="J2656">
        <v>1</v>
      </c>
      <c r="K2656">
        <v>0</v>
      </c>
      <c r="L2656" t="str">
        <f t="shared" si="248"/>
        <v>High Blood Pressure</v>
      </c>
      <c r="M2656" s="2">
        <v>318000</v>
      </c>
      <c r="N2656" s="1">
        <v>1.2</v>
      </c>
      <c r="O2656" s="2">
        <v>137</v>
      </c>
      <c r="P2656">
        <v>0</v>
      </c>
      <c r="Q2656">
        <v>1</v>
      </c>
      <c r="R2656" t="str">
        <f t="shared" si="249"/>
        <v>Male</v>
      </c>
      <c r="S2656">
        <v>0</v>
      </c>
      <c r="T2656">
        <v>1</v>
      </c>
      <c r="U2656" t="str">
        <f t="shared" si="250"/>
        <v>Non Smoker</v>
      </c>
      <c r="V2656" s="2">
        <v>85</v>
      </c>
      <c r="W2656" s="2" t="str">
        <f t="shared" si="251"/>
        <v>Alive</v>
      </c>
      <c r="X2656">
        <v>1</v>
      </c>
      <c r="Y2656">
        <v>0</v>
      </c>
    </row>
    <row r="2657" spans="1:25" x14ac:dyDescent="0.45">
      <c r="A2657" s="2">
        <v>60</v>
      </c>
      <c r="B2657" s="3">
        <v>1</v>
      </c>
      <c r="C2657" s="3">
        <v>0</v>
      </c>
      <c r="D2657" s="3" t="str">
        <f t="shared" si="246"/>
        <v>Anemia</v>
      </c>
      <c r="E2657" s="2">
        <v>607</v>
      </c>
      <c r="F2657">
        <v>0</v>
      </c>
      <c r="G2657">
        <v>1</v>
      </c>
      <c r="H2657" t="str">
        <f t="shared" si="247"/>
        <v>No Diabetes</v>
      </c>
      <c r="I2657" s="2">
        <v>40</v>
      </c>
      <c r="J2657">
        <v>0</v>
      </c>
      <c r="K2657">
        <v>1</v>
      </c>
      <c r="L2657" t="str">
        <f t="shared" si="248"/>
        <v>No High Blood Pressure</v>
      </c>
      <c r="M2657" s="2">
        <v>216000</v>
      </c>
      <c r="N2657" s="1">
        <v>0.6</v>
      </c>
      <c r="O2657" s="2">
        <v>138</v>
      </c>
      <c r="P2657">
        <v>1</v>
      </c>
      <c r="Q2657">
        <v>0</v>
      </c>
      <c r="R2657" t="str">
        <f t="shared" si="249"/>
        <v>Female</v>
      </c>
      <c r="S2657">
        <v>1</v>
      </c>
      <c r="T2657">
        <v>0</v>
      </c>
      <c r="U2657" t="str">
        <f t="shared" si="250"/>
        <v>Smoker</v>
      </c>
      <c r="V2657" s="2">
        <v>54</v>
      </c>
      <c r="W2657" s="2" t="str">
        <f t="shared" si="251"/>
        <v>Alive</v>
      </c>
      <c r="X2657">
        <v>1</v>
      </c>
      <c r="Y2657">
        <v>0</v>
      </c>
    </row>
    <row r="2658" spans="1:25" x14ac:dyDescent="0.45">
      <c r="A2658" s="2">
        <v>60</v>
      </c>
      <c r="B2658" s="3">
        <v>0</v>
      </c>
      <c r="C2658" s="3">
        <v>1</v>
      </c>
      <c r="D2658" s="3" t="str">
        <f t="shared" si="246"/>
        <v>No Anemia</v>
      </c>
      <c r="E2658" s="2">
        <v>2656</v>
      </c>
      <c r="F2658">
        <v>1</v>
      </c>
      <c r="G2658">
        <v>0</v>
      </c>
      <c r="H2658" t="str">
        <f t="shared" si="247"/>
        <v>Diabetes</v>
      </c>
      <c r="I2658" s="2">
        <v>30</v>
      </c>
      <c r="J2658">
        <v>0</v>
      </c>
      <c r="K2658">
        <v>1</v>
      </c>
      <c r="L2658" t="str">
        <f t="shared" si="248"/>
        <v>No High Blood Pressure</v>
      </c>
      <c r="M2658" s="2">
        <v>305000</v>
      </c>
      <c r="N2658" s="1">
        <v>2.2999999999999998</v>
      </c>
      <c r="O2658" s="2">
        <v>137</v>
      </c>
      <c r="P2658">
        <v>1</v>
      </c>
      <c r="Q2658">
        <v>0</v>
      </c>
      <c r="R2658" t="str">
        <f t="shared" si="249"/>
        <v>Male</v>
      </c>
      <c r="S2658">
        <v>0</v>
      </c>
      <c r="T2658">
        <v>1</v>
      </c>
      <c r="U2658" t="str">
        <f t="shared" si="250"/>
        <v>Non Smoker</v>
      </c>
      <c r="V2658" s="2">
        <v>30</v>
      </c>
      <c r="W2658" s="2" t="str">
        <f t="shared" si="251"/>
        <v>Alive</v>
      </c>
      <c r="X2658">
        <v>1</v>
      </c>
      <c r="Y2658">
        <v>0</v>
      </c>
    </row>
    <row r="2659" spans="1:25" x14ac:dyDescent="0.45">
      <c r="A2659" s="2">
        <v>60</v>
      </c>
      <c r="B2659" s="3">
        <v>1</v>
      </c>
      <c r="C2659" s="3">
        <v>0</v>
      </c>
      <c r="D2659" s="3" t="str">
        <f t="shared" si="246"/>
        <v>Anemia</v>
      </c>
      <c r="E2659" s="2">
        <v>257</v>
      </c>
      <c r="F2659">
        <v>1</v>
      </c>
      <c r="G2659">
        <v>0</v>
      </c>
      <c r="H2659" t="str">
        <f t="shared" si="247"/>
        <v>Diabetes</v>
      </c>
      <c r="I2659" s="2">
        <v>30</v>
      </c>
      <c r="J2659">
        <v>0</v>
      </c>
      <c r="K2659">
        <v>1</v>
      </c>
      <c r="L2659" t="str">
        <f t="shared" si="248"/>
        <v>No High Blood Pressure</v>
      </c>
      <c r="M2659" s="2">
        <v>302000</v>
      </c>
      <c r="N2659" s="1">
        <v>1</v>
      </c>
      <c r="O2659" s="2">
        <v>137</v>
      </c>
      <c r="P2659">
        <v>0</v>
      </c>
      <c r="Q2659">
        <v>1</v>
      </c>
      <c r="R2659" t="str">
        <f t="shared" si="249"/>
        <v>Male</v>
      </c>
      <c r="S2659">
        <v>0</v>
      </c>
      <c r="T2659">
        <v>1</v>
      </c>
      <c r="U2659" t="str">
        <f t="shared" si="250"/>
        <v>Non Smoker</v>
      </c>
      <c r="V2659" s="2">
        <v>245</v>
      </c>
      <c r="W2659" s="2" t="str">
        <f t="shared" si="251"/>
        <v>Alive</v>
      </c>
      <c r="X2659">
        <v>1</v>
      </c>
      <c r="Y2659">
        <v>0</v>
      </c>
    </row>
    <row r="2660" spans="1:25" x14ac:dyDescent="0.45">
      <c r="A2660" s="2">
        <v>60</v>
      </c>
      <c r="B2660" s="3">
        <v>1</v>
      </c>
      <c r="C2660" s="3">
        <v>0</v>
      </c>
      <c r="D2660" s="3" t="str">
        <f t="shared" si="246"/>
        <v>Anemia</v>
      </c>
      <c r="E2660" s="2">
        <v>257</v>
      </c>
      <c r="F2660">
        <v>1</v>
      </c>
      <c r="G2660">
        <v>0</v>
      </c>
      <c r="H2660" t="str">
        <f t="shared" si="247"/>
        <v>Diabetes</v>
      </c>
      <c r="I2660" s="2">
        <v>30</v>
      </c>
      <c r="J2660">
        <v>0</v>
      </c>
      <c r="K2660">
        <v>1</v>
      </c>
      <c r="L2660" t="str">
        <f t="shared" si="248"/>
        <v>No High Blood Pressure</v>
      </c>
      <c r="M2660" s="2">
        <v>150000</v>
      </c>
      <c r="N2660" s="1">
        <v>1</v>
      </c>
      <c r="O2660" s="2">
        <v>137</v>
      </c>
      <c r="P2660">
        <v>1</v>
      </c>
      <c r="Q2660">
        <v>0</v>
      </c>
      <c r="R2660" t="str">
        <f t="shared" si="249"/>
        <v>Female</v>
      </c>
      <c r="S2660">
        <v>1</v>
      </c>
      <c r="T2660">
        <v>0</v>
      </c>
      <c r="U2660" t="str">
        <f t="shared" si="250"/>
        <v>Smoker</v>
      </c>
      <c r="V2660" s="2">
        <v>245</v>
      </c>
      <c r="W2660" s="2" t="str">
        <f t="shared" si="251"/>
        <v>Alive</v>
      </c>
      <c r="X2660">
        <v>1</v>
      </c>
      <c r="Y2660">
        <v>0</v>
      </c>
    </row>
    <row r="2661" spans="1:25" x14ac:dyDescent="0.45">
      <c r="A2661" s="2">
        <v>60</v>
      </c>
      <c r="B2661" s="3">
        <v>0</v>
      </c>
      <c r="C2661" s="3">
        <v>1</v>
      </c>
      <c r="D2661" s="3" t="str">
        <f t="shared" si="246"/>
        <v>No Anemia</v>
      </c>
      <c r="E2661" s="2">
        <v>96</v>
      </c>
      <c r="F2661">
        <v>1</v>
      </c>
      <c r="G2661">
        <v>0</v>
      </c>
      <c r="H2661" t="str">
        <f t="shared" si="247"/>
        <v>Diabetes</v>
      </c>
      <c r="I2661" s="2">
        <v>38</v>
      </c>
      <c r="J2661">
        <v>0</v>
      </c>
      <c r="K2661">
        <v>1</v>
      </c>
      <c r="L2661" t="str">
        <f t="shared" si="248"/>
        <v>No High Blood Pressure</v>
      </c>
      <c r="M2661" s="2">
        <v>228000</v>
      </c>
      <c r="N2661" s="1">
        <v>0.75</v>
      </c>
      <c r="O2661" s="2">
        <v>140</v>
      </c>
      <c r="P2661">
        <v>0</v>
      </c>
      <c r="Q2661">
        <v>1</v>
      </c>
      <c r="R2661" t="str">
        <f t="shared" si="249"/>
        <v>Male</v>
      </c>
      <c r="S2661">
        <v>0</v>
      </c>
      <c r="T2661">
        <v>1</v>
      </c>
      <c r="U2661" t="str">
        <f t="shared" si="250"/>
        <v>Non Smoker</v>
      </c>
      <c r="V2661" s="2">
        <v>95</v>
      </c>
      <c r="W2661" s="2" t="str">
        <f t="shared" si="251"/>
        <v>Alive</v>
      </c>
      <c r="X2661">
        <v>1</v>
      </c>
      <c r="Y2661">
        <v>0</v>
      </c>
    </row>
    <row r="2662" spans="1:25" x14ac:dyDescent="0.45">
      <c r="A2662" s="2">
        <v>60</v>
      </c>
      <c r="B2662" s="3">
        <v>0</v>
      </c>
      <c r="C2662" s="3">
        <v>1</v>
      </c>
      <c r="D2662" s="3" t="str">
        <f t="shared" si="246"/>
        <v>No Anemia</v>
      </c>
      <c r="E2662" s="2">
        <v>68</v>
      </c>
      <c r="F2662">
        <v>0</v>
      </c>
      <c r="G2662">
        <v>1</v>
      </c>
      <c r="H2662" t="str">
        <f t="shared" si="247"/>
        <v>No Diabetes</v>
      </c>
      <c r="I2662" s="2">
        <v>20</v>
      </c>
      <c r="J2662">
        <v>0</v>
      </c>
      <c r="K2662">
        <v>1</v>
      </c>
      <c r="L2662" t="str">
        <f t="shared" si="248"/>
        <v>No High Blood Pressure</v>
      </c>
      <c r="M2662" s="2">
        <v>119000</v>
      </c>
      <c r="N2662" s="1">
        <v>2.9</v>
      </c>
      <c r="O2662" s="2">
        <v>127</v>
      </c>
      <c r="P2662">
        <v>1</v>
      </c>
      <c r="Q2662">
        <v>0</v>
      </c>
      <c r="R2662" t="str">
        <f t="shared" si="249"/>
        <v>Female</v>
      </c>
      <c r="S2662">
        <v>1</v>
      </c>
      <c r="T2662">
        <v>0</v>
      </c>
      <c r="U2662" t="str">
        <f t="shared" si="250"/>
        <v>Smoker</v>
      </c>
      <c r="V2662" s="2">
        <v>64</v>
      </c>
      <c r="W2662" s="2" t="str">
        <f t="shared" si="251"/>
        <v>Dead</v>
      </c>
      <c r="X2662">
        <v>0</v>
      </c>
      <c r="Y2662">
        <v>1</v>
      </c>
    </row>
    <row r="2663" spans="1:25" x14ac:dyDescent="0.45">
      <c r="A2663" s="2">
        <v>60</v>
      </c>
      <c r="B2663" s="3">
        <v>0</v>
      </c>
      <c r="C2663" s="3">
        <v>1</v>
      </c>
      <c r="D2663" s="3" t="str">
        <f t="shared" si="246"/>
        <v>No Anemia</v>
      </c>
      <c r="E2663" s="2">
        <v>68</v>
      </c>
      <c r="F2663">
        <v>0</v>
      </c>
      <c r="G2663">
        <v>1</v>
      </c>
      <c r="H2663" t="str">
        <f t="shared" si="247"/>
        <v>No Diabetes</v>
      </c>
      <c r="I2663" s="2">
        <v>20</v>
      </c>
      <c r="J2663">
        <v>0</v>
      </c>
      <c r="K2663">
        <v>1</v>
      </c>
      <c r="L2663" t="str">
        <f t="shared" si="248"/>
        <v>No High Blood Pressure</v>
      </c>
      <c r="M2663" s="2">
        <v>119000</v>
      </c>
      <c r="N2663" s="1">
        <v>2.9</v>
      </c>
      <c r="O2663" s="2">
        <v>127</v>
      </c>
      <c r="P2663">
        <v>1</v>
      </c>
      <c r="Q2663">
        <v>0</v>
      </c>
      <c r="R2663" t="str">
        <f t="shared" si="249"/>
        <v>Male</v>
      </c>
      <c r="S2663">
        <v>1</v>
      </c>
      <c r="T2663">
        <v>0</v>
      </c>
      <c r="U2663" t="str">
        <f t="shared" si="250"/>
        <v>Smoker</v>
      </c>
      <c r="V2663" s="2">
        <v>64</v>
      </c>
      <c r="W2663" s="2" t="str">
        <f t="shared" si="251"/>
        <v>Dead</v>
      </c>
      <c r="X2663">
        <v>0</v>
      </c>
      <c r="Y2663">
        <v>1</v>
      </c>
    </row>
    <row r="2664" spans="1:25" x14ac:dyDescent="0.45">
      <c r="A2664" s="2">
        <v>60</v>
      </c>
      <c r="B2664" s="3">
        <v>1</v>
      </c>
      <c r="C2664" s="3">
        <v>0</v>
      </c>
      <c r="D2664" s="3" t="str">
        <f t="shared" si="246"/>
        <v>Anemia</v>
      </c>
      <c r="E2664" s="2">
        <v>607</v>
      </c>
      <c r="F2664">
        <v>0</v>
      </c>
      <c r="G2664">
        <v>1</v>
      </c>
      <c r="H2664" t="str">
        <f t="shared" si="247"/>
        <v>No Diabetes</v>
      </c>
      <c r="I2664" s="2">
        <v>40</v>
      </c>
      <c r="J2664">
        <v>0</v>
      </c>
      <c r="K2664">
        <v>1</v>
      </c>
      <c r="L2664" t="str">
        <f t="shared" si="248"/>
        <v>No High Blood Pressure</v>
      </c>
      <c r="M2664" s="2">
        <v>216000</v>
      </c>
      <c r="N2664" s="1">
        <v>0.6</v>
      </c>
      <c r="O2664" s="2">
        <v>138</v>
      </c>
      <c r="P2664">
        <v>1</v>
      </c>
      <c r="Q2664">
        <v>0</v>
      </c>
      <c r="R2664" t="str">
        <f t="shared" si="249"/>
        <v>Male</v>
      </c>
      <c r="S2664">
        <v>1</v>
      </c>
      <c r="T2664">
        <v>0</v>
      </c>
      <c r="U2664" t="str">
        <f t="shared" si="250"/>
        <v>Smoker</v>
      </c>
      <c r="V2664" s="2">
        <v>54</v>
      </c>
      <c r="W2664" s="2" t="str">
        <f t="shared" si="251"/>
        <v>Alive</v>
      </c>
      <c r="X2664">
        <v>1</v>
      </c>
      <c r="Y2664">
        <v>0</v>
      </c>
    </row>
    <row r="2665" spans="1:25" x14ac:dyDescent="0.45">
      <c r="A2665" s="2">
        <v>60</v>
      </c>
      <c r="B2665" s="3">
        <v>1</v>
      </c>
      <c r="C2665" s="3">
        <v>0</v>
      </c>
      <c r="D2665" s="3" t="str">
        <f t="shared" si="246"/>
        <v>Anemia</v>
      </c>
      <c r="E2665" s="2">
        <v>95</v>
      </c>
      <c r="F2665">
        <v>0</v>
      </c>
      <c r="G2665">
        <v>1</v>
      </c>
      <c r="H2665" t="str">
        <f t="shared" si="247"/>
        <v>No Diabetes</v>
      </c>
      <c r="I2665" s="2">
        <v>60</v>
      </c>
      <c r="J2665">
        <v>0</v>
      </c>
      <c r="K2665">
        <v>1</v>
      </c>
      <c r="L2665" t="str">
        <f t="shared" si="248"/>
        <v>No High Blood Pressure</v>
      </c>
      <c r="M2665" s="2">
        <v>337000</v>
      </c>
      <c r="N2665" s="1">
        <v>1</v>
      </c>
      <c r="O2665" s="2">
        <v>138</v>
      </c>
      <c r="P2665">
        <v>1</v>
      </c>
      <c r="Q2665">
        <v>0</v>
      </c>
      <c r="R2665" t="str">
        <f t="shared" si="249"/>
        <v>Male</v>
      </c>
      <c r="S2665">
        <v>1</v>
      </c>
      <c r="T2665">
        <v>0</v>
      </c>
      <c r="U2665" t="str">
        <f t="shared" si="250"/>
        <v>Smoker</v>
      </c>
      <c r="V2665" s="2">
        <v>146</v>
      </c>
      <c r="W2665" s="2" t="str">
        <f t="shared" si="251"/>
        <v>Alive</v>
      </c>
      <c r="X2665">
        <v>1</v>
      </c>
      <c r="Y2665">
        <v>0</v>
      </c>
    </row>
    <row r="2666" spans="1:25" x14ac:dyDescent="0.45">
      <c r="A2666" s="2">
        <v>60</v>
      </c>
      <c r="B2666" s="3">
        <v>1</v>
      </c>
      <c r="C2666" s="3">
        <v>0</v>
      </c>
      <c r="D2666" s="3" t="str">
        <f t="shared" si="246"/>
        <v>Anemia</v>
      </c>
      <c r="E2666" s="2">
        <v>2281</v>
      </c>
      <c r="F2666">
        <v>1</v>
      </c>
      <c r="G2666">
        <v>0</v>
      </c>
      <c r="H2666" t="str">
        <f t="shared" si="247"/>
        <v>Diabetes</v>
      </c>
      <c r="I2666" s="2">
        <v>40</v>
      </c>
      <c r="J2666">
        <v>0</v>
      </c>
      <c r="K2666">
        <v>1</v>
      </c>
      <c r="L2666" t="str">
        <f t="shared" si="248"/>
        <v>No High Blood Pressure</v>
      </c>
      <c r="M2666" s="2">
        <v>283000</v>
      </c>
      <c r="N2666" s="1">
        <v>1</v>
      </c>
      <c r="O2666" s="2">
        <v>141</v>
      </c>
      <c r="P2666">
        <v>0</v>
      </c>
      <c r="Q2666">
        <v>1</v>
      </c>
      <c r="R2666" t="str">
        <f t="shared" si="249"/>
        <v>Male</v>
      </c>
      <c r="S2666">
        <v>0</v>
      </c>
      <c r="T2666">
        <v>1</v>
      </c>
      <c r="U2666" t="str">
        <f t="shared" si="250"/>
        <v>Non Smoker</v>
      </c>
      <c r="V2666" s="2">
        <v>187</v>
      </c>
      <c r="W2666" s="2" t="str">
        <f t="shared" si="251"/>
        <v>Alive</v>
      </c>
      <c r="X2666">
        <v>1</v>
      </c>
      <c r="Y2666">
        <v>0</v>
      </c>
    </row>
    <row r="2667" spans="1:25" x14ac:dyDescent="0.45">
      <c r="A2667" s="2">
        <v>60</v>
      </c>
      <c r="B2667" s="3">
        <v>1</v>
      </c>
      <c r="C2667" s="3">
        <v>0</v>
      </c>
      <c r="D2667" s="3" t="str">
        <f t="shared" si="246"/>
        <v>Anemia</v>
      </c>
      <c r="E2667" s="2">
        <v>2281</v>
      </c>
      <c r="F2667">
        <v>1</v>
      </c>
      <c r="G2667">
        <v>0</v>
      </c>
      <c r="H2667" t="str">
        <f t="shared" si="247"/>
        <v>Diabetes</v>
      </c>
      <c r="I2667" s="2">
        <v>40</v>
      </c>
      <c r="J2667">
        <v>0</v>
      </c>
      <c r="K2667">
        <v>1</v>
      </c>
      <c r="L2667" t="str">
        <f t="shared" si="248"/>
        <v>No High Blood Pressure</v>
      </c>
      <c r="M2667" s="2">
        <v>283000</v>
      </c>
      <c r="N2667" s="1">
        <v>1</v>
      </c>
      <c r="O2667" s="2">
        <v>141</v>
      </c>
      <c r="P2667">
        <v>0</v>
      </c>
      <c r="Q2667">
        <v>1</v>
      </c>
      <c r="R2667" t="str">
        <f t="shared" si="249"/>
        <v>Female</v>
      </c>
      <c r="S2667">
        <v>0</v>
      </c>
      <c r="T2667">
        <v>1</v>
      </c>
      <c r="U2667" t="str">
        <f t="shared" si="250"/>
        <v>Non Smoker</v>
      </c>
      <c r="V2667" s="2">
        <v>187</v>
      </c>
      <c r="W2667" s="2" t="str">
        <f t="shared" si="251"/>
        <v>Alive</v>
      </c>
      <c r="X2667">
        <v>1</v>
      </c>
      <c r="Y2667">
        <v>0</v>
      </c>
    </row>
    <row r="2668" spans="1:25" x14ac:dyDescent="0.45">
      <c r="A2668" s="2">
        <v>60</v>
      </c>
      <c r="B2668" s="3">
        <v>0</v>
      </c>
      <c r="C2668" s="3">
        <v>1</v>
      </c>
      <c r="D2668" s="3" t="str">
        <f t="shared" si="246"/>
        <v>No Anemia</v>
      </c>
      <c r="E2668" s="2">
        <v>2261</v>
      </c>
      <c r="F2668">
        <v>0</v>
      </c>
      <c r="G2668">
        <v>1</v>
      </c>
      <c r="H2668" t="str">
        <f t="shared" si="247"/>
        <v>No Diabetes</v>
      </c>
      <c r="I2668" s="2">
        <v>35</v>
      </c>
      <c r="J2668">
        <v>1</v>
      </c>
      <c r="K2668">
        <v>0</v>
      </c>
      <c r="L2668" t="str">
        <f t="shared" si="248"/>
        <v>High Blood Pressure</v>
      </c>
      <c r="M2668" s="2">
        <v>228000</v>
      </c>
      <c r="N2668" s="1">
        <v>0.9</v>
      </c>
      <c r="O2668" s="2">
        <v>136</v>
      </c>
      <c r="P2668">
        <v>1</v>
      </c>
      <c r="Q2668">
        <v>0</v>
      </c>
      <c r="R2668" t="str">
        <f t="shared" si="249"/>
        <v>Female</v>
      </c>
      <c r="S2668">
        <v>0</v>
      </c>
      <c r="T2668">
        <v>1</v>
      </c>
      <c r="U2668" t="str">
        <f t="shared" si="250"/>
        <v>Non Smoker</v>
      </c>
      <c r="V2668" s="2">
        <v>115</v>
      </c>
      <c r="W2668" s="2" t="str">
        <f t="shared" si="251"/>
        <v>Alive</v>
      </c>
      <c r="X2668">
        <v>1</v>
      </c>
      <c r="Y2668">
        <v>0</v>
      </c>
    </row>
    <row r="2669" spans="1:25" x14ac:dyDescent="0.45">
      <c r="A2669" s="2">
        <v>60</v>
      </c>
      <c r="B2669" s="3">
        <v>1</v>
      </c>
      <c r="C2669" s="3">
        <v>0</v>
      </c>
      <c r="D2669" s="3" t="str">
        <f t="shared" si="246"/>
        <v>Anemia</v>
      </c>
      <c r="E2669" s="2">
        <v>582</v>
      </c>
      <c r="F2669">
        <v>0</v>
      </c>
      <c r="G2669">
        <v>1</v>
      </c>
      <c r="H2669" t="str">
        <f t="shared" si="247"/>
        <v>No Diabetes</v>
      </c>
      <c r="I2669" s="2">
        <v>30</v>
      </c>
      <c r="J2669">
        <v>1</v>
      </c>
      <c r="K2669">
        <v>0</v>
      </c>
      <c r="L2669" t="str">
        <f t="shared" si="248"/>
        <v>High Blood Pressure</v>
      </c>
      <c r="M2669" s="2">
        <v>127000</v>
      </c>
      <c r="N2669" s="1">
        <v>0.9</v>
      </c>
      <c r="O2669" s="2">
        <v>145</v>
      </c>
      <c r="P2669">
        <v>0</v>
      </c>
      <c r="Q2669">
        <v>1</v>
      </c>
      <c r="R2669" t="str">
        <f t="shared" si="249"/>
        <v>Male</v>
      </c>
      <c r="S2669">
        <v>0</v>
      </c>
      <c r="T2669">
        <v>1</v>
      </c>
      <c r="U2669" t="str">
        <f t="shared" si="250"/>
        <v>Non Smoker</v>
      </c>
      <c r="V2669" s="2">
        <v>95</v>
      </c>
      <c r="W2669" s="2" t="str">
        <f t="shared" si="251"/>
        <v>Alive</v>
      </c>
      <c r="X2669">
        <v>1</v>
      </c>
      <c r="Y2669">
        <v>0</v>
      </c>
    </row>
    <row r="2670" spans="1:25" x14ac:dyDescent="0.45">
      <c r="A2670" s="2">
        <v>60</v>
      </c>
      <c r="B2670" s="3">
        <v>1</v>
      </c>
      <c r="C2670" s="3">
        <v>0</v>
      </c>
      <c r="D2670" s="3" t="str">
        <f t="shared" si="246"/>
        <v>Anemia</v>
      </c>
      <c r="E2670" s="2">
        <v>2281</v>
      </c>
      <c r="F2670">
        <v>1</v>
      </c>
      <c r="G2670">
        <v>0</v>
      </c>
      <c r="H2670" t="str">
        <f t="shared" si="247"/>
        <v>Diabetes</v>
      </c>
      <c r="I2670" s="2">
        <v>40</v>
      </c>
      <c r="J2670">
        <v>0</v>
      </c>
      <c r="K2670">
        <v>1</v>
      </c>
      <c r="L2670" t="str">
        <f t="shared" si="248"/>
        <v>No High Blood Pressure</v>
      </c>
      <c r="M2670" s="2">
        <v>283000</v>
      </c>
      <c r="N2670" s="1">
        <v>1</v>
      </c>
      <c r="O2670" s="2">
        <v>141</v>
      </c>
      <c r="P2670">
        <v>0</v>
      </c>
      <c r="Q2670">
        <v>1</v>
      </c>
      <c r="R2670" t="str">
        <f t="shared" si="249"/>
        <v>Female</v>
      </c>
      <c r="S2670">
        <v>0</v>
      </c>
      <c r="T2670">
        <v>1</v>
      </c>
      <c r="U2670" t="str">
        <f t="shared" si="250"/>
        <v>Non Smoker</v>
      </c>
      <c r="V2670" s="2">
        <v>187</v>
      </c>
      <c r="W2670" s="2" t="str">
        <f t="shared" si="251"/>
        <v>Alive</v>
      </c>
      <c r="X2670">
        <v>1</v>
      </c>
      <c r="Y2670">
        <v>0</v>
      </c>
    </row>
    <row r="2671" spans="1:25" x14ac:dyDescent="0.45">
      <c r="A2671" s="2">
        <v>60</v>
      </c>
      <c r="B2671" s="3">
        <v>1</v>
      </c>
      <c r="C2671" s="3">
        <v>0</v>
      </c>
      <c r="D2671" s="3" t="str">
        <f t="shared" si="246"/>
        <v>Anemia</v>
      </c>
      <c r="E2671" s="2">
        <v>2281</v>
      </c>
      <c r="F2671">
        <v>1</v>
      </c>
      <c r="G2671">
        <v>0</v>
      </c>
      <c r="H2671" t="str">
        <f t="shared" si="247"/>
        <v>Diabetes</v>
      </c>
      <c r="I2671" s="2">
        <v>40</v>
      </c>
      <c r="J2671">
        <v>0</v>
      </c>
      <c r="K2671">
        <v>1</v>
      </c>
      <c r="L2671" t="str">
        <f t="shared" si="248"/>
        <v>No High Blood Pressure</v>
      </c>
      <c r="M2671" s="2">
        <v>283000</v>
      </c>
      <c r="N2671" s="1">
        <v>1</v>
      </c>
      <c r="O2671" s="2">
        <v>141</v>
      </c>
      <c r="P2671">
        <v>0</v>
      </c>
      <c r="Q2671">
        <v>1</v>
      </c>
      <c r="R2671" t="str">
        <f t="shared" si="249"/>
        <v>Female</v>
      </c>
      <c r="S2671">
        <v>0</v>
      </c>
      <c r="T2671">
        <v>1</v>
      </c>
      <c r="U2671" t="str">
        <f t="shared" si="250"/>
        <v>Non Smoker</v>
      </c>
      <c r="V2671" s="2">
        <v>187</v>
      </c>
      <c r="W2671" s="2" t="str">
        <f t="shared" si="251"/>
        <v>Alive</v>
      </c>
      <c r="X2671">
        <v>1</v>
      </c>
      <c r="Y2671">
        <v>0</v>
      </c>
    </row>
    <row r="2672" spans="1:25" x14ac:dyDescent="0.45">
      <c r="A2672" s="2">
        <v>60</v>
      </c>
      <c r="B2672" s="3">
        <v>1</v>
      </c>
      <c r="C2672" s="3">
        <v>0</v>
      </c>
      <c r="D2672" s="3" t="str">
        <f t="shared" si="246"/>
        <v>Anemia</v>
      </c>
      <c r="E2672" s="2">
        <v>754</v>
      </c>
      <c r="F2672">
        <v>1</v>
      </c>
      <c r="G2672">
        <v>0</v>
      </c>
      <c r="H2672" t="str">
        <f t="shared" si="247"/>
        <v>Diabetes</v>
      </c>
      <c r="I2672" s="2">
        <v>40</v>
      </c>
      <c r="J2672">
        <v>1</v>
      </c>
      <c r="K2672">
        <v>0</v>
      </c>
      <c r="L2672" t="str">
        <f t="shared" si="248"/>
        <v>High Blood Pressure</v>
      </c>
      <c r="M2672" s="2">
        <v>328000</v>
      </c>
      <c r="N2672" s="1">
        <v>1.2</v>
      </c>
      <c r="O2672" s="2">
        <v>126</v>
      </c>
      <c r="P2672">
        <v>1</v>
      </c>
      <c r="Q2672">
        <v>0</v>
      </c>
      <c r="R2672" t="str">
        <f t="shared" si="249"/>
        <v>Female</v>
      </c>
      <c r="S2672">
        <v>0</v>
      </c>
      <c r="T2672">
        <v>1</v>
      </c>
      <c r="U2672" t="str">
        <f t="shared" si="250"/>
        <v>Non Smoker</v>
      </c>
      <c r="V2672" s="2">
        <v>91</v>
      </c>
      <c r="W2672" s="2" t="str">
        <f t="shared" si="251"/>
        <v>Alive</v>
      </c>
      <c r="X2672">
        <v>1</v>
      </c>
      <c r="Y2672">
        <v>0</v>
      </c>
    </row>
    <row r="2673" spans="1:25" x14ac:dyDescent="0.45">
      <c r="A2673" s="2">
        <v>60</v>
      </c>
      <c r="B2673" s="3">
        <v>0</v>
      </c>
      <c r="C2673" s="3">
        <v>1</v>
      </c>
      <c r="D2673" s="3" t="str">
        <f t="shared" si="246"/>
        <v>No Anemia</v>
      </c>
      <c r="E2673" s="2">
        <v>582</v>
      </c>
      <c r="F2673">
        <v>0</v>
      </c>
      <c r="G2673">
        <v>1</v>
      </c>
      <c r="H2673" t="str">
        <f t="shared" si="247"/>
        <v>No Diabetes</v>
      </c>
      <c r="I2673" s="2">
        <v>40</v>
      </c>
      <c r="J2673">
        <v>0</v>
      </c>
      <c r="K2673">
        <v>1</v>
      </c>
      <c r="L2673" t="str">
        <f t="shared" si="248"/>
        <v>No High Blood Pressure</v>
      </c>
      <c r="M2673" s="2">
        <v>217000</v>
      </c>
      <c r="N2673" s="1">
        <v>3.7</v>
      </c>
      <c r="O2673" s="2">
        <v>134</v>
      </c>
      <c r="P2673">
        <v>1</v>
      </c>
      <c r="Q2673">
        <v>0</v>
      </c>
      <c r="R2673" t="str">
        <f t="shared" si="249"/>
        <v>Male</v>
      </c>
      <c r="S2673">
        <v>0</v>
      </c>
      <c r="T2673">
        <v>1</v>
      </c>
      <c r="U2673" t="str">
        <f t="shared" si="250"/>
        <v>Non Smoker</v>
      </c>
      <c r="V2673" s="2">
        <v>96</v>
      </c>
      <c r="W2673" s="2" t="str">
        <f t="shared" si="251"/>
        <v>Dead</v>
      </c>
      <c r="X2673">
        <v>0</v>
      </c>
      <c r="Y2673">
        <v>1</v>
      </c>
    </row>
    <row r="2674" spans="1:25" x14ac:dyDescent="0.45">
      <c r="A2674" s="2">
        <v>60</v>
      </c>
      <c r="B2674" s="3">
        <v>0</v>
      </c>
      <c r="C2674" s="3">
        <v>1</v>
      </c>
      <c r="D2674" s="3" t="str">
        <f t="shared" si="246"/>
        <v>No Anemia</v>
      </c>
      <c r="E2674" s="2">
        <v>59</v>
      </c>
      <c r="F2674">
        <v>0</v>
      </c>
      <c r="G2674">
        <v>1</v>
      </c>
      <c r="H2674" t="str">
        <f t="shared" si="247"/>
        <v>No Diabetes</v>
      </c>
      <c r="I2674" s="2">
        <v>25</v>
      </c>
      <c r="J2674">
        <v>1</v>
      </c>
      <c r="K2674">
        <v>0</v>
      </c>
      <c r="L2674" t="str">
        <f t="shared" si="248"/>
        <v>High Blood Pressure</v>
      </c>
      <c r="M2674" s="2">
        <v>212000</v>
      </c>
      <c r="N2674" s="1">
        <v>3.5</v>
      </c>
      <c r="O2674" s="2">
        <v>136</v>
      </c>
      <c r="P2674">
        <v>1</v>
      </c>
      <c r="Q2674">
        <v>0</v>
      </c>
      <c r="R2674" t="str">
        <f t="shared" si="249"/>
        <v>Male</v>
      </c>
      <c r="S2674">
        <v>1</v>
      </c>
      <c r="T2674">
        <v>0</v>
      </c>
      <c r="U2674" t="str">
        <f t="shared" si="250"/>
        <v>Smoker</v>
      </c>
      <c r="V2674" s="2">
        <v>187</v>
      </c>
      <c r="W2674" s="2" t="str">
        <f t="shared" si="251"/>
        <v>Alive</v>
      </c>
      <c r="X2674">
        <v>1</v>
      </c>
      <c r="Y2674">
        <v>0</v>
      </c>
    </row>
    <row r="2675" spans="1:25" x14ac:dyDescent="0.45">
      <c r="A2675" s="2">
        <v>60</v>
      </c>
      <c r="B2675" s="3">
        <v>1</v>
      </c>
      <c r="C2675" s="3">
        <v>0</v>
      </c>
      <c r="D2675" s="3" t="str">
        <f t="shared" si="246"/>
        <v>Anemia</v>
      </c>
      <c r="E2675" s="2">
        <v>96</v>
      </c>
      <c r="F2675">
        <v>1</v>
      </c>
      <c r="G2675">
        <v>0</v>
      </c>
      <c r="H2675" t="str">
        <f t="shared" si="247"/>
        <v>Diabetes</v>
      </c>
      <c r="I2675" s="2">
        <v>60</v>
      </c>
      <c r="J2675">
        <v>1</v>
      </c>
      <c r="K2675">
        <v>0</v>
      </c>
      <c r="L2675" t="str">
        <f t="shared" si="248"/>
        <v>High Blood Pressure</v>
      </c>
      <c r="M2675" s="2">
        <v>271000</v>
      </c>
      <c r="N2675" s="1">
        <v>0.7</v>
      </c>
      <c r="O2675" s="2">
        <v>136</v>
      </c>
      <c r="P2675">
        <v>0</v>
      </c>
      <c r="Q2675">
        <v>1</v>
      </c>
      <c r="R2675" t="str">
        <f t="shared" si="249"/>
        <v>Male</v>
      </c>
      <c r="S2675">
        <v>0</v>
      </c>
      <c r="T2675">
        <v>1</v>
      </c>
      <c r="U2675" t="str">
        <f t="shared" si="250"/>
        <v>Non Smoker</v>
      </c>
      <c r="V2675" s="2">
        <v>94</v>
      </c>
      <c r="W2675" s="2" t="str">
        <f t="shared" si="251"/>
        <v>Alive</v>
      </c>
      <c r="X2675">
        <v>1</v>
      </c>
      <c r="Y2675">
        <v>0</v>
      </c>
    </row>
    <row r="2676" spans="1:25" x14ac:dyDescent="0.45">
      <c r="A2676" s="2">
        <v>60</v>
      </c>
      <c r="B2676" s="3">
        <v>0</v>
      </c>
      <c r="C2676" s="3">
        <v>1</v>
      </c>
      <c r="D2676" s="3" t="str">
        <f t="shared" si="246"/>
        <v>No Anemia</v>
      </c>
      <c r="E2676" s="2">
        <v>253</v>
      </c>
      <c r="F2676">
        <v>0</v>
      </c>
      <c r="G2676">
        <v>1</v>
      </c>
      <c r="H2676" t="str">
        <f t="shared" si="247"/>
        <v>No Diabetes</v>
      </c>
      <c r="I2676" s="2">
        <v>35</v>
      </c>
      <c r="J2676">
        <v>0</v>
      </c>
      <c r="K2676">
        <v>1</v>
      </c>
      <c r="L2676" t="str">
        <f t="shared" si="248"/>
        <v>No High Blood Pressure</v>
      </c>
      <c r="M2676" s="2">
        <v>279000</v>
      </c>
      <c r="N2676" s="1">
        <v>1.7</v>
      </c>
      <c r="O2676" s="2">
        <v>140</v>
      </c>
      <c r="P2676">
        <v>1</v>
      </c>
      <c r="Q2676">
        <v>0</v>
      </c>
      <c r="R2676" t="str">
        <f t="shared" si="249"/>
        <v>Female</v>
      </c>
      <c r="S2676">
        <v>0</v>
      </c>
      <c r="T2676">
        <v>1</v>
      </c>
      <c r="U2676" t="str">
        <f t="shared" si="250"/>
        <v>Non Smoker</v>
      </c>
      <c r="V2676" s="2">
        <v>250</v>
      </c>
      <c r="W2676" s="2" t="str">
        <f t="shared" si="251"/>
        <v>Alive</v>
      </c>
      <c r="X2676">
        <v>1</v>
      </c>
      <c r="Y2676">
        <v>0</v>
      </c>
    </row>
    <row r="2677" spans="1:25" x14ac:dyDescent="0.45">
      <c r="A2677" s="2">
        <v>60</v>
      </c>
      <c r="B2677" s="3">
        <v>0</v>
      </c>
      <c r="C2677" s="3">
        <v>1</v>
      </c>
      <c r="D2677" s="3" t="str">
        <f t="shared" si="246"/>
        <v>No Anemia</v>
      </c>
      <c r="E2677" s="2">
        <v>2261</v>
      </c>
      <c r="F2677">
        <v>0</v>
      </c>
      <c r="G2677">
        <v>1</v>
      </c>
      <c r="H2677" t="str">
        <f t="shared" si="247"/>
        <v>No Diabetes</v>
      </c>
      <c r="I2677" s="2">
        <v>35</v>
      </c>
      <c r="J2677">
        <v>1</v>
      </c>
      <c r="K2677">
        <v>0</v>
      </c>
      <c r="L2677" t="str">
        <f t="shared" si="248"/>
        <v>High Blood Pressure</v>
      </c>
      <c r="M2677" s="2">
        <v>228000</v>
      </c>
      <c r="N2677" s="1">
        <v>0.9</v>
      </c>
      <c r="O2677" s="2">
        <v>136</v>
      </c>
      <c r="P2677">
        <v>1</v>
      </c>
      <c r="Q2677">
        <v>0</v>
      </c>
      <c r="R2677" t="str">
        <f t="shared" si="249"/>
        <v>Male</v>
      </c>
      <c r="S2677">
        <v>0</v>
      </c>
      <c r="T2677">
        <v>1</v>
      </c>
      <c r="U2677" t="str">
        <f t="shared" si="250"/>
        <v>Non Smoker</v>
      </c>
      <c r="V2677" s="2">
        <v>115</v>
      </c>
      <c r="W2677" s="2" t="str">
        <f t="shared" si="251"/>
        <v>Alive</v>
      </c>
      <c r="X2677">
        <v>1</v>
      </c>
      <c r="Y2677">
        <v>0</v>
      </c>
    </row>
    <row r="2678" spans="1:25" x14ac:dyDescent="0.45">
      <c r="A2678" s="2">
        <v>60</v>
      </c>
      <c r="B2678" s="3">
        <v>0</v>
      </c>
      <c r="C2678" s="3">
        <v>1</v>
      </c>
      <c r="D2678" s="3" t="str">
        <f t="shared" si="246"/>
        <v>No Anemia</v>
      </c>
      <c r="E2678" s="2">
        <v>2656</v>
      </c>
      <c r="F2678">
        <v>1</v>
      </c>
      <c r="G2678">
        <v>0</v>
      </c>
      <c r="H2678" t="str">
        <f t="shared" si="247"/>
        <v>Diabetes</v>
      </c>
      <c r="I2678" s="2">
        <v>30</v>
      </c>
      <c r="J2678">
        <v>0</v>
      </c>
      <c r="K2678">
        <v>1</v>
      </c>
      <c r="L2678" t="str">
        <f t="shared" si="248"/>
        <v>No High Blood Pressure</v>
      </c>
      <c r="M2678" s="2">
        <v>305000</v>
      </c>
      <c r="N2678" s="1">
        <v>2.2999999999999998</v>
      </c>
      <c r="O2678" s="2">
        <v>137</v>
      </c>
      <c r="P2678">
        <v>1</v>
      </c>
      <c r="Q2678">
        <v>0</v>
      </c>
      <c r="R2678" t="str">
        <f t="shared" si="249"/>
        <v>Male</v>
      </c>
      <c r="S2678">
        <v>0</v>
      </c>
      <c r="T2678">
        <v>1</v>
      </c>
      <c r="U2678" t="str">
        <f t="shared" si="250"/>
        <v>Non Smoker</v>
      </c>
      <c r="V2678" s="2">
        <v>30</v>
      </c>
      <c r="W2678" s="2" t="str">
        <f t="shared" si="251"/>
        <v>Alive</v>
      </c>
      <c r="X2678">
        <v>1</v>
      </c>
      <c r="Y2678">
        <v>0</v>
      </c>
    </row>
    <row r="2679" spans="1:25" x14ac:dyDescent="0.45">
      <c r="A2679" s="2">
        <v>60</v>
      </c>
      <c r="B2679" s="3">
        <v>1</v>
      </c>
      <c r="C2679" s="3">
        <v>0</v>
      </c>
      <c r="D2679" s="3" t="str">
        <f t="shared" si="246"/>
        <v>Anemia</v>
      </c>
      <c r="E2679" s="2">
        <v>76</v>
      </c>
      <c r="F2679">
        <v>1</v>
      </c>
      <c r="G2679">
        <v>0</v>
      </c>
      <c r="H2679" t="str">
        <f t="shared" si="247"/>
        <v>Diabetes</v>
      </c>
      <c r="I2679" s="2">
        <v>25</v>
      </c>
      <c r="J2679">
        <v>0</v>
      </c>
      <c r="K2679">
        <v>1</v>
      </c>
      <c r="L2679" t="str">
        <f t="shared" si="248"/>
        <v>No High Blood Pressure</v>
      </c>
      <c r="M2679" s="2">
        <v>196000</v>
      </c>
      <c r="N2679" s="1">
        <v>2.5</v>
      </c>
      <c r="O2679" s="2">
        <v>132</v>
      </c>
      <c r="P2679">
        <v>0</v>
      </c>
      <c r="Q2679">
        <v>1</v>
      </c>
      <c r="R2679" t="str">
        <f t="shared" si="249"/>
        <v>Male</v>
      </c>
      <c r="S2679">
        <v>0</v>
      </c>
      <c r="T2679">
        <v>1</v>
      </c>
      <c r="U2679" t="str">
        <f t="shared" si="250"/>
        <v>Non Smoker</v>
      </c>
      <c r="V2679" s="2">
        <v>77</v>
      </c>
      <c r="W2679" s="2" t="str">
        <f t="shared" si="251"/>
        <v>Dead</v>
      </c>
      <c r="X2679">
        <v>0</v>
      </c>
      <c r="Y2679">
        <v>1</v>
      </c>
    </row>
    <row r="2680" spans="1:25" x14ac:dyDescent="0.45">
      <c r="A2680" s="2">
        <v>60</v>
      </c>
      <c r="B2680" s="3">
        <v>0</v>
      </c>
      <c r="C2680" s="3">
        <v>1</v>
      </c>
      <c r="D2680" s="3" t="str">
        <f t="shared" si="246"/>
        <v>No Anemia</v>
      </c>
      <c r="E2680" s="2">
        <v>68</v>
      </c>
      <c r="F2680">
        <v>0</v>
      </c>
      <c r="G2680">
        <v>1</v>
      </c>
      <c r="H2680" t="str">
        <f t="shared" si="247"/>
        <v>No Diabetes</v>
      </c>
      <c r="I2680" s="2">
        <v>20</v>
      </c>
      <c r="J2680">
        <v>0</v>
      </c>
      <c r="K2680">
        <v>1</v>
      </c>
      <c r="L2680" t="str">
        <f t="shared" si="248"/>
        <v>No High Blood Pressure</v>
      </c>
      <c r="M2680" s="2">
        <v>119000</v>
      </c>
      <c r="N2680" s="1">
        <v>2.9</v>
      </c>
      <c r="O2680" s="2">
        <v>127</v>
      </c>
      <c r="P2680">
        <v>1</v>
      </c>
      <c r="Q2680">
        <v>0</v>
      </c>
      <c r="R2680" t="str">
        <f t="shared" si="249"/>
        <v>Female</v>
      </c>
      <c r="S2680">
        <v>1</v>
      </c>
      <c r="T2680">
        <v>0</v>
      </c>
      <c r="U2680" t="str">
        <f t="shared" si="250"/>
        <v>Smoker</v>
      </c>
      <c r="V2680" s="2">
        <v>64</v>
      </c>
      <c r="W2680" s="2" t="str">
        <f t="shared" si="251"/>
        <v>Dead</v>
      </c>
      <c r="X2680">
        <v>0</v>
      </c>
      <c r="Y2680">
        <v>1</v>
      </c>
    </row>
    <row r="2681" spans="1:25" x14ac:dyDescent="0.45">
      <c r="A2681" s="2">
        <v>60</v>
      </c>
      <c r="B2681" s="3">
        <v>0</v>
      </c>
      <c r="C2681" s="3">
        <v>1</v>
      </c>
      <c r="D2681" s="3" t="str">
        <f t="shared" si="246"/>
        <v>No Anemia</v>
      </c>
      <c r="E2681" s="2">
        <v>3964</v>
      </c>
      <c r="F2681">
        <v>1</v>
      </c>
      <c r="G2681">
        <v>0</v>
      </c>
      <c r="H2681" t="str">
        <f t="shared" si="247"/>
        <v>Diabetes</v>
      </c>
      <c r="I2681" s="2">
        <v>62</v>
      </c>
      <c r="J2681">
        <v>0</v>
      </c>
      <c r="K2681">
        <v>1</v>
      </c>
      <c r="L2681" t="str">
        <f t="shared" si="248"/>
        <v>No High Blood Pressure</v>
      </c>
      <c r="M2681" s="2">
        <v>263358.03000000003</v>
      </c>
      <c r="N2681" s="1">
        <v>6.8</v>
      </c>
      <c r="O2681" s="2">
        <v>146</v>
      </c>
      <c r="P2681">
        <v>0</v>
      </c>
      <c r="Q2681">
        <v>1</v>
      </c>
      <c r="R2681" t="str">
        <f t="shared" si="249"/>
        <v>Male</v>
      </c>
      <c r="S2681">
        <v>0</v>
      </c>
      <c r="T2681">
        <v>1</v>
      </c>
      <c r="U2681" t="str">
        <f t="shared" si="250"/>
        <v>Non Smoker</v>
      </c>
      <c r="V2681" s="2">
        <v>43</v>
      </c>
      <c r="W2681" s="2" t="str">
        <f t="shared" si="251"/>
        <v>Dead</v>
      </c>
      <c r="X2681">
        <v>0</v>
      </c>
      <c r="Y2681">
        <v>1</v>
      </c>
    </row>
    <row r="2682" spans="1:25" x14ac:dyDescent="0.45">
      <c r="A2682" s="2">
        <v>60</v>
      </c>
      <c r="B2682" s="3">
        <v>0</v>
      </c>
      <c r="C2682" s="3">
        <v>1</v>
      </c>
      <c r="D2682" s="3" t="str">
        <f t="shared" si="246"/>
        <v>No Anemia</v>
      </c>
      <c r="E2682" s="2">
        <v>582</v>
      </c>
      <c r="F2682">
        <v>1</v>
      </c>
      <c r="G2682">
        <v>0</v>
      </c>
      <c r="H2682" t="str">
        <f t="shared" si="247"/>
        <v>Diabetes</v>
      </c>
      <c r="I2682" s="2">
        <v>38</v>
      </c>
      <c r="J2682">
        <v>1</v>
      </c>
      <c r="K2682">
        <v>0</v>
      </c>
      <c r="L2682" t="str">
        <f t="shared" si="248"/>
        <v>High Blood Pressure</v>
      </c>
      <c r="M2682" s="2">
        <v>451000</v>
      </c>
      <c r="N2682" s="1">
        <v>0.6</v>
      </c>
      <c r="O2682" s="2">
        <v>138</v>
      </c>
      <c r="P2682">
        <v>1</v>
      </c>
      <c r="Q2682">
        <v>0</v>
      </c>
      <c r="R2682" t="str">
        <f t="shared" si="249"/>
        <v>Female</v>
      </c>
      <c r="S2682">
        <v>1</v>
      </c>
      <c r="T2682">
        <v>0</v>
      </c>
      <c r="U2682" t="str">
        <f t="shared" si="250"/>
        <v>Smoker</v>
      </c>
      <c r="V2682" s="2">
        <v>40</v>
      </c>
      <c r="W2682" s="2" t="str">
        <f t="shared" si="251"/>
        <v>Dead</v>
      </c>
      <c r="X2682">
        <v>0</v>
      </c>
      <c r="Y2682">
        <v>1</v>
      </c>
    </row>
    <row r="2683" spans="1:25" x14ac:dyDescent="0.45">
      <c r="A2683" s="2">
        <v>60</v>
      </c>
      <c r="B2683" s="3">
        <v>0</v>
      </c>
      <c r="C2683" s="3">
        <v>1</v>
      </c>
      <c r="D2683" s="3" t="str">
        <f t="shared" si="246"/>
        <v>No Anemia</v>
      </c>
      <c r="E2683" s="2">
        <v>582</v>
      </c>
      <c r="F2683">
        <v>1</v>
      </c>
      <c r="G2683">
        <v>0</v>
      </c>
      <c r="H2683" t="str">
        <f t="shared" si="247"/>
        <v>Diabetes</v>
      </c>
      <c r="I2683" s="2">
        <v>38</v>
      </c>
      <c r="J2683">
        <v>1</v>
      </c>
      <c r="K2683">
        <v>0</v>
      </c>
      <c r="L2683" t="str">
        <f t="shared" si="248"/>
        <v>High Blood Pressure</v>
      </c>
      <c r="M2683" s="2">
        <v>451000</v>
      </c>
      <c r="N2683" s="1">
        <v>0.6</v>
      </c>
      <c r="O2683" s="2">
        <v>138</v>
      </c>
      <c r="P2683">
        <v>1</v>
      </c>
      <c r="Q2683">
        <v>0</v>
      </c>
      <c r="R2683" t="str">
        <f t="shared" si="249"/>
        <v>Male</v>
      </c>
      <c r="S2683">
        <v>1</v>
      </c>
      <c r="T2683">
        <v>0</v>
      </c>
      <c r="U2683" t="str">
        <f t="shared" si="250"/>
        <v>Smoker</v>
      </c>
      <c r="V2683" s="2">
        <v>40</v>
      </c>
      <c r="W2683" s="2" t="str">
        <f t="shared" si="251"/>
        <v>Dead</v>
      </c>
      <c r="X2683">
        <v>0</v>
      </c>
      <c r="Y2683">
        <v>1</v>
      </c>
    </row>
    <row r="2684" spans="1:25" x14ac:dyDescent="0.45">
      <c r="A2684" s="2">
        <v>60</v>
      </c>
      <c r="B2684" s="3">
        <v>1</v>
      </c>
      <c r="C2684" s="3">
        <v>0</v>
      </c>
      <c r="D2684" s="3" t="str">
        <f t="shared" si="246"/>
        <v>Anemia</v>
      </c>
      <c r="E2684" s="2">
        <v>95</v>
      </c>
      <c r="F2684">
        <v>0</v>
      </c>
      <c r="G2684">
        <v>1</v>
      </c>
      <c r="H2684" t="str">
        <f t="shared" si="247"/>
        <v>No Diabetes</v>
      </c>
      <c r="I2684" s="2">
        <v>60</v>
      </c>
      <c r="J2684">
        <v>0</v>
      </c>
      <c r="K2684">
        <v>1</v>
      </c>
      <c r="L2684" t="str">
        <f t="shared" si="248"/>
        <v>No High Blood Pressure</v>
      </c>
      <c r="M2684" s="2">
        <v>337000</v>
      </c>
      <c r="N2684" s="1">
        <v>1</v>
      </c>
      <c r="O2684" s="2">
        <v>138</v>
      </c>
      <c r="P2684">
        <v>1</v>
      </c>
      <c r="Q2684">
        <v>0</v>
      </c>
      <c r="R2684" t="str">
        <f t="shared" si="249"/>
        <v>Male</v>
      </c>
      <c r="S2684">
        <v>1</v>
      </c>
      <c r="T2684">
        <v>0</v>
      </c>
      <c r="U2684" t="str">
        <f t="shared" si="250"/>
        <v>Smoker</v>
      </c>
      <c r="V2684" s="2">
        <v>146</v>
      </c>
      <c r="W2684" s="2" t="str">
        <f t="shared" si="251"/>
        <v>Alive</v>
      </c>
      <c r="X2684">
        <v>1</v>
      </c>
      <c r="Y2684">
        <v>0</v>
      </c>
    </row>
    <row r="2685" spans="1:25" x14ac:dyDescent="0.45">
      <c r="A2685" s="2">
        <v>60</v>
      </c>
      <c r="B2685" s="3">
        <v>0</v>
      </c>
      <c r="C2685" s="3">
        <v>1</v>
      </c>
      <c r="D2685" s="3" t="str">
        <f t="shared" si="246"/>
        <v>No Anemia</v>
      </c>
      <c r="E2685" s="2">
        <v>166</v>
      </c>
      <c r="F2685">
        <v>0</v>
      </c>
      <c r="G2685">
        <v>1</v>
      </c>
      <c r="H2685" t="str">
        <f t="shared" si="247"/>
        <v>No Diabetes</v>
      </c>
      <c r="I2685" s="2">
        <v>30</v>
      </c>
      <c r="J2685">
        <v>0</v>
      </c>
      <c r="K2685">
        <v>1</v>
      </c>
      <c r="L2685" t="str">
        <f t="shared" si="248"/>
        <v>No High Blood Pressure</v>
      </c>
      <c r="M2685" s="2">
        <v>62000</v>
      </c>
      <c r="N2685" s="1">
        <v>1.7</v>
      </c>
      <c r="O2685" s="2">
        <v>127</v>
      </c>
      <c r="P2685">
        <v>0</v>
      </c>
      <c r="Q2685">
        <v>1</v>
      </c>
      <c r="R2685" t="str">
        <f t="shared" si="249"/>
        <v>Male</v>
      </c>
      <c r="S2685">
        <v>0</v>
      </c>
      <c r="T2685">
        <v>1</v>
      </c>
      <c r="U2685" t="str">
        <f t="shared" si="250"/>
        <v>Non Smoker</v>
      </c>
      <c r="V2685" s="2">
        <v>207</v>
      </c>
      <c r="W2685" s="2" t="str">
        <f t="shared" si="251"/>
        <v>Dead</v>
      </c>
      <c r="X2685">
        <v>0</v>
      </c>
      <c r="Y2685">
        <v>1</v>
      </c>
    </row>
    <row r="2686" spans="1:25" x14ac:dyDescent="0.45">
      <c r="A2686" s="2">
        <v>60</v>
      </c>
      <c r="B2686" s="3">
        <v>1</v>
      </c>
      <c r="C2686" s="3">
        <v>0</v>
      </c>
      <c r="D2686" s="3" t="str">
        <f t="shared" si="246"/>
        <v>Anemia</v>
      </c>
      <c r="E2686" s="2">
        <v>154</v>
      </c>
      <c r="F2686">
        <v>0</v>
      </c>
      <c r="G2686">
        <v>1</v>
      </c>
      <c r="H2686" t="str">
        <f t="shared" si="247"/>
        <v>No Diabetes</v>
      </c>
      <c r="I2686" s="2">
        <v>25</v>
      </c>
      <c r="J2686">
        <v>0</v>
      </c>
      <c r="K2686">
        <v>1</v>
      </c>
      <c r="L2686" t="str">
        <f t="shared" si="248"/>
        <v>No High Blood Pressure</v>
      </c>
      <c r="M2686" s="2">
        <v>210000</v>
      </c>
      <c r="N2686" s="1">
        <v>1.7</v>
      </c>
      <c r="O2686" s="2">
        <v>135</v>
      </c>
      <c r="P2686">
        <v>1</v>
      </c>
      <c r="Q2686">
        <v>0</v>
      </c>
      <c r="R2686" t="str">
        <f t="shared" si="249"/>
        <v>Female</v>
      </c>
      <c r="S2686">
        <v>0</v>
      </c>
      <c r="T2686">
        <v>1</v>
      </c>
      <c r="U2686" t="str">
        <f t="shared" si="250"/>
        <v>Non Smoker</v>
      </c>
      <c r="V2686" s="2">
        <v>82</v>
      </c>
      <c r="W2686" s="2" t="str">
        <f t="shared" si="251"/>
        <v>Dead</v>
      </c>
      <c r="X2686">
        <v>0</v>
      </c>
      <c r="Y2686">
        <v>1</v>
      </c>
    </row>
    <row r="2687" spans="1:25" x14ac:dyDescent="0.45">
      <c r="A2687" s="2">
        <v>60</v>
      </c>
      <c r="B2687" s="3">
        <v>1</v>
      </c>
      <c r="C2687" s="3">
        <v>0</v>
      </c>
      <c r="D2687" s="3" t="str">
        <f t="shared" si="246"/>
        <v>Anemia</v>
      </c>
      <c r="E2687" s="2">
        <v>754</v>
      </c>
      <c r="F2687">
        <v>1</v>
      </c>
      <c r="G2687">
        <v>0</v>
      </c>
      <c r="H2687" t="str">
        <f t="shared" si="247"/>
        <v>Diabetes</v>
      </c>
      <c r="I2687" s="2">
        <v>40</v>
      </c>
      <c r="J2687">
        <v>1</v>
      </c>
      <c r="K2687">
        <v>0</v>
      </c>
      <c r="L2687" t="str">
        <f t="shared" si="248"/>
        <v>High Blood Pressure</v>
      </c>
      <c r="M2687" s="2">
        <v>328000</v>
      </c>
      <c r="N2687" s="1">
        <v>1.2</v>
      </c>
      <c r="O2687" s="2">
        <v>126</v>
      </c>
      <c r="P2687">
        <v>1</v>
      </c>
      <c r="Q2687">
        <v>0</v>
      </c>
      <c r="R2687" t="str">
        <f t="shared" si="249"/>
        <v>Male</v>
      </c>
      <c r="S2687">
        <v>0</v>
      </c>
      <c r="T2687">
        <v>1</v>
      </c>
      <c r="U2687" t="str">
        <f t="shared" si="250"/>
        <v>Non Smoker</v>
      </c>
      <c r="V2687" s="2">
        <v>91</v>
      </c>
      <c r="W2687" s="2" t="str">
        <f t="shared" si="251"/>
        <v>Alive</v>
      </c>
      <c r="X2687">
        <v>1</v>
      </c>
      <c r="Y2687">
        <v>0</v>
      </c>
    </row>
    <row r="2688" spans="1:25" x14ac:dyDescent="0.45">
      <c r="A2688" s="2">
        <v>60</v>
      </c>
      <c r="B2688" s="3">
        <v>1</v>
      </c>
      <c r="C2688" s="3">
        <v>0</v>
      </c>
      <c r="D2688" s="3" t="str">
        <f t="shared" si="246"/>
        <v>Anemia</v>
      </c>
      <c r="E2688" s="2">
        <v>76</v>
      </c>
      <c r="F2688">
        <v>1</v>
      </c>
      <c r="G2688">
        <v>0</v>
      </c>
      <c r="H2688" t="str">
        <f t="shared" si="247"/>
        <v>Diabetes</v>
      </c>
      <c r="I2688" s="2">
        <v>25</v>
      </c>
      <c r="J2688">
        <v>0</v>
      </c>
      <c r="K2688">
        <v>1</v>
      </c>
      <c r="L2688" t="str">
        <f t="shared" si="248"/>
        <v>No High Blood Pressure</v>
      </c>
      <c r="M2688" s="2">
        <v>196000</v>
      </c>
      <c r="N2688" s="1">
        <v>2.5</v>
      </c>
      <c r="O2688" s="2">
        <v>132</v>
      </c>
      <c r="P2688">
        <v>0</v>
      </c>
      <c r="Q2688">
        <v>1</v>
      </c>
      <c r="R2688" t="str">
        <f t="shared" si="249"/>
        <v>Male</v>
      </c>
      <c r="S2688">
        <v>0</v>
      </c>
      <c r="T2688">
        <v>1</v>
      </c>
      <c r="U2688" t="str">
        <f t="shared" si="250"/>
        <v>Non Smoker</v>
      </c>
      <c r="V2688" s="2">
        <v>77</v>
      </c>
      <c r="W2688" s="2" t="str">
        <f t="shared" si="251"/>
        <v>Dead</v>
      </c>
      <c r="X2688">
        <v>0</v>
      </c>
      <c r="Y2688">
        <v>1</v>
      </c>
    </row>
    <row r="2689" spans="1:25" x14ac:dyDescent="0.45">
      <c r="A2689" s="2">
        <v>60</v>
      </c>
      <c r="B2689" s="3">
        <v>1</v>
      </c>
      <c r="C2689" s="3">
        <v>0</v>
      </c>
      <c r="D2689" s="3" t="str">
        <f t="shared" si="246"/>
        <v>Anemia</v>
      </c>
      <c r="E2689" s="2">
        <v>588</v>
      </c>
      <c r="F2689">
        <v>1</v>
      </c>
      <c r="G2689">
        <v>0</v>
      </c>
      <c r="H2689" t="str">
        <f t="shared" si="247"/>
        <v>Diabetes</v>
      </c>
      <c r="I2689" s="2">
        <v>60</v>
      </c>
      <c r="J2689">
        <v>0</v>
      </c>
      <c r="K2689">
        <v>1</v>
      </c>
      <c r="L2689" t="str">
        <f t="shared" si="248"/>
        <v>No High Blood Pressure</v>
      </c>
      <c r="M2689" s="2">
        <v>194000</v>
      </c>
      <c r="N2689" s="1">
        <v>1.1000000000000001</v>
      </c>
      <c r="O2689" s="2">
        <v>142</v>
      </c>
      <c r="P2689">
        <v>0</v>
      </c>
      <c r="Q2689">
        <v>1</v>
      </c>
      <c r="R2689" t="str">
        <f t="shared" si="249"/>
        <v>Female</v>
      </c>
      <c r="S2689">
        <v>0</v>
      </c>
      <c r="T2689">
        <v>1</v>
      </c>
      <c r="U2689" t="str">
        <f t="shared" si="250"/>
        <v>Non Smoker</v>
      </c>
      <c r="V2689" s="2">
        <v>33</v>
      </c>
      <c r="W2689" s="2" t="str">
        <f t="shared" si="251"/>
        <v>Dead</v>
      </c>
      <c r="X2689">
        <v>0</v>
      </c>
      <c r="Y2689">
        <v>1</v>
      </c>
    </row>
    <row r="2690" spans="1:25" x14ac:dyDescent="0.45">
      <c r="A2690" s="2">
        <v>60</v>
      </c>
      <c r="B2690" s="3">
        <v>0</v>
      </c>
      <c r="C2690" s="3">
        <v>1</v>
      </c>
      <c r="D2690" s="3" t="str">
        <f t="shared" ref="D2690:D2753" si="252">IF(B2690=0, "No Anemia", "Anemia")</f>
        <v>No Anemia</v>
      </c>
      <c r="E2690" s="2">
        <v>96</v>
      </c>
      <c r="F2690">
        <v>1</v>
      </c>
      <c r="G2690">
        <v>0</v>
      </c>
      <c r="H2690" t="str">
        <f t="shared" ref="H2690:H2753" si="253">IF(F2690=0, "No Diabetes", "Diabetes")</f>
        <v>Diabetes</v>
      </c>
      <c r="I2690" s="2">
        <v>38</v>
      </c>
      <c r="J2690">
        <v>0</v>
      </c>
      <c r="K2690">
        <v>1</v>
      </c>
      <c r="L2690" t="str">
        <f t="shared" ref="L2690:L2753" si="254">IF(J2690=0, "No High Blood Pressure", "High Blood Pressure")</f>
        <v>No High Blood Pressure</v>
      </c>
      <c r="M2690" s="2">
        <v>228000</v>
      </c>
      <c r="N2690" s="1">
        <v>0.75</v>
      </c>
      <c r="O2690" s="2">
        <v>140</v>
      </c>
      <c r="P2690">
        <v>0</v>
      </c>
      <c r="Q2690">
        <v>1</v>
      </c>
      <c r="R2690" t="str">
        <f t="shared" ref="R2690:R2753" si="255">IF(P2689=0, "Female", "Male")</f>
        <v>Female</v>
      </c>
      <c r="S2690">
        <v>0</v>
      </c>
      <c r="T2690">
        <v>1</v>
      </c>
      <c r="U2690" t="str">
        <f t="shared" ref="U2690:U2753" si="256">IF(S2690=0, "Non Smoker", "Smoker")</f>
        <v>Non Smoker</v>
      </c>
      <c r="V2690" s="2">
        <v>95</v>
      </c>
      <c r="W2690" s="2" t="str">
        <f t="shared" ref="W2690:W2753" si="257">IF(X2690=1, "Alive", "Dead")</f>
        <v>Alive</v>
      </c>
      <c r="X2690">
        <v>1</v>
      </c>
      <c r="Y2690">
        <v>0</v>
      </c>
    </row>
    <row r="2691" spans="1:25" x14ac:dyDescent="0.45">
      <c r="A2691" s="2">
        <v>60</v>
      </c>
      <c r="B2691" s="3">
        <v>0</v>
      </c>
      <c r="C2691" s="3">
        <v>1</v>
      </c>
      <c r="D2691" s="3" t="str">
        <f t="shared" si="252"/>
        <v>No Anemia</v>
      </c>
      <c r="E2691" s="2">
        <v>68</v>
      </c>
      <c r="F2691">
        <v>0</v>
      </c>
      <c r="G2691">
        <v>1</v>
      </c>
      <c r="H2691" t="str">
        <f t="shared" si="253"/>
        <v>No Diabetes</v>
      </c>
      <c r="I2691" s="2">
        <v>20</v>
      </c>
      <c r="J2691">
        <v>0</v>
      </c>
      <c r="K2691">
        <v>1</v>
      </c>
      <c r="L2691" t="str">
        <f t="shared" si="254"/>
        <v>No High Blood Pressure</v>
      </c>
      <c r="M2691" s="2">
        <v>119000</v>
      </c>
      <c r="N2691" s="1">
        <v>2.9</v>
      </c>
      <c r="O2691" s="2">
        <v>127</v>
      </c>
      <c r="P2691">
        <v>1</v>
      </c>
      <c r="Q2691">
        <v>0</v>
      </c>
      <c r="R2691" t="str">
        <f t="shared" si="255"/>
        <v>Female</v>
      </c>
      <c r="S2691">
        <v>1</v>
      </c>
      <c r="T2691">
        <v>0</v>
      </c>
      <c r="U2691" t="str">
        <f t="shared" si="256"/>
        <v>Smoker</v>
      </c>
      <c r="V2691" s="2">
        <v>64</v>
      </c>
      <c r="W2691" s="2" t="str">
        <f t="shared" si="257"/>
        <v>Dead</v>
      </c>
      <c r="X2691">
        <v>0</v>
      </c>
      <c r="Y2691">
        <v>1</v>
      </c>
    </row>
    <row r="2692" spans="1:25" x14ac:dyDescent="0.45">
      <c r="A2692" s="2">
        <v>60</v>
      </c>
      <c r="B2692" s="3">
        <v>0</v>
      </c>
      <c r="C2692" s="3">
        <v>1</v>
      </c>
      <c r="D2692" s="3" t="str">
        <f t="shared" si="252"/>
        <v>No Anemia</v>
      </c>
      <c r="E2692" s="2">
        <v>68</v>
      </c>
      <c r="F2692">
        <v>0</v>
      </c>
      <c r="G2692">
        <v>1</v>
      </c>
      <c r="H2692" t="str">
        <f t="shared" si="253"/>
        <v>No Diabetes</v>
      </c>
      <c r="I2692" s="2">
        <v>20</v>
      </c>
      <c r="J2692">
        <v>0</v>
      </c>
      <c r="K2692">
        <v>1</v>
      </c>
      <c r="L2692" t="str">
        <f t="shared" si="254"/>
        <v>No High Blood Pressure</v>
      </c>
      <c r="M2692" s="2">
        <v>119000</v>
      </c>
      <c r="N2692" s="1">
        <v>2.9</v>
      </c>
      <c r="O2692" s="2">
        <v>127</v>
      </c>
      <c r="P2692">
        <v>1</v>
      </c>
      <c r="Q2692">
        <v>0</v>
      </c>
      <c r="R2692" t="str">
        <f t="shared" si="255"/>
        <v>Male</v>
      </c>
      <c r="S2692">
        <v>1</v>
      </c>
      <c r="T2692">
        <v>0</v>
      </c>
      <c r="U2692" t="str">
        <f t="shared" si="256"/>
        <v>Smoker</v>
      </c>
      <c r="V2692" s="2">
        <v>64</v>
      </c>
      <c r="W2692" s="2" t="str">
        <f t="shared" si="257"/>
        <v>Dead</v>
      </c>
      <c r="X2692">
        <v>0</v>
      </c>
      <c r="Y2692">
        <v>1</v>
      </c>
    </row>
    <row r="2693" spans="1:25" x14ac:dyDescent="0.45">
      <c r="A2693" s="2">
        <v>60</v>
      </c>
      <c r="B2693" s="3">
        <v>0</v>
      </c>
      <c r="C2693" s="3">
        <v>1</v>
      </c>
      <c r="D2693" s="3" t="str">
        <f t="shared" si="252"/>
        <v>No Anemia</v>
      </c>
      <c r="E2693" s="2">
        <v>253</v>
      </c>
      <c r="F2693">
        <v>0</v>
      </c>
      <c r="G2693">
        <v>1</v>
      </c>
      <c r="H2693" t="str">
        <f t="shared" si="253"/>
        <v>No Diabetes</v>
      </c>
      <c r="I2693" s="2">
        <v>35</v>
      </c>
      <c r="J2693">
        <v>0</v>
      </c>
      <c r="K2693">
        <v>1</v>
      </c>
      <c r="L2693" t="str">
        <f t="shared" si="254"/>
        <v>No High Blood Pressure</v>
      </c>
      <c r="M2693" s="2">
        <v>279000</v>
      </c>
      <c r="N2693" s="1">
        <v>1.7</v>
      </c>
      <c r="O2693" s="2">
        <v>140</v>
      </c>
      <c r="P2693">
        <v>1</v>
      </c>
      <c r="Q2693">
        <v>0</v>
      </c>
      <c r="R2693" t="str">
        <f t="shared" si="255"/>
        <v>Male</v>
      </c>
      <c r="S2693">
        <v>0</v>
      </c>
      <c r="T2693">
        <v>1</v>
      </c>
      <c r="U2693" t="str">
        <f t="shared" si="256"/>
        <v>Non Smoker</v>
      </c>
      <c r="V2693" s="2">
        <v>250</v>
      </c>
      <c r="W2693" s="2" t="str">
        <f t="shared" si="257"/>
        <v>Alive</v>
      </c>
      <c r="X2693">
        <v>1</v>
      </c>
      <c r="Y2693">
        <v>0</v>
      </c>
    </row>
    <row r="2694" spans="1:25" x14ac:dyDescent="0.45">
      <c r="A2694" s="2">
        <v>60</v>
      </c>
      <c r="B2694" s="3">
        <v>1</v>
      </c>
      <c r="C2694" s="3">
        <v>0</v>
      </c>
      <c r="D2694" s="3" t="str">
        <f t="shared" si="252"/>
        <v>Anemia</v>
      </c>
      <c r="E2694" s="2">
        <v>231</v>
      </c>
      <c r="F2694">
        <v>1</v>
      </c>
      <c r="G2694">
        <v>0</v>
      </c>
      <c r="H2694" t="str">
        <f t="shared" si="253"/>
        <v>Diabetes</v>
      </c>
      <c r="I2694" s="2">
        <v>25</v>
      </c>
      <c r="J2694">
        <v>0</v>
      </c>
      <c r="K2694">
        <v>1</v>
      </c>
      <c r="L2694" t="str">
        <f t="shared" si="254"/>
        <v>No High Blood Pressure</v>
      </c>
      <c r="M2694" s="2">
        <v>194000</v>
      </c>
      <c r="N2694" s="1">
        <v>1.7</v>
      </c>
      <c r="O2694" s="2">
        <v>140</v>
      </c>
      <c r="P2694">
        <v>1</v>
      </c>
      <c r="Q2694">
        <v>0</v>
      </c>
      <c r="R2694" t="str">
        <f t="shared" si="255"/>
        <v>Male</v>
      </c>
      <c r="S2694">
        <v>0</v>
      </c>
      <c r="T2694">
        <v>1</v>
      </c>
      <c r="U2694" t="str">
        <f t="shared" si="256"/>
        <v>Non Smoker</v>
      </c>
      <c r="V2694" s="2">
        <v>120</v>
      </c>
      <c r="W2694" s="2" t="str">
        <f t="shared" si="257"/>
        <v>Alive</v>
      </c>
      <c r="X2694">
        <v>1</v>
      </c>
      <c r="Y2694">
        <v>0</v>
      </c>
    </row>
    <row r="2695" spans="1:25" x14ac:dyDescent="0.45">
      <c r="A2695" s="2">
        <v>60</v>
      </c>
      <c r="B2695" s="3">
        <v>1</v>
      </c>
      <c r="C2695" s="3">
        <v>0</v>
      </c>
      <c r="D2695" s="3" t="str">
        <f t="shared" si="252"/>
        <v>Anemia</v>
      </c>
      <c r="E2695" s="2">
        <v>754</v>
      </c>
      <c r="F2695">
        <v>1</v>
      </c>
      <c r="G2695">
        <v>0</v>
      </c>
      <c r="H2695" t="str">
        <f t="shared" si="253"/>
        <v>Diabetes</v>
      </c>
      <c r="I2695" s="2">
        <v>40</v>
      </c>
      <c r="J2695">
        <v>1</v>
      </c>
      <c r="K2695">
        <v>0</v>
      </c>
      <c r="L2695" t="str">
        <f t="shared" si="254"/>
        <v>High Blood Pressure</v>
      </c>
      <c r="M2695" s="2">
        <v>328000</v>
      </c>
      <c r="N2695" s="1">
        <v>1.2</v>
      </c>
      <c r="O2695" s="2">
        <v>126</v>
      </c>
      <c r="P2695">
        <v>1</v>
      </c>
      <c r="Q2695">
        <v>0</v>
      </c>
      <c r="R2695" t="str">
        <f t="shared" si="255"/>
        <v>Male</v>
      </c>
      <c r="S2695">
        <v>0</v>
      </c>
      <c r="T2695">
        <v>1</v>
      </c>
      <c r="U2695" t="str">
        <f t="shared" si="256"/>
        <v>Non Smoker</v>
      </c>
      <c r="V2695" s="2">
        <v>91</v>
      </c>
      <c r="W2695" s="2" t="str">
        <f t="shared" si="257"/>
        <v>Alive</v>
      </c>
      <c r="X2695">
        <v>1</v>
      </c>
      <c r="Y2695">
        <v>0</v>
      </c>
    </row>
    <row r="2696" spans="1:25" x14ac:dyDescent="0.45">
      <c r="A2696" s="2">
        <v>60</v>
      </c>
      <c r="B2696" s="3">
        <v>1</v>
      </c>
      <c r="C2696" s="3">
        <v>0</v>
      </c>
      <c r="D2696" s="3" t="str">
        <f t="shared" si="252"/>
        <v>Anemia</v>
      </c>
      <c r="E2696" s="2">
        <v>260</v>
      </c>
      <c r="F2696">
        <v>1</v>
      </c>
      <c r="G2696">
        <v>0</v>
      </c>
      <c r="H2696" t="str">
        <f t="shared" si="253"/>
        <v>Diabetes</v>
      </c>
      <c r="I2696" s="2">
        <v>38</v>
      </c>
      <c r="J2696">
        <v>0</v>
      </c>
      <c r="K2696">
        <v>1</v>
      </c>
      <c r="L2696" t="str">
        <f t="shared" si="254"/>
        <v>No High Blood Pressure</v>
      </c>
      <c r="M2696" s="2">
        <v>255000</v>
      </c>
      <c r="N2696" s="1">
        <v>2.2000000000000002</v>
      </c>
      <c r="O2696" s="2">
        <v>132</v>
      </c>
      <c r="P2696">
        <v>0</v>
      </c>
      <c r="Q2696">
        <v>1</v>
      </c>
      <c r="R2696" t="str">
        <f t="shared" si="255"/>
        <v>Male</v>
      </c>
      <c r="S2696">
        <v>1</v>
      </c>
      <c r="T2696">
        <v>0</v>
      </c>
      <c r="U2696" t="str">
        <f t="shared" si="256"/>
        <v>Smoker</v>
      </c>
      <c r="V2696" s="2">
        <v>45</v>
      </c>
      <c r="W2696" s="2" t="str">
        <f t="shared" si="257"/>
        <v>Dead</v>
      </c>
      <c r="X2696">
        <v>0</v>
      </c>
      <c r="Y2696">
        <v>1</v>
      </c>
    </row>
    <row r="2697" spans="1:25" x14ac:dyDescent="0.45">
      <c r="A2697" s="2">
        <v>60</v>
      </c>
      <c r="B2697" s="3">
        <v>1</v>
      </c>
      <c r="C2697" s="3">
        <v>0</v>
      </c>
      <c r="D2697" s="3" t="str">
        <f t="shared" si="252"/>
        <v>Anemia</v>
      </c>
      <c r="E2697" s="2">
        <v>76</v>
      </c>
      <c r="F2697">
        <v>1</v>
      </c>
      <c r="G2697">
        <v>0</v>
      </c>
      <c r="H2697" t="str">
        <f t="shared" si="253"/>
        <v>Diabetes</v>
      </c>
      <c r="I2697" s="2">
        <v>25</v>
      </c>
      <c r="J2697">
        <v>0</v>
      </c>
      <c r="K2697">
        <v>1</v>
      </c>
      <c r="L2697" t="str">
        <f t="shared" si="254"/>
        <v>No High Blood Pressure</v>
      </c>
      <c r="M2697" s="2">
        <v>196000</v>
      </c>
      <c r="N2697" s="1">
        <v>2.5</v>
      </c>
      <c r="O2697" s="2">
        <v>132</v>
      </c>
      <c r="P2697">
        <v>0</v>
      </c>
      <c r="Q2697">
        <v>1</v>
      </c>
      <c r="R2697" t="str">
        <f t="shared" si="255"/>
        <v>Female</v>
      </c>
      <c r="S2697">
        <v>0</v>
      </c>
      <c r="T2697">
        <v>1</v>
      </c>
      <c r="U2697" t="str">
        <f t="shared" si="256"/>
        <v>Non Smoker</v>
      </c>
      <c r="V2697" s="2">
        <v>77</v>
      </c>
      <c r="W2697" s="2" t="str">
        <f t="shared" si="257"/>
        <v>Dead</v>
      </c>
      <c r="X2697">
        <v>0</v>
      </c>
      <c r="Y2697">
        <v>1</v>
      </c>
    </row>
    <row r="2698" spans="1:25" x14ac:dyDescent="0.45">
      <c r="A2698" s="2">
        <v>60</v>
      </c>
      <c r="B2698" s="3">
        <v>0</v>
      </c>
      <c r="C2698" s="3">
        <v>1</v>
      </c>
      <c r="D2698" s="3" t="str">
        <f t="shared" si="252"/>
        <v>No Anemia</v>
      </c>
      <c r="E2698" s="2">
        <v>3964</v>
      </c>
      <c r="F2698">
        <v>1</v>
      </c>
      <c r="G2698">
        <v>0</v>
      </c>
      <c r="H2698" t="str">
        <f t="shared" si="253"/>
        <v>Diabetes</v>
      </c>
      <c r="I2698" s="2">
        <v>62</v>
      </c>
      <c r="J2698">
        <v>0</v>
      </c>
      <c r="K2698">
        <v>1</v>
      </c>
      <c r="L2698" t="str">
        <f t="shared" si="254"/>
        <v>No High Blood Pressure</v>
      </c>
      <c r="M2698" s="2">
        <v>263358.03000000003</v>
      </c>
      <c r="N2698" s="1">
        <v>6.8</v>
      </c>
      <c r="O2698" s="2">
        <v>146</v>
      </c>
      <c r="P2698">
        <v>0</v>
      </c>
      <c r="Q2698">
        <v>1</v>
      </c>
      <c r="R2698" t="str">
        <f t="shared" si="255"/>
        <v>Female</v>
      </c>
      <c r="S2698">
        <v>0</v>
      </c>
      <c r="T2698">
        <v>1</v>
      </c>
      <c r="U2698" t="str">
        <f t="shared" si="256"/>
        <v>Non Smoker</v>
      </c>
      <c r="V2698" s="2">
        <v>43</v>
      </c>
      <c r="W2698" s="2" t="str">
        <f t="shared" si="257"/>
        <v>Dead</v>
      </c>
      <c r="X2698">
        <v>0</v>
      </c>
      <c r="Y2698">
        <v>1</v>
      </c>
    </row>
    <row r="2699" spans="1:25" x14ac:dyDescent="0.45">
      <c r="A2699" s="2">
        <v>60</v>
      </c>
      <c r="B2699" s="3">
        <v>0</v>
      </c>
      <c r="C2699" s="3">
        <v>1</v>
      </c>
      <c r="D2699" s="3" t="str">
        <f t="shared" si="252"/>
        <v>No Anemia</v>
      </c>
      <c r="E2699" s="2">
        <v>68</v>
      </c>
      <c r="F2699">
        <v>0</v>
      </c>
      <c r="G2699">
        <v>1</v>
      </c>
      <c r="H2699" t="str">
        <f t="shared" si="253"/>
        <v>No Diabetes</v>
      </c>
      <c r="I2699" s="2">
        <v>20</v>
      </c>
      <c r="J2699">
        <v>0</v>
      </c>
      <c r="K2699">
        <v>1</v>
      </c>
      <c r="L2699" t="str">
        <f t="shared" si="254"/>
        <v>No High Blood Pressure</v>
      </c>
      <c r="M2699" s="2">
        <v>119000</v>
      </c>
      <c r="N2699" s="1">
        <v>2.9</v>
      </c>
      <c r="O2699" s="2">
        <v>127</v>
      </c>
      <c r="P2699">
        <v>1</v>
      </c>
      <c r="Q2699">
        <v>0</v>
      </c>
      <c r="R2699" t="str">
        <f t="shared" si="255"/>
        <v>Female</v>
      </c>
      <c r="S2699">
        <v>1</v>
      </c>
      <c r="T2699">
        <v>0</v>
      </c>
      <c r="U2699" t="str">
        <f t="shared" si="256"/>
        <v>Smoker</v>
      </c>
      <c r="V2699" s="2">
        <v>64</v>
      </c>
      <c r="W2699" s="2" t="str">
        <f t="shared" si="257"/>
        <v>Dead</v>
      </c>
      <c r="X2699">
        <v>0</v>
      </c>
      <c r="Y2699">
        <v>1</v>
      </c>
    </row>
    <row r="2700" spans="1:25" x14ac:dyDescent="0.45">
      <c r="A2700" s="2">
        <v>60</v>
      </c>
      <c r="B2700" s="3">
        <v>0</v>
      </c>
      <c r="C2700" s="3">
        <v>1</v>
      </c>
      <c r="D2700" s="3" t="str">
        <f t="shared" si="252"/>
        <v>No Anemia</v>
      </c>
      <c r="E2700" s="2">
        <v>3964</v>
      </c>
      <c r="F2700">
        <v>1</v>
      </c>
      <c r="G2700">
        <v>0</v>
      </c>
      <c r="H2700" t="str">
        <f t="shared" si="253"/>
        <v>Diabetes</v>
      </c>
      <c r="I2700" s="2">
        <v>62</v>
      </c>
      <c r="J2700">
        <v>0</v>
      </c>
      <c r="K2700">
        <v>1</v>
      </c>
      <c r="L2700" t="str">
        <f t="shared" si="254"/>
        <v>No High Blood Pressure</v>
      </c>
      <c r="M2700" s="2">
        <v>263358.03000000003</v>
      </c>
      <c r="N2700" s="1">
        <v>6.8</v>
      </c>
      <c r="O2700" s="2">
        <v>146</v>
      </c>
      <c r="P2700">
        <v>0</v>
      </c>
      <c r="Q2700">
        <v>1</v>
      </c>
      <c r="R2700" t="str">
        <f t="shared" si="255"/>
        <v>Male</v>
      </c>
      <c r="S2700">
        <v>0</v>
      </c>
      <c r="T2700">
        <v>1</v>
      </c>
      <c r="U2700" t="str">
        <f t="shared" si="256"/>
        <v>Non Smoker</v>
      </c>
      <c r="V2700" s="2">
        <v>43</v>
      </c>
      <c r="W2700" s="2" t="str">
        <f t="shared" si="257"/>
        <v>Dead</v>
      </c>
      <c r="X2700">
        <v>0</v>
      </c>
      <c r="Y2700">
        <v>1</v>
      </c>
    </row>
    <row r="2701" spans="1:25" x14ac:dyDescent="0.45">
      <c r="A2701" s="2">
        <v>60</v>
      </c>
      <c r="B2701" s="3">
        <v>1</v>
      </c>
      <c r="C2701" s="3">
        <v>0</v>
      </c>
      <c r="D2701" s="3" t="str">
        <f t="shared" si="252"/>
        <v>Anemia</v>
      </c>
      <c r="E2701" s="2">
        <v>95</v>
      </c>
      <c r="F2701">
        <v>0</v>
      </c>
      <c r="G2701">
        <v>1</v>
      </c>
      <c r="H2701" t="str">
        <f t="shared" si="253"/>
        <v>No Diabetes</v>
      </c>
      <c r="I2701" s="2">
        <v>60</v>
      </c>
      <c r="J2701">
        <v>0</v>
      </c>
      <c r="K2701">
        <v>1</v>
      </c>
      <c r="L2701" t="str">
        <f t="shared" si="254"/>
        <v>No High Blood Pressure</v>
      </c>
      <c r="M2701" s="2">
        <v>337000</v>
      </c>
      <c r="N2701" s="1">
        <v>1</v>
      </c>
      <c r="O2701" s="2">
        <v>138</v>
      </c>
      <c r="P2701">
        <v>1</v>
      </c>
      <c r="Q2701">
        <v>0</v>
      </c>
      <c r="R2701" t="str">
        <f t="shared" si="255"/>
        <v>Female</v>
      </c>
      <c r="S2701">
        <v>1</v>
      </c>
      <c r="T2701">
        <v>0</v>
      </c>
      <c r="U2701" t="str">
        <f t="shared" si="256"/>
        <v>Smoker</v>
      </c>
      <c r="V2701" s="2">
        <v>146</v>
      </c>
      <c r="W2701" s="2" t="str">
        <f t="shared" si="257"/>
        <v>Alive</v>
      </c>
      <c r="X2701">
        <v>1</v>
      </c>
      <c r="Y2701">
        <v>0</v>
      </c>
    </row>
    <row r="2702" spans="1:25" x14ac:dyDescent="0.45">
      <c r="A2702" s="2">
        <v>60</v>
      </c>
      <c r="B2702" s="3">
        <v>0</v>
      </c>
      <c r="C2702" s="3">
        <v>1</v>
      </c>
      <c r="D2702" s="3" t="str">
        <f t="shared" si="252"/>
        <v>No Anemia</v>
      </c>
      <c r="E2702" s="2">
        <v>582</v>
      </c>
      <c r="F2702">
        <v>1</v>
      </c>
      <c r="G2702">
        <v>0</v>
      </c>
      <c r="H2702" t="str">
        <f t="shared" si="253"/>
        <v>Diabetes</v>
      </c>
      <c r="I2702" s="2">
        <v>38</v>
      </c>
      <c r="J2702">
        <v>1</v>
      </c>
      <c r="K2702">
        <v>0</v>
      </c>
      <c r="L2702" t="str">
        <f t="shared" si="254"/>
        <v>High Blood Pressure</v>
      </c>
      <c r="M2702" s="2">
        <v>451000</v>
      </c>
      <c r="N2702" s="1">
        <v>0.6</v>
      </c>
      <c r="O2702" s="2">
        <v>138</v>
      </c>
      <c r="P2702">
        <v>1</v>
      </c>
      <c r="Q2702">
        <v>0</v>
      </c>
      <c r="R2702" t="str">
        <f t="shared" si="255"/>
        <v>Male</v>
      </c>
      <c r="S2702">
        <v>1</v>
      </c>
      <c r="T2702">
        <v>0</v>
      </c>
      <c r="U2702" t="str">
        <f t="shared" si="256"/>
        <v>Smoker</v>
      </c>
      <c r="V2702" s="2">
        <v>40</v>
      </c>
      <c r="W2702" s="2" t="str">
        <f t="shared" si="257"/>
        <v>Dead</v>
      </c>
      <c r="X2702">
        <v>0</v>
      </c>
      <c r="Y2702">
        <v>1</v>
      </c>
    </row>
    <row r="2703" spans="1:25" x14ac:dyDescent="0.45">
      <c r="A2703" s="2">
        <v>60</v>
      </c>
      <c r="B2703" s="3">
        <v>1</v>
      </c>
      <c r="C2703" s="3">
        <v>0</v>
      </c>
      <c r="D2703" s="3" t="str">
        <f t="shared" si="252"/>
        <v>Anemia</v>
      </c>
      <c r="E2703" s="2">
        <v>156</v>
      </c>
      <c r="F2703">
        <v>1</v>
      </c>
      <c r="G2703">
        <v>0</v>
      </c>
      <c r="H2703" t="str">
        <f t="shared" si="253"/>
        <v>Diabetes</v>
      </c>
      <c r="I2703" s="2">
        <v>25</v>
      </c>
      <c r="J2703">
        <v>1</v>
      </c>
      <c r="K2703">
        <v>0</v>
      </c>
      <c r="L2703" t="str">
        <f t="shared" si="254"/>
        <v>High Blood Pressure</v>
      </c>
      <c r="M2703" s="2">
        <v>318000</v>
      </c>
      <c r="N2703" s="1">
        <v>1.2</v>
      </c>
      <c r="O2703" s="2">
        <v>137</v>
      </c>
      <c r="P2703">
        <v>0</v>
      </c>
      <c r="Q2703">
        <v>1</v>
      </c>
      <c r="R2703" t="str">
        <f t="shared" si="255"/>
        <v>Male</v>
      </c>
      <c r="S2703">
        <v>0</v>
      </c>
      <c r="T2703">
        <v>1</v>
      </c>
      <c r="U2703" t="str">
        <f t="shared" si="256"/>
        <v>Non Smoker</v>
      </c>
      <c r="V2703" s="2">
        <v>85</v>
      </c>
      <c r="W2703" s="2" t="str">
        <f t="shared" si="257"/>
        <v>Alive</v>
      </c>
      <c r="X2703">
        <v>1</v>
      </c>
      <c r="Y2703">
        <v>0</v>
      </c>
    </row>
    <row r="2704" spans="1:25" x14ac:dyDescent="0.45">
      <c r="A2704" s="2">
        <v>60</v>
      </c>
      <c r="B2704" s="3">
        <v>1</v>
      </c>
      <c r="C2704" s="3">
        <v>0</v>
      </c>
      <c r="D2704" s="3" t="str">
        <f t="shared" si="252"/>
        <v>Anemia</v>
      </c>
      <c r="E2704" s="2">
        <v>754</v>
      </c>
      <c r="F2704">
        <v>1</v>
      </c>
      <c r="G2704">
        <v>0</v>
      </c>
      <c r="H2704" t="str">
        <f t="shared" si="253"/>
        <v>Diabetes</v>
      </c>
      <c r="I2704" s="2">
        <v>40</v>
      </c>
      <c r="J2704">
        <v>1</v>
      </c>
      <c r="K2704">
        <v>0</v>
      </c>
      <c r="L2704" t="str">
        <f t="shared" si="254"/>
        <v>High Blood Pressure</v>
      </c>
      <c r="M2704" s="2">
        <v>328000</v>
      </c>
      <c r="N2704" s="1">
        <v>1.2</v>
      </c>
      <c r="O2704" s="2">
        <v>126</v>
      </c>
      <c r="P2704">
        <v>1</v>
      </c>
      <c r="Q2704">
        <v>0</v>
      </c>
      <c r="R2704" t="str">
        <f t="shared" si="255"/>
        <v>Female</v>
      </c>
      <c r="S2704">
        <v>0</v>
      </c>
      <c r="T2704">
        <v>1</v>
      </c>
      <c r="U2704" t="str">
        <f t="shared" si="256"/>
        <v>Non Smoker</v>
      </c>
      <c r="V2704" s="2">
        <v>91</v>
      </c>
      <c r="W2704" s="2" t="str">
        <f t="shared" si="257"/>
        <v>Alive</v>
      </c>
      <c r="X2704">
        <v>1</v>
      </c>
      <c r="Y2704">
        <v>0</v>
      </c>
    </row>
    <row r="2705" spans="1:25" x14ac:dyDescent="0.45">
      <c r="A2705" s="2">
        <v>60</v>
      </c>
      <c r="B2705" s="3">
        <v>0</v>
      </c>
      <c r="C2705" s="3">
        <v>1</v>
      </c>
      <c r="D2705" s="3" t="str">
        <f t="shared" si="252"/>
        <v>No Anemia</v>
      </c>
      <c r="E2705" s="2">
        <v>2656</v>
      </c>
      <c r="F2705">
        <v>1</v>
      </c>
      <c r="G2705">
        <v>0</v>
      </c>
      <c r="H2705" t="str">
        <f t="shared" si="253"/>
        <v>Diabetes</v>
      </c>
      <c r="I2705" s="2">
        <v>30</v>
      </c>
      <c r="J2705">
        <v>0</v>
      </c>
      <c r="K2705">
        <v>1</v>
      </c>
      <c r="L2705" t="str">
        <f t="shared" si="254"/>
        <v>No High Blood Pressure</v>
      </c>
      <c r="M2705" s="2">
        <v>305000</v>
      </c>
      <c r="N2705" s="1">
        <v>2.2999999999999998</v>
      </c>
      <c r="O2705" s="2">
        <v>137</v>
      </c>
      <c r="P2705">
        <v>1</v>
      </c>
      <c r="Q2705">
        <v>0</v>
      </c>
      <c r="R2705" t="str">
        <f t="shared" si="255"/>
        <v>Male</v>
      </c>
      <c r="S2705">
        <v>0</v>
      </c>
      <c r="T2705">
        <v>1</v>
      </c>
      <c r="U2705" t="str">
        <f t="shared" si="256"/>
        <v>Non Smoker</v>
      </c>
      <c r="V2705" s="2">
        <v>30</v>
      </c>
      <c r="W2705" s="2" t="str">
        <f t="shared" si="257"/>
        <v>Alive</v>
      </c>
      <c r="X2705">
        <v>1</v>
      </c>
      <c r="Y2705">
        <v>0</v>
      </c>
    </row>
    <row r="2706" spans="1:25" x14ac:dyDescent="0.45">
      <c r="A2706" s="2">
        <v>60</v>
      </c>
      <c r="B2706" s="3">
        <v>1</v>
      </c>
      <c r="C2706" s="3">
        <v>0</v>
      </c>
      <c r="D2706" s="3" t="str">
        <f t="shared" si="252"/>
        <v>Anemia</v>
      </c>
      <c r="E2706" s="2">
        <v>257</v>
      </c>
      <c r="F2706">
        <v>1</v>
      </c>
      <c r="G2706">
        <v>0</v>
      </c>
      <c r="H2706" t="str">
        <f t="shared" si="253"/>
        <v>Diabetes</v>
      </c>
      <c r="I2706" s="2">
        <v>30</v>
      </c>
      <c r="J2706">
        <v>0</v>
      </c>
      <c r="K2706">
        <v>1</v>
      </c>
      <c r="L2706" t="str">
        <f t="shared" si="254"/>
        <v>No High Blood Pressure</v>
      </c>
      <c r="M2706" s="2">
        <v>150000</v>
      </c>
      <c r="N2706" s="1">
        <v>1</v>
      </c>
      <c r="O2706" s="2">
        <v>137</v>
      </c>
      <c r="P2706">
        <v>1</v>
      </c>
      <c r="Q2706">
        <v>0</v>
      </c>
      <c r="R2706" t="str">
        <f t="shared" si="255"/>
        <v>Male</v>
      </c>
      <c r="S2706">
        <v>1</v>
      </c>
      <c r="T2706">
        <v>0</v>
      </c>
      <c r="U2706" t="str">
        <f t="shared" si="256"/>
        <v>Smoker</v>
      </c>
      <c r="V2706" s="2">
        <v>245</v>
      </c>
      <c r="W2706" s="2" t="str">
        <f t="shared" si="257"/>
        <v>Alive</v>
      </c>
      <c r="X2706">
        <v>1</v>
      </c>
      <c r="Y2706">
        <v>0</v>
      </c>
    </row>
    <row r="2707" spans="1:25" x14ac:dyDescent="0.45">
      <c r="A2707" s="2">
        <v>60</v>
      </c>
      <c r="B2707" s="3">
        <v>1</v>
      </c>
      <c r="C2707" s="3">
        <v>0</v>
      </c>
      <c r="D2707" s="3" t="str">
        <f t="shared" si="252"/>
        <v>Anemia</v>
      </c>
      <c r="E2707" s="2">
        <v>1082</v>
      </c>
      <c r="F2707">
        <v>1</v>
      </c>
      <c r="G2707">
        <v>0</v>
      </c>
      <c r="H2707" t="str">
        <f t="shared" si="253"/>
        <v>Diabetes</v>
      </c>
      <c r="I2707" s="2">
        <v>45</v>
      </c>
      <c r="J2707">
        <v>0</v>
      </c>
      <c r="K2707">
        <v>1</v>
      </c>
      <c r="L2707" t="str">
        <f t="shared" si="254"/>
        <v>No High Blood Pressure</v>
      </c>
      <c r="M2707" s="2">
        <v>250000</v>
      </c>
      <c r="N2707" s="1">
        <v>6.1</v>
      </c>
      <c r="O2707" s="2">
        <v>131</v>
      </c>
      <c r="P2707">
        <v>1</v>
      </c>
      <c r="Q2707">
        <v>0</v>
      </c>
      <c r="R2707" t="str">
        <f t="shared" si="255"/>
        <v>Male</v>
      </c>
      <c r="S2707">
        <v>0</v>
      </c>
      <c r="T2707">
        <v>1</v>
      </c>
      <c r="U2707" t="str">
        <f t="shared" si="256"/>
        <v>Non Smoker</v>
      </c>
      <c r="V2707" s="2">
        <v>107</v>
      </c>
      <c r="W2707" s="2" t="str">
        <f t="shared" si="257"/>
        <v>Alive</v>
      </c>
      <c r="X2707">
        <v>1</v>
      </c>
      <c r="Y2707">
        <v>0</v>
      </c>
    </row>
    <row r="2708" spans="1:25" x14ac:dyDescent="0.45">
      <c r="A2708" s="2">
        <v>60</v>
      </c>
      <c r="B2708" s="3">
        <v>0</v>
      </c>
      <c r="C2708" s="3">
        <v>1</v>
      </c>
      <c r="D2708" s="3" t="str">
        <f t="shared" si="252"/>
        <v>No Anemia</v>
      </c>
      <c r="E2708" s="2">
        <v>59</v>
      </c>
      <c r="F2708">
        <v>0</v>
      </c>
      <c r="G2708">
        <v>1</v>
      </c>
      <c r="H2708" t="str">
        <f t="shared" si="253"/>
        <v>No Diabetes</v>
      </c>
      <c r="I2708" s="2">
        <v>25</v>
      </c>
      <c r="J2708">
        <v>1</v>
      </c>
      <c r="K2708">
        <v>0</v>
      </c>
      <c r="L2708" t="str">
        <f t="shared" si="254"/>
        <v>High Blood Pressure</v>
      </c>
      <c r="M2708" s="2">
        <v>212000</v>
      </c>
      <c r="N2708" s="1">
        <v>3.5</v>
      </c>
      <c r="O2708" s="2">
        <v>136</v>
      </c>
      <c r="P2708">
        <v>1</v>
      </c>
      <c r="Q2708">
        <v>0</v>
      </c>
      <c r="R2708" t="str">
        <f t="shared" si="255"/>
        <v>Male</v>
      </c>
      <c r="S2708">
        <v>1</v>
      </c>
      <c r="T2708">
        <v>0</v>
      </c>
      <c r="U2708" t="str">
        <f t="shared" si="256"/>
        <v>Smoker</v>
      </c>
      <c r="V2708" s="2">
        <v>187</v>
      </c>
      <c r="W2708" s="2" t="str">
        <f t="shared" si="257"/>
        <v>Alive</v>
      </c>
      <c r="X2708">
        <v>1</v>
      </c>
      <c r="Y2708">
        <v>0</v>
      </c>
    </row>
    <row r="2709" spans="1:25" x14ac:dyDescent="0.45">
      <c r="A2709" s="2">
        <v>60</v>
      </c>
      <c r="B2709" s="3">
        <v>0</v>
      </c>
      <c r="C2709" s="3">
        <v>1</v>
      </c>
      <c r="D2709" s="3" t="str">
        <f t="shared" si="252"/>
        <v>No Anemia</v>
      </c>
      <c r="E2709" s="2">
        <v>96</v>
      </c>
      <c r="F2709">
        <v>1</v>
      </c>
      <c r="G2709">
        <v>0</v>
      </c>
      <c r="H2709" t="str">
        <f t="shared" si="253"/>
        <v>Diabetes</v>
      </c>
      <c r="I2709" s="2">
        <v>38</v>
      </c>
      <c r="J2709">
        <v>0</v>
      </c>
      <c r="K2709">
        <v>1</v>
      </c>
      <c r="L2709" t="str">
        <f t="shared" si="254"/>
        <v>No High Blood Pressure</v>
      </c>
      <c r="M2709" s="2">
        <v>228000</v>
      </c>
      <c r="N2709" s="1">
        <v>0.75</v>
      </c>
      <c r="O2709" s="2">
        <v>140</v>
      </c>
      <c r="P2709">
        <v>0</v>
      </c>
      <c r="Q2709">
        <v>1</v>
      </c>
      <c r="R2709" t="str">
        <f t="shared" si="255"/>
        <v>Male</v>
      </c>
      <c r="S2709">
        <v>0</v>
      </c>
      <c r="T2709">
        <v>1</v>
      </c>
      <c r="U2709" t="str">
        <f t="shared" si="256"/>
        <v>Non Smoker</v>
      </c>
      <c r="V2709" s="2">
        <v>95</v>
      </c>
      <c r="W2709" s="2" t="str">
        <f t="shared" si="257"/>
        <v>Alive</v>
      </c>
      <c r="X2709">
        <v>1</v>
      </c>
      <c r="Y2709">
        <v>0</v>
      </c>
    </row>
    <row r="2710" spans="1:25" x14ac:dyDescent="0.45">
      <c r="A2710" s="2">
        <v>60</v>
      </c>
      <c r="B2710" s="3">
        <v>1</v>
      </c>
      <c r="C2710" s="3">
        <v>0</v>
      </c>
      <c r="D2710" s="3" t="str">
        <f t="shared" si="252"/>
        <v>Anemia</v>
      </c>
      <c r="E2710" s="2">
        <v>607</v>
      </c>
      <c r="F2710">
        <v>0</v>
      </c>
      <c r="G2710">
        <v>1</v>
      </c>
      <c r="H2710" t="str">
        <f t="shared" si="253"/>
        <v>No Diabetes</v>
      </c>
      <c r="I2710" s="2">
        <v>40</v>
      </c>
      <c r="J2710">
        <v>0</v>
      </c>
      <c r="K2710">
        <v>1</v>
      </c>
      <c r="L2710" t="str">
        <f t="shared" si="254"/>
        <v>No High Blood Pressure</v>
      </c>
      <c r="M2710" s="2">
        <v>216000</v>
      </c>
      <c r="N2710" s="1">
        <v>0.6</v>
      </c>
      <c r="O2710" s="2">
        <v>138</v>
      </c>
      <c r="P2710">
        <v>1</v>
      </c>
      <c r="Q2710">
        <v>0</v>
      </c>
      <c r="R2710" t="str">
        <f t="shared" si="255"/>
        <v>Female</v>
      </c>
      <c r="S2710">
        <v>1</v>
      </c>
      <c r="T2710">
        <v>0</v>
      </c>
      <c r="U2710" t="str">
        <f t="shared" si="256"/>
        <v>Smoker</v>
      </c>
      <c r="V2710" s="2">
        <v>54</v>
      </c>
      <c r="W2710" s="2" t="str">
        <f t="shared" si="257"/>
        <v>Alive</v>
      </c>
      <c r="X2710">
        <v>1</v>
      </c>
      <c r="Y2710">
        <v>0</v>
      </c>
    </row>
    <row r="2711" spans="1:25" x14ac:dyDescent="0.45">
      <c r="A2711" s="2">
        <v>60</v>
      </c>
      <c r="B2711" s="3">
        <v>0</v>
      </c>
      <c r="C2711" s="3">
        <v>1</v>
      </c>
      <c r="D2711" s="3" t="str">
        <f t="shared" si="252"/>
        <v>No Anemia</v>
      </c>
      <c r="E2711" s="2">
        <v>582</v>
      </c>
      <c r="F2711">
        <v>1</v>
      </c>
      <c r="G2711">
        <v>0</v>
      </c>
      <c r="H2711" t="str">
        <f t="shared" si="253"/>
        <v>Diabetes</v>
      </c>
      <c r="I2711" s="2">
        <v>38</v>
      </c>
      <c r="J2711">
        <v>1</v>
      </c>
      <c r="K2711">
        <v>0</v>
      </c>
      <c r="L2711" t="str">
        <f t="shared" si="254"/>
        <v>High Blood Pressure</v>
      </c>
      <c r="M2711" s="2">
        <v>451000</v>
      </c>
      <c r="N2711" s="1">
        <v>0.6</v>
      </c>
      <c r="O2711" s="2">
        <v>138</v>
      </c>
      <c r="P2711">
        <v>1</v>
      </c>
      <c r="Q2711">
        <v>0</v>
      </c>
      <c r="R2711" t="str">
        <f t="shared" si="255"/>
        <v>Male</v>
      </c>
      <c r="S2711">
        <v>1</v>
      </c>
      <c r="T2711">
        <v>0</v>
      </c>
      <c r="U2711" t="str">
        <f t="shared" si="256"/>
        <v>Smoker</v>
      </c>
      <c r="V2711" s="2">
        <v>40</v>
      </c>
      <c r="W2711" s="2" t="str">
        <f t="shared" si="257"/>
        <v>Dead</v>
      </c>
      <c r="X2711">
        <v>0</v>
      </c>
      <c r="Y2711">
        <v>1</v>
      </c>
    </row>
    <row r="2712" spans="1:25" x14ac:dyDescent="0.45">
      <c r="A2712" s="2">
        <v>60</v>
      </c>
      <c r="B2712" s="3">
        <v>0</v>
      </c>
      <c r="C2712" s="3">
        <v>1</v>
      </c>
      <c r="D2712" s="3" t="str">
        <f t="shared" si="252"/>
        <v>No Anemia</v>
      </c>
      <c r="E2712" s="2">
        <v>320</v>
      </c>
      <c r="F2712">
        <v>0</v>
      </c>
      <c r="G2712">
        <v>1</v>
      </c>
      <c r="H2712" t="str">
        <f t="shared" si="253"/>
        <v>No Diabetes</v>
      </c>
      <c r="I2712" s="2">
        <v>35</v>
      </c>
      <c r="J2712">
        <v>0</v>
      </c>
      <c r="K2712">
        <v>1</v>
      </c>
      <c r="L2712" t="str">
        <f t="shared" si="254"/>
        <v>No High Blood Pressure</v>
      </c>
      <c r="M2712" s="2">
        <v>133000</v>
      </c>
      <c r="N2712" s="1">
        <v>1.4</v>
      </c>
      <c r="O2712" s="2">
        <v>139</v>
      </c>
      <c r="P2712">
        <v>1</v>
      </c>
      <c r="Q2712">
        <v>0</v>
      </c>
      <c r="R2712" t="str">
        <f t="shared" si="255"/>
        <v>Male</v>
      </c>
      <c r="S2712">
        <v>0</v>
      </c>
      <c r="T2712">
        <v>1</v>
      </c>
      <c r="U2712" t="str">
        <f t="shared" si="256"/>
        <v>Non Smoker</v>
      </c>
      <c r="V2712" s="2">
        <v>258</v>
      </c>
      <c r="W2712" s="2" t="str">
        <f t="shared" si="257"/>
        <v>Alive</v>
      </c>
      <c r="X2712">
        <v>1</v>
      </c>
      <c r="Y2712">
        <v>0</v>
      </c>
    </row>
    <row r="2713" spans="1:25" x14ac:dyDescent="0.45">
      <c r="A2713" s="2">
        <v>60</v>
      </c>
      <c r="B2713" s="3">
        <v>1</v>
      </c>
      <c r="C2713" s="3">
        <v>0</v>
      </c>
      <c r="D2713" s="3" t="str">
        <f t="shared" si="252"/>
        <v>Anemia</v>
      </c>
      <c r="E2713" s="2">
        <v>231</v>
      </c>
      <c r="F2713">
        <v>1</v>
      </c>
      <c r="G2713">
        <v>0</v>
      </c>
      <c r="H2713" t="str">
        <f t="shared" si="253"/>
        <v>Diabetes</v>
      </c>
      <c r="I2713" s="2">
        <v>25</v>
      </c>
      <c r="J2713">
        <v>0</v>
      </c>
      <c r="K2713">
        <v>1</v>
      </c>
      <c r="L2713" t="str">
        <f t="shared" si="254"/>
        <v>No High Blood Pressure</v>
      </c>
      <c r="M2713" s="2">
        <v>194000</v>
      </c>
      <c r="N2713" s="1">
        <v>1.7</v>
      </c>
      <c r="O2713" s="2">
        <v>140</v>
      </c>
      <c r="P2713">
        <v>1</v>
      </c>
      <c r="Q2713">
        <v>0</v>
      </c>
      <c r="R2713" t="str">
        <f t="shared" si="255"/>
        <v>Male</v>
      </c>
      <c r="S2713">
        <v>0</v>
      </c>
      <c r="T2713">
        <v>1</v>
      </c>
      <c r="U2713" t="str">
        <f t="shared" si="256"/>
        <v>Non Smoker</v>
      </c>
      <c r="V2713" s="2">
        <v>120</v>
      </c>
      <c r="W2713" s="2" t="str">
        <f t="shared" si="257"/>
        <v>Alive</v>
      </c>
      <c r="X2713">
        <v>1</v>
      </c>
      <c r="Y2713">
        <v>0</v>
      </c>
    </row>
    <row r="2714" spans="1:25" x14ac:dyDescent="0.45">
      <c r="A2714" s="2">
        <v>60</v>
      </c>
      <c r="B2714" s="3">
        <v>1</v>
      </c>
      <c r="C2714" s="3">
        <v>0</v>
      </c>
      <c r="D2714" s="3" t="str">
        <f t="shared" si="252"/>
        <v>Anemia</v>
      </c>
      <c r="E2714" s="2">
        <v>76</v>
      </c>
      <c r="F2714">
        <v>1</v>
      </c>
      <c r="G2714">
        <v>0</v>
      </c>
      <c r="H2714" t="str">
        <f t="shared" si="253"/>
        <v>Diabetes</v>
      </c>
      <c r="I2714" s="2">
        <v>25</v>
      </c>
      <c r="J2714">
        <v>0</v>
      </c>
      <c r="K2714">
        <v>1</v>
      </c>
      <c r="L2714" t="str">
        <f t="shared" si="254"/>
        <v>No High Blood Pressure</v>
      </c>
      <c r="M2714" s="2">
        <v>196000</v>
      </c>
      <c r="N2714" s="1">
        <v>2.5</v>
      </c>
      <c r="O2714" s="2">
        <v>132</v>
      </c>
      <c r="P2714">
        <v>0</v>
      </c>
      <c r="Q2714">
        <v>1</v>
      </c>
      <c r="R2714" t="str">
        <f t="shared" si="255"/>
        <v>Male</v>
      </c>
      <c r="S2714">
        <v>0</v>
      </c>
      <c r="T2714">
        <v>1</v>
      </c>
      <c r="U2714" t="str">
        <f t="shared" si="256"/>
        <v>Non Smoker</v>
      </c>
      <c r="V2714" s="2">
        <v>77</v>
      </c>
      <c r="W2714" s="2" t="str">
        <f t="shared" si="257"/>
        <v>Dead</v>
      </c>
      <c r="X2714">
        <v>0</v>
      </c>
      <c r="Y2714">
        <v>1</v>
      </c>
    </row>
    <row r="2715" spans="1:25" x14ac:dyDescent="0.45">
      <c r="A2715" s="2">
        <v>60</v>
      </c>
      <c r="B2715" s="3">
        <v>0</v>
      </c>
      <c r="C2715" s="3">
        <v>1</v>
      </c>
      <c r="D2715" s="3" t="str">
        <f t="shared" si="252"/>
        <v>No Anemia</v>
      </c>
      <c r="E2715" s="2">
        <v>582</v>
      </c>
      <c r="F2715">
        <v>1</v>
      </c>
      <c r="G2715">
        <v>0</v>
      </c>
      <c r="H2715" t="str">
        <f t="shared" si="253"/>
        <v>Diabetes</v>
      </c>
      <c r="I2715" s="2">
        <v>38</v>
      </c>
      <c r="J2715">
        <v>1</v>
      </c>
      <c r="K2715">
        <v>0</v>
      </c>
      <c r="L2715" t="str">
        <f t="shared" si="254"/>
        <v>High Blood Pressure</v>
      </c>
      <c r="M2715" s="2">
        <v>451000</v>
      </c>
      <c r="N2715" s="1">
        <v>0.6</v>
      </c>
      <c r="O2715" s="2">
        <v>138</v>
      </c>
      <c r="P2715">
        <v>1</v>
      </c>
      <c r="Q2715">
        <v>0</v>
      </c>
      <c r="R2715" t="str">
        <f t="shared" si="255"/>
        <v>Female</v>
      </c>
      <c r="S2715">
        <v>1</v>
      </c>
      <c r="T2715">
        <v>0</v>
      </c>
      <c r="U2715" t="str">
        <f t="shared" si="256"/>
        <v>Smoker</v>
      </c>
      <c r="V2715" s="2">
        <v>40</v>
      </c>
      <c r="W2715" s="2" t="str">
        <f t="shared" si="257"/>
        <v>Dead</v>
      </c>
      <c r="X2715">
        <v>0</v>
      </c>
      <c r="Y2715">
        <v>1</v>
      </c>
    </row>
    <row r="2716" spans="1:25" x14ac:dyDescent="0.45">
      <c r="A2716" s="2">
        <v>60</v>
      </c>
      <c r="B2716" s="3">
        <v>1</v>
      </c>
      <c r="C2716" s="3">
        <v>0</v>
      </c>
      <c r="D2716" s="3" t="str">
        <f t="shared" si="252"/>
        <v>Anemia</v>
      </c>
      <c r="E2716" s="2">
        <v>95</v>
      </c>
      <c r="F2716">
        <v>0</v>
      </c>
      <c r="G2716">
        <v>1</v>
      </c>
      <c r="H2716" t="str">
        <f t="shared" si="253"/>
        <v>No Diabetes</v>
      </c>
      <c r="I2716" s="2">
        <v>60</v>
      </c>
      <c r="J2716">
        <v>0</v>
      </c>
      <c r="K2716">
        <v>1</v>
      </c>
      <c r="L2716" t="str">
        <f t="shared" si="254"/>
        <v>No High Blood Pressure</v>
      </c>
      <c r="M2716" s="2">
        <v>337000</v>
      </c>
      <c r="N2716" s="1">
        <v>1</v>
      </c>
      <c r="O2716" s="2">
        <v>138</v>
      </c>
      <c r="P2716">
        <v>1</v>
      </c>
      <c r="Q2716">
        <v>0</v>
      </c>
      <c r="R2716" t="str">
        <f t="shared" si="255"/>
        <v>Male</v>
      </c>
      <c r="S2716">
        <v>1</v>
      </c>
      <c r="T2716">
        <v>0</v>
      </c>
      <c r="U2716" t="str">
        <f t="shared" si="256"/>
        <v>Smoker</v>
      </c>
      <c r="V2716" s="2">
        <v>146</v>
      </c>
      <c r="W2716" s="2" t="str">
        <f t="shared" si="257"/>
        <v>Alive</v>
      </c>
      <c r="X2716">
        <v>1</v>
      </c>
      <c r="Y2716">
        <v>0</v>
      </c>
    </row>
    <row r="2717" spans="1:25" x14ac:dyDescent="0.45">
      <c r="A2717" s="2">
        <v>60</v>
      </c>
      <c r="B2717" s="3">
        <v>1</v>
      </c>
      <c r="C2717" s="3">
        <v>0</v>
      </c>
      <c r="D2717" s="3" t="str">
        <f t="shared" si="252"/>
        <v>Anemia</v>
      </c>
      <c r="E2717" s="2">
        <v>154</v>
      </c>
      <c r="F2717">
        <v>0</v>
      </c>
      <c r="G2717">
        <v>1</v>
      </c>
      <c r="H2717" t="str">
        <f t="shared" si="253"/>
        <v>No Diabetes</v>
      </c>
      <c r="I2717" s="2">
        <v>25</v>
      </c>
      <c r="J2717">
        <v>0</v>
      </c>
      <c r="K2717">
        <v>1</v>
      </c>
      <c r="L2717" t="str">
        <f t="shared" si="254"/>
        <v>No High Blood Pressure</v>
      </c>
      <c r="M2717" s="2">
        <v>210000</v>
      </c>
      <c r="N2717" s="1">
        <v>1.7</v>
      </c>
      <c r="O2717" s="2">
        <v>135</v>
      </c>
      <c r="P2717">
        <v>1</v>
      </c>
      <c r="Q2717">
        <v>0</v>
      </c>
      <c r="R2717" t="str">
        <f t="shared" si="255"/>
        <v>Male</v>
      </c>
      <c r="S2717">
        <v>0</v>
      </c>
      <c r="T2717">
        <v>1</v>
      </c>
      <c r="U2717" t="str">
        <f t="shared" si="256"/>
        <v>Non Smoker</v>
      </c>
      <c r="V2717" s="2">
        <v>82</v>
      </c>
      <c r="W2717" s="2" t="str">
        <f t="shared" si="257"/>
        <v>Dead</v>
      </c>
      <c r="X2717">
        <v>0</v>
      </c>
      <c r="Y2717">
        <v>1</v>
      </c>
    </row>
    <row r="2718" spans="1:25" x14ac:dyDescent="0.45">
      <c r="A2718" s="2">
        <v>60</v>
      </c>
      <c r="B2718" s="3">
        <v>1</v>
      </c>
      <c r="C2718" s="3">
        <v>0</v>
      </c>
      <c r="D2718" s="3" t="str">
        <f t="shared" si="252"/>
        <v>Anemia</v>
      </c>
      <c r="E2718" s="2">
        <v>231</v>
      </c>
      <c r="F2718">
        <v>1</v>
      </c>
      <c r="G2718">
        <v>0</v>
      </c>
      <c r="H2718" t="str">
        <f t="shared" si="253"/>
        <v>Diabetes</v>
      </c>
      <c r="I2718" s="2">
        <v>25</v>
      </c>
      <c r="J2718">
        <v>0</v>
      </c>
      <c r="K2718">
        <v>1</v>
      </c>
      <c r="L2718" t="str">
        <f t="shared" si="254"/>
        <v>No High Blood Pressure</v>
      </c>
      <c r="M2718" s="2">
        <v>194000</v>
      </c>
      <c r="N2718" s="1">
        <v>1.7</v>
      </c>
      <c r="O2718" s="2">
        <v>140</v>
      </c>
      <c r="P2718">
        <v>1</v>
      </c>
      <c r="Q2718">
        <v>0</v>
      </c>
      <c r="R2718" t="str">
        <f t="shared" si="255"/>
        <v>Male</v>
      </c>
      <c r="S2718">
        <v>0</v>
      </c>
      <c r="T2718">
        <v>1</v>
      </c>
      <c r="U2718" t="str">
        <f t="shared" si="256"/>
        <v>Non Smoker</v>
      </c>
      <c r="V2718" s="2">
        <v>120</v>
      </c>
      <c r="W2718" s="2" t="str">
        <f t="shared" si="257"/>
        <v>Alive</v>
      </c>
      <c r="X2718">
        <v>1</v>
      </c>
      <c r="Y2718">
        <v>0</v>
      </c>
    </row>
    <row r="2719" spans="1:25" x14ac:dyDescent="0.45">
      <c r="A2719" s="2">
        <v>60</v>
      </c>
      <c r="B2719" s="3">
        <v>1</v>
      </c>
      <c r="C2719" s="3">
        <v>0</v>
      </c>
      <c r="D2719" s="3" t="str">
        <f t="shared" si="252"/>
        <v>Anemia</v>
      </c>
      <c r="E2719" s="2">
        <v>257</v>
      </c>
      <c r="F2719">
        <v>1</v>
      </c>
      <c r="G2719">
        <v>0</v>
      </c>
      <c r="H2719" t="str">
        <f t="shared" si="253"/>
        <v>Diabetes</v>
      </c>
      <c r="I2719" s="2">
        <v>30</v>
      </c>
      <c r="J2719">
        <v>0</v>
      </c>
      <c r="K2719">
        <v>1</v>
      </c>
      <c r="L2719" t="str">
        <f t="shared" si="254"/>
        <v>No High Blood Pressure</v>
      </c>
      <c r="M2719" s="2">
        <v>150000</v>
      </c>
      <c r="N2719" s="1">
        <v>1</v>
      </c>
      <c r="O2719" s="2">
        <v>137</v>
      </c>
      <c r="P2719">
        <v>1</v>
      </c>
      <c r="Q2719">
        <v>0</v>
      </c>
      <c r="R2719" t="str">
        <f t="shared" si="255"/>
        <v>Male</v>
      </c>
      <c r="S2719">
        <v>1</v>
      </c>
      <c r="T2719">
        <v>0</v>
      </c>
      <c r="U2719" t="str">
        <f t="shared" si="256"/>
        <v>Smoker</v>
      </c>
      <c r="V2719" s="2">
        <v>245</v>
      </c>
      <c r="W2719" s="2" t="str">
        <f t="shared" si="257"/>
        <v>Alive</v>
      </c>
      <c r="X2719">
        <v>1</v>
      </c>
      <c r="Y2719">
        <v>0</v>
      </c>
    </row>
    <row r="2720" spans="1:25" x14ac:dyDescent="0.45">
      <c r="A2720" s="2">
        <v>60</v>
      </c>
      <c r="B2720" s="3">
        <v>0</v>
      </c>
      <c r="C2720" s="3">
        <v>1</v>
      </c>
      <c r="D2720" s="3" t="str">
        <f t="shared" si="252"/>
        <v>No Anemia</v>
      </c>
      <c r="E2720" s="2">
        <v>3964</v>
      </c>
      <c r="F2720">
        <v>1</v>
      </c>
      <c r="G2720">
        <v>0</v>
      </c>
      <c r="H2720" t="str">
        <f t="shared" si="253"/>
        <v>Diabetes</v>
      </c>
      <c r="I2720" s="2">
        <v>62</v>
      </c>
      <c r="J2720">
        <v>0</v>
      </c>
      <c r="K2720">
        <v>1</v>
      </c>
      <c r="L2720" t="str">
        <f t="shared" si="254"/>
        <v>No High Blood Pressure</v>
      </c>
      <c r="M2720" s="2">
        <v>263358.03000000003</v>
      </c>
      <c r="N2720" s="1">
        <v>6.8</v>
      </c>
      <c r="O2720" s="2">
        <v>146</v>
      </c>
      <c r="P2720">
        <v>0</v>
      </c>
      <c r="Q2720">
        <v>1</v>
      </c>
      <c r="R2720" t="str">
        <f t="shared" si="255"/>
        <v>Male</v>
      </c>
      <c r="S2720">
        <v>0</v>
      </c>
      <c r="T2720">
        <v>1</v>
      </c>
      <c r="U2720" t="str">
        <f t="shared" si="256"/>
        <v>Non Smoker</v>
      </c>
      <c r="V2720" s="2">
        <v>43</v>
      </c>
      <c r="W2720" s="2" t="str">
        <f t="shared" si="257"/>
        <v>Dead</v>
      </c>
      <c r="X2720">
        <v>0</v>
      </c>
      <c r="Y2720">
        <v>1</v>
      </c>
    </row>
    <row r="2721" spans="1:25" x14ac:dyDescent="0.45">
      <c r="A2721" s="2">
        <v>60</v>
      </c>
      <c r="B2721" s="3">
        <v>1</v>
      </c>
      <c r="C2721" s="3">
        <v>0</v>
      </c>
      <c r="D2721" s="3" t="str">
        <f t="shared" si="252"/>
        <v>Anemia</v>
      </c>
      <c r="E2721" s="2">
        <v>260</v>
      </c>
      <c r="F2721">
        <v>1</v>
      </c>
      <c r="G2721">
        <v>0</v>
      </c>
      <c r="H2721" t="str">
        <f t="shared" si="253"/>
        <v>Diabetes</v>
      </c>
      <c r="I2721" s="2">
        <v>38</v>
      </c>
      <c r="J2721">
        <v>0</v>
      </c>
      <c r="K2721">
        <v>1</v>
      </c>
      <c r="L2721" t="str">
        <f t="shared" si="254"/>
        <v>No High Blood Pressure</v>
      </c>
      <c r="M2721" s="2">
        <v>255000</v>
      </c>
      <c r="N2721" s="1">
        <v>2.2000000000000002</v>
      </c>
      <c r="O2721" s="2">
        <v>132</v>
      </c>
      <c r="P2721">
        <v>0</v>
      </c>
      <c r="Q2721">
        <v>1</v>
      </c>
      <c r="R2721" t="str">
        <f t="shared" si="255"/>
        <v>Female</v>
      </c>
      <c r="S2721">
        <v>1</v>
      </c>
      <c r="T2721">
        <v>0</v>
      </c>
      <c r="U2721" t="str">
        <f t="shared" si="256"/>
        <v>Smoker</v>
      </c>
      <c r="V2721" s="2">
        <v>45</v>
      </c>
      <c r="W2721" s="2" t="str">
        <f t="shared" si="257"/>
        <v>Dead</v>
      </c>
      <c r="X2721">
        <v>0</v>
      </c>
      <c r="Y2721">
        <v>1</v>
      </c>
    </row>
    <row r="2722" spans="1:25" x14ac:dyDescent="0.45">
      <c r="A2722" s="2">
        <v>60</v>
      </c>
      <c r="B2722" s="3">
        <v>0</v>
      </c>
      <c r="C2722" s="3">
        <v>1</v>
      </c>
      <c r="D2722" s="3" t="str">
        <f t="shared" si="252"/>
        <v>No Anemia</v>
      </c>
      <c r="E2722" s="2">
        <v>253</v>
      </c>
      <c r="F2722">
        <v>0</v>
      </c>
      <c r="G2722">
        <v>1</v>
      </c>
      <c r="H2722" t="str">
        <f t="shared" si="253"/>
        <v>No Diabetes</v>
      </c>
      <c r="I2722" s="2">
        <v>35</v>
      </c>
      <c r="J2722">
        <v>0</v>
      </c>
      <c r="K2722">
        <v>1</v>
      </c>
      <c r="L2722" t="str">
        <f t="shared" si="254"/>
        <v>No High Blood Pressure</v>
      </c>
      <c r="M2722" s="2">
        <v>279000</v>
      </c>
      <c r="N2722" s="1">
        <v>1.7</v>
      </c>
      <c r="O2722" s="2">
        <v>140</v>
      </c>
      <c r="P2722">
        <v>1</v>
      </c>
      <c r="Q2722">
        <v>0</v>
      </c>
      <c r="R2722" t="str">
        <f t="shared" si="255"/>
        <v>Female</v>
      </c>
      <c r="S2722">
        <v>0</v>
      </c>
      <c r="T2722">
        <v>1</v>
      </c>
      <c r="U2722" t="str">
        <f t="shared" si="256"/>
        <v>Non Smoker</v>
      </c>
      <c r="V2722" s="2">
        <v>250</v>
      </c>
      <c r="W2722" s="2" t="str">
        <f t="shared" si="257"/>
        <v>Alive</v>
      </c>
      <c r="X2722">
        <v>1</v>
      </c>
      <c r="Y2722">
        <v>0</v>
      </c>
    </row>
    <row r="2723" spans="1:25" x14ac:dyDescent="0.45">
      <c r="A2723" s="2">
        <v>60</v>
      </c>
      <c r="B2723" s="3">
        <v>0</v>
      </c>
      <c r="C2723" s="3">
        <v>1</v>
      </c>
      <c r="D2723" s="3" t="str">
        <f t="shared" si="252"/>
        <v>No Anemia</v>
      </c>
      <c r="E2723" s="2">
        <v>582</v>
      </c>
      <c r="F2723">
        <v>1</v>
      </c>
      <c r="G2723">
        <v>0</v>
      </c>
      <c r="H2723" t="str">
        <f t="shared" si="253"/>
        <v>Diabetes</v>
      </c>
      <c r="I2723" s="2">
        <v>38</v>
      </c>
      <c r="J2723">
        <v>1</v>
      </c>
      <c r="K2723">
        <v>0</v>
      </c>
      <c r="L2723" t="str">
        <f t="shared" si="254"/>
        <v>High Blood Pressure</v>
      </c>
      <c r="M2723" s="2">
        <v>451000</v>
      </c>
      <c r="N2723" s="1">
        <v>0.6</v>
      </c>
      <c r="O2723" s="2">
        <v>138</v>
      </c>
      <c r="P2723">
        <v>1</v>
      </c>
      <c r="Q2723">
        <v>0</v>
      </c>
      <c r="R2723" t="str">
        <f t="shared" si="255"/>
        <v>Male</v>
      </c>
      <c r="S2723">
        <v>1</v>
      </c>
      <c r="T2723">
        <v>0</v>
      </c>
      <c r="U2723" t="str">
        <f t="shared" si="256"/>
        <v>Smoker</v>
      </c>
      <c r="V2723" s="2">
        <v>40</v>
      </c>
      <c r="W2723" s="2" t="str">
        <f t="shared" si="257"/>
        <v>Dead</v>
      </c>
      <c r="X2723">
        <v>0</v>
      </c>
      <c r="Y2723">
        <v>1</v>
      </c>
    </row>
    <row r="2724" spans="1:25" x14ac:dyDescent="0.45">
      <c r="A2724" s="2">
        <v>60</v>
      </c>
      <c r="B2724" s="3">
        <v>1</v>
      </c>
      <c r="C2724" s="3">
        <v>0</v>
      </c>
      <c r="D2724" s="3" t="str">
        <f t="shared" si="252"/>
        <v>Anemia</v>
      </c>
      <c r="E2724" s="2">
        <v>95</v>
      </c>
      <c r="F2724">
        <v>0</v>
      </c>
      <c r="G2724">
        <v>1</v>
      </c>
      <c r="H2724" t="str">
        <f t="shared" si="253"/>
        <v>No Diabetes</v>
      </c>
      <c r="I2724" s="2">
        <v>60</v>
      </c>
      <c r="J2724">
        <v>0</v>
      </c>
      <c r="K2724">
        <v>1</v>
      </c>
      <c r="L2724" t="str">
        <f t="shared" si="254"/>
        <v>No High Blood Pressure</v>
      </c>
      <c r="M2724" s="2">
        <v>337000</v>
      </c>
      <c r="N2724" s="1">
        <v>1</v>
      </c>
      <c r="O2724" s="2">
        <v>138</v>
      </c>
      <c r="P2724">
        <v>1</v>
      </c>
      <c r="Q2724">
        <v>0</v>
      </c>
      <c r="R2724" t="str">
        <f t="shared" si="255"/>
        <v>Male</v>
      </c>
      <c r="S2724">
        <v>1</v>
      </c>
      <c r="T2724">
        <v>0</v>
      </c>
      <c r="U2724" t="str">
        <f t="shared" si="256"/>
        <v>Smoker</v>
      </c>
      <c r="V2724" s="2">
        <v>146</v>
      </c>
      <c r="W2724" s="2" t="str">
        <f t="shared" si="257"/>
        <v>Alive</v>
      </c>
      <c r="X2724">
        <v>1</v>
      </c>
      <c r="Y2724">
        <v>0</v>
      </c>
    </row>
    <row r="2725" spans="1:25" x14ac:dyDescent="0.45">
      <c r="A2725" s="2">
        <v>60</v>
      </c>
      <c r="B2725" s="3">
        <v>1</v>
      </c>
      <c r="C2725" s="3">
        <v>0</v>
      </c>
      <c r="D2725" s="3" t="str">
        <f t="shared" si="252"/>
        <v>Anemia</v>
      </c>
      <c r="E2725" s="2">
        <v>607</v>
      </c>
      <c r="F2725">
        <v>0</v>
      </c>
      <c r="G2725">
        <v>1</v>
      </c>
      <c r="H2725" t="str">
        <f t="shared" si="253"/>
        <v>No Diabetes</v>
      </c>
      <c r="I2725" s="2">
        <v>40</v>
      </c>
      <c r="J2725">
        <v>0</v>
      </c>
      <c r="K2725">
        <v>1</v>
      </c>
      <c r="L2725" t="str">
        <f t="shared" si="254"/>
        <v>No High Blood Pressure</v>
      </c>
      <c r="M2725" s="2">
        <v>216000</v>
      </c>
      <c r="N2725" s="1">
        <v>0.6</v>
      </c>
      <c r="O2725" s="2">
        <v>138</v>
      </c>
      <c r="P2725">
        <v>1</v>
      </c>
      <c r="Q2725">
        <v>0</v>
      </c>
      <c r="R2725" t="str">
        <f t="shared" si="255"/>
        <v>Male</v>
      </c>
      <c r="S2725">
        <v>1</v>
      </c>
      <c r="T2725">
        <v>0</v>
      </c>
      <c r="U2725" t="str">
        <f t="shared" si="256"/>
        <v>Smoker</v>
      </c>
      <c r="V2725" s="2">
        <v>54</v>
      </c>
      <c r="W2725" s="2" t="str">
        <f t="shared" si="257"/>
        <v>Alive</v>
      </c>
      <c r="X2725">
        <v>1</v>
      </c>
      <c r="Y2725">
        <v>0</v>
      </c>
    </row>
    <row r="2726" spans="1:25" x14ac:dyDescent="0.45">
      <c r="A2726" s="2">
        <v>60</v>
      </c>
      <c r="B2726" s="3">
        <v>0</v>
      </c>
      <c r="C2726" s="3">
        <v>1</v>
      </c>
      <c r="D2726" s="3" t="str">
        <f t="shared" si="252"/>
        <v>No Anemia</v>
      </c>
      <c r="E2726" s="2">
        <v>2261</v>
      </c>
      <c r="F2726">
        <v>0</v>
      </c>
      <c r="G2726">
        <v>1</v>
      </c>
      <c r="H2726" t="str">
        <f t="shared" si="253"/>
        <v>No Diabetes</v>
      </c>
      <c r="I2726" s="2">
        <v>35</v>
      </c>
      <c r="J2726">
        <v>1</v>
      </c>
      <c r="K2726">
        <v>0</v>
      </c>
      <c r="L2726" t="str">
        <f t="shared" si="254"/>
        <v>High Blood Pressure</v>
      </c>
      <c r="M2726" s="2">
        <v>228000</v>
      </c>
      <c r="N2726" s="1">
        <v>0.9</v>
      </c>
      <c r="O2726" s="2">
        <v>136</v>
      </c>
      <c r="P2726">
        <v>1</v>
      </c>
      <c r="Q2726">
        <v>0</v>
      </c>
      <c r="R2726" t="str">
        <f t="shared" si="255"/>
        <v>Male</v>
      </c>
      <c r="S2726">
        <v>0</v>
      </c>
      <c r="T2726">
        <v>1</v>
      </c>
      <c r="U2726" t="str">
        <f t="shared" si="256"/>
        <v>Non Smoker</v>
      </c>
      <c r="V2726" s="2">
        <v>115</v>
      </c>
      <c r="W2726" s="2" t="str">
        <f t="shared" si="257"/>
        <v>Alive</v>
      </c>
      <c r="X2726">
        <v>1</v>
      </c>
      <c r="Y2726">
        <v>0</v>
      </c>
    </row>
    <row r="2727" spans="1:25" x14ac:dyDescent="0.45">
      <c r="A2727" s="2">
        <v>60</v>
      </c>
      <c r="B2727" s="3">
        <v>1</v>
      </c>
      <c r="C2727" s="3">
        <v>0</v>
      </c>
      <c r="D2727" s="3" t="str">
        <f t="shared" si="252"/>
        <v>Anemia</v>
      </c>
      <c r="E2727" s="2">
        <v>737</v>
      </c>
      <c r="F2727">
        <v>0</v>
      </c>
      <c r="G2727">
        <v>1</v>
      </c>
      <c r="H2727" t="str">
        <f t="shared" si="253"/>
        <v>No Diabetes</v>
      </c>
      <c r="I2727" s="2">
        <v>60</v>
      </c>
      <c r="J2727">
        <v>1</v>
      </c>
      <c r="K2727">
        <v>0</v>
      </c>
      <c r="L2727" t="str">
        <f t="shared" si="254"/>
        <v>High Blood Pressure</v>
      </c>
      <c r="M2727" s="2">
        <v>210000</v>
      </c>
      <c r="N2727" s="1">
        <v>1.5</v>
      </c>
      <c r="O2727" s="2">
        <v>135</v>
      </c>
      <c r="P2727">
        <v>1</v>
      </c>
      <c r="Q2727">
        <v>0</v>
      </c>
      <c r="R2727" t="str">
        <f t="shared" si="255"/>
        <v>Male</v>
      </c>
      <c r="S2727">
        <v>1</v>
      </c>
      <c r="T2727">
        <v>0</v>
      </c>
      <c r="U2727" t="str">
        <f t="shared" si="256"/>
        <v>Smoker</v>
      </c>
      <c r="V2727" s="2">
        <v>95</v>
      </c>
      <c r="W2727" s="2" t="str">
        <f t="shared" si="257"/>
        <v>Alive</v>
      </c>
      <c r="X2727">
        <v>1</v>
      </c>
      <c r="Y2727">
        <v>0</v>
      </c>
    </row>
    <row r="2728" spans="1:25" x14ac:dyDescent="0.45">
      <c r="A2728" s="2">
        <v>60</v>
      </c>
      <c r="B2728" s="3">
        <v>0</v>
      </c>
      <c r="C2728" s="3">
        <v>1</v>
      </c>
      <c r="D2728" s="3" t="str">
        <f t="shared" si="252"/>
        <v>No Anemia</v>
      </c>
      <c r="E2728" s="2">
        <v>68</v>
      </c>
      <c r="F2728">
        <v>0</v>
      </c>
      <c r="G2728">
        <v>1</v>
      </c>
      <c r="H2728" t="str">
        <f t="shared" si="253"/>
        <v>No Diabetes</v>
      </c>
      <c r="I2728" s="2">
        <v>20</v>
      </c>
      <c r="J2728">
        <v>0</v>
      </c>
      <c r="K2728">
        <v>1</v>
      </c>
      <c r="L2728" t="str">
        <f t="shared" si="254"/>
        <v>No High Blood Pressure</v>
      </c>
      <c r="M2728" s="2">
        <v>119000</v>
      </c>
      <c r="N2728" s="1">
        <v>2.9</v>
      </c>
      <c r="O2728" s="2">
        <v>127</v>
      </c>
      <c r="P2728">
        <v>1</v>
      </c>
      <c r="Q2728">
        <v>0</v>
      </c>
      <c r="R2728" t="str">
        <f t="shared" si="255"/>
        <v>Male</v>
      </c>
      <c r="S2728">
        <v>1</v>
      </c>
      <c r="T2728">
        <v>0</v>
      </c>
      <c r="U2728" t="str">
        <f t="shared" si="256"/>
        <v>Smoker</v>
      </c>
      <c r="V2728" s="2">
        <v>64</v>
      </c>
      <c r="W2728" s="2" t="str">
        <f t="shared" si="257"/>
        <v>Dead</v>
      </c>
      <c r="X2728">
        <v>0</v>
      </c>
      <c r="Y2728">
        <v>1</v>
      </c>
    </row>
    <row r="2729" spans="1:25" x14ac:dyDescent="0.45">
      <c r="A2729" s="2">
        <v>60</v>
      </c>
      <c r="B2729" s="3">
        <v>0</v>
      </c>
      <c r="C2729" s="3">
        <v>1</v>
      </c>
      <c r="D2729" s="3" t="str">
        <f t="shared" si="252"/>
        <v>No Anemia</v>
      </c>
      <c r="E2729" s="2">
        <v>253</v>
      </c>
      <c r="F2729">
        <v>0</v>
      </c>
      <c r="G2729">
        <v>1</v>
      </c>
      <c r="H2729" t="str">
        <f t="shared" si="253"/>
        <v>No Diabetes</v>
      </c>
      <c r="I2729" s="2">
        <v>35</v>
      </c>
      <c r="J2729">
        <v>0</v>
      </c>
      <c r="K2729">
        <v>1</v>
      </c>
      <c r="L2729" t="str">
        <f t="shared" si="254"/>
        <v>No High Blood Pressure</v>
      </c>
      <c r="M2729" s="2">
        <v>279000</v>
      </c>
      <c r="N2729" s="1">
        <v>1.7</v>
      </c>
      <c r="O2729" s="2">
        <v>140</v>
      </c>
      <c r="P2729">
        <v>1</v>
      </c>
      <c r="Q2729">
        <v>0</v>
      </c>
      <c r="R2729" t="str">
        <f t="shared" si="255"/>
        <v>Male</v>
      </c>
      <c r="S2729">
        <v>0</v>
      </c>
      <c r="T2729">
        <v>1</v>
      </c>
      <c r="U2729" t="str">
        <f t="shared" si="256"/>
        <v>Non Smoker</v>
      </c>
      <c r="V2729" s="2">
        <v>250</v>
      </c>
      <c r="W2729" s="2" t="str">
        <f t="shared" si="257"/>
        <v>Alive</v>
      </c>
      <c r="X2729">
        <v>1</v>
      </c>
      <c r="Y2729">
        <v>0</v>
      </c>
    </row>
    <row r="2730" spans="1:25" x14ac:dyDescent="0.45">
      <c r="A2730" s="2">
        <v>60</v>
      </c>
      <c r="B2730" s="3">
        <v>0</v>
      </c>
      <c r="C2730" s="3">
        <v>1</v>
      </c>
      <c r="D2730" s="3" t="str">
        <f t="shared" si="252"/>
        <v>No Anemia</v>
      </c>
      <c r="E2730" s="2">
        <v>582</v>
      </c>
      <c r="F2730">
        <v>1</v>
      </c>
      <c r="G2730">
        <v>0</v>
      </c>
      <c r="H2730" t="str">
        <f t="shared" si="253"/>
        <v>Diabetes</v>
      </c>
      <c r="I2730" s="2">
        <v>38</v>
      </c>
      <c r="J2730">
        <v>1</v>
      </c>
      <c r="K2730">
        <v>0</v>
      </c>
      <c r="L2730" t="str">
        <f t="shared" si="254"/>
        <v>High Blood Pressure</v>
      </c>
      <c r="M2730" s="2">
        <v>451000</v>
      </c>
      <c r="N2730" s="1">
        <v>0.6</v>
      </c>
      <c r="O2730" s="2">
        <v>138</v>
      </c>
      <c r="P2730">
        <v>1</v>
      </c>
      <c r="Q2730">
        <v>0</v>
      </c>
      <c r="R2730" t="str">
        <f t="shared" si="255"/>
        <v>Male</v>
      </c>
      <c r="S2730">
        <v>1</v>
      </c>
      <c r="T2730">
        <v>0</v>
      </c>
      <c r="U2730" t="str">
        <f t="shared" si="256"/>
        <v>Smoker</v>
      </c>
      <c r="V2730" s="2">
        <v>40</v>
      </c>
      <c r="W2730" s="2" t="str">
        <f t="shared" si="257"/>
        <v>Dead</v>
      </c>
      <c r="X2730">
        <v>0</v>
      </c>
      <c r="Y2730">
        <v>1</v>
      </c>
    </row>
    <row r="2731" spans="1:25" x14ac:dyDescent="0.45">
      <c r="A2731" s="2">
        <v>60</v>
      </c>
      <c r="B2731" s="3">
        <v>1</v>
      </c>
      <c r="C2731" s="3">
        <v>0</v>
      </c>
      <c r="D2731" s="3" t="str">
        <f t="shared" si="252"/>
        <v>Anemia</v>
      </c>
      <c r="E2731" s="2">
        <v>154</v>
      </c>
      <c r="F2731">
        <v>0</v>
      </c>
      <c r="G2731">
        <v>1</v>
      </c>
      <c r="H2731" t="str">
        <f t="shared" si="253"/>
        <v>No Diabetes</v>
      </c>
      <c r="I2731" s="2">
        <v>25</v>
      </c>
      <c r="J2731">
        <v>0</v>
      </c>
      <c r="K2731">
        <v>1</v>
      </c>
      <c r="L2731" t="str">
        <f t="shared" si="254"/>
        <v>No High Blood Pressure</v>
      </c>
      <c r="M2731" s="2">
        <v>210000</v>
      </c>
      <c r="N2731" s="1">
        <v>1.7</v>
      </c>
      <c r="O2731" s="2">
        <v>135</v>
      </c>
      <c r="P2731">
        <v>1</v>
      </c>
      <c r="Q2731">
        <v>0</v>
      </c>
      <c r="R2731" t="str">
        <f t="shared" si="255"/>
        <v>Male</v>
      </c>
      <c r="S2731">
        <v>0</v>
      </c>
      <c r="T2731">
        <v>1</v>
      </c>
      <c r="U2731" t="str">
        <f t="shared" si="256"/>
        <v>Non Smoker</v>
      </c>
      <c r="V2731" s="2">
        <v>82</v>
      </c>
      <c r="W2731" s="2" t="str">
        <f t="shared" si="257"/>
        <v>Dead</v>
      </c>
      <c r="X2731">
        <v>0</v>
      </c>
      <c r="Y2731">
        <v>1</v>
      </c>
    </row>
    <row r="2732" spans="1:25" x14ac:dyDescent="0.45">
      <c r="A2732" s="2">
        <v>60</v>
      </c>
      <c r="B2732" s="3">
        <v>1</v>
      </c>
      <c r="C2732" s="3">
        <v>0</v>
      </c>
      <c r="D2732" s="3" t="str">
        <f t="shared" si="252"/>
        <v>Anemia</v>
      </c>
      <c r="E2732" s="2">
        <v>1082</v>
      </c>
      <c r="F2732">
        <v>1</v>
      </c>
      <c r="G2732">
        <v>0</v>
      </c>
      <c r="H2732" t="str">
        <f t="shared" si="253"/>
        <v>Diabetes</v>
      </c>
      <c r="I2732" s="2">
        <v>45</v>
      </c>
      <c r="J2732">
        <v>0</v>
      </c>
      <c r="K2732">
        <v>1</v>
      </c>
      <c r="L2732" t="str">
        <f t="shared" si="254"/>
        <v>No High Blood Pressure</v>
      </c>
      <c r="M2732" s="2">
        <v>250000</v>
      </c>
      <c r="N2732" s="1">
        <v>6.1</v>
      </c>
      <c r="O2732" s="2">
        <v>131</v>
      </c>
      <c r="P2732">
        <v>1</v>
      </c>
      <c r="Q2732">
        <v>0</v>
      </c>
      <c r="R2732" t="str">
        <f t="shared" si="255"/>
        <v>Male</v>
      </c>
      <c r="S2732">
        <v>0</v>
      </c>
      <c r="T2732">
        <v>1</v>
      </c>
      <c r="U2732" t="str">
        <f t="shared" si="256"/>
        <v>Non Smoker</v>
      </c>
      <c r="V2732" s="2">
        <v>107</v>
      </c>
      <c r="W2732" s="2" t="str">
        <f t="shared" si="257"/>
        <v>Alive</v>
      </c>
      <c r="X2732">
        <v>1</v>
      </c>
      <c r="Y2732">
        <v>0</v>
      </c>
    </row>
    <row r="2733" spans="1:25" x14ac:dyDescent="0.45">
      <c r="A2733" s="2">
        <v>60</v>
      </c>
      <c r="B2733" s="3">
        <v>0</v>
      </c>
      <c r="C2733" s="3">
        <v>1</v>
      </c>
      <c r="D2733" s="3" t="str">
        <f t="shared" si="252"/>
        <v>No Anemia</v>
      </c>
      <c r="E2733" s="2">
        <v>68</v>
      </c>
      <c r="F2733">
        <v>0</v>
      </c>
      <c r="G2733">
        <v>1</v>
      </c>
      <c r="H2733" t="str">
        <f t="shared" si="253"/>
        <v>No Diabetes</v>
      </c>
      <c r="I2733" s="2">
        <v>20</v>
      </c>
      <c r="J2733">
        <v>0</v>
      </c>
      <c r="K2733">
        <v>1</v>
      </c>
      <c r="L2733" t="str">
        <f t="shared" si="254"/>
        <v>No High Blood Pressure</v>
      </c>
      <c r="M2733" s="2">
        <v>119000</v>
      </c>
      <c r="N2733" s="1">
        <v>2.9</v>
      </c>
      <c r="O2733" s="2">
        <v>127</v>
      </c>
      <c r="P2733">
        <v>1</v>
      </c>
      <c r="Q2733">
        <v>0</v>
      </c>
      <c r="R2733" t="str">
        <f t="shared" si="255"/>
        <v>Male</v>
      </c>
      <c r="S2733">
        <v>1</v>
      </c>
      <c r="T2733">
        <v>0</v>
      </c>
      <c r="U2733" t="str">
        <f t="shared" si="256"/>
        <v>Smoker</v>
      </c>
      <c r="V2733" s="2">
        <v>64</v>
      </c>
      <c r="W2733" s="2" t="str">
        <f t="shared" si="257"/>
        <v>Dead</v>
      </c>
      <c r="X2733">
        <v>0</v>
      </c>
      <c r="Y2733">
        <v>1</v>
      </c>
    </row>
    <row r="2734" spans="1:25" x14ac:dyDescent="0.45">
      <c r="A2734" s="2">
        <v>60</v>
      </c>
      <c r="B2734" s="3">
        <v>0</v>
      </c>
      <c r="C2734" s="3">
        <v>1</v>
      </c>
      <c r="D2734" s="3" t="str">
        <f t="shared" si="252"/>
        <v>No Anemia</v>
      </c>
      <c r="E2734" s="2">
        <v>96</v>
      </c>
      <c r="F2734">
        <v>1</v>
      </c>
      <c r="G2734">
        <v>0</v>
      </c>
      <c r="H2734" t="str">
        <f t="shared" si="253"/>
        <v>Diabetes</v>
      </c>
      <c r="I2734" s="2">
        <v>38</v>
      </c>
      <c r="J2734">
        <v>0</v>
      </c>
      <c r="K2734">
        <v>1</v>
      </c>
      <c r="L2734" t="str">
        <f t="shared" si="254"/>
        <v>No High Blood Pressure</v>
      </c>
      <c r="M2734" s="2">
        <v>228000</v>
      </c>
      <c r="N2734" s="1">
        <v>0.75</v>
      </c>
      <c r="O2734" s="2">
        <v>140</v>
      </c>
      <c r="P2734">
        <v>0</v>
      </c>
      <c r="Q2734">
        <v>1</v>
      </c>
      <c r="R2734" t="str">
        <f t="shared" si="255"/>
        <v>Male</v>
      </c>
      <c r="S2734">
        <v>0</v>
      </c>
      <c r="T2734">
        <v>1</v>
      </c>
      <c r="U2734" t="str">
        <f t="shared" si="256"/>
        <v>Non Smoker</v>
      </c>
      <c r="V2734" s="2">
        <v>95</v>
      </c>
      <c r="W2734" s="2" t="str">
        <f t="shared" si="257"/>
        <v>Alive</v>
      </c>
      <c r="X2734">
        <v>1</v>
      </c>
      <c r="Y2734">
        <v>0</v>
      </c>
    </row>
    <row r="2735" spans="1:25" x14ac:dyDescent="0.45">
      <c r="A2735" s="2">
        <v>60</v>
      </c>
      <c r="B2735" s="3">
        <v>1</v>
      </c>
      <c r="C2735" s="3">
        <v>0</v>
      </c>
      <c r="D2735" s="3" t="str">
        <f t="shared" si="252"/>
        <v>Anemia</v>
      </c>
      <c r="E2735" s="2">
        <v>95</v>
      </c>
      <c r="F2735">
        <v>0</v>
      </c>
      <c r="G2735">
        <v>1</v>
      </c>
      <c r="H2735" t="str">
        <f t="shared" si="253"/>
        <v>No Diabetes</v>
      </c>
      <c r="I2735" s="2">
        <v>60</v>
      </c>
      <c r="J2735">
        <v>0</v>
      </c>
      <c r="K2735">
        <v>1</v>
      </c>
      <c r="L2735" t="str">
        <f t="shared" si="254"/>
        <v>No High Blood Pressure</v>
      </c>
      <c r="M2735" s="2">
        <v>337000</v>
      </c>
      <c r="N2735" s="1">
        <v>1</v>
      </c>
      <c r="O2735" s="2">
        <v>138</v>
      </c>
      <c r="P2735">
        <v>1</v>
      </c>
      <c r="Q2735">
        <v>0</v>
      </c>
      <c r="R2735" t="str">
        <f t="shared" si="255"/>
        <v>Female</v>
      </c>
      <c r="S2735">
        <v>1</v>
      </c>
      <c r="T2735">
        <v>0</v>
      </c>
      <c r="U2735" t="str">
        <f t="shared" si="256"/>
        <v>Smoker</v>
      </c>
      <c r="V2735" s="2">
        <v>146</v>
      </c>
      <c r="W2735" s="2" t="str">
        <f t="shared" si="257"/>
        <v>Alive</v>
      </c>
      <c r="X2735">
        <v>1</v>
      </c>
      <c r="Y2735">
        <v>0</v>
      </c>
    </row>
    <row r="2736" spans="1:25" x14ac:dyDescent="0.45">
      <c r="A2736" s="2">
        <v>60</v>
      </c>
      <c r="B2736" s="3">
        <v>0</v>
      </c>
      <c r="C2736" s="3">
        <v>1</v>
      </c>
      <c r="D2736" s="3" t="str">
        <f t="shared" si="252"/>
        <v>No Anemia</v>
      </c>
      <c r="E2736" s="2">
        <v>253</v>
      </c>
      <c r="F2736">
        <v>0</v>
      </c>
      <c r="G2736">
        <v>1</v>
      </c>
      <c r="H2736" t="str">
        <f t="shared" si="253"/>
        <v>No Diabetes</v>
      </c>
      <c r="I2736" s="2">
        <v>35</v>
      </c>
      <c r="J2736">
        <v>0</v>
      </c>
      <c r="K2736">
        <v>1</v>
      </c>
      <c r="L2736" t="str">
        <f t="shared" si="254"/>
        <v>No High Blood Pressure</v>
      </c>
      <c r="M2736" s="2">
        <v>279000</v>
      </c>
      <c r="N2736" s="1">
        <v>1.7</v>
      </c>
      <c r="O2736" s="2">
        <v>140</v>
      </c>
      <c r="P2736">
        <v>1</v>
      </c>
      <c r="Q2736">
        <v>0</v>
      </c>
      <c r="R2736" t="str">
        <f t="shared" si="255"/>
        <v>Male</v>
      </c>
      <c r="S2736">
        <v>0</v>
      </c>
      <c r="T2736">
        <v>1</v>
      </c>
      <c r="U2736" t="str">
        <f t="shared" si="256"/>
        <v>Non Smoker</v>
      </c>
      <c r="V2736" s="2">
        <v>250</v>
      </c>
      <c r="W2736" s="2" t="str">
        <f t="shared" si="257"/>
        <v>Alive</v>
      </c>
      <c r="X2736">
        <v>1</v>
      </c>
      <c r="Y2736">
        <v>0</v>
      </c>
    </row>
    <row r="2737" spans="1:25" x14ac:dyDescent="0.45">
      <c r="A2737" s="2">
        <v>60</v>
      </c>
      <c r="B2737" s="3">
        <v>1</v>
      </c>
      <c r="C2737" s="3">
        <v>0</v>
      </c>
      <c r="D2737" s="3" t="str">
        <f t="shared" si="252"/>
        <v>Anemia</v>
      </c>
      <c r="E2737" s="2">
        <v>607</v>
      </c>
      <c r="F2737">
        <v>0</v>
      </c>
      <c r="G2737">
        <v>1</v>
      </c>
      <c r="H2737" t="str">
        <f t="shared" si="253"/>
        <v>No Diabetes</v>
      </c>
      <c r="I2737" s="2">
        <v>40</v>
      </c>
      <c r="J2737">
        <v>0</v>
      </c>
      <c r="K2737">
        <v>1</v>
      </c>
      <c r="L2737" t="str">
        <f t="shared" si="254"/>
        <v>No High Blood Pressure</v>
      </c>
      <c r="M2737" s="2">
        <v>216000</v>
      </c>
      <c r="N2737" s="1">
        <v>0.6</v>
      </c>
      <c r="O2737" s="2">
        <v>138</v>
      </c>
      <c r="P2737">
        <v>1</v>
      </c>
      <c r="Q2737">
        <v>0</v>
      </c>
      <c r="R2737" t="str">
        <f t="shared" si="255"/>
        <v>Male</v>
      </c>
      <c r="S2737">
        <v>1</v>
      </c>
      <c r="T2737">
        <v>0</v>
      </c>
      <c r="U2737" t="str">
        <f t="shared" si="256"/>
        <v>Smoker</v>
      </c>
      <c r="V2737" s="2">
        <v>54</v>
      </c>
      <c r="W2737" s="2" t="str">
        <f t="shared" si="257"/>
        <v>Alive</v>
      </c>
      <c r="X2737">
        <v>1</v>
      </c>
      <c r="Y2737">
        <v>0</v>
      </c>
    </row>
    <row r="2738" spans="1:25" x14ac:dyDescent="0.45">
      <c r="A2738" s="2">
        <v>60</v>
      </c>
      <c r="B2738" s="3">
        <v>0</v>
      </c>
      <c r="C2738" s="3">
        <v>1</v>
      </c>
      <c r="D2738" s="3" t="str">
        <f t="shared" si="252"/>
        <v>No Anemia</v>
      </c>
      <c r="E2738" s="2">
        <v>582</v>
      </c>
      <c r="F2738">
        <v>1</v>
      </c>
      <c r="G2738">
        <v>0</v>
      </c>
      <c r="H2738" t="str">
        <f t="shared" si="253"/>
        <v>Diabetes</v>
      </c>
      <c r="I2738" s="2">
        <v>38</v>
      </c>
      <c r="J2738">
        <v>1</v>
      </c>
      <c r="K2738">
        <v>0</v>
      </c>
      <c r="L2738" t="str">
        <f t="shared" si="254"/>
        <v>High Blood Pressure</v>
      </c>
      <c r="M2738" s="2">
        <v>451000</v>
      </c>
      <c r="N2738" s="1">
        <v>0.6</v>
      </c>
      <c r="O2738" s="2">
        <v>138</v>
      </c>
      <c r="P2738">
        <v>1</v>
      </c>
      <c r="Q2738">
        <v>0</v>
      </c>
      <c r="R2738" t="str">
        <f t="shared" si="255"/>
        <v>Male</v>
      </c>
      <c r="S2738">
        <v>1</v>
      </c>
      <c r="T2738">
        <v>0</v>
      </c>
      <c r="U2738" t="str">
        <f t="shared" si="256"/>
        <v>Smoker</v>
      </c>
      <c r="V2738" s="2">
        <v>40</v>
      </c>
      <c r="W2738" s="2" t="str">
        <f t="shared" si="257"/>
        <v>Dead</v>
      </c>
      <c r="X2738">
        <v>0</v>
      </c>
      <c r="Y2738">
        <v>1</v>
      </c>
    </row>
    <row r="2739" spans="1:25" x14ac:dyDescent="0.45">
      <c r="A2739" s="2">
        <v>60</v>
      </c>
      <c r="B2739" s="3">
        <v>1</v>
      </c>
      <c r="C2739" s="3">
        <v>0</v>
      </c>
      <c r="D2739" s="3" t="str">
        <f t="shared" si="252"/>
        <v>Anemia</v>
      </c>
      <c r="E2739" s="2">
        <v>582</v>
      </c>
      <c r="F2739">
        <v>0</v>
      </c>
      <c r="G2739">
        <v>1</v>
      </c>
      <c r="H2739" t="str">
        <f t="shared" si="253"/>
        <v>No Diabetes</v>
      </c>
      <c r="I2739" s="2">
        <v>30</v>
      </c>
      <c r="J2739">
        <v>1</v>
      </c>
      <c r="K2739">
        <v>0</v>
      </c>
      <c r="L2739" t="str">
        <f t="shared" si="254"/>
        <v>High Blood Pressure</v>
      </c>
      <c r="M2739" s="2">
        <v>127000</v>
      </c>
      <c r="N2739" s="1">
        <v>0.9</v>
      </c>
      <c r="O2739" s="2">
        <v>145</v>
      </c>
      <c r="P2739">
        <v>0</v>
      </c>
      <c r="Q2739">
        <v>1</v>
      </c>
      <c r="R2739" t="str">
        <f t="shared" si="255"/>
        <v>Male</v>
      </c>
      <c r="S2739">
        <v>0</v>
      </c>
      <c r="T2739">
        <v>1</v>
      </c>
      <c r="U2739" t="str">
        <f t="shared" si="256"/>
        <v>Non Smoker</v>
      </c>
      <c r="V2739" s="2">
        <v>95</v>
      </c>
      <c r="W2739" s="2" t="str">
        <f t="shared" si="257"/>
        <v>Alive</v>
      </c>
      <c r="X2739">
        <v>1</v>
      </c>
      <c r="Y2739">
        <v>0</v>
      </c>
    </row>
    <row r="2740" spans="1:25" x14ac:dyDescent="0.45">
      <c r="A2740" s="2">
        <v>60</v>
      </c>
      <c r="B2740" s="3">
        <v>0</v>
      </c>
      <c r="C2740" s="3">
        <v>1</v>
      </c>
      <c r="D2740" s="3" t="str">
        <f t="shared" si="252"/>
        <v>No Anemia</v>
      </c>
      <c r="E2740" s="2">
        <v>320</v>
      </c>
      <c r="F2740">
        <v>0</v>
      </c>
      <c r="G2740">
        <v>1</v>
      </c>
      <c r="H2740" t="str">
        <f t="shared" si="253"/>
        <v>No Diabetes</v>
      </c>
      <c r="I2740" s="2">
        <v>35</v>
      </c>
      <c r="J2740">
        <v>0</v>
      </c>
      <c r="K2740">
        <v>1</v>
      </c>
      <c r="L2740" t="str">
        <f t="shared" si="254"/>
        <v>No High Blood Pressure</v>
      </c>
      <c r="M2740" s="2">
        <v>133000</v>
      </c>
      <c r="N2740" s="1">
        <v>1.4</v>
      </c>
      <c r="O2740" s="2">
        <v>139</v>
      </c>
      <c r="P2740">
        <v>1</v>
      </c>
      <c r="Q2740">
        <v>0</v>
      </c>
      <c r="R2740" t="str">
        <f t="shared" si="255"/>
        <v>Female</v>
      </c>
      <c r="S2740">
        <v>0</v>
      </c>
      <c r="T2740">
        <v>1</v>
      </c>
      <c r="U2740" t="str">
        <f t="shared" si="256"/>
        <v>Non Smoker</v>
      </c>
      <c r="V2740" s="2">
        <v>258</v>
      </c>
      <c r="W2740" s="2" t="str">
        <f t="shared" si="257"/>
        <v>Alive</v>
      </c>
      <c r="X2740">
        <v>1</v>
      </c>
      <c r="Y2740">
        <v>0</v>
      </c>
    </row>
    <row r="2741" spans="1:25" x14ac:dyDescent="0.45">
      <c r="A2741" s="2">
        <v>60</v>
      </c>
      <c r="B2741" s="3">
        <v>1</v>
      </c>
      <c r="C2741" s="3">
        <v>0</v>
      </c>
      <c r="D2741" s="3" t="str">
        <f t="shared" si="252"/>
        <v>Anemia</v>
      </c>
      <c r="E2741" s="2">
        <v>231</v>
      </c>
      <c r="F2741">
        <v>1</v>
      </c>
      <c r="G2741">
        <v>0</v>
      </c>
      <c r="H2741" t="str">
        <f t="shared" si="253"/>
        <v>Diabetes</v>
      </c>
      <c r="I2741" s="2">
        <v>25</v>
      </c>
      <c r="J2741">
        <v>0</v>
      </c>
      <c r="K2741">
        <v>1</v>
      </c>
      <c r="L2741" t="str">
        <f t="shared" si="254"/>
        <v>No High Blood Pressure</v>
      </c>
      <c r="M2741" s="2">
        <v>194000</v>
      </c>
      <c r="N2741" s="1">
        <v>1.7</v>
      </c>
      <c r="O2741" s="2">
        <v>140</v>
      </c>
      <c r="P2741">
        <v>1</v>
      </c>
      <c r="Q2741">
        <v>0</v>
      </c>
      <c r="R2741" t="str">
        <f t="shared" si="255"/>
        <v>Male</v>
      </c>
      <c r="S2741">
        <v>0</v>
      </c>
      <c r="T2741">
        <v>1</v>
      </c>
      <c r="U2741" t="str">
        <f t="shared" si="256"/>
        <v>Non Smoker</v>
      </c>
      <c r="V2741" s="2">
        <v>120</v>
      </c>
      <c r="W2741" s="2" t="str">
        <f t="shared" si="257"/>
        <v>Alive</v>
      </c>
      <c r="X2741">
        <v>1</v>
      </c>
      <c r="Y2741">
        <v>0</v>
      </c>
    </row>
    <row r="2742" spans="1:25" x14ac:dyDescent="0.45">
      <c r="A2742" s="2">
        <v>60</v>
      </c>
      <c r="B2742" s="3">
        <v>1</v>
      </c>
      <c r="C2742" s="3">
        <v>0</v>
      </c>
      <c r="D2742" s="3" t="str">
        <f t="shared" si="252"/>
        <v>Anemia</v>
      </c>
      <c r="E2742" s="2">
        <v>754</v>
      </c>
      <c r="F2742">
        <v>1</v>
      </c>
      <c r="G2742">
        <v>0</v>
      </c>
      <c r="H2742" t="str">
        <f t="shared" si="253"/>
        <v>Diabetes</v>
      </c>
      <c r="I2742" s="2">
        <v>40</v>
      </c>
      <c r="J2742">
        <v>1</v>
      </c>
      <c r="K2742">
        <v>0</v>
      </c>
      <c r="L2742" t="str">
        <f t="shared" si="254"/>
        <v>High Blood Pressure</v>
      </c>
      <c r="M2742" s="2">
        <v>328000</v>
      </c>
      <c r="N2742" s="1">
        <v>1.2</v>
      </c>
      <c r="O2742" s="2">
        <v>126</v>
      </c>
      <c r="P2742">
        <v>1</v>
      </c>
      <c r="Q2742">
        <v>0</v>
      </c>
      <c r="R2742" t="str">
        <f t="shared" si="255"/>
        <v>Male</v>
      </c>
      <c r="S2742">
        <v>0</v>
      </c>
      <c r="T2742">
        <v>1</v>
      </c>
      <c r="U2742" t="str">
        <f t="shared" si="256"/>
        <v>Non Smoker</v>
      </c>
      <c r="V2742" s="2">
        <v>91</v>
      </c>
      <c r="W2742" s="2" t="str">
        <f t="shared" si="257"/>
        <v>Alive</v>
      </c>
      <c r="X2742">
        <v>1</v>
      </c>
      <c r="Y2742">
        <v>0</v>
      </c>
    </row>
    <row r="2743" spans="1:25" x14ac:dyDescent="0.45">
      <c r="A2743" s="2">
        <v>60</v>
      </c>
      <c r="B2743" s="3">
        <v>1</v>
      </c>
      <c r="C2743" s="3">
        <v>0</v>
      </c>
      <c r="D2743" s="3" t="str">
        <f t="shared" si="252"/>
        <v>Anemia</v>
      </c>
      <c r="E2743" s="2">
        <v>1082</v>
      </c>
      <c r="F2743">
        <v>1</v>
      </c>
      <c r="G2743">
        <v>0</v>
      </c>
      <c r="H2743" t="str">
        <f t="shared" si="253"/>
        <v>Diabetes</v>
      </c>
      <c r="I2743" s="2">
        <v>45</v>
      </c>
      <c r="J2743">
        <v>0</v>
      </c>
      <c r="K2743">
        <v>1</v>
      </c>
      <c r="L2743" t="str">
        <f t="shared" si="254"/>
        <v>No High Blood Pressure</v>
      </c>
      <c r="M2743" s="2">
        <v>250000</v>
      </c>
      <c r="N2743" s="1">
        <v>6.1</v>
      </c>
      <c r="O2743" s="2">
        <v>131</v>
      </c>
      <c r="P2743">
        <v>1</v>
      </c>
      <c r="Q2743">
        <v>0</v>
      </c>
      <c r="R2743" t="str">
        <f t="shared" si="255"/>
        <v>Male</v>
      </c>
      <c r="S2743">
        <v>0</v>
      </c>
      <c r="T2743">
        <v>1</v>
      </c>
      <c r="U2743" t="str">
        <f t="shared" si="256"/>
        <v>Non Smoker</v>
      </c>
      <c r="V2743" s="2">
        <v>107</v>
      </c>
      <c r="W2743" s="2" t="str">
        <f t="shared" si="257"/>
        <v>Alive</v>
      </c>
      <c r="X2743">
        <v>1</v>
      </c>
      <c r="Y2743">
        <v>0</v>
      </c>
    </row>
    <row r="2744" spans="1:25" x14ac:dyDescent="0.45">
      <c r="A2744" s="2">
        <v>60</v>
      </c>
      <c r="B2744" s="3">
        <v>1</v>
      </c>
      <c r="C2744" s="3">
        <v>0</v>
      </c>
      <c r="D2744" s="3" t="str">
        <f t="shared" si="252"/>
        <v>Anemia</v>
      </c>
      <c r="E2744" s="2">
        <v>96</v>
      </c>
      <c r="F2744">
        <v>1</v>
      </c>
      <c r="G2744">
        <v>0</v>
      </c>
      <c r="H2744" t="str">
        <f t="shared" si="253"/>
        <v>Diabetes</v>
      </c>
      <c r="I2744" s="2">
        <v>60</v>
      </c>
      <c r="J2744">
        <v>1</v>
      </c>
      <c r="K2744">
        <v>0</v>
      </c>
      <c r="L2744" t="str">
        <f t="shared" si="254"/>
        <v>High Blood Pressure</v>
      </c>
      <c r="M2744" s="2">
        <v>271000</v>
      </c>
      <c r="N2744" s="1">
        <v>0.7</v>
      </c>
      <c r="O2744" s="2">
        <v>136</v>
      </c>
      <c r="P2744">
        <v>0</v>
      </c>
      <c r="Q2744">
        <v>1</v>
      </c>
      <c r="R2744" t="str">
        <f t="shared" si="255"/>
        <v>Male</v>
      </c>
      <c r="S2744">
        <v>0</v>
      </c>
      <c r="T2744">
        <v>1</v>
      </c>
      <c r="U2744" t="str">
        <f t="shared" si="256"/>
        <v>Non Smoker</v>
      </c>
      <c r="V2744" s="2">
        <v>94</v>
      </c>
      <c r="W2744" s="2" t="str">
        <f t="shared" si="257"/>
        <v>Alive</v>
      </c>
      <c r="X2744">
        <v>1</v>
      </c>
      <c r="Y2744">
        <v>0</v>
      </c>
    </row>
    <row r="2745" spans="1:25" x14ac:dyDescent="0.45">
      <c r="A2745" s="2">
        <v>60</v>
      </c>
      <c r="B2745" s="3">
        <v>0</v>
      </c>
      <c r="C2745" s="3">
        <v>1</v>
      </c>
      <c r="D2745" s="3" t="str">
        <f t="shared" si="252"/>
        <v>No Anemia</v>
      </c>
      <c r="E2745" s="2">
        <v>253</v>
      </c>
      <c r="F2745">
        <v>0</v>
      </c>
      <c r="G2745">
        <v>1</v>
      </c>
      <c r="H2745" t="str">
        <f t="shared" si="253"/>
        <v>No Diabetes</v>
      </c>
      <c r="I2745" s="2">
        <v>35</v>
      </c>
      <c r="J2745">
        <v>0</v>
      </c>
      <c r="K2745">
        <v>1</v>
      </c>
      <c r="L2745" t="str">
        <f t="shared" si="254"/>
        <v>No High Blood Pressure</v>
      </c>
      <c r="M2745" s="2">
        <v>279000</v>
      </c>
      <c r="N2745" s="1">
        <v>1.7</v>
      </c>
      <c r="O2745" s="2">
        <v>140</v>
      </c>
      <c r="P2745">
        <v>1</v>
      </c>
      <c r="Q2745">
        <v>0</v>
      </c>
      <c r="R2745" t="str">
        <f t="shared" si="255"/>
        <v>Female</v>
      </c>
      <c r="S2745">
        <v>0</v>
      </c>
      <c r="T2745">
        <v>1</v>
      </c>
      <c r="U2745" t="str">
        <f t="shared" si="256"/>
        <v>Non Smoker</v>
      </c>
      <c r="V2745" s="2">
        <v>250</v>
      </c>
      <c r="W2745" s="2" t="str">
        <f t="shared" si="257"/>
        <v>Alive</v>
      </c>
      <c r="X2745">
        <v>1</v>
      </c>
      <c r="Y2745">
        <v>0</v>
      </c>
    </row>
    <row r="2746" spans="1:25" x14ac:dyDescent="0.45">
      <c r="A2746" s="2">
        <v>60</v>
      </c>
      <c r="B2746" s="3">
        <v>1</v>
      </c>
      <c r="C2746" s="3">
        <v>0</v>
      </c>
      <c r="D2746" s="3" t="str">
        <f t="shared" si="252"/>
        <v>Anemia</v>
      </c>
      <c r="E2746" s="2">
        <v>315</v>
      </c>
      <c r="F2746">
        <v>1</v>
      </c>
      <c r="G2746">
        <v>0</v>
      </c>
      <c r="H2746" t="str">
        <f t="shared" si="253"/>
        <v>Diabetes</v>
      </c>
      <c r="I2746" s="2">
        <v>60</v>
      </c>
      <c r="J2746">
        <v>0</v>
      </c>
      <c r="K2746">
        <v>1</v>
      </c>
      <c r="L2746" t="str">
        <f t="shared" si="254"/>
        <v>No High Blood Pressure</v>
      </c>
      <c r="M2746" s="2">
        <v>454000</v>
      </c>
      <c r="N2746" s="1">
        <v>1.1000000000000001</v>
      </c>
      <c r="O2746" s="2">
        <v>131</v>
      </c>
      <c r="P2746">
        <v>1</v>
      </c>
      <c r="Q2746">
        <v>0</v>
      </c>
      <c r="R2746" t="str">
        <f t="shared" si="255"/>
        <v>Male</v>
      </c>
      <c r="S2746">
        <v>1</v>
      </c>
      <c r="T2746">
        <v>0</v>
      </c>
      <c r="U2746" t="str">
        <f t="shared" si="256"/>
        <v>Smoker</v>
      </c>
      <c r="V2746" s="2">
        <v>10</v>
      </c>
      <c r="W2746" s="2" t="str">
        <f t="shared" si="257"/>
        <v>Dead</v>
      </c>
      <c r="X2746">
        <v>0</v>
      </c>
      <c r="Y2746">
        <v>1</v>
      </c>
    </row>
    <row r="2747" spans="1:25" x14ac:dyDescent="0.45">
      <c r="A2747" s="2">
        <v>60</v>
      </c>
      <c r="B2747" s="3">
        <v>1</v>
      </c>
      <c r="C2747" s="3">
        <v>0</v>
      </c>
      <c r="D2747" s="3" t="str">
        <f t="shared" si="252"/>
        <v>Anemia</v>
      </c>
      <c r="E2747" s="2">
        <v>1082</v>
      </c>
      <c r="F2747">
        <v>1</v>
      </c>
      <c r="G2747">
        <v>0</v>
      </c>
      <c r="H2747" t="str">
        <f t="shared" si="253"/>
        <v>Diabetes</v>
      </c>
      <c r="I2747" s="2">
        <v>45</v>
      </c>
      <c r="J2747">
        <v>0</v>
      </c>
      <c r="K2747">
        <v>1</v>
      </c>
      <c r="L2747" t="str">
        <f t="shared" si="254"/>
        <v>No High Blood Pressure</v>
      </c>
      <c r="M2747" s="2">
        <v>250000</v>
      </c>
      <c r="N2747" s="1">
        <v>6.1</v>
      </c>
      <c r="O2747" s="2">
        <v>131</v>
      </c>
      <c r="P2747">
        <v>1</v>
      </c>
      <c r="Q2747">
        <v>0</v>
      </c>
      <c r="R2747" t="str">
        <f t="shared" si="255"/>
        <v>Male</v>
      </c>
      <c r="S2747">
        <v>0</v>
      </c>
      <c r="T2747">
        <v>1</v>
      </c>
      <c r="U2747" t="str">
        <f t="shared" si="256"/>
        <v>Non Smoker</v>
      </c>
      <c r="V2747" s="2">
        <v>107</v>
      </c>
      <c r="W2747" s="2" t="str">
        <f t="shared" si="257"/>
        <v>Alive</v>
      </c>
      <c r="X2747">
        <v>1</v>
      </c>
      <c r="Y2747">
        <v>0</v>
      </c>
    </row>
    <row r="2748" spans="1:25" x14ac:dyDescent="0.45">
      <c r="A2748" s="2">
        <v>60</v>
      </c>
      <c r="B2748" s="3">
        <v>1</v>
      </c>
      <c r="C2748" s="3">
        <v>0</v>
      </c>
      <c r="D2748" s="3" t="str">
        <f t="shared" si="252"/>
        <v>Anemia</v>
      </c>
      <c r="E2748" s="2">
        <v>96</v>
      </c>
      <c r="F2748">
        <v>1</v>
      </c>
      <c r="G2748">
        <v>0</v>
      </c>
      <c r="H2748" t="str">
        <f t="shared" si="253"/>
        <v>Diabetes</v>
      </c>
      <c r="I2748" s="2">
        <v>60</v>
      </c>
      <c r="J2748">
        <v>1</v>
      </c>
      <c r="K2748">
        <v>0</v>
      </c>
      <c r="L2748" t="str">
        <f t="shared" si="254"/>
        <v>High Blood Pressure</v>
      </c>
      <c r="M2748" s="2">
        <v>271000</v>
      </c>
      <c r="N2748" s="1">
        <v>0.7</v>
      </c>
      <c r="O2748" s="2">
        <v>136</v>
      </c>
      <c r="P2748">
        <v>0</v>
      </c>
      <c r="Q2748">
        <v>1</v>
      </c>
      <c r="R2748" t="str">
        <f t="shared" si="255"/>
        <v>Male</v>
      </c>
      <c r="S2748">
        <v>0</v>
      </c>
      <c r="T2748">
        <v>1</v>
      </c>
      <c r="U2748" t="str">
        <f t="shared" si="256"/>
        <v>Non Smoker</v>
      </c>
      <c r="V2748" s="2">
        <v>94</v>
      </c>
      <c r="W2748" s="2" t="str">
        <f t="shared" si="257"/>
        <v>Alive</v>
      </c>
      <c r="X2748">
        <v>1</v>
      </c>
      <c r="Y2748">
        <v>0</v>
      </c>
    </row>
    <row r="2749" spans="1:25" x14ac:dyDescent="0.45">
      <c r="A2749" s="2">
        <v>60</v>
      </c>
      <c r="B2749" s="3">
        <v>1</v>
      </c>
      <c r="C2749" s="3">
        <v>0</v>
      </c>
      <c r="D2749" s="3" t="str">
        <f t="shared" si="252"/>
        <v>Anemia</v>
      </c>
      <c r="E2749" s="2">
        <v>260</v>
      </c>
      <c r="F2749">
        <v>1</v>
      </c>
      <c r="G2749">
        <v>0</v>
      </c>
      <c r="H2749" t="str">
        <f t="shared" si="253"/>
        <v>Diabetes</v>
      </c>
      <c r="I2749" s="2">
        <v>38</v>
      </c>
      <c r="J2749">
        <v>0</v>
      </c>
      <c r="K2749">
        <v>1</v>
      </c>
      <c r="L2749" t="str">
        <f t="shared" si="254"/>
        <v>No High Blood Pressure</v>
      </c>
      <c r="M2749" s="2">
        <v>255000</v>
      </c>
      <c r="N2749" s="1">
        <v>2.2000000000000002</v>
      </c>
      <c r="O2749" s="2">
        <v>132</v>
      </c>
      <c r="P2749">
        <v>0</v>
      </c>
      <c r="Q2749">
        <v>1</v>
      </c>
      <c r="R2749" t="str">
        <f t="shared" si="255"/>
        <v>Female</v>
      </c>
      <c r="S2749">
        <v>1</v>
      </c>
      <c r="T2749">
        <v>0</v>
      </c>
      <c r="U2749" t="str">
        <f t="shared" si="256"/>
        <v>Smoker</v>
      </c>
      <c r="V2749" s="2">
        <v>45</v>
      </c>
      <c r="W2749" s="2" t="str">
        <f t="shared" si="257"/>
        <v>Dead</v>
      </c>
      <c r="X2749">
        <v>0</v>
      </c>
      <c r="Y2749">
        <v>1</v>
      </c>
    </row>
    <row r="2750" spans="1:25" x14ac:dyDescent="0.45">
      <c r="A2750" s="2">
        <v>60</v>
      </c>
      <c r="B2750" s="3">
        <v>0</v>
      </c>
      <c r="C2750" s="3">
        <v>1</v>
      </c>
      <c r="D2750" s="3" t="str">
        <f t="shared" si="252"/>
        <v>No Anemia</v>
      </c>
      <c r="E2750" s="2">
        <v>253</v>
      </c>
      <c r="F2750">
        <v>0</v>
      </c>
      <c r="G2750">
        <v>1</v>
      </c>
      <c r="H2750" t="str">
        <f t="shared" si="253"/>
        <v>No Diabetes</v>
      </c>
      <c r="I2750" s="2">
        <v>35</v>
      </c>
      <c r="J2750">
        <v>0</v>
      </c>
      <c r="K2750">
        <v>1</v>
      </c>
      <c r="L2750" t="str">
        <f t="shared" si="254"/>
        <v>No High Blood Pressure</v>
      </c>
      <c r="M2750" s="2">
        <v>279000</v>
      </c>
      <c r="N2750" s="1">
        <v>1.7</v>
      </c>
      <c r="O2750" s="2">
        <v>140</v>
      </c>
      <c r="P2750">
        <v>1</v>
      </c>
      <c r="Q2750">
        <v>0</v>
      </c>
      <c r="R2750" t="str">
        <f t="shared" si="255"/>
        <v>Female</v>
      </c>
      <c r="S2750">
        <v>0</v>
      </c>
      <c r="T2750">
        <v>1</v>
      </c>
      <c r="U2750" t="str">
        <f t="shared" si="256"/>
        <v>Non Smoker</v>
      </c>
      <c r="V2750" s="2">
        <v>250</v>
      </c>
      <c r="W2750" s="2" t="str">
        <f t="shared" si="257"/>
        <v>Alive</v>
      </c>
      <c r="X2750">
        <v>1</v>
      </c>
      <c r="Y2750">
        <v>0</v>
      </c>
    </row>
    <row r="2751" spans="1:25" x14ac:dyDescent="0.45">
      <c r="A2751" s="2">
        <v>60</v>
      </c>
      <c r="B2751" s="3">
        <v>0</v>
      </c>
      <c r="C2751" s="3">
        <v>1</v>
      </c>
      <c r="D2751" s="3" t="str">
        <f t="shared" si="252"/>
        <v>No Anemia</v>
      </c>
      <c r="E2751" s="2">
        <v>166</v>
      </c>
      <c r="F2751">
        <v>0</v>
      </c>
      <c r="G2751">
        <v>1</v>
      </c>
      <c r="H2751" t="str">
        <f t="shared" si="253"/>
        <v>No Diabetes</v>
      </c>
      <c r="I2751" s="2">
        <v>30</v>
      </c>
      <c r="J2751">
        <v>0</v>
      </c>
      <c r="K2751">
        <v>1</v>
      </c>
      <c r="L2751" t="str">
        <f t="shared" si="254"/>
        <v>No High Blood Pressure</v>
      </c>
      <c r="M2751" s="2">
        <v>62000</v>
      </c>
      <c r="N2751" s="1">
        <v>1.7</v>
      </c>
      <c r="O2751" s="2">
        <v>127</v>
      </c>
      <c r="P2751">
        <v>0</v>
      </c>
      <c r="Q2751">
        <v>1</v>
      </c>
      <c r="R2751" t="str">
        <f t="shared" si="255"/>
        <v>Male</v>
      </c>
      <c r="S2751">
        <v>0</v>
      </c>
      <c r="T2751">
        <v>1</v>
      </c>
      <c r="U2751" t="str">
        <f t="shared" si="256"/>
        <v>Non Smoker</v>
      </c>
      <c r="V2751" s="2">
        <v>207</v>
      </c>
      <c r="W2751" s="2" t="str">
        <f t="shared" si="257"/>
        <v>Dead</v>
      </c>
      <c r="X2751">
        <v>0</v>
      </c>
      <c r="Y2751">
        <v>1</v>
      </c>
    </row>
    <row r="2752" spans="1:25" x14ac:dyDescent="0.45">
      <c r="A2752" s="2">
        <v>60</v>
      </c>
      <c r="B2752" s="3">
        <v>1</v>
      </c>
      <c r="C2752" s="3">
        <v>0</v>
      </c>
      <c r="D2752" s="3" t="str">
        <f t="shared" si="252"/>
        <v>Anemia</v>
      </c>
      <c r="E2752" s="2">
        <v>231</v>
      </c>
      <c r="F2752">
        <v>1</v>
      </c>
      <c r="G2752">
        <v>0</v>
      </c>
      <c r="H2752" t="str">
        <f t="shared" si="253"/>
        <v>Diabetes</v>
      </c>
      <c r="I2752" s="2">
        <v>25</v>
      </c>
      <c r="J2752">
        <v>0</v>
      </c>
      <c r="K2752">
        <v>1</v>
      </c>
      <c r="L2752" t="str">
        <f t="shared" si="254"/>
        <v>No High Blood Pressure</v>
      </c>
      <c r="M2752" s="2">
        <v>194000</v>
      </c>
      <c r="N2752" s="1">
        <v>1.7</v>
      </c>
      <c r="O2752" s="2">
        <v>140</v>
      </c>
      <c r="P2752">
        <v>1</v>
      </c>
      <c r="Q2752">
        <v>0</v>
      </c>
      <c r="R2752" t="str">
        <f t="shared" si="255"/>
        <v>Female</v>
      </c>
      <c r="S2752">
        <v>0</v>
      </c>
      <c r="T2752">
        <v>1</v>
      </c>
      <c r="U2752" t="str">
        <f t="shared" si="256"/>
        <v>Non Smoker</v>
      </c>
      <c r="V2752" s="2">
        <v>120</v>
      </c>
      <c r="W2752" s="2" t="str">
        <f t="shared" si="257"/>
        <v>Alive</v>
      </c>
      <c r="X2752">
        <v>1</v>
      </c>
      <c r="Y2752">
        <v>0</v>
      </c>
    </row>
    <row r="2753" spans="1:25" x14ac:dyDescent="0.45">
      <c r="A2753" s="2">
        <v>60</v>
      </c>
      <c r="B2753" s="3">
        <v>0</v>
      </c>
      <c r="C2753" s="3">
        <v>1</v>
      </c>
      <c r="D2753" s="3" t="str">
        <f t="shared" si="252"/>
        <v>No Anemia</v>
      </c>
      <c r="E2753" s="2">
        <v>2656</v>
      </c>
      <c r="F2753">
        <v>1</v>
      </c>
      <c r="G2753">
        <v>0</v>
      </c>
      <c r="H2753" t="str">
        <f t="shared" si="253"/>
        <v>Diabetes</v>
      </c>
      <c r="I2753" s="2">
        <v>30</v>
      </c>
      <c r="J2753">
        <v>0</v>
      </c>
      <c r="K2753">
        <v>1</v>
      </c>
      <c r="L2753" t="str">
        <f t="shared" si="254"/>
        <v>No High Blood Pressure</v>
      </c>
      <c r="M2753" s="2">
        <v>305000</v>
      </c>
      <c r="N2753" s="1">
        <v>2.2999999999999998</v>
      </c>
      <c r="O2753" s="2">
        <v>137</v>
      </c>
      <c r="P2753">
        <v>1</v>
      </c>
      <c r="Q2753">
        <v>0</v>
      </c>
      <c r="R2753" t="str">
        <f t="shared" si="255"/>
        <v>Male</v>
      </c>
      <c r="S2753">
        <v>0</v>
      </c>
      <c r="T2753">
        <v>1</v>
      </c>
      <c r="U2753" t="str">
        <f t="shared" si="256"/>
        <v>Non Smoker</v>
      </c>
      <c r="V2753" s="2">
        <v>30</v>
      </c>
      <c r="W2753" s="2" t="str">
        <f t="shared" si="257"/>
        <v>Alive</v>
      </c>
      <c r="X2753">
        <v>1</v>
      </c>
      <c r="Y2753">
        <v>0</v>
      </c>
    </row>
    <row r="2754" spans="1:25" x14ac:dyDescent="0.45">
      <c r="A2754" s="2">
        <v>60</v>
      </c>
      <c r="B2754" s="3">
        <v>1</v>
      </c>
      <c r="C2754" s="3">
        <v>0</v>
      </c>
      <c r="D2754" s="3" t="str">
        <f t="shared" ref="D2754:D2817" si="258">IF(B2754=0, "No Anemia", "Anemia")</f>
        <v>Anemia</v>
      </c>
      <c r="E2754" s="2">
        <v>1082</v>
      </c>
      <c r="F2754">
        <v>1</v>
      </c>
      <c r="G2754">
        <v>0</v>
      </c>
      <c r="H2754" t="str">
        <f t="shared" ref="H2754:H2817" si="259">IF(F2754=0, "No Diabetes", "Diabetes")</f>
        <v>Diabetes</v>
      </c>
      <c r="I2754" s="2">
        <v>45</v>
      </c>
      <c r="J2754">
        <v>0</v>
      </c>
      <c r="K2754">
        <v>1</v>
      </c>
      <c r="L2754" t="str">
        <f t="shared" ref="L2754:L2817" si="260">IF(J2754=0, "No High Blood Pressure", "High Blood Pressure")</f>
        <v>No High Blood Pressure</v>
      </c>
      <c r="M2754" s="2">
        <v>250000</v>
      </c>
      <c r="N2754" s="1">
        <v>6.1</v>
      </c>
      <c r="O2754" s="2">
        <v>131</v>
      </c>
      <c r="P2754">
        <v>1</v>
      </c>
      <c r="Q2754">
        <v>0</v>
      </c>
      <c r="R2754" t="str">
        <f t="shared" ref="R2754:R2817" si="261">IF(P2753=0, "Female", "Male")</f>
        <v>Male</v>
      </c>
      <c r="S2754">
        <v>0</v>
      </c>
      <c r="T2754">
        <v>1</v>
      </c>
      <c r="U2754" t="str">
        <f t="shared" ref="U2754:U2817" si="262">IF(S2754=0, "Non Smoker", "Smoker")</f>
        <v>Non Smoker</v>
      </c>
      <c r="V2754" s="2">
        <v>107</v>
      </c>
      <c r="W2754" s="2" t="str">
        <f t="shared" ref="W2754:W2817" si="263">IF(X2754=1, "Alive", "Dead")</f>
        <v>Alive</v>
      </c>
      <c r="X2754">
        <v>1</v>
      </c>
      <c r="Y2754">
        <v>0</v>
      </c>
    </row>
    <row r="2755" spans="1:25" x14ac:dyDescent="0.45">
      <c r="A2755" s="2">
        <v>60</v>
      </c>
      <c r="B2755" s="3">
        <v>1</v>
      </c>
      <c r="C2755" s="3">
        <v>0</v>
      </c>
      <c r="D2755" s="3" t="str">
        <f t="shared" si="258"/>
        <v>Anemia</v>
      </c>
      <c r="E2755" s="2">
        <v>1082</v>
      </c>
      <c r="F2755">
        <v>1</v>
      </c>
      <c r="G2755">
        <v>0</v>
      </c>
      <c r="H2755" t="str">
        <f t="shared" si="259"/>
        <v>Diabetes</v>
      </c>
      <c r="I2755" s="2">
        <v>45</v>
      </c>
      <c r="J2755">
        <v>0</v>
      </c>
      <c r="K2755">
        <v>1</v>
      </c>
      <c r="L2755" t="str">
        <f t="shared" si="260"/>
        <v>No High Blood Pressure</v>
      </c>
      <c r="M2755" s="2">
        <v>250000</v>
      </c>
      <c r="N2755" s="1">
        <v>6.1</v>
      </c>
      <c r="O2755" s="2">
        <v>131</v>
      </c>
      <c r="P2755">
        <v>1</v>
      </c>
      <c r="Q2755">
        <v>0</v>
      </c>
      <c r="R2755" t="str">
        <f t="shared" si="261"/>
        <v>Male</v>
      </c>
      <c r="S2755">
        <v>0</v>
      </c>
      <c r="T2755">
        <v>1</v>
      </c>
      <c r="U2755" t="str">
        <f t="shared" si="262"/>
        <v>Non Smoker</v>
      </c>
      <c r="V2755" s="2">
        <v>107</v>
      </c>
      <c r="W2755" s="2" t="str">
        <f t="shared" si="263"/>
        <v>Alive</v>
      </c>
      <c r="X2755">
        <v>1</v>
      </c>
      <c r="Y2755">
        <v>0</v>
      </c>
    </row>
    <row r="2756" spans="1:25" x14ac:dyDescent="0.45">
      <c r="A2756" s="2">
        <v>60</v>
      </c>
      <c r="B2756" s="3">
        <v>0</v>
      </c>
      <c r="C2756" s="3">
        <v>1</v>
      </c>
      <c r="D2756" s="3" t="str">
        <f t="shared" si="258"/>
        <v>No Anemia</v>
      </c>
      <c r="E2756" s="2">
        <v>582</v>
      </c>
      <c r="F2756">
        <v>1</v>
      </c>
      <c r="G2756">
        <v>0</v>
      </c>
      <c r="H2756" t="str">
        <f t="shared" si="259"/>
        <v>Diabetes</v>
      </c>
      <c r="I2756" s="2">
        <v>38</v>
      </c>
      <c r="J2756">
        <v>1</v>
      </c>
      <c r="K2756">
        <v>0</v>
      </c>
      <c r="L2756" t="str">
        <f t="shared" si="260"/>
        <v>High Blood Pressure</v>
      </c>
      <c r="M2756" s="2">
        <v>451000</v>
      </c>
      <c r="N2756" s="1">
        <v>0.6</v>
      </c>
      <c r="O2756" s="2">
        <v>138</v>
      </c>
      <c r="P2756">
        <v>1</v>
      </c>
      <c r="Q2756">
        <v>0</v>
      </c>
      <c r="R2756" t="str">
        <f t="shared" si="261"/>
        <v>Male</v>
      </c>
      <c r="S2756">
        <v>1</v>
      </c>
      <c r="T2756">
        <v>0</v>
      </c>
      <c r="U2756" t="str">
        <f t="shared" si="262"/>
        <v>Smoker</v>
      </c>
      <c r="V2756" s="2">
        <v>40</v>
      </c>
      <c r="W2756" s="2" t="str">
        <f t="shared" si="263"/>
        <v>Dead</v>
      </c>
      <c r="X2756">
        <v>0</v>
      </c>
      <c r="Y2756">
        <v>1</v>
      </c>
    </row>
    <row r="2757" spans="1:25" x14ac:dyDescent="0.45">
      <c r="A2757" s="2">
        <v>60</v>
      </c>
      <c r="B2757" s="3">
        <v>1</v>
      </c>
      <c r="C2757" s="3">
        <v>0</v>
      </c>
      <c r="D2757" s="3" t="str">
        <f t="shared" si="258"/>
        <v>Anemia</v>
      </c>
      <c r="E2757" s="2">
        <v>260</v>
      </c>
      <c r="F2757">
        <v>1</v>
      </c>
      <c r="G2757">
        <v>0</v>
      </c>
      <c r="H2757" t="str">
        <f t="shared" si="259"/>
        <v>Diabetes</v>
      </c>
      <c r="I2757" s="2">
        <v>38</v>
      </c>
      <c r="J2757">
        <v>0</v>
      </c>
      <c r="K2757">
        <v>1</v>
      </c>
      <c r="L2757" t="str">
        <f t="shared" si="260"/>
        <v>No High Blood Pressure</v>
      </c>
      <c r="M2757" s="2">
        <v>255000</v>
      </c>
      <c r="N2757" s="1">
        <v>2.2000000000000002</v>
      </c>
      <c r="O2757" s="2">
        <v>132</v>
      </c>
      <c r="P2757">
        <v>0</v>
      </c>
      <c r="Q2757">
        <v>1</v>
      </c>
      <c r="R2757" t="str">
        <f t="shared" si="261"/>
        <v>Male</v>
      </c>
      <c r="S2757">
        <v>1</v>
      </c>
      <c r="T2757">
        <v>0</v>
      </c>
      <c r="U2757" t="str">
        <f t="shared" si="262"/>
        <v>Smoker</v>
      </c>
      <c r="V2757" s="2">
        <v>45</v>
      </c>
      <c r="W2757" s="2" t="str">
        <f t="shared" si="263"/>
        <v>Dead</v>
      </c>
      <c r="X2757">
        <v>0</v>
      </c>
      <c r="Y2757">
        <v>1</v>
      </c>
    </row>
    <row r="2758" spans="1:25" x14ac:dyDescent="0.45">
      <c r="A2758" s="2">
        <v>60</v>
      </c>
      <c r="B2758" s="3">
        <v>0</v>
      </c>
      <c r="C2758" s="3">
        <v>1</v>
      </c>
      <c r="D2758" s="3" t="str">
        <f t="shared" si="258"/>
        <v>No Anemia</v>
      </c>
      <c r="E2758" s="2">
        <v>2261</v>
      </c>
      <c r="F2758">
        <v>0</v>
      </c>
      <c r="G2758">
        <v>1</v>
      </c>
      <c r="H2758" t="str">
        <f t="shared" si="259"/>
        <v>No Diabetes</v>
      </c>
      <c r="I2758" s="2">
        <v>35</v>
      </c>
      <c r="J2758">
        <v>1</v>
      </c>
      <c r="K2758">
        <v>0</v>
      </c>
      <c r="L2758" t="str">
        <f t="shared" si="260"/>
        <v>High Blood Pressure</v>
      </c>
      <c r="M2758" s="2">
        <v>228000</v>
      </c>
      <c r="N2758" s="1">
        <v>0.9</v>
      </c>
      <c r="O2758" s="2">
        <v>136</v>
      </c>
      <c r="P2758">
        <v>1</v>
      </c>
      <c r="Q2758">
        <v>0</v>
      </c>
      <c r="R2758" t="str">
        <f t="shared" si="261"/>
        <v>Female</v>
      </c>
      <c r="S2758">
        <v>0</v>
      </c>
      <c r="T2758">
        <v>1</v>
      </c>
      <c r="U2758" t="str">
        <f t="shared" si="262"/>
        <v>Non Smoker</v>
      </c>
      <c r="V2758" s="2">
        <v>115</v>
      </c>
      <c r="W2758" s="2" t="str">
        <f t="shared" si="263"/>
        <v>Alive</v>
      </c>
      <c r="X2758">
        <v>1</v>
      </c>
      <c r="Y2758">
        <v>0</v>
      </c>
    </row>
    <row r="2759" spans="1:25" x14ac:dyDescent="0.45">
      <c r="A2759" s="2">
        <v>60</v>
      </c>
      <c r="B2759" s="3">
        <v>1</v>
      </c>
      <c r="C2759" s="3">
        <v>0</v>
      </c>
      <c r="D2759" s="3" t="str">
        <f t="shared" si="258"/>
        <v>Anemia</v>
      </c>
      <c r="E2759" s="2">
        <v>582</v>
      </c>
      <c r="F2759">
        <v>0</v>
      </c>
      <c r="G2759">
        <v>1</v>
      </c>
      <c r="H2759" t="str">
        <f t="shared" si="259"/>
        <v>No Diabetes</v>
      </c>
      <c r="I2759" s="2">
        <v>30</v>
      </c>
      <c r="J2759">
        <v>1</v>
      </c>
      <c r="K2759">
        <v>0</v>
      </c>
      <c r="L2759" t="str">
        <f t="shared" si="260"/>
        <v>High Blood Pressure</v>
      </c>
      <c r="M2759" s="2">
        <v>127000</v>
      </c>
      <c r="N2759" s="1">
        <v>0.9</v>
      </c>
      <c r="O2759" s="2">
        <v>145</v>
      </c>
      <c r="P2759">
        <v>0</v>
      </c>
      <c r="Q2759">
        <v>1</v>
      </c>
      <c r="R2759" t="str">
        <f t="shared" si="261"/>
        <v>Male</v>
      </c>
      <c r="S2759">
        <v>0</v>
      </c>
      <c r="T2759">
        <v>1</v>
      </c>
      <c r="U2759" t="str">
        <f t="shared" si="262"/>
        <v>Non Smoker</v>
      </c>
      <c r="V2759" s="2">
        <v>95</v>
      </c>
      <c r="W2759" s="2" t="str">
        <f t="shared" si="263"/>
        <v>Alive</v>
      </c>
      <c r="X2759">
        <v>1</v>
      </c>
      <c r="Y2759">
        <v>0</v>
      </c>
    </row>
    <row r="2760" spans="1:25" x14ac:dyDescent="0.45">
      <c r="A2760" s="2">
        <v>60</v>
      </c>
      <c r="B2760" s="3">
        <v>0</v>
      </c>
      <c r="C2760" s="3">
        <v>1</v>
      </c>
      <c r="D2760" s="3" t="str">
        <f t="shared" si="258"/>
        <v>No Anemia</v>
      </c>
      <c r="E2760" s="2">
        <v>582</v>
      </c>
      <c r="F2760">
        <v>0</v>
      </c>
      <c r="G2760">
        <v>1</v>
      </c>
      <c r="H2760" t="str">
        <f t="shared" si="259"/>
        <v>No Diabetes</v>
      </c>
      <c r="I2760" s="2">
        <v>40</v>
      </c>
      <c r="J2760">
        <v>0</v>
      </c>
      <c r="K2760">
        <v>1</v>
      </c>
      <c r="L2760" t="str">
        <f t="shared" si="260"/>
        <v>No High Blood Pressure</v>
      </c>
      <c r="M2760" s="2">
        <v>242000</v>
      </c>
      <c r="N2760" s="1">
        <v>3.7</v>
      </c>
      <c r="O2760" s="2">
        <v>134</v>
      </c>
      <c r="P2760">
        <v>1</v>
      </c>
      <c r="Q2760">
        <v>0</v>
      </c>
      <c r="R2760" t="str">
        <f t="shared" si="261"/>
        <v>Female</v>
      </c>
      <c r="S2760">
        <v>0</v>
      </c>
      <c r="T2760">
        <v>1</v>
      </c>
      <c r="U2760" t="str">
        <f t="shared" si="262"/>
        <v>Non Smoker</v>
      </c>
      <c r="V2760" s="2">
        <v>96</v>
      </c>
      <c r="W2760" s="2" t="str">
        <f t="shared" si="263"/>
        <v>Dead</v>
      </c>
      <c r="X2760">
        <v>0</v>
      </c>
      <c r="Y2760">
        <v>1</v>
      </c>
    </row>
    <row r="2761" spans="1:25" x14ac:dyDescent="0.45">
      <c r="A2761" s="2">
        <v>60</v>
      </c>
      <c r="B2761" s="3">
        <v>1</v>
      </c>
      <c r="C2761" s="3">
        <v>0</v>
      </c>
      <c r="D2761" s="3" t="str">
        <f t="shared" si="258"/>
        <v>Anemia</v>
      </c>
      <c r="E2761" s="2">
        <v>754</v>
      </c>
      <c r="F2761">
        <v>1</v>
      </c>
      <c r="G2761">
        <v>0</v>
      </c>
      <c r="H2761" t="str">
        <f t="shared" si="259"/>
        <v>Diabetes</v>
      </c>
      <c r="I2761" s="2">
        <v>40</v>
      </c>
      <c r="J2761">
        <v>1</v>
      </c>
      <c r="K2761">
        <v>0</v>
      </c>
      <c r="L2761" t="str">
        <f t="shared" si="260"/>
        <v>High Blood Pressure</v>
      </c>
      <c r="M2761" s="2">
        <v>328000</v>
      </c>
      <c r="N2761" s="1">
        <v>1.2</v>
      </c>
      <c r="O2761" s="2">
        <v>126</v>
      </c>
      <c r="P2761">
        <v>1</v>
      </c>
      <c r="Q2761">
        <v>0</v>
      </c>
      <c r="R2761" t="str">
        <f t="shared" si="261"/>
        <v>Male</v>
      </c>
      <c r="S2761">
        <v>0</v>
      </c>
      <c r="T2761">
        <v>1</v>
      </c>
      <c r="U2761" t="str">
        <f t="shared" si="262"/>
        <v>Non Smoker</v>
      </c>
      <c r="V2761" s="2">
        <v>91</v>
      </c>
      <c r="W2761" s="2" t="str">
        <f t="shared" si="263"/>
        <v>Alive</v>
      </c>
      <c r="X2761">
        <v>1</v>
      </c>
      <c r="Y2761">
        <v>0</v>
      </c>
    </row>
    <row r="2762" spans="1:25" x14ac:dyDescent="0.45">
      <c r="A2762" s="2">
        <v>60</v>
      </c>
      <c r="B2762" s="3">
        <v>1</v>
      </c>
      <c r="C2762" s="3">
        <v>0</v>
      </c>
      <c r="D2762" s="3" t="str">
        <f t="shared" si="258"/>
        <v>Anemia</v>
      </c>
      <c r="E2762" s="2">
        <v>737</v>
      </c>
      <c r="F2762">
        <v>0</v>
      </c>
      <c r="G2762">
        <v>1</v>
      </c>
      <c r="H2762" t="str">
        <f t="shared" si="259"/>
        <v>No Diabetes</v>
      </c>
      <c r="I2762" s="2">
        <v>60</v>
      </c>
      <c r="J2762">
        <v>1</v>
      </c>
      <c r="K2762">
        <v>0</v>
      </c>
      <c r="L2762" t="str">
        <f t="shared" si="260"/>
        <v>High Blood Pressure</v>
      </c>
      <c r="M2762" s="2">
        <v>210000</v>
      </c>
      <c r="N2762" s="1">
        <v>1.5</v>
      </c>
      <c r="O2762" s="2">
        <v>135</v>
      </c>
      <c r="P2762">
        <v>1</v>
      </c>
      <c r="Q2762">
        <v>0</v>
      </c>
      <c r="R2762" t="str">
        <f t="shared" si="261"/>
        <v>Male</v>
      </c>
      <c r="S2762">
        <v>1</v>
      </c>
      <c r="T2762">
        <v>0</v>
      </c>
      <c r="U2762" t="str">
        <f t="shared" si="262"/>
        <v>Smoker</v>
      </c>
      <c r="V2762" s="2">
        <v>95</v>
      </c>
      <c r="W2762" s="2" t="str">
        <f t="shared" si="263"/>
        <v>Alive</v>
      </c>
      <c r="X2762">
        <v>1</v>
      </c>
      <c r="Y2762">
        <v>0</v>
      </c>
    </row>
    <row r="2763" spans="1:25" x14ac:dyDescent="0.45">
      <c r="A2763" s="2">
        <v>60</v>
      </c>
      <c r="B2763" s="3">
        <v>1</v>
      </c>
      <c r="C2763" s="3">
        <v>0</v>
      </c>
      <c r="D2763" s="3" t="str">
        <f t="shared" si="258"/>
        <v>Anemia</v>
      </c>
      <c r="E2763" s="2">
        <v>737</v>
      </c>
      <c r="F2763">
        <v>0</v>
      </c>
      <c r="G2763">
        <v>1</v>
      </c>
      <c r="H2763" t="str">
        <f t="shared" si="259"/>
        <v>No Diabetes</v>
      </c>
      <c r="I2763" s="2">
        <v>60</v>
      </c>
      <c r="J2763">
        <v>1</v>
      </c>
      <c r="K2763">
        <v>0</v>
      </c>
      <c r="L2763" t="str">
        <f t="shared" si="260"/>
        <v>High Blood Pressure</v>
      </c>
      <c r="M2763" s="2">
        <v>210000</v>
      </c>
      <c r="N2763" s="1">
        <v>1.5</v>
      </c>
      <c r="O2763" s="2">
        <v>135</v>
      </c>
      <c r="P2763">
        <v>1</v>
      </c>
      <c r="Q2763">
        <v>0</v>
      </c>
      <c r="R2763" t="str">
        <f t="shared" si="261"/>
        <v>Male</v>
      </c>
      <c r="S2763">
        <v>1</v>
      </c>
      <c r="T2763">
        <v>0</v>
      </c>
      <c r="U2763" t="str">
        <f t="shared" si="262"/>
        <v>Smoker</v>
      </c>
      <c r="V2763" s="2">
        <v>95</v>
      </c>
      <c r="W2763" s="2" t="str">
        <f t="shared" si="263"/>
        <v>Alive</v>
      </c>
      <c r="X2763">
        <v>1</v>
      </c>
      <c r="Y2763">
        <v>0</v>
      </c>
    </row>
    <row r="2764" spans="1:25" x14ac:dyDescent="0.45">
      <c r="A2764" s="2">
        <v>60</v>
      </c>
      <c r="B2764" s="3">
        <v>1</v>
      </c>
      <c r="C2764" s="3">
        <v>0</v>
      </c>
      <c r="D2764" s="3" t="str">
        <f t="shared" si="258"/>
        <v>Anemia</v>
      </c>
      <c r="E2764" s="2">
        <v>737</v>
      </c>
      <c r="F2764">
        <v>0</v>
      </c>
      <c r="G2764">
        <v>1</v>
      </c>
      <c r="H2764" t="str">
        <f t="shared" si="259"/>
        <v>No Diabetes</v>
      </c>
      <c r="I2764" s="2">
        <v>60</v>
      </c>
      <c r="J2764">
        <v>1</v>
      </c>
      <c r="K2764">
        <v>0</v>
      </c>
      <c r="L2764" t="str">
        <f t="shared" si="260"/>
        <v>High Blood Pressure</v>
      </c>
      <c r="M2764" s="2">
        <v>210000</v>
      </c>
      <c r="N2764" s="1">
        <v>1.5</v>
      </c>
      <c r="O2764" s="2">
        <v>135</v>
      </c>
      <c r="P2764">
        <v>1</v>
      </c>
      <c r="Q2764">
        <v>0</v>
      </c>
      <c r="R2764" t="str">
        <f t="shared" si="261"/>
        <v>Male</v>
      </c>
      <c r="S2764">
        <v>1</v>
      </c>
      <c r="T2764">
        <v>0</v>
      </c>
      <c r="U2764" t="str">
        <f t="shared" si="262"/>
        <v>Smoker</v>
      </c>
      <c r="V2764" s="2">
        <v>95</v>
      </c>
      <c r="W2764" s="2" t="str">
        <f t="shared" si="263"/>
        <v>Alive</v>
      </c>
      <c r="X2764">
        <v>1</v>
      </c>
      <c r="Y2764">
        <v>0</v>
      </c>
    </row>
    <row r="2765" spans="1:25" x14ac:dyDescent="0.45">
      <c r="A2765" s="2">
        <v>60</v>
      </c>
      <c r="B2765" s="3">
        <v>0</v>
      </c>
      <c r="C2765" s="3">
        <v>1</v>
      </c>
      <c r="D2765" s="3" t="str">
        <f t="shared" si="258"/>
        <v>No Anemia</v>
      </c>
      <c r="E2765" s="2">
        <v>1211</v>
      </c>
      <c r="F2765">
        <v>1</v>
      </c>
      <c r="G2765">
        <v>0</v>
      </c>
      <c r="H2765" t="str">
        <f t="shared" si="259"/>
        <v>Diabetes</v>
      </c>
      <c r="I2765" s="2">
        <v>35</v>
      </c>
      <c r="J2765">
        <v>0</v>
      </c>
      <c r="K2765">
        <v>1</v>
      </c>
      <c r="L2765" t="str">
        <f t="shared" si="260"/>
        <v>No High Blood Pressure</v>
      </c>
      <c r="M2765" s="2">
        <v>263358.03000000003</v>
      </c>
      <c r="N2765" s="1">
        <v>1.8</v>
      </c>
      <c r="O2765" s="2">
        <v>113</v>
      </c>
      <c r="P2765">
        <v>1</v>
      </c>
      <c r="Q2765">
        <v>0</v>
      </c>
      <c r="R2765" t="str">
        <f t="shared" si="261"/>
        <v>Male</v>
      </c>
      <c r="S2765">
        <v>1</v>
      </c>
      <c r="T2765">
        <v>0</v>
      </c>
      <c r="U2765" t="str">
        <f t="shared" si="262"/>
        <v>Smoker</v>
      </c>
      <c r="V2765" s="2">
        <v>186</v>
      </c>
      <c r="W2765" s="2" t="str">
        <f t="shared" si="263"/>
        <v>Alive</v>
      </c>
      <c r="X2765">
        <v>1</v>
      </c>
      <c r="Y2765">
        <v>0</v>
      </c>
    </row>
    <row r="2766" spans="1:25" x14ac:dyDescent="0.45">
      <c r="A2766" s="2">
        <v>60</v>
      </c>
      <c r="B2766" s="3">
        <v>0</v>
      </c>
      <c r="C2766" s="3">
        <v>1</v>
      </c>
      <c r="D2766" s="3" t="str">
        <f t="shared" si="258"/>
        <v>No Anemia</v>
      </c>
      <c r="E2766" s="2">
        <v>3964</v>
      </c>
      <c r="F2766">
        <v>1</v>
      </c>
      <c r="G2766">
        <v>0</v>
      </c>
      <c r="H2766" t="str">
        <f t="shared" si="259"/>
        <v>Diabetes</v>
      </c>
      <c r="I2766" s="2">
        <v>62</v>
      </c>
      <c r="J2766">
        <v>0</v>
      </c>
      <c r="K2766">
        <v>1</v>
      </c>
      <c r="L2766" t="str">
        <f t="shared" si="260"/>
        <v>No High Blood Pressure</v>
      </c>
      <c r="M2766" s="2">
        <v>263358.03000000003</v>
      </c>
      <c r="N2766" s="1">
        <v>6.8</v>
      </c>
      <c r="O2766" s="2">
        <v>146</v>
      </c>
      <c r="P2766">
        <v>0</v>
      </c>
      <c r="Q2766">
        <v>1</v>
      </c>
      <c r="R2766" t="str">
        <f t="shared" si="261"/>
        <v>Male</v>
      </c>
      <c r="S2766">
        <v>0</v>
      </c>
      <c r="T2766">
        <v>1</v>
      </c>
      <c r="U2766" t="str">
        <f t="shared" si="262"/>
        <v>Non Smoker</v>
      </c>
      <c r="V2766" s="2">
        <v>43</v>
      </c>
      <c r="W2766" s="2" t="str">
        <f t="shared" si="263"/>
        <v>Dead</v>
      </c>
      <c r="X2766">
        <v>0</v>
      </c>
      <c r="Y2766">
        <v>1</v>
      </c>
    </row>
    <row r="2767" spans="1:25" x14ac:dyDescent="0.45">
      <c r="A2767" s="2">
        <v>60</v>
      </c>
      <c r="B2767" s="3">
        <v>1</v>
      </c>
      <c r="C2767" s="3">
        <v>0</v>
      </c>
      <c r="D2767" s="3" t="str">
        <f t="shared" si="258"/>
        <v>Anemia</v>
      </c>
      <c r="E2767" s="2">
        <v>156</v>
      </c>
      <c r="F2767">
        <v>1</v>
      </c>
      <c r="G2767">
        <v>0</v>
      </c>
      <c r="H2767" t="str">
        <f t="shared" si="259"/>
        <v>Diabetes</v>
      </c>
      <c r="I2767" s="2">
        <v>25</v>
      </c>
      <c r="J2767">
        <v>1</v>
      </c>
      <c r="K2767">
        <v>0</v>
      </c>
      <c r="L2767" t="str">
        <f t="shared" si="260"/>
        <v>High Blood Pressure</v>
      </c>
      <c r="M2767" s="2">
        <v>318000</v>
      </c>
      <c r="N2767" s="1">
        <v>1.2</v>
      </c>
      <c r="O2767" s="2">
        <v>137</v>
      </c>
      <c r="P2767">
        <v>0</v>
      </c>
      <c r="Q2767">
        <v>1</v>
      </c>
      <c r="R2767" t="str">
        <f t="shared" si="261"/>
        <v>Female</v>
      </c>
      <c r="S2767">
        <v>0</v>
      </c>
      <c r="T2767">
        <v>1</v>
      </c>
      <c r="U2767" t="str">
        <f t="shared" si="262"/>
        <v>Non Smoker</v>
      </c>
      <c r="V2767" s="2">
        <v>85</v>
      </c>
      <c r="W2767" s="2" t="str">
        <f t="shared" si="263"/>
        <v>Alive</v>
      </c>
      <c r="X2767">
        <v>1</v>
      </c>
      <c r="Y2767">
        <v>0</v>
      </c>
    </row>
    <row r="2768" spans="1:25" x14ac:dyDescent="0.45">
      <c r="A2768" s="2">
        <v>60</v>
      </c>
      <c r="B2768" s="3">
        <v>0</v>
      </c>
      <c r="C2768" s="3">
        <v>1</v>
      </c>
      <c r="D2768" s="3" t="str">
        <f t="shared" si="258"/>
        <v>No Anemia</v>
      </c>
      <c r="E2768" s="2">
        <v>320</v>
      </c>
      <c r="F2768">
        <v>0</v>
      </c>
      <c r="G2768">
        <v>1</v>
      </c>
      <c r="H2768" t="str">
        <f t="shared" si="259"/>
        <v>No Diabetes</v>
      </c>
      <c r="I2768" s="2">
        <v>35</v>
      </c>
      <c r="J2768">
        <v>0</v>
      </c>
      <c r="K2768">
        <v>1</v>
      </c>
      <c r="L2768" t="str">
        <f t="shared" si="260"/>
        <v>No High Blood Pressure</v>
      </c>
      <c r="M2768" s="2">
        <v>133000</v>
      </c>
      <c r="N2768" s="1">
        <v>1.4</v>
      </c>
      <c r="O2768" s="2">
        <v>139</v>
      </c>
      <c r="P2768">
        <v>1</v>
      </c>
      <c r="Q2768">
        <v>0</v>
      </c>
      <c r="R2768" t="str">
        <f t="shared" si="261"/>
        <v>Female</v>
      </c>
      <c r="S2768">
        <v>0</v>
      </c>
      <c r="T2768">
        <v>1</v>
      </c>
      <c r="U2768" t="str">
        <f t="shared" si="262"/>
        <v>Non Smoker</v>
      </c>
      <c r="V2768" s="2">
        <v>258</v>
      </c>
      <c r="W2768" s="2" t="str">
        <f t="shared" si="263"/>
        <v>Alive</v>
      </c>
      <c r="X2768">
        <v>1</v>
      </c>
      <c r="Y2768">
        <v>0</v>
      </c>
    </row>
    <row r="2769" spans="1:25" x14ac:dyDescent="0.45">
      <c r="A2769" s="2">
        <v>60</v>
      </c>
      <c r="B2769" s="3">
        <v>0</v>
      </c>
      <c r="C2769" s="3">
        <v>1</v>
      </c>
      <c r="D2769" s="3" t="str">
        <f t="shared" si="258"/>
        <v>No Anemia</v>
      </c>
      <c r="E2769" s="2">
        <v>2261</v>
      </c>
      <c r="F2769">
        <v>0</v>
      </c>
      <c r="G2769">
        <v>1</v>
      </c>
      <c r="H2769" t="str">
        <f t="shared" si="259"/>
        <v>No Diabetes</v>
      </c>
      <c r="I2769" s="2">
        <v>35</v>
      </c>
      <c r="J2769">
        <v>1</v>
      </c>
      <c r="K2769">
        <v>0</v>
      </c>
      <c r="L2769" t="str">
        <f t="shared" si="260"/>
        <v>High Blood Pressure</v>
      </c>
      <c r="M2769" s="2">
        <v>228000</v>
      </c>
      <c r="N2769" s="1">
        <v>0.9</v>
      </c>
      <c r="O2769" s="2">
        <v>136</v>
      </c>
      <c r="P2769">
        <v>1</v>
      </c>
      <c r="Q2769">
        <v>0</v>
      </c>
      <c r="R2769" t="str">
        <f t="shared" si="261"/>
        <v>Male</v>
      </c>
      <c r="S2769">
        <v>0</v>
      </c>
      <c r="T2769">
        <v>1</v>
      </c>
      <c r="U2769" t="str">
        <f t="shared" si="262"/>
        <v>Non Smoker</v>
      </c>
      <c r="V2769" s="2">
        <v>115</v>
      </c>
      <c r="W2769" s="2" t="str">
        <f t="shared" si="263"/>
        <v>Alive</v>
      </c>
      <c r="X2769">
        <v>1</v>
      </c>
      <c r="Y2769">
        <v>0</v>
      </c>
    </row>
    <row r="2770" spans="1:25" x14ac:dyDescent="0.45">
      <c r="A2770" s="2">
        <v>60</v>
      </c>
      <c r="B2770" s="3">
        <v>1</v>
      </c>
      <c r="C2770" s="3">
        <v>0</v>
      </c>
      <c r="D2770" s="3" t="str">
        <f t="shared" si="258"/>
        <v>Anemia</v>
      </c>
      <c r="E2770" s="2">
        <v>1082</v>
      </c>
      <c r="F2770">
        <v>1</v>
      </c>
      <c r="G2770">
        <v>0</v>
      </c>
      <c r="H2770" t="str">
        <f t="shared" si="259"/>
        <v>Diabetes</v>
      </c>
      <c r="I2770" s="2">
        <v>45</v>
      </c>
      <c r="J2770">
        <v>0</v>
      </c>
      <c r="K2770">
        <v>1</v>
      </c>
      <c r="L2770" t="str">
        <f t="shared" si="260"/>
        <v>No High Blood Pressure</v>
      </c>
      <c r="M2770" s="2">
        <v>250000</v>
      </c>
      <c r="N2770" s="1">
        <v>6.1</v>
      </c>
      <c r="O2770" s="2">
        <v>131</v>
      </c>
      <c r="P2770">
        <v>1</v>
      </c>
      <c r="Q2770">
        <v>0</v>
      </c>
      <c r="R2770" t="str">
        <f t="shared" si="261"/>
        <v>Male</v>
      </c>
      <c r="S2770">
        <v>0</v>
      </c>
      <c r="T2770">
        <v>1</v>
      </c>
      <c r="U2770" t="str">
        <f t="shared" si="262"/>
        <v>Non Smoker</v>
      </c>
      <c r="V2770" s="2">
        <v>107</v>
      </c>
      <c r="W2770" s="2" t="str">
        <f t="shared" si="263"/>
        <v>Alive</v>
      </c>
      <c r="X2770">
        <v>1</v>
      </c>
      <c r="Y2770">
        <v>0</v>
      </c>
    </row>
    <row r="2771" spans="1:25" x14ac:dyDescent="0.45">
      <c r="A2771" s="2">
        <v>60</v>
      </c>
      <c r="B2771" s="3">
        <v>1</v>
      </c>
      <c r="C2771" s="3">
        <v>0</v>
      </c>
      <c r="D2771" s="3" t="str">
        <f t="shared" si="258"/>
        <v>Anemia</v>
      </c>
      <c r="E2771" s="2">
        <v>76</v>
      </c>
      <c r="F2771">
        <v>1</v>
      </c>
      <c r="G2771">
        <v>0</v>
      </c>
      <c r="H2771" t="str">
        <f t="shared" si="259"/>
        <v>Diabetes</v>
      </c>
      <c r="I2771" s="2">
        <v>25</v>
      </c>
      <c r="J2771">
        <v>0</v>
      </c>
      <c r="K2771">
        <v>1</v>
      </c>
      <c r="L2771" t="str">
        <f t="shared" si="260"/>
        <v>No High Blood Pressure</v>
      </c>
      <c r="M2771" s="2">
        <v>196000</v>
      </c>
      <c r="N2771" s="1">
        <v>2.5</v>
      </c>
      <c r="O2771" s="2">
        <v>132</v>
      </c>
      <c r="P2771">
        <v>0</v>
      </c>
      <c r="Q2771">
        <v>1</v>
      </c>
      <c r="R2771" t="str">
        <f t="shared" si="261"/>
        <v>Male</v>
      </c>
      <c r="S2771">
        <v>0</v>
      </c>
      <c r="T2771">
        <v>1</v>
      </c>
      <c r="U2771" t="str">
        <f t="shared" si="262"/>
        <v>Non Smoker</v>
      </c>
      <c r="V2771" s="2">
        <v>77</v>
      </c>
      <c r="W2771" s="2" t="str">
        <f t="shared" si="263"/>
        <v>Dead</v>
      </c>
      <c r="X2771">
        <v>0</v>
      </c>
      <c r="Y2771">
        <v>1</v>
      </c>
    </row>
    <row r="2772" spans="1:25" x14ac:dyDescent="0.45">
      <c r="A2772" s="2">
        <v>60</v>
      </c>
      <c r="B2772" s="3">
        <v>0</v>
      </c>
      <c r="C2772" s="3">
        <v>1</v>
      </c>
      <c r="D2772" s="3" t="str">
        <f t="shared" si="258"/>
        <v>No Anemia</v>
      </c>
      <c r="E2772" s="2">
        <v>96</v>
      </c>
      <c r="F2772">
        <v>1</v>
      </c>
      <c r="G2772">
        <v>0</v>
      </c>
      <c r="H2772" t="str">
        <f t="shared" si="259"/>
        <v>Diabetes</v>
      </c>
      <c r="I2772" s="2">
        <v>38</v>
      </c>
      <c r="J2772">
        <v>0</v>
      </c>
      <c r="K2772">
        <v>1</v>
      </c>
      <c r="L2772" t="str">
        <f t="shared" si="260"/>
        <v>No High Blood Pressure</v>
      </c>
      <c r="M2772" s="2">
        <v>228000</v>
      </c>
      <c r="N2772" s="1">
        <v>0.75</v>
      </c>
      <c r="O2772" s="2">
        <v>140</v>
      </c>
      <c r="P2772">
        <v>0</v>
      </c>
      <c r="Q2772">
        <v>1</v>
      </c>
      <c r="R2772" t="str">
        <f t="shared" si="261"/>
        <v>Female</v>
      </c>
      <c r="S2772">
        <v>0</v>
      </c>
      <c r="T2772">
        <v>1</v>
      </c>
      <c r="U2772" t="str">
        <f t="shared" si="262"/>
        <v>Non Smoker</v>
      </c>
      <c r="V2772" s="2">
        <v>95</v>
      </c>
      <c r="W2772" s="2" t="str">
        <f t="shared" si="263"/>
        <v>Alive</v>
      </c>
      <c r="X2772">
        <v>1</v>
      </c>
      <c r="Y2772">
        <v>0</v>
      </c>
    </row>
    <row r="2773" spans="1:25" x14ac:dyDescent="0.45">
      <c r="A2773" s="2">
        <v>60</v>
      </c>
      <c r="B2773" s="3">
        <v>1</v>
      </c>
      <c r="C2773" s="3">
        <v>0</v>
      </c>
      <c r="D2773" s="3" t="str">
        <f t="shared" si="258"/>
        <v>Anemia</v>
      </c>
      <c r="E2773" s="2">
        <v>260</v>
      </c>
      <c r="F2773">
        <v>1</v>
      </c>
      <c r="G2773">
        <v>0</v>
      </c>
      <c r="H2773" t="str">
        <f t="shared" si="259"/>
        <v>Diabetes</v>
      </c>
      <c r="I2773" s="2">
        <v>38</v>
      </c>
      <c r="J2773">
        <v>0</v>
      </c>
      <c r="K2773">
        <v>1</v>
      </c>
      <c r="L2773" t="str">
        <f t="shared" si="260"/>
        <v>No High Blood Pressure</v>
      </c>
      <c r="M2773" s="2">
        <v>255000</v>
      </c>
      <c r="N2773" s="1">
        <v>2.2000000000000002</v>
      </c>
      <c r="O2773" s="2">
        <v>132</v>
      </c>
      <c r="P2773">
        <v>0</v>
      </c>
      <c r="Q2773">
        <v>1</v>
      </c>
      <c r="R2773" t="str">
        <f t="shared" si="261"/>
        <v>Female</v>
      </c>
      <c r="S2773">
        <v>1</v>
      </c>
      <c r="T2773">
        <v>0</v>
      </c>
      <c r="U2773" t="str">
        <f t="shared" si="262"/>
        <v>Smoker</v>
      </c>
      <c r="V2773" s="2">
        <v>45</v>
      </c>
      <c r="W2773" s="2" t="str">
        <f t="shared" si="263"/>
        <v>Dead</v>
      </c>
      <c r="X2773">
        <v>0</v>
      </c>
      <c r="Y2773">
        <v>1</v>
      </c>
    </row>
    <row r="2774" spans="1:25" x14ac:dyDescent="0.45">
      <c r="A2774" s="2">
        <v>60</v>
      </c>
      <c r="B2774" s="3">
        <v>0</v>
      </c>
      <c r="C2774" s="3">
        <v>1</v>
      </c>
      <c r="D2774" s="3" t="str">
        <f t="shared" si="258"/>
        <v>No Anemia</v>
      </c>
      <c r="E2774" s="2">
        <v>582</v>
      </c>
      <c r="F2774">
        <v>1</v>
      </c>
      <c r="G2774">
        <v>0</v>
      </c>
      <c r="H2774" t="str">
        <f t="shared" si="259"/>
        <v>Diabetes</v>
      </c>
      <c r="I2774" s="2">
        <v>38</v>
      </c>
      <c r="J2774">
        <v>1</v>
      </c>
      <c r="K2774">
        <v>0</v>
      </c>
      <c r="L2774" t="str">
        <f t="shared" si="260"/>
        <v>High Blood Pressure</v>
      </c>
      <c r="M2774" s="2">
        <v>451000</v>
      </c>
      <c r="N2774" s="1">
        <v>0.6</v>
      </c>
      <c r="O2774" s="2">
        <v>138</v>
      </c>
      <c r="P2774">
        <v>1</v>
      </c>
      <c r="Q2774">
        <v>0</v>
      </c>
      <c r="R2774" t="str">
        <f t="shared" si="261"/>
        <v>Female</v>
      </c>
      <c r="S2774">
        <v>1</v>
      </c>
      <c r="T2774">
        <v>0</v>
      </c>
      <c r="U2774" t="str">
        <f t="shared" si="262"/>
        <v>Smoker</v>
      </c>
      <c r="V2774" s="2">
        <v>40</v>
      </c>
      <c r="W2774" s="2" t="str">
        <f t="shared" si="263"/>
        <v>Dead</v>
      </c>
      <c r="X2774">
        <v>0</v>
      </c>
      <c r="Y2774">
        <v>1</v>
      </c>
    </row>
    <row r="2775" spans="1:25" x14ac:dyDescent="0.45">
      <c r="A2775" s="2">
        <v>60</v>
      </c>
      <c r="B2775" s="3">
        <v>1</v>
      </c>
      <c r="C2775" s="3">
        <v>0</v>
      </c>
      <c r="D2775" s="3" t="str">
        <f t="shared" si="258"/>
        <v>Anemia</v>
      </c>
      <c r="E2775" s="2">
        <v>582</v>
      </c>
      <c r="F2775">
        <v>0</v>
      </c>
      <c r="G2775">
        <v>1</v>
      </c>
      <c r="H2775" t="str">
        <f t="shared" si="259"/>
        <v>No Diabetes</v>
      </c>
      <c r="I2775" s="2">
        <v>30</v>
      </c>
      <c r="J2775">
        <v>1</v>
      </c>
      <c r="K2775">
        <v>0</v>
      </c>
      <c r="L2775" t="str">
        <f t="shared" si="260"/>
        <v>High Blood Pressure</v>
      </c>
      <c r="M2775" s="2">
        <v>127000</v>
      </c>
      <c r="N2775" s="1">
        <v>0.9</v>
      </c>
      <c r="O2775" s="2">
        <v>145</v>
      </c>
      <c r="P2775">
        <v>0</v>
      </c>
      <c r="Q2775">
        <v>1</v>
      </c>
      <c r="R2775" t="str">
        <f t="shared" si="261"/>
        <v>Male</v>
      </c>
      <c r="S2775">
        <v>0</v>
      </c>
      <c r="T2775">
        <v>1</v>
      </c>
      <c r="U2775" t="str">
        <f t="shared" si="262"/>
        <v>Non Smoker</v>
      </c>
      <c r="V2775" s="2">
        <v>95</v>
      </c>
      <c r="W2775" s="2" t="str">
        <f t="shared" si="263"/>
        <v>Alive</v>
      </c>
      <c r="X2775">
        <v>1</v>
      </c>
      <c r="Y2775">
        <v>0</v>
      </c>
    </row>
    <row r="2776" spans="1:25" x14ac:dyDescent="0.45">
      <c r="A2776" s="2">
        <v>60</v>
      </c>
      <c r="B2776" s="3">
        <v>0</v>
      </c>
      <c r="C2776" s="3">
        <v>1</v>
      </c>
      <c r="D2776" s="3" t="str">
        <f t="shared" si="258"/>
        <v>No Anemia</v>
      </c>
      <c r="E2776" s="2">
        <v>320</v>
      </c>
      <c r="F2776">
        <v>0</v>
      </c>
      <c r="G2776">
        <v>1</v>
      </c>
      <c r="H2776" t="str">
        <f t="shared" si="259"/>
        <v>No Diabetes</v>
      </c>
      <c r="I2776" s="2">
        <v>35</v>
      </c>
      <c r="J2776">
        <v>0</v>
      </c>
      <c r="K2776">
        <v>1</v>
      </c>
      <c r="L2776" t="str">
        <f t="shared" si="260"/>
        <v>No High Blood Pressure</v>
      </c>
      <c r="M2776" s="2">
        <v>133000</v>
      </c>
      <c r="N2776" s="1">
        <v>1.4</v>
      </c>
      <c r="O2776" s="2">
        <v>139</v>
      </c>
      <c r="P2776">
        <v>1</v>
      </c>
      <c r="Q2776">
        <v>0</v>
      </c>
      <c r="R2776" t="str">
        <f t="shared" si="261"/>
        <v>Female</v>
      </c>
      <c r="S2776">
        <v>0</v>
      </c>
      <c r="T2776">
        <v>1</v>
      </c>
      <c r="U2776" t="str">
        <f t="shared" si="262"/>
        <v>Non Smoker</v>
      </c>
      <c r="V2776" s="2">
        <v>258</v>
      </c>
      <c r="W2776" s="2" t="str">
        <f t="shared" si="263"/>
        <v>Alive</v>
      </c>
      <c r="X2776">
        <v>1</v>
      </c>
      <c r="Y2776">
        <v>0</v>
      </c>
    </row>
    <row r="2777" spans="1:25" x14ac:dyDescent="0.45">
      <c r="A2777" s="2">
        <v>60</v>
      </c>
      <c r="B2777" s="3">
        <v>1</v>
      </c>
      <c r="C2777" s="3">
        <v>0</v>
      </c>
      <c r="D2777" s="3" t="str">
        <f t="shared" si="258"/>
        <v>Anemia</v>
      </c>
      <c r="E2777" s="2">
        <v>47</v>
      </c>
      <c r="F2777">
        <v>0</v>
      </c>
      <c r="G2777">
        <v>1</v>
      </c>
      <c r="H2777" t="str">
        <f t="shared" si="259"/>
        <v>No Diabetes</v>
      </c>
      <c r="I2777" s="2">
        <v>20</v>
      </c>
      <c r="J2777">
        <v>0</v>
      </c>
      <c r="K2777">
        <v>1</v>
      </c>
      <c r="L2777" t="str">
        <f t="shared" si="260"/>
        <v>No High Blood Pressure</v>
      </c>
      <c r="M2777" s="2">
        <v>204000</v>
      </c>
      <c r="N2777" s="1">
        <v>0.7</v>
      </c>
      <c r="O2777" s="2">
        <v>139</v>
      </c>
      <c r="P2777">
        <v>1</v>
      </c>
      <c r="Q2777">
        <v>0</v>
      </c>
      <c r="R2777" t="str">
        <f t="shared" si="261"/>
        <v>Male</v>
      </c>
      <c r="S2777">
        <v>1</v>
      </c>
      <c r="T2777">
        <v>0</v>
      </c>
      <c r="U2777" t="str">
        <f t="shared" si="262"/>
        <v>Smoker</v>
      </c>
      <c r="V2777" s="2">
        <v>73</v>
      </c>
      <c r="W2777" s="2" t="str">
        <f t="shared" si="263"/>
        <v>Dead</v>
      </c>
      <c r="X2777">
        <v>0</v>
      </c>
      <c r="Y2777">
        <v>1</v>
      </c>
    </row>
    <row r="2778" spans="1:25" x14ac:dyDescent="0.45">
      <c r="A2778" s="2">
        <v>60</v>
      </c>
      <c r="B2778" s="3">
        <v>0</v>
      </c>
      <c r="C2778" s="3">
        <v>1</v>
      </c>
      <c r="D2778" s="3" t="str">
        <f t="shared" si="258"/>
        <v>No Anemia</v>
      </c>
      <c r="E2778" s="2">
        <v>320</v>
      </c>
      <c r="F2778">
        <v>0</v>
      </c>
      <c r="G2778">
        <v>1</v>
      </c>
      <c r="H2778" t="str">
        <f t="shared" si="259"/>
        <v>No Diabetes</v>
      </c>
      <c r="I2778" s="2">
        <v>35</v>
      </c>
      <c r="J2778">
        <v>0</v>
      </c>
      <c r="K2778">
        <v>1</v>
      </c>
      <c r="L2778" t="str">
        <f t="shared" si="260"/>
        <v>No High Blood Pressure</v>
      </c>
      <c r="M2778" s="2">
        <v>133000</v>
      </c>
      <c r="N2778" s="1">
        <v>1.4</v>
      </c>
      <c r="O2778" s="2">
        <v>139</v>
      </c>
      <c r="P2778">
        <v>1</v>
      </c>
      <c r="Q2778">
        <v>0</v>
      </c>
      <c r="R2778" t="str">
        <f t="shared" si="261"/>
        <v>Male</v>
      </c>
      <c r="S2778">
        <v>0</v>
      </c>
      <c r="T2778">
        <v>1</v>
      </c>
      <c r="U2778" t="str">
        <f t="shared" si="262"/>
        <v>Non Smoker</v>
      </c>
      <c r="V2778" s="2">
        <v>258</v>
      </c>
      <c r="W2778" s="2" t="str">
        <f t="shared" si="263"/>
        <v>Alive</v>
      </c>
      <c r="X2778">
        <v>1</v>
      </c>
      <c r="Y2778">
        <v>0</v>
      </c>
    </row>
    <row r="2779" spans="1:25" x14ac:dyDescent="0.45">
      <c r="A2779" s="2">
        <v>60</v>
      </c>
      <c r="B2779" s="3">
        <v>1</v>
      </c>
      <c r="C2779" s="3">
        <v>0</v>
      </c>
      <c r="D2779" s="3" t="str">
        <f t="shared" si="258"/>
        <v>Anemia</v>
      </c>
      <c r="E2779" s="2">
        <v>2281</v>
      </c>
      <c r="F2779">
        <v>1</v>
      </c>
      <c r="G2779">
        <v>0</v>
      </c>
      <c r="H2779" t="str">
        <f t="shared" si="259"/>
        <v>Diabetes</v>
      </c>
      <c r="I2779" s="2">
        <v>40</v>
      </c>
      <c r="J2779">
        <v>0</v>
      </c>
      <c r="K2779">
        <v>1</v>
      </c>
      <c r="L2779" t="str">
        <f t="shared" si="260"/>
        <v>No High Blood Pressure</v>
      </c>
      <c r="M2779" s="2">
        <v>283000</v>
      </c>
      <c r="N2779" s="1">
        <v>1</v>
      </c>
      <c r="O2779" s="2">
        <v>141</v>
      </c>
      <c r="P2779">
        <v>0</v>
      </c>
      <c r="Q2779">
        <v>1</v>
      </c>
      <c r="R2779" t="str">
        <f t="shared" si="261"/>
        <v>Male</v>
      </c>
      <c r="S2779">
        <v>0</v>
      </c>
      <c r="T2779">
        <v>1</v>
      </c>
      <c r="U2779" t="str">
        <f t="shared" si="262"/>
        <v>Non Smoker</v>
      </c>
      <c r="V2779" s="2">
        <v>187</v>
      </c>
      <c r="W2779" s="2" t="str">
        <f t="shared" si="263"/>
        <v>Alive</v>
      </c>
      <c r="X2779">
        <v>1</v>
      </c>
      <c r="Y2779">
        <v>0</v>
      </c>
    </row>
    <row r="2780" spans="1:25" x14ac:dyDescent="0.45">
      <c r="A2780" s="2">
        <v>60</v>
      </c>
      <c r="B2780" s="3">
        <v>0</v>
      </c>
      <c r="C2780" s="3">
        <v>1</v>
      </c>
      <c r="D2780" s="3" t="str">
        <f t="shared" si="258"/>
        <v>No Anemia</v>
      </c>
      <c r="E2780" s="2">
        <v>3964</v>
      </c>
      <c r="F2780">
        <v>1</v>
      </c>
      <c r="G2780">
        <v>0</v>
      </c>
      <c r="H2780" t="str">
        <f t="shared" si="259"/>
        <v>Diabetes</v>
      </c>
      <c r="I2780" s="2">
        <v>62</v>
      </c>
      <c r="J2780">
        <v>0</v>
      </c>
      <c r="K2780">
        <v>1</v>
      </c>
      <c r="L2780" t="str">
        <f t="shared" si="260"/>
        <v>No High Blood Pressure</v>
      </c>
      <c r="M2780" s="2">
        <v>263358.03000000003</v>
      </c>
      <c r="N2780" s="1">
        <v>6.8</v>
      </c>
      <c r="O2780" s="2">
        <v>146</v>
      </c>
      <c r="P2780">
        <v>0</v>
      </c>
      <c r="Q2780">
        <v>1</v>
      </c>
      <c r="R2780" t="str">
        <f t="shared" si="261"/>
        <v>Female</v>
      </c>
      <c r="S2780">
        <v>0</v>
      </c>
      <c r="T2780">
        <v>1</v>
      </c>
      <c r="U2780" t="str">
        <f t="shared" si="262"/>
        <v>Non Smoker</v>
      </c>
      <c r="V2780" s="2">
        <v>43</v>
      </c>
      <c r="W2780" s="2" t="str">
        <f t="shared" si="263"/>
        <v>Dead</v>
      </c>
      <c r="X2780">
        <v>0</v>
      </c>
      <c r="Y2780">
        <v>1</v>
      </c>
    </row>
    <row r="2781" spans="1:25" x14ac:dyDescent="0.45">
      <c r="A2781" s="2">
        <v>60</v>
      </c>
      <c r="B2781" s="3">
        <v>1</v>
      </c>
      <c r="C2781" s="3">
        <v>0</v>
      </c>
      <c r="D2781" s="3" t="str">
        <f t="shared" si="258"/>
        <v>Anemia</v>
      </c>
      <c r="E2781" s="2">
        <v>156</v>
      </c>
      <c r="F2781">
        <v>1</v>
      </c>
      <c r="G2781">
        <v>0</v>
      </c>
      <c r="H2781" t="str">
        <f t="shared" si="259"/>
        <v>Diabetes</v>
      </c>
      <c r="I2781" s="2">
        <v>25</v>
      </c>
      <c r="J2781">
        <v>1</v>
      </c>
      <c r="K2781">
        <v>0</v>
      </c>
      <c r="L2781" t="str">
        <f t="shared" si="260"/>
        <v>High Blood Pressure</v>
      </c>
      <c r="M2781" s="2">
        <v>318000</v>
      </c>
      <c r="N2781" s="1">
        <v>1.2</v>
      </c>
      <c r="O2781" s="2">
        <v>137</v>
      </c>
      <c r="P2781">
        <v>0</v>
      </c>
      <c r="Q2781">
        <v>1</v>
      </c>
      <c r="R2781" t="str">
        <f t="shared" si="261"/>
        <v>Female</v>
      </c>
      <c r="S2781">
        <v>0</v>
      </c>
      <c r="T2781">
        <v>1</v>
      </c>
      <c r="U2781" t="str">
        <f t="shared" si="262"/>
        <v>Non Smoker</v>
      </c>
      <c r="V2781" s="2">
        <v>85</v>
      </c>
      <c r="W2781" s="2" t="str">
        <f t="shared" si="263"/>
        <v>Alive</v>
      </c>
      <c r="X2781">
        <v>1</v>
      </c>
      <c r="Y2781">
        <v>0</v>
      </c>
    </row>
    <row r="2782" spans="1:25" x14ac:dyDescent="0.45">
      <c r="A2782" s="2">
        <v>60</v>
      </c>
      <c r="B2782" s="3">
        <v>1</v>
      </c>
      <c r="C2782" s="3">
        <v>0</v>
      </c>
      <c r="D2782" s="3" t="str">
        <f t="shared" si="258"/>
        <v>Anemia</v>
      </c>
      <c r="E2782" s="2">
        <v>260</v>
      </c>
      <c r="F2782">
        <v>1</v>
      </c>
      <c r="G2782">
        <v>0</v>
      </c>
      <c r="H2782" t="str">
        <f t="shared" si="259"/>
        <v>Diabetes</v>
      </c>
      <c r="I2782" s="2">
        <v>38</v>
      </c>
      <c r="J2782">
        <v>0</v>
      </c>
      <c r="K2782">
        <v>1</v>
      </c>
      <c r="L2782" t="str">
        <f t="shared" si="260"/>
        <v>No High Blood Pressure</v>
      </c>
      <c r="M2782" s="2">
        <v>255000</v>
      </c>
      <c r="N2782" s="1">
        <v>2.2000000000000002</v>
      </c>
      <c r="O2782" s="2">
        <v>132</v>
      </c>
      <c r="P2782">
        <v>0</v>
      </c>
      <c r="Q2782">
        <v>1</v>
      </c>
      <c r="R2782" t="str">
        <f t="shared" si="261"/>
        <v>Female</v>
      </c>
      <c r="S2782">
        <v>1</v>
      </c>
      <c r="T2782">
        <v>0</v>
      </c>
      <c r="U2782" t="str">
        <f t="shared" si="262"/>
        <v>Smoker</v>
      </c>
      <c r="V2782" s="2">
        <v>45</v>
      </c>
      <c r="W2782" s="2" t="str">
        <f t="shared" si="263"/>
        <v>Dead</v>
      </c>
      <c r="X2782">
        <v>0</v>
      </c>
      <c r="Y2782">
        <v>1</v>
      </c>
    </row>
    <row r="2783" spans="1:25" x14ac:dyDescent="0.45">
      <c r="A2783" s="2">
        <v>60</v>
      </c>
      <c r="B2783" s="3">
        <v>1</v>
      </c>
      <c r="C2783" s="3">
        <v>0</v>
      </c>
      <c r="D2783" s="3" t="str">
        <f t="shared" si="258"/>
        <v>Anemia</v>
      </c>
      <c r="E2783" s="2">
        <v>95</v>
      </c>
      <c r="F2783">
        <v>0</v>
      </c>
      <c r="G2783">
        <v>1</v>
      </c>
      <c r="H2783" t="str">
        <f t="shared" si="259"/>
        <v>No Diabetes</v>
      </c>
      <c r="I2783" s="2">
        <v>60</v>
      </c>
      <c r="J2783">
        <v>0</v>
      </c>
      <c r="K2783">
        <v>1</v>
      </c>
      <c r="L2783" t="str">
        <f t="shared" si="260"/>
        <v>No High Blood Pressure</v>
      </c>
      <c r="M2783" s="2">
        <v>337000</v>
      </c>
      <c r="N2783" s="1">
        <v>1</v>
      </c>
      <c r="O2783" s="2">
        <v>138</v>
      </c>
      <c r="P2783">
        <v>1</v>
      </c>
      <c r="Q2783">
        <v>0</v>
      </c>
      <c r="R2783" t="str">
        <f t="shared" si="261"/>
        <v>Female</v>
      </c>
      <c r="S2783">
        <v>1</v>
      </c>
      <c r="T2783">
        <v>0</v>
      </c>
      <c r="U2783" t="str">
        <f t="shared" si="262"/>
        <v>Smoker</v>
      </c>
      <c r="V2783" s="2">
        <v>146</v>
      </c>
      <c r="W2783" s="2" t="str">
        <f t="shared" si="263"/>
        <v>Alive</v>
      </c>
      <c r="X2783">
        <v>1</v>
      </c>
      <c r="Y2783">
        <v>0</v>
      </c>
    </row>
    <row r="2784" spans="1:25" x14ac:dyDescent="0.45">
      <c r="A2784" s="2">
        <v>60</v>
      </c>
      <c r="B2784" s="3">
        <v>1</v>
      </c>
      <c r="C2784" s="3">
        <v>0</v>
      </c>
      <c r="D2784" s="3" t="str">
        <f t="shared" si="258"/>
        <v>Anemia</v>
      </c>
      <c r="E2784" s="2">
        <v>154</v>
      </c>
      <c r="F2784">
        <v>0</v>
      </c>
      <c r="G2784">
        <v>1</v>
      </c>
      <c r="H2784" t="str">
        <f t="shared" si="259"/>
        <v>No Diabetes</v>
      </c>
      <c r="I2784" s="2">
        <v>25</v>
      </c>
      <c r="J2784">
        <v>0</v>
      </c>
      <c r="K2784">
        <v>1</v>
      </c>
      <c r="L2784" t="str">
        <f t="shared" si="260"/>
        <v>No High Blood Pressure</v>
      </c>
      <c r="M2784" s="2">
        <v>210000</v>
      </c>
      <c r="N2784" s="1">
        <v>1.7</v>
      </c>
      <c r="O2784" s="2">
        <v>135</v>
      </c>
      <c r="P2784">
        <v>1</v>
      </c>
      <c r="Q2784">
        <v>0</v>
      </c>
      <c r="R2784" t="str">
        <f t="shared" si="261"/>
        <v>Male</v>
      </c>
      <c r="S2784">
        <v>0</v>
      </c>
      <c r="T2784">
        <v>1</v>
      </c>
      <c r="U2784" t="str">
        <f t="shared" si="262"/>
        <v>Non Smoker</v>
      </c>
      <c r="V2784" s="2">
        <v>82</v>
      </c>
      <c r="W2784" s="2" t="str">
        <f t="shared" si="263"/>
        <v>Dead</v>
      </c>
      <c r="X2784">
        <v>0</v>
      </c>
      <c r="Y2784">
        <v>1</v>
      </c>
    </row>
    <row r="2785" spans="1:25" x14ac:dyDescent="0.45">
      <c r="A2785" s="2">
        <v>60</v>
      </c>
      <c r="B2785" s="3">
        <v>1</v>
      </c>
      <c r="C2785" s="3">
        <v>0</v>
      </c>
      <c r="D2785" s="3" t="str">
        <f t="shared" si="258"/>
        <v>Anemia</v>
      </c>
      <c r="E2785" s="2">
        <v>47</v>
      </c>
      <c r="F2785">
        <v>0</v>
      </c>
      <c r="G2785">
        <v>1</v>
      </c>
      <c r="H2785" t="str">
        <f t="shared" si="259"/>
        <v>No Diabetes</v>
      </c>
      <c r="I2785" s="2">
        <v>20</v>
      </c>
      <c r="J2785">
        <v>0</v>
      </c>
      <c r="K2785">
        <v>1</v>
      </c>
      <c r="L2785" t="str">
        <f t="shared" si="260"/>
        <v>No High Blood Pressure</v>
      </c>
      <c r="M2785" s="2">
        <v>204000</v>
      </c>
      <c r="N2785" s="1">
        <v>0.7</v>
      </c>
      <c r="O2785" s="2">
        <v>139</v>
      </c>
      <c r="P2785">
        <v>1</v>
      </c>
      <c r="Q2785">
        <v>0</v>
      </c>
      <c r="R2785" t="str">
        <f t="shared" si="261"/>
        <v>Male</v>
      </c>
      <c r="S2785">
        <v>1</v>
      </c>
      <c r="T2785">
        <v>0</v>
      </c>
      <c r="U2785" t="str">
        <f t="shared" si="262"/>
        <v>Smoker</v>
      </c>
      <c r="V2785" s="2">
        <v>73</v>
      </c>
      <c r="W2785" s="2" t="str">
        <f t="shared" si="263"/>
        <v>Dead</v>
      </c>
      <c r="X2785">
        <v>0</v>
      </c>
      <c r="Y2785">
        <v>1</v>
      </c>
    </row>
    <row r="2786" spans="1:25" x14ac:dyDescent="0.45">
      <c r="A2786" s="2">
        <v>60</v>
      </c>
      <c r="B2786" s="3">
        <v>0</v>
      </c>
      <c r="C2786" s="3">
        <v>1</v>
      </c>
      <c r="D2786" s="3" t="str">
        <f t="shared" si="258"/>
        <v>No Anemia</v>
      </c>
      <c r="E2786" s="2">
        <v>2656</v>
      </c>
      <c r="F2786">
        <v>1</v>
      </c>
      <c r="G2786">
        <v>0</v>
      </c>
      <c r="H2786" t="str">
        <f t="shared" si="259"/>
        <v>Diabetes</v>
      </c>
      <c r="I2786" s="2">
        <v>30</v>
      </c>
      <c r="J2786">
        <v>0</v>
      </c>
      <c r="K2786">
        <v>1</v>
      </c>
      <c r="L2786" t="str">
        <f t="shared" si="260"/>
        <v>No High Blood Pressure</v>
      </c>
      <c r="M2786" s="2">
        <v>305000</v>
      </c>
      <c r="N2786" s="1">
        <v>2.2999999999999998</v>
      </c>
      <c r="O2786" s="2">
        <v>137</v>
      </c>
      <c r="P2786">
        <v>1</v>
      </c>
      <c r="Q2786">
        <v>0</v>
      </c>
      <c r="R2786" t="str">
        <f t="shared" si="261"/>
        <v>Male</v>
      </c>
      <c r="S2786">
        <v>0</v>
      </c>
      <c r="T2786">
        <v>1</v>
      </c>
      <c r="U2786" t="str">
        <f t="shared" si="262"/>
        <v>Non Smoker</v>
      </c>
      <c r="V2786" s="2">
        <v>30</v>
      </c>
      <c r="W2786" s="2" t="str">
        <f t="shared" si="263"/>
        <v>Alive</v>
      </c>
      <c r="X2786">
        <v>1</v>
      </c>
      <c r="Y2786">
        <v>0</v>
      </c>
    </row>
    <row r="2787" spans="1:25" x14ac:dyDescent="0.45">
      <c r="A2787" s="2">
        <v>60</v>
      </c>
      <c r="B2787" s="3">
        <v>0</v>
      </c>
      <c r="C2787" s="3">
        <v>1</v>
      </c>
      <c r="D2787" s="3" t="str">
        <f t="shared" si="258"/>
        <v>No Anemia</v>
      </c>
      <c r="E2787" s="2">
        <v>2656</v>
      </c>
      <c r="F2787">
        <v>1</v>
      </c>
      <c r="G2787">
        <v>0</v>
      </c>
      <c r="H2787" t="str">
        <f t="shared" si="259"/>
        <v>Diabetes</v>
      </c>
      <c r="I2787" s="2">
        <v>30</v>
      </c>
      <c r="J2787">
        <v>0</v>
      </c>
      <c r="K2787">
        <v>1</v>
      </c>
      <c r="L2787" t="str">
        <f t="shared" si="260"/>
        <v>No High Blood Pressure</v>
      </c>
      <c r="M2787" s="2">
        <v>305000</v>
      </c>
      <c r="N2787" s="1">
        <v>2.2999999999999998</v>
      </c>
      <c r="O2787" s="2">
        <v>137</v>
      </c>
      <c r="P2787">
        <v>1</v>
      </c>
      <c r="Q2787">
        <v>0</v>
      </c>
      <c r="R2787" t="str">
        <f t="shared" si="261"/>
        <v>Male</v>
      </c>
      <c r="S2787">
        <v>0</v>
      </c>
      <c r="T2787">
        <v>1</v>
      </c>
      <c r="U2787" t="str">
        <f t="shared" si="262"/>
        <v>Non Smoker</v>
      </c>
      <c r="V2787" s="2">
        <v>30</v>
      </c>
      <c r="W2787" s="2" t="str">
        <f t="shared" si="263"/>
        <v>Alive</v>
      </c>
      <c r="X2787">
        <v>1</v>
      </c>
      <c r="Y2787">
        <v>0</v>
      </c>
    </row>
    <row r="2788" spans="1:25" x14ac:dyDescent="0.45">
      <c r="A2788" s="2">
        <v>60</v>
      </c>
      <c r="B2788" s="3">
        <v>1</v>
      </c>
      <c r="C2788" s="3">
        <v>0</v>
      </c>
      <c r="D2788" s="3" t="str">
        <f t="shared" si="258"/>
        <v>Anemia</v>
      </c>
      <c r="E2788" s="2">
        <v>737</v>
      </c>
      <c r="F2788">
        <v>0</v>
      </c>
      <c r="G2788">
        <v>1</v>
      </c>
      <c r="H2788" t="str">
        <f t="shared" si="259"/>
        <v>No Diabetes</v>
      </c>
      <c r="I2788" s="2">
        <v>60</v>
      </c>
      <c r="J2788">
        <v>1</v>
      </c>
      <c r="K2788">
        <v>0</v>
      </c>
      <c r="L2788" t="str">
        <f t="shared" si="260"/>
        <v>High Blood Pressure</v>
      </c>
      <c r="M2788" s="2">
        <v>210000</v>
      </c>
      <c r="N2788" s="1">
        <v>1.5</v>
      </c>
      <c r="O2788" s="2">
        <v>135</v>
      </c>
      <c r="P2788">
        <v>1</v>
      </c>
      <c r="Q2788">
        <v>0</v>
      </c>
      <c r="R2788" t="str">
        <f t="shared" si="261"/>
        <v>Male</v>
      </c>
      <c r="S2788">
        <v>1</v>
      </c>
      <c r="T2788">
        <v>0</v>
      </c>
      <c r="U2788" t="str">
        <f t="shared" si="262"/>
        <v>Smoker</v>
      </c>
      <c r="V2788" s="2">
        <v>95</v>
      </c>
      <c r="W2788" s="2" t="str">
        <f t="shared" si="263"/>
        <v>Alive</v>
      </c>
      <c r="X2788">
        <v>1</v>
      </c>
      <c r="Y2788">
        <v>0</v>
      </c>
    </row>
    <row r="2789" spans="1:25" x14ac:dyDescent="0.45">
      <c r="A2789" s="2">
        <v>60</v>
      </c>
      <c r="B2789" s="3">
        <v>1</v>
      </c>
      <c r="C2789" s="3">
        <v>0</v>
      </c>
      <c r="D2789" s="3" t="str">
        <f t="shared" si="258"/>
        <v>Anemia</v>
      </c>
      <c r="E2789" s="2">
        <v>607</v>
      </c>
      <c r="F2789">
        <v>0</v>
      </c>
      <c r="G2789">
        <v>1</v>
      </c>
      <c r="H2789" t="str">
        <f t="shared" si="259"/>
        <v>No Diabetes</v>
      </c>
      <c r="I2789" s="2">
        <v>40</v>
      </c>
      <c r="J2789">
        <v>0</v>
      </c>
      <c r="K2789">
        <v>1</v>
      </c>
      <c r="L2789" t="str">
        <f t="shared" si="260"/>
        <v>No High Blood Pressure</v>
      </c>
      <c r="M2789" s="2">
        <v>216000</v>
      </c>
      <c r="N2789" s="1">
        <v>0.6</v>
      </c>
      <c r="O2789" s="2">
        <v>138</v>
      </c>
      <c r="P2789">
        <v>1</v>
      </c>
      <c r="Q2789">
        <v>0</v>
      </c>
      <c r="R2789" t="str">
        <f t="shared" si="261"/>
        <v>Male</v>
      </c>
      <c r="S2789">
        <v>1</v>
      </c>
      <c r="T2789">
        <v>0</v>
      </c>
      <c r="U2789" t="str">
        <f t="shared" si="262"/>
        <v>Smoker</v>
      </c>
      <c r="V2789" s="2">
        <v>54</v>
      </c>
      <c r="W2789" s="2" t="str">
        <f t="shared" si="263"/>
        <v>Alive</v>
      </c>
      <c r="X2789">
        <v>1</v>
      </c>
      <c r="Y2789">
        <v>0</v>
      </c>
    </row>
    <row r="2790" spans="1:25" x14ac:dyDescent="0.45">
      <c r="A2790" s="2">
        <v>60</v>
      </c>
      <c r="B2790" s="3">
        <v>1</v>
      </c>
      <c r="C2790" s="3">
        <v>0</v>
      </c>
      <c r="D2790" s="3" t="str">
        <f t="shared" si="258"/>
        <v>Anemia</v>
      </c>
      <c r="E2790" s="2">
        <v>156</v>
      </c>
      <c r="F2790">
        <v>1</v>
      </c>
      <c r="G2790">
        <v>0</v>
      </c>
      <c r="H2790" t="str">
        <f t="shared" si="259"/>
        <v>Diabetes</v>
      </c>
      <c r="I2790" s="2">
        <v>25</v>
      </c>
      <c r="J2790">
        <v>1</v>
      </c>
      <c r="K2790">
        <v>0</v>
      </c>
      <c r="L2790" t="str">
        <f t="shared" si="260"/>
        <v>High Blood Pressure</v>
      </c>
      <c r="M2790" s="2">
        <v>318000</v>
      </c>
      <c r="N2790" s="1">
        <v>1.2</v>
      </c>
      <c r="O2790" s="2">
        <v>137</v>
      </c>
      <c r="P2790">
        <v>0</v>
      </c>
      <c r="Q2790">
        <v>1</v>
      </c>
      <c r="R2790" t="str">
        <f t="shared" si="261"/>
        <v>Male</v>
      </c>
      <c r="S2790">
        <v>0</v>
      </c>
      <c r="T2790">
        <v>1</v>
      </c>
      <c r="U2790" t="str">
        <f t="shared" si="262"/>
        <v>Non Smoker</v>
      </c>
      <c r="V2790" s="2">
        <v>85</v>
      </c>
      <c r="W2790" s="2" t="str">
        <f t="shared" si="263"/>
        <v>Alive</v>
      </c>
      <c r="X2790">
        <v>1</v>
      </c>
      <c r="Y2790">
        <v>0</v>
      </c>
    </row>
    <row r="2791" spans="1:25" x14ac:dyDescent="0.45">
      <c r="A2791" s="2">
        <v>60</v>
      </c>
      <c r="B2791" s="3">
        <v>1</v>
      </c>
      <c r="C2791" s="3">
        <v>0</v>
      </c>
      <c r="D2791" s="3" t="str">
        <f t="shared" si="258"/>
        <v>Anemia</v>
      </c>
      <c r="E2791" s="2">
        <v>2281</v>
      </c>
      <c r="F2791">
        <v>1</v>
      </c>
      <c r="G2791">
        <v>0</v>
      </c>
      <c r="H2791" t="str">
        <f t="shared" si="259"/>
        <v>Diabetes</v>
      </c>
      <c r="I2791" s="2">
        <v>40</v>
      </c>
      <c r="J2791">
        <v>0</v>
      </c>
      <c r="K2791">
        <v>1</v>
      </c>
      <c r="L2791" t="str">
        <f t="shared" si="260"/>
        <v>No High Blood Pressure</v>
      </c>
      <c r="M2791" s="2">
        <v>283000</v>
      </c>
      <c r="N2791" s="1">
        <v>1</v>
      </c>
      <c r="O2791" s="2">
        <v>141</v>
      </c>
      <c r="P2791">
        <v>0</v>
      </c>
      <c r="Q2791">
        <v>1</v>
      </c>
      <c r="R2791" t="str">
        <f t="shared" si="261"/>
        <v>Female</v>
      </c>
      <c r="S2791">
        <v>0</v>
      </c>
      <c r="T2791">
        <v>1</v>
      </c>
      <c r="U2791" t="str">
        <f t="shared" si="262"/>
        <v>Non Smoker</v>
      </c>
      <c r="V2791" s="2">
        <v>187</v>
      </c>
      <c r="W2791" s="2" t="str">
        <f t="shared" si="263"/>
        <v>Alive</v>
      </c>
      <c r="X2791">
        <v>1</v>
      </c>
      <c r="Y2791">
        <v>0</v>
      </c>
    </row>
    <row r="2792" spans="1:25" x14ac:dyDescent="0.45">
      <c r="A2792" s="2">
        <v>60</v>
      </c>
      <c r="B2792" s="3">
        <v>1</v>
      </c>
      <c r="C2792" s="3">
        <v>0</v>
      </c>
      <c r="D2792" s="3" t="str">
        <f t="shared" si="258"/>
        <v>Anemia</v>
      </c>
      <c r="E2792" s="2">
        <v>47</v>
      </c>
      <c r="F2792">
        <v>0</v>
      </c>
      <c r="G2792">
        <v>1</v>
      </c>
      <c r="H2792" t="str">
        <f t="shared" si="259"/>
        <v>No Diabetes</v>
      </c>
      <c r="I2792" s="2">
        <v>20</v>
      </c>
      <c r="J2792">
        <v>0</v>
      </c>
      <c r="K2792">
        <v>1</v>
      </c>
      <c r="L2792" t="str">
        <f t="shared" si="260"/>
        <v>No High Blood Pressure</v>
      </c>
      <c r="M2792" s="2">
        <v>204000</v>
      </c>
      <c r="N2792" s="1">
        <v>0.7</v>
      </c>
      <c r="O2792" s="2">
        <v>139</v>
      </c>
      <c r="P2792">
        <v>1</v>
      </c>
      <c r="Q2792">
        <v>0</v>
      </c>
      <c r="R2792" t="str">
        <f t="shared" si="261"/>
        <v>Female</v>
      </c>
      <c r="S2792">
        <v>1</v>
      </c>
      <c r="T2792">
        <v>0</v>
      </c>
      <c r="U2792" t="str">
        <f t="shared" si="262"/>
        <v>Smoker</v>
      </c>
      <c r="V2792" s="2">
        <v>73</v>
      </c>
      <c r="W2792" s="2" t="str">
        <f t="shared" si="263"/>
        <v>Dead</v>
      </c>
      <c r="X2792">
        <v>0</v>
      </c>
      <c r="Y2792">
        <v>1</v>
      </c>
    </row>
    <row r="2793" spans="1:25" x14ac:dyDescent="0.45">
      <c r="A2793" s="2">
        <v>60</v>
      </c>
      <c r="B2793" s="3">
        <v>0</v>
      </c>
      <c r="C2793" s="3">
        <v>1</v>
      </c>
      <c r="D2793" s="3" t="str">
        <f t="shared" si="258"/>
        <v>No Anemia</v>
      </c>
      <c r="E2793" s="2">
        <v>1896</v>
      </c>
      <c r="F2793">
        <v>1</v>
      </c>
      <c r="G2793">
        <v>0</v>
      </c>
      <c r="H2793" t="str">
        <f t="shared" si="259"/>
        <v>Diabetes</v>
      </c>
      <c r="I2793" s="2">
        <v>25</v>
      </c>
      <c r="J2793">
        <v>0</v>
      </c>
      <c r="K2793">
        <v>1</v>
      </c>
      <c r="L2793" t="str">
        <f t="shared" si="260"/>
        <v>No High Blood Pressure</v>
      </c>
      <c r="M2793" s="2">
        <v>365000</v>
      </c>
      <c r="N2793" s="1">
        <v>2.1</v>
      </c>
      <c r="O2793" s="2">
        <v>144</v>
      </c>
      <c r="P2793">
        <v>0</v>
      </c>
      <c r="Q2793">
        <v>1</v>
      </c>
      <c r="R2793" t="str">
        <f t="shared" si="261"/>
        <v>Male</v>
      </c>
      <c r="S2793">
        <v>0</v>
      </c>
      <c r="T2793">
        <v>1</v>
      </c>
      <c r="U2793" t="str">
        <f t="shared" si="262"/>
        <v>Non Smoker</v>
      </c>
      <c r="V2793" s="2">
        <v>172</v>
      </c>
      <c r="W2793" s="2" t="str">
        <f t="shared" si="263"/>
        <v>Dead</v>
      </c>
      <c r="X2793">
        <v>0</v>
      </c>
      <c r="Y2793">
        <v>1</v>
      </c>
    </row>
    <row r="2794" spans="1:25" x14ac:dyDescent="0.45">
      <c r="A2794" s="2">
        <v>60</v>
      </c>
      <c r="B2794" s="3">
        <v>1</v>
      </c>
      <c r="C2794" s="3">
        <v>0</v>
      </c>
      <c r="D2794" s="3" t="str">
        <f t="shared" si="258"/>
        <v>Anemia</v>
      </c>
      <c r="E2794" s="2">
        <v>47</v>
      </c>
      <c r="F2794">
        <v>0</v>
      </c>
      <c r="G2794">
        <v>1</v>
      </c>
      <c r="H2794" t="str">
        <f t="shared" si="259"/>
        <v>No Diabetes</v>
      </c>
      <c r="I2794" s="2">
        <v>20</v>
      </c>
      <c r="J2794">
        <v>0</v>
      </c>
      <c r="K2794">
        <v>1</v>
      </c>
      <c r="L2794" t="str">
        <f t="shared" si="260"/>
        <v>No High Blood Pressure</v>
      </c>
      <c r="M2794" s="2">
        <v>204000</v>
      </c>
      <c r="N2794" s="1">
        <v>0.7</v>
      </c>
      <c r="O2794" s="2">
        <v>139</v>
      </c>
      <c r="P2794">
        <v>1</v>
      </c>
      <c r="Q2794">
        <v>0</v>
      </c>
      <c r="R2794" t="str">
        <f t="shared" si="261"/>
        <v>Female</v>
      </c>
      <c r="S2794">
        <v>1</v>
      </c>
      <c r="T2794">
        <v>0</v>
      </c>
      <c r="U2794" t="str">
        <f t="shared" si="262"/>
        <v>Smoker</v>
      </c>
      <c r="V2794" s="2">
        <v>73</v>
      </c>
      <c r="W2794" s="2" t="str">
        <f t="shared" si="263"/>
        <v>Dead</v>
      </c>
      <c r="X2794">
        <v>0</v>
      </c>
      <c r="Y2794">
        <v>1</v>
      </c>
    </row>
    <row r="2795" spans="1:25" x14ac:dyDescent="0.45">
      <c r="A2795" s="2">
        <v>60</v>
      </c>
      <c r="B2795" s="3">
        <v>1</v>
      </c>
      <c r="C2795" s="3">
        <v>0</v>
      </c>
      <c r="D2795" s="3" t="str">
        <f t="shared" si="258"/>
        <v>Anemia</v>
      </c>
      <c r="E2795" s="2">
        <v>257</v>
      </c>
      <c r="F2795">
        <v>1</v>
      </c>
      <c r="G2795">
        <v>0</v>
      </c>
      <c r="H2795" t="str">
        <f t="shared" si="259"/>
        <v>Diabetes</v>
      </c>
      <c r="I2795" s="2">
        <v>30</v>
      </c>
      <c r="J2795">
        <v>0</v>
      </c>
      <c r="K2795">
        <v>1</v>
      </c>
      <c r="L2795" t="str">
        <f t="shared" si="260"/>
        <v>No High Blood Pressure</v>
      </c>
      <c r="M2795" s="2">
        <v>150000</v>
      </c>
      <c r="N2795" s="1">
        <v>1</v>
      </c>
      <c r="O2795" s="2">
        <v>137</v>
      </c>
      <c r="P2795">
        <v>1</v>
      </c>
      <c r="Q2795">
        <v>0</v>
      </c>
      <c r="R2795" t="str">
        <f t="shared" si="261"/>
        <v>Male</v>
      </c>
      <c r="S2795">
        <v>1</v>
      </c>
      <c r="T2795">
        <v>0</v>
      </c>
      <c r="U2795" t="str">
        <f t="shared" si="262"/>
        <v>Smoker</v>
      </c>
      <c r="V2795" s="2">
        <v>245</v>
      </c>
      <c r="W2795" s="2" t="str">
        <f t="shared" si="263"/>
        <v>Alive</v>
      </c>
      <c r="X2795">
        <v>1</v>
      </c>
      <c r="Y2795">
        <v>0</v>
      </c>
    </row>
    <row r="2796" spans="1:25" x14ac:dyDescent="0.45">
      <c r="A2796" s="2">
        <v>60</v>
      </c>
      <c r="B2796" s="3">
        <v>0</v>
      </c>
      <c r="C2796" s="3">
        <v>1</v>
      </c>
      <c r="D2796" s="3" t="str">
        <f t="shared" si="258"/>
        <v>No Anemia</v>
      </c>
      <c r="E2796" s="2">
        <v>59</v>
      </c>
      <c r="F2796">
        <v>0</v>
      </c>
      <c r="G2796">
        <v>1</v>
      </c>
      <c r="H2796" t="str">
        <f t="shared" si="259"/>
        <v>No Diabetes</v>
      </c>
      <c r="I2796" s="2">
        <v>25</v>
      </c>
      <c r="J2796">
        <v>1</v>
      </c>
      <c r="K2796">
        <v>0</v>
      </c>
      <c r="L2796" t="str">
        <f t="shared" si="260"/>
        <v>High Blood Pressure</v>
      </c>
      <c r="M2796" s="2">
        <v>212000</v>
      </c>
      <c r="N2796" s="1">
        <v>3.5</v>
      </c>
      <c r="O2796" s="2">
        <v>136</v>
      </c>
      <c r="P2796">
        <v>1</v>
      </c>
      <c r="Q2796">
        <v>0</v>
      </c>
      <c r="R2796" t="str">
        <f t="shared" si="261"/>
        <v>Male</v>
      </c>
      <c r="S2796">
        <v>1</v>
      </c>
      <c r="T2796">
        <v>0</v>
      </c>
      <c r="U2796" t="str">
        <f t="shared" si="262"/>
        <v>Smoker</v>
      </c>
      <c r="V2796" s="2">
        <v>187</v>
      </c>
      <c r="W2796" s="2" t="str">
        <f t="shared" si="263"/>
        <v>Alive</v>
      </c>
      <c r="X2796">
        <v>1</v>
      </c>
      <c r="Y2796">
        <v>0</v>
      </c>
    </row>
    <row r="2797" spans="1:25" x14ac:dyDescent="0.45">
      <c r="A2797" s="2">
        <v>60</v>
      </c>
      <c r="B2797" s="3">
        <v>0</v>
      </c>
      <c r="C2797" s="3">
        <v>1</v>
      </c>
      <c r="D2797" s="3" t="str">
        <f t="shared" si="258"/>
        <v>No Anemia</v>
      </c>
      <c r="E2797" s="2">
        <v>68</v>
      </c>
      <c r="F2797">
        <v>0</v>
      </c>
      <c r="G2797">
        <v>1</v>
      </c>
      <c r="H2797" t="str">
        <f t="shared" si="259"/>
        <v>No Diabetes</v>
      </c>
      <c r="I2797" s="2">
        <v>20</v>
      </c>
      <c r="J2797">
        <v>0</v>
      </c>
      <c r="K2797">
        <v>1</v>
      </c>
      <c r="L2797" t="str">
        <f t="shared" si="260"/>
        <v>No High Blood Pressure</v>
      </c>
      <c r="M2797" s="2">
        <v>119000</v>
      </c>
      <c r="N2797" s="1">
        <v>2.9</v>
      </c>
      <c r="O2797" s="2">
        <v>127</v>
      </c>
      <c r="P2797">
        <v>1</v>
      </c>
      <c r="Q2797">
        <v>0</v>
      </c>
      <c r="R2797" t="str">
        <f t="shared" si="261"/>
        <v>Male</v>
      </c>
      <c r="S2797">
        <v>1</v>
      </c>
      <c r="T2797">
        <v>0</v>
      </c>
      <c r="U2797" t="str">
        <f t="shared" si="262"/>
        <v>Smoker</v>
      </c>
      <c r="V2797" s="2">
        <v>64</v>
      </c>
      <c r="W2797" s="2" t="str">
        <f t="shared" si="263"/>
        <v>Dead</v>
      </c>
      <c r="X2797">
        <v>0</v>
      </c>
      <c r="Y2797">
        <v>1</v>
      </c>
    </row>
    <row r="2798" spans="1:25" x14ac:dyDescent="0.45">
      <c r="A2798" s="2">
        <v>60</v>
      </c>
      <c r="B2798" s="3">
        <v>1</v>
      </c>
      <c r="C2798" s="3">
        <v>0</v>
      </c>
      <c r="D2798" s="3" t="str">
        <f t="shared" si="258"/>
        <v>Anemia</v>
      </c>
      <c r="E2798" s="2">
        <v>737</v>
      </c>
      <c r="F2798">
        <v>0</v>
      </c>
      <c r="G2798">
        <v>1</v>
      </c>
      <c r="H2798" t="str">
        <f t="shared" si="259"/>
        <v>No Diabetes</v>
      </c>
      <c r="I2798" s="2">
        <v>60</v>
      </c>
      <c r="J2798">
        <v>1</v>
      </c>
      <c r="K2798">
        <v>0</v>
      </c>
      <c r="L2798" t="str">
        <f t="shared" si="260"/>
        <v>High Blood Pressure</v>
      </c>
      <c r="M2798" s="2">
        <v>210000</v>
      </c>
      <c r="N2798" s="1">
        <v>1.5</v>
      </c>
      <c r="O2798" s="2">
        <v>135</v>
      </c>
      <c r="P2798">
        <v>1</v>
      </c>
      <c r="Q2798">
        <v>0</v>
      </c>
      <c r="R2798" t="str">
        <f t="shared" si="261"/>
        <v>Male</v>
      </c>
      <c r="S2798">
        <v>1</v>
      </c>
      <c r="T2798">
        <v>0</v>
      </c>
      <c r="U2798" t="str">
        <f t="shared" si="262"/>
        <v>Smoker</v>
      </c>
      <c r="V2798" s="2">
        <v>95</v>
      </c>
      <c r="W2798" s="2" t="str">
        <f t="shared" si="263"/>
        <v>Alive</v>
      </c>
      <c r="X2798">
        <v>1</v>
      </c>
      <c r="Y2798">
        <v>0</v>
      </c>
    </row>
    <row r="2799" spans="1:25" x14ac:dyDescent="0.45">
      <c r="A2799" s="2">
        <v>60</v>
      </c>
      <c r="B2799" s="3">
        <v>1</v>
      </c>
      <c r="C2799" s="3">
        <v>0</v>
      </c>
      <c r="D2799" s="3" t="str">
        <f t="shared" si="258"/>
        <v>Anemia</v>
      </c>
      <c r="E2799" s="2">
        <v>76</v>
      </c>
      <c r="F2799">
        <v>1</v>
      </c>
      <c r="G2799">
        <v>0</v>
      </c>
      <c r="H2799" t="str">
        <f t="shared" si="259"/>
        <v>Diabetes</v>
      </c>
      <c r="I2799" s="2">
        <v>25</v>
      </c>
      <c r="J2799">
        <v>0</v>
      </c>
      <c r="K2799">
        <v>1</v>
      </c>
      <c r="L2799" t="str">
        <f t="shared" si="260"/>
        <v>No High Blood Pressure</v>
      </c>
      <c r="M2799" s="2">
        <v>196000</v>
      </c>
      <c r="N2799" s="1">
        <v>2.5</v>
      </c>
      <c r="O2799" s="2">
        <v>132</v>
      </c>
      <c r="P2799">
        <v>0</v>
      </c>
      <c r="Q2799">
        <v>1</v>
      </c>
      <c r="R2799" t="str">
        <f t="shared" si="261"/>
        <v>Male</v>
      </c>
      <c r="S2799">
        <v>0</v>
      </c>
      <c r="T2799">
        <v>1</v>
      </c>
      <c r="U2799" t="str">
        <f t="shared" si="262"/>
        <v>Non Smoker</v>
      </c>
      <c r="V2799" s="2">
        <v>77</v>
      </c>
      <c r="W2799" s="2" t="str">
        <f t="shared" si="263"/>
        <v>Dead</v>
      </c>
      <c r="X2799">
        <v>0</v>
      </c>
      <c r="Y2799">
        <v>1</v>
      </c>
    </row>
    <row r="2800" spans="1:25" x14ac:dyDescent="0.45">
      <c r="A2800" s="2">
        <v>60</v>
      </c>
      <c r="B2800" s="3">
        <v>0</v>
      </c>
      <c r="C2800" s="3">
        <v>1</v>
      </c>
      <c r="D2800" s="3" t="str">
        <f t="shared" si="258"/>
        <v>No Anemia</v>
      </c>
      <c r="E2800" s="2">
        <v>68</v>
      </c>
      <c r="F2800">
        <v>0</v>
      </c>
      <c r="G2800">
        <v>1</v>
      </c>
      <c r="H2800" t="str">
        <f t="shared" si="259"/>
        <v>No Diabetes</v>
      </c>
      <c r="I2800" s="2">
        <v>20</v>
      </c>
      <c r="J2800">
        <v>0</v>
      </c>
      <c r="K2800">
        <v>1</v>
      </c>
      <c r="L2800" t="str">
        <f t="shared" si="260"/>
        <v>No High Blood Pressure</v>
      </c>
      <c r="M2800" s="2">
        <v>119000</v>
      </c>
      <c r="N2800" s="1">
        <v>2.9</v>
      </c>
      <c r="O2800" s="2">
        <v>127</v>
      </c>
      <c r="P2800">
        <v>1</v>
      </c>
      <c r="Q2800">
        <v>0</v>
      </c>
      <c r="R2800" t="str">
        <f t="shared" si="261"/>
        <v>Female</v>
      </c>
      <c r="S2800">
        <v>1</v>
      </c>
      <c r="T2800">
        <v>0</v>
      </c>
      <c r="U2800" t="str">
        <f t="shared" si="262"/>
        <v>Smoker</v>
      </c>
      <c r="V2800" s="2">
        <v>64</v>
      </c>
      <c r="W2800" s="2" t="str">
        <f t="shared" si="263"/>
        <v>Dead</v>
      </c>
      <c r="X2800">
        <v>0</v>
      </c>
      <c r="Y2800">
        <v>1</v>
      </c>
    </row>
    <row r="2801" spans="1:25" x14ac:dyDescent="0.45">
      <c r="A2801" s="2">
        <v>60</v>
      </c>
      <c r="B2801" s="3">
        <v>0</v>
      </c>
      <c r="C2801" s="3">
        <v>1</v>
      </c>
      <c r="D2801" s="3" t="str">
        <f t="shared" si="258"/>
        <v>No Anemia</v>
      </c>
      <c r="E2801" s="2">
        <v>582</v>
      </c>
      <c r="F2801">
        <v>1</v>
      </c>
      <c r="G2801">
        <v>0</v>
      </c>
      <c r="H2801" t="str">
        <f t="shared" si="259"/>
        <v>Diabetes</v>
      </c>
      <c r="I2801" s="2">
        <v>38</v>
      </c>
      <c r="J2801">
        <v>1</v>
      </c>
      <c r="K2801">
        <v>0</v>
      </c>
      <c r="L2801" t="str">
        <f t="shared" si="260"/>
        <v>High Blood Pressure</v>
      </c>
      <c r="M2801" s="2">
        <v>451000</v>
      </c>
      <c r="N2801" s="1">
        <v>0.6</v>
      </c>
      <c r="O2801" s="2">
        <v>138</v>
      </c>
      <c r="P2801">
        <v>1</v>
      </c>
      <c r="Q2801">
        <v>0</v>
      </c>
      <c r="R2801" t="str">
        <f t="shared" si="261"/>
        <v>Male</v>
      </c>
      <c r="S2801">
        <v>1</v>
      </c>
      <c r="T2801">
        <v>0</v>
      </c>
      <c r="U2801" t="str">
        <f t="shared" si="262"/>
        <v>Smoker</v>
      </c>
      <c r="V2801" s="2">
        <v>40</v>
      </c>
      <c r="W2801" s="2" t="str">
        <f t="shared" si="263"/>
        <v>Dead</v>
      </c>
      <c r="X2801">
        <v>0</v>
      </c>
      <c r="Y2801">
        <v>1</v>
      </c>
    </row>
    <row r="2802" spans="1:25" x14ac:dyDescent="0.45">
      <c r="A2802" s="2">
        <v>60</v>
      </c>
      <c r="B2802" s="3">
        <v>1</v>
      </c>
      <c r="C2802" s="3">
        <v>0</v>
      </c>
      <c r="D2802" s="3" t="str">
        <f t="shared" si="258"/>
        <v>Anemia</v>
      </c>
      <c r="E2802" s="2">
        <v>260</v>
      </c>
      <c r="F2802">
        <v>1</v>
      </c>
      <c r="G2802">
        <v>0</v>
      </c>
      <c r="H2802" t="str">
        <f t="shared" si="259"/>
        <v>Diabetes</v>
      </c>
      <c r="I2802" s="2">
        <v>38</v>
      </c>
      <c r="J2802">
        <v>0</v>
      </c>
      <c r="K2802">
        <v>1</v>
      </c>
      <c r="L2802" t="str">
        <f t="shared" si="260"/>
        <v>No High Blood Pressure</v>
      </c>
      <c r="M2802" s="2">
        <v>255000</v>
      </c>
      <c r="N2802" s="1">
        <v>2.2000000000000002</v>
      </c>
      <c r="O2802" s="2">
        <v>132</v>
      </c>
      <c r="P2802">
        <v>0</v>
      </c>
      <c r="Q2802">
        <v>1</v>
      </c>
      <c r="R2802" t="str">
        <f t="shared" si="261"/>
        <v>Male</v>
      </c>
      <c r="S2802">
        <v>1</v>
      </c>
      <c r="T2802">
        <v>0</v>
      </c>
      <c r="U2802" t="str">
        <f t="shared" si="262"/>
        <v>Smoker</v>
      </c>
      <c r="V2802" s="2">
        <v>45</v>
      </c>
      <c r="W2802" s="2" t="str">
        <f t="shared" si="263"/>
        <v>Dead</v>
      </c>
      <c r="X2802">
        <v>0</v>
      </c>
      <c r="Y2802">
        <v>1</v>
      </c>
    </row>
    <row r="2803" spans="1:25" x14ac:dyDescent="0.45">
      <c r="A2803" s="2">
        <v>60</v>
      </c>
      <c r="B2803" s="3">
        <v>1</v>
      </c>
      <c r="C2803" s="3">
        <v>0</v>
      </c>
      <c r="D2803" s="3" t="str">
        <f t="shared" si="258"/>
        <v>Anemia</v>
      </c>
      <c r="E2803" s="2">
        <v>260</v>
      </c>
      <c r="F2803">
        <v>1</v>
      </c>
      <c r="G2803">
        <v>0</v>
      </c>
      <c r="H2803" t="str">
        <f t="shared" si="259"/>
        <v>Diabetes</v>
      </c>
      <c r="I2803" s="2">
        <v>38</v>
      </c>
      <c r="J2803">
        <v>0</v>
      </c>
      <c r="K2803">
        <v>1</v>
      </c>
      <c r="L2803" t="str">
        <f t="shared" si="260"/>
        <v>No High Blood Pressure</v>
      </c>
      <c r="M2803" s="2">
        <v>255000</v>
      </c>
      <c r="N2803" s="1">
        <v>2.2000000000000002</v>
      </c>
      <c r="O2803" s="2">
        <v>132</v>
      </c>
      <c r="P2803">
        <v>0</v>
      </c>
      <c r="Q2803">
        <v>1</v>
      </c>
      <c r="R2803" t="str">
        <f t="shared" si="261"/>
        <v>Female</v>
      </c>
      <c r="S2803">
        <v>1</v>
      </c>
      <c r="T2803">
        <v>0</v>
      </c>
      <c r="U2803" t="str">
        <f t="shared" si="262"/>
        <v>Smoker</v>
      </c>
      <c r="V2803" s="2">
        <v>45</v>
      </c>
      <c r="W2803" s="2" t="str">
        <f t="shared" si="263"/>
        <v>Dead</v>
      </c>
      <c r="X2803">
        <v>0</v>
      </c>
      <c r="Y2803">
        <v>1</v>
      </c>
    </row>
    <row r="2804" spans="1:25" x14ac:dyDescent="0.45">
      <c r="A2804" s="2">
        <v>60</v>
      </c>
      <c r="B2804" s="3">
        <v>1</v>
      </c>
      <c r="C2804" s="3">
        <v>0</v>
      </c>
      <c r="D2804" s="3" t="str">
        <f t="shared" si="258"/>
        <v>Anemia</v>
      </c>
      <c r="E2804" s="2">
        <v>607</v>
      </c>
      <c r="F2804">
        <v>0</v>
      </c>
      <c r="G2804">
        <v>1</v>
      </c>
      <c r="H2804" t="str">
        <f t="shared" si="259"/>
        <v>No Diabetes</v>
      </c>
      <c r="I2804" s="2">
        <v>40</v>
      </c>
      <c r="J2804">
        <v>0</v>
      </c>
      <c r="K2804">
        <v>1</v>
      </c>
      <c r="L2804" t="str">
        <f t="shared" si="260"/>
        <v>No High Blood Pressure</v>
      </c>
      <c r="M2804" s="2">
        <v>216000</v>
      </c>
      <c r="N2804" s="1">
        <v>0.6</v>
      </c>
      <c r="O2804" s="2">
        <v>138</v>
      </c>
      <c r="P2804">
        <v>1</v>
      </c>
      <c r="Q2804">
        <v>0</v>
      </c>
      <c r="R2804" t="str">
        <f t="shared" si="261"/>
        <v>Female</v>
      </c>
      <c r="S2804">
        <v>1</v>
      </c>
      <c r="T2804">
        <v>0</v>
      </c>
      <c r="U2804" t="str">
        <f t="shared" si="262"/>
        <v>Smoker</v>
      </c>
      <c r="V2804" s="2">
        <v>54</v>
      </c>
      <c r="W2804" s="2" t="str">
        <f t="shared" si="263"/>
        <v>Alive</v>
      </c>
      <c r="X2804">
        <v>1</v>
      </c>
      <c r="Y2804">
        <v>0</v>
      </c>
    </row>
    <row r="2805" spans="1:25" x14ac:dyDescent="0.45">
      <c r="A2805" s="2">
        <v>60</v>
      </c>
      <c r="B2805" s="3">
        <v>1</v>
      </c>
      <c r="C2805" s="3">
        <v>0</v>
      </c>
      <c r="D2805" s="3" t="str">
        <f t="shared" si="258"/>
        <v>Anemia</v>
      </c>
      <c r="E2805" s="2">
        <v>607</v>
      </c>
      <c r="F2805">
        <v>0</v>
      </c>
      <c r="G2805">
        <v>1</v>
      </c>
      <c r="H2805" t="str">
        <f t="shared" si="259"/>
        <v>No Diabetes</v>
      </c>
      <c r="I2805" s="2">
        <v>40</v>
      </c>
      <c r="J2805">
        <v>0</v>
      </c>
      <c r="K2805">
        <v>1</v>
      </c>
      <c r="L2805" t="str">
        <f t="shared" si="260"/>
        <v>No High Blood Pressure</v>
      </c>
      <c r="M2805" s="2">
        <v>216000</v>
      </c>
      <c r="N2805" s="1">
        <v>0.6</v>
      </c>
      <c r="O2805" s="2">
        <v>138</v>
      </c>
      <c r="P2805">
        <v>1</v>
      </c>
      <c r="Q2805">
        <v>0</v>
      </c>
      <c r="R2805" t="str">
        <f t="shared" si="261"/>
        <v>Male</v>
      </c>
      <c r="S2805">
        <v>1</v>
      </c>
      <c r="T2805">
        <v>0</v>
      </c>
      <c r="U2805" t="str">
        <f t="shared" si="262"/>
        <v>Smoker</v>
      </c>
      <c r="V2805" s="2">
        <v>54</v>
      </c>
      <c r="W2805" s="2" t="str">
        <f t="shared" si="263"/>
        <v>Alive</v>
      </c>
      <c r="X2805">
        <v>1</v>
      </c>
      <c r="Y2805">
        <v>0</v>
      </c>
    </row>
    <row r="2806" spans="1:25" x14ac:dyDescent="0.45">
      <c r="A2806" s="2">
        <v>60</v>
      </c>
      <c r="B2806" s="3">
        <v>1</v>
      </c>
      <c r="C2806" s="3">
        <v>0</v>
      </c>
      <c r="D2806" s="3" t="str">
        <f t="shared" si="258"/>
        <v>Anemia</v>
      </c>
      <c r="E2806" s="2">
        <v>156</v>
      </c>
      <c r="F2806">
        <v>1</v>
      </c>
      <c r="G2806">
        <v>0</v>
      </c>
      <c r="H2806" t="str">
        <f t="shared" si="259"/>
        <v>Diabetes</v>
      </c>
      <c r="I2806" s="2">
        <v>25</v>
      </c>
      <c r="J2806">
        <v>1</v>
      </c>
      <c r="K2806">
        <v>0</v>
      </c>
      <c r="L2806" t="str">
        <f t="shared" si="260"/>
        <v>High Blood Pressure</v>
      </c>
      <c r="M2806" s="2">
        <v>318000</v>
      </c>
      <c r="N2806" s="1">
        <v>1.2</v>
      </c>
      <c r="O2806" s="2">
        <v>137</v>
      </c>
      <c r="P2806">
        <v>0</v>
      </c>
      <c r="Q2806">
        <v>1</v>
      </c>
      <c r="R2806" t="str">
        <f t="shared" si="261"/>
        <v>Male</v>
      </c>
      <c r="S2806">
        <v>0</v>
      </c>
      <c r="T2806">
        <v>1</v>
      </c>
      <c r="U2806" t="str">
        <f t="shared" si="262"/>
        <v>Non Smoker</v>
      </c>
      <c r="V2806" s="2">
        <v>85</v>
      </c>
      <c r="W2806" s="2" t="str">
        <f t="shared" si="263"/>
        <v>Alive</v>
      </c>
      <c r="X2806">
        <v>1</v>
      </c>
      <c r="Y2806">
        <v>0</v>
      </c>
    </row>
    <row r="2807" spans="1:25" x14ac:dyDescent="0.45">
      <c r="A2807" s="2">
        <v>60</v>
      </c>
      <c r="B2807" s="3">
        <v>1</v>
      </c>
      <c r="C2807" s="3">
        <v>0</v>
      </c>
      <c r="D2807" s="3" t="str">
        <f t="shared" si="258"/>
        <v>Anemia</v>
      </c>
      <c r="E2807" s="2">
        <v>260</v>
      </c>
      <c r="F2807">
        <v>1</v>
      </c>
      <c r="G2807">
        <v>0</v>
      </c>
      <c r="H2807" t="str">
        <f t="shared" si="259"/>
        <v>Diabetes</v>
      </c>
      <c r="I2807" s="2">
        <v>38</v>
      </c>
      <c r="J2807">
        <v>0</v>
      </c>
      <c r="K2807">
        <v>1</v>
      </c>
      <c r="L2807" t="str">
        <f t="shared" si="260"/>
        <v>No High Blood Pressure</v>
      </c>
      <c r="M2807" s="2">
        <v>451000</v>
      </c>
      <c r="N2807" s="1">
        <v>2.2000000000000002</v>
      </c>
      <c r="O2807" s="2">
        <v>132</v>
      </c>
      <c r="P2807">
        <v>1</v>
      </c>
      <c r="Q2807">
        <v>0</v>
      </c>
      <c r="R2807" t="str">
        <f t="shared" si="261"/>
        <v>Female</v>
      </c>
      <c r="S2807">
        <v>1</v>
      </c>
      <c r="T2807">
        <v>0</v>
      </c>
      <c r="U2807" t="str">
        <f t="shared" si="262"/>
        <v>Smoker</v>
      </c>
      <c r="V2807" s="2">
        <v>45</v>
      </c>
      <c r="W2807" s="2" t="str">
        <f t="shared" si="263"/>
        <v>Dead</v>
      </c>
      <c r="X2807">
        <v>0</v>
      </c>
      <c r="Y2807">
        <v>1</v>
      </c>
    </row>
    <row r="2808" spans="1:25" x14ac:dyDescent="0.45">
      <c r="A2808" s="2">
        <v>60</v>
      </c>
      <c r="B2808" s="3">
        <v>1</v>
      </c>
      <c r="C2808" s="3">
        <v>0</v>
      </c>
      <c r="D2808" s="3" t="str">
        <f t="shared" si="258"/>
        <v>Anemia</v>
      </c>
      <c r="E2808" s="2">
        <v>154</v>
      </c>
      <c r="F2808">
        <v>0</v>
      </c>
      <c r="G2808">
        <v>1</v>
      </c>
      <c r="H2808" t="str">
        <f t="shared" si="259"/>
        <v>No Diabetes</v>
      </c>
      <c r="I2808" s="2">
        <v>25</v>
      </c>
      <c r="J2808">
        <v>0</v>
      </c>
      <c r="K2808">
        <v>1</v>
      </c>
      <c r="L2808" t="str">
        <f t="shared" si="260"/>
        <v>No High Blood Pressure</v>
      </c>
      <c r="M2808" s="2">
        <v>210000</v>
      </c>
      <c r="N2808" s="1">
        <v>1.7</v>
      </c>
      <c r="O2808" s="2">
        <v>135</v>
      </c>
      <c r="P2808">
        <v>1</v>
      </c>
      <c r="Q2808">
        <v>0</v>
      </c>
      <c r="R2808" t="str">
        <f t="shared" si="261"/>
        <v>Male</v>
      </c>
      <c r="S2808">
        <v>0</v>
      </c>
      <c r="T2808">
        <v>1</v>
      </c>
      <c r="U2808" t="str">
        <f t="shared" si="262"/>
        <v>Non Smoker</v>
      </c>
      <c r="V2808" s="2">
        <v>82</v>
      </c>
      <c r="W2808" s="2" t="str">
        <f t="shared" si="263"/>
        <v>Dead</v>
      </c>
      <c r="X2808">
        <v>0</v>
      </c>
      <c r="Y2808">
        <v>1</v>
      </c>
    </row>
    <row r="2809" spans="1:25" x14ac:dyDescent="0.45">
      <c r="A2809" s="2">
        <v>60</v>
      </c>
      <c r="B2809" s="3">
        <v>1</v>
      </c>
      <c r="C2809" s="3">
        <v>0</v>
      </c>
      <c r="D2809" s="3" t="str">
        <f t="shared" si="258"/>
        <v>Anemia</v>
      </c>
      <c r="E2809" s="2">
        <v>582</v>
      </c>
      <c r="F2809">
        <v>0</v>
      </c>
      <c r="G2809">
        <v>1</v>
      </c>
      <c r="H2809" t="str">
        <f t="shared" si="259"/>
        <v>No Diabetes</v>
      </c>
      <c r="I2809" s="2">
        <v>30</v>
      </c>
      <c r="J2809">
        <v>1</v>
      </c>
      <c r="K2809">
        <v>0</v>
      </c>
      <c r="L2809" t="str">
        <f t="shared" si="260"/>
        <v>High Blood Pressure</v>
      </c>
      <c r="M2809" s="2">
        <v>127000</v>
      </c>
      <c r="N2809" s="1">
        <v>0.9</v>
      </c>
      <c r="O2809" s="2">
        <v>145</v>
      </c>
      <c r="P2809">
        <v>0</v>
      </c>
      <c r="Q2809">
        <v>1</v>
      </c>
      <c r="R2809" t="str">
        <f t="shared" si="261"/>
        <v>Male</v>
      </c>
      <c r="S2809">
        <v>0</v>
      </c>
      <c r="T2809">
        <v>1</v>
      </c>
      <c r="U2809" t="str">
        <f t="shared" si="262"/>
        <v>Non Smoker</v>
      </c>
      <c r="V2809" s="2">
        <v>95</v>
      </c>
      <c r="W2809" s="2" t="str">
        <f t="shared" si="263"/>
        <v>Alive</v>
      </c>
      <c r="X2809">
        <v>1</v>
      </c>
      <c r="Y2809">
        <v>0</v>
      </c>
    </row>
    <row r="2810" spans="1:25" x14ac:dyDescent="0.45">
      <c r="A2810" s="2">
        <v>60</v>
      </c>
      <c r="B2810" s="3">
        <v>1</v>
      </c>
      <c r="C2810" s="3">
        <v>0</v>
      </c>
      <c r="D2810" s="3" t="str">
        <f t="shared" si="258"/>
        <v>Anemia</v>
      </c>
      <c r="E2810" s="2">
        <v>582</v>
      </c>
      <c r="F2810">
        <v>0</v>
      </c>
      <c r="G2810">
        <v>1</v>
      </c>
      <c r="H2810" t="str">
        <f t="shared" si="259"/>
        <v>No Diabetes</v>
      </c>
      <c r="I2810" s="2">
        <v>30</v>
      </c>
      <c r="J2810">
        <v>1</v>
      </c>
      <c r="K2810">
        <v>0</v>
      </c>
      <c r="L2810" t="str">
        <f t="shared" si="260"/>
        <v>High Blood Pressure</v>
      </c>
      <c r="M2810" s="2">
        <v>127000</v>
      </c>
      <c r="N2810" s="1">
        <v>0.9</v>
      </c>
      <c r="O2810" s="2">
        <v>145</v>
      </c>
      <c r="P2810">
        <v>0</v>
      </c>
      <c r="Q2810">
        <v>1</v>
      </c>
      <c r="R2810" t="str">
        <f t="shared" si="261"/>
        <v>Female</v>
      </c>
      <c r="S2810">
        <v>0</v>
      </c>
      <c r="T2810">
        <v>1</v>
      </c>
      <c r="U2810" t="str">
        <f t="shared" si="262"/>
        <v>Non Smoker</v>
      </c>
      <c r="V2810" s="2">
        <v>95</v>
      </c>
      <c r="W2810" s="2" t="str">
        <f t="shared" si="263"/>
        <v>Alive</v>
      </c>
      <c r="X2810">
        <v>1</v>
      </c>
      <c r="Y2810">
        <v>0</v>
      </c>
    </row>
    <row r="2811" spans="1:25" x14ac:dyDescent="0.45">
      <c r="A2811" s="2">
        <v>60.667000000000002</v>
      </c>
      <c r="B2811" s="3">
        <v>1</v>
      </c>
      <c r="C2811" s="3">
        <v>0</v>
      </c>
      <c r="D2811" s="3" t="str">
        <f t="shared" si="258"/>
        <v>Anemia</v>
      </c>
      <c r="E2811" s="2">
        <v>151</v>
      </c>
      <c r="F2811">
        <v>1</v>
      </c>
      <c r="G2811">
        <v>0</v>
      </c>
      <c r="H2811" t="str">
        <f t="shared" si="259"/>
        <v>Diabetes</v>
      </c>
      <c r="I2811" s="2">
        <v>40</v>
      </c>
      <c r="J2811">
        <v>1</v>
      </c>
      <c r="K2811">
        <v>0</v>
      </c>
      <c r="L2811" t="str">
        <f t="shared" si="260"/>
        <v>High Blood Pressure</v>
      </c>
      <c r="M2811" s="2">
        <v>257000</v>
      </c>
      <c r="N2811" s="1">
        <v>1</v>
      </c>
      <c r="O2811" s="2">
        <v>136</v>
      </c>
      <c r="P2811">
        <v>0</v>
      </c>
      <c r="Q2811">
        <v>1</v>
      </c>
      <c r="R2811" t="str">
        <f t="shared" si="261"/>
        <v>Female</v>
      </c>
      <c r="S2811">
        <v>0</v>
      </c>
      <c r="T2811">
        <v>1</v>
      </c>
      <c r="U2811" t="str">
        <f t="shared" si="262"/>
        <v>Non Smoker</v>
      </c>
      <c r="V2811" s="2">
        <v>172</v>
      </c>
      <c r="W2811" s="2" t="str">
        <f t="shared" si="263"/>
        <v>Alive</v>
      </c>
      <c r="X2811">
        <v>1</v>
      </c>
      <c r="Y2811">
        <v>0</v>
      </c>
    </row>
    <row r="2812" spans="1:25" x14ac:dyDescent="0.45">
      <c r="A2812" s="2">
        <v>60.667000000000002</v>
      </c>
      <c r="B2812" s="3">
        <v>1</v>
      </c>
      <c r="C2812" s="3">
        <v>0</v>
      </c>
      <c r="D2812" s="3" t="str">
        <f t="shared" si="258"/>
        <v>Anemia</v>
      </c>
      <c r="E2812" s="2">
        <v>151</v>
      </c>
      <c r="F2812">
        <v>1</v>
      </c>
      <c r="G2812">
        <v>0</v>
      </c>
      <c r="H2812" t="str">
        <f t="shared" si="259"/>
        <v>Diabetes</v>
      </c>
      <c r="I2812" s="2">
        <v>40</v>
      </c>
      <c r="J2812">
        <v>1</v>
      </c>
      <c r="K2812">
        <v>0</v>
      </c>
      <c r="L2812" t="str">
        <f t="shared" si="260"/>
        <v>High Blood Pressure</v>
      </c>
      <c r="M2812" s="2">
        <v>297000</v>
      </c>
      <c r="N2812" s="1">
        <v>1</v>
      </c>
      <c r="O2812" s="2">
        <v>136</v>
      </c>
      <c r="P2812">
        <v>0</v>
      </c>
      <c r="Q2812">
        <v>1</v>
      </c>
      <c r="R2812" t="str">
        <f t="shared" si="261"/>
        <v>Female</v>
      </c>
      <c r="S2812">
        <v>0</v>
      </c>
      <c r="T2812">
        <v>1</v>
      </c>
      <c r="U2812" t="str">
        <f t="shared" si="262"/>
        <v>Non Smoker</v>
      </c>
      <c r="V2812" s="2">
        <v>172</v>
      </c>
      <c r="W2812" s="2" t="str">
        <f t="shared" si="263"/>
        <v>Alive</v>
      </c>
      <c r="X2812">
        <v>1</v>
      </c>
      <c r="Y2812">
        <v>0</v>
      </c>
    </row>
    <row r="2813" spans="1:25" x14ac:dyDescent="0.45">
      <c r="A2813" s="2">
        <v>60.667000000000002</v>
      </c>
      <c r="B2813" s="3">
        <v>1</v>
      </c>
      <c r="C2813" s="3">
        <v>0</v>
      </c>
      <c r="D2813" s="3" t="str">
        <f t="shared" si="258"/>
        <v>Anemia</v>
      </c>
      <c r="E2813" s="2">
        <v>104</v>
      </c>
      <c r="F2813">
        <v>1</v>
      </c>
      <c r="G2813">
        <v>0</v>
      </c>
      <c r="H2813" t="str">
        <f t="shared" si="259"/>
        <v>Diabetes</v>
      </c>
      <c r="I2813" s="2">
        <v>30</v>
      </c>
      <c r="J2813">
        <v>0</v>
      </c>
      <c r="K2813">
        <v>1</v>
      </c>
      <c r="L2813" t="str">
        <f t="shared" si="260"/>
        <v>No High Blood Pressure</v>
      </c>
      <c r="M2813" s="2">
        <v>382000</v>
      </c>
      <c r="N2813" s="1">
        <v>1.5</v>
      </c>
      <c r="O2813" s="2">
        <v>136</v>
      </c>
      <c r="P2813">
        <v>1</v>
      </c>
      <c r="Q2813">
        <v>0</v>
      </c>
      <c r="R2813" t="str">
        <f t="shared" si="261"/>
        <v>Female</v>
      </c>
      <c r="S2813">
        <v>0</v>
      </c>
      <c r="T2813">
        <v>1</v>
      </c>
      <c r="U2813" t="str">
        <f t="shared" si="262"/>
        <v>Non Smoker</v>
      </c>
      <c r="V2813" s="2">
        <v>171</v>
      </c>
      <c r="W2813" s="2" t="str">
        <f t="shared" si="263"/>
        <v>Dead</v>
      </c>
      <c r="X2813">
        <v>0</v>
      </c>
      <c r="Y2813">
        <v>1</v>
      </c>
    </row>
    <row r="2814" spans="1:25" x14ac:dyDescent="0.45">
      <c r="A2814" s="2">
        <v>60.667000000000002</v>
      </c>
      <c r="B2814" s="3">
        <v>1</v>
      </c>
      <c r="C2814" s="3">
        <v>0</v>
      </c>
      <c r="D2814" s="3" t="str">
        <f t="shared" si="258"/>
        <v>Anemia</v>
      </c>
      <c r="E2814" s="2">
        <v>151</v>
      </c>
      <c r="F2814">
        <v>1</v>
      </c>
      <c r="G2814">
        <v>0</v>
      </c>
      <c r="H2814" t="str">
        <f t="shared" si="259"/>
        <v>Diabetes</v>
      </c>
      <c r="I2814" s="2">
        <v>40</v>
      </c>
      <c r="J2814">
        <v>1</v>
      </c>
      <c r="K2814">
        <v>0</v>
      </c>
      <c r="L2814" t="str">
        <f t="shared" si="260"/>
        <v>High Blood Pressure</v>
      </c>
      <c r="M2814" s="2">
        <v>257000</v>
      </c>
      <c r="N2814" s="1">
        <v>1</v>
      </c>
      <c r="O2814" s="2">
        <v>136</v>
      </c>
      <c r="P2814">
        <v>0</v>
      </c>
      <c r="Q2814">
        <v>1</v>
      </c>
      <c r="R2814" t="str">
        <f t="shared" si="261"/>
        <v>Male</v>
      </c>
      <c r="S2814">
        <v>0</v>
      </c>
      <c r="T2814">
        <v>1</v>
      </c>
      <c r="U2814" t="str">
        <f t="shared" si="262"/>
        <v>Non Smoker</v>
      </c>
      <c r="V2814" s="2">
        <v>172</v>
      </c>
      <c r="W2814" s="2" t="str">
        <f t="shared" si="263"/>
        <v>Alive</v>
      </c>
      <c r="X2814">
        <v>1</v>
      </c>
      <c r="Y2814">
        <v>0</v>
      </c>
    </row>
    <row r="2815" spans="1:25" x14ac:dyDescent="0.45">
      <c r="A2815" s="2">
        <v>60.667000000000002</v>
      </c>
      <c r="B2815" s="3">
        <v>1</v>
      </c>
      <c r="C2815" s="3">
        <v>0</v>
      </c>
      <c r="D2815" s="3" t="str">
        <f t="shared" si="258"/>
        <v>Anemia</v>
      </c>
      <c r="E2815" s="2">
        <v>151</v>
      </c>
      <c r="F2815">
        <v>1</v>
      </c>
      <c r="G2815">
        <v>0</v>
      </c>
      <c r="H2815" t="str">
        <f t="shared" si="259"/>
        <v>Diabetes</v>
      </c>
      <c r="I2815" s="2">
        <v>40</v>
      </c>
      <c r="J2815">
        <v>1</v>
      </c>
      <c r="K2815">
        <v>0</v>
      </c>
      <c r="L2815" t="str">
        <f t="shared" si="260"/>
        <v>High Blood Pressure</v>
      </c>
      <c r="M2815" s="2">
        <v>200000</v>
      </c>
      <c r="N2815" s="1">
        <v>1</v>
      </c>
      <c r="O2815" s="2">
        <v>136</v>
      </c>
      <c r="P2815">
        <v>0</v>
      </c>
      <c r="Q2815">
        <v>1</v>
      </c>
      <c r="R2815" t="str">
        <f t="shared" si="261"/>
        <v>Female</v>
      </c>
      <c r="S2815">
        <v>0</v>
      </c>
      <c r="T2815">
        <v>1</v>
      </c>
      <c r="U2815" t="str">
        <f t="shared" si="262"/>
        <v>Non Smoker</v>
      </c>
      <c r="V2815" s="2">
        <v>172</v>
      </c>
      <c r="W2815" s="2" t="str">
        <f t="shared" si="263"/>
        <v>Alive</v>
      </c>
      <c r="X2815">
        <v>1</v>
      </c>
      <c r="Y2815">
        <v>0</v>
      </c>
    </row>
    <row r="2816" spans="1:25" x14ac:dyDescent="0.45">
      <c r="A2816" s="2">
        <v>60.667000000000002</v>
      </c>
      <c r="B2816" s="3">
        <v>1</v>
      </c>
      <c r="C2816" s="3">
        <v>0</v>
      </c>
      <c r="D2816" s="3" t="str">
        <f t="shared" si="258"/>
        <v>Anemia</v>
      </c>
      <c r="E2816" s="2">
        <v>151</v>
      </c>
      <c r="F2816">
        <v>1</v>
      </c>
      <c r="G2816">
        <v>0</v>
      </c>
      <c r="H2816" t="str">
        <f t="shared" si="259"/>
        <v>Diabetes</v>
      </c>
      <c r="I2816" s="2">
        <v>40</v>
      </c>
      <c r="J2816">
        <v>1</v>
      </c>
      <c r="K2816">
        <v>0</v>
      </c>
      <c r="L2816" t="str">
        <f t="shared" si="260"/>
        <v>High Blood Pressure</v>
      </c>
      <c r="M2816" s="2">
        <v>202000</v>
      </c>
      <c r="N2816" s="1">
        <v>1</v>
      </c>
      <c r="O2816" s="2">
        <v>136</v>
      </c>
      <c r="P2816">
        <v>0</v>
      </c>
      <c r="Q2816">
        <v>1</v>
      </c>
      <c r="R2816" t="str">
        <f t="shared" si="261"/>
        <v>Female</v>
      </c>
      <c r="S2816">
        <v>0</v>
      </c>
      <c r="T2816">
        <v>1</v>
      </c>
      <c r="U2816" t="str">
        <f t="shared" si="262"/>
        <v>Non Smoker</v>
      </c>
      <c r="V2816" s="2">
        <v>172</v>
      </c>
      <c r="W2816" s="2" t="str">
        <f t="shared" si="263"/>
        <v>Alive</v>
      </c>
      <c r="X2816">
        <v>1</v>
      </c>
      <c r="Y2816">
        <v>0</v>
      </c>
    </row>
    <row r="2817" spans="1:25" x14ac:dyDescent="0.45">
      <c r="A2817" s="2">
        <v>60.667000000000002</v>
      </c>
      <c r="B2817" s="3">
        <v>1</v>
      </c>
      <c r="C2817" s="3">
        <v>0</v>
      </c>
      <c r="D2817" s="3" t="str">
        <f t="shared" si="258"/>
        <v>Anemia</v>
      </c>
      <c r="E2817" s="2">
        <v>151</v>
      </c>
      <c r="F2817">
        <v>1</v>
      </c>
      <c r="G2817">
        <v>0</v>
      </c>
      <c r="H2817" t="str">
        <f t="shared" si="259"/>
        <v>Diabetes</v>
      </c>
      <c r="I2817" s="2">
        <v>40</v>
      </c>
      <c r="J2817">
        <v>1</v>
      </c>
      <c r="K2817">
        <v>0</v>
      </c>
      <c r="L2817" t="str">
        <f t="shared" si="260"/>
        <v>High Blood Pressure</v>
      </c>
      <c r="M2817" s="2">
        <v>203000</v>
      </c>
      <c r="N2817" s="1">
        <v>1</v>
      </c>
      <c r="O2817" s="2">
        <v>136</v>
      </c>
      <c r="P2817">
        <v>0</v>
      </c>
      <c r="Q2817">
        <v>1</v>
      </c>
      <c r="R2817" t="str">
        <f t="shared" si="261"/>
        <v>Female</v>
      </c>
      <c r="S2817">
        <v>0</v>
      </c>
      <c r="T2817">
        <v>1</v>
      </c>
      <c r="U2817" t="str">
        <f t="shared" si="262"/>
        <v>Non Smoker</v>
      </c>
      <c r="V2817" s="2">
        <v>172</v>
      </c>
      <c r="W2817" s="2" t="str">
        <f t="shared" si="263"/>
        <v>Alive</v>
      </c>
      <c r="X2817">
        <v>1</v>
      </c>
      <c r="Y2817">
        <v>0</v>
      </c>
    </row>
    <row r="2818" spans="1:25" x14ac:dyDescent="0.45">
      <c r="A2818" s="2">
        <v>60.667000000000002</v>
      </c>
      <c r="B2818" s="3">
        <v>1</v>
      </c>
      <c r="C2818" s="3">
        <v>0</v>
      </c>
      <c r="D2818" s="3" t="str">
        <f t="shared" ref="D2818:D2881" si="264">IF(B2818=0, "No Anemia", "Anemia")</f>
        <v>Anemia</v>
      </c>
      <c r="E2818" s="2">
        <v>151</v>
      </c>
      <c r="F2818">
        <v>1</v>
      </c>
      <c r="G2818">
        <v>0</v>
      </c>
      <c r="H2818" t="str">
        <f t="shared" ref="H2818:H2881" si="265">IF(F2818=0, "No Diabetes", "Diabetes")</f>
        <v>Diabetes</v>
      </c>
      <c r="I2818" s="2">
        <v>40</v>
      </c>
      <c r="J2818">
        <v>1</v>
      </c>
      <c r="K2818">
        <v>0</v>
      </c>
      <c r="L2818" t="str">
        <f t="shared" ref="L2818:L2881" si="266">IF(J2818=0, "No High Blood Pressure", "High Blood Pressure")</f>
        <v>High Blood Pressure</v>
      </c>
      <c r="M2818" s="2">
        <v>203000</v>
      </c>
      <c r="N2818" s="1">
        <v>1</v>
      </c>
      <c r="O2818" s="2">
        <v>136</v>
      </c>
      <c r="P2818">
        <v>0</v>
      </c>
      <c r="Q2818">
        <v>1</v>
      </c>
      <c r="R2818" t="str">
        <f t="shared" ref="R2818:R2881" si="267">IF(P2817=0, "Female", "Male")</f>
        <v>Female</v>
      </c>
      <c r="S2818">
        <v>0</v>
      </c>
      <c r="T2818">
        <v>1</v>
      </c>
      <c r="U2818" t="str">
        <f t="shared" ref="U2818:U2881" si="268">IF(S2818=0, "Non Smoker", "Smoker")</f>
        <v>Non Smoker</v>
      </c>
      <c r="V2818" s="2">
        <v>172</v>
      </c>
      <c r="W2818" s="2" t="str">
        <f t="shared" ref="W2818:W2881" si="269">IF(X2818=1, "Alive", "Dead")</f>
        <v>Alive</v>
      </c>
      <c r="X2818">
        <v>1</v>
      </c>
      <c r="Y2818">
        <v>0</v>
      </c>
    </row>
    <row r="2819" spans="1:25" x14ac:dyDescent="0.45">
      <c r="A2819" s="2">
        <v>60.667000000000002</v>
      </c>
      <c r="B2819" s="3">
        <v>1</v>
      </c>
      <c r="C2819" s="3">
        <v>0</v>
      </c>
      <c r="D2819" s="3" t="str">
        <f t="shared" si="264"/>
        <v>Anemia</v>
      </c>
      <c r="E2819" s="2">
        <v>156</v>
      </c>
      <c r="F2819">
        <v>1</v>
      </c>
      <c r="G2819">
        <v>0</v>
      </c>
      <c r="H2819" t="str">
        <f t="shared" si="265"/>
        <v>Diabetes</v>
      </c>
      <c r="I2819" s="2">
        <v>40</v>
      </c>
      <c r="J2819">
        <v>1</v>
      </c>
      <c r="K2819">
        <v>0</v>
      </c>
      <c r="L2819" t="str">
        <f t="shared" si="266"/>
        <v>High Blood Pressure</v>
      </c>
      <c r="M2819" s="2">
        <v>201000</v>
      </c>
      <c r="N2819" s="1">
        <v>1</v>
      </c>
      <c r="O2819" s="2">
        <v>136</v>
      </c>
      <c r="P2819">
        <v>0</v>
      </c>
      <c r="Q2819">
        <v>1</v>
      </c>
      <c r="R2819" t="str">
        <f t="shared" si="267"/>
        <v>Female</v>
      </c>
      <c r="S2819">
        <v>0</v>
      </c>
      <c r="T2819">
        <v>1</v>
      </c>
      <c r="U2819" t="str">
        <f t="shared" si="268"/>
        <v>Non Smoker</v>
      </c>
      <c r="V2819" s="2">
        <v>172</v>
      </c>
      <c r="W2819" s="2" t="str">
        <f t="shared" si="269"/>
        <v>Alive</v>
      </c>
      <c r="X2819">
        <v>1</v>
      </c>
      <c r="Y2819">
        <v>0</v>
      </c>
    </row>
    <row r="2820" spans="1:25" x14ac:dyDescent="0.45">
      <c r="A2820" s="2">
        <v>60.667000000000002</v>
      </c>
      <c r="B2820" s="3">
        <v>1</v>
      </c>
      <c r="C2820" s="3">
        <v>0</v>
      </c>
      <c r="D2820" s="3" t="str">
        <f t="shared" si="264"/>
        <v>Anemia</v>
      </c>
      <c r="E2820" s="2">
        <v>151</v>
      </c>
      <c r="F2820">
        <v>1</v>
      </c>
      <c r="G2820">
        <v>0</v>
      </c>
      <c r="H2820" t="str">
        <f t="shared" si="265"/>
        <v>Diabetes</v>
      </c>
      <c r="I2820" s="2">
        <v>50</v>
      </c>
      <c r="J2820">
        <v>1</v>
      </c>
      <c r="K2820">
        <v>0</v>
      </c>
      <c r="L2820" t="str">
        <f t="shared" si="266"/>
        <v>High Blood Pressure</v>
      </c>
      <c r="M2820" s="2">
        <v>454000</v>
      </c>
      <c r="N2820" s="1">
        <v>1.3</v>
      </c>
      <c r="O2820" s="2">
        <v>136</v>
      </c>
      <c r="P2820">
        <v>1</v>
      </c>
      <c r="Q2820">
        <v>0</v>
      </c>
      <c r="R2820" t="str">
        <f t="shared" si="267"/>
        <v>Female</v>
      </c>
      <c r="S2820">
        <v>1</v>
      </c>
      <c r="T2820">
        <v>0</v>
      </c>
      <c r="U2820" t="str">
        <f t="shared" si="268"/>
        <v>Smoker</v>
      </c>
      <c r="V2820" s="2">
        <v>172</v>
      </c>
      <c r="W2820" s="2" t="str">
        <f t="shared" si="269"/>
        <v>Alive</v>
      </c>
      <c r="X2820">
        <v>1</v>
      </c>
      <c r="Y2820">
        <v>0</v>
      </c>
    </row>
    <row r="2821" spans="1:25" x14ac:dyDescent="0.45">
      <c r="A2821" s="2">
        <v>60.667000000000002</v>
      </c>
      <c r="B2821" s="3">
        <v>1</v>
      </c>
      <c r="C2821" s="3">
        <v>0</v>
      </c>
      <c r="D2821" s="3" t="str">
        <f t="shared" si="264"/>
        <v>Anemia</v>
      </c>
      <c r="E2821" s="2">
        <v>151</v>
      </c>
      <c r="F2821">
        <v>1</v>
      </c>
      <c r="G2821">
        <v>0</v>
      </c>
      <c r="H2821" t="str">
        <f t="shared" si="265"/>
        <v>Diabetes</v>
      </c>
      <c r="I2821" s="2">
        <v>40</v>
      </c>
      <c r="J2821">
        <v>1</v>
      </c>
      <c r="K2821">
        <v>0</v>
      </c>
      <c r="L2821" t="str">
        <f t="shared" si="266"/>
        <v>High Blood Pressure</v>
      </c>
      <c r="M2821" s="2">
        <v>203000</v>
      </c>
      <c r="N2821" s="1">
        <v>1</v>
      </c>
      <c r="O2821" s="2">
        <v>136</v>
      </c>
      <c r="P2821">
        <v>0</v>
      </c>
      <c r="Q2821">
        <v>1</v>
      </c>
      <c r="R2821" t="str">
        <f t="shared" si="267"/>
        <v>Male</v>
      </c>
      <c r="S2821">
        <v>0</v>
      </c>
      <c r="T2821">
        <v>1</v>
      </c>
      <c r="U2821" t="str">
        <f t="shared" si="268"/>
        <v>Non Smoker</v>
      </c>
      <c r="V2821" s="2">
        <v>172</v>
      </c>
      <c r="W2821" s="2" t="str">
        <f t="shared" si="269"/>
        <v>Alive</v>
      </c>
      <c r="X2821">
        <v>1</v>
      </c>
      <c r="Y2821">
        <v>0</v>
      </c>
    </row>
    <row r="2822" spans="1:25" x14ac:dyDescent="0.45">
      <c r="A2822" s="2">
        <v>60.667000000000002</v>
      </c>
      <c r="B2822" s="3">
        <v>1</v>
      </c>
      <c r="C2822" s="3">
        <v>0</v>
      </c>
      <c r="D2822" s="3" t="str">
        <f t="shared" si="264"/>
        <v>Anemia</v>
      </c>
      <c r="E2822" s="2">
        <v>151</v>
      </c>
      <c r="F2822">
        <v>1</v>
      </c>
      <c r="G2822">
        <v>0</v>
      </c>
      <c r="H2822" t="str">
        <f t="shared" si="265"/>
        <v>Diabetes</v>
      </c>
      <c r="I2822" s="2">
        <v>40</v>
      </c>
      <c r="J2822">
        <v>1</v>
      </c>
      <c r="K2822">
        <v>0</v>
      </c>
      <c r="L2822" t="str">
        <f t="shared" si="266"/>
        <v>High Blood Pressure</v>
      </c>
      <c r="M2822" s="2">
        <v>297000</v>
      </c>
      <c r="N2822" s="1">
        <v>1</v>
      </c>
      <c r="O2822" s="2">
        <v>136</v>
      </c>
      <c r="P2822">
        <v>0</v>
      </c>
      <c r="Q2822">
        <v>1</v>
      </c>
      <c r="R2822" t="str">
        <f t="shared" si="267"/>
        <v>Female</v>
      </c>
      <c r="S2822">
        <v>0</v>
      </c>
      <c r="T2822">
        <v>1</v>
      </c>
      <c r="U2822" t="str">
        <f t="shared" si="268"/>
        <v>Non Smoker</v>
      </c>
      <c r="V2822" s="2">
        <v>172</v>
      </c>
      <c r="W2822" s="2" t="str">
        <f t="shared" si="269"/>
        <v>Alive</v>
      </c>
      <c r="X2822">
        <v>1</v>
      </c>
      <c r="Y2822">
        <v>0</v>
      </c>
    </row>
    <row r="2823" spans="1:25" x14ac:dyDescent="0.45">
      <c r="A2823" s="2">
        <v>60.667000000000002</v>
      </c>
      <c r="B2823" s="3">
        <v>1</v>
      </c>
      <c r="C2823" s="3">
        <v>0</v>
      </c>
      <c r="D2823" s="3" t="str">
        <f t="shared" si="264"/>
        <v>Anemia</v>
      </c>
      <c r="E2823" s="2">
        <v>151</v>
      </c>
      <c r="F2823">
        <v>1</v>
      </c>
      <c r="G2823">
        <v>0</v>
      </c>
      <c r="H2823" t="str">
        <f t="shared" si="265"/>
        <v>Diabetes</v>
      </c>
      <c r="I2823" s="2">
        <v>40</v>
      </c>
      <c r="J2823">
        <v>1</v>
      </c>
      <c r="K2823">
        <v>0</v>
      </c>
      <c r="L2823" t="str">
        <f t="shared" si="266"/>
        <v>High Blood Pressure</v>
      </c>
      <c r="M2823" s="2">
        <v>203000</v>
      </c>
      <c r="N2823" s="1">
        <v>1</v>
      </c>
      <c r="O2823" s="2">
        <v>136</v>
      </c>
      <c r="P2823">
        <v>0</v>
      </c>
      <c r="Q2823">
        <v>1</v>
      </c>
      <c r="R2823" t="str">
        <f t="shared" si="267"/>
        <v>Female</v>
      </c>
      <c r="S2823">
        <v>0</v>
      </c>
      <c r="T2823">
        <v>1</v>
      </c>
      <c r="U2823" t="str">
        <f t="shared" si="268"/>
        <v>Non Smoker</v>
      </c>
      <c r="V2823" s="2">
        <v>172</v>
      </c>
      <c r="W2823" s="2" t="str">
        <f t="shared" si="269"/>
        <v>Alive</v>
      </c>
      <c r="X2823">
        <v>1</v>
      </c>
      <c r="Y2823">
        <v>0</v>
      </c>
    </row>
    <row r="2824" spans="1:25" x14ac:dyDescent="0.45">
      <c r="A2824" s="2">
        <v>60.667000000000002</v>
      </c>
      <c r="B2824" s="3">
        <v>1</v>
      </c>
      <c r="C2824" s="3">
        <v>0</v>
      </c>
      <c r="D2824" s="3" t="str">
        <f t="shared" si="264"/>
        <v>Anemia</v>
      </c>
      <c r="E2824" s="2">
        <v>151</v>
      </c>
      <c r="F2824">
        <v>1</v>
      </c>
      <c r="G2824">
        <v>0</v>
      </c>
      <c r="H2824" t="str">
        <f t="shared" si="265"/>
        <v>Diabetes</v>
      </c>
      <c r="I2824" s="2">
        <v>40</v>
      </c>
      <c r="J2824">
        <v>1</v>
      </c>
      <c r="K2824">
        <v>0</v>
      </c>
      <c r="L2824" t="str">
        <f t="shared" si="266"/>
        <v>High Blood Pressure</v>
      </c>
      <c r="M2824" s="2">
        <v>257000</v>
      </c>
      <c r="N2824" s="1">
        <v>1</v>
      </c>
      <c r="O2824" s="2">
        <v>136</v>
      </c>
      <c r="P2824">
        <v>0</v>
      </c>
      <c r="Q2824">
        <v>1</v>
      </c>
      <c r="R2824" t="str">
        <f t="shared" si="267"/>
        <v>Female</v>
      </c>
      <c r="S2824">
        <v>0</v>
      </c>
      <c r="T2824">
        <v>1</v>
      </c>
      <c r="U2824" t="str">
        <f t="shared" si="268"/>
        <v>Non Smoker</v>
      </c>
      <c r="V2824" s="2">
        <v>172</v>
      </c>
      <c r="W2824" s="2" t="str">
        <f t="shared" si="269"/>
        <v>Alive</v>
      </c>
      <c r="X2824">
        <v>1</v>
      </c>
      <c r="Y2824">
        <v>0</v>
      </c>
    </row>
    <row r="2825" spans="1:25" x14ac:dyDescent="0.45">
      <c r="A2825" s="2">
        <v>60.667000000000002</v>
      </c>
      <c r="B2825" s="3">
        <v>1</v>
      </c>
      <c r="C2825" s="3">
        <v>0</v>
      </c>
      <c r="D2825" s="3" t="str">
        <f t="shared" si="264"/>
        <v>Anemia</v>
      </c>
      <c r="E2825" s="2">
        <v>59</v>
      </c>
      <c r="F2825">
        <v>1</v>
      </c>
      <c r="G2825">
        <v>0</v>
      </c>
      <c r="H2825" t="str">
        <f t="shared" si="265"/>
        <v>Diabetes</v>
      </c>
      <c r="I2825" s="2">
        <v>40</v>
      </c>
      <c r="J2825">
        <v>1</v>
      </c>
      <c r="K2825">
        <v>0</v>
      </c>
      <c r="L2825" t="str">
        <f t="shared" si="266"/>
        <v>High Blood Pressure</v>
      </c>
      <c r="M2825" s="2">
        <v>205000</v>
      </c>
      <c r="N2825" s="1">
        <v>1</v>
      </c>
      <c r="O2825" s="2">
        <v>136</v>
      </c>
      <c r="P2825">
        <v>0</v>
      </c>
      <c r="Q2825">
        <v>1</v>
      </c>
      <c r="R2825" t="str">
        <f t="shared" si="267"/>
        <v>Female</v>
      </c>
      <c r="S2825">
        <v>0</v>
      </c>
      <c r="T2825">
        <v>1</v>
      </c>
      <c r="U2825" t="str">
        <f t="shared" si="268"/>
        <v>Non Smoker</v>
      </c>
      <c r="V2825" s="2">
        <v>172</v>
      </c>
      <c r="W2825" s="2" t="str">
        <f t="shared" si="269"/>
        <v>Alive</v>
      </c>
      <c r="X2825">
        <v>1</v>
      </c>
      <c r="Y2825">
        <v>0</v>
      </c>
    </row>
    <row r="2826" spans="1:25" x14ac:dyDescent="0.45">
      <c r="A2826" s="2">
        <v>60.667000000000002</v>
      </c>
      <c r="B2826" s="3">
        <v>1</v>
      </c>
      <c r="C2826" s="3">
        <v>0</v>
      </c>
      <c r="D2826" s="3" t="str">
        <f t="shared" si="264"/>
        <v>Anemia</v>
      </c>
      <c r="E2826" s="2">
        <v>737</v>
      </c>
      <c r="F2826">
        <v>1</v>
      </c>
      <c r="G2826">
        <v>0</v>
      </c>
      <c r="H2826" t="str">
        <f t="shared" si="265"/>
        <v>Diabetes</v>
      </c>
      <c r="I2826" s="2">
        <v>40</v>
      </c>
      <c r="J2826">
        <v>1</v>
      </c>
      <c r="K2826">
        <v>0</v>
      </c>
      <c r="L2826" t="str">
        <f t="shared" si="266"/>
        <v>High Blood Pressure</v>
      </c>
      <c r="M2826" s="2">
        <v>201000</v>
      </c>
      <c r="N2826" s="1">
        <v>1</v>
      </c>
      <c r="O2826" s="2">
        <v>136</v>
      </c>
      <c r="P2826">
        <v>0</v>
      </c>
      <c r="Q2826">
        <v>1</v>
      </c>
      <c r="R2826" t="str">
        <f t="shared" si="267"/>
        <v>Female</v>
      </c>
      <c r="S2826">
        <v>0</v>
      </c>
      <c r="T2826">
        <v>1</v>
      </c>
      <c r="U2826" t="str">
        <f t="shared" si="268"/>
        <v>Non Smoker</v>
      </c>
      <c r="V2826" s="2">
        <v>172</v>
      </c>
      <c r="W2826" s="2" t="str">
        <f t="shared" si="269"/>
        <v>Alive</v>
      </c>
      <c r="X2826">
        <v>1</v>
      </c>
      <c r="Y2826">
        <v>0</v>
      </c>
    </row>
    <row r="2827" spans="1:25" x14ac:dyDescent="0.45">
      <c r="A2827" s="2">
        <v>60.667000000000002</v>
      </c>
      <c r="B2827" s="3">
        <v>1</v>
      </c>
      <c r="C2827" s="3">
        <v>0</v>
      </c>
      <c r="D2827" s="3" t="str">
        <f t="shared" si="264"/>
        <v>Anemia</v>
      </c>
      <c r="E2827" s="2">
        <v>71</v>
      </c>
      <c r="F2827">
        <v>1</v>
      </c>
      <c r="G2827">
        <v>0</v>
      </c>
      <c r="H2827" t="str">
        <f t="shared" si="265"/>
        <v>Diabetes</v>
      </c>
      <c r="I2827" s="2">
        <v>40</v>
      </c>
      <c r="J2827">
        <v>1</v>
      </c>
      <c r="K2827">
        <v>0</v>
      </c>
      <c r="L2827" t="str">
        <f t="shared" si="266"/>
        <v>High Blood Pressure</v>
      </c>
      <c r="M2827" s="2">
        <v>201000</v>
      </c>
      <c r="N2827" s="1">
        <v>1</v>
      </c>
      <c r="O2827" s="2">
        <v>136</v>
      </c>
      <c r="P2827">
        <v>0</v>
      </c>
      <c r="Q2827">
        <v>1</v>
      </c>
      <c r="R2827" t="str">
        <f t="shared" si="267"/>
        <v>Female</v>
      </c>
      <c r="S2827">
        <v>0</v>
      </c>
      <c r="T2827">
        <v>1</v>
      </c>
      <c r="U2827" t="str">
        <f t="shared" si="268"/>
        <v>Non Smoker</v>
      </c>
      <c r="V2827" s="2">
        <v>172</v>
      </c>
      <c r="W2827" s="2" t="str">
        <f t="shared" si="269"/>
        <v>Alive</v>
      </c>
      <c r="X2827">
        <v>1</v>
      </c>
      <c r="Y2827">
        <v>0</v>
      </c>
    </row>
    <row r="2828" spans="1:25" x14ac:dyDescent="0.45">
      <c r="A2828" s="2">
        <v>60.667000000000002</v>
      </c>
      <c r="B2828" s="3">
        <v>1</v>
      </c>
      <c r="C2828" s="3">
        <v>0</v>
      </c>
      <c r="D2828" s="3" t="str">
        <f t="shared" si="264"/>
        <v>Anemia</v>
      </c>
      <c r="E2828" s="2">
        <v>151</v>
      </c>
      <c r="F2828">
        <v>1</v>
      </c>
      <c r="G2828">
        <v>0</v>
      </c>
      <c r="H2828" t="str">
        <f t="shared" si="265"/>
        <v>Diabetes</v>
      </c>
      <c r="I2828" s="2">
        <v>40</v>
      </c>
      <c r="J2828">
        <v>1</v>
      </c>
      <c r="K2828">
        <v>0</v>
      </c>
      <c r="L2828" t="str">
        <f t="shared" si="266"/>
        <v>High Blood Pressure</v>
      </c>
      <c r="M2828" s="2">
        <v>205000</v>
      </c>
      <c r="N2828" s="1">
        <v>1</v>
      </c>
      <c r="O2828" s="2">
        <v>136</v>
      </c>
      <c r="P2828">
        <v>0</v>
      </c>
      <c r="Q2828">
        <v>1</v>
      </c>
      <c r="R2828" t="str">
        <f t="shared" si="267"/>
        <v>Female</v>
      </c>
      <c r="S2828">
        <v>0</v>
      </c>
      <c r="T2828">
        <v>1</v>
      </c>
      <c r="U2828" t="str">
        <f t="shared" si="268"/>
        <v>Non Smoker</v>
      </c>
      <c r="V2828" s="2">
        <v>172</v>
      </c>
      <c r="W2828" s="2" t="str">
        <f t="shared" si="269"/>
        <v>Alive</v>
      </c>
      <c r="X2828">
        <v>1</v>
      </c>
      <c r="Y2828">
        <v>0</v>
      </c>
    </row>
    <row r="2829" spans="1:25" x14ac:dyDescent="0.45">
      <c r="A2829" s="2">
        <v>60.667000000000002</v>
      </c>
      <c r="B2829" s="3">
        <v>1</v>
      </c>
      <c r="C2829" s="3">
        <v>0</v>
      </c>
      <c r="D2829" s="3" t="str">
        <f t="shared" si="264"/>
        <v>Anemia</v>
      </c>
      <c r="E2829" s="2">
        <v>151</v>
      </c>
      <c r="F2829">
        <v>1</v>
      </c>
      <c r="G2829">
        <v>0</v>
      </c>
      <c r="H2829" t="str">
        <f t="shared" si="265"/>
        <v>Diabetes</v>
      </c>
      <c r="I2829" s="2">
        <v>40</v>
      </c>
      <c r="J2829">
        <v>1</v>
      </c>
      <c r="K2829">
        <v>0</v>
      </c>
      <c r="L2829" t="str">
        <f t="shared" si="266"/>
        <v>High Blood Pressure</v>
      </c>
      <c r="M2829" s="2">
        <v>297000</v>
      </c>
      <c r="N2829" s="1">
        <v>1</v>
      </c>
      <c r="O2829" s="2">
        <v>136</v>
      </c>
      <c r="P2829">
        <v>0</v>
      </c>
      <c r="Q2829">
        <v>1</v>
      </c>
      <c r="R2829" t="str">
        <f t="shared" si="267"/>
        <v>Female</v>
      </c>
      <c r="S2829">
        <v>0</v>
      </c>
      <c r="T2829">
        <v>1</v>
      </c>
      <c r="U2829" t="str">
        <f t="shared" si="268"/>
        <v>Non Smoker</v>
      </c>
      <c r="V2829" s="2">
        <v>172</v>
      </c>
      <c r="W2829" s="2" t="str">
        <f t="shared" si="269"/>
        <v>Alive</v>
      </c>
      <c r="X2829">
        <v>1</v>
      </c>
      <c r="Y2829">
        <v>0</v>
      </c>
    </row>
    <row r="2830" spans="1:25" x14ac:dyDescent="0.45">
      <c r="A2830" s="2">
        <v>60.667000000000002</v>
      </c>
      <c r="B2830" s="3">
        <v>1</v>
      </c>
      <c r="C2830" s="3">
        <v>0</v>
      </c>
      <c r="D2830" s="3" t="str">
        <f t="shared" si="264"/>
        <v>Anemia</v>
      </c>
      <c r="E2830" s="2">
        <v>151</v>
      </c>
      <c r="F2830">
        <v>1</v>
      </c>
      <c r="G2830">
        <v>0</v>
      </c>
      <c r="H2830" t="str">
        <f t="shared" si="265"/>
        <v>Diabetes</v>
      </c>
      <c r="I2830" s="2">
        <v>40</v>
      </c>
      <c r="J2830">
        <v>1</v>
      </c>
      <c r="K2830">
        <v>0</v>
      </c>
      <c r="L2830" t="str">
        <f t="shared" si="266"/>
        <v>High Blood Pressure</v>
      </c>
      <c r="M2830" s="2">
        <v>201000</v>
      </c>
      <c r="N2830" s="1">
        <v>1</v>
      </c>
      <c r="O2830" s="2">
        <v>136</v>
      </c>
      <c r="P2830">
        <v>0</v>
      </c>
      <c r="Q2830">
        <v>1</v>
      </c>
      <c r="R2830" t="str">
        <f t="shared" si="267"/>
        <v>Female</v>
      </c>
      <c r="S2830">
        <v>0</v>
      </c>
      <c r="T2830">
        <v>1</v>
      </c>
      <c r="U2830" t="str">
        <f t="shared" si="268"/>
        <v>Non Smoker</v>
      </c>
      <c r="V2830" s="2">
        <v>172</v>
      </c>
      <c r="W2830" s="2" t="str">
        <f t="shared" si="269"/>
        <v>Alive</v>
      </c>
      <c r="X2830">
        <v>1</v>
      </c>
      <c r="Y2830">
        <v>0</v>
      </c>
    </row>
    <row r="2831" spans="1:25" x14ac:dyDescent="0.45">
      <c r="A2831" s="2">
        <v>60.667000000000002</v>
      </c>
      <c r="B2831" s="3">
        <v>1</v>
      </c>
      <c r="C2831" s="3">
        <v>0</v>
      </c>
      <c r="D2831" s="3" t="str">
        <f t="shared" si="264"/>
        <v>Anemia</v>
      </c>
      <c r="E2831" s="2">
        <v>151</v>
      </c>
      <c r="F2831">
        <v>1</v>
      </c>
      <c r="G2831">
        <v>0</v>
      </c>
      <c r="H2831" t="str">
        <f t="shared" si="265"/>
        <v>Diabetes</v>
      </c>
      <c r="I2831" s="2">
        <v>40</v>
      </c>
      <c r="J2831">
        <v>1</v>
      </c>
      <c r="K2831">
        <v>0</v>
      </c>
      <c r="L2831" t="str">
        <f t="shared" si="266"/>
        <v>High Blood Pressure</v>
      </c>
      <c r="M2831" s="2">
        <v>257000</v>
      </c>
      <c r="N2831" s="1">
        <v>1</v>
      </c>
      <c r="O2831" s="2">
        <v>136</v>
      </c>
      <c r="P2831">
        <v>0</v>
      </c>
      <c r="Q2831">
        <v>1</v>
      </c>
      <c r="R2831" t="str">
        <f t="shared" si="267"/>
        <v>Female</v>
      </c>
      <c r="S2831">
        <v>0</v>
      </c>
      <c r="T2831">
        <v>1</v>
      </c>
      <c r="U2831" t="str">
        <f t="shared" si="268"/>
        <v>Non Smoker</v>
      </c>
      <c r="V2831" s="2">
        <v>172</v>
      </c>
      <c r="W2831" s="2" t="str">
        <f t="shared" si="269"/>
        <v>Alive</v>
      </c>
      <c r="X2831">
        <v>1</v>
      </c>
      <c r="Y2831">
        <v>0</v>
      </c>
    </row>
    <row r="2832" spans="1:25" x14ac:dyDescent="0.45">
      <c r="A2832" s="2">
        <v>60.667000000000002</v>
      </c>
      <c r="B2832" s="3">
        <v>1</v>
      </c>
      <c r="C2832" s="3">
        <v>0</v>
      </c>
      <c r="D2832" s="3" t="str">
        <f t="shared" si="264"/>
        <v>Anemia</v>
      </c>
      <c r="E2832" s="2">
        <v>151</v>
      </c>
      <c r="F2832">
        <v>1</v>
      </c>
      <c r="G2832">
        <v>0</v>
      </c>
      <c r="H2832" t="str">
        <f t="shared" si="265"/>
        <v>Diabetes</v>
      </c>
      <c r="I2832" s="2">
        <v>40</v>
      </c>
      <c r="J2832">
        <v>1</v>
      </c>
      <c r="K2832">
        <v>0</v>
      </c>
      <c r="L2832" t="str">
        <f t="shared" si="266"/>
        <v>High Blood Pressure</v>
      </c>
      <c r="M2832" s="2">
        <v>201000</v>
      </c>
      <c r="N2832" s="1">
        <v>1</v>
      </c>
      <c r="O2832" s="2">
        <v>136</v>
      </c>
      <c r="P2832">
        <v>0</v>
      </c>
      <c r="Q2832">
        <v>1</v>
      </c>
      <c r="R2832" t="str">
        <f t="shared" si="267"/>
        <v>Female</v>
      </c>
      <c r="S2832">
        <v>0</v>
      </c>
      <c r="T2832">
        <v>1</v>
      </c>
      <c r="U2832" t="str">
        <f t="shared" si="268"/>
        <v>Non Smoker</v>
      </c>
      <c r="V2832" s="2">
        <v>172</v>
      </c>
      <c r="W2832" s="2" t="str">
        <f t="shared" si="269"/>
        <v>Alive</v>
      </c>
      <c r="X2832">
        <v>1</v>
      </c>
      <c r="Y2832">
        <v>0</v>
      </c>
    </row>
    <row r="2833" spans="1:25" x14ac:dyDescent="0.45">
      <c r="A2833" s="2">
        <v>60.667000000000002</v>
      </c>
      <c r="B2833" s="3">
        <v>1</v>
      </c>
      <c r="C2833" s="3">
        <v>0</v>
      </c>
      <c r="D2833" s="3" t="str">
        <f t="shared" si="264"/>
        <v>Anemia</v>
      </c>
      <c r="E2833" s="2">
        <v>104</v>
      </c>
      <c r="F2833">
        <v>1</v>
      </c>
      <c r="G2833">
        <v>0</v>
      </c>
      <c r="H2833" t="str">
        <f t="shared" si="265"/>
        <v>Diabetes</v>
      </c>
      <c r="I2833" s="2">
        <v>30</v>
      </c>
      <c r="J2833">
        <v>0</v>
      </c>
      <c r="K2833">
        <v>1</v>
      </c>
      <c r="L2833" t="str">
        <f t="shared" si="266"/>
        <v>No High Blood Pressure</v>
      </c>
      <c r="M2833" s="2">
        <v>389000</v>
      </c>
      <c r="N2833" s="1">
        <v>1.5</v>
      </c>
      <c r="O2833" s="2">
        <v>136</v>
      </c>
      <c r="P2833">
        <v>1</v>
      </c>
      <c r="Q2833">
        <v>0</v>
      </c>
      <c r="R2833" t="str">
        <f t="shared" si="267"/>
        <v>Female</v>
      </c>
      <c r="S2833">
        <v>0</v>
      </c>
      <c r="T2833">
        <v>1</v>
      </c>
      <c r="U2833" t="str">
        <f t="shared" si="268"/>
        <v>Non Smoker</v>
      </c>
      <c r="V2833" s="2">
        <v>171</v>
      </c>
      <c r="W2833" s="2" t="str">
        <f t="shared" si="269"/>
        <v>Dead</v>
      </c>
      <c r="X2833">
        <v>0</v>
      </c>
      <c r="Y2833">
        <v>1</v>
      </c>
    </row>
    <row r="2834" spans="1:25" x14ac:dyDescent="0.45">
      <c r="A2834" s="2">
        <v>60.667000000000002</v>
      </c>
      <c r="B2834" s="3">
        <v>1</v>
      </c>
      <c r="C2834" s="3">
        <v>0</v>
      </c>
      <c r="D2834" s="3" t="str">
        <f t="shared" si="264"/>
        <v>Anemia</v>
      </c>
      <c r="E2834" s="2">
        <v>151</v>
      </c>
      <c r="F2834">
        <v>1</v>
      </c>
      <c r="G2834">
        <v>0</v>
      </c>
      <c r="H2834" t="str">
        <f t="shared" si="265"/>
        <v>Diabetes</v>
      </c>
      <c r="I2834" s="2">
        <v>40</v>
      </c>
      <c r="J2834">
        <v>1</v>
      </c>
      <c r="K2834">
        <v>0</v>
      </c>
      <c r="L2834" t="str">
        <f t="shared" si="266"/>
        <v>High Blood Pressure</v>
      </c>
      <c r="M2834" s="2">
        <v>201000</v>
      </c>
      <c r="N2834" s="1">
        <v>1</v>
      </c>
      <c r="O2834" s="2">
        <v>136</v>
      </c>
      <c r="P2834">
        <v>0</v>
      </c>
      <c r="Q2834">
        <v>1</v>
      </c>
      <c r="R2834" t="str">
        <f t="shared" si="267"/>
        <v>Male</v>
      </c>
      <c r="S2834">
        <v>0</v>
      </c>
      <c r="T2834">
        <v>1</v>
      </c>
      <c r="U2834" t="str">
        <f t="shared" si="268"/>
        <v>Non Smoker</v>
      </c>
      <c r="V2834" s="2">
        <v>172</v>
      </c>
      <c r="W2834" s="2" t="str">
        <f t="shared" si="269"/>
        <v>Alive</v>
      </c>
      <c r="X2834">
        <v>1</v>
      </c>
      <c r="Y2834">
        <v>0</v>
      </c>
    </row>
    <row r="2835" spans="1:25" x14ac:dyDescent="0.45">
      <c r="A2835" s="2">
        <v>60.667000000000002</v>
      </c>
      <c r="B2835" s="3">
        <v>1</v>
      </c>
      <c r="C2835" s="3">
        <v>0</v>
      </c>
      <c r="D2835" s="3" t="str">
        <f t="shared" si="264"/>
        <v>Anemia</v>
      </c>
      <c r="E2835" s="2">
        <v>151</v>
      </c>
      <c r="F2835">
        <v>1</v>
      </c>
      <c r="G2835">
        <v>0</v>
      </c>
      <c r="H2835" t="str">
        <f t="shared" si="265"/>
        <v>Diabetes</v>
      </c>
      <c r="I2835" s="2">
        <v>40</v>
      </c>
      <c r="J2835">
        <v>1</v>
      </c>
      <c r="K2835">
        <v>0</v>
      </c>
      <c r="L2835" t="str">
        <f t="shared" si="266"/>
        <v>High Blood Pressure</v>
      </c>
      <c r="M2835" s="2">
        <v>201000</v>
      </c>
      <c r="N2835" s="1">
        <v>1</v>
      </c>
      <c r="O2835" s="2">
        <v>136</v>
      </c>
      <c r="P2835">
        <v>0</v>
      </c>
      <c r="Q2835">
        <v>1</v>
      </c>
      <c r="R2835" t="str">
        <f t="shared" si="267"/>
        <v>Female</v>
      </c>
      <c r="S2835">
        <v>0</v>
      </c>
      <c r="T2835">
        <v>1</v>
      </c>
      <c r="U2835" t="str">
        <f t="shared" si="268"/>
        <v>Non Smoker</v>
      </c>
      <c r="V2835" s="2">
        <v>172</v>
      </c>
      <c r="W2835" s="2" t="str">
        <f t="shared" si="269"/>
        <v>Alive</v>
      </c>
      <c r="X2835">
        <v>1</v>
      </c>
      <c r="Y2835">
        <v>0</v>
      </c>
    </row>
    <row r="2836" spans="1:25" x14ac:dyDescent="0.45">
      <c r="A2836" s="2">
        <v>60.667000000000002</v>
      </c>
      <c r="B2836" s="3">
        <v>1</v>
      </c>
      <c r="C2836" s="3">
        <v>0</v>
      </c>
      <c r="D2836" s="3" t="str">
        <f t="shared" si="264"/>
        <v>Anemia</v>
      </c>
      <c r="E2836" s="2">
        <v>104</v>
      </c>
      <c r="F2836">
        <v>1</v>
      </c>
      <c r="G2836">
        <v>0</v>
      </c>
      <c r="H2836" t="str">
        <f t="shared" si="265"/>
        <v>Diabetes</v>
      </c>
      <c r="I2836" s="2">
        <v>30</v>
      </c>
      <c r="J2836">
        <v>0</v>
      </c>
      <c r="K2836">
        <v>1</v>
      </c>
      <c r="L2836" t="str">
        <f t="shared" si="266"/>
        <v>No High Blood Pressure</v>
      </c>
      <c r="M2836" s="2">
        <v>389000</v>
      </c>
      <c r="N2836" s="1">
        <v>1.5</v>
      </c>
      <c r="O2836" s="2">
        <v>136</v>
      </c>
      <c r="P2836">
        <v>1</v>
      </c>
      <c r="Q2836">
        <v>0</v>
      </c>
      <c r="R2836" t="str">
        <f t="shared" si="267"/>
        <v>Female</v>
      </c>
      <c r="S2836">
        <v>0</v>
      </c>
      <c r="T2836">
        <v>1</v>
      </c>
      <c r="U2836" t="str">
        <f t="shared" si="268"/>
        <v>Non Smoker</v>
      </c>
      <c r="V2836" s="2">
        <v>171</v>
      </c>
      <c r="W2836" s="2" t="str">
        <f t="shared" si="269"/>
        <v>Dead</v>
      </c>
      <c r="X2836">
        <v>0</v>
      </c>
      <c r="Y2836">
        <v>1</v>
      </c>
    </row>
    <row r="2837" spans="1:25" x14ac:dyDescent="0.45">
      <c r="A2837" s="2">
        <v>60.667000000000002</v>
      </c>
      <c r="B2837" s="3">
        <v>1</v>
      </c>
      <c r="C2837" s="3">
        <v>0</v>
      </c>
      <c r="D2837" s="3" t="str">
        <f t="shared" si="264"/>
        <v>Anemia</v>
      </c>
      <c r="E2837" s="2">
        <v>104</v>
      </c>
      <c r="F2837">
        <v>1</v>
      </c>
      <c r="G2837">
        <v>0</v>
      </c>
      <c r="H2837" t="str">
        <f t="shared" si="265"/>
        <v>Diabetes</v>
      </c>
      <c r="I2837" s="2">
        <v>30</v>
      </c>
      <c r="J2837">
        <v>0</v>
      </c>
      <c r="K2837">
        <v>1</v>
      </c>
      <c r="L2837" t="str">
        <f t="shared" si="266"/>
        <v>No High Blood Pressure</v>
      </c>
      <c r="M2837" s="2">
        <v>389000</v>
      </c>
      <c r="N2837" s="1">
        <v>1.5</v>
      </c>
      <c r="O2837" s="2">
        <v>136</v>
      </c>
      <c r="P2837">
        <v>1</v>
      </c>
      <c r="Q2837">
        <v>0</v>
      </c>
      <c r="R2837" t="str">
        <f t="shared" si="267"/>
        <v>Male</v>
      </c>
      <c r="S2837">
        <v>0</v>
      </c>
      <c r="T2837">
        <v>1</v>
      </c>
      <c r="U2837" t="str">
        <f t="shared" si="268"/>
        <v>Non Smoker</v>
      </c>
      <c r="V2837" s="2">
        <v>171</v>
      </c>
      <c r="W2837" s="2" t="str">
        <f t="shared" si="269"/>
        <v>Dead</v>
      </c>
      <c r="X2837">
        <v>0</v>
      </c>
      <c r="Y2837">
        <v>1</v>
      </c>
    </row>
    <row r="2838" spans="1:25" x14ac:dyDescent="0.45">
      <c r="A2838" s="2">
        <v>60.667000000000002</v>
      </c>
      <c r="B2838" s="3">
        <v>1</v>
      </c>
      <c r="C2838" s="3">
        <v>0</v>
      </c>
      <c r="D2838" s="3" t="str">
        <f t="shared" si="264"/>
        <v>Anemia</v>
      </c>
      <c r="E2838" s="2">
        <v>151</v>
      </c>
      <c r="F2838">
        <v>1</v>
      </c>
      <c r="G2838">
        <v>0</v>
      </c>
      <c r="H2838" t="str">
        <f t="shared" si="265"/>
        <v>Diabetes</v>
      </c>
      <c r="I2838" s="2">
        <v>40</v>
      </c>
      <c r="J2838">
        <v>1</v>
      </c>
      <c r="K2838">
        <v>0</v>
      </c>
      <c r="L2838" t="str">
        <f t="shared" si="266"/>
        <v>High Blood Pressure</v>
      </c>
      <c r="M2838" s="2">
        <v>201000</v>
      </c>
      <c r="N2838" s="1">
        <v>1</v>
      </c>
      <c r="O2838" s="2">
        <v>136</v>
      </c>
      <c r="P2838">
        <v>0</v>
      </c>
      <c r="Q2838">
        <v>1</v>
      </c>
      <c r="R2838" t="str">
        <f t="shared" si="267"/>
        <v>Male</v>
      </c>
      <c r="S2838">
        <v>0</v>
      </c>
      <c r="T2838">
        <v>1</v>
      </c>
      <c r="U2838" t="str">
        <f t="shared" si="268"/>
        <v>Non Smoker</v>
      </c>
      <c r="V2838" s="2">
        <v>172</v>
      </c>
      <c r="W2838" s="2" t="str">
        <f t="shared" si="269"/>
        <v>Alive</v>
      </c>
      <c r="X2838">
        <v>1</v>
      </c>
      <c r="Y2838">
        <v>0</v>
      </c>
    </row>
    <row r="2839" spans="1:25" x14ac:dyDescent="0.45">
      <c r="A2839" s="2">
        <v>60.667000000000002</v>
      </c>
      <c r="B2839" s="3">
        <v>1</v>
      </c>
      <c r="C2839" s="3">
        <v>0</v>
      </c>
      <c r="D2839" s="3" t="str">
        <f t="shared" si="264"/>
        <v>Anemia</v>
      </c>
      <c r="E2839" s="2">
        <v>151</v>
      </c>
      <c r="F2839">
        <v>1</v>
      </c>
      <c r="G2839">
        <v>0</v>
      </c>
      <c r="H2839" t="str">
        <f t="shared" si="265"/>
        <v>Diabetes</v>
      </c>
      <c r="I2839" s="2">
        <v>40</v>
      </c>
      <c r="J2839">
        <v>1</v>
      </c>
      <c r="K2839">
        <v>0</v>
      </c>
      <c r="L2839" t="str">
        <f t="shared" si="266"/>
        <v>High Blood Pressure</v>
      </c>
      <c r="M2839" s="2">
        <v>201000</v>
      </c>
      <c r="N2839" s="1">
        <v>1</v>
      </c>
      <c r="O2839" s="2">
        <v>136</v>
      </c>
      <c r="P2839">
        <v>0</v>
      </c>
      <c r="Q2839">
        <v>1</v>
      </c>
      <c r="R2839" t="str">
        <f t="shared" si="267"/>
        <v>Female</v>
      </c>
      <c r="S2839">
        <v>0</v>
      </c>
      <c r="T2839">
        <v>1</v>
      </c>
      <c r="U2839" t="str">
        <f t="shared" si="268"/>
        <v>Non Smoker</v>
      </c>
      <c r="V2839" s="2">
        <v>172</v>
      </c>
      <c r="W2839" s="2" t="str">
        <f t="shared" si="269"/>
        <v>Alive</v>
      </c>
      <c r="X2839">
        <v>1</v>
      </c>
      <c r="Y2839">
        <v>0</v>
      </c>
    </row>
    <row r="2840" spans="1:25" x14ac:dyDescent="0.45">
      <c r="A2840" s="2">
        <v>60.667000000000002</v>
      </c>
      <c r="B2840" s="3">
        <v>1</v>
      </c>
      <c r="C2840" s="3">
        <v>0</v>
      </c>
      <c r="D2840" s="3" t="str">
        <f t="shared" si="264"/>
        <v>Anemia</v>
      </c>
      <c r="E2840" s="2">
        <v>104</v>
      </c>
      <c r="F2840">
        <v>1</v>
      </c>
      <c r="G2840">
        <v>0</v>
      </c>
      <c r="H2840" t="str">
        <f t="shared" si="265"/>
        <v>Diabetes</v>
      </c>
      <c r="I2840" s="2">
        <v>30</v>
      </c>
      <c r="J2840">
        <v>0</v>
      </c>
      <c r="K2840">
        <v>1</v>
      </c>
      <c r="L2840" t="str">
        <f t="shared" si="266"/>
        <v>No High Blood Pressure</v>
      </c>
      <c r="M2840" s="2">
        <v>389000</v>
      </c>
      <c r="N2840" s="1">
        <v>1.5</v>
      </c>
      <c r="O2840" s="2">
        <v>136</v>
      </c>
      <c r="P2840">
        <v>1</v>
      </c>
      <c r="Q2840">
        <v>0</v>
      </c>
      <c r="R2840" t="str">
        <f t="shared" si="267"/>
        <v>Female</v>
      </c>
      <c r="S2840">
        <v>0</v>
      </c>
      <c r="T2840">
        <v>1</v>
      </c>
      <c r="U2840" t="str">
        <f t="shared" si="268"/>
        <v>Non Smoker</v>
      </c>
      <c r="V2840" s="2">
        <v>171</v>
      </c>
      <c r="W2840" s="2" t="str">
        <f t="shared" si="269"/>
        <v>Dead</v>
      </c>
      <c r="X2840">
        <v>0</v>
      </c>
      <c r="Y2840">
        <v>1</v>
      </c>
    </row>
    <row r="2841" spans="1:25" x14ac:dyDescent="0.45">
      <c r="A2841" s="2">
        <v>60.667000000000002</v>
      </c>
      <c r="B2841" s="3">
        <v>1</v>
      </c>
      <c r="C2841" s="3">
        <v>0</v>
      </c>
      <c r="D2841" s="3" t="str">
        <f t="shared" si="264"/>
        <v>Anemia</v>
      </c>
      <c r="E2841" s="2">
        <v>104</v>
      </c>
      <c r="F2841">
        <v>1</v>
      </c>
      <c r="G2841">
        <v>0</v>
      </c>
      <c r="H2841" t="str">
        <f t="shared" si="265"/>
        <v>Diabetes</v>
      </c>
      <c r="I2841" s="2">
        <v>30</v>
      </c>
      <c r="J2841">
        <v>0</v>
      </c>
      <c r="K2841">
        <v>1</v>
      </c>
      <c r="L2841" t="str">
        <f t="shared" si="266"/>
        <v>No High Blood Pressure</v>
      </c>
      <c r="M2841" s="2">
        <v>389000</v>
      </c>
      <c r="N2841" s="1">
        <v>1.5</v>
      </c>
      <c r="O2841" s="2">
        <v>136</v>
      </c>
      <c r="P2841">
        <v>1</v>
      </c>
      <c r="Q2841">
        <v>0</v>
      </c>
      <c r="R2841" t="str">
        <f t="shared" si="267"/>
        <v>Male</v>
      </c>
      <c r="S2841">
        <v>0</v>
      </c>
      <c r="T2841">
        <v>1</v>
      </c>
      <c r="U2841" t="str">
        <f t="shared" si="268"/>
        <v>Non Smoker</v>
      </c>
      <c r="V2841" s="2">
        <v>171</v>
      </c>
      <c r="W2841" s="2" t="str">
        <f t="shared" si="269"/>
        <v>Dead</v>
      </c>
      <c r="X2841">
        <v>0</v>
      </c>
      <c r="Y2841">
        <v>1</v>
      </c>
    </row>
    <row r="2842" spans="1:25" x14ac:dyDescent="0.45">
      <c r="A2842" s="2">
        <v>60.667000000000002</v>
      </c>
      <c r="B2842" s="3">
        <v>1</v>
      </c>
      <c r="C2842" s="3">
        <v>0</v>
      </c>
      <c r="D2842" s="3" t="str">
        <f t="shared" si="264"/>
        <v>Anemia</v>
      </c>
      <c r="E2842" s="2">
        <v>151</v>
      </c>
      <c r="F2842">
        <v>1</v>
      </c>
      <c r="G2842">
        <v>0</v>
      </c>
      <c r="H2842" t="str">
        <f t="shared" si="265"/>
        <v>Diabetes</v>
      </c>
      <c r="I2842" s="2">
        <v>40</v>
      </c>
      <c r="J2842">
        <v>1</v>
      </c>
      <c r="K2842">
        <v>0</v>
      </c>
      <c r="L2842" t="str">
        <f t="shared" si="266"/>
        <v>High Blood Pressure</v>
      </c>
      <c r="M2842" s="2">
        <v>201000</v>
      </c>
      <c r="N2842" s="1">
        <v>1</v>
      </c>
      <c r="O2842" s="2">
        <v>136</v>
      </c>
      <c r="P2842">
        <v>0</v>
      </c>
      <c r="Q2842">
        <v>1</v>
      </c>
      <c r="R2842" t="str">
        <f t="shared" si="267"/>
        <v>Male</v>
      </c>
      <c r="S2842">
        <v>0</v>
      </c>
      <c r="T2842">
        <v>1</v>
      </c>
      <c r="U2842" t="str">
        <f t="shared" si="268"/>
        <v>Non Smoker</v>
      </c>
      <c r="V2842" s="2">
        <v>172</v>
      </c>
      <c r="W2842" s="2" t="str">
        <f t="shared" si="269"/>
        <v>Alive</v>
      </c>
      <c r="X2842">
        <v>1</v>
      </c>
      <c r="Y2842">
        <v>0</v>
      </c>
    </row>
    <row r="2843" spans="1:25" x14ac:dyDescent="0.45">
      <c r="A2843" s="2">
        <v>60.667000000000002</v>
      </c>
      <c r="B2843" s="3">
        <v>1</v>
      </c>
      <c r="C2843" s="3">
        <v>0</v>
      </c>
      <c r="D2843" s="3" t="str">
        <f t="shared" si="264"/>
        <v>Anemia</v>
      </c>
      <c r="E2843" s="2">
        <v>104</v>
      </c>
      <c r="F2843">
        <v>1</v>
      </c>
      <c r="G2843">
        <v>0</v>
      </c>
      <c r="H2843" t="str">
        <f t="shared" si="265"/>
        <v>Diabetes</v>
      </c>
      <c r="I2843" s="2">
        <v>30</v>
      </c>
      <c r="J2843">
        <v>0</v>
      </c>
      <c r="K2843">
        <v>1</v>
      </c>
      <c r="L2843" t="str">
        <f t="shared" si="266"/>
        <v>No High Blood Pressure</v>
      </c>
      <c r="M2843" s="2">
        <v>389000</v>
      </c>
      <c r="N2843" s="1">
        <v>1.5</v>
      </c>
      <c r="O2843" s="2">
        <v>136</v>
      </c>
      <c r="P2843">
        <v>1</v>
      </c>
      <c r="Q2843">
        <v>0</v>
      </c>
      <c r="R2843" t="str">
        <f t="shared" si="267"/>
        <v>Female</v>
      </c>
      <c r="S2843">
        <v>0</v>
      </c>
      <c r="T2843">
        <v>1</v>
      </c>
      <c r="U2843" t="str">
        <f t="shared" si="268"/>
        <v>Non Smoker</v>
      </c>
      <c r="V2843" s="2">
        <v>171</v>
      </c>
      <c r="W2843" s="2" t="str">
        <f t="shared" si="269"/>
        <v>Dead</v>
      </c>
      <c r="X2843">
        <v>0</v>
      </c>
      <c r="Y2843">
        <v>1</v>
      </c>
    </row>
    <row r="2844" spans="1:25" x14ac:dyDescent="0.45">
      <c r="A2844" s="2">
        <v>60.667000000000002</v>
      </c>
      <c r="B2844" s="3">
        <v>1</v>
      </c>
      <c r="C2844" s="3">
        <v>0</v>
      </c>
      <c r="D2844" s="3" t="str">
        <f t="shared" si="264"/>
        <v>Anemia</v>
      </c>
      <c r="E2844" s="2">
        <v>151</v>
      </c>
      <c r="F2844">
        <v>1</v>
      </c>
      <c r="G2844">
        <v>0</v>
      </c>
      <c r="H2844" t="str">
        <f t="shared" si="265"/>
        <v>Diabetes</v>
      </c>
      <c r="I2844" s="2">
        <v>40</v>
      </c>
      <c r="J2844">
        <v>1</v>
      </c>
      <c r="K2844">
        <v>0</v>
      </c>
      <c r="L2844" t="str">
        <f t="shared" si="266"/>
        <v>High Blood Pressure</v>
      </c>
      <c r="M2844" s="2">
        <v>201000</v>
      </c>
      <c r="N2844" s="1">
        <v>1</v>
      </c>
      <c r="O2844" s="2">
        <v>136</v>
      </c>
      <c r="P2844">
        <v>0</v>
      </c>
      <c r="Q2844">
        <v>1</v>
      </c>
      <c r="R2844" t="str">
        <f t="shared" si="267"/>
        <v>Male</v>
      </c>
      <c r="S2844">
        <v>0</v>
      </c>
      <c r="T2844">
        <v>1</v>
      </c>
      <c r="U2844" t="str">
        <f t="shared" si="268"/>
        <v>Non Smoker</v>
      </c>
      <c r="V2844" s="2">
        <v>172</v>
      </c>
      <c r="W2844" s="2" t="str">
        <f t="shared" si="269"/>
        <v>Alive</v>
      </c>
      <c r="X2844">
        <v>1</v>
      </c>
      <c r="Y2844">
        <v>0</v>
      </c>
    </row>
    <row r="2845" spans="1:25" x14ac:dyDescent="0.45">
      <c r="A2845" s="2">
        <v>60.667000000000002</v>
      </c>
      <c r="B2845" s="3">
        <v>1</v>
      </c>
      <c r="C2845" s="3">
        <v>0</v>
      </c>
      <c r="D2845" s="3" t="str">
        <f t="shared" si="264"/>
        <v>Anemia</v>
      </c>
      <c r="E2845" s="2">
        <v>104</v>
      </c>
      <c r="F2845">
        <v>1</v>
      </c>
      <c r="G2845">
        <v>0</v>
      </c>
      <c r="H2845" t="str">
        <f t="shared" si="265"/>
        <v>Diabetes</v>
      </c>
      <c r="I2845" s="2">
        <v>30</v>
      </c>
      <c r="J2845">
        <v>0</v>
      </c>
      <c r="K2845">
        <v>1</v>
      </c>
      <c r="L2845" t="str">
        <f t="shared" si="266"/>
        <v>No High Blood Pressure</v>
      </c>
      <c r="M2845" s="2">
        <v>389000</v>
      </c>
      <c r="N2845" s="1">
        <v>1.5</v>
      </c>
      <c r="O2845" s="2">
        <v>136</v>
      </c>
      <c r="P2845">
        <v>1</v>
      </c>
      <c r="Q2845">
        <v>0</v>
      </c>
      <c r="R2845" t="str">
        <f t="shared" si="267"/>
        <v>Female</v>
      </c>
      <c r="S2845">
        <v>0</v>
      </c>
      <c r="T2845">
        <v>1</v>
      </c>
      <c r="U2845" t="str">
        <f t="shared" si="268"/>
        <v>Non Smoker</v>
      </c>
      <c r="V2845" s="2">
        <v>171</v>
      </c>
      <c r="W2845" s="2" t="str">
        <f t="shared" si="269"/>
        <v>Dead</v>
      </c>
      <c r="X2845">
        <v>0</v>
      </c>
      <c r="Y2845">
        <v>1</v>
      </c>
    </row>
    <row r="2846" spans="1:25" x14ac:dyDescent="0.45">
      <c r="A2846" s="2">
        <v>60.667000000000002</v>
      </c>
      <c r="B2846" s="3">
        <v>1</v>
      </c>
      <c r="C2846" s="3">
        <v>0</v>
      </c>
      <c r="D2846" s="3" t="str">
        <f t="shared" si="264"/>
        <v>Anemia</v>
      </c>
      <c r="E2846" s="2">
        <v>104</v>
      </c>
      <c r="F2846">
        <v>1</v>
      </c>
      <c r="G2846">
        <v>0</v>
      </c>
      <c r="H2846" t="str">
        <f t="shared" si="265"/>
        <v>Diabetes</v>
      </c>
      <c r="I2846" s="2">
        <v>30</v>
      </c>
      <c r="J2846">
        <v>0</v>
      </c>
      <c r="K2846">
        <v>1</v>
      </c>
      <c r="L2846" t="str">
        <f t="shared" si="266"/>
        <v>No High Blood Pressure</v>
      </c>
      <c r="M2846" s="2">
        <v>389000</v>
      </c>
      <c r="N2846" s="1">
        <v>1.5</v>
      </c>
      <c r="O2846" s="2">
        <v>136</v>
      </c>
      <c r="P2846">
        <v>1</v>
      </c>
      <c r="Q2846">
        <v>0</v>
      </c>
      <c r="R2846" t="str">
        <f t="shared" si="267"/>
        <v>Male</v>
      </c>
      <c r="S2846">
        <v>0</v>
      </c>
      <c r="T2846">
        <v>1</v>
      </c>
      <c r="U2846" t="str">
        <f t="shared" si="268"/>
        <v>Non Smoker</v>
      </c>
      <c r="V2846" s="2">
        <v>171</v>
      </c>
      <c r="W2846" s="2" t="str">
        <f t="shared" si="269"/>
        <v>Dead</v>
      </c>
      <c r="X2846">
        <v>0</v>
      </c>
      <c r="Y2846">
        <v>1</v>
      </c>
    </row>
    <row r="2847" spans="1:25" x14ac:dyDescent="0.45">
      <c r="A2847" s="2">
        <v>60.667000000000002</v>
      </c>
      <c r="B2847" s="3">
        <v>1</v>
      </c>
      <c r="C2847" s="3">
        <v>0</v>
      </c>
      <c r="D2847" s="3" t="str">
        <f t="shared" si="264"/>
        <v>Anemia</v>
      </c>
      <c r="E2847" s="2">
        <v>104</v>
      </c>
      <c r="F2847">
        <v>1</v>
      </c>
      <c r="G2847">
        <v>0</v>
      </c>
      <c r="H2847" t="str">
        <f t="shared" si="265"/>
        <v>Diabetes</v>
      </c>
      <c r="I2847" s="2">
        <v>30</v>
      </c>
      <c r="J2847">
        <v>0</v>
      </c>
      <c r="K2847">
        <v>1</v>
      </c>
      <c r="L2847" t="str">
        <f t="shared" si="266"/>
        <v>No High Blood Pressure</v>
      </c>
      <c r="M2847" s="2">
        <v>389000</v>
      </c>
      <c r="N2847" s="1">
        <v>1.5</v>
      </c>
      <c r="O2847" s="2">
        <v>136</v>
      </c>
      <c r="P2847">
        <v>1</v>
      </c>
      <c r="Q2847">
        <v>0</v>
      </c>
      <c r="R2847" t="str">
        <f t="shared" si="267"/>
        <v>Male</v>
      </c>
      <c r="S2847">
        <v>0</v>
      </c>
      <c r="T2847">
        <v>1</v>
      </c>
      <c r="U2847" t="str">
        <f t="shared" si="268"/>
        <v>Non Smoker</v>
      </c>
      <c r="V2847" s="2">
        <v>171</v>
      </c>
      <c r="W2847" s="2" t="str">
        <f t="shared" si="269"/>
        <v>Dead</v>
      </c>
      <c r="X2847">
        <v>0</v>
      </c>
      <c r="Y2847">
        <v>1</v>
      </c>
    </row>
    <row r="2848" spans="1:25" x14ac:dyDescent="0.45">
      <c r="A2848" s="2">
        <v>60.667000000000002</v>
      </c>
      <c r="B2848" s="3">
        <v>1</v>
      </c>
      <c r="C2848" s="3">
        <v>0</v>
      </c>
      <c r="D2848" s="3" t="str">
        <f t="shared" si="264"/>
        <v>Anemia</v>
      </c>
      <c r="E2848" s="2">
        <v>151</v>
      </c>
      <c r="F2848">
        <v>1</v>
      </c>
      <c r="G2848">
        <v>0</v>
      </c>
      <c r="H2848" t="str">
        <f t="shared" si="265"/>
        <v>Diabetes</v>
      </c>
      <c r="I2848" s="2">
        <v>40</v>
      </c>
      <c r="J2848">
        <v>1</v>
      </c>
      <c r="K2848">
        <v>0</v>
      </c>
      <c r="L2848" t="str">
        <f t="shared" si="266"/>
        <v>High Blood Pressure</v>
      </c>
      <c r="M2848" s="2">
        <v>201000</v>
      </c>
      <c r="N2848" s="1">
        <v>1</v>
      </c>
      <c r="O2848" s="2">
        <v>136</v>
      </c>
      <c r="P2848">
        <v>0</v>
      </c>
      <c r="Q2848">
        <v>1</v>
      </c>
      <c r="R2848" t="str">
        <f t="shared" si="267"/>
        <v>Male</v>
      </c>
      <c r="S2848">
        <v>0</v>
      </c>
      <c r="T2848">
        <v>1</v>
      </c>
      <c r="U2848" t="str">
        <f t="shared" si="268"/>
        <v>Non Smoker</v>
      </c>
      <c r="V2848" s="2">
        <v>172</v>
      </c>
      <c r="W2848" s="2" t="str">
        <f t="shared" si="269"/>
        <v>Alive</v>
      </c>
      <c r="X2848">
        <v>1</v>
      </c>
      <c r="Y2848">
        <v>0</v>
      </c>
    </row>
    <row r="2849" spans="1:25" x14ac:dyDescent="0.45">
      <c r="A2849" s="2">
        <v>60.667000000000002</v>
      </c>
      <c r="B2849" s="3">
        <v>1</v>
      </c>
      <c r="C2849" s="3">
        <v>0</v>
      </c>
      <c r="D2849" s="3" t="str">
        <f t="shared" si="264"/>
        <v>Anemia</v>
      </c>
      <c r="E2849" s="2">
        <v>104</v>
      </c>
      <c r="F2849">
        <v>1</v>
      </c>
      <c r="G2849">
        <v>0</v>
      </c>
      <c r="H2849" t="str">
        <f t="shared" si="265"/>
        <v>Diabetes</v>
      </c>
      <c r="I2849" s="2">
        <v>30</v>
      </c>
      <c r="J2849">
        <v>0</v>
      </c>
      <c r="K2849">
        <v>1</v>
      </c>
      <c r="L2849" t="str">
        <f t="shared" si="266"/>
        <v>No High Blood Pressure</v>
      </c>
      <c r="M2849" s="2">
        <v>389000</v>
      </c>
      <c r="N2849" s="1">
        <v>1.5</v>
      </c>
      <c r="O2849" s="2">
        <v>136</v>
      </c>
      <c r="P2849">
        <v>1</v>
      </c>
      <c r="Q2849">
        <v>0</v>
      </c>
      <c r="R2849" t="str">
        <f t="shared" si="267"/>
        <v>Female</v>
      </c>
      <c r="S2849">
        <v>0</v>
      </c>
      <c r="T2849">
        <v>1</v>
      </c>
      <c r="U2849" t="str">
        <f t="shared" si="268"/>
        <v>Non Smoker</v>
      </c>
      <c r="V2849" s="2">
        <v>171</v>
      </c>
      <c r="W2849" s="2" t="str">
        <f t="shared" si="269"/>
        <v>Dead</v>
      </c>
      <c r="X2849">
        <v>0</v>
      </c>
      <c r="Y2849">
        <v>1</v>
      </c>
    </row>
    <row r="2850" spans="1:25" x14ac:dyDescent="0.45">
      <c r="A2850" s="2">
        <v>60.667000000000002</v>
      </c>
      <c r="B2850" s="3">
        <v>1</v>
      </c>
      <c r="C2850" s="3">
        <v>0</v>
      </c>
      <c r="D2850" s="3" t="str">
        <f t="shared" si="264"/>
        <v>Anemia</v>
      </c>
      <c r="E2850" s="2">
        <v>104</v>
      </c>
      <c r="F2850">
        <v>1</v>
      </c>
      <c r="G2850">
        <v>0</v>
      </c>
      <c r="H2850" t="str">
        <f t="shared" si="265"/>
        <v>Diabetes</v>
      </c>
      <c r="I2850" s="2">
        <v>30</v>
      </c>
      <c r="J2850">
        <v>0</v>
      </c>
      <c r="K2850">
        <v>1</v>
      </c>
      <c r="L2850" t="str">
        <f t="shared" si="266"/>
        <v>No High Blood Pressure</v>
      </c>
      <c r="M2850" s="2">
        <v>389000</v>
      </c>
      <c r="N2850" s="1">
        <v>1.5</v>
      </c>
      <c r="O2850" s="2">
        <v>136</v>
      </c>
      <c r="P2850">
        <v>1</v>
      </c>
      <c r="Q2850">
        <v>0</v>
      </c>
      <c r="R2850" t="str">
        <f t="shared" si="267"/>
        <v>Male</v>
      </c>
      <c r="S2850">
        <v>0</v>
      </c>
      <c r="T2850">
        <v>1</v>
      </c>
      <c r="U2850" t="str">
        <f t="shared" si="268"/>
        <v>Non Smoker</v>
      </c>
      <c r="V2850" s="2">
        <v>171</v>
      </c>
      <c r="W2850" s="2" t="str">
        <f t="shared" si="269"/>
        <v>Dead</v>
      </c>
      <c r="X2850">
        <v>0</v>
      </c>
      <c r="Y2850">
        <v>1</v>
      </c>
    </row>
    <row r="2851" spans="1:25" x14ac:dyDescent="0.45">
      <c r="A2851" s="2">
        <v>60.667000000000002</v>
      </c>
      <c r="B2851" s="3">
        <v>1</v>
      </c>
      <c r="C2851" s="3">
        <v>0</v>
      </c>
      <c r="D2851" s="3" t="str">
        <f t="shared" si="264"/>
        <v>Anemia</v>
      </c>
      <c r="E2851" s="2">
        <v>104</v>
      </c>
      <c r="F2851">
        <v>1</v>
      </c>
      <c r="G2851">
        <v>0</v>
      </c>
      <c r="H2851" t="str">
        <f t="shared" si="265"/>
        <v>Diabetes</v>
      </c>
      <c r="I2851" s="2">
        <v>30</v>
      </c>
      <c r="J2851">
        <v>0</v>
      </c>
      <c r="K2851">
        <v>1</v>
      </c>
      <c r="L2851" t="str">
        <f t="shared" si="266"/>
        <v>No High Blood Pressure</v>
      </c>
      <c r="M2851" s="2">
        <v>389000</v>
      </c>
      <c r="N2851" s="1">
        <v>1.5</v>
      </c>
      <c r="O2851" s="2">
        <v>136</v>
      </c>
      <c r="P2851">
        <v>1</v>
      </c>
      <c r="Q2851">
        <v>0</v>
      </c>
      <c r="R2851" t="str">
        <f t="shared" si="267"/>
        <v>Male</v>
      </c>
      <c r="S2851">
        <v>0</v>
      </c>
      <c r="T2851">
        <v>1</v>
      </c>
      <c r="U2851" t="str">
        <f t="shared" si="268"/>
        <v>Non Smoker</v>
      </c>
      <c r="V2851" s="2">
        <v>171</v>
      </c>
      <c r="W2851" s="2" t="str">
        <f t="shared" si="269"/>
        <v>Dead</v>
      </c>
      <c r="X2851">
        <v>0</v>
      </c>
      <c r="Y2851">
        <v>1</v>
      </c>
    </row>
    <row r="2852" spans="1:25" x14ac:dyDescent="0.45">
      <c r="A2852" s="2">
        <v>60.667000000000002</v>
      </c>
      <c r="B2852" s="3">
        <v>1</v>
      </c>
      <c r="C2852" s="3">
        <v>0</v>
      </c>
      <c r="D2852" s="3" t="str">
        <f t="shared" si="264"/>
        <v>Anemia</v>
      </c>
      <c r="E2852" s="2">
        <v>104</v>
      </c>
      <c r="F2852">
        <v>1</v>
      </c>
      <c r="G2852">
        <v>0</v>
      </c>
      <c r="H2852" t="str">
        <f t="shared" si="265"/>
        <v>Diabetes</v>
      </c>
      <c r="I2852" s="2">
        <v>30</v>
      </c>
      <c r="J2852">
        <v>0</v>
      </c>
      <c r="K2852">
        <v>1</v>
      </c>
      <c r="L2852" t="str">
        <f t="shared" si="266"/>
        <v>No High Blood Pressure</v>
      </c>
      <c r="M2852" s="2">
        <v>389000</v>
      </c>
      <c r="N2852" s="1">
        <v>1.5</v>
      </c>
      <c r="O2852" s="2">
        <v>136</v>
      </c>
      <c r="P2852">
        <v>1</v>
      </c>
      <c r="Q2852">
        <v>0</v>
      </c>
      <c r="R2852" t="str">
        <f t="shared" si="267"/>
        <v>Male</v>
      </c>
      <c r="S2852">
        <v>0</v>
      </c>
      <c r="T2852">
        <v>1</v>
      </c>
      <c r="U2852" t="str">
        <f t="shared" si="268"/>
        <v>Non Smoker</v>
      </c>
      <c r="V2852" s="2">
        <v>171</v>
      </c>
      <c r="W2852" s="2" t="str">
        <f t="shared" si="269"/>
        <v>Dead</v>
      </c>
      <c r="X2852">
        <v>0</v>
      </c>
      <c r="Y2852">
        <v>1</v>
      </c>
    </row>
    <row r="2853" spans="1:25" x14ac:dyDescent="0.45">
      <c r="A2853" s="2">
        <v>60.667000000000002</v>
      </c>
      <c r="B2853" s="3">
        <v>1</v>
      </c>
      <c r="C2853" s="3">
        <v>0</v>
      </c>
      <c r="D2853" s="3" t="str">
        <f t="shared" si="264"/>
        <v>Anemia</v>
      </c>
      <c r="E2853" s="2">
        <v>104</v>
      </c>
      <c r="F2853">
        <v>1</v>
      </c>
      <c r="G2853">
        <v>0</v>
      </c>
      <c r="H2853" t="str">
        <f t="shared" si="265"/>
        <v>Diabetes</v>
      </c>
      <c r="I2853" s="2">
        <v>30</v>
      </c>
      <c r="J2853">
        <v>0</v>
      </c>
      <c r="K2853">
        <v>1</v>
      </c>
      <c r="L2853" t="str">
        <f t="shared" si="266"/>
        <v>No High Blood Pressure</v>
      </c>
      <c r="M2853" s="2">
        <v>389000</v>
      </c>
      <c r="N2853" s="1">
        <v>1.5</v>
      </c>
      <c r="O2853" s="2">
        <v>136</v>
      </c>
      <c r="P2853">
        <v>1</v>
      </c>
      <c r="Q2853">
        <v>0</v>
      </c>
      <c r="R2853" t="str">
        <f t="shared" si="267"/>
        <v>Male</v>
      </c>
      <c r="S2853">
        <v>0</v>
      </c>
      <c r="T2853">
        <v>1</v>
      </c>
      <c r="U2853" t="str">
        <f t="shared" si="268"/>
        <v>Non Smoker</v>
      </c>
      <c r="V2853" s="2">
        <v>171</v>
      </c>
      <c r="W2853" s="2" t="str">
        <f t="shared" si="269"/>
        <v>Dead</v>
      </c>
      <c r="X2853">
        <v>0</v>
      </c>
      <c r="Y2853">
        <v>1</v>
      </c>
    </row>
    <row r="2854" spans="1:25" x14ac:dyDescent="0.45">
      <c r="A2854" s="2">
        <v>60.667000000000002</v>
      </c>
      <c r="B2854" s="3">
        <v>1</v>
      </c>
      <c r="C2854" s="3">
        <v>0</v>
      </c>
      <c r="D2854" s="3" t="str">
        <f t="shared" si="264"/>
        <v>Anemia</v>
      </c>
      <c r="E2854" s="2">
        <v>104</v>
      </c>
      <c r="F2854">
        <v>1</v>
      </c>
      <c r="G2854">
        <v>0</v>
      </c>
      <c r="H2854" t="str">
        <f t="shared" si="265"/>
        <v>Diabetes</v>
      </c>
      <c r="I2854" s="2">
        <v>30</v>
      </c>
      <c r="J2854">
        <v>0</v>
      </c>
      <c r="K2854">
        <v>1</v>
      </c>
      <c r="L2854" t="str">
        <f t="shared" si="266"/>
        <v>No High Blood Pressure</v>
      </c>
      <c r="M2854" s="2">
        <v>389000</v>
      </c>
      <c r="N2854" s="1">
        <v>1.5</v>
      </c>
      <c r="O2854" s="2">
        <v>136</v>
      </c>
      <c r="P2854">
        <v>1</v>
      </c>
      <c r="Q2854">
        <v>0</v>
      </c>
      <c r="R2854" t="str">
        <f t="shared" si="267"/>
        <v>Male</v>
      </c>
      <c r="S2854">
        <v>0</v>
      </c>
      <c r="T2854">
        <v>1</v>
      </c>
      <c r="U2854" t="str">
        <f t="shared" si="268"/>
        <v>Non Smoker</v>
      </c>
      <c r="V2854" s="2">
        <v>171</v>
      </c>
      <c r="W2854" s="2" t="str">
        <f t="shared" si="269"/>
        <v>Dead</v>
      </c>
      <c r="X2854">
        <v>0</v>
      </c>
      <c r="Y2854">
        <v>1</v>
      </c>
    </row>
    <row r="2855" spans="1:25" x14ac:dyDescent="0.45">
      <c r="A2855" s="2">
        <v>60.667000000000002</v>
      </c>
      <c r="B2855" s="3">
        <v>1</v>
      </c>
      <c r="C2855" s="3">
        <v>0</v>
      </c>
      <c r="D2855" s="3" t="str">
        <f t="shared" si="264"/>
        <v>Anemia</v>
      </c>
      <c r="E2855" s="2">
        <v>151</v>
      </c>
      <c r="F2855">
        <v>1</v>
      </c>
      <c r="G2855">
        <v>0</v>
      </c>
      <c r="H2855" t="str">
        <f t="shared" si="265"/>
        <v>Diabetes</v>
      </c>
      <c r="I2855" s="2">
        <v>40</v>
      </c>
      <c r="J2855">
        <v>1</v>
      </c>
      <c r="K2855">
        <v>0</v>
      </c>
      <c r="L2855" t="str">
        <f t="shared" si="266"/>
        <v>High Blood Pressure</v>
      </c>
      <c r="M2855" s="2">
        <v>201000</v>
      </c>
      <c r="N2855" s="1">
        <v>1</v>
      </c>
      <c r="O2855" s="2">
        <v>136</v>
      </c>
      <c r="P2855">
        <v>0</v>
      </c>
      <c r="Q2855">
        <v>1</v>
      </c>
      <c r="R2855" t="str">
        <f t="shared" si="267"/>
        <v>Male</v>
      </c>
      <c r="S2855">
        <v>0</v>
      </c>
      <c r="T2855">
        <v>1</v>
      </c>
      <c r="U2855" t="str">
        <f t="shared" si="268"/>
        <v>Non Smoker</v>
      </c>
      <c r="V2855" s="2">
        <v>172</v>
      </c>
      <c r="W2855" s="2" t="str">
        <f t="shared" si="269"/>
        <v>Alive</v>
      </c>
      <c r="X2855">
        <v>1</v>
      </c>
      <c r="Y2855">
        <v>0</v>
      </c>
    </row>
    <row r="2856" spans="1:25" x14ac:dyDescent="0.45">
      <c r="A2856" s="2">
        <v>60.667000000000002</v>
      </c>
      <c r="B2856" s="3">
        <v>1</v>
      </c>
      <c r="C2856" s="3">
        <v>0</v>
      </c>
      <c r="D2856" s="3" t="str">
        <f t="shared" si="264"/>
        <v>Anemia</v>
      </c>
      <c r="E2856" s="2">
        <v>151</v>
      </c>
      <c r="F2856">
        <v>1</v>
      </c>
      <c r="G2856">
        <v>0</v>
      </c>
      <c r="H2856" t="str">
        <f t="shared" si="265"/>
        <v>Diabetes</v>
      </c>
      <c r="I2856" s="2">
        <v>40</v>
      </c>
      <c r="J2856">
        <v>1</v>
      </c>
      <c r="K2856">
        <v>0</v>
      </c>
      <c r="L2856" t="str">
        <f t="shared" si="266"/>
        <v>High Blood Pressure</v>
      </c>
      <c r="M2856" s="2">
        <v>201000</v>
      </c>
      <c r="N2856" s="1">
        <v>1</v>
      </c>
      <c r="O2856" s="2">
        <v>136</v>
      </c>
      <c r="P2856">
        <v>0</v>
      </c>
      <c r="Q2856">
        <v>1</v>
      </c>
      <c r="R2856" t="str">
        <f t="shared" si="267"/>
        <v>Female</v>
      </c>
      <c r="S2856">
        <v>0</v>
      </c>
      <c r="T2856">
        <v>1</v>
      </c>
      <c r="U2856" t="str">
        <f t="shared" si="268"/>
        <v>Non Smoker</v>
      </c>
      <c r="V2856" s="2">
        <v>172</v>
      </c>
      <c r="W2856" s="2" t="str">
        <f t="shared" si="269"/>
        <v>Alive</v>
      </c>
      <c r="X2856">
        <v>1</v>
      </c>
      <c r="Y2856">
        <v>0</v>
      </c>
    </row>
    <row r="2857" spans="1:25" x14ac:dyDescent="0.45">
      <c r="A2857" s="2">
        <v>61</v>
      </c>
      <c r="B2857" s="3">
        <v>0</v>
      </c>
      <c r="C2857" s="3">
        <v>1</v>
      </c>
      <c r="D2857" s="3" t="str">
        <f t="shared" si="264"/>
        <v>No Anemia</v>
      </c>
      <c r="E2857" s="2">
        <v>248</v>
      </c>
      <c r="F2857">
        <v>1</v>
      </c>
      <c r="G2857">
        <v>0</v>
      </c>
      <c r="H2857" t="str">
        <f t="shared" si="265"/>
        <v>Diabetes</v>
      </c>
      <c r="I2857" s="2">
        <v>25</v>
      </c>
      <c r="J2857">
        <v>1</v>
      </c>
      <c r="K2857">
        <v>0</v>
      </c>
      <c r="L2857" t="str">
        <f t="shared" si="266"/>
        <v>High Blood Pressure</v>
      </c>
      <c r="M2857" s="2">
        <v>194000</v>
      </c>
      <c r="N2857" s="1">
        <v>1.7</v>
      </c>
      <c r="O2857" s="2">
        <v>140</v>
      </c>
      <c r="P2857">
        <v>1</v>
      </c>
      <c r="Q2857">
        <v>0</v>
      </c>
      <c r="R2857" t="str">
        <f t="shared" si="267"/>
        <v>Female</v>
      </c>
      <c r="S2857">
        <v>0</v>
      </c>
      <c r="T2857">
        <v>1</v>
      </c>
      <c r="U2857" t="str">
        <f t="shared" si="268"/>
        <v>Non Smoker</v>
      </c>
      <c r="V2857" s="2">
        <v>120</v>
      </c>
      <c r="W2857" s="2" t="str">
        <f t="shared" si="269"/>
        <v>Alive</v>
      </c>
      <c r="X2857">
        <v>1</v>
      </c>
      <c r="Y2857">
        <v>0</v>
      </c>
    </row>
    <row r="2858" spans="1:25" x14ac:dyDescent="0.45">
      <c r="A2858" s="2">
        <v>61</v>
      </c>
      <c r="B2858" s="3">
        <v>1</v>
      </c>
      <c r="C2858" s="3">
        <v>0</v>
      </c>
      <c r="D2858" s="3" t="str">
        <f t="shared" si="264"/>
        <v>Anemia</v>
      </c>
      <c r="E2858" s="2">
        <v>80</v>
      </c>
      <c r="F2858">
        <v>0</v>
      </c>
      <c r="G2858">
        <v>1</v>
      </c>
      <c r="H2858" t="str">
        <f t="shared" si="265"/>
        <v>No Diabetes</v>
      </c>
      <c r="I2858" s="2">
        <v>70</v>
      </c>
      <c r="J2858">
        <v>0</v>
      </c>
      <c r="K2858">
        <v>1</v>
      </c>
      <c r="L2858" t="str">
        <f t="shared" si="266"/>
        <v>No High Blood Pressure</v>
      </c>
      <c r="M2858" s="2">
        <v>151000</v>
      </c>
      <c r="N2858" s="1">
        <v>9</v>
      </c>
      <c r="O2858" s="2">
        <v>137</v>
      </c>
      <c r="P2858">
        <v>0</v>
      </c>
      <c r="Q2858">
        <v>1</v>
      </c>
      <c r="R2858" t="str">
        <f t="shared" si="267"/>
        <v>Male</v>
      </c>
      <c r="S2858">
        <v>0</v>
      </c>
      <c r="T2858">
        <v>1</v>
      </c>
      <c r="U2858" t="str">
        <f t="shared" si="268"/>
        <v>Non Smoker</v>
      </c>
      <c r="V2858" s="2">
        <v>213</v>
      </c>
      <c r="W2858" s="2" t="str">
        <f t="shared" si="269"/>
        <v>Dead</v>
      </c>
      <c r="X2858">
        <v>0</v>
      </c>
      <c r="Y2858">
        <v>1</v>
      </c>
    </row>
    <row r="2859" spans="1:25" x14ac:dyDescent="0.45">
      <c r="A2859" s="2">
        <v>61</v>
      </c>
      <c r="B2859" s="3">
        <v>1</v>
      </c>
      <c r="C2859" s="3">
        <v>0</v>
      </c>
      <c r="D2859" s="3" t="str">
        <f t="shared" si="264"/>
        <v>Anemia</v>
      </c>
      <c r="E2859" s="2">
        <v>84</v>
      </c>
      <c r="F2859">
        <v>0</v>
      </c>
      <c r="G2859">
        <v>1</v>
      </c>
      <c r="H2859" t="str">
        <f t="shared" si="265"/>
        <v>No Diabetes</v>
      </c>
      <c r="I2859" s="2">
        <v>30</v>
      </c>
      <c r="J2859">
        <v>1</v>
      </c>
      <c r="K2859">
        <v>0</v>
      </c>
      <c r="L2859" t="str">
        <f t="shared" si="266"/>
        <v>High Blood Pressure</v>
      </c>
      <c r="M2859" s="2">
        <v>127000</v>
      </c>
      <c r="N2859" s="1">
        <v>0.9</v>
      </c>
      <c r="O2859" s="2">
        <v>145</v>
      </c>
      <c r="P2859">
        <v>0</v>
      </c>
      <c r="Q2859">
        <v>1</v>
      </c>
      <c r="R2859" t="str">
        <f t="shared" si="267"/>
        <v>Female</v>
      </c>
      <c r="S2859">
        <v>0</v>
      </c>
      <c r="T2859">
        <v>1</v>
      </c>
      <c r="U2859" t="str">
        <f t="shared" si="268"/>
        <v>Non Smoker</v>
      </c>
      <c r="V2859" s="2">
        <v>110</v>
      </c>
      <c r="W2859" s="2" t="str">
        <f t="shared" si="269"/>
        <v>Alive</v>
      </c>
      <c r="X2859">
        <v>1</v>
      </c>
      <c r="Y2859">
        <v>0</v>
      </c>
    </row>
    <row r="2860" spans="1:25" x14ac:dyDescent="0.45">
      <c r="A2860" s="2">
        <v>61</v>
      </c>
      <c r="B2860" s="3">
        <v>1</v>
      </c>
      <c r="C2860" s="3">
        <v>0</v>
      </c>
      <c r="D2860" s="3" t="str">
        <f t="shared" si="264"/>
        <v>Anemia</v>
      </c>
      <c r="E2860" s="2">
        <v>582</v>
      </c>
      <c r="F2860">
        <v>1</v>
      </c>
      <c r="G2860">
        <v>0</v>
      </c>
      <c r="H2860" t="str">
        <f t="shared" si="265"/>
        <v>Diabetes</v>
      </c>
      <c r="I2860" s="2">
        <v>35</v>
      </c>
      <c r="J2860">
        <v>0</v>
      </c>
      <c r="K2860">
        <v>1</v>
      </c>
      <c r="L2860" t="str">
        <f t="shared" si="266"/>
        <v>No High Blood Pressure</v>
      </c>
      <c r="M2860" s="2">
        <v>263358.03000000003</v>
      </c>
      <c r="N2860" s="1">
        <v>1.5</v>
      </c>
      <c r="O2860" s="2">
        <v>136</v>
      </c>
      <c r="P2860">
        <v>1</v>
      </c>
      <c r="Q2860">
        <v>0</v>
      </c>
      <c r="R2860" t="str">
        <f t="shared" si="267"/>
        <v>Female</v>
      </c>
      <c r="S2860">
        <v>1</v>
      </c>
      <c r="T2860">
        <v>0</v>
      </c>
      <c r="U2860" t="str">
        <f t="shared" si="268"/>
        <v>Smoker</v>
      </c>
      <c r="V2860" s="2">
        <v>145</v>
      </c>
      <c r="W2860" s="2" t="str">
        <f t="shared" si="269"/>
        <v>Alive</v>
      </c>
      <c r="X2860">
        <v>1</v>
      </c>
      <c r="Y2860">
        <v>0</v>
      </c>
    </row>
    <row r="2861" spans="1:25" x14ac:dyDescent="0.45">
      <c r="A2861" s="2">
        <v>61</v>
      </c>
      <c r="B2861" s="3">
        <v>0</v>
      </c>
      <c r="C2861" s="3">
        <v>1</v>
      </c>
      <c r="D2861" s="3" t="str">
        <f t="shared" si="264"/>
        <v>No Anemia</v>
      </c>
      <c r="E2861" s="2">
        <v>1380</v>
      </c>
      <c r="F2861">
        <v>0</v>
      </c>
      <c r="G2861">
        <v>1</v>
      </c>
      <c r="H2861" t="str">
        <f t="shared" si="265"/>
        <v>No Diabetes</v>
      </c>
      <c r="I2861" s="2">
        <v>30</v>
      </c>
      <c r="J2861">
        <v>1</v>
      </c>
      <c r="K2861">
        <v>0</v>
      </c>
      <c r="L2861" t="str">
        <f t="shared" si="266"/>
        <v>High Blood Pressure</v>
      </c>
      <c r="M2861" s="2">
        <v>267000</v>
      </c>
      <c r="N2861" s="1">
        <v>0.7</v>
      </c>
      <c r="O2861" s="2">
        <v>136</v>
      </c>
      <c r="P2861">
        <v>1</v>
      </c>
      <c r="Q2861">
        <v>0</v>
      </c>
      <c r="R2861" t="str">
        <f t="shared" si="267"/>
        <v>Male</v>
      </c>
      <c r="S2861">
        <v>1</v>
      </c>
      <c r="T2861">
        <v>0</v>
      </c>
      <c r="U2861" t="str">
        <f t="shared" si="268"/>
        <v>Smoker</v>
      </c>
      <c r="V2861" s="2">
        <v>104</v>
      </c>
      <c r="W2861" s="2" t="str">
        <f t="shared" si="269"/>
        <v>Alive</v>
      </c>
      <c r="X2861">
        <v>1</v>
      </c>
      <c r="Y2861">
        <v>0</v>
      </c>
    </row>
    <row r="2862" spans="1:25" x14ac:dyDescent="0.45">
      <c r="A2862" s="2">
        <v>61</v>
      </c>
      <c r="B2862" s="3">
        <v>1</v>
      </c>
      <c r="C2862" s="3">
        <v>0</v>
      </c>
      <c r="D2862" s="3" t="str">
        <f t="shared" si="264"/>
        <v>Anemia</v>
      </c>
      <c r="E2862" s="2">
        <v>84</v>
      </c>
      <c r="F2862">
        <v>0</v>
      </c>
      <c r="G2862">
        <v>1</v>
      </c>
      <c r="H2862" t="str">
        <f t="shared" si="265"/>
        <v>No Diabetes</v>
      </c>
      <c r="I2862" s="2">
        <v>30</v>
      </c>
      <c r="J2862">
        <v>1</v>
      </c>
      <c r="K2862">
        <v>0</v>
      </c>
      <c r="L2862" t="str">
        <f t="shared" si="266"/>
        <v>High Blood Pressure</v>
      </c>
      <c r="M2862" s="2">
        <v>127000</v>
      </c>
      <c r="N2862" s="1">
        <v>0.9</v>
      </c>
      <c r="O2862" s="2">
        <v>145</v>
      </c>
      <c r="P2862">
        <v>0</v>
      </c>
      <c r="Q2862">
        <v>1</v>
      </c>
      <c r="R2862" t="str">
        <f t="shared" si="267"/>
        <v>Male</v>
      </c>
      <c r="S2862">
        <v>0</v>
      </c>
      <c r="T2862">
        <v>1</v>
      </c>
      <c r="U2862" t="str">
        <f t="shared" si="268"/>
        <v>Non Smoker</v>
      </c>
      <c r="V2862" s="2">
        <v>110</v>
      </c>
      <c r="W2862" s="2" t="str">
        <f t="shared" si="269"/>
        <v>Alive</v>
      </c>
      <c r="X2862">
        <v>1</v>
      </c>
      <c r="Y2862">
        <v>0</v>
      </c>
    </row>
    <row r="2863" spans="1:25" x14ac:dyDescent="0.45">
      <c r="A2863" s="2">
        <v>61</v>
      </c>
      <c r="B2863" s="3">
        <v>1</v>
      </c>
      <c r="C2863" s="3">
        <v>0</v>
      </c>
      <c r="D2863" s="3" t="str">
        <f t="shared" si="264"/>
        <v>Anemia</v>
      </c>
      <c r="E2863" s="2">
        <v>582</v>
      </c>
      <c r="F2863">
        <v>1</v>
      </c>
      <c r="G2863">
        <v>0</v>
      </c>
      <c r="H2863" t="str">
        <f t="shared" si="265"/>
        <v>Diabetes</v>
      </c>
      <c r="I2863" s="2">
        <v>35</v>
      </c>
      <c r="J2863">
        <v>0</v>
      </c>
      <c r="K2863">
        <v>1</v>
      </c>
      <c r="L2863" t="str">
        <f t="shared" si="266"/>
        <v>No High Blood Pressure</v>
      </c>
      <c r="M2863" s="2">
        <v>263358.03000000003</v>
      </c>
      <c r="N2863" s="1">
        <v>1.5</v>
      </c>
      <c r="O2863" s="2">
        <v>136</v>
      </c>
      <c r="P2863">
        <v>1</v>
      </c>
      <c r="Q2863">
        <v>0</v>
      </c>
      <c r="R2863" t="str">
        <f t="shared" si="267"/>
        <v>Female</v>
      </c>
      <c r="S2863">
        <v>1</v>
      </c>
      <c r="T2863">
        <v>0</v>
      </c>
      <c r="U2863" t="str">
        <f t="shared" si="268"/>
        <v>Smoker</v>
      </c>
      <c r="V2863" s="2">
        <v>145</v>
      </c>
      <c r="W2863" s="2" t="str">
        <f t="shared" si="269"/>
        <v>Alive</v>
      </c>
      <c r="X2863">
        <v>1</v>
      </c>
      <c r="Y2863">
        <v>0</v>
      </c>
    </row>
    <row r="2864" spans="1:25" x14ac:dyDescent="0.45">
      <c r="A2864" s="2">
        <v>61</v>
      </c>
      <c r="B2864" s="3">
        <v>1</v>
      </c>
      <c r="C2864" s="3">
        <v>0</v>
      </c>
      <c r="D2864" s="3" t="str">
        <f t="shared" si="264"/>
        <v>Anemia</v>
      </c>
      <c r="E2864" s="2">
        <v>84</v>
      </c>
      <c r="F2864">
        <v>0</v>
      </c>
      <c r="G2864">
        <v>1</v>
      </c>
      <c r="H2864" t="str">
        <f t="shared" si="265"/>
        <v>No Diabetes</v>
      </c>
      <c r="I2864" s="2">
        <v>40</v>
      </c>
      <c r="J2864">
        <v>1</v>
      </c>
      <c r="K2864">
        <v>0</v>
      </c>
      <c r="L2864" t="str">
        <f t="shared" si="266"/>
        <v>High Blood Pressure</v>
      </c>
      <c r="M2864" s="2">
        <v>229000</v>
      </c>
      <c r="N2864" s="1">
        <v>0.9</v>
      </c>
      <c r="O2864" s="2">
        <v>141</v>
      </c>
      <c r="P2864">
        <v>0</v>
      </c>
      <c r="Q2864">
        <v>1</v>
      </c>
      <c r="R2864" t="str">
        <f t="shared" si="267"/>
        <v>Male</v>
      </c>
      <c r="S2864">
        <v>0</v>
      </c>
      <c r="T2864">
        <v>1</v>
      </c>
      <c r="U2864" t="str">
        <f t="shared" si="268"/>
        <v>Non Smoker</v>
      </c>
      <c r="V2864" s="2">
        <v>111</v>
      </c>
      <c r="W2864" s="2" t="str">
        <f t="shared" si="269"/>
        <v>Alive</v>
      </c>
      <c r="X2864">
        <v>1</v>
      </c>
      <c r="Y2864">
        <v>0</v>
      </c>
    </row>
    <row r="2865" spans="1:25" x14ac:dyDescent="0.45">
      <c r="A2865" s="2">
        <v>61</v>
      </c>
      <c r="B2865" s="3">
        <v>1</v>
      </c>
      <c r="C2865" s="3">
        <v>0</v>
      </c>
      <c r="D2865" s="3" t="str">
        <f t="shared" si="264"/>
        <v>Anemia</v>
      </c>
      <c r="E2865" s="2">
        <v>80</v>
      </c>
      <c r="F2865">
        <v>0</v>
      </c>
      <c r="G2865">
        <v>1</v>
      </c>
      <c r="H2865" t="str">
        <f t="shared" si="265"/>
        <v>No Diabetes</v>
      </c>
      <c r="I2865" s="2">
        <v>40</v>
      </c>
      <c r="J2865">
        <v>0</v>
      </c>
      <c r="K2865">
        <v>1</v>
      </c>
      <c r="L2865" t="str">
        <f t="shared" si="266"/>
        <v>No High Blood Pressure</v>
      </c>
      <c r="M2865" s="2">
        <v>164000</v>
      </c>
      <c r="N2865" s="1">
        <v>1</v>
      </c>
      <c r="O2865" s="2">
        <v>139</v>
      </c>
      <c r="P2865">
        <v>0</v>
      </c>
      <c r="Q2865">
        <v>1</v>
      </c>
      <c r="R2865" t="str">
        <f t="shared" si="267"/>
        <v>Female</v>
      </c>
      <c r="S2865">
        <v>0</v>
      </c>
      <c r="T2865">
        <v>1</v>
      </c>
      <c r="U2865" t="str">
        <f t="shared" si="268"/>
        <v>Non Smoker</v>
      </c>
      <c r="V2865" s="2">
        <v>213</v>
      </c>
      <c r="W2865" s="2" t="str">
        <f t="shared" si="269"/>
        <v>Alive</v>
      </c>
      <c r="X2865">
        <v>1</v>
      </c>
      <c r="Y2865">
        <v>0</v>
      </c>
    </row>
    <row r="2866" spans="1:25" x14ac:dyDescent="0.45">
      <c r="A2866" s="2">
        <v>61</v>
      </c>
      <c r="B2866" s="3">
        <v>0</v>
      </c>
      <c r="C2866" s="3">
        <v>1</v>
      </c>
      <c r="D2866" s="3" t="str">
        <f t="shared" si="264"/>
        <v>No Anemia</v>
      </c>
      <c r="E2866" s="2">
        <v>1380</v>
      </c>
      <c r="F2866">
        <v>0</v>
      </c>
      <c r="G2866">
        <v>1</v>
      </c>
      <c r="H2866" t="str">
        <f t="shared" si="265"/>
        <v>No Diabetes</v>
      </c>
      <c r="I2866" s="2">
        <v>30</v>
      </c>
      <c r="J2866">
        <v>1</v>
      </c>
      <c r="K2866">
        <v>0</v>
      </c>
      <c r="L2866" t="str">
        <f t="shared" si="266"/>
        <v>High Blood Pressure</v>
      </c>
      <c r="M2866" s="2">
        <v>267000</v>
      </c>
      <c r="N2866" s="1">
        <v>0.7</v>
      </c>
      <c r="O2866" s="2">
        <v>136</v>
      </c>
      <c r="P2866">
        <v>1</v>
      </c>
      <c r="Q2866">
        <v>0</v>
      </c>
      <c r="R2866" t="str">
        <f t="shared" si="267"/>
        <v>Female</v>
      </c>
      <c r="S2866">
        <v>1</v>
      </c>
      <c r="T2866">
        <v>0</v>
      </c>
      <c r="U2866" t="str">
        <f t="shared" si="268"/>
        <v>Smoker</v>
      </c>
      <c r="V2866" s="2">
        <v>104</v>
      </c>
      <c r="W2866" s="2" t="str">
        <f t="shared" si="269"/>
        <v>Alive</v>
      </c>
      <c r="X2866">
        <v>1</v>
      </c>
      <c r="Y2866">
        <v>0</v>
      </c>
    </row>
    <row r="2867" spans="1:25" x14ac:dyDescent="0.45">
      <c r="A2867" s="2">
        <v>61</v>
      </c>
      <c r="B2867" s="3">
        <v>0</v>
      </c>
      <c r="C2867" s="3">
        <v>1</v>
      </c>
      <c r="D2867" s="3" t="str">
        <f t="shared" si="264"/>
        <v>No Anemia</v>
      </c>
      <c r="E2867" s="2">
        <v>248</v>
      </c>
      <c r="F2867">
        <v>0</v>
      </c>
      <c r="G2867">
        <v>1</v>
      </c>
      <c r="H2867" t="str">
        <f t="shared" si="265"/>
        <v>No Diabetes</v>
      </c>
      <c r="I2867" s="2">
        <v>30</v>
      </c>
      <c r="J2867">
        <v>1</v>
      </c>
      <c r="K2867">
        <v>0</v>
      </c>
      <c r="L2867" t="str">
        <f t="shared" si="266"/>
        <v>High Blood Pressure</v>
      </c>
      <c r="M2867" s="2">
        <v>123000</v>
      </c>
      <c r="N2867" s="1">
        <v>0.7</v>
      </c>
      <c r="O2867" s="2">
        <v>136</v>
      </c>
      <c r="P2867">
        <v>1</v>
      </c>
      <c r="Q2867">
        <v>0</v>
      </c>
      <c r="R2867" t="str">
        <f t="shared" si="267"/>
        <v>Male</v>
      </c>
      <c r="S2867">
        <v>1</v>
      </c>
      <c r="T2867">
        <v>0</v>
      </c>
      <c r="U2867" t="str">
        <f t="shared" si="268"/>
        <v>Smoker</v>
      </c>
      <c r="V2867" s="2">
        <v>104</v>
      </c>
      <c r="W2867" s="2" t="str">
        <f t="shared" si="269"/>
        <v>Alive</v>
      </c>
      <c r="X2867">
        <v>1</v>
      </c>
      <c r="Y2867">
        <v>0</v>
      </c>
    </row>
    <row r="2868" spans="1:25" x14ac:dyDescent="0.45">
      <c r="A2868" s="2">
        <v>61</v>
      </c>
      <c r="B2868" s="3">
        <v>1</v>
      </c>
      <c r="C2868" s="3">
        <v>0</v>
      </c>
      <c r="D2868" s="3" t="str">
        <f t="shared" si="264"/>
        <v>Anemia</v>
      </c>
      <c r="E2868" s="2">
        <v>410</v>
      </c>
      <c r="F2868">
        <v>1</v>
      </c>
      <c r="G2868">
        <v>0</v>
      </c>
      <c r="H2868" t="str">
        <f t="shared" si="265"/>
        <v>Diabetes</v>
      </c>
      <c r="I2868" s="2">
        <v>25</v>
      </c>
      <c r="J2868">
        <v>0</v>
      </c>
      <c r="K2868">
        <v>1</v>
      </c>
      <c r="L2868" t="str">
        <f t="shared" si="266"/>
        <v>No High Blood Pressure</v>
      </c>
      <c r="M2868" s="2">
        <v>318000</v>
      </c>
      <c r="N2868" s="1">
        <v>1.2</v>
      </c>
      <c r="O2868" s="2">
        <v>137</v>
      </c>
      <c r="P2868">
        <v>0</v>
      </c>
      <c r="Q2868">
        <v>1</v>
      </c>
      <c r="R2868" t="str">
        <f t="shared" si="267"/>
        <v>Male</v>
      </c>
      <c r="S2868">
        <v>0</v>
      </c>
      <c r="T2868">
        <v>1</v>
      </c>
      <c r="U2868" t="str">
        <f t="shared" si="268"/>
        <v>Non Smoker</v>
      </c>
      <c r="V2868" s="2">
        <v>213</v>
      </c>
      <c r="W2868" s="2" t="str">
        <f t="shared" si="269"/>
        <v>Alive</v>
      </c>
      <c r="X2868">
        <v>1</v>
      </c>
      <c r="Y2868">
        <v>0</v>
      </c>
    </row>
    <row r="2869" spans="1:25" x14ac:dyDescent="0.45">
      <c r="A2869" s="2">
        <v>61</v>
      </c>
      <c r="B2869" s="3">
        <v>1</v>
      </c>
      <c r="C2869" s="3">
        <v>0</v>
      </c>
      <c r="D2869" s="3" t="str">
        <f t="shared" si="264"/>
        <v>Anemia</v>
      </c>
      <c r="E2869" s="2">
        <v>84</v>
      </c>
      <c r="F2869">
        <v>0</v>
      </c>
      <c r="G2869">
        <v>1</v>
      </c>
      <c r="H2869" t="str">
        <f t="shared" si="265"/>
        <v>No Diabetes</v>
      </c>
      <c r="I2869" s="2">
        <v>40</v>
      </c>
      <c r="J2869">
        <v>1</v>
      </c>
      <c r="K2869">
        <v>0</v>
      </c>
      <c r="L2869" t="str">
        <f t="shared" si="266"/>
        <v>High Blood Pressure</v>
      </c>
      <c r="M2869" s="2">
        <v>229000</v>
      </c>
      <c r="N2869" s="1">
        <v>0.9</v>
      </c>
      <c r="O2869" s="2">
        <v>141</v>
      </c>
      <c r="P2869">
        <v>0</v>
      </c>
      <c r="Q2869">
        <v>1</v>
      </c>
      <c r="R2869" t="str">
        <f t="shared" si="267"/>
        <v>Female</v>
      </c>
      <c r="S2869">
        <v>0</v>
      </c>
      <c r="T2869">
        <v>1</v>
      </c>
      <c r="U2869" t="str">
        <f t="shared" si="268"/>
        <v>Non Smoker</v>
      </c>
      <c r="V2869" s="2">
        <v>110</v>
      </c>
      <c r="W2869" s="2" t="str">
        <f t="shared" si="269"/>
        <v>Alive</v>
      </c>
      <c r="X2869">
        <v>1</v>
      </c>
      <c r="Y2869">
        <v>0</v>
      </c>
    </row>
    <row r="2870" spans="1:25" x14ac:dyDescent="0.45">
      <c r="A2870" s="2">
        <v>61</v>
      </c>
      <c r="B2870" s="3">
        <v>0</v>
      </c>
      <c r="C2870" s="3">
        <v>1</v>
      </c>
      <c r="D2870" s="3" t="str">
        <f t="shared" si="264"/>
        <v>No Anemia</v>
      </c>
      <c r="E2870" s="2">
        <v>248</v>
      </c>
      <c r="F2870">
        <v>0</v>
      </c>
      <c r="G2870">
        <v>1</v>
      </c>
      <c r="H2870" t="str">
        <f t="shared" si="265"/>
        <v>No Diabetes</v>
      </c>
      <c r="I2870" s="2">
        <v>30</v>
      </c>
      <c r="J2870">
        <v>1</v>
      </c>
      <c r="K2870">
        <v>0</v>
      </c>
      <c r="L2870" t="str">
        <f t="shared" si="266"/>
        <v>High Blood Pressure</v>
      </c>
      <c r="M2870" s="2">
        <v>267000</v>
      </c>
      <c r="N2870" s="1">
        <v>0.7</v>
      </c>
      <c r="O2870" s="2">
        <v>136</v>
      </c>
      <c r="P2870">
        <v>1</v>
      </c>
      <c r="Q2870">
        <v>0</v>
      </c>
      <c r="R2870" t="str">
        <f t="shared" si="267"/>
        <v>Female</v>
      </c>
      <c r="S2870">
        <v>1</v>
      </c>
      <c r="T2870">
        <v>0</v>
      </c>
      <c r="U2870" t="str">
        <f t="shared" si="268"/>
        <v>Smoker</v>
      </c>
      <c r="V2870" s="2">
        <v>104</v>
      </c>
      <c r="W2870" s="2" t="str">
        <f t="shared" si="269"/>
        <v>Alive</v>
      </c>
      <c r="X2870">
        <v>1</v>
      </c>
      <c r="Y2870">
        <v>0</v>
      </c>
    </row>
    <row r="2871" spans="1:25" x14ac:dyDescent="0.45">
      <c r="A2871" s="2">
        <v>61</v>
      </c>
      <c r="B2871" s="3">
        <v>0</v>
      </c>
      <c r="C2871" s="3">
        <v>1</v>
      </c>
      <c r="D2871" s="3" t="str">
        <f t="shared" si="264"/>
        <v>No Anemia</v>
      </c>
      <c r="E2871" s="2">
        <v>248</v>
      </c>
      <c r="F2871">
        <v>0</v>
      </c>
      <c r="G2871">
        <v>1</v>
      </c>
      <c r="H2871" t="str">
        <f t="shared" si="265"/>
        <v>No Diabetes</v>
      </c>
      <c r="I2871" s="2">
        <v>30</v>
      </c>
      <c r="J2871">
        <v>1</v>
      </c>
      <c r="K2871">
        <v>0</v>
      </c>
      <c r="L2871" t="str">
        <f t="shared" si="266"/>
        <v>High Blood Pressure</v>
      </c>
      <c r="M2871" s="2">
        <v>267000</v>
      </c>
      <c r="N2871" s="1">
        <v>0.7</v>
      </c>
      <c r="O2871" s="2">
        <v>136</v>
      </c>
      <c r="P2871">
        <v>1</v>
      </c>
      <c r="Q2871">
        <v>0</v>
      </c>
      <c r="R2871" t="str">
        <f t="shared" si="267"/>
        <v>Male</v>
      </c>
      <c r="S2871">
        <v>1</v>
      </c>
      <c r="T2871">
        <v>0</v>
      </c>
      <c r="U2871" t="str">
        <f t="shared" si="268"/>
        <v>Smoker</v>
      </c>
      <c r="V2871" s="2">
        <v>104</v>
      </c>
      <c r="W2871" s="2" t="str">
        <f t="shared" si="269"/>
        <v>Alive</v>
      </c>
      <c r="X2871">
        <v>1</v>
      </c>
      <c r="Y2871">
        <v>0</v>
      </c>
    </row>
    <row r="2872" spans="1:25" x14ac:dyDescent="0.45">
      <c r="A2872" s="2">
        <v>61</v>
      </c>
      <c r="B2872" s="3">
        <v>1</v>
      </c>
      <c r="C2872" s="3">
        <v>0</v>
      </c>
      <c r="D2872" s="3" t="str">
        <f t="shared" si="264"/>
        <v>Anemia</v>
      </c>
      <c r="E2872" s="2">
        <v>84</v>
      </c>
      <c r="F2872">
        <v>0</v>
      </c>
      <c r="G2872">
        <v>1</v>
      </c>
      <c r="H2872" t="str">
        <f t="shared" si="265"/>
        <v>No Diabetes</v>
      </c>
      <c r="I2872" s="2">
        <v>40</v>
      </c>
      <c r="J2872">
        <v>1</v>
      </c>
      <c r="K2872">
        <v>0</v>
      </c>
      <c r="L2872" t="str">
        <f t="shared" si="266"/>
        <v>High Blood Pressure</v>
      </c>
      <c r="M2872" s="2">
        <v>229000</v>
      </c>
      <c r="N2872" s="1">
        <v>0.9</v>
      </c>
      <c r="O2872" s="2">
        <v>141</v>
      </c>
      <c r="P2872">
        <v>0</v>
      </c>
      <c r="Q2872">
        <v>1</v>
      </c>
      <c r="R2872" t="str">
        <f t="shared" si="267"/>
        <v>Male</v>
      </c>
      <c r="S2872">
        <v>0</v>
      </c>
      <c r="T2872">
        <v>1</v>
      </c>
      <c r="U2872" t="str">
        <f t="shared" si="268"/>
        <v>Non Smoker</v>
      </c>
      <c r="V2872" s="2">
        <v>110</v>
      </c>
      <c r="W2872" s="2" t="str">
        <f t="shared" si="269"/>
        <v>Alive</v>
      </c>
      <c r="X2872">
        <v>1</v>
      </c>
      <c r="Y2872">
        <v>0</v>
      </c>
    </row>
    <row r="2873" spans="1:25" x14ac:dyDescent="0.45">
      <c r="A2873" s="2">
        <v>61</v>
      </c>
      <c r="B2873" s="3">
        <v>1</v>
      </c>
      <c r="C2873" s="3">
        <v>0</v>
      </c>
      <c r="D2873" s="3" t="str">
        <f t="shared" si="264"/>
        <v>Anemia</v>
      </c>
      <c r="E2873" s="2">
        <v>80</v>
      </c>
      <c r="F2873">
        <v>1</v>
      </c>
      <c r="G2873">
        <v>0</v>
      </c>
      <c r="H2873" t="str">
        <f t="shared" si="265"/>
        <v>Diabetes</v>
      </c>
      <c r="I2873" s="2">
        <v>38</v>
      </c>
      <c r="J2873">
        <v>0</v>
      </c>
      <c r="K2873">
        <v>1</v>
      </c>
      <c r="L2873" t="str">
        <f t="shared" si="266"/>
        <v>No High Blood Pressure</v>
      </c>
      <c r="M2873" s="2">
        <v>282000</v>
      </c>
      <c r="N2873" s="1">
        <v>1.4</v>
      </c>
      <c r="O2873" s="2">
        <v>137</v>
      </c>
      <c r="P2873">
        <v>1</v>
      </c>
      <c r="Q2873">
        <v>0</v>
      </c>
      <c r="R2873" t="str">
        <f t="shared" si="267"/>
        <v>Female</v>
      </c>
      <c r="S2873">
        <v>0</v>
      </c>
      <c r="T2873">
        <v>1</v>
      </c>
      <c r="U2873" t="str">
        <f t="shared" si="268"/>
        <v>Non Smoker</v>
      </c>
      <c r="V2873" s="2">
        <v>213</v>
      </c>
      <c r="W2873" s="2" t="str">
        <f t="shared" si="269"/>
        <v>Alive</v>
      </c>
      <c r="X2873">
        <v>1</v>
      </c>
      <c r="Y2873">
        <v>0</v>
      </c>
    </row>
    <row r="2874" spans="1:25" x14ac:dyDescent="0.45">
      <c r="A2874" s="2">
        <v>61</v>
      </c>
      <c r="B2874" s="3">
        <v>1</v>
      </c>
      <c r="C2874" s="3">
        <v>0</v>
      </c>
      <c r="D2874" s="3" t="str">
        <f t="shared" si="264"/>
        <v>Anemia</v>
      </c>
      <c r="E2874" s="2">
        <v>84</v>
      </c>
      <c r="F2874">
        <v>0</v>
      </c>
      <c r="G2874">
        <v>1</v>
      </c>
      <c r="H2874" t="str">
        <f t="shared" si="265"/>
        <v>No Diabetes</v>
      </c>
      <c r="I2874" s="2">
        <v>40</v>
      </c>
      <c r="J2874">
        <v>1</v>
      </c>
      <c r="K2874">
        <v>0</v>
      </c>
      <c r="L2874" t="str">
        <f t="shared" si="266"/>
        <v>High Blood Pressure</v>
      </c>
      <c r="M2874" s="2">
        <v>229000</v>
      </c>
      <c r="N2874" s="1">
        <v>0.9</v>
      </c>
      <c r="O2874" s="2">
        <v>141</v>
      </c>
      <c r="P2874">
        <v>0</v>
      </c>
      <c r="Q2874">
        <v>1</v>
      </c>
      <c r="R2874" t="str">
        <f t="shared" si="267"/>
        <v>Male</v>
      </c>
      <c r="S2874">
        <v>0</v>
      </c>
      <c r="T2874">
        <v>1</v>
      </c>
      <c r="U2874" t="str">
        <f t="shared" si="268"/>
        <v>Non Smoker</v>
      </c>
      <c r="V2874" s="2">
        <v>110</v>
      </c>
      <c r="W2874" s="2" t="str">
        <f t="shared" si="269"/>
        <v>Alive</v>
      </c>
      <c r="X2874">
        <v>1</v>
      </c>
      <c r="Y2874">
        <v>0</v>
      </c>
    </row>
    <row r="2875" spans="1:25" x14ac:dyDescent="0.45">
      <c r="A2875" s="2">
        <v>61</v>
      </c>
      <c r="B2875" s="3">
        <v>0</v>
      </c>
      <c r="C2875" s="3">
        <v>1</v>
      </c>
      <c r="D2875" s="3" t="str">
        <f t="shared" si="264"/>
        <v>No Anemia</v>
      </c>
      <c r="E2875" s="2">
        <v>248</v>
      </c>
      <c r="F2875">
        <v>0</v>
      </c>
      <c r="G2875">
        <v>1</v>
      </c>
      <c r="H2875" t="str">
        <f t="shared" si="265"/>
        <v>No Diabetes</v>
      </c>
      <c r="I2875" s="2">
        <v>30</v>
      </c>
      <c r="J2875">
        <v>1</v>
      </c>
      <c r="K2875">
        <v>0</v>
      </c>
      <c r="L2875" t="str">
        <f t="shared" si="266"/>
        <v>High Blood Pressure</v>
      </c>
      <c r="M2875" s="2">
        <v>267000</v>
      </c>
      <c r="N2875" s="1">
        <v>0.7</v>
      </c>
      <c r="O2875" s="2">
        <v>136</v>
      </c>
      <c r="P2875">
        <v>1</v>
      </c>
      <c r="Q2875">
        <v>0</v>
      </c>
      <c r="R2875" t="str">
        <f t="shared" si="267"/>
        <v>Female</v>
      </c>
      <c r="S2875">
        <v>1</v>
      </c>
      <c r="T2875">
        <v>0</v>
      </c>
      <c r="U2875" t="str">
        <f t="shared" si="268"/>
        <v>Smoker</v>
      </c>
      <c r="V2875" s="2">
        <v>104</v>
      </c>
      <c r="W2875" s="2" t="str">
        <f t="shared" si="269"/>
        <v>Alive</v>
      </c>
      <c r="X2875">
        <v>1</v>
      </c>
      <c r="Y2875">
        <v>0</v>
      </c>
    </row>
    <row r="2876" spans="1:25" x14ac:dyDescent="0.45">
      <c r="A2876" s="2">
        <v>61</v>
      </c>
      <c r="B2876" s="3">
        <v>0</v>
      </c>
      <c r="C2876" s="3">
        <v>1</v>
      </c>
      <c r="D2876" s="3" t="str">
        <f t="shared" si="264"/>
        <v>No Anemia</v>
      </c>
      <c r="E2876" s="2">
        <v>582</v>
      </c>
      <c r="F2876">
        <v>1</v>
      </c>
      <c r="G2876">
        <v>0</v>
      </c>
      <c r="H2876" t="str">
        <f t="shared" si="265"/>
        <v>Diabetes</v>
      </c>
      <c r="I2876" s="2">
        <v>38</v>
      </c>
      <c r="J2876">
        <v>0</v>
      </c>
      <c r="K2876">
        <v>1</v>
      </c>
      <c r="L2876" t="str">
        <f t="shared" si="266"/>
        <v>No High Blood Pressure</v>
      </c>
      <c r="M2876" s="2">
        <v>147000</v>
      </c>
      <c r="N2876" s="1">
        <v>1.2</v>
      </c>
      <c r="O2876" s="2">
        <v>141</v>
      </c>
      <c r="P2876">
        <v>1</v>
      </c>
      <c r="Q2876">
        <v>0</v>
      </c>
      <c r="R2876" t="str">
        <f t="shared" si="267"/>
        <v>Male</v>
      </c>
      <c r="S2876">
        <v>0</v>
      </c>
      <c r="T2876">
        <v>1</v>
      </c>
      <c r="U2876" t="str">
        <f t="shared" si="268"/>
        <v>Non Smoker</v>
      </c>
      <c r="V2876" s="2">
        <v>237</v>
      </c>
      <c r="W2876" s="2" t="str">
        <f t="shared" si="269"/>
        <v>Alive</v>
      </c>
      <c r="X2876">
        <v>1</v>
      </c>
      <c r="Y2876">
        <v>0</v>
      </c>
    </row>
    <row r="2877" spans="1:25" x14ac:dyDescent="0.45">
      <c r="A2877" s="2">
        <v>61</v>
      </c>
      <c r="B2877" s="3">
        <v>1</v>
      </c>
      <c r="C2877" s="3">
        <v>0</v>
      </c>
      <c r="D2877" s="3" t="str">
        <f t="shared" si="264"/>
        <v>Anemia</v>
      </c>
      <c r="E2877" s="2">
        <v>84</v>
      </c>
      <c r="F2877">
        <v>0</v>
      </c>
      <c r="G2877">
        <v>1</v>
      </c>
      <c r="H2877" t="str">
        <f t="shared" si="265"/>
        <v>No Diabetes</v>
      </c>
      <c r="I2877" s="2">
        <v>40</v>
      </c>
      <c r="J2877">
        <v>1</v>
      </c>
      <c r="K2877">
        <v>0</v>
      </c>
      <c r="L2877" t="str">
        <f t="shared" si="266"/>
        <v>High Blood Pressure</v>
      </c>
      <c r="M2877" s="2">
        <v>229000</v>
      </c>
      <c r="N2877" s="1">
        <v>0.9</v>
      </c>
      <c r="O2877" s="2">
        <v>141</v>
      </c>
      <c r="P2877">
        <v>0</v>
      </c>
      <c r="Q2877">
        <v>1</v>
      </c>
      <c r="R2877" t="str">
        <f t="shared" si="267"/>
        <v>Male</v>
      </c>
      <c r="S2877">
        <v>0</v>
      </c>
      <c r="T2877">
        <v>1</v>
      </c>
      <c r="U2877" t="str">
        <f t="shared" si="268"/>
        <v>Non Smoker</v>
      </c>
      <c r="V2877" s="2">
        <v>110</v>
      </c>
      <c r="W2877" s="2" t="str">
        <f t="shared" si="269"/>
        <v>Alive</v>
      </c>
      <c r="X2877">
        <v>1</v>
      </c>
      <c r="Y2877">
        <v>0</v>
      </c>
    </row>
    <row r="2878" spans="1:25" x14ac:dyDescent="0.45">
      <c r="A2878" s="2">
        <v>61</v>
      </c>
      <c r="B2878" s="3">
        <v>1</v>
      </c>
      <c r="C2878" s="3">
        <v>0</v>
      </c>
      <c r="D2878" s="3" t="str">
        <f t="shared" si="264"/>
        <v>Anemia</v>
      </c>
      <c r="E2878" s="2">
        <v>84</v>
      </c>
      <c r="F2878">
        <v>0</v>
      </c>
      <c r="G2878">
        <v>1</v>
      </c>
      <c r="H2878" t="str">
        <f t="shared" si="265"/>
        <v>No Diabetes</v>
      </c>
      <c r="I2878" s="2">
        <v>40</v>
      </c>
      <c r="J2878">
        <v>1</v>
      </c>
      <c r="K2878">
        <v>0</v>
      </c>
      <c r="L2878" t="str">
        <f t="shared" si="266"/>
        <v>High Blood Pressure</v>
      </c>
      <c r="M2878" s="2">
        <v>229000</v>
      </c>
      <c r="N2878" s="1">
        <v>0.9</v>
      </c>
      <c r="O2878" s="2">
        <v>141</v>
      </c>
      <c r="P2878">
        <v>0</v>
      </c>
      <c r="Q2878">
        <v>1</v>
      </c>
      <c r="R2878" t="str">
        <f t="shared" si="267"/>
        <v>Female</v>
      </c>
      <c r="S2878">
        <v>0</v>
      </c>
      <c r="T2878">
        <v>1</v>
      </c>
      <c r="U2878" t="str">
        <f t="shared" si="268"/>
        <v>Non Smoker</v>
      </c>
      <c r="V2878" s="2">
        <v>110</v>
      </c>
      <c r="W2878" s="2" t="str">
        <f t="shared" si="269"/>
        <v>Alive</v>
      </c>
      <c r="X2878">
        <v>1</v>
      </c>
      <c r="Y2878">
        <v>0</v>
      </c>
    </row>
    <row r="2879" spans="1:25" x14ac:dyDescent="0.45">
      <c r="A2879" s="2">
        <v>61</v>
      </c>
      <c r="B2879" s="3">
        <v>0</v>
      </c>
      <c r="C2879" s="3">
        <v>1</v>
      </c>
      <c r="D2879" s="3" t="str">
        <f t="shared" si="264"/>
        <v>No Anemia</v>
      </c>
      <c r="E2879" s="2">
        <v>248</v>
      </c>
      <c r="F2879">
        <v>0</v>
      </c>
      <c r="G2879">
        <v>1</v>
      </c>
      <c r="H2879" t="str">
        <f t="shared" si="265"/>
        <v>No Diabetes</v>
      </c>
      <c r="I2879" s="2">
        <v>30</v>
      </c>
      <c r="J2879">
        <v>1</v>
      </c>
      <c r="K2879">
        <v>0</v>
      </c>
      <c r="L2879" t="str">
        <f t="shared" si="266"/>
        <v>High Blood Pressure</v>
      </c>
      <c r="M2879" s="2">
        <v>267000</v>
      </c>
      <c r="N2879" s="1">
        <v>0.7</v>
      </c>
      <c r="O2879" s="2">
        <v>136</v>
      </c>
      <c r="P2879">
        <v>1</v>
      </c>
      <c r="Q2879">
        <v>0</v>
      </c>
      <c r="R2879" t="str">
        <f t="shared" si="267"/>
        <v>Female</v>
      </c>
      <c r="S2879">
        <v>1</v>
      </c>
      <c r="T2879">
        <v>0</v>
      </c>
      <c r="U2879" t="str">
        <f t="shared" si="268"/>
        <v>Smoker</v>
      </c>
      <c r="V2879" s="2">
        <v>104</v>
      </c>
      <c r="W2879" s="2" t="str">
        <f t="shared" si="269"/>
        <v>Alive</v>
      </c>
      <c r="X2879">
        <v>1</v>
      </c>
      <c r="Y2879">
        <v>0</v>
      </c>
    </row>
    <row r="2880" spans="1:25" x14ac:dyDescent="0.45">
      <c r="A2880" s="2">
        <v>61</v>
      </c>
      <c r="B2880" s="3">
        <v>1</v>
      </c>
      <c r="C2880" s="3">
        <v>0</v>
      </c>
      <c r="D2880" s="3" t="str">
        <f t="shared" si="264"/>
        <v>Anemia</v>
      </c>
      <c r="E2880" s="2">
        <v>84</v>
      </c>
      <c r="F2880">
        <v>0</v>
      </c>
      <c r="G2880">
        <v>1</v>
      </c>
      <c r="H2880" t="str">
        <f t="shared" si="265"/>
        <v>No Diabetes</v>
      </c>
      <c r="I2880" s="2">
        <v>40</v>
      </c>
      <c r="J2880">
        <v>1</v>
      </c>
      <c r="K2880">
        <v>0</v>
      </c>
      <c r="L2880" t="str">
        <f t="shared" si="266"/>
        <v>High Blood Pressure</v>
      </c>
      <c r="M2880" s="2">
        <v>229000</v>
      </c>
      <c r="N2880" s="1">
        <v>0.9</v>
      </c>
      <c r="O2880" s="2">
        <v>141</v>
      </c>
      <c r="P2880">
        <v>0</v>
      </c>
      <c r="Q2880">
        <v>1</v>
      </c>
      <c r="R2880" t="str">
        <f t="shared" si="267"/>
        <v>Male</v>
      </c>
      <c r="S2880">
        <v>0</v>
      </c>
      <c r="T2880">
        <v>1</v>
      </c>
      <c r="U2880" t="str">
        <f t="shared" si="268"/>
        <v>Non Smoker</v>
      </c>
      <c r="V2880" s="2">
        <v>110</v>
      </c>
      <c r="W2880" s="2" t="str">
        <f t="shared" si="269"/>
        <v>Alive</v>
      </c>
      <c r="X2880">
        <v>1</v>
      </c>
      <c r="Y2880">
        <v>0</v>
      </c>
    </row>
    <row r="2881" spans="1:25" x14ac:dyDescent="0.45">
      <c r="A2881" s="2">
        <v>61</v>
      </c>
      <c r="B2881" s="3">
        <v>0</v>
      </c>
      <c r="C2881" s="3">
        <v>1</v>
      </c>
      <c r="D2881" s="3" t="str">
        <f t="shared" si="264"/>
        <v>No Anemia</v>
      </c>
      <c r="E2881" s="2">
        <v>582</v>
      </c>
      <c r="F2881">
        <v>1</v>
      </c>
      <c r="G2881">
        <v>0</v>
      </c>
      <c r="H2881" t="str">
        <f t="shared" si="265"/>
        <v>Diabetes</v>
      </c>
      <c r="I2881" s="2">
        <v>38</v>
      </c>
      <c r="J2881">
        <v>0</v>
      </c>
      <c r="K2881">
        <v>1</v>
      </c>
      <c r="L2881" t="str">
        <f t="shared" si="266"/>
        <v>No High Blood Pressure</v>
      </c>
      <c r="M2881" s="2">
        <v>147000</v>
      </c>
      <c r="N2881" s="1">
        <v>1.2</v>
      </c>
      <c r="O2881" s="2">
        <v>141</v>
      </c>
      <c r="P2881">
        <v>1</v>
      </c>
      <c r="Q2881">
        <v>0</v>
      </c>
      <c r="R2881" t="str">
        <f t="shared" si="267"/>
        <v>Female</v>
      </c>
      <c r="S2881">
        <v>0</v>
      </c>
      <c r="T2881">
        <v>1</v>
      </c>
      <c r="U2881" t="str">
        <f t="shared" si="268"/>
        <v>Non Smoker</v>
      </c>
      <c r="V2881" s="2">
        <v>237</v>
      </c>
      <c r="W2881" s="2" t="str">
        <f t="shared" si="269"/>
        <v>Alive</v>
      </c>
      <c r="X2881">
        <v>1</v>
      </c>
      <c r="Y2881">
        <v>0</v>
      </c>
    </row>
    <row r="2882" spans="1:25" x14ac:dyDescent="0.45">
      <c r="A2882" s="2">
        <v>61</v>
      </c>
      <c r="B2882" s="3">
        <v>1</v>
      </c>
      <c r="C2882" s="3">
        <v>0</v>
      </c>
      <c r="D2882" s="3" t="str">
        <f t="shared" ref="D2882:D2945" si="270">IF(B2882=0, "No Anemia", "Anemia")</f>
        <v>Anemia</v>
      </c>
      <c r="E2882" s="2">
        <v>84</v>
      </c>
      <c r="F2882">
        <v>0</v>
      </c>
      <c r="G2882">
        <v>1</v>
      </c>
      <c r="H2882" t="str">
        <f t="shared" ref="H2882:H2945" si="271">IF(F2882=0, "No Diabetes", "Diabetes")</f>
        <v>No Diabetes</v>
      </c>
      <c r="I2882" s="2">
        <v>40</v>
      </c>
      <c r="J2882">
        <v>1</v>
      </c>
      <c r="K2882">
        <v>0</v>
      </c>
      <c r="L2882" t="str">
        <f t="shared" ref="L2882:L2945" si="272">IF(J2882=0, "No High Blood Pressure", "High Blood Pressure")</f>
        <v>High Blood Pressure</v>
      </c>
      <c r="M2882" s="2">
        <v>229000</v>
      </c>
      <c r="N2882" s="1">
        <v>0.9</v>
      </c>
      <c r="O2882" s="2">
        <v>141</v>
      </c>
      <c r="P2882">
        <v>0</v>
      </c>
      <c r="Q2882">
        <v>1</v>
      </c>
      <c r="R2882" t="str">
        <f t="shared" ref="R2882:R2945" si="273">IF(P2881=0, "Female", "Male")</f>
        <v>Male</v>
      </c>
      <c r="S2882">
        <v>0</v>
      </c>
      <c r="T2882">
        <v>1</v>
      </c>
      <c r="U2882" t="str">
        <f t="shared" ref="U2882:U2945" si="274">IF(S2882=0, "Non Smoker", "Smoker")</f>
        <v>Non Smoker</v>
      </c>
      <c r="V2882" s="2">
        <v>110</v>
      </c>
      <c r="W2882" s="2" t="str">
        <f t="shared" ref="W2882:W2945" si="275">IF(X2882=1, "Alive", "Dead")</f>
        <v>Alive</v>
      </c>
      <c r="X2882">
        <v>1</v>
      </c>
      <c r="Y2882">
        <v>0</v>
      </c>
    </row>
    <row r="2883" spans="1:25" x14ac:dyDescent="0.45">
      <c r="A2883" s="2">
        <v>61</v>
      </c>
      <c r="B2883" s="3">
        <v>1</v>
      </c>
      <c r="C2883" s="3">
        <v>0</v>
      </c>
      <c r="D2883" s="3" t="str">
        <f t="shared" si="270"/>
        <v>Anemia</v>
      </c>
      <c r="E2883" s="2">
        <v>84</v>
      </c>
      <c r="F2883">
        <v>0</v>
      </c>
      <c r="G2883">
        <v>1</v>
      </c>
      <c r="H2883" t="str">
        <f t="shared" si="271"/>
        <v>No Diabetes</v>
      </c>
      <c r="I2883" s="2">
        <v>40</v>
      </c>
      <c r="J2883">
        <v>1</v>
      </c>
      <c r="K2883">
        <v>0</v>
      </c>
      <c r="L2883" t="str">
        <f t="shared" si="272"/>
        <v>High Blood Pressure</v>
      </c>
      <c r="M2883" s="2">
        <v>229000</v>
      </c>
      <c r="N2883" s="1">
        <v>0.9</v>
      </c>
      <c r="O2883" s="2">
        <v>141</v>
      </c>
      <c r="P2883">
        <v>0</v>
      </c>
      <c r="Q2883">
        <v>1</v>
      </c>
      <c r="R2883" t="str">
        <f t="shared" si="273"/>
        <v>Female</v>
      </c>
      <c r="S2883">
        <v>0</v>
      </c>
      <c r="T2883">
        <v>1</v>
      </c>
      <c r="U2883" t="str">
        <f t="shared" si="274"/>
        <v>Non Smoker</v>
      </c>
      <c r="V2883" s="2">
        <v>110</v>
      </c>
      <c r="W2883" s="2" t="str">
        <f t="shared" si="275"/>
        <v>Alive</v>
      </c>
      <c r="X2883">
        <v>1</v>
      </c>
      <c r="Y2883">
        <v>0</v>
      </c>
    </row>
    <row r="2884" spans="1:25" x14ac:dyDescent="0.45">
      <c r="A2884" s="2">
        <v>61</v>
      </c>
      <c r="B2884" s="3">
        <v>0</v>
      </c>
      <c r="C2884" s="3">
        <v>1</v>
      </c>
      <c r="D2884" s="3" t="str">
        <f t="shared" si="270"/>
        <v>No Anemia</v>
      </c>
      <c r="E2884" s="2">
        <v>582</v>
      </c>
      <c r="F2884">
        <v>1</v>
      </c>
      <c r="G2884">
        <v>0</v>
      </c>
      <c r="H2884" t="str">
        <f t="shared" si="271"/>
        <v>Diabetes</v>
      </c>
      <c r="I2884" s="2">
        <v>38</v>
      </c>
      <c r="J2884">
        <v>0</v>
      </c>
      <c r="K2884">
        <v>1</v>
      </c>
      <c r="L2884" t="str">
        <f t="shared" si="272"/>
        <v>No High Blood Pressure</v>
      </c>
      <c r="M2884" s="2">
        <v>147000</v>
      </c>
      <c r="N2884" s="1">
        <v>1.2</v>
      </c>
      <c r="O2884" s="2">
        <v>141</v>
      </c>
      <c r="P2884">
        <v>1</v>
      </c>
      <c r="Q2884">
        <v>0</v>
      </c>
      <c r="R2884" t="str">
        <f t="shared" si="273"/>
        <v>Female</v>
      </c>
      <c r="S2884">
        <v>0</v>
      </c>
      <c r="T2884">
        <v>1</v>
      </c>
      <c r="U2884" t="str">
        <f t="shared" si="274"/>
        <v>Non Smoker</v>
      </c>
      <c r="V2884" s="2">
        <v>237</v>
      </c>
      <c r="W2884" s="2" t="str">
        <f t="shared" si="275"/>
        <v>Alive</v>
      </c>
      <c r="X2884">
        <v>1</v>
      </c>
      <c r="Y2884">
        <v>0</v>
      </c>
    </row>
    <row r="2885" spans="1:25" x14ac:dyDescent="0.45">
      <c r="A2885" s="2">
        <v>61</v>
      </c>
      <c r="B2885" s="3">
        <v>1</v>
      </c>
      <c r="C2885" s="3">
        <v>0</v>
      </c>
      <c r="D2885" s="3" t="str">
        <f t="shared" si="270"/>
        <v>Anemia</v>
      </c>
      <c r="E2885" s="2">
        <v>80</v>
      </c>
      <c r="F2885">
        <v>1</v>
      </c>
      <c r="G2885">
        <v>0</v>
      </c>
      <c r="H2885" t="str">
        <f t="shared" si="271"/>
        <v>Diabetes</v>
      </c>
      <c r="I2885" s="2">
        <v>38</v>
      </c>
      <c r="J2885">
        <v>0</v>
      </c>
      <c r="K2885">
        <v>1</v>
      </c>
      <c r="L2885" t="str">
        <f t="shared" si="272"/>
        <v>No High Blood Pressure</v>
      </c>
      <c r="M2885" s="2">
        <v>282000</v>
      </c>
      <c r="N2885" s="1">
        <v>1.4</v>
      </c>
      <c r="O2885" s="2">
        <v>137</v>
      </c>
      <c r="P2885">
        <v>1</v>
      </c>
      <c r="Q2885">
        <v>0</v>
      </c>
      <c r="R2885" t="str">
        <f t="shared" si="273"/>
        <v>Male</v>
      </c>
      <c r="S2885">
        <v>0</v>
      </c>
      <c r="T2885">
        <v>1</v>
      </c>
      <c r="U2885" t="str">
        <f t="shared" si="274"/>
        <v>Non Smoker</v>
      </c>
      <c r="V2885" s="2">
        <v>213</v>
      </c>
      <c r="W2885" s="2" t="str">
        <f t="shared" si="275"/>
        <v>Alive</v>
      </c>
      <c r="X2885">
        <v>1</v>
      </c>
      <c r="Y2885">
        <v>0</v>
      </c>
    </row>
    <row r="2886" spans="1:25" x14ac:dyDescent="0.45">
      <c r="A2886" s="2">
        <v>61</v>
      </c>
      <c r="B2886" s="3">
        <v>1</v>
      </c>
      <c r="C2886" s="3">
        <v>0</v>
      </c>
      <c r="D2886" s="3" t="str">
        <f t="shared" si="270"/>
        <v>Anemia</v>
      </c>
      <c r="E2886" s="2">
        <v>84</v>
      </c>
      <c r="F2886">
        <v>0</v>
      </c>
      <c r="G2886">
        <v>1</v>
      </c>
      <c r="H2886" t="str">
        <f t="shared" si="271"/>
        <v>No Diabetes</v>
      </c>
      <c r="I2886" s="2">
        <v>40</v>
      </c>
      <c r="J2886">
        <v>1</v>
      </c>
      <c r="K2886">
        <v>0</v>
      </c>
      <c r="L2886" t="str">
        <f t="shared" si="272"/>
        <v>High Blood Pressure</v>
      </c>
      <c r="M2886" s="2">
        <v>229000</v>
      </c>
      <c r="N2886" s="1">
        <v>0.9</v>
      </c>
      <c r="O2886" s="2">
        <v>141</v>
      </c>
      <c r="P2886">
        <v>0</v>
      </c>
      <c r="Q2886">
        <v>1</v>
      </c>
      <c r="R2886" t="str">
        <f t="shared" si="273"/>
        <v>Male</v>
      </c>
      <c r="S2886">
        <v>0</v>
      </c>
      <c r="T2886">
        <v>1</v>
      </c>
      <c r="U2886" t="str">
        <f t="shared" si="274"/>
        <v>Non Smoker</v>
      </c>
      <c r="V2886" s="2">
        <v>110</v>
      </c>
      <c r="W2886" s="2" t="str">
        <f t="shared" si="275"/>
        <v>Alive</v>
      </c>
      <c r="X2886">
        <v>1</v>
      </c>
      <c r="Y2886">
        <v>0</v>
      </c>
    </row>
    <row r="2887" spans="1:25" x14ac:dyDescent="0.45">
      <c r="A2887" s="2">
        <v>61</v>
      </c>
      <c r="B2887" s="3">
        <v>1</v>
      </c>
      <c r="C2887" s="3">
        <v>0</v>
      </c>
      <c r="D2887" s="3" t="str">
        <f t="shared" si="270"/>
        <v>Anemia</v>
      </c>
      <c r="E2887" s="2">
        <v>84</v>
      </c>
      <c r="F2887">
        <v>0</v>
      </c>
      <c r="G2887">
        <v>1</v>
      </c>
      <c r="H2887" t="str">
        <f t="shared" si="271"/>
        <v>No Diabetes</v>
      </c>
      <c r="I2887" s="2">
        <v>40</v>
      </c>
      <c r="J2887">
        <v>1</v>
      </c>
      <c r="K2887">
        <v>0</v>
      </c>
      <c r="L2887" t="str">
        <f t="shared" si="272"/>
        <v>High Blood Pressure</v>
      </c>
      <c r="M2887" s="2">
        <v>229000</v>
      </c>
      <c r="N2887" s="1">
        <v>0.9</v>
      </c>
      <c r="O2887" s="2">
        <v>141</v>
      </c>
      <c r="P2887">
        <v>0</v>
      </c>
      <c r="Q2887">
        <v>1</v>
      </c>
      <c r="R2887" t="str">
        <f t="shared" si="273"/>
        <v>Female</v>
      </c>
      <c r="S2887">
        <v>0</v>
      </c>
      <c r="T2887">
        <v>1</v>
      </c>
      <c r="U2887" t="str">
        <f t="shared" si="274"/>
        <v>Non Smoker</v>
      </c>
      <c r="V2887" s="2">
        <v>110</v>
      </c>
      <c r="W2887" s="2" t="str">
        <f t="shared" si="275"/>
        <v>Alive</v>
      </c>
      <c r="X2887">
        <v>1</v>
      </c>
      <c r="Y2887">
        <v>0</v>
      </c>
    </row>
    <row r="2888" spans="1:25" x14ac:dyDescent="0.45">
      <c r="A2888" s="2">
        <v>61</v>
      </c>
      <c r="B2888" s="3">
        <v>1</v>
      </c>
      <c r="C2888" s="3">
        <v>0</v>
      </c>
      <c r="D2888" s="3" t="str">
        <f t="shared" si="270"/>
        <v>Anemia</v>
      </c>
      <c r="E2888" s="2">
        <v>84</v>
      </c>
      <c r="F2888">
        <v>0</v>
      </c>
      <c r="G2888">
        <v>1</v>
      </c>
      <c r="H2888" t="str">
        <f t="shared" si="271"/>
        <v>No Diabetes</v>
      </c>
      <c r="I2888" s="2">
        <v>40</v>
      </c>
      <c r="J2888">
        <v>1</v>
      </c>
      <c r="K2888">
        <v>0</v>
      </c>
      <c r="L2888" t="str">
        <f t="shared" si="272"/>
        <v>High Blood Pressure</v>
      </c>
      <c r="M2888" s="2">
        <v>229000</v>
      </c>
      <c r="N2888" s="1">
        <v>0.9</v>
      </c>
      <c r="O2888" s="2">
        <v>141</v>
      </c>
      <c r="P2888">
        <v>0</v>
      </c>
      <c r="Q2888">
        <v>1</v>
      </c>
      <c r="R2888" t="str">
        <f t="shared" si="273"/>
        <v>Female</v>
      </c>
      <c r="S2888">
        <v>0</v>
      </c>
      <c r="T2888">
        <v>1</v>
      </c>
      <c r="U2888" t="str">
        <f t="shared" si="274"/>
        <v>Non Smoker</v>
      </c>
      <c r="V2888" s="2">
        <v>110</v>
      </c>
      <c r="W2888" s="2" t="str">
        <f t="shared" si="275"/>
        <v>Alive</v>
      </c>
      <c r="X2888">
        <v>1</v>
      </c>
      <c r="Y2888">
        <v>0</v>
      </c>
    </row>
    <row r="2889" spans="1:25" x14ac:dyDescent="0.45">
      <c r="A2889" s="2">
        <v>61</v>
      </c>
      <c r="B2889" s="3">
        <v>1</v>
      </c>
      <c r="C2889" s="3">
        <v>0</v>
      </c>
      <c r="D2889" s="3" t="str">
        <f t="shared" si="270"/>
        <v>Anemia</v>
      </c>
      <c r="E2889" s="2">
        <v>80</v>
      </c>
      <c r="F2889">
        <v>1</v>
      </c>
      <c r="G2889">
        <v>0</v>
      </c>
      <c r="H2889" t="str">
        <f t="shared" si="271"/>
        <v>Diabetes</v>
      </c>
      <c r="I2889" s="2">
        <v>38</v>
      </c>
      <c r="J2889">
        <v>0</v>
      </c>
      <c r="K2889">
        <v>1</v>
      </c>
      <c r="L2889" t="str">
        <f t="shared" si="272"/>
        <v>No High Blood Pressure</v>
      </c>
      <c r="M2889" s="2">
        <v>282000</v>
      </c>
      <c r="N2889" s="1">
        <v>1.4</v>
      </c>
      <c r="O2889" s="2">
        <v>137</v>
      </c>
      <c r="P2889">
        <v>1</v>
      </c>
      <c r="Q2889">
        <v>0</v>
      </c>
      <c r="R2889" t="str">
        <f t="shared" si="273"/>
        <v>Female</v>
      </c>
      <c r="S2889">
        <v>0</v>
      </c>
      <c r="T2889">
        <v>1</v>
      </c>
      <c r="U2889" t="str">
        <f t="shared" si="274"/>
        <v>Non Smoker</v>
      </c>
      <c r="V2889" s="2">
        <v>213</v>
      </c>
      <c r="W2889" s="2" t="str">
        <f t="shared" si="275"/>
        <v>Alive</v>
      </c>
      <c r="X2889">
        <v>1</v>
      </c>
      <c r="Y2889">
        <v>0</v>
      </c>
    </row>
    <row r="2890" spans="1:25" x14ac:dyDescent="0.45">
      <c r="A2890" s="2">
        <v>61</v>
      </c>
      <c r="B2890" s="3">
        <v>1</v>
      </c>
      <c r="C2890" s="3">
        <v>0</v>
      </c>
      <c r="D2890" s="3" t="str">
        <f t="shared" si="270"/>
        <v>Anemia</v>
      </c>
      <c r="E2890" s="2">
        <v>84</v>
      </c>
      <c r="F2890">
        <v>0</v>
      </c>
      <c r="G2890">
        <v>1</v>
      </c>
      <c r="H2890" t="str">
        <f t="shared" si="271"/>
        <v>No Diabetes</v>
      </c>
      <c r="I2890" s="2">
        <v>40</v>
      </c>
      <c r="J2890">
        <v>1</v>
      </c>
      <c r="K2890">
        <v>0</v>
      </c>
      <c r="L2890" t="str">
        <f t="shared" si="272"/>
        <v>High Blood Pressure</v>
      </c>
      <c r="M2890" s="2">
        <v>229000</v>
      </c>
      <c r="N2890" s="1">
        <v>0.9</v>
      </c>
      <c r="O2890" s="2">
        <v>141</v>
      </c>
      <c r="P2890">
        <v>0</v>
      </c>
      <c r="Q2890">
        <v>1</v>
      </c>
      <c r="R2890" t="str">
        <f t="shared" si="273"/>
        <v>Male</v>
      </c>
      <c r="S2890">
        <v>0</v>
      </c>
      <c r="T2890">
        <v>1</v>
      </c>
      <c r="U2890" t="str">
        <f t="shared" si="274"/>
        <v>Non Smoker</v>
      </c>
      <c r="V2890" s="2">
        <v>110</v>
      </c>
      <c r="W2890" s="2" t="str">
        <f t="shared" si="275"/>
        <v>Alive</v>
      </c>
      <c r="X2890">
        <v>1</v>
      </c>
      <c r="Y2890">
        <v>0</v>
      </c>
    </row>
    <row r="2891" spans="1:25" x14ac:dyDescent="0.45">
      <c r="A2891" s="2">
        <v>61</v>
      </c>
      <c r="B2891" s="3">
        <v>0</v>
      </c>
      <c r="C2891" s="3">
        <v>1</v>
      </c>
      <c r="D2891" s="3" t="str">
        <f t="shared" si="270"/>
        <v>No Anemia</v>
      </c>
      <c r="E2891" s="2">
        <v>582</v>
      </c>
      <c r="F2891">
        <v>1</v>
      </c>
      <c r="G2891">
        <v>0</v>
      </c>
      <c r="H2891" t="str">
        <f t="shared" si="271"/>
        <v>Diabetes</v>
      </c>
      <c r="I2891" s="2">
        <v>38</v>
      </c>
      <c r="J2891">
        <v>0</v>
      </c>
      <c r="K2891">
        <v>1</v>
      </c>
      <c r="L2891" t="str">
        <f t="shared" si="272"/>
        <v>No High Blood Pressure</v>
      </c>
      <c r="M2891" s="2">
        <v>147000</v>
      </c>
      <c r="N2891" s="1">
        <v>1.2</v>
      </c>
      <c r="O2891" s="2">
        <v>141</v>
      </c>
      <c r="P2891">
        <v>1</v>
      </c>
      <c r="Q2891">
        <v>0</v>
      </c>
      <c r="R2891" t="str">
        <f t="shared" si="273"/>
        <v>Female</v>
      </c>
      <c r="S2891">
        <v>0</v>
      </c>
      <c r="T2891">
        <v>1</v>
      </c>
      <c r="U2891" t="str">
        <f t="shared" si="274"/>
        <v>Non Smoker</v>
      </c>
      <c r="V2891" s="2">
        <v>237</v>
      </c>
      <c r="W2891" s="2" t="str">
        <f t="shared" si="275"/>
        <v>Alive</v>
      </c>
      <c r="X2891">
        <v>1</v>
      </c>
      <c r="Y2891">
        <v>0</v>
      </c>
    </row>
    <row r="2892" spans="1:25" x14ac:dyDescent="0.45">
      <c r="A2892" s="2">
        <v>61</v>
      </c>
      <c r="B2892" s="3">
        <v>0</v>
      </c>
      <c r="C2892" s="3">
        <v>1</v>
      </c>
      <c r="D2892" s="3" t="str">
        <f t="shared" si="270"/>
        <v>No Anemia</v>
      </c>
      <c r="E2892" s="2">
        <v>248</v>
      </c>
      <c r="F2892">
        <v>0</v>
      </c>
      <c r="G2892">
        <v>1</v>
      </c>
      <c r="H2892" t="str">
        <f t="shared" si="271"/>
        <v>No Diabetes</v>
      </c>
      <c r="I2892" s="2">
        <v>30</v>
      </c>
      <c r="J2892">
        <v>1</v>
      </c>
      <c r="K2892">
        <v>0</v>
      </c>
      <c r="L2892" t="str">
        <f t="shared" si="272"/>
        <v>High Blood Pressure</v>
      </c>
      <c r="M2892" s="2">
        <v>267000</v>
      </c>
      <c r="N2892" s="1">
        <v>0.7</v>
      </c>
      <c r="O2892" s="2">
        <v>136</v>
      </c>
      <c r="P2892">
        <v>1</v>
      </c>
      <c r="Q2892">
        <v>0</v>
      </c>
      <c r="R2892" t="str">
        <f t="shared" si="273"/>
        <v>Male</v>
      </c>
      <c r="S2892">
        <v>1</v>
      </c>
      <c r="T2892">
        <v>0</v>
      </c>
      <c r="U2892" t="str">
        <f t="shared" si="274"/>
        <v>Smoker</v>
      </c>
      <c r="V2892" s="2">
        <v>104</v>
      </c>
      <c r="W2892" s="2" t="str">
        <f t="shared" si="275"/>
        <v>Alive</v>
      </c>
      <c r="X2892">
        <v>1</v>
      </c>
      <c r="Y2892">
        <v>0</v>
      </c>
    </row>
    <row r="2893" spans="1:25" x14ac:dyDescent="0.45">
      <c r="A2893" s="2">
        <v>61</v>
      </c>
      <c r="B2893" s="3">
        <v>0</v>
      </c>
      <c r="C2893" s="3">
        <v>1</v>
      </c>
      <c r="D2893" s="3" t="str">
        <f t="shared" si="270"/>
        <v>No Anemia</v>
      </c>
      <c r="E2893" s="2">
        <v>248</v>
      </c>
      <c r="F2893">
        <v>0</v>
      </c>
      <c r="G2893">
        <v>1</v>
      </c>
      <c r="H2893" t="str">
        <f t="shared" si="271"/>
        <v>No Diabetes</v>
      </c>
      <c r="I2893" s="2">
        <v>30</v>
      </c>
      <c r="J2893">
        <v>1</v>
      </c>
      <c r="K2893">
        <v>0</v>
      </c>
      <c r="L2893" t="str">
        <f t="shared" si="272"/>
        <v>High Blood Pressure</v>
      </c>
      <c r="M2893" s="2">
        <v>267000</v>
      </c>
      <c r="N2893" s="1">
        <v>0.7</v>
      </c>
      <c r="O2893" s="2">
        <v>136</v>
      </c>
      <c r="P2893">
        <v>1</v>
      </c>
      <c r="Q2893">
        <v>0</v>
      </c>
      <c r="R2893" t="str">
        <f t="shared" si="273"/>
        <v>Male</v>
      </c>
      <c r="S2893">
        <v>1</v>
      </c>
      <c r="T2893">
        <v>0</v>
      </c>
      <c r="U2893" t="str">
        <f t="shared" si="274"/>
        <v>Smoker</v>
      </c>
      <c r="V2893" s="2">
        <v>104</v>
      </c>
      <c r="W2893" s="2" t="str">
        <f t="shared" si="275"/>
        <v>Alive</v>
      </c>
      <c r="X2893">
        <v>1</v>
      </c>
      <c r="Y2893">
        <v>0</v>
      </c>
    </row>
    <row r="2894" spans="1:25" x14ac:dyDescent="0.45">
      <c r="A2894" s="2">
        <v>61</v>
      </c>
      <c r="B2894" s="3">
        <v>0</v>
      </c>
      <c r="C2894" s="3">
        <v>1</v>
      </c>
      <c r="D2894" s="3" t="str">
        <f t="shared" si="270"/>
        <v>No Anemia</v>
      </c>
      <c r="E2894" s="2">
        <v>582</v>
      </c>
      <c r="F2894">
        <v>1</v>
      </c>
      <c r="G2894">
        <v>0</v>
      </c>
      <c r="H2894" t="str">
        <f t="shared" si="271"/>
        <v>Diabetes</v>
      </c>
      <c r="I2894" s="2">
        <v>38</v>
      </c>
      <c r="J2894">
        <v>0</v>
      </c>
      <c r="K2894">
        <v>1</v>
      </c>
      <c r="L2894" t="str">
        <f t="shared" si="272"/>
        <v>No High Blood Pressure</v>
      </c>
      <c r="M2894" s="2">
        <v>147000</v>
      </c>
      <c r="N2894" s="1">
        <v>1.2</v>
      </c>
      <c r="O2894" s="2">
        <v>141</v>
      </c>
      <c r="P2894">
        <v>1</v>
      </c>
      <c r="Q2894">
        <v>0</v>
      </c>
      <c r="R2894" t="str">
        <f t="shared" si="273"/>
        <v>Male</v>
      </c>
      <c r="S2894">
        <v>0</v>
      </c>
      <c r="T2894">
        <v>1</v>
      </c>
      <c r="U2894" t="str">
        <f t="shared" si="274"/>
        <v>Non Smoker</v>
      </c>
      <c r="V2894" s="2">
        <v>237</v>
      </c>
      <c r="W2894" s="2" t="str">
        <f t="shared" si="275"/>
        <v>Alive</v>
      </c>
      <c r="X2894">
        <v>1</v>
      </c>
      <c r="Y2894">
        <v>0</v>
      </c>
    </row>
    <row r="2895" spans="1:25" x14ac:dyDescent="0.45">
      <c r="A2895" s="2">
        <v>61</v>
      </c>
      <c r="B2895" s="3">
        <v>1</v>
      </c>
      <c r="C2895" s="3">
        <v>0</v>
      </c>
      <c r="D2895" s="3" t="str">
        <f t="shared" si="270"/>
        <v>Anemia</v>
      </c>
      <c r="E2895" s="2">
        <v>80</v>
      </c>
      <c r="F2895">
        <v>1</v>
      </c>
      <c r="G2895">
        <v>0</v>
      </c>
      <c r="H2895" t="str">
        <f t="shared" si="271"/>
        <v>Diabetes</v>
      </c>
      <c r="I2895" s="2">
        <v>38</v>
      </c>
      <c r="J2895">
        <v>0</v>
      </c>
      <c r="K2895">
        <v>1</v>
      </c>
      <c r="L2895" t="str">
        <f t="shared" si="272"/>
        <v>No High Blood Pressure</v>
      </c>
      <c r="M2895" s="2">
        <v>282000</v>
      </c>
      <c r="N2895" s="1">
        <v>1.4</v>
      </c>
      <c r="O2895" s="2">
        <v>137</v>
      </c>
      <c r="P2895">
        <v>1</v>
      </c>
      <c r="Q2895">
        <v>0</v>
      </c>
      <c r="R2895" t="str">
        <f t="shared" si="273"/>
        <v>Male</v>
      </c>
      <c r="S2895">
        <v>0</v>
      </c>
      <c r="T2895">
        <v>1</v>
      </c>
      <c r="U2895" t="str">
        <f t="shared" si="274"/>
        <v>Non Smoker</v>
      </c>
      <c r="V2895" s="2">
        <v>213</v>
      </c>
      <c r="W2895" s="2" t="str">
        <f t="shared" si="275"/>
        <v>Alive</v>
      </c>
      <c r="X2895">
        <v>1</v>
      </c>
      <c r="Y2895">
        <v>0</v>
      </c>
    </row>
    <row r="2896" spans="1:25" x14ac:dyDescent="0.45">
      <c r="A2896" s="2">
        <v>61</v>
      </c>
      <c r="B2896" s="3">
        <v>0</v>
      </c>
      <c r="C2896" s="3">
        <v>1</v>
      </c>
      <c r="D2896" s="3" t="str">
        <f t="shared" si="270"/>
        <v>No Anemia</v>
      </c>
      <c r="E2896" s="2">
        <v>248</v>
      </c>
      <c r="F2896">
        <v>0</v>
      </c>
      <c r="G2896">
        <v>1</v>
      </c>
      <c r="H2896" t="str">
        <f t="shared" si="271"/>
        <v>No Diabetes</v>
      </c>
      <c r="I2896" s="2">
        <v>30</v>
      </c>
      <c r="J2896">
        <v>1</v>
      </c>
      <c r="K2896">
        <v>0</v>
      </c>
      <c r="L2896" t="str">
        <f t="shared" si="272"/>
        <v>High Blood Pressure</v>
      </c>
      <c r="M2896" s="2">
        <v>267000</v>
      </c>
      <c r="N2896" s="1">
        <v>0.7</v>
      </c>
      <c r="O2896" s="2">
        <v>136</v>
      </c>
      <c r="P2896">
        <v>1</v>
      </c>
      <c r="Q2896">
        <v>0</v>
      </c>
      <c r="R2896" t="str">
        <f t="shared" si="273"/>
        <v>Male</v>
      </c>
      <c r="S2896">
        <v>1</v>
      </c>
      <c r="T2896">
        <v>0</v>
      </c>
      <c r="U2896" t="str">
        <f t="shared" si="274"/>
        <v>Smoker</v>
      </c>
      <c r="V2896" s="2">
        <v>104</v>
      </c>
      <c r="W2896" s="2" t="str">
        <f t="shared" si="275"/>
        <v>Alive</v>
      </c>
      <c r="X2896">
        <v>1</v>
      </c>
      <c r="Y2896">
        <v>0</v>
      </c>
    </row>
    <row r="2897" spans="1:25" x14ac:dyDescent="0.45">
      <c r="A2897" s="2">
        <v>61</v>
      </c>
      <c r="B2897" s="3">
        <v>1</v>
      </c>
      <c r="C2897" s="3">
        <v>0</v>
      </c>
      <c r="D2897" s="3" t="str">
        <f t="shared" si="270"/>
        <v>Anemia</v>
      </c>
      <c r="E2897" s="2">
        <v>80</v>
      </c>
      <c r="F2897">
        <v>1</v>
      </c>
      <c r="G2897">
        <v>0</v>
      </c>
      <c r="H2897" t="str">
        <f t="shared" si="271"/>
        <v>Diabetes</v>
      </c>
      <c r="I2897" s="2">
        <v>38</v>
      </c>
      <c r="J2897">
        <v>0</v>
      </c>
      <c r="K2897">
        <v>1</v>
      </c>
      <c r="L2897" t="str">
        <f t="shared" si="272"/>
        <v>No High Blood Pressure</v>
      </c>
      <c r="M2897" s="2">
        <v>282000</v>
      </c>
      <c r="N2897" s="1">
        <v>1.4</v>
      </c>
      <c r="O2897" s="2">
        <v>137</v>
      </c>
      <c r="P2897">
        <v>1</v>
      </c>
      <c r="Q2897">
        <v>0</v>
      </c>
      <c r="R2897" t="str">
        <f t="shared" si="273"/>
        <v>Male</v>
      </c>
      <c r="S2897">
        <v>0</v>
      </c>
      <c r="T2897">
        <v>1</v>
      </c>
      <c r="U2897" t="str">
        <f t="shared" si="274"/>
        <v>Non Smoker</v>
      </c>
      <c r="V2897" s="2">
        <v>213</v>
      </c>
      <c r="W2897" s="2" t="str">
        <f t="shared" si="275"/>
        <v>Alive</v>
      </c>
      <c r="X2897">
        <v>1</v>
      </c>
      <c r="Y2897">
        <v>0</v>
      </c>
    </row>
    <row r="2898" spans="1:25" x14ac:dyDescent="0.45">
      <c r="A2898" s="2">
        <v>61</v>
      </c>
      <c r="B2898" s="3">
        <v>1</v>
      </c>
      <c r="C2898" s="3">
        <v>0</v>
      </c>
      <c r="D2898" s="3" t="str">
        <f t="shared" si="270"/>
        <v>Anemia</v>
      </c>
      <c r="E2898" s="2">
        <v>84</v>
      </c>
      <c r="F2898">
        <v>0</v>
      </c>
      <c r="G2898">
        <v>1</v>
      </c>
      <c r="H2898" t="str">
        <f t="shared" si="271"/>
        <v>No Diabetes</v>
      </c>
      <c r="I2898" s="2">
        <v>40</v>
      </c>
      <c r="J2898">
        <v>1</v>
      </c>
      <c r="K2898">
        <v>0</v>
      </c>
      <c r="L2898" t="str">
        <f t="shared" si="272"/>
        <v>High Blood Pressure</v>
      </c>
      <c r="M2898" s="2">
        <v>229000</v>
      </c>
      <c r="N2898" s="1">
        <v>0.9</v>
      </c>
      <c r="O2898" s="2">
        <v>141</v>
      </c>
      <c r="P2898">
        <v>0</v>
      </c>
      <c r="Q2898">
        <v>1</v>
      </c>
      <c r="R2898" t="str">
        <f t="shared" si="273"/>
        <v>Male</v>
      </c>
      <c r="S2898">
        <v>0</v>
      </c>
      <c r="T2898">
        <v>1</v>
      </c>
      <c r="U2898" t="str">
        <f t="shared" si="274"/>
        <v>Non Smoker</v>
      </c>
      <c r="V2898" s="2">
        <v>110</v>
      </c>
      <c r="W2898" s="2" t="str">
        <f t="shared" si="275"/>
        <v>Alive</v>
      </c>
      <c r="X2898">
        <v>1</v>
      </c>
      <c r="Y2898">
        <v>0</v>
      </c>
    </row>
    <row r="2899" spans="1:25" x14ac:dyDescent="0.45">
      <c r="A2899" s="2">
        <v>61</v>
      </c>
      <c r="B2899" s="3">
        <v>0</v>
      </c>
      <c r="C2899" s="3">
        <v>1</v>
      </c>
      <c r="D2899" s="3" t="str">
        <f t="shared" si="270"/>
        <v>No Anemia</v>
      </c>
      <c r="E2899" s="2">
        <v>248</v>
      </c>
      <c r="F2899">
        <v>0</v>
      </c>
      <c r="G2899">
        <v>1</v>
      </c>
      <c r="H2899" t="str">
        <f t="shared" si="271"/>
        <v>No Diabetes</v>
      </c>
      <c r="I2899" s="2">
        <v>30</v>
      </c>
      <c r="J2899">
        <v>1</v>
      </c>
      <c r="K2899">
        <v>0</v>
      </c>
      <c r="L2899" t="str">
        <f t="shared" si="272"/>
        <v>High Blood Pressure</v>
      </c>
      <c r="M2899" s="2">
        <v>267000</v>
      </c>
      <c r="N2899" s="1">
        <v>0.7</v>
      </c>
      <c r="O2899" s="2">
        <v>136</v>
      </c>
      <c r="P2899">
        <v>1</v>
      </c>
      <c r="Q2899">
        <v>0</v>
      </c>
      <c r="R2899" t="str">
        <f t="shared" si="273"/>
        <v>Female</v>
      </c>
      <c r="S2899">
        <v>1</v>
      </c>
      <c r="T2899">
        <v>0</v>
      </c>
      <c r="U2899" t="str">
        <f t="shared" si="274"/>
        <v>Smoker</v>
      </c>
      <c r="V2899" s="2">
        <v>104</v>
      </c>
      <c r="W2899" s="2" t="str">
        <f t="shared" si="275"/>
        <v>Alive</v>
      </c>
      <c r="X2899">
        <v>1</v>
      </c>
      <c r="Y2899">
        <v>0</v>
      </c>
    </row>
    <row r="2900" spans="1:25" x14ac:dyDescent="0.45">
      <c r="A2900" s="2">
        <v>61</v>
      </c>
      <c r="B2900" s="3">
        <v>1</v>
      </c>
      <c r="C2900" s="3">
        <v>0</v>
      </c>
      <c r="D2900" s="3" t="str">
        <f t="shared" si="270"/>
        <v>Anemia</v>
      </c>
      <c r="E2900" s="2">
        <v>80</v>
      </c>
      <c r="F2900">
        <v>1</v>
      </c>
      <c r="G2900">
        <v>0</v>
      </c>
      <c r="H2900" t="str">
        <f t="shared" si="271"/>
        <v>Diabetes</v>
      </c>
      <c r="I2900" s="2">
        <v>38</v>
      </c>
      <c r="J2900">
        <v>0</v>
      </c>
      <c r="K2900">
        <v>1</v>
      </c>
      <c r="L2900" t="str">
        <f t="shared" si="272"/>
        <v>No High Blood Pressure</v>
      </c>
      <c r="M2900" s="2">
        <v>282000</v>
      </c>
      <c r="N2900" s="1">
        <v>1.4</v>
      </c>
      <c r="O2900" s="2">
        <v>137</v>
      </c>
      <c r="P2900">
        <v>1</v>
      </c>
      <c r="Q2900">
        <v>0</v>
      </c>
      <c r="R2900" t="str">
        <f t="shared" si="273"/>
        <v>Male</v>
      </c>
      <c r="S2900">
        <v>0</v>
      </c>
      <c r="T2900">
        <v>1</v>
      </c>
      <c r="U2900" t="str">
        <f t="shared" si="274"/>
        <v>Non Smoker</v>
      </c>
      <c r="V2900" s="2">
        <v>213</v>
      </c>
      <c r="W2900" s="2" t="str">
        <f t="shared" si="275"/>
        <v>Alive</v>
      </c>
      <c r="X2900">
        <v>1</v>
      </c>
      <c r="Y2900">
        <v>0</v>
      </c>
    </row>
    <row r="2901" spans="1:25" x14ac:dyDescent="0.45">
      <c r="A2901" s="2">
        <v>61</v>
      </c>
      <c r="B2901" s="3">
        <v>0</v>
      </c>
      <c r="C2901" s="3">
        <v>1</v>
      </c>
      <c r="D2901" s="3" t="str">
        <f t="shared" si="270"/>
        <v>No Anemia</v>
      </c>
      <c r="E2901" s="2">
        <v>582</v>
      </c>
      <c r="F2901">
        <v>1</v>
      </c>
      <c r="G2901">
        <v>0</v>
      </c>
      <c r="H2901" t="str">
        <f t="shared" si="271"/>
        <v>Diabetes</v>
      </c>
      <c r="I2901" s="2">
        <v>38</v>
      </c>
      <c r="J2901">
        <v>0</v>
      </c>
      <c r="K2901">
        <v>1</v>
      </c>
      <c r="L2901" t="str">
        <f t="shared" si="272"/>
        <v>No High Blood Pressure</v>
      </c>
      <c r="M2901" s="2">
        <v>147000</v>
      </c>
      <c r="N2901" s="1">
        <v>1.2</v>
      </c>
      <c r="O2901" s="2">
        <v>141</v>
      </c>
      <c r="P2901">
        <v>1</v>
      </c>
      <c r="Q2901">
        <v>0</v>
      </c>
      <c r="R2901" t="str">
        <f t="shared" si="273"/>
        <v>Male</v>
      </c>
      <c r="S2901">
        <v>0</v>
      </c>
      <c r="T2901">
        <v>1</v>
      </c>
      <c r="U2901" t="str">
        <f t="shared" si="274"/>
        <v>Non Smoker</v>
      </c>
      <c r="V2901" s="2">
        <v>237</v>
      </c>
      <c r="W2901" s="2" t="str">
        <f t="shared" si="275"/>
        <v>Alive</v>
      </c>
      <c r="X2901">
        <v>1</v>
      </c>
      <c r="Y2901">
        <v>0</v>
      </c>
    </row>
    <row r="2902" spans="1:25" x14ac:dyDescent="0.45">
      <c r="A2902" s="2">
        <v>61</v>
      </c>
      <c r="B2902" s="3">
        <v>1</v>
      </c>
      <c r="C2902" s="3">
        <v>0</v>
      </c>
      <c r="D2902" s="3" t="str">
        <f t="shared" si="270"/>
        <v>Anemia</v>
      </c>
      <c r="E2902" s="2">
        <v>84</v>
      </c>
      <c r="F2902">
        <v>0</v>
      </c>
      <c r="G2902">
        <v>1</v>
      </c>
      <c r="H2902" t="str">
        <f t="shared" si="271"/>
        <v>No Diabetes</v>
      </c>
      <c r="I2902" s="2">
        <v>40</v>
      </c>
      <c r="J2902">
        <v>1</v>
      </c>
      <c r="K2902">
        <v>0</v>
      </c>
      <c r="L2902" t="str">
        <f t="shared" si="272"/>
        <v>High Blood Pressure</v>
      </c>
      <c r="M2902" s="2">
        <v>229000</v>
      </c>
      <c r="N2902" s="1">
        <v>0.9</v>
      </c>
      <c r="O2902" s="2">
        <v>141</v>
      </c>
      <c r="P2902">
        <v>0</v>
      </c>
      <c r="Q2902">
        <v>1</v>
      </c>
      <c r="R2902" t="str">
        <f t="shared" si="273"/>
        <v>Male</v>
      </c>
      <c r="S2902">
        <v>0</v>
      </c>
      <c r="T2902">
        <v>1</v>
      </c>
      <c r="U2902" t="str">
        <f t="shared" si="274"/>
        <v>Non Smoker</v>
      </c>
      <c r="V2902" s="2">
        <v>110</v>
      </c>
      <c r="W2902" s="2" t="str">
        <f t="shared" si="275"/>
        <v>Alive</v>
      </c>
      <c r="X2902">
        <v>1</v>
      </c>
      <c r="Y2902">
        <v>0</v>
      </c>
    </row>
    <row r="2903" spans="1:25" x14ac:dyDescent="0.45">
      <c r="A2903" s="2">
        <v>61</v>
      </c>
      <c r="B2903" s="3">
        <v>0</v>
      </c>
      <c r="C2903" s="3">
        <v>1</v>
      </c>
      <c r="D2903" s="3" t="str">
        <f t="shared" si="270"/>
        <v>No Anemia</v>
      </c>
      <c r="E2903" s="2">
        <v>582</v>
      </c>
      <c r="F2903">
        <v>1</v>
      </c>
      <c r="G2903">
        <v>0</v>
      </c>
      <c r="H2903" t="str">
        <f t="shared" si="271"/>
        <v>Diabetes</v>
      </c>
      <c r="I2903" s="2">
        <v>38</v>
      </c>
      <c r="J2903">
        <v>0</v>
      </c>
      <c r="K2903">
        <v>1</v>
      </c>
      <c r="L2903" t="str">
        <f t="shared" si="272"/>
        <v>No High Blood Pressure</v>
      </c>
      <c r="M2903" s="2">
        <v>147000</v>
      </c>
      <c r="N2903" s="1">
        <v>1.2</v>
      </c>
      <c r="O2903" s="2">
        <v>141</v>
      </c>
      <c r="P2903">
        <v>1</v>
      </c>
      <c r="Q2903">
        <v>0</v>
      </c>
      <c r="R2903" t="str">
        <f t="shared" si="273"/>
        <v>Female</v>
      </c>
      <c r="S2903">
        <v>0</v>
      </c>
      <c r="T2903">
        <v>1</v>
      </c>
      <c r="U2903" t="str">
        <f t="shared" si="274"/>
        <v>Non Smoker</v>
      </c>
      <c r="V2903" s="2">
        <v>237</v>
      </c>
      <c r="W2903" s="2" t="str">
        <f t="shared" si="275"/>
        <v>Alive</v>
      </c>
      <c r="X2903">
        <v>1</v>
      </c>
      <c r="Y2903">
        <v>0</v>
      </c>
    </row>
    <row r="2904" spans="1:25" x14ac:dyDescent="0.45">
      <c r="A2904" s="2">
        <v>61</v>
      </c>
      <c r="B2904" s="3">
        <v>0</v>
      </c>
      <c r="C2904" s="3">
        <v>1</v>
      </c>
      <c r="D2904" s="3" t="str">
        <f t="shared" si="270"/>
        <v>No Anemia</v>
      </c>
      <c r="E2904" s="2">
        <v>582</v>
      </c>
      <c r="F2904">
        <v>1</v>
      </c>
      <c r="G2904">
        <v>0</v>
      </c>
      <c r="H2904" t="str">
        <f t="shared" si="271"/>
        <v>Diabetes</v>
      </c>
      <c r="I2904" s="2">
        <v>38</v>
      </c>
      <c r="J2904">
        <v>0</v>
      </c>
      <c r="K2904">
        <v>1</v>
      </c>
      <c r="L2904" t="str">
        <f t="shared" si="272"/>
        <v>No High Blood Pressure</v>
      </c>
      <c r="M2904" s="2">
        <v>147000</v>
      </c>
      <c r="N2904" s="1">
        <v>1.2</v>
      </c>
      <c r="O2904" s="2">
        <v>141</v>
      </c>
      <c r="P2904">
        <v>1</v>
      </c>
      <c r="Q2904">
        <v>0</v>
      </c>
      <c r="R2904" t="str">
        <f t="shared" si="273"/>
        <v>Male</v>
      </c>
      <c r="S2904">
        <v>0</v>
      </c>
      <c r="T2904">
        <v>1</v>
      </c>
      <c r="U2904" t="str">
        <f t="shared" si="274"/>
        <v>Non Smoker</v>
      </c>
      <c r="V2904" s="2">
        <v>237</v>
      </c>
      <c r="W2904" s="2" t="str">
        <f t="shared" si="275"/>
        <v>Alive</v>
      </c>
      <c r="X2904">
        <v>1</v>
      </c>
      <c r="Y2904">
        <v>0</v>
      </c>
    </row>
    <row r="2905" spans="1:25" x14ac:dyDescent="0.45">
      <c r="A2905" s="2">
        <v>61</v>
      </c>
      <c r="B2905" s="3">
        <v>1</v>
      </c>
      <c r="C2905" s="3">
        <v>0</v>
      </c>
      <c r="D2905" s="3" t="str">
        <f t="shared" si="270"/>
        <v>Anemia</v>
      </c>
      <c r="E2905" s="2">
        <v>84</v>
      </c>
      <c r="F2905">
        <v>0</v>
      </c>
      <c r="G2905">
        <v>1</v>
      </c>
      <c r="H2905" t="str">
        <f t="shared" si="271"/>
        <v>No Diabetes</v>
      </c>
      <c r="I2905" s="2">
        <v>40</v>
      </c>
      <c r="J2905">
        <v>1</v>
      </c>
      <c r="K2905">
        <v>0</v>
      </c>
      <c r="L2905" t="str">
        <f t="shared" si="272"/>
        <v>High Blood Pressure</v>
      </c>
      <c r="M2905" s="2">
        <v>229000</v>
      </c>
      <c r="N2905" s="1">
        <v>0.9</v>
      </c>
      <c r="O2905" s="2">
        <v>141</v>
      </c>
      <c r="P2905">
        <v>0</v>
      </c>
      <c r="Q2905">
        <v>1</v>
      </c>
      <c r="R2905" t="str">
        <f t="shared" si="273"/>
        <v>Male</v>
      </c>
      <c r="S2905">
        <v>0</v>
      </c>
      <c r="T2905">
        <v>1</v>
      </c>
      <c r="U2905" t="str">
        <f t="shared" si="274"/>
        <v>Non Smoker</v>
      </c>
      <c r="V2905" s="2">
        <v>110</v>
      </c>
      <c r="W2905" s="2" t="str">
        <f t="shared" si="275"/>
        <v>Alive</v>
      </c>
      <c r="X2905">
        <v>1</v>
      </c>
      <c r="Y2905">
        <v>0</v>
      </c>
    </row>
    <row r="2906" spans="1:25" x14ac:dyDescent="0.45">
      <c r="A2906" s="2">
        <v>61</v>
      </c>
      <c r="B2906" s="3">
        <v>1</v>
      </c>
      <c r="C2906" s="3">
        <v>0</v>
      </c>
      <c r="D2906" s="3" t="str">
        <f t="shared" si="270"/>
        <v>Anemia</v>
      </c>
      <c r="E2906" s="2">
        <v>84</v>
      </c>
      <c r="F2906">
        <v>0</v>
      </c>
      <c r="G2906">
        <v>1</v>
      </c>
      <c r="H2906" t="str">
        <f t="shared" si="271"/>
        <v>No Diabetes</v>
      </c>
      <c r="I2906" s="2">
        <v>40</v>
      </c>
      <c r="J2906">
        <v>1</v>
      </c>
      <c r="K2906">
        <v>0</v>
      </c>
      <c r="L2906" t="str">
        <f t="shared" si="272"/>
        <v>High Blood Pressure</v>
      </c>
      <c r="M2906" s="2">
        <v>229000</v>
      </c>
      <c r="N2906" s="1">
        <v>0.9</v>
      </c>
      <c r="O2906" s="2">
        <v>141</v>
      </c>
      <c r="P2906">
        <v>0</v>
      </c>
      <c r="Q2906">
        <v>1</v>
      </c>
      <c r="R2906" t="str">
        <f t="shared" si="273"/>
        <v>Female</v>
      </c>
      <c r="S2906">
        <v>0</v>
      </c>
      <c r="T2906">
        <v>1</v>
      </c>
      <c r="U2906" t="str">
        <f t="shared" si="274"/>
        <v>Non Smoker</v>
      </c>
      <c r="V2906" s="2">
        <v>110</v>
      </c>
      <c r="W2906" s="2" t="str">
        <f t="shared" si="275"/>
        <v>Alive</v>
      </c>
      <c r="X2906">
        <v>1</v>
      </c>
      <c r="Y2906">
        <v>0</v>
      </c>
    </row>
    <row r="2907" spans="1:25" x14ac:dyDescent="0.45">
      <c r="A2907" s="2">
        <v>62</v>
      </c>
      <c r="B2907" s="3">
        <v>0</v>
      </c>
      <c r="C2907" s="3">
        <v>1</v>
      </c>
      <c r="D2907" s="3" t="str">
        <f t="shared" si="270"/>
        <v>No Anemia</v>
      </c>
      <c r="E2907" s="2">
        <v>91</v>
      </c>
      <c r="F2907">
        <v>0</v>
      </c>
      <c r="G2907">
        <v>1</v>
      </c>
      <c r="H2907" t="str">
        <f t="shared" si="271"/>
        <v>No Diabetes</v>
      </c>
      <c r="I2907" s="2">
        <v>30</v>
      </c>
      <c r="J2907">
        <v>1</v>
      </c>
      <c r="K2907">
        <v>0</v>
      </c>
      <c r="L2907" t="str">
        <f t="shared" si="272"/>
        <v>High Blood Pressure</v>
      </c>
      <c r="M2907" s="2">
        <v>136000</v>
      </c>
      <c r="N2907" s="1">
        <v>1.1000000000000001</v>
      </c>
      <c r="O2907" s="2">
        <v>137</v>
      </c>
      <c r="P2907">
        <v>1</v>
      </c>
      <c r="Q2907">
        <v>0</v>
      </c>
      <c r="R2907" t="str">
        <f t="shared" si="273"/>
        <v>Female</v>
      </c>
      <c r="S2907">
        <v>0</v>
      </c>
      <c r="T2907">
        <v>1</v>
      </c>
      <c r="U2907" t="str">
        <f t="shared" si="274"/>
        <v>Non Smoker</v>
      </c>
      <c r="V2907" s="2">
        <v>11</v>
      </c>
      <c r="W2907" s="2" t="str">
        <f t="shared" si="275"/>
        <v>Dead</v>
      </c>
      <c r="X2907">
        <v>0</v>
      </c>
      <c r="Y2907">
        <v>1</v>
      </c>
    </row>
    <row r="2908" spans="1:25" x14ac:dyDescent="0.45">
      <c r="A2908" s="2">
        <v>62</v>
      </c>
      <c r="B2908" s="3">
        <v>0</v>
      </c>
      <c r="C2908" s="3">
        <v>1</v>
      </c>
      <c r="D2908" s="3" t="str">
        <f t="shared" si="270"/>
        <v>No Anemia</v>
      </c>
      <c r="E2908" s="2">
        <v>521</v>
      </c>
      <c r="F2908">
        <v>1</v>
      </c>
      <c r="G2908">
        <v>0</v>
      </c>
      <c r="H2908" t="str">
        <f t="shared" si="271"/>
        <v>Diabetes</v>
      </c>
      <c r="I2908" s="2">
        <v>60</v>
      </c>
      <c r="J2908">
        <v>1</v>
      </c>
      <c r="K2908">
        <v>0</v>
      </c>
      <c r="L2908" t="str">
        <f t="shared" si="272"/>
        <v>High Blood Pressure</v>
      </c>
      <c r="M2908" s="2">
        <v>244000</v>
      </c>
      <c r="N2908" s="1">
        <v>0.9</v>
      </c>
      <c r="O2908" s="2">
        <v>139</v>
      </c>
      <c r="P2908">
        <v>1</v>
      </c>
      <c r="Q2908">
        <v>0</v>
      </c>
      <c r="R2908" t="str">
        <f t="shared" si="273"/>
        <v>Male</v>
      </c>
      <c r="S2908">
        <v>0</v>
      </c>
      <c r="T2908">
        <v>1</v>
      </c>
      <c r="U2908" t="str">
        <f t="shared" si="274"/>
        <v>Non Smoker</v>
      </c>
      <c r="V2908" s="2">
        <v>117</v>
      </c>
      <c r="W2908" s="2" t="str">
        <f t="shared" si="275"/>
        <v>Alive</v>
      </c>
      <c r="X2908">
        <v>1</v>
      </c>
      <c r="Y2908">
        <v>0</v>
      </c>
    </row>
    <row r="2909" spans="1:25" x14ac:dyDescent="0.45">
      <c r="A2909" s="2">
        <v>62</v>
      </c>
      <c r="B2909" s="3">
        <v>0</v>
      </c>
      <c r="C2909" s="3">
        <v>1</v>
      </c>
      <c r="D2909" s="3" t="str">
        <f t="shared" si="270"/>
        <v>No Anemia</v>
      </c>
      <c r="E2909" s="2">
        <v>66</v>
      </c>
      <c r="F2909">
        <v>1</v>
      </c>
      <c r="G2909">
        <v>0</v>
      </c>
      <c r="H2909" t="str">
        <f t="shared" si="271"/>
        <v>Diabetes</v>
      </c>
      <c r="I2909" s="2">
        <v>35</v>
      </c>
      <c r="J2909">
        <v>0</v>
      </c>
      <c r="K2909">
        <v>1</v>
      </c>
      <c r="L2909" t="str">
        <f t="shared" si="272"/>
        <v>No High Blood Pressure</v>
      </c>
      <c r="M2909" s="2">
        <v>221000</v>
      </c>
      <c r="N2909" s="1">
        <v>1</v>
      </c>
      <c r="O2909" s="2">
        <v>136</v>
      </c>
      <c r="P2909">
        <v>0</v>
      </c>
      <c r="Q2909">
        <v>1</v>
      </c>
      <c r="R2909" t="str">
        <f t="shared" si="273"/>
        <v>Male</v>
      </c>
      <c r="S2909">
        <v>0</v>
      </c>
      <c r="T2909">
        <v>1</v>
      </c>
      <c r="U2909" t="str">
        <f t="shared" si="274"/>
        <v>Non Smoker</v>
      </c>
      <c r="V2909" s="2">
        <v>108</v>
      </c>
      <c r="W2909" s="2" t="str">
        <f t="shared" si="275"/>
        <v>Alive</v>
      </c>
      <c r="X2909">
        <v>1</v>
      </c>
      <c r="Y2909">
        <v>0</v>
      </c>
    </row>
    <row r="2910" spans="1:25" x14ac:dyDescent="0.45">
      <c r="A2910" s="2">
        <v>62</v>
      </c>
      <c r="B2910" s="3">
        <v>1</v>
      </c>
      <c r="C2910" s="3">
        <v>0</v>
      </c>
      <c r="D2910" s="3" t="str">
        <f t="shared" si="270"/>
        <v>Anemia</v>
      </c>
      <c r="E2910" s="2">
        <v>577</v>
      </c>
      <c r="F2910">
        <v>1</v>
      </c>
      <c r="G2910">
        <v>0</v>
      </c>
      <c r="H2910" t="str">
        <f t="shared" si="271"/>
        <v>Diabetes</v>
      </c>
      <c r="I2910" s="2">
        <v>35</v>
      </c>
      <c r="J2910">
        <v>0</v>
      </c>
      <c r="K2910">
        <v>1</v>
      </c>
      <c r="L2910" t="str">
        <f t="shared" si="272"/>
        <v>No High Blood Pressure</v>
      </c>
      <c r="M2910" s="2">
        <v>221000</v>
      </c>
      <c r="N2910" s="1">
        <v>1</v>
      </c>
      <c r="O2910" s="2">
        <v>136</v>
      </c>
      <c r="P2910">
        <v>0</v>
      </c>
      <c r="Q2910">
        <v>1</v>
      </c>
      <c r="R2910" t="str">
        <f t="shared" si="273"/>
        <v>Female</v>
      </c>
      <c r="S2910">
        <v>0</v>
      </c>
      <c r="T2910">
        <v>1</v>
      </c>
      <c r="U2910" t="str">
        <f t="shared" si="274"/>
        <v>Non Smoker</v>
      </c>
      <c r="V2910" s="2">
        <v>108</v>
      </c>
      <c r="W2910" s="2" t="str">
        <f t="shared" si="275"/>
        <v>Alive</v>
      </c>
      <c r="X2910">
        <v>1</v>
      </c>
      <c r="Y2910">
        <v>0</v>
      </c>
    </row>
    <row r="2911" spans="1:25" x14ac:dyDescent="0.45">
      <c r="A2911" s="2">
        <v>62</v>
      </c>
      <c r="B2911" s="3">
        <v>0</v>
      </c>
      <c r="C2911" s="3">
        <v>1</v>
      </c>
      <c r="D2911" s="3" t="str">
        <f t="shared" si="270"/>
        <v>No Anemia</v>
      </c>
      <c r="E2911" s="2">
        <v>91</v>
      </c>
      <c r="F2911">
        <v>1</v>
      </c>
      <c r="G2911">
        <v>0</v>
      </c>
      <c r="H2911" t="str">
        <f t="shared" si="271"/>
        <v>Diabetes</v>
      </c>
      <c r="I2911" s="2">
        <v>60</v>
      </c>
      <c r="J2911">
        <v>1</v>
      </c>
      <c r="K2911">
        <v>0</v>
      </c>
      <c r="L2911" t="str">
        <f t="shared" si="272"/>
        <v>High Blood Pressure</v>
      </c>
      <c r="M2911" s="2">
        <v>244000</v>
      </c>
      <c r="N2911" s="1">
        <v>0.9</v>
      </c>
      <c r="O2911" s="2">
        <v>139</v>
      </c>
      <c r="P2911">
        <v>1</v>
      </c>
      <c r="Q2911">
        <v>0</v>
      </c>
      <c r="R2911" t="str">
        <f t="shared" si="273"/>
        <v>Female</v>
      </c>
      <c r="S2911">
        <v>0</v>
      </c>
      <c r="T2911">
        <v>1</v>
      </c>
      <c r="U2911" t="str">
        <f t="shared" si="274"/>
        <v>Non Smoker</v>
      </c>
      <c r="V2911" s="2">
        <v>117</v>
      </c>
      <c r="W2911" s="2" t="str">
        <f t="shared" si="275"/>
        <v>Alive</v>
      </c>
      <c r="X2911">
        <v>1</v>
      </c>
      <c r="Y2911">
        <v>0</v>
      </c>
    </row>
    <row r="2912" spans="1:25" x14ac:dyDescent="0.45">
      <c r="A2912" s="2">
        <v>62</v>
      </c>
      <c r="B2912" s="3">
        <v>0</v>
      </c>
      <c r="C2912" s="3">
        <v>1</v>
      </c>
      <c r="D2912" s="3" t="str">
        <f t="shared" si="270"/>
        <v>No Anemia</v>
      </c>
      <c r="E2912" s="2">
        <v>231</v>
      </c>
      <c r="F2912">
        <v>1</v>
      </c>
      <c r="G2912">
        <v>0</v>
      </c>
      <c r="H2912" t="str">
        <f t="shared" si="271"/>
        <v>Diabetes</v>
      </c>
      <c r="I2912" s="2">
        <v>25</v>
      </c>
      <c r="J2912">
        <v>1</v>
      </c>
      <c r="K2912">
        <v>0</v>
      </c>
      <c r="L2912" t="str">
        <f t="shared" si="272"/>
        <v>High Blood Pressure</v>
      </c>
      <c r="M2912" s="2">
        <v>70000</v>
      </c>
      <c r="N2912" s="1">
        <v>0.9</v>
      </c>
      <c r="O2912" s="2">
        <v>140</v>
      </c>
      <c r="P2912">
        <v>1</v>
      </c>
      <c r="Q2912">
        <v>0</v>
      </c>
      <c r="R2912" t="str">
        <f t="shared" si="273"/>
        <v>Male</v>
      </c>
      <c r="S2912">
        <v>0</v>
      </c>
      <c r="T2912">
        <v>1</v>
      </c>
      <c r="U2912" t="str">
        <f t="shared" si="274"/>
        <v>Non Smoker</v>
      </c>
      <c r="V2912" s="2">
        <v>10</v>
      </c>
      <c r="W2912" s="2" t="str">
        <f t="shared" si="275"/>
        <v>Dead</v>
      </c>
      <c r="X2912">
        <v>0</v>
      </c>
      <c r="Y2912">
        <v>1</v>
      </c>
    </row>
    <row r="2913" spans="1:25" x14ac:dyDescent="0.45">
      <c r="A2913" s="2">
        <v>62</v>
      </c>
      <c r="B2913" s="3">
        <v>0</v>
      </c>
      <c r="C2913" s="3">
        <v>1</v>
      </c>
      <c r="D2913" s="3" t="str">
        <f t="shared" si="270"/>
        <v>No Anemia</v>
      </c>
      <c r="E2913" s="2">
        <v>231</v>
      </c>
      <c r="F2913">
        <v>1</v>
      </c>
      <c r="G2913">
        <v>0</v>
      </c>
      <c r="H2913" t="str">
        <f t="shared" si="271"/>
        <v>Diabetes</v>
      </c>
      <c r="I2913" s="2">
        <v>60</v>
      </c>
      <c r="J2913">
        <v>1</v>
      </c>
      <c r="K2913">
        <v>0</v>
      </c>
      <c r="L2913" t="str">
        <f t="shared" si="272"/>
        <v>High Blood Pressure</v>
      </c>
      <c r="M2913" s="2">
        <v>244000</v>
      </c>
      <c r="N2913" s="1">
        <v>0.9</v>
      </c>
      <c r="O2913" s="2">
        <v>139</v>
      </c>
      <c r="P2913">
        <v>1</v>
      </c>
      <c r="Q2913">
        <v>0</v>
      </c>
      <c r="R2913" t="str">
        <f t="shared" si="273"/>
        <v>Male</v>
      </c>
      <c r="S2913">
        <v>0</v>
      </c>
      <c r="T2913">
        <v>1</v>
      </c>
      <c r="U2913" t="str">
        <f t="shared" si="274"/>
        <v>Non Smoker</v>
      </c>
      <c r="V2913" s="2">
        <v>117</v>
      </c>
      <c r="W2913" s="2" t="str">
        <f t="shared" si="275"/>
        <v>Alive</v>
      </c>
      <c r="X2913">
        <v>1</v>
      </c>
      <c r="Y2913">
        <v>0</v>
      </c>
    </row>
    <row r="2914" spans="1:25" x14ac:dyDescent="0.45">
      <c r="A2914" s="2">
        <v>62</v>
      </c>
      <c r="B2914" s="3">
        <v>1</v>
      </c>
      <c r="C2914" s="3">
        <v>0</v>
      </c>
      <c r="D2914" s="3" t="str">
        <f t="shared" si="270"/>
        <v>Anemia</v>
      </c>
      <c r="E2914" s="2">
        <v>379</v>
      </c>
      <c r="F2914">
        <v>0</v>
      </c>
      <c r="G2914">
        <v>1</v>
      </c>
      <c r="H2914" t="str">
        <f t="shared" si="271"/>
        <v>No Diabetes</v>
      </c>
      <c r="I2914" s="2">
        <v>25</v>
      </c>
      <c r="J2914">
        <v>0</v>
      </c>
      <c r="K2914">
        <v>1</v>
      </c>
      <c r="L2914" t="str">
        <f t="shared" si="272"/>
        <v>No High Blood Pressure</v>
      </c>
      <c r="M2914" s="2">
        <v>305000</v>
      </c>
      <c r="N2914" s="1">
        <v>2.1</v>
      </c>
      <c r="O2914" s="2">
        <v>130</v>
      </c>
      <c r="P2914">
        <v>1</v>
      </c>
      <c r="Q2914">
        <v>0</v>
      </c>
      <c r="R2914" t="str">
        <f t="shared" si="273"/>
        <v>Male</v>
      </c>
      <c r="S2914">
        <v>0</v>
      </c>
      <c r="T2914">
        <v>1</v>
      </c>
      <c r="U2914" t="str">
        <f t="shared" si="274"/>
        <v>Non Smoker</v>
      </c>
      <c r="V2914" s="2">
        <v>108</v>
      </c>
      <c r="W2914" s="2" t="str">
        <f t="shared" si="275"/>
        <v>Alive</v>
      </c>
      <c r="X2914">
        <v>1</v>
      </c>
      <c r="Y2914">
        <v>0</v>
      </c>
    </row>
    <row r="2915" spans="1:25" x14ac:dyDescent="0.45">
      <c r="A2915" s="2">
        <v>62</v>
      </c>
      <c r="B2915" s="3">
        <v>0</v>
      </c>
      <c r="C2915" s="3">
        <v>1</v>
      </c>
      <c r="D2915" s="3" t="str">
        <f t="shared" si="270"/>
        <v>No Anemia</v>
      </c>
      <c r="E2915" s="2">
        <v>281</v>
      </c>
      <c r="F2915">
        <v>1</v>
      </c>
      <c r="G2915">
        <v>0</v>
      </c>
      <c r="H2915" t="str">
        <f t="shared" si="271"/>
        <v>Diabetes</v>
      </c>
      <c r="I2915" s="2">
        <v>35</v>
      </c>
      <c r="J2915">
        <v>0</v>
      </c>
      <c r="K2915">
        <v>1</v>
      </c>
      <c r="L2915" t="str">
        <f t="shared" si="272"/>
        <v>No High Blood Pressure</v>
      </c>
      <c r="M2915" s="2">
        <v>221000</v>
      </c>
      <c r="N2915" s="1">
        <v>1</v>
      </c>
      <c r="O2915" s="2">
        <v>136</v>
      </c>
      <c r="P2915">
        <v>0</v>
      </c>
      <c r="Q2915">
        <v>1</v>
      </c>
      <c r="R2915" t="str">
        <f t="shared" si="273"/>
        <v>Male</v>
      </c>
      <c r="S2915">
        <v>0</v>
      </c>
      <c r="T2915">
        <v>1</v>
      </c>
      <c r="U2915" t="str">
        <f t="shared" si="274"/>
        <v>Non Smoker</v>
      </c>
      <c r="V2915" s="2">
        <v>108</v>
      </c>
      <c r="W2915" s="2" t="str">
        <f t="shared" si="275"/>
        <v>Alive</v>
      </c>
      <c r="X2915">
        <v>1</v>
      </c>
      <c r="Y2915">
        <v>0</v>
      </c>
    </row>
    <row r="2916" spans="1:25" x14ac:dyDescent="0.45">
      <c r="A2916" s="2">
        <v>62</v>
      </c>
      <c r="B2916" s="3">
        <v>0</v>
      </c>
      <c r="C2916" s="3">
        <v>1</v>
      </c>
      <c r="D2916" s="3" t="str">
        <f t="shared" si="270"/>
        <v>No Anemia</v>
      </c>
      <c r="E2916" s="2">
        <v>61</v>
      </c>
      <c r="F2916">
        <v>1</v>
      </c>
      <c r="G2916">
        <v>0</v>
      </c>
      <c r="H2916" t="str">
        <f t="shared" si="271"/>
        <v>Diabetes</v>
      </c>
      <c r="I2916" s="2">
        <v>38</v>
      </c>
      <c r="J2916">
        <v>1</v>
      </c>
      <c r="K2916">
        <v>0</v>
      </c>
      <c r="L2916" t="str">
        <f t="shared" si="272"/>
        <v>High Blood Pressure</v>
      </c>
      <c r="M2916" s="2">
        <v>155000</v>
      </c>
      <c r="N2916" s="1">
        <v>1.1000000000000001</v>
      </c>
      <c r="O2916" s="2">
        <v>143</v>
      </c>
      <c r="P2916">
        <v>1</v>
      </c>
      <c r="Q2916">
        <v>0</v>
      </c>
      <c r="R2916" t="str">
        <f t="shared" si="273"/>
        <v>Female</v>
      </c>
      <c r="S2916">
        <v>1</v>
      </c>
      <c r="T2916">
        <v>0</v>
      </c>
      <c r="U2916" t="str">
        <f t="shared" si="274"/>
        <v>Smoker</v>
      </c>
      <c r="V2916" s="2">
        <v>270</v>
      </c>
      <c r="W2916" s="2" t="str">
        <f t="shared" si="275"/>
        <v>Alive</v>
      </c>
      <c r="X2916">
        <v>1</v>
      </c>
      <c r="Y2916">
        <v>0</v>
      </c>
    </row>
    <row r="2917" spans="1:25" x14ac:dyDescent="0.45">
      <c r="A2917" s="2">
        <v>62</v>
      </c>
      <c r="B2917" s="3">
        <v>0</v>
      </c>
      <c r="C2917" s="3">
        <v>1</v>
      </c>
      <c r="D2917" s="3" t="str">
        <f t="shared" si="270"/>
        <v>No Anemia</v>
      </c>
      <c r="E2917" s="2">
        <v>30</v>
      </c>
      <c r="F2917">
        <v>1</v>
      </c>
      <c r="G2917">
        <v>0</v>
      </c>
      <c r="H2917" t="str">
        <f t="shared" si="271"/>
        <v>Diabetes</v>
      </c>
      <c r="I2917" s="2">
        <v>60</v>
      </c>
      <c r="J2917">
        <v>1</v>
      </c>
      <c r="K2917">
        <v>0</v>
      </c>
      <c r="L2917" t="str">
        <f t="shared" si="272"/>
        <v>High Blood Pressure</v>
      </c>
      <c r="M2917" s="2">
        <v>244000</v>
      </c>
      <c r="N2917" s="1">
        <v>0.9</v>
      </c>
      <c r="O2917" s="2">
        <v>139</v>
      </c>
      <c r="P2917">
        <v>1</v>
      </c>
      <c r="Q2917">
        <v>0</v>
      </c>
      <c r="R2917" t="str">
        <f t="shared" si="273"/>
        <v>Male</v>
      </c>
      <c r="S2917">
        <v>0</v>
      </c>
      <c r="T2917">
        <v>1</v>
      </c>
      <c r="U2917" t="str">
        <f t="shared" si="274"/>
        <v>Non Smoker</v>
      </c>
      <c r="V2917" s="2">
        <v>117</v>
      </c>
      <c r="W2917" s="2" t="str">
        <f t="shared" si="275"/>
        <v>Alive</v>
      </c>
      <c r="X2917">
        <v>1</v>
      </c>
      <c r="Y2917">
        <v>0</v>
      </c>
    </row>
    <row r="2918" spans="1:25" x14ac:dyDescent="0.45">
      <c r="A2918" s="2">
        <v>62</v>
      </c>
      <c r="B2918" s="3">
        <v>0</v>
      </c>
      <c r="C2918" s="3">
        <v>1</v>
      </c>
      <c r="D2918" s="3" t="str">
        <f t="shared" si="270"/>
        <v>No Anemia</v>
      </c>
      <c r="E2918" s="2">
        <v>30</v>
      </c>
      <c r="F2918">
        <v>1</v>
      </c>
      <c r="G2918">
        <v>0</v>
      </c>
      <c r="H2918" t="str">
        <f t="shared" si="271"/>
        <v>Diabetes</v>
      </c>
      <c r="I2918" s="2">
        <v>60</v>
      </c>
      <c r="J2918">
        <v>1</v>
      </c>
      <c r="K2918">
        <v>0</v>
      </c>
      <c r="L2918" t="str">
        <f t="shared" si="272"/>
        <v>High Blood Pressure</v>
      </c>
      <c r="M2918" s="2">
        <v>244000</v>
      </c>
      <c r="N2918" s="1">
        <v>0.9</v>
      </c>
      <c r="O2918" s="2">
        <v>139</v>
      </c>
      <c r="P2918">
        <v>1</v>
      </c>
      <c r="Q2918">
        <v>0</v>
      </c>
      <c r="R2918" t="str">
        <f t="shared" si="273"/>
        <v>Male</v>
      </c>
      <c r="S2918">
        <v>0</v>
      </c>
      <c r="T2918">
        <v>1</v>
      </c>
      <c r="U2918" t="str">
        <f t="shared" si="274"/>
        <v>Non Smoker</v>
      </c>
      <c r="V2918" s="2">
        <v>117</v>
      </c>
      <c r="W2918" s="2" t="str">
        <f t="shared" si="275"/>
        <v>Alive</v>
      </c>
      <c r="X2918">
        <v>1</v>
      </c>
      <c r="Y2918">
        <v>0</v>
      </c>
    </row>
    <row r="2919" spans="1:25" x14ac:dyDescent="0.45">
      <c r="A2919" s="2">
        <v>62</v>
      </c>
      <c r="B2919" s="3">
        <v>0</v>
      </c>
      <c r="C2919" s="3">
        <v>1</v>
      </c>
      <c r="D2919" s="3" t="str">
        <f t="shared" si="270"/>
        <v>No Anemia</v>
      </c>
      <c r="E2919" s="2">
        <v>231</v>
      </c>
      <c r="F2919">
        <v>0</v>
      </c>
      <c r="G2919">
        <v>1</v>
      </c>
      <c r="H2919" t="str">
        <f t="shared" si="271"/>
        <v>No Diabetes</v>
      </c>
      <c r="I2919" s="2">
        <v>25</v>
      </c>
      <c r="J2919">
        <v>1</v>
      </c>
      <c r="K2919">
        <v>0</v>
      </c>
      <c r="L2919" t="str">
        <f t="shared" si="272"/>
        <v>High Blood Pressure</v>
      </c>
      <c r="M2919" s="2">
        <v>253000</v>
      </c>
      <c r="N2919" s="1">
        <v>0.9</v>
      </c>
      <c r="O2919" s="2">
        <v>140</v>
      </c>
      <c r="P2919">
        <v>1</v>
      </c>
      <c r="Q2919">
        <v>0</v>
      </c>
      <c r="R2919" t="str">
        <f t="shared" si="273"/>
        <v>Male</v>
      </c>
      <c r="S2919">
        <v>1</v>
      </c>
      <c r="T2919">
        <v>0</v>
      </c>
      <c r="U2919" t="str">
        <f t="shared" si="274"/>
        <v>Smoker</v>
      </c>
      <c r="V2919" s="2">
        <v>10</v>
      </c>
      <c r="W2919" s="2" t="str">
        <f t="shared" si="275"/>
        <v>Dead</v>
      </c>
      <c r="X2919">
        <v>0</v>
      </c>
      <c r="Y2919">
        <v>1</v>
      </c>
    </row>
    <row r="2920" spans="1:25" x14ac:dyDescent="0.45">
      <c r="A2920" s="2">
        <v>62</v>
      </c>
      <c r="B2920" s="3">
        <v>0</v>
      </c>
      <c r="C2920" s="3">
        <v>1</v>
      </c>
      <c r="D2920" s="3" t="str">
        <f t="shared" si="270"/>
        <v>No Anemia</v>
      </c>
      <c r="E2920" s="2">
        <v>281</v>
      </c>
      <c r="F2920">
        <v>1</v>
      </c>
      <c r="G2920">
        <v>0</v>
      </c>
      <c r="H2920" t="str">
        <f t="shared" si="271"/>
        <v>Diabetes</v>
      </c>
      <c r="I2920" s="2">
        <v>35</v>
      </c>
      <c r="J2920">
        <v>0</v>
      </c>
      <c r="K2920">
        <v>1</v>
      </c>
      <c r="L2920" t="str">
        <f t="shared" si="272"/>
        <v>No High Blood Pressure</v>
      </c>
      <c r="M2920" s="2">
        <v>221000</v>
      </c>
      <c r="N2920" s="1">
        <v>1</v>
      </c>
      <c r="O2920" s="2">
        <v>136</v>
      </c>
      <c r="P2920">
        <v>0</v>
      </c>
      <c r="Q2920">
        <v>1</v>
      </c>
      <c r="R2920" t="str">
        <f t="shared" si="273"/>
        <v>Male</v>
      </c>
      <c r="S2920">
        <v>0</v>
      </c>
      <c r="T2920">
        <v>1</v>
      </c>
      <c r="U2920" t="str">
        <f t="shared" si="274"/>
        <v>Non Smoker</v>
      </c>
      <c r="V2920" s="2">
        <v>108</v>
      </c>
      <c r="W2920" s="2" t="str">
        <f t="shared" si="275"/>
        <v>Alive</v>
      </c>
      <c r="X2920">
        <v>1</v>
      </c>
      <c r="Y2920">
        <v>0</v>
      </c>
    </row>
    <row r="2921" spans="1:25" x14ac:dyDescent="0.45">
      <c r="A2921" s="2">
        <v>62</v>
      </c>
      <c r="B2921" s="3">
        <v>0</v>
      </c>
      <c r="C2921" s="3">
        <v>1</v>
      </c>
      <c r="D2921" s="3" t="str">
        <f t="shared" si="270"/>
        <v>No Anemia</v>
      </c>
      <c r="E2921" s="2">
        <v>231</v>
      </c>
      <c r="F2921">
        <v>0</v>
      </c>
      <c r="G2921">
        <v>1</v>
      </c>
      <c r="H2921" t="str">
        <f t="shared" si="271"/>
        <v>No Diabetes</v>
      </c>
      <c r="I2921" s="2">
        <v>25</v>
      </c>
      <c r="J2921">
        <v>1</v>
      </c>
      <c r="K2921">
        <v>0</v>
      </c>
      <c r="L2921" t="str">
        <f t="shared" si="272"/>
        <v>High Blood Pressure</v>
      </c>
      <c r="M2921" s="2">
        <v>253000</v>
      </c>
      <c r="N2921" s="1">
        <v>0.9</v>
      </c>
      <c r="O2921" s="2">
        <v>140</v>
      </c>
      <c r="P2921">
        <v>1</v>
      </c>
      <c r="Q2921">
        <v>0</v>
      </c>
      <c r="R2921" t="str">
        <f t="shared" si="273"/>
        <v>Female</v>
      </c>
      <c r="S2921">
        <v>1</v>
      </c>
      <c r="T2921">
        <v>0</v>
      </c>
      <c r="U2921" t="str">
        <f t="shared" si="274"/>
        <v>Smoker</v>
      </c>
      <c r="V2921" s="2">
        <v>10</v>
      </c>
      <c r="W2921" s="2" t="str">
        <f t="shared" si="275"/>
        <v>Dead</v>
      </c>
      <c r="X2921">
        <v>0</v>
      </c>
      <c r="Y2921">
        <v>1</v>
      </c>
    </row>
    <row r="2922" spans="1:25" x14ac:dyDescent="0.45">
      <c r="A2922" s="2">
        <v>62</v>
      </c>
      <c r="B2922" s="3">
        <v>1</v>
      </c>
      <c r="C2922" s="3">
        <v>0</v>
      </c>
      <c r="D2922" s="3" t="str">
        <f t="shared" si="270"/>
        <v>Anemia</v>
      </c>
      <c r="E2922" s="2">
        <v>655</v>
      </c>
      <c r="F2922">
        <v>0</v>
      </c>
      <c r="G2922">
        <v>1</v>
      </c>
      <c r="H2922" t="str">
        <f t="shared" si="271"/>
        <v>No Diabetes</v>
      </c>
      <c r="I2922" s="2">
        <v>40</v>
      </c>
      <c r="J2922">
        <v>0</v>
      </c>
      <c r="K2922">
        <v>1</v>
      </c>
      <c r="L2922" t="str">
        <f t="shared" si="272"/>
        <v>No High Blood Pressure</v>
      </c>
      <c r="M2922" s="2">
        <v>283000</v>
      </c>
      <c r="N2922" s="1">
        <v>0.7</v>
      </c>
      <c r="O2922" s="2">
        <v>133</v>
      </c>
      <c r="P2922">
        <v>0</v>
      </c>
      <c r="Q2922">
        <v>1</v>
      </c>
      <c r="R2922" t="str">
        <f t="shared" si="273"/>
        <v>Male</v>
      </c>
      <c r="S2922">
        <v>0</v>
      </c>
      <c r="T2922">
        <v>1</v>
      </c>
      <c r="U2922" t="str">
        <f t="shared" si="274"/>
        <v>Non Smoker</v>
      </c>
      <c r="V2922" s="2">
        <v>233</v>
      </c>
      <c r="W2922" s="2" t="str">
        <f t="shared" si="275"/>
        <v>Alive</v>
      </c>
      <c r="X2922">
        <v>1</v>
      </c>
      <c r="Y2922">
        <v>0</v>
      </c>
    </row>
    <row r="2923" spans="1:25" x14ac:dyDescent="0.45">
      <c r="A2923" s="2">
        <v>62</v>
      </c>
      <c r="B2923" s="3">
        <v>0</v>
      </c>
      <c r="C2923" s="3">
        <v>1</v>
      </c>
      <c r="D2923" s="3" t="str">
        <f t="shared" si="270"/>
        <v>No Anemia</v>
      </c>
      <c r="E2923" s="2">
        <v>61</v>
      </c>
      <c r="F2923">
        <v>1</v>
      </c>
      <c r="G2923">
        <v>0</v>
      </c>
      <c r="H2923" t="str">
        <f t="shared" si="271"/>
        <v>Diabetes</v>
      </c>
      <c r="I2923" s="2">
        <v>38</v>
      </c>
      <c r="J2923">
        <v>1</v>
      </c>
      <c r="K2923">
        <v>0</v>
      </c>
      <c r="L2923" t="str">
        <f t="shared" si="272"/>
        <v>High Blood Pressure</v>
      </c>
      <c r="M2923" s="2">
        <v>155000</v>
      </c>
      <c r="N2923" s="1">
        <v>1.1000000000000001</v>
      </c>
      <c r="O2923" s="2">
        <v>143</v>
      </c>
      <c r="P2923">
        <v>1</v>
      </c>
      <c r="Q2923">
        <v>0</v>
      </c>
      <c r="R2923" t="str">
        <f t="shared" si="273"/>
        <v>Female</v>
      </c>
      <c r="S2923">
        <v>1</v>
      </c>
      <c r="T2923">
        <v>0</v>
      </c>
      <c r="U2923" t="str">
        <f t="shared" si="274"/>
        <v>Smoker</v>
      </c>
      <c r="V2923" s="2">
        <v>270</v>
      </c>
      <c r="W2923" s="2" t="str">
        <f t="shared" si="275"/>
        <v>Alive</v>
      </c>
      <c r="X2923">
        <v>1</v>
      </c>
      <c r="Y2923">
        <v>0</v>
      </c>
    </row>
    <row r="2924" spans="1:25" x14ac:dyDescent="0.45">
      <c r="A2924" s="2">
        <v>62</v>
      </c>
      <c r="B2924" s="3">
        <v>0</v>
      </c>
      <c r="C2924" s="3">
        <v>1</v>
      </c>
      <c r="D2924" s="3" t="str">
        <f t="shared" si="270"/>
        <v>No Anemia</v>
      </c>
      <c r="E2924" s="2">
        <v>61</v>
      </c>
      <c r="F2924">
        <v>1</v>
      </c>
      <c r="G2924">
        <v>0</v>
      </c>
      <c r="H2924" t="str">
        <f t="shared" si="271"/>
        <v>Diabetes</v>
      </c>
      <c r="I2924" s="2">
        <v>38</v>
      </c>
      <c r="J2924">
        <v>1</v>
      </c>
      <c r="K2924">
        <v>0</v>
      </c>
      <c r="L2924" t="str">
        <f t="shared" si="272"/>
        <v>High Blood Pressure</v>
      </c>
      <c r="M2924" s="2">
        <v>155000</v>
      </c>
      <c r="N2924" s="1">
        <v>1.1000000000000001</v>
      </c>
      <c r="O2924" s="2">
        <v>143</v>
      </c>
      <c r="P2924">
        <v>1</v>
      </c>
      <c r="Q2924">
        <v>0</v>
      </c>
      <c r="R2924" t="str">
        <f t="shared" si="273"/>
        <v>Male</v>
      </c>
      <c r="S2924">
        <v>1</v>
      </c>
      <c r="T2924">
        <v>0</v>
      </c>
      <c r="U2924" t="str">
        <f t="shared" si="274"/>
        <v>Smoker</v>
      </c>
      <c r="V2924" s="2">
        <v>270</v>
      </c>
      <c r="W2924" s="2" t="str">
        <f t="shared" si="275"/>
        <v>Alive</v>
      </c>
      <c r="X2924">
        <v>1</v>
      </c>
      <c r="Y2924">
        <v>0</v>
      </c>
    </row>
    <row r="2925" spans="1:25" x14ac:dyDescent="0.45">
      <c r="A2925" s="2">
        <v>62</v>
      </c>
      <c r="B2925" s="3">
        <v>0</v>
      </c>
      <c r="C2925" s="3">
        <v>1</v>
      </c>
      <c r="D2925" s="3" t="str">
        <f t="shared" si="270"/>
        <v>No Anemia</v>
      </c>
      <c r="E2925" s="2">
        <v>30</v>
      </c>
      <c r="F2925">
        <v>1</v>
      </c>
      <c r="G2925">
        <v>0</v>
      </c>
      <c r="H2925" t="str">
        <f t="shared" si="271"/>
        <v>Diabetes</v>
      </c>
      <c r="I2925" s="2">
        <v>60</v>
      </c>
      <c r="J2925">
        <v>1</v>
      </c>
      <c r="K2925">
        <v>0</v>
      </c>
      <c r="L2925" t="str">
        <f t="shared" si="272"/>
        <v>High Blood Pressure</v>
      </c>
      <c r="M2925" s="2">
        <v>244000</v>
      </c>
      <c r="N2925" s="1">
        <v>0.9</v>
      </c>
      <c r="O2925" s="2">
        <v>139</v>
      </c>
      <c r="P2925">
        <v>1</v>
      </c>
      <c r="Q2925">
        <v>0</v>
      </c>
      <c r="R2925" t="str">
        <f t="shared" si="273"/>
        <v>Male</v>
      </c>
      <c r="S2925">
        <v>0</v>
      </c>
      <c r="T2925">
        <v>1</v>
      </c>
      <c r="U2925" t="str">
        <f t="shared" si="274"/>
        <v>Non Smoker</v>
      </c>
      <c r="V2925" s="2">
        <v>117</v>
      </c>
      <c r="W2925" s="2" t="str">
        <f t="shared" si="275"/>
        <v>Alive</v>
      </c>
      <c r="X2925">
        <v>1</v>
      </c>
      <c r="Y2925">
        <v>0</v>
      </c>
    </row>
    <row r="2926" spans="1:25" x14ac:dyDescent="0.45">
      <c r="A2926" s="2">
        <v>62</v>
      </c>
      <c r="B2926" s="3">
        <v>0</v>
      </c>
      <c r="C2926" s="3">
        <v>1</v>
      </c>
      <c r="D2926" s="3" t="str">
        <f t="shared" si="270"/>
        <v>No Anemia</v>
      </c>
      <c r="E2926" s="2">
        <v>231</v>
      </c>
      <c r="F2926">
        <v>1</v>
      </c>
      <c r="G2926">
        <v>0</v>
      </c>
      <c r="H2926" t="str">
        <f t="shared" si="271"/>
        <v>Diabetes</v>
      </c>
      <c r="I2926" s="2">
        <v>60</v>
      </c>
      <c r="J2926">
        <v>1</v>
      </c>
      <c r="K2926">
        <v>0</v>
      </c>
      <c r="L2926" t="str">
        <f t="shared" si="272"/>
        <v>High Blood Pressure</v>
      </c>
      <c r="M2926" s="2">
        <v>244000</v>
      </c>
      <c r="N2926" s="1">
        <v>0.9</v>
      </c>
      <c r="O2926" s="2">
        <v>139</v>
      </c>
      <c r="P2926">
        <v>1</v>
      </c>
      <c r="Q2926">
        <v>0</v>
      </c>
      <c r="R2926" t="str">
        <f t="shared" si="273"/>
        <v>Male</v>
      </c>
      <c r="S2926">
        <v>0</v>
      </c>
      <c r="T2926">
        <v>1</v>
      </c>
      <c r="U2926" t="str">
        <f t="shared" si="274"/>
        <v>Non Smoker</v>
      </c>
      <c r="V2926" s="2">
        <v>117</v>
      </c>
      <c r="W2926" s="2" t="str">
        <f t="shared" si="275"/>
        <v>Alive</v>
      </c>
      <c r="X2926">
        <v>1</v>
      </c>
      <c r="Y2926">
        <v>0</v>
      </c>
    </row>
    <row r="2927" spans="1:25" x14ac:dyDescent="0.45">
      <c r="A2927" s="2">
        <v>62</v>
      </c>
      <c r="B2927" s="3">
        <v>1</v>
      </c>
      <c r="C2927" s="3">
        <v>0</v>
      </c>
      <c r="D2927" s="3" t="str">
        <f t="shared" si="270"/>
        <v>Anemia</v>
      </c>
      <c r="E2927" s="2">
        <v>655</v>
      </c>
      <c r="F2927">
        <v>0</v>
      </c>
      <c r="G2927">
        <v>1</v>
      </c>
      <c r="H2927" t="str">
        <f t="shared" si="271"/>
        <v>No Diabetes</v>
      </c>
      <c r="I2927" s="2">
        <v>40</v>
      </c>
      <c r="J2927">
        <v>0</v>
      </c>
      <c r="K2927">
        <v>1</v>
      </c>
      <c r="L2927" t="str">
        <f t="shared" si="272"/>
        <v>No High Blood Pressure</v>
      </c>
      <c r="M2927" s="2">
        <v>283000</v>
      </c>
      <c r="N2927" s="1">
        <v>0.7</v>
      </c>
      <c r="O2927" s="2">
        <v>133</v>
      </c>
      <c r="P2927">
        <v>0</v>
      </c>
      <c r="Q2927">
        <v>1</v>
      </c>
      <c r="R2927" t="str">
        <f t="shared" si="273"/>
        <v>Male</v>
      </c>
      <c r="S2927">
        <v>0</v>
      </c>
      <c r="T2927">
        <v>1</v>
      </c>
      <c r="U2927" t="str">
        <f t="shared" si="274"/>
        <v>Non Smoker</v>
      </c>
      <c r="V2927" s="2">
        <v>233</v>
      </c>
      <c r="W2927" s="2" t="str">
        <f t="shared" si="275"/>
        <v>Alive</v>
      </c>
      <c r="X2927">
        <v>1</v>
      </c>
      <c r="Y2927">
        <v>0</v>
      </c>
    </row>
    <row r="2928" spans="1:25" x14ac:dyDescent="0.45">
      <c r="A2928" s="2">
        <v>62</v>
      </c>
      <c r="B2928" s="3">
        <v>0</v>
      </c>
      <c r="C2928" s="3">
        <v>1</v>
      </c>
      <c r="D2928" s="3" t="str">
        <f t="shared" si="270"/>
        <v>No Anemia</v>
      </c>
      <c r="E2928" s="2">
        <v>30</v>
      </c>
      <c r="F2928">
        <v>1</v>
      </c>
      <c r="G2928">
        <v>0</v>
      </c>
      <c r="H2928" t="str">
        <f t="shared" si="271"/>
        <v>Diabetes</v>
      </c>
      <c r="I2928" s="2">
        <v>60</v>
      </c>
      <c r="J2928">
        <v>1</v>
      </c>
      <c r="K2928">
        <v>0</v>
      </c>
      <c r="L2928" t="str">
        <f t="shared" si="272"/>
        <v>High Blood Pressure</v>
      </c>
      <c r="M2928" s="2">
        <v>244000</v>
      </c>
      <c r="N2928" s="1">
        <v>0.9</v>
      </c>
      <c r="O2928" s="2">
        <v>139</v>
      </c>
      <c r="P2928">
        <v>1</v>
      </c>
      <c r="Q2928">
        <v>0</v>
      </c>
      <c r="R2928" t="str">
        <f t="shared" si="273"/>
        <v>Female</v>
      </c>
      <c r="S2928">
        <v>0</v>
      </c>
      <c r="T2928">
        <v>1</v>
      </c>
      <c r="U2928" t="str">
        <f t="shared" si="274"/>
        <v>Non Smoker</v>
      </c>
      <c r="V2928" s="2">
        <v>117</v>
      </c>
      <c r="W2928" s="2" t="str">
        <f t="shared" si="275"/>
        <v>Alive</v>
      </c>
      <c r="X2928">
        <v>1</v>
      </c>
      <c r="Y2928">
        <v>0</v>
      </c>
    </row>
    <row r="2929" spans="1:25" x14ac:dyDescent="0.45">
      <c r="A2929" s="2">
        <v>62</v>
      </c>
      <c r="B2929" s="3">
        <v>0</v>
      </c>
      <c r="C2929" s="3">
        <v>1</v>
      </c>
      <c r="D2929" s="3" t="str">
        <f t="shared" si="270"/>
        <v>No Anemia</v>
      </c>
      <c r="E2929" s="2">
        <v>61</v>
      </c>
      <c r="F2929">
        <v>1</v>
      </c>
      <c r="G2929">
        <v>0</v>
      </c>
      <c r="H2929" t="str">
        <f t="shared" si="271"/>
        <v>Diabetes</v>
      </c>
      <c r="I2929" s="2">
        <v>38</v>
      </c>
      <c r="J2929">
        <v>1</v>
      </c>
      <c r="K2929">
        <v>0</v>
      </c>
      <c r="L2929" t="str">
        <f t="shared" si="272"/>
        <v>High Blood Pressure</v>
      </c>
      <c r="M2929" s="2">
        <v>155000</v>
      </c>
      <c r="N2929" s="1">
        <v>1.1000000000000001</v>
      </c>
      <c r="O2929" s="2">
        <v>143</v>
      </c>
      <c r="P2929">
        <v>1</v>
      </c>
      <c r="Q2929">
        <v>0</v>
      </c>
      <c r="R2929" t="str">
        <f t="shared" si="273"/>
        <v>Male</v>
      </c>
      <c r="S2929">
        <v>1</v>
      </c>
      <c r="T2929">
        <v>0</v>
      </c>
      <c r="U2929" t="str">
        <f t="shared" si="274"/>
        <v>Smoker</v>
      </c>
      <c r="V2929" s="2">
        <v>270</v>
      </c>
      <c r="W2929" s="2" t="str">
        <f t="shared" si="275"/>
        <v>Alive</v>
      </c>
      <c r="X2929">
        <v>1</v>
      </c>
      <c r="Y2929">
        <v>0</v>
      </c>
    </row>
    <row r="2930" spans="1:25" x14ac:dyDescent="0.45">
      <c r="A2930" s="2">
        <v>62</v>
      </c>
      <c r="B2930" s="3">
        <v>0</v>
      </c>
      <c r="C2930" s="3">
        <v>1</v>
      </c>
      <c r="D2930" s="3" t="str">
        <f t="shared" si="270"/>
        <v>No Anemia</v>
      </c>
      <c r="E2930" s="2">
        <v>61</v>
      </c>
      <c r="F2930">
        <v>1</v>
      </c>
      <c r="G2930">
        <v>0</v>
      </c>
      <c r="H2930" t="str">
        <f t="shared" si="271"/>
        <v>Diabetes</v>
      </c>
      <c r="I2930" s="2">
        <v>38</v>
      </c>
      <c r="J2930">
        <v>1</v>
      </c>
      <c r="K2930">
        <v>0</v>
      </c>
      <c r="L2930" t="str">
        <f t="shared" si="272"/>
        <v>High Blood Pressure</v>
      </c>
      <c r="M2930" s="2">
        <v>155000</v>
      </c>
      <c r="N2930" s="1">
        <v>1.1000000000000001</v>
      </c>
      <c r="O2930" s="2">
        <v>143</v>
      </c>
      <c r="P2930">
        <v>1</v>
      </c>
      <c r="Q2930">
        <v>0</v>
      </c>
      <c r="R2930" t="str">
        <f t="shared" si="273"/>
        <v>Male</v>
      </c>
      <c r="S2930">
        <v>1</v>
      </c>
      <c r="T2930">
        <v>0</v>
      </c>
      <c r="U2930" t="str">
        <f t="shared" si="274"/>
        <v>Smoker</v>
      </c>
      <c r="V2930" s="2">
        <v>270</v>
      </c>
      <c r="W2930" s="2" t="str">
        <f t="shared" si="275"/>
        <v>Alive</v>
      </c>
      <c r="X2930">
        <v>1</v>
      </c>
      <c r="Y2930">
        <v>0</v>
      </c>
    </row>
    <row r="2931" spans="1:25" x14ac:dyDescent="0.45">
      <c r="A2931" s="2">
        <v>62</v>
      </c>
      <c r="B2931" s="3">
        <v>0</v>
      </c>
      <c r="C2931" s="3">
        <v>1</v>
      </c>
      <c r="D2931" s="3" t="str">
        <f t="shared" si="270"/>
        <v>No Anemia</v>
      </c>
      <c r="E2931" s="2">
        <v>281</v>
      </c>
      <c r="F2931">
        <v>1</v>
      </c>
      <c r="G2931">
        <v>0</v>
      </c>
      <c r="H2931" t="str">
        <f t="shared" si="271"/>
        <v>Diabetes</v>
      </c>
      <c r="I2931" s="2">
        <v>35</v>
      </c>
      <c r="J2931">
        <v>0</v>
      </c>
      <c r="K2931">
        <v>1</v>
      </c>
      <c r="L2931" t="str">
        <f t="shared" si="272"/>
        <v>No High Blood Pressure</v>
      </c>
      <c r="M2931" s="2">
        <v>221000</v>
      </c>
      <c r="N2931" s="1">
        <v>1</v>
      </c>
      <c r="O2931" s="2">
        <v>136</v>
      </c>
      <c r="P2931">
        <v>0</v>
      </c>
      <c r="Q2931">
        <v>1</v>
      </c>
      <c r="R2931" t="str">
        <f t="shared" si="273"/>
        <v>Male</v>
      </c>
      <c r="S2931">
        <v>0</v>
      </c>
      <c r="T2931">
        <v>1</v>
      </c>
      <c r="U2931" t="str">
        <f t="shared" si="274"/>
        <v>Non Smoker</v>
      </c>
      <c r="V2931" s="2">
        <v>108</v>
      </c>
      <c r="W2931" s="2" t="str">
        <f t="shared" si="275"/>
        <v>Alive</v>
      </c>
      <c r="X2931">
        <v>1</v>
      </c>
      <c r="Y2931">
        <v>0</v>
      </c>
    </row>
    <row r="2932" spans="1:25" x14ac:dyDescent="0.45">
      <c r="A2932" s="2">
        <v>62</v>
      </c>
      <c r="B2932" s="3">
        <v>0</v>
      </c>
      <c r="C2932" s="3">
        <v>1</v>
      </c>
      <c r="D2932" s="3" t="str">
        <f t="shared" si="270"/>
        <v>No Anemia</v>
      </c>
      <c r="E2932" s="2">
        <v>61</v>
      </c>
      <c r="F2932">
        <v>1</v>
      </c>
      <c r="G2932">
        <v>0</v>
      </c>
      <c r="H2932" t="str">
        <f t="shared" si="271"/>
        <v>Diabetes</v>
      </c>
      <c r="I2932" s="2">
        <v>38</v>
      </c>
      <c r="J2932">
        <v>1</v>
      </c>
      <c r="K2932">
        <v>0</v>
      </c>
      <c r="L2932" t="str">
        <f t="shared" si="272"/>
        <v>High Blood Pressure</v>
      </c>
      <c r="M2932" s="2">
        <v>155000</v>
      </c>
      <c r="N2932" s="1">
        <v>1.1000000000000001</v>
      </c>
      <c r="O2932" s="2">
        <v>143</v>
      </c>
      <c r="P2932">
        <v>1</v>
      </c>
      <c r="Q2932">
        <v>0</v>
      </c>
      <c r="R2932" t="str">
        <f t="shared" si="273"/>
        <v>Female</v>
      </c>
      <c r="S2932">
        <v>1</v>
      </c>
      <c r="T2932">
        <v>0</v>
      </c>
      <c r="U2932" t="str">
        <f t="shared" si="274"/>
        <v>Smoker</v>
      </c>
      <c r="V2932" s="2">
        <v>270</v>
      </c>
      <c r="W2932" s="2" t="str">
        <f t="shared" si="275"/>
        <v>Alive</v>
      </c>
      <c r="X2932">
        <v>1</v>
      </c>
      <c r="Y2932">
        <v>0</v>
      </c>
    </row>
    <row r="2933" spans="1:25" x14ac:dyDescent="0.45">
      <c r="A2933" s="2">
        <v>62</v>
      </c>
      <c r="B2933" s="3">
        <v>1</v>
      </c>
      <c r="C2933" s="3">
        <v>0</v>
      </c>
      <c r="D2933" s="3" t="str">
        <f t="shared" si="270"/>
        <v>Anemia</v>
      </c>
      <c r="E2933" s="2">
        <v>655</v>
      </c>
      <c r="F2933">
        <v>0</v>
      </c>
      <c r="G2933">
        <v>1</v>
      </c>
      <c r="H2933" t="str">
        <f t="shared" si="271"/>
        <v>No Diabetes</v>
      </c>
      <c r="I2933" s="2">
        <v>40</v>
      </c>
      <c r="J2933">
        <v>0</v>
      </c>
      <c r="K2933">
        <v>1</v>
      </c>
      <c r="L2933" t="str">
        <f t="shared" si="272"/>
        <v>No High Blood Pressure</v>
      </c>
      <c r="M2933" s="2">
        <v>283000</v>
      </c>
      <c r="N2933" s="1">
        <v>0.7</v>
      </c>
      <c r="O2933" s="2">
        <v>133</v>
      </c>
      <c r="P2933">
        <v>0</v>
      </c>
      <c r="Q2933">
        <v>1</v>
      </c>
      <c r="R2933" t="str">
        <f t="shared" si="273"/>
        <v>Male</v>
      </c>
      <c r="S2933">
        <v>0</v>
      </c>
      <c r="T2933">
        <v>1</v>
      </c>
      <c r="U2933" t="str">
        <f t="shared" si="274"/>
        <v>Non Smoker</v>
      </c>
      <c r="V2933" s="2">
        <v>233</v>
      </c>
      <c r="W2933" s="2" t="str">
        <f t="shared" si="275"/>
        <v>Alive</v>
      </c>
      <c r="X2933">
        <v>1</v>
      </c>
      <c r="Y2933">
        <v>0</v>
      </c>
    </row>
    <row r="2934" spans="1:25" x14ac:dyDescent="0.45">
      <c r="A2934" s="2">
        <v>62</v>
      </c>
      <c r="B2934" s="3">
        <v>1</v>
      </c>
      <c r="C2934" s="3">
        <v>0</v>
      </c>
      <c r="D2934" s="3" t="str">
        <f t="shared" si="270"/>
        <v>Anemia</v>
      </c>
      <c r="E2934" s="2">
        <v>655</v>
      </c>
      <c r="F2934">
        <v>0</v>
      </c>
      <c r="G2934">
        <v>1</v>
      </c>
      <c r="H2934" t="str">
        <f t="shared" si="271"/>
        <v>No Diabetes</v>
      </c>
      <c r="I2934" s="2">
        <v>40</v>
      </c>
      <c r="J2934">
        <v>0</v>
      </c>
      <c r="K2934">
        <v>1</v>
      </c>
      <c r="L2934" t="str">
        <f t="shared" si="272"/>
        <v>No High Blood Pressure</v>
      </c>
      <c r="M2934" s="2">
        <v>283000</v>
      </c>
      <c r="N2934" s="1">
        <v>0.7</v>
      </c>
      <c r="O2934" s="2">
        <v>133</v>
      </c>
      <c r="P2934">
        <v>0</v>
      </c>
      <c r="Q2934">
        <v>1</v>
      </c>
      <c r="R2934" t="str">
        <f t="shared" si="273"/>
        <v>Female</v>
      </c>
      <c r="S2934">
        <v>0</v>
      </c>
      <c r="T2934">
        <v>1</v>
      </c>
      <c r="U2934" t="str">
        <f t="shared" si="274"/>
        <v>Non Smoker</v>
      </c>
      <c r="V2934" s="2">
        <v>233</v>
      </c>
      <c r="W2934" s="2" t="str">
        <f t="shared" si="275"/>
        <v>Alive</v>
      </c>
      <c r="X2934">
        <v>1</v>
      </c>
      <c r="Y2934">
        <v>0</v>
      </c>
    </row>
    <row r="2935" spans="1:25" x14ac:dyDescent="0.45">
      <c r="A2935" s="2">
        <v>62</v>
      </c>
      <c r="B2935" s="3">
        <v>0</v>
      </c>
      <c r="C2935" s="3">
        <v>1</v>
      </c>
      <c r="D2935" s="3" t="str">
        <f t="shared" si="270"/>
        <v>No Anemia</v>
      </c>
      <c r="E2935" s="2">
        <v>231</v>
      </c>
      <c r="F2935">
        <v>0</v>
      </c>
      <c r="G2935">
        <v>1</v>
      </c>
      <c r="H2935" t="str">
        <f t="shared" si="271"/>
        <v>No Diabetes</v>
      </c>
      <c r="I2935" s="2">
        <v>25</v>
      </c>
      <c r="J2935">
        <v>1</v>
      </c>
      <c r="K2935">
        <v>0</v>
      </c>
      <c r="L2935" t="str">
        <f t="shared" si="272"/>
        <v>High Blood Pressure</v>
      </c>
      <c r="M2935" s="2">
        <v>253000</v>
      </c>
      <c r="N2935" s="1">
        <v>0.9</v>
      </c>
      <c r="O2935" s="2">
        <v>140</v>
      </c>
      <c r="P2935">
        <v>1</v>
      </c>
      <c r="Q2935">
        <v>0</v>
      </c>
      <c r="R2935" t="str">
        <f t="shared" si="273"/>
        <v>Female</v>
      </c>
      <c r="S2935">
        <v>1</v>
      </c>
      <c r="T2935">
        <v>0</v>
      </c>
      <c r="U2935" t="str">
        <f t="shared" si="274"/>
        <v>Smoker</v>
      </c>
      <c r="V2935" s="2">
        <v>10</v>
      </c>
      <c r="W2935" s="2" t="str">
        <f t="shared" si="275"/>
        <v>Dead</v>
      </c>
      <c r="X2935">
        <v>0</v>
      </c>
      <c r="Y2935">
        <v>1</v>
      </c>
    </row>
    <row r="2936" spans="1:25" x14ac:dyDescent="0.45">
      <c r="A2936" s="2">
        <v>62</v>
      </c>
      <c r="B2936" s="3">
        <v>0</v>
      </c>
      <c r="C2936" s="3">
        <v>1</v>
      </c>
      <c r="D2936" s="3" t="str">
        <f t="shared" si="270"/>
        <v>No Anemia</v>
      </c>
      <c r="E2936" s="2">
        <v>231</v>
      </c>
      <c r="F2936">
        <v>0</v>
      </c>
      <c r="G2936">
        <v>1</v>
      </c>
      <c r="H2936" t="str">
        <f t="shared" si="271"/>
        <v>No Diabetes</v>
      </c>
      <c r="I2936" s="2">
        <v>25</v>
      </c>
      <c r="J2936">
        <v>1</v>
      </c>
      <c r="K2936">
        <v>0</v>
      </c>
      <c r="L2936" t="str">
        <f t="shared" si="272"/>
        <v>High Blood Pressure</v>
      </c>
      <c r="M2936" s="2">
        <v>253000</v>
      </c>
      <c r="N2936" s="1">
        <v>0.9</v>
      </c>
      <c r="O2936" s="2">
        <v>140</v>
      </c>
      <c r="P2936">
        <v>1</v>
      </c>
      <c r="Q2936">
        <v>0</v>
      </c>
      <c r="R2936" t="str">
        <f t="shared" si="273"/>
        <v>Male</v>
      </c>
      <c r="S2936">
        <v>1</v>
      </c>
      <c r="T2936">
        <v>0</v>
      </c>
      <c r="U2936" t="str">
        <f t="shared" si="274"/>
        <v>Smoker</v>
      </c>
      <c r="V2936" s="2">
        <v>10</v>
      </c>
      <c r="W2936" s="2" t="str">
        <f t="shared" si="275"/>
        <v>Dead</v>
      </c>
      <c r="X2936">
        <v>0</v>
      </c>
      <c r="Y2936">
        <v>1</v>
      </c>
    </row>
    <row r="2937" spans="1:25" x14ac:dyDescent="0.45">
      <c r="A2937" s="2">
        <v>62</v>
      </c>
      <c r="B2937" s="3">
        <v>1</v>
      </c>
      <c r="C2937" s="3">
        <v>0</v>
      </c>
      <c r="D2937" s="3" t="str">
        <f t="shared" si="270"/>
        <v>Anemia</v>
      </c>
      <c r="E2937" s="2">
        <v>655</v>
      </c>
      <c r="F2937">
        <v>0</v>
      </c>
      <c r="G2937">
        <v>1</v>
      </c>
      <c r="H2937" t="str">
        <f t="shared" si="271"/>
        <v>No Diabetes</v>
      </c>
      <c r="I2937" s="2">
        <v>40</v>
      </c>
      <c r="J2937">
        <v>0</v>
      </c>
      <c r="K2937">
        <v>1</v>
      </c>
      <c r="L2937" t="str">
        <f t="shared" si="272"/>
        <v>No High Blood Pressure</v>
      </c>
      <c r="M2937" s="2">
        <v>283000</v>
      </c>
      <c r="N2937" s="1">
        <v>0.7</v>
      </c>
      <c r="O2937" s="2">
        <v>133</v>
      </c>
      <c r="P2937">
        <v>0</v>
      </c>
      <c r="Q2937">
        <v>1</v>
      </c>
      <c r="R2937" t="str">
        <f t="shared" si="273"/>
        <v>Male</v>
      </c>
      <c r="S2937">
        <v>0</v>
      </c>
      <c r="T2937">
        <v>1</v>
      </c>
      <c r="U2937" t="str">
        <f t="shared" si="274"/>
        <v>Non Smoker</v>
      </c>
      <c r="V2937" s="2">
        <v>233</v>
      </c>
      <c r="W2937" s="2" t="str">
        <f t="shared" si="275"/>
        <v>Alive</v>
      </c>
      <c r="X2937">
        <v>1</v>
      </c>
      <c r="Y2937">
        <v>0</v>
      </c>
    </row>
    <row r="2938" spans="1:25" x14ac:dyDescent="0.45">
      <c r="A2938" s="2">
        <v>62</v>
      </c>
      <c r="B2938" s="3">
        <v>0</v>
      </c>
      <c r="C2938" s="3">
        <v>1</v>
      </c>
      <c r="D2938" s="3" t="str">
        <f t="shared" si="270"/>
        <v>No Anemia</v>
      </c>
      <c r="E2938" s="2">
        <v>231</v>
      </c>
      <c r="F2938">
        <v>0</v>
      </c>
      <c r="G2938">
        <v>1</v>
      </c>
      <c r="H2938" t="str">
        <f t="shared" si="271"/>
        <v>No Diabetes</v>
      </c>
      <c r="I2938" s="2">
        <v>25</v>
      </c>
      <c r="J2938">
        <v>1</v>
      </c>
      <c r="K2938">
        <v>0</v>
      </c>
      <c r="L2938" t="str">
        <f t="shared" si="272"/>
        <v>High Blood Pressure</v>
      </c>
      <c r="M2938" s="2">
        <v>253000</v>
      </c>
      <c r="N2938" s="1">
        <v>0.9</v>
      </c>
      <c r="O2938" s="2">
        <v>140</v>
      </c>
      <c r="P2938">
        <v>1</v>
      </c>
      <c r="Q2938">
        <v>0</v>
      </c>
      <c r="R2938" t="str">
        <f t="shared" si="273"/>
        <v>Female</v>
      </c>
      <c r="S2938">
        <v>1</v>
      </c>
      <c r="T2938">
        <v>0</v>
      </c>
      <c r="U2938" t="str">
        <f t="shared" si="274"/>
        <v>Smoker</v>
      </c>
      <c r="V2938" s="2">
        <v>10</v>
      </c>
      <c r="W2938" s="2" t="str">
        <f t="shared" si="275"/>
        <v>Dead</v>
      </c>
      <c r="X2938">
        <v>0</v>
      </c>
      <c r="Y2938">
        <v>1</v>
      </c>
    </row>
    <row r="2939" spans="1:25" x14ac:dyDescent="0.45">
      <c r="A2939" s="2">
        <v>62</v>
      </c>
      <c r="B2939" s="3">
        <v>0</v>
      </c>
      <c r="C2939" s="3">
        <v>1</v>
      </c>
      <c r="D2939" s="3" t="str">
        <f t="shared" si="270"/>
        <v>No Anemia</v>
      </c>
      <c r="E2939" s="2">
        <v>30</v>
      </c>
      <c r="F2939">
        <v>1</v>
      </c>
      <c r="G2939">
        <v>0</v>
      </c>
      <c r="H2939" t="str">
        <f t="shared" si="271"/>
        <v>Diabetes</v>
      </c>
      <c r="I2939" s="2">
        <v>60</v>
      </c>
      <c r="J2939">
        <v>1</v>
      </c>
      <c r="K2939">
        <v>0</v>
      </c>
      <c r="L2939" t="str">
        <f t="shared" si="272"/>
        <v>High Blood Pressure</v>
      </c>
      <c r="M2939" s="2">
        <v>244000</v>
      </c>
      <c r="N2939" s="1">
        <v>0.9</v>
      </c>
      <c r="O2939" s="2">
        <v>139</v>
      </c>
      <c r="P2939">
        <v>1</v>
      </c>
      <c r="Q2939">
        <v>0</v>
      </c>
      <c r="R2939" t="str">
        <f t="shared" si="273"/>
        <v>Male</v>
      </c>
      <c r="S2939">
        <v>0</v>
      </c>
      <c r="T2939">
        <v>1</v>
      </c>
      <c r="U2939" t="str">
        <f t="shared" si="274"/>
        <v>Non Smoker</v>
      </c>
      <c r="V2939" s="2">
        <v>117</v>
      </c>
      <c r="W2939" s="2" t="str">
        <f t="shared" si="275"/>
        <v>Alive</v>
      </c>
      <c r="X2939">
        <v>1</v>
      </c>
      <c r="Y2939">
        <v>0</v>
      </c>
    </row>
    <row r="2940" spans="1:25" x14ac:dyDescent="0.45">
      <c r="A2940" s="2">
        <v>62</v>
      </c>
      <c r="B2940" s="3">
        <v>1</v>
      </c>
      <c r="C2940" s="3">
        <v>0</v>
      </c>
      <c r="D2940" s="3" t="str">
        <f t="shared" si="270"/>
        <v>Anemia</v>
      </c>
      <c r="E2940" s="2">
        <v>655</v>
      </c>
      <c r="F2940">
        <v>0</v>
      </c>
      <c r="G2940">
        <v>1</v>
      </c>
      <c r="H2940" t="str">
        <f t="shared" si="271"/>
        <v>No Diabetes</v>
      </c>
      <c r="I2940" s="2">
        <v>40</v>
      </c>
      <c r="J2940">
        <v>0</v>
      </c>
      <c r="K2940">
        <v>1</v>
      </c>
      <c r="L2940" t="str">
        <f t="shared" si="272"/>
        <v>No High Blood Pressure</v>
      </c>
      <c r="M2940" s="2">
        <v>283000</v>
      </c>
      <c r="N2940" s="1">
        <v>0.7</v>
      </c>
      <c r="O2940" s="2">
        <v>133</v>
      </c>
      <c r="P2940">
        <v>0</v>
      </c>
      <c r="Q2940">
        <v>1</v>
      </c>
      <c r="R2940" t="str">
        <f t="shared" si="273"/>
        <v>Male</v>
      </c>
      <c r="S2940">
        <v>0</v>
      </c>
      <c r="T2940">
        <v>1</v>
      </c>
      <c r="U2940" t="str">
        <f t="shared" si="274"/>
        <v>Non Smoker</v>
      </c>
      <c r="V2940" s="2">
        <v>233</v>
      </c>
      <c r="W2940" s="2" t="str">
        <f t="shared" si="275"/>
        <v>Alive</v>
      </c>
      <c r="X2940">
        <v>1</v>
      </c>
      <c r="Y2940">
        <v>0</v>
      </c>
    </row>
    <row r="2941" spans="1:25" x14ac:dyDescent="0.45">
      <c r="A2941" s="2">
        <v>62</v>
      </c>
      <c r="B2941" s="3">
        <v>0</v>
      </c>
      <c r="C2941" s="3">
        <v>1</v>
      </c>
      <c r="D2941" s="3" t="str">
        <f t="shared" si="270"/>
        <v>No Anemia</v>
      </c>
      <c r="E2941" s="2">
        <v>231</v>
      </c>
      <c r="F2941">
        <v>0</v>
      </c>
      <c r="G2941">
        <v>1</v>
      </c>
      <c r="H2941" t="str">
        <f t="shared" si="271"/>
        <v>No Diabetes</v>
      </c>
      <c r="I2941" s="2">
        <v>25</v>
      </c>
      <c r="J2941">
        <v>1</v>
      </c>
      <c r="K2941">
        <v>0</v>
      </c>
      <c r="L2941" t="str">
        <f t="shared" si="272"/>
        <v>High Blood Pressure</v>
      </c>
      <c r="M2941" s="2">
        <v>253000</v>
      </c>
      <c r="N2941" s="1">
        <v>0.9</v>
      </c>
      <c r="O2941" s="2">
        <v>140</v>
      </c>
      <c r="P2941">
        <v>1</v>
      </c>
      <c r="Q2941">
        <v>0</v>
      </c>
      <c r="R2941" t="str">
        <f t="shared" si="273"/>
        <v>Female</v>
      </c>
      <c r="S2941">
        <v>1</v>
      </c>
      <c r="T2941">
        <v>0</v>
      </c>
      <c r="U2941" t="str">
        <f t="shared" si="274"/>
        <v>Smoker</v>
      </c>
      <c r="V2941" s="2">
        <v>10</v>
      </c>
      <c r="W2941" s="2" t="str">
        <f t="shared" si="275"/>
        <v>Dead</v>
      </c>
      <c r="X2941">
        <v>0</v>
      </c>
      <c r="Y2941">
        <v>1</v>
      </c>
    </row>
    <row r="2942" spans="1:25" x14ac:dyDescent="0.45">
      <c r="A2942" s="2">
        <v>62</v>
      </c>
      <c r="B2942" s="3">
        <v>0</v>
      </c>
      <c r="C2942" s="3">
        <v>1</v>
      </c>
      <c r="D2942" s="3" t="str">
        <f t="shared" si="270"/>
        <v>No Anemia</v>
      </c>
      <c r="E2942" s="2">
        <v>281</v>
      </c>
      <c r="F2942">
        <v>1</v>
      </c>
      <c r="G2942">
        <v>0</v>
      </c>
      <c r="H2942" t="str">
        <f t="shared" si="271"/>
        <v>Diabetes</v>
      </c>
      <c r="I2942" s="2">
        <v>35</v>
      </c>
      <c r="J2942">
        <v>0</v>
      </c>
      <c r="K2942">
        <v>1</v>
      </c>
      <c r="L2942" t="str">
        <f t="shared" si="272"/>
        <v>No High Blood Pressure</v>
      </c>
      <c r="M2942" s="2">
        <v>221000</v>
      </c>
      <c r="N2942" s="1">
        <v>1</v>
      </c>
      <c r="O2942" s="2">
        <v>136</v>
      </c>
      <c r="P2942">
        <v>0</v>
      </c>
      <c r="Q2942">
        <v>1</v>
      </c>
      <c r="R2942" t="str">
        <f t="shared" si="273"/>
        <v>Male</v>
      </c>
      <c r="S2942">
        <v>0</v>
      </c>
      <c r="T2942">
        <v>1</v>
      </c>
      <c r="U2942" t="str">
        <f t="shared" si="274"/>
        <v>Non Smoker</v>
      </c>
      <c r="V2942" s="2">
        <v>108</v>
      </c>
      <c r="W2942" s="2" t="str">
        <f t="shared" si="275"/>
        <v>Alive</v>
      </c>
      <c r="X2942">
        <v>1</v>
      </c>
      <c r="Y2942">
        <v>0</v>
      </c>
    </row>
    <row r="2943" spans="1:25" x14ac:dyDescent="0.45">
      <c r="A2943" s="2">
        <v>62</v>
      </c>
      <c r="B2943" s="3">
        <v>0</v>
      </c>
      <c r="C2943" s="3">
        <v>1</v>
      </c>
      <c r="D2943" s="3" t="str">
        <f t="shared" si="270"/>
        <v>No Anemia</v>
      </c>
      <c r="E2943" s="2">
        <v>281</v>
      </c>
      <c r="F2943">
        <v>1</v>
      </c>
      <c r="G2943">
        <v>0</v>
      </c>
      <c r="H2943" t="str">
        <f t="shared" si="271"/>
        <v>Diabetes</v>
      </c>
      <c r="I2943" s="2">
        <v>35</v>
      </c>
      <c r="J2943">
        <v>0</v>
      </c>
      <c r="K2943">
        <v>1</v>
      </c>
      <c r="L2943" t="str">
        <f t="shared" si="272"/>
        <v>No High Blood Pressure</v>
      </c>
      <c r="M2943" s="2">
        <v>221000</v>
      </c>
      <c r="N2943" s="1">
        <v>1</v>
      </c>
      <c r="O2943" s="2">
        <v>136</v>
      </c>
      <c r="P2943">
        <v>0</v>
      </c>
      <c r="Q2943">
        <v>1</v>
      </c>
      <c r="R2943" t="str">
        <f t="shared" si="273"/>
        <v>Female</v>
      </c>
      <c r="S2943">
        <v>0</v>
      </c>
      <c r="T2943">
        <v>1</v>
      </c>
      <c r="U2943" t="str">
        <f t="shared" si="274"/>
        <v>Non Smoker</v>
      </c>
      <c r="V2943" s="2">
        <v>108</v>
      </c>
      <c r="W2943" s="2" t="str">
        <f t="shared" si="275"/>
        <v>Alive</v>
      </c>
      <c r="X2943">
        <v>1</v>
      </c>
      <c r="Y2943">
        <v>0</v>
      </c>
    </row>
    <row r="2944" spans="1:25" x14ac:dyDescent="0.45">
      <c r="A2944" s="2">
        <v>62</v>
      </c>
      <c r="B2944" s="3">
        <v>0</v>
      </c>
      <c r="C2944" s="3">
        <v>1</v>
      </c>
      <c r="D2944" s="3" t="str">
        <f t="shared" si="270"/>
        <v>No Anemia</v>
      </c>
      <c r="E2944" s="2">
        <v>61</v>
      </c>
      <c r="F2944">
        <v>1</v>
      </c>
      <c r="G2944">
        <v>0</v>
      </c>
      <c r="H2944" t="str">
        <f t="shared" si="271"/>
        <v>Diabetes</v>
      </c>
      <c r="I2944" s="2">
        <v>38</v>
      </c>
      <c r="J2944">
        <v>1</v>
      </c>
      <c r="K2944">
        <v>0</v>
      </c>
      <c r="L2944" t="str">
        <f t="shared" si="272"/>
        <v>High Blood Pressure</v>
      </c>
      <c r="M2944" s="2">
        <v>155000</v>
      </c>
      <c r="N2944" s="1">
        <v>1.1000000000000001</v>
      </c>
      <c r="O2944" s="2">
        <v>143</v>
      </c>
      <c r="P2944">
        <v>1</v>
      </c>
      <c r="Q2944">
        <v>0</v>
      </c>
      <c r="R2944" t="str">
        <f t="shared" si="273"/>
        <v>Female</v>
      </c>
      <c r="S2944">
        <v>1</v>
      </c>
      <c r="T2944">
        <v>0</v>
      </c>
      <c r="U2944" t="str">
        <f t="shared" si="274"/>
        <v>Smoker</v>
      </c>
      <c r="V2944" s="2">
        <v>270</v>
      </c>
      <c r="W2944" s="2" t="str">
        <f t="shared" si="275"/>
        <v>Alive</v>
      </c>
      <c r="X2944">
        <v>1</v>
      </c>
      <c r="Y2944">
        <v>0</v>
      </c>
    </row>
    <row r="2945" spans="1:25" x14ac:dyDescent="0.45">
      <c r="A2945" s="2">
        <v>62</v>
      </c>
      <c r="B2945" s="3">
        <v>0</v>
      </c>
      <c r="C2945" s="3">
        <v>1</v>
      </c>
      <c r="D2945" s="3" t="str">
        <f t="shared" si="270"/>
        <v>No Anemia</v>
      </c>
      <c r="E2945" s="2">
        <v>281</v>
      </c>
      <c r="F2945">
        <v>1</v>
      </c>
      <c r="G2945">
        <v>0</v>
      </c>
      <c r="H2945" t="str">
        <f t="shared" si="271"/>
        <v>Diabetes</v>
      </c>
      <c r="I2945" s="2">
        <v>35</v>
      </c>
      <c r="J2945">
        <v>0</v>
      </c>
      <c r="K2945">
        <v>1</v>
      </c>
      <c r="L2945" t="str">
        <f t="shared" si="272"/>
        <v>No High Blood Pressure</v>
      </c>
      <c r="M2945" s="2">
        <v>221000</v>
      </c>
      <c r="N2945" s="1">
        <v>1</v>
      </c>
      <c r="O2945" s="2">
        <v>136</v>
      </c>
      <c r="P2945">
        <v>0</v>
      </c>
      <c r="Q2945">
        <v>1</v>
      </c>
      <c r="R2945" t="str">
        <f t="shared" si="273"/>
        <v>Male</v>
      </c>
      <c r="S2945">
        <v>0</v>
      </c>
      <c r="T2945">
        <v>1</v>
      </c>
      <c r="U2945" t="str">
        <f t="shared" si="274"/>
        <v>Non Smoker</v>
      </c>
      <c r="V2945" s="2">
        <v>108</v>
      </c>
      <c r="W2945" s="2" t="str">
        <f t="shared" si="275"/>
        <v>Alive</v>
      </c>
      <c r="X2945">
        <v>1</v>
      </c>
      <c r="Y2945">
        <v>0</v>
      </c>
    </row>
    <row r="2946" spans="1:25" x14ac:dyDescent="0.45">
      <c r="A2946" s="2">
        <v>62</v>
      </c>
      <c r="B2946" s="3">
        <v>0</v>
      </c>
      <c r="C2946" s="3">
        <v>1</v>
      </c>
      <c r="D2946" s="3" t="str">
        <f t="shared" ref="D2946:D3009" si="276">IF(B2946=0, "No Anemia", "Anemia")</f>
        <v>No Anemia</v>
      </c>
      <c r="E2946" s="2">
        <v>61</v>
      </c>
      <c r="F2946">
        <v>1</v>
      </c>
      <c r="G2946">
        <v>0</v>
      </c>
      <c r="H2946" t="str">
        <f t="shared" ref="H2946:H3009" si="277">IF(F2946=0, "No Diabetes", "Diabetes")</f>
        <v>Diabetes</v>
      </c>
      <c r="I2946" s="2">
        <v>38</v>
      </c>
      <c r="J2946">
        <v>1</v>
      </c>
      <c r="K2946">
        <v>0</v>
      </c>
      <c r="L2946" t="str">
        <f t="shared" ref="L2946:L3009" si="278">IF(J2946=0, "No High Blood Pressure", "High Blood Pressure")</f>
        <v>High Blood Pressure</v>
      </c>
      <c r="M2946" s="2">
        <v>155000</v>
      </c>
      <c r="N2946" s="1">
        <v>1.1000000000000001</v>
      </c>
      <c r="O2946" s="2">
        <v>143</v>
      </c>
      <c r="P2946">
        <v>1</v>
      </c>
      <c r="Q2946">
        <v>0</v>
      </c>
      <c r="R2946" t="str">
        <f t="shared" ref="R2946:R3009" si="279">IF(P2945=0, "Female", "Male")</f>
        <v>Female</v>
      </c>
      <c r="S2946">
        <v>1</v>
      </c>
      <c r="T2946">
        <v>0</v>
      </c>
      <c r="U2946" t="str">
        <f t="shared" ref="U2946:U3009" si="280">IF(S2946=0, "Non Smoker", "Smoker")</f>
        <v>Smoker</v>
      </c>
      <c r="V2946" s="2">
        <v>270</v>
      </c>
      <c r="W2946" s="2" t="str">
        <f t="shared" ref="W2946:W3009" si="281">IF(X2946=1, "Alive", "Dead")</f>
        <v>Alive</v>
      </c>
      <c r="X2946">
        <v>1</v>
      </c>
      <c r="Y2946">
        <v>0</v>
      </c>
    </row>
    <row r="2947" spans="1:25" x14ac:dyDescent="0.45">
      <c r="A2947" s="2">
        <v>62</v>
      </c>
      <c r="B2947" s="3">
        <v>0</v>
      </c>
      <c r="C2947" s="3">
        <v>1</v>
      </c>
      <c r="D2947" s="3" t="str">
        <f t="shared" si="276"/>
        <v>No Anemia</v>
      </c>
      <c r="E2947" s="2">
        <v>281</v>
      </c>
      <c r="F2947">
        <v>1</v>
      </c>
      <c r="G2947">
        <v>0</v>
      </c>
      <c r="H2947" t="str">
        <f t="shared" si="277"/>
        <v>Diabetes</v>
      </c>
      <c r="I2947" s="2">
        <v>35</v>
      </c>
      <c r="J2947">
        <v>0</v>
      </c>
      <c r="K2947">
        <v>1</v>
      </c>
      <c r="L2947" t="str">
        <f t="shared" si="278"/>
        <v>No High Blood Pressure</v>
      </c>
      <c r="M2947" s="2">
        <v>221000</v>
      </c>
      <c r="N2947" s="1">
        <v>1</v>
      </c>
      <c r="O2947" s="2">
        <v>136</v>
      </c>
      <c r="P2947">
        <v>0</v>
      </c>
      <c r="Q2947">
        <v>1</v>
      </c>
      <c r="R2947" t="str">
        <f t="shared" si="279"/>
        <v>Male</v>
      </c>
      <c r="S2947">
        <v>0</v>
      </c>
      <c r="T2947">
        <v>1</v>
      </c>
      <c r="U2947" t="str">
        <f t="shared" si="280"/>
        <v>Non Smoker</v>
      </c>
      <c r="V2947" s="2">
        <v>108</v>
      </c>
      <c r="W2947" s="2" t="str">
        <f t="shared" si="281"/>
        <v>Alive</v>
      </c>
      <c r="X2947">
        <v>1</v>
      </c>
      <c r="Y2947">
        <v>0</v>
      </c>
    </row>
    <row r="2948" spans="1:25" x14ac:dyDescent="0.45">
      <c r="A2948" s="2">
        <v>62</v>
      </c>
      <c r="B2948" s="3">
        <v>0</v>
      </c>
      <c r="C2948" s="3">
        <v>1</v>
      </c>
      <c r="D2948" s="3" t="str">
        <f t="shared" si="276"/>
        <v>No Anemia</v>
      </c>
      <c r="E2948" s="2">
        <v>30</v>
      </c>
      <c r="F2948">
        <v>1</v>
      </c>
      <c r="G2948">
        <v>0</v>
      </c>
      <c r="H2948" t="str">
        <f t="shared" si="277"/>
        <v>Diabetes</v>
      </c>
      <c r="I2948" s="2">
        <v>60</v>
      </c>
      <c r="J2948">
        <v>1</v>
      </c>
      <c r="K2948">
        <v>0</v>
      </c>
      <c r="L2948" t="str">
        <f t="shared" si="278"/>
        <v>High Blood Pressure</v>
      </c>
      <c r="M2948" s="2">
        <v>244000</v>
      </c>
      <c r="N2948" s="1">
        <v>0.9</v>
      </c>
      <c r="O2948" s="2">
        <v>139</v>
      </c>
      <c r="P2948">
        <v>1</v>
      </c>
      <c r="Q2948">
        <v>0</v>
      </c>
      <c r="R2948" t="str">
        <f t="shared" si="279"/>
        <v>Female</v>
      </c>
      <c r="S2948">
        <v>0</v>
      </c>
      <c r="T2948">
        <v>1</v>
      </c>
      <c r="U2948" t="str">
        <f t="shared" si="280"/>
        <v>Non Smoker</v>
      </c>
      <c r="V2948" s="2">
        <v>117</v>
      </c>
      <c r="W2948" s="2" t="str">
        <f t="shared" si="281"/>
        <v>Alive</v>
      </c>
      <c r="X2948">
        <v>1</v>
      </c>
      <c r="Y2948">
        <v>0</v>
      </c>
    </row>
    <row r="2949" spans="1:25" x14ac:dyDescent="0.45">
      <c r="A2949" s="2">
        <v>62</v>
      </c>
      <c r="B2949" s="3">
        <v>0</v>
      </c>
      <c r="C2949" s="3">
        <v>1</v>
      </c>
      <c r="D2949" s="3" t="str">
        <f t="shared" si="276"/>
        <v>No Anemia</v>
      </c>
      <c r="E2949" s="2">
        <v>231</v>
      </c>
      <c r="F2949">
        <v>0</v>
      </c>
      <c r="G2949">
        <v>1</v>
      </c>
      <c r="H2949" t="str">
        <f t="shared" si="277"/>
        <v>No Diabetes</v>
      </c>
      <c r="I2949" s="2">
        <v>25</v>
      </c>
      <c r="J2949">
        <v>1</v>
      </c>
      <c r="K2949">
        <v>0</v>
      </c>
      <c r="L2949" t="str">
        <f t="shared" si="278"/>
        <v>High Blood Pressure</v>
      </c>
      <c r="M2949" s="2">
        <v>253000</v>
      </c>
      <c r="N2949" s="1">
        <v>0.9</v>
      </c>
      <c r="O2949" s="2">
        <v>140</v>
      </c>
      <c r="P2949">
        <v>1</v>
      </c>
      <c r="Q2949">
        <v>0</v>
      </c>
      <c r="R2949" t="str">
        <f t="shared" si="279"/>
        <v>Male</v>
      </c>
      <c r="S2949">
        <v>1</v>
      </c>
      <c r="T2949">
        <v>0</v>
      </c>
      <c r="U2949" t="str">
        <f t="shared" si="280"/>
        <v>Smoker</v>
      </c>
      <c r="V2949" s="2">
        <v>10</v>
      </c>
      <c r="W2949" s="2" t="str">
        <f t="shared" si="281"/>
        <v>Dead</v>
      </c>
      <c r="X2949">
        <v>0</v>
      </c>
      <c r="Y2949">
        <v>1</v>
      </c>
    </row>
    <row r="2950" spans="1:25" x14ac:dyDescent="0.45">
      <c r="A2950" s="2">
        <v>62</v>
      </c>
      <c r="B2950" s="3">
        <v>1</v>
      </c>
      <c r="C2950" s="3">
        <v>0</v>
      </c>
      <c r="D2950" s="3" t="str">
        <f t="shared" si="276"/>
        <v>Anemia</v>
      </c>
      <c r="E2950" s="2">
        <v>655</v>
      </c>
      <c r="F2950">
        <v>0</v>
      </c>
      <c r="G2950">
        <v>1</v>
      </c>
      <c r="H2950" t="str">
        <f t="shared" si="277"/>
        <v>No Diabetes</v>
      </c>
      <c r="I2950" s="2">
        <v>40</v>
      </c>
      <c r="J2950">
        <v>0</v>
      </c>
      <c r="K2950">
        <v>1</v>
      </c>
      <c r="L2950" t="str">
        <f t="shared" si="278"/>
        <v>No High Blood Pressure</v>
      </c>
      <c r="M2950" s="2">
        <v>283000</v>
      </c>
      <c r="N2950" s="1">
        <v>0.7</v>
      </c>
      <c r="O2950" s="2">
        <v>133</v>
      </c>
      <c r="P2950">
        <v>0</v>
      </c>
      <c r="Q2950">
        <v>1</v>
      </c>
      <c r="R2950" t="str">
        <f t="shared" si="279"/>
        <v>Male</v>
      </c>
      <c r="S2950">
        <v>0</v>
      </c>
      <c r="T2950">
        <v>1</v>
      </c>
      <c r="U2950" t="str">
        <f t="shared" si="280"/>
        <v>Non Smoker</v>
      </c>
      <c r="V2950" s="2">
        <v>233</v>
      </c>
      <c r="W2950" s="2" t="str">
        <f t="shared" si="281"/>
        <v>Alive</v>
      </c>
      <c r="X2950">
        <v>1</v>
      </c>
      <c r="Y2950">
        <v>0</v>
      </c>
    </row>
    <row r="2951" spans="1:25" x14ac:dyDescent="0.45">
      <c r="A2951" s="2">
        <v>62</v>
      </c>
      <c r="B2951" s="3">
        <v>0</v>
      </c>
      <c r="C2951" s="3">
        <v>1</v>
      </c>
      <c r="D2951" s="3" t="str">
        <f t="shared" si="276"/>
        <v>No Anemia</v>
      </c>
      <c r="E2951" s="2">
        <v>61</v>
      </c>
      <c r="F2951">
        <v>1</v>
      </c>
      <c r="G2951">
        <v>0</v>
      </c>
      <c r="H2951" t="str">
        <f t="shared" si="277"/>
        <v>Diabetes</v>
      </c>
      <c r="I2951" s="2">
        <v>38</v>
      </c>
      <c r="J2951">
        <v>1</v>
      </c>
      <c r="K2951">
        <v>0</v>
      </c>
      <c r="L2951" t="str">
        <f t="shared" si="278"/>
        <v>High Blood Pressure</v>
      </c>
      <c r="M2951" s="2">
        <v>155000</v>
      </c>
      <c r="N2951" s="1">
        <v>1.1000000000000001</v>
      </c>
      <c r="O2951" s="2">
        <v>143</v>
      </c>
      <c r="P2951">
        <v>1</v>
      </c>
      <c r="Q2951">
        <v>0</v>
      </c>
      <c r="R2951" t="str">
        <f t="shared" si="279"/>
        <v>Female</v>
      </c>
      <c r="S2951">
        <v>1</v>
      </c>
      <c r="T2951">
        <v>0</v>
      </c>
      <c r="U2951" t="str">
        <f t="shared" si="280"/>
        <v>Smoker</v>
      </c>
      <c r="V2951" s="2">
        <v>270</v>
      </c>
      <c r="W2951" s="2" t="str">
        <f t="shared" si="281"/>
        <v>Alive</v>
      </c>
      <c r="X2951">
        <v>1</v>
      </c>
      <c r="Y2951">
        <v>0</v>
      </c>
    </row>
    <row r="2952" spans="1:25" x14ac:dyDescent="0.45">
      <c r="A2952" s="2">
        <v>62</v>
      </c>
      <c r="B2952" s="3">
        <v>0</v>
      </c>
      <c r="C2952" s="3">
        <v>1</v>
      </c>
      <c r="D2952" s="3" t="str">
        <f t="shared" si="276"/>
        <v>No Anemia</v>
      </c>
      <c r="E2952" s="2">
        <v>61</v>
      </c>
      <c r="F2952">
        <v>1</v>
      </c>
      <c r="G2952">
        <v>0</v>
      </c>
      <c r="H2952" t="str">
        <f t="shared" si="277"/>
        <v>Diabetes</v>
      </c>
      <c r="I2952" s="2">
        <v>38</v>
      </c>
      <c r="J2952">
        <v>1</v>
      </c>
      <c r="K2952">
        <v>0</v>
      </c>
      <c r="L2952" t="str">
        <f t="shared" si="278"/>
        <v>High Blood Pressure</v>
      </c>
      <c r="M2952" s="2">
        <v>155000</v>
      </c>
      <c r="N2952" s="1">
        <v>1.1000000000000001</v>
      </c>
      <c r="O2952" s="2">
        <v>143</v>
      </c>
      <c r="P2952">
        <v>1</v>
      </c>
      <c r="Q2952">
        <v>0</v>
      </c>
      <c r="R2952" t="str">
        <f t="shared" si="279"/>
        <v>Male</v>
      </c>
      <c r="S2952">
        <v>1</v>
      </c>
      <c r="T2952">
        <v>0</v>
      </c>
      <c r="U2952" t="str">
        <f t="shared" si="280"/>
        <v>Smoker</v>
      </c>
      <c r="V2952" s="2">
        <v>270</v>
      </c>
      <c r="W2952" s="2" t="str">
        <f t="shared" si="281"/>
        <v>Alive</v>
      </c>
      <c r="X2952">
        <v>1</v>
      </c>
      <c r="Y2952">
        <v>0</v>
      </c>
    </row>
    <row r="2953" spans="1:25" x14ac:dyDescent="0.45">
      <c r="A2953" s="2">
        <v>62</v>
      </c>
      <c r="B2953" s="3">
        <v>0</v>
      </c>
      <c r="C2953" s="3">
        <v>1</v>
      </c>
      <c r="D2953" s="3" t="str">
        <f t="shared" si="276"/>
        <v>No Anemia</v>
      </c>
      <c r="E2953" s="2">
        <v>231</v>
      </c>
      <c r="F2953">
        <v>0</v>
      </c>
      <c r="G2953">
        <v>1</v>
      </c>
      <c r="H2953" t="str">
        <f t="shared" si="277"/>
        <v>No Diabetes</v>
      </c>
      <c r="I2953" s="2">
        <v>25</v>
      </c>
      <c r="J2953">
        <v>1</v>
      </c>
      <c r="K2953">
        <v>0</v>
      </c>
      <c r="L2953" t="str">
        <f t="shared" si="278"/>
        <v>High Blood Pressure</v>
      </c>
      <c r="M2953" s="2">
        <v>253000</v>
      </c>
      <c r="N2953" s="1">
        <v>0.9</v>
      </c>
      <c r="O2953" s="2">
        <v>140</v>
      </c>
      <c r="P2953">
        <v>1</v>
      </c>
      <c r="Q2953">
        <v>0</v>
      </c>
      <c r="R2953" t="str">
        <f t="shared" si="279"/>
        <v>Male</v>
      </c>
      <c r="S2953">
        <v>1</v>
      </c>
      <c r="T2953">
        <v>0</v>
      </c>
      <c r="U2953" t="str">
        <f t="shared" si="280"/>
        <v>Smoker</v>
      </c>
      <c r="V2953" s="2">
        <v>10</v>
      </c>
      <c r="W2953" s="2" t="str">
        <f t="shared" si="281"/>
        <v>Dead</v>
      </c>
      <c r="X2953">
        <v>0</v>
      </c>
      <c r="Y2953">
        <v>1</v>
      </c>
    </row>
    <row r="2954" spans="1:25" x14ac:dyDescent="0.45">
      <c r="A2954" s="2">
        <v>62</v>
      </c>
      <c r="B2954" s="3">
        <v>0</v>
      </c>
      <c r="C2954" s="3">
        <v>1</v>
      </c>
      <c r="D2954" s="3" t="str">
        <f t="shared" si="276"/>
        <v>No Anemia</v>
      </c>
      <c r="E2954" s="2">
        <v>61</v>
      </c>
      <c r="F2954">
        <v>1</v>
      </c>
      <c r="G2954">
        <v>0</v>
      </c>
      <c r="H2954" t="str">
        <f t="shared" si="277"/>
        <v>Diabetes</v>
      </c>
      <c r="I2954" s="2">
        <v>38</v>
      </c>
      <c r="J2954">
        <v>1</v>
      </c>
      <c r="K2954">
        <v>0</v>
      </c>
      <c r="L2954" t="str">
        <f t="shared" si="278"/>
        <v>High Blood Pressure</v>
      </c>
      <c r="M2954" s="2">
        <v>155000</v>
      </c>
      <c r="N2954" s="1">
        <v>1.1000000000000001</v>
      </c>
      <c r="O2954" s="2">
        <v>143</v>
      </c>
      <c r="P2954">
        <v>1</v>
      </c>
      <c r="Q2954">
        <v>0</v>
      </c>
      <c r="R2954" t="str">
        <f t="shared" si="279"/>
        <v>Male</v>
      </c>
      <c r="S2954">
        <v>1</v>
      </c>
      <c r="T2954">
        <v>0</v>
      </c>
      <c r="U2954" t="str">
        <f t="shared" si="280"/>
        <v>Smoker</v>
      </c>
      <c r="V2954" s="2">
        <v>270</v>
      </c>
      <c r="W2954" s="2" t="str">
        <f t="shared" si="281"/>
        <v>Alive</v>
      </c>
      <c r="X2954">
        <v>1</v>
      </c>
      <c r="Y2954">
        <v>0</v>
      </c>
    </row>
    <row r="2955" spans="1:25" x14ac:dyDescent="0.45">
      <c r="A2955" s="2">
        <v>62</v>
      </c>
      <c r="B2955" s="3">
        <v>0</v>
      </c>
      <c r="C2955" s="3">
        <v>1</v>
      </c>
      <c r="D2955" s="3" t="str">
        <f t="shared" si="276"/>
        <v>No Anemia</v>
      </c>
      <c r="E2955" s="2">
        <v>281</v>
      </c>
      <c r="F2955">
        <v>1</v>
      </c>
      <c r="G2955">
        <v>0</v>
      </c>
      <c r="H2955" t="str">
        <f t="shared" si="277"/>
        <v>Diabetes</v>
      </c>
      <c r="I2955" s="2">
        <v>35</v>
      </c>
      <c r="J2955">
        <v>0</v>
      </c>
      <c r="K2955">
        <v>1</v>
      </c>
      <c r="L2955" t="str">
        <f t="shared" si="278"/>
        <v>No High Blood Pressure</v>
      </c>
      <c r="M2955" s="2">
        <v>221000</v>
      </c>
      <c r="N2955" s="1">
        <v>1</v>
      </c>
      <c r="O2955" s="2">
        <v>136</v>
      </c>
      <c r="P2955">
        <v>0</v>
      </c>
      <c r="Q2955">
        <v>1</v>
      </c>
      <c r="R2955" t="str">
        <f t="shared" si="279"/>
        <v>Male</v>
      </c>
      <c r="S2955">
        <v>0</v>
      </c>
      <c r="T2955">
        <v>1</v>
      </c>
      <c r="U2955" t="str">
        <f t="shared" si="280"/>
        <v>Non Smoker</v>
      </c>
      <c r="V2955" s="2">
        <v>108</v>
      </c>
      <c r="W2955" s="2" t="str">
        <f t="shared" si="281"/>
        <v>Alive</v>
      </c>
      <c r="X2955">
        <v>1</v>
      </c>
      <c r="Y2955">
        <v>0</v>
      </c>
    </row>
    <row r="2956" spans="1:25" x14ac:dyDescent="0.45">
      <c r="A2956" s="2">
        <v>62</v>
      </c>
      <c r="B2956" s="3">
        <v>0</v>
      </c>
      <c r="C2956" s="3">
        <v>1</v>
      </c>
      <c r="D2956" s="3" t="str">
        <f t="shared" si="276"/>
        <v>No Anemia</v>
      </c>
      <c r="E2956" s="2">
        <v>30</v>
      </c>
      <c r="F2956">
        <v>1</v>
      </c>
      <c r="G2956">
        <v>0</v>
      </c>
      <c r="H2956" t="str">
        <f t="shared" si="277"/>
        <v>Diabetes</v>
      </c>
      <c r="I2956" s="2">
        <v>60</v>
      </c>
      <c r="J2956">
        <v>1</v>
      </c>
      <c r="K2956">
        <v>0</v>
      </c>
      <c r="L2956" t="str">
        <f t="shared" si="278"/>
        <v>High Blood Pressure</v>
      </c>
      <c r="M2956" s="2">
        <v>244000</v>
      </c>
      <c r="N2956" s="1">
        <v>0.9</v>
      </c>
      <c r="O2956" s="2">
        <v>139</v>
      </c>
      <c r="P2956">
        <v>1</v>
      </c>
      <c r="Q2956">
        <v>0</v>
      </c>
      <c r="R2956" t="str">
        <f t="shared" si="279"/>
        <v>Female</v>
      </c>
      <c r="S2956">
        <v>0</v>
      </c>
      <c r="T2956">
        <v>1</v>
      </c>
      <c r="U2956" t="str">
        <f t="shared" si="280"/>
        <v>Non Smoker</v>
      </c>
      <c r="V2956" s="2">
        <v>117</v>
      </c>
      <c r="W2956" s="2" t="str">
        <f t="shared" si="281"/>
        <v>Alive</v>
      </c>
      <c r="X2956">
        <v>1</v>
      </c>
      <c r="Y2956">
        <v>0</v>
      </c>
    </row>
    <row r="2957" spans="1:25" x14ac:dyDescent="0.45">
      <c r="A2957" s="2">
        <v>62</v>
      </c>
      <c r="B2957" s="3">
        <v>0</v>
      </c>
      <c r="C2957" s="3">
        <v>1</v>
      </c>
      <c r="D2957" s="3" t="str">
        <f t="shared" si="276"/>
        <v>No Anemia</v>
      </c>
      <c r="E2957" s="2">
        <v>61</v>
      </c>
      <c r="F2957">
        <v>1</v>
      </c>
      <c r="G2957">
        <v>0</v>
      </c>
      <c r="H2957" t="str">
        <f t="shared" si="277"/>
        <v>Diabetes</v>
      </c>
      <c r="I2957" s="2">
        <v>38</v>
      </c>
      <c r="J2957">
        <v>1</v>
      </c>
      <c r="K2957">
        <v>0</v>
      </c>
      <c r="L2957" t="str">
        <f t="shared" si="278"/>
        <v>High Blood Pressure</v>
      </c>
      <c r="M2957" s="2">
        <v>155000</v>
      </c>
      <c r="N2957" s="1">
        <v>1.1000000000000001</v>
      </c>
      <c r="O2957" s="2">
        <v>143</v>
      </c>
      <c r="P2957">
        <v>1</v>
      </c>
      <c r="Q2957">
        <v>0</v>
      </c>
      <c r="R2957" t="str">
        <f t="shared" si="279"/>
        <v>Male</v>
      </c>
      <c r="S2957">
        <v>1</v>
      </c>
      <c r="T2957">
        <v>0</v>
      </c>
      <c r="U2957" t="str">
        <f t="shared" si="280"/>
        <v>Smoker</v>
      </c>
      <c r="V2957" s="2">
        <v>270</v>
      </c>
      <c r="W2957" s="2" t="str">
        <f t="shared" si="281"/>
        <v>Alive</v>
      </c>
      <c r="X2957">
        <v>1</v>
      </c>
      <c r="Y2957">
        <v>0</v>
      </c>
    </row>
    <row r="2958" spans="1:25" x14ac:dyDescent="0.45">
      <c r="A2958" s="2">
        <v>62</v>
      </c>
      <c r="B2958" s="3">
        <v>1</v>
      </c>
      <c r="C2958" s="3">
        <v>0</v>
      </c>
      <c r="D2958" s="3" t="str">
        <f t="shared" si="276"/>
        <v>Anemia</v>
      </c>
      <c r="E2958" s="2">
        <v>655</v>
      </c>
      <c r="F2958">
        <v>0</v>
      </c>
      <c r="G2958">
        <v>1</v>
      </c>
      <c r="H2958" t="str">
        <f t="shared" si="277"/>
        <v>No Diabetes</v>
      </c>
      <c r="I2958" s="2">
        <v>40</v>
      </c>
      <c r="J2958">
        <v>0</v>
      </c>
      <c r="K2958">
        <v>1</v>
      </c>
      <c r="L2958" t="str">
        <f t="shared" si="278"/>
        <v>No High Blood Pressure</v>
      </c>
      <c r="M2958" s="2">
        <v>283000</v>
      </c>
      <c r="N2958" s="1">
        <v>0.7</v>
      </c>
      <c r="O2958" s="2">
        <v>133</v>
      </c>
      <c r="P2958">
        <v>0</v>
      </c>
      <c r="Q2958">
        <v>1</v>
      </c>
      <c r="R2958" t="str">
        <f t="shared" si="279"/>
        <v>Male</v>
      </c>
      <c r="S2958">
        <v>0</v>
      </c>
      <c r="T2958">
        <v>1</v>
      </c>
      <c r="U2958" t="str">
        <f t="shared" si="280"/>
        <v>Non Smoker</v>
      </c>
      <c r="V2958" s="2">
        <v>233</v>
      </c>
      <c r="W2958" s="2" t="str">
        <f t="shared" si="281"/>
        <v>Alive</v>
      </c>
      <c r="X2958">
        <v>1</v>
      </c>
      <c r="Y2958">
        <v>0</v>
      </c>
    </row>
    <row r="2959" spans="1:25" x14ac:dyDescent="0.45">
      <c r="A2959" s="2">
        <v>62</v>
      </c>
      <c r="B2959" s="3">
        <v>0</v>
      </c>
      <c r="C2959" s="3">
        <v>1</v>
      </c>
      <c r="D2959" s="3" t="str">
        <f t="shared" si="276"/>
        <v>No Anemia</v>
      </c>
      <c r="E2959" s="2">
        <v>30</v>
      </c>
      <c r="F2959">
        <v>1</v>
      </c>
      <c r="G2959">
        <v>0</v>
      </c>
      <c r="H2959" t="str">
        <f t="shared" si="277"/>
        <v>Diabetes</v>
      </c>
      <c r="I2959" s="2">
        <v>60</v>
      </c>
      <c r="J2959">
        <v>1</v>
      </c>
      <c r="K2959">
        <v>0</v>
      </c>
      <c r="L2959" t="str">
        <f t="shared" si="278"/>
        <v>High Blood Pressure</v>
      </c>
      <c r="M2959" s="2">
        <v>244000</v>
      </c>
      <c r="N2959" s="1">
        <v>0.9</v>
      </c>
      <c r="O2959" s="2">
        <v>139</v>
      </c>
      <c r="P2959">
        <v>1</v>
      </c>
      <c r="Q2959">
        <v>0</v>
      </c>
      <c r="R2959" t="str">
        <f t="shared" si="279"/>
        <v>Female</v>
      </c>
      <c r="S2959">
        <v>0</v>
      </c>
      <c r="T2959">
        <v>1</v>
      </c>
      <c r="U2959" t="str">
        <f t="shared" si="280"/>
        <v>Non Smoker</v>
      </c>
      <c r="V2959" s="2">
        <v>117</v>
      </c>
      <c r="W2959" s="2" t="str">
        <f t="shared" si="281"/>
        <v>Alive</v>
      </c>
      <c r="X2959">
        <v>1</v>
      </c>
      <c r="Y2959">
        <v>0</v>
      </c>
    </row>
    <row r="2960" spans="1:25" x14ac:dyDescent="0.45">
      <c r="A2960" s="2">
        <v>62</v>
      </c>
      <c r="B2960" s="3">
        <v>0</v>
      </c>
      <c r="C2960" s="3">
        <v>1</v>
      </c>
      <c r="D2960" s="3" t="str">
        <f t="shared" si="276"/>
        <v>No Anemia</v>
      </c>
      <c r="E2960" s="2">
        <v>61</v>
      </c>
      <c r="F2960">
        <v>1</v>
      </c>
      <c r="G2960">
        <v>0</v>
      </c>
      <c r="H2960" t="str">
        <f t="shared" si="277"/>
        <v>Diabetes</v>
      </c>
      <c r="I2960" s="2">
        <v>38</v>
      </c>
      <c r="J2960">
        <v>1</v>
      </c>
      <c r="K2960">
        <v>0</v>
      </c>
      <c r="L2960" t="str">
        <f t="shared" si="278"/>
        <v>High Blood Pressure</v>
      </c>
      <c r="M2960" s="2">
        <v>155000</v>
      </c>
      <c r="N2960" s="1">
        <v>1.1000000000000001</v>
      </c>
      <c r="O2960" s="2">
        <v>143</v>
      </c>
      <c r="P2960">
        <v>1</v>
      </c>
      <c r="Q2960">
        <v>0</v>
      </c>
      <c r="R2960" t="str">
        <f t="shared" si="279"/>
        <v>Male</v>
      </c>
      <c r="S2960">
        <v>1</v>
      </c>
      <c r="T2960">
        <v>0</v>
      </c>
      <c r="U2960" t="str">
        <f t="shared" si="280"/>
        <v>Smoker</v>
      </c>
      <c r="V2960" s="2">
        <v>270</v>
      </c>
      <c r="W2960" s="2" t="str">
        <f t="shared" si="281"/>
        <v>Alive</v>
      </c>
      <c r="X2960">
        <v>1</v>
      </c>
      <c r="Y2960">
        <v>0</v>
      </c>
    </row>
    <row r="2961" spans="1:25" x14ac:dyDescent="0.45">
      <c r="A2961" s="2">
        <v>62</v>
      </c>
      <c r="B2961" s="3">
        <v>0</v>
      </c>
      <c r="C2961" s="3">
        <v>1</v>
      </c>
      <c r="D2961" s="3" t="str">
        <f t="shared" si="276"/>
        <v>No Anemia</v>
      </c>
      <c r="E2961" s="2">
        <v>61</v>
      </c>
      <c r="F2961">
        <v>1</v>
      </c>
      <c r="G2961">
        <v>0</v>
      </c>
      <c r="H2961" t="str">
        <f t="shared" si="277"/>
        <v>Diabetes</v>
      </c>
      <c r="I2961" s="2">
        <v>38</v>
      </c>
      <c r="J2961">
        <v>1</v>
      </c>
      <c r="K2961">
        <v>0</v>
      </c>
      <c r="L2961" t="str">
        <f t="shared" si="278"/>
        <v>High Blood Pressure</v>
      </c>
      <c r="M2961" s="2">
        <v>155000</v>
      </c>
      <c r="N2961" s="1">
        <v>1.1000000000000001</v>
      </c>
      <c r="O2961" s="2">
        <v>143</v>
      </c>
      <c r="P2961">
        <v>1</v>
      </c>
      <c r="Q2961">
        <v>0</v>
      </c>
      <c r="R2961" t="str">
        <f t="shared" si="279"/>
        <v>Male</v>
      </c>
      <c r="S2961">
        <v>1</v>
      </c>
      <c r="T2961">
        <v>0</v>
      </c>
      <c r="U2961" t="str">
        <f t="shared" si="280"/>
        <v>Smoker</v>
      </c>
      <c r="V2961" s="2">
        <v>270</v>
      </c>
      <c r="W2961" s="2" t="str">
        <f t="shared" si="281"/>
        <v>Alive</v>
      </c>
      <c r="X2961">
        <v>1</v>
      </c>
      <c r="Y2961">
        <v>0</v>
      </c>
    </row>
    <row r="2962" spans="1:25" x14ac:dyDescent="0.45">
      <c r="A2962" s="2">
        <v>62</v>
      </c>
      <c r="B2962" s="3">
        <v>0</v>
      </c>
      <c r="C2962" s="3">
        <v>1</v>
      </c>
      <c r="D2962" s="3" t="str">
        <f t="shared" si="276"/>
        <v>No Anemia</v>
      </c>
      <c r="E2962" s="2">
        <v>231</v>
      </c>
      <c r="F2962">
        <v>0</v>
      </c>
      <c r="G2962">
        <v>1</v>
      </c>
      <c r="H2962" t="str">
        <f t="shared" si="277"/>
        <v>No Diabetes</v>
      </c>
      <c r="I2962" s="2">
        <v>25</v>
      </c>
      <c r="J2962">
        <v>1</v>
      </c>
      <c r="K2962">
        <v>0</v>
      </c>
      <c r="L2962" t="str">
        <f t="shared" si="278"/>
        <v>High Blood Pressure</v>
      </c>
      <c r="M2962" s="2">
        <v>253000</v>
      </c>
      <c r="N2962" s="1">
        <v>0.9</v>
      </c>
      <c r="O2962" s="2">
        <v>140</v>
      </c>
      <c r="P2962">
        <v>1</v>
      </c>
      <c r="Q2962">
        <v>0</v>
      </c>
      <c r="R2962" t="str">
        <f t="shared" si="279"/>
        <v>Male</v>
      </c>
      <c r="S2962">
        <v>1</v>
      </c>
      <c r="T2962">
        <v>0</v>
      </c>
      <c r="U2962" t="str">
        <f t="shared" si="280"/>
        <v>Smoker</v>
      </c>
      <c r="V2962" s="2">
        <v>10</v>
      </c>
      <c r="W2962" s="2" t="str">
        <f t="shared" si="281"/>
        <v>Dead</v>
      </c>
      <c r="X2962">
        <v>0</v>
      </c>
      <c r="Y2962">
        <v>1</v>
      </c>
    </row>
    <row r="2963" spans="1:25" x14ac:dyDescent="0.45">
      <c r="A2963" s="2">
        <v>62</v>
      </c>
      <c r="B2963" s="3">
        <v>0</v>
      </c>
      <c r="C2963" s="3">
        <v>1</v>
      </c>
      <c r="D2963" s="3" t="str">
        <f t="shared" si="276"/>
        <v>No Anemia</v>
      </c>
      <c r="E2963" s="2">
        <v>61</v>
      </c>
      <c r="F2963">
        <v>1</v>
      </c>
      <c r="G2963">
        <v>0</v>
      </c>
      <c r="H2963" t="str">
        <f t="shared" si="277"/>
        <v>Diabetes</v>
      </c>
      <c r="I2963" s="2">
        <v>38</v>
      </c>
      <c r="J2963">
        <v>1</v>
      </c>
      <c r="K2963">
        <v>0</v>
      </c>
      <c r="L2963" t="str">
        <f t="shared" si="278"/>
        <v>High Blood Pressure</v>
      </c>
      <c r="M2963" s="2">
        <v>155000</v>
      </c>
      <c r="N2963" s="1">
        <v>1.1000000000000001</v>
      </c>
      <c r="O2963" s="2">
        <v>143</v>
      </c>
      <c r="P2963">
        <v>1</v>
      </c>
      <c r="Q2963">
        <v>0</v>
      </c>
      <c r="R2963" t="str">
        <f t="shared" si="279"/>
        <v>Male</v>
      </c>
      <c r="S2963">
        <v>1</v>
      </c>
      <c r="T2963">
        <v>0</v>
      </c>
      <c r="U2963" t="str">
        <f t="shared" si="280"/>
        <v>Smoker</v>
      </c>
      <c r="V2963" s="2">
        <v>270</v>
      </c>
      <c r="W2963" s="2" t="str">
        <f t="shared" si="281"/>
        <v>Alive</v>
      </c>
      <c r="X2963">
        <v>1</v>
      </c>
      <c r="Y2963">
        <v>0</v>
      </c>
    </row>
    <row r="2964" spans="1:25" x14ac:dyDescent="0.45">
      <c r="A2964" s="2">
        <v>62</v>
      </c>
      <c r="B2964" s="3">
        <v>0</v>
      </c>
      <c r="C2964" s="3">
        <v>1</v>
      </c>
      <c r="D2964" s="3" t="str">
        <f t="shared" si="276"/>
        <v>No Anemia</v>
      </c>
      <c r="E2964" s="2">
        <v>231</v>
      </c>
      <c r="F2964">
        <v>0</v>
      </c>
      <c r="G2964">
        <v>1</v>
      </c>
      <c r="H2964" t="str">
        <f t="shared" si="277"/>
        <v>No Diabetes</v>
      </c>
      <c r="I2964" s="2">
        <v>25</v>
      </c>
      <c r="J2964">
        <v>1</v>
      </c>
      <c r="K2964">
        <v>0</v>
      </c>
      <c r="L2964" t="str">
        <f t="shared" si="278"/>
        <v>High Blood Pressure</v>
      </c>
      <c r="M2964" s="2">
        <v>253000</v>
      </c>
      <c r="N2964" s="1">
        <v>0.9</v>
      </c>
      <c r="O2964" s="2">
        <v>140</v>
      </c>
      <c r="P2964">
        <v>1</v>
      </c>
      <c r="Q2964">
        <v>0</v>
      </c>
      <c r="R2964" t="str">
        <f t="shared" si="279"/>
        <v>Male</v>
      </c>
      <c r="S2964">
        <v>1</v>
      </c>
      <c r="T2964">
        <v>0</v>
      </c>
      <c r="U2964" t="str">
        <f t="shared" si="280"/>
        <v>Smoker</v>
      </c>
      <c r="V2964" s="2">
        <v>10</v>
      </c>
      <c r="W2964" s="2" t="str">
        <f t="shared" si="281"/>
        <v>Dead</v>
      </c>
      <c r="X2964">
        <v>0</v>
      </c>
      <c r="Y2964">
        <v>1</v>
      </c>
    </row>
    <row r="2965" spans="1:25" x14ac:dyDescent="0.45">
      <c r="A2965" s="2">
        <v>62</v>
      </c>
      <c r="B2965" s="3">
        <v>0</v>
      </c>
      <c r="C2965" s="3">
        <v>1</v>
      </c>
      <c r="D2965" s="3" t="str">
        <f t="shared" si="276"/>
        <v>No Anemia</v>
      </c>
      <c r="E2965" s="2">
        <v>61</v>
      </c>
      <c r="F2965">
        <v>1</v>
      </c>
      <c r="G2965">
        <v>0</v>
      </c>
      <c r="H2965" t="str">
        <f t="shared" si="277"/>
        <v>Diabetes</v>
      </c>
      <c r="I2965" s="2">
        <v>38</v>
      </c>
      <c r="J2965">
        <v>1</v>
      </c>
      <c r="K2965">
        <v>0</v>
      </c>
      <c r="L2965" t="str">
        <f t="shared" si="278"/>
        <v>High Blood Pressure</v>
      </c>
      <c r="M2965" s="2">
        <v>155000</v>
      </c>
      <c r="N2965" s="1">
        <v>1.1000000000000001</v>
      </c>
      <c r="O2965" s="2">
        <v>143</v>
      </c>
      <c r="P2965">
        <v>1</v>
      </c>
      <c r="Q2965">
        <v>0</v>
      </c>
      <c r="R2965" t="str">
        <f t="shared" si="279"/>
        <v>Male</v>
      </c>
      <c r="S2965">
        <v>1</v>
      </c>
      <c r="T2965">
        <v>0</v>
      </c>
      <c r="U2965" t="str">
        <f t="shared" si="280"/>
        <v>Smoker</v>
      </c>
      <c r="V2965" s="2">
        <v>270</v>
      </c>
      <c r="W2965" s="2" t="str">
        <f t="shared" si="281"/>
        <v>Alive</v>
      </c>
      <c r="X2965">
        <v>1</v>
      </c>
      <c r="Y2965">
        <v>0</v>
      </c>
    </row>
    <row r="2966" spans="1:25" x14ac:dyDescent="0.45">
      <c r="A2966" s="2">
        <v>62</v>
      </c>
      <c r="B2966" s="3">
        <v>0</v>
      </c>
      <c r="C2966" s="3">
        <v>1</v>
      </c>
      <c r="D2966" s="3" t="str">
        <f t="shared" si="276"/>
        <v>No Anemia</v>
      </c>
      <c r="E2966" s="2">
        <v>281</v>
      </c>
      <c r="F2966">
        <v>1</v>
      </c>
      <c r="G2966">
        <v>0</v>
      </c>
      <c r="H2966" t="str">
        <f t="shared" si="277"/>
        <v>Diabetes</v>
      </c>
      <c r="I2966" s="2">
        <v>35</v>
      </c>
      <c r="J2966">
        <v>0</v>
      </c>
      <c r="K2966">
        <v>1</v>
      </c>
      <c r="L2966" t="str">
        <f t="shared" si="278"/>
        <v>No High Blood Pressure</v>
      </c>
      <c r="M2966" s="2">
        <v>221000</v>
      </c>
      <c r="N2966" s="1">
        <v>1</v>
      </c>
      <c r="O2966" s="2">
        <v>136</v>
      </c>
      <c r="P2966">
        <v>0</v>
      </c>
      <c r="Q2966">
        <v>1</v>
      </c>
      <c r="R2966" t="str">
        <f t="shared" si="279"/>
        <v>Male</v>
      </c>
      <c r="S2966">
        <v>0</v>
      </c>
      <c r="T2966">
        <v>1</v>
      </c>
      <c r="U2966" t="str">
        <f t="shared" si="280"/>
        <v>Non Smoker</v>
      </c>
      <c r="V2966" s="2">
        <v>108</v>
      </c>
      <c r="W2966" s="2" t="str">
        <f t="shared" si="281"/>
        <v>Alive</v>
      </c>
      <c r="X2966">
        <v>1</v>
      </c>
      <c r="Y2966">
        <v>0</v>
      </c>
    </row>
    <row r="2967" spans="1:25" x14ac:dyDescent="0.45">
      <c r="A2967" s="2">
        <v>62</v>
      </c>
      <c r="B2967" s="3">
        <v>1</v>
      </c>
      <c r="C2967" s="3">
        <v>0</v>
      </c>
      <c r="D2967" s="3" t="str">
        <f t="shared" si="276"/>
        <v>Anemia</v>
      </c>
      <c r="E2967" s="2">
        <v>655</v>
      </c>
      <c r="F2967">
        <v>0</v>
      </c>
      <c r="G2967">
        <v>1</v>
      </c>
      <c r="H2967" t="str">
        <f t="shared" si="277"/>
        <v>No Diabetes</v>
      </c>
      <c r="I2967" s="2">
        <v>40</v>
      </c>
      <c r="J2967">
        <v>0</v>
      </c>
      <c r="K2967">
        <v>1</v>
      </c>
      <c r="L2967" t="str">
        <f t="shared" si="278"/>
        <v>No High Blood Pressure</v>
      </c>
      <c r="M2967" s="2">
        <v>283000</v>
      </c>
      <c r="N2967" s="1">
        <v>0.7</v>
      </c>
      <c r="O2967" s="2">
        <v>133</v>
      </c>
      <c r="P2967">
        <v>0</v>
      </c>
      <c r="Q2967">
        <v>1</v>
      </c>
      <c r="R2967" t="str">
        <f t="shared" si="279"/>
        <v>Female</v>
      </c>
      <c r="S2967">
        <v>0</v>
      </c>
      <c r="T2967">
        <v>1</v>
      </c>
      <c r="U2967" t="str">
        <f t="shared" si="280"/>
        <v>Non Smoker</v>
      </c>
      <c r="V2967" s="2">
        <v>233</v>
      </c>
      <c r="W2967" s="2" t="str">
        <f t="shared" si="281"/>
        <v>Alive</v>
      </c>
      <c r="X2967">
        <v>1</v>
      </c>
      <c r="Y2967">
        <v>0</v>
      </c>
    </row>
    <row r="2968" spans="1:25" x14ac:dyDescent="0.45">
      <c r="A2968" s="2">
        <v>62</v>
      </c>
      <c r="B2968" s="3">
        <v>0</v>
      </c>
      <c r="C2968" s="3">
        <v>1</v>
      </c>
      <c r="D2968" s="3" t="str">
        <f t="shared" si="276"/>
        <v>No Anemia</v>
      </c>
      <c r="E2968" s="2">
        <v>61</v>
      </c>
      <c r="F2968">
        <v>1</v>
      </c>
      <c r="G2968">
        <v>0</v>
      </c>
      <c r="H2968" t="str">
        <f t="shared" si="277"/>
        <v>Diabetes</v>
      </c>
      <c r="I2968" s="2">
        <v>38</v>
      </c>
      <c r="J2968">
        <v>1</v>
      </c>
      <c r="K2968">
        <v>0</v>
      </c>
      <c r="L2968" t="str">
        <f t="shared" si="278"/>
        <v>High Blood Pressure</v>
      </c>
      <c r="M2968" s="2">
        <v>155000</v>
      </c>
      <c r="N2968" s="1">
        <v>1.1000000000000001</v>
      </c>
      <c r="O2968" s="2">
        <v>143</v>
      </c>
      <c r="P2968">
        <v>1</v>
      </c>
      <c r="Q2968">
        <v>0</v>
      </c>
      <c r="R2968" t="str">
        <f t="shared" si="279"/>
        <v>Female</v>
      </c>
      <c r="S2968">
        <v>1</v>
      </c>
      <c r="T2968">
        <v>0</v>
      </c>
      <c r="U2968" t="str">
        <f t="shared" si="280"/>
        <v>Smoker</v>
      </c>
      <c r="V2968" s="2">
        <v>270</v>
      </c>
      <c r="W2968" s="2" t="str">
        <f t="shared" si="281"/>
        <v>Alive</v>
      </c>
      <c r="X2968">
        <v>1</v>
      </c>
      <c r="Y2968">
        <v>0</v>
      </c>
    </row>
    <row r="2969" spans="1:25" x14ac:dyDescent="0.45">
      <c r="A2969" s="2">
        <v>62</v>
      </c>
      <c r="B2969" s="3">
        <v>0</v>
      </c>
      <c r="C2969" s="3">
        <v>1</v>
      </c>
      <c r="D2969" s="3" t="str">
        <f t="shared" si="276"/>
        <v>No Anemia</v>
      </c>
      <c r="E2969" s="2">
        <v>61</v>
      </c>
      <c r="F2969">
        <v>1</v>
      </c>
      <c r="G2969">
        <v>0</v>
      </c>
      <c r="H2969" t="str">
        <f t="shared" si="277"/>
        <v>Diabetes</v>
      </c>
      <c r="I2969" s="2">
        <v>38</v>
      </c>
      <c r="J2969">
        <v>1</v>
      </c>
      <c r="K2969">
        <v>0</v>
      </c>
      <c r="L2969" t="str">
        <f t="shared" si="278"/>
        <v>High Blood Pressure</v>
      </c>
      <c r="M2969" s="2">
        <v>155000</v>
      </c>
      <c r="N2969" s="1">
        <v>1.1000000000000001</v>
      </c>
      <c r="O2969" s="2">
        <v>143</v>
      </c>
      <c r="P2969">
        <v>1</v>
      </c>
      <c r="Q2969">
        <v>0</v>
      </c>
      <c r="R2969" t="str">
        <f t="shared" si="279"/>
        <v>Male</v>
      </c>
      <c r="S2969">
        <v>1</v>
      </c>
      <c r="T2969">
        <v>0</v>
      </c>
      <c r="U2969" t="str">
        <f t="shared" si="280"/>
        <v>Smoker</v>
      </c>
      <c r="V2969" s="2">
        <v>270</v>
      </c>
      <c r="W2969" s="2" t="str">
        <f t="shared" si="281"/>
        <v>Alive</v>
      </c>
      <c r="X2969">
        <v>1</v>
      </c>
      <c r="Y2969">
        <v>0</v>
      </c>
    </row>
    <row r="2970" spans="1:25" x14ac:dyDescent="0.45">
      <c r="A2970" s="2">
        <v>62</v>
      </c>
      <c r="B2970" s="3">
        <v>0</v>
      </c>
      <c r="C2970" s="3">
        <v>1</v>
      </c>
      <c r="D2970" s="3" t="str">
        <f t="shared" si="276"/>
        <v>No Anemia</v>
      </c>
      <c r="E2970" s="2">
        <v>281</v>
      </c>
      <c r="F2970">
        <v>1</v>
      </c>
      <c r="G2970">
        <v>0</v>
      </c>
      <c r="H2970" t="str">
        <f t="shared" si="277"/>
        <v>Diabetes</v>
      </c>
      <c r="I2970" s="2">
        <v>35</v>
      </c>
      <c r="J2970">
        <v>0</v>
      </c>
      <c r="K2970">
        <v>1</v>
      </c>
      <c r="L2970" t="str">
        <f t="shared" si="278"/>
        <v>No High Blood Pressure</v>
      </c>
      <c r="M2970" s="2">
        <v>221000</v>
      </c>
      <c r="N2970" s="1">
        <v>1</v>
      </c>
      <c r="O2970" s="2">
        <v>136</v>
      </c>
      <c r="P2970">
        <v>0</v>
      </c>
      <c r="Q2970">
        <v>1</v>
      </c>
      <c r="R2970" t="str">
        <f t="shared" si="279"/>
        <v>Male</v>
      </c>
      <c r="S2970">
        <v>0</v>
      </c>
      <c r="T2970">
        <v>1</v>
      </c>
      <c r="U2970" t="str">
        <f t="shared" si="280"/>
        <v>Non Smoker</v>
      </c>
      <c r="V2970" s="2">
        <v>108</v>
      </c>
      <c r="W2970" s="2" t="str">
        <f t="shared" si="281"/>
        <v>Alive</v>
      </c>
      <c r="X2970">
        <v>1</v>
      </c>
      <c r="Y2970">
        <v>0</v>
      </c>
    </row>
    <row r="2971" spans="1:25" x14ac:dyDescent="0.45">
      <c r="A2971" s="2">
        <v>62</v>
      </c>
      <c r="B2971" s="3">
        <v>0</v>
      </c>
      <c r="C2971" s="3">
        <v>1</v>
      </c>
      <c r="D2971" s="3" t="str">
        <f t="shared" si="276"/>
        <v>No Anemia</v>
      </c>
      <c r="E2971" s="2">
        <v>231</v>
      </c>
      <c r="F2971">
        <v>0</v>
      </c>
      <c r="G2971">
        <v>1</v>
      </c>
      <c r="H2971" t="str">
        <f t="shared" si="277"/>
        <v>No Diabetes</v>
      </c>
      <c r="I2971" s="2">
        <v>25</v>
      </c>
      <c r="J2971">
        <v>1</v>
      </c>
      <c r="K2971">
        <v>0</v>
      </c>
      <c r="L2971" t="str">
        <f t="shared" si="278"/>
        <v>High Blood Pressure</v>
      </c>
      <c r="M2971" s="2">
        <v>253000</v>
      </c>
      <c r="N2971" s="1">
        <v>0.9</v>
      </c>
      <c r="O2971" s="2">
        <v>140</v>
      </c>
      <c r="P2971">
        <v>1</v>
      </c>
      <c r="Q2971">
        <v>0</v>
      </c>
      <c r="R2971" t="str">
        <f t="shared" si="279"/>
        <v>Female</v>
      </c>
      <c r="S2971">
        <v>1</v>
      </c>
      <c r="T2971">
        <v>0</v>
      </c>
      <c r="U2971" t="str">
        <f t="shared" si="280"/>
        <v>Smoker</v>
      </c>
      <c r="V2971" s="2">
        <v>10</v>
      </c>
      <c r="W2971" s="2" t="str">
        <f t="shared" si="281"/>
        <v>Dead</v>
      </c>
      <c r="X2971">
        <v>0</v>
      </c>
      <c r="Y2971">
        <v>1</v>
      </c>
    </row>
    <row r="2972" spans="1:25" x14ac:dyDescent="0.45">
      <c r="A2972" s="2">
        <v>62</v>
      </c>
      <c r="B2972" s="3">
        <v>1</v>
      </c>
      <c r="C2972" s="3">
        <v>0</v>
      </c>
      <c r="D2972" s="3" t="str">
        <f t="shared" si="276"/>
        <v>Anemia</v>
      </c>
      <c r="E2972" s="2">
        <v>655</v>
      </c>
      <c r="F2972">
        <v>0</v>
      </c>
      <c r="G2972">
        <v>1</v>
      </c>
      <c r="H2972" t="str">
        <f t="shared" si="277"/>
        <v>No Diabetes</v>
      </c>
      <c r="I2972" s="2">
        <v>40</v>
      </c>
      <c r="J2972">
        <v>0</v>
      </c>
      <c r="K2972">
        <v>1</v>
      </c>
      <c r="L2972" t="str">
        <f t="shared" si="278"/>
        <v>No High Blood Pressure</v>
      </c>
      <c r="M2972" s="2">
        <v>283000</v>
      </c>
      <c r="N2972" s="1">
        <v>0.7</v>
      </c>
      <c r="O2972" s="2">
        <v>133</v>
      </c>
      <c r="P2972">
        <v>0</v>
      </c>
      <c r="Q2972">
        <v>1</v>
      </c>
      <c r="R2972" t="str">
        <f t="shared" si="279"/>
        <v>Male</v>
      </c>
      <c r="S2972">
        <v>0</v>
      </c>
      <c r="T2972">
        <v>1</v>
      </c>
      <c r="U2972" t="str">
        <f t="shared" si="280"/>
        <v>Non Smoker</v>
      </c>
      <c r="V2972" s="2">
        <v>233</v>
      </c>
      <c r="W2972" s="2" t="str">
        <f t="shared" si="281"/>
        <v>Alive</v>
      </c>
      <c r="X2972">
        <v>1</v>
      </c>
      <c r="Y2972">
        <v>0</v>
      </c>
    </row>
    <row r="2973" spans="1:25" x14ac:dyDescent="0.45">
      <c r="A2973" s="2">
        <v>62</v>
      </c>
      <c r="B2973" s="3">
        <v>1</v>
      </c>
      <c r="C2973" s="3">
        <v>0</v>
      </c>
      <c r="D2973" s="3" t="str">
        <f t="shared" si="276"/>
        <v>Anemia</v>
      </c>
      <c r="E2973" s="2">
        <v>655</v>
      </c>
      <c r="F2973">
        <v>0</v>
      </c>
      <c r="G2973">
        <v>1</v>
      </c>
      <c r="H2973" t="str">
        <f t="shared" si="277"/>
        <v>No Diabetes</v>
      </c>
      <c r="I2973" s="2">
        <v>40</v>
      </c>
      <c r="J2973">
        <v>0</v>
      </c>
      <c r="K2973">
        <v>1</v>
      </c>
      <c r="L2973" t="str">
        <f t="shared" si="278"/>
        <v>No High Blood Pressure</v>
      </c>
      <c r="M2973" s="2">
        <v>283000</v>
      </c>
      <c r="N2973" s="1">
        <v>0.7</v>
      </c>
      <c r="O2973" s="2">
        <v>133</v>
      </c>
      <c r="P2973">
        <v>0</v>
      </c>
      <c r="Q2973">
        <v>1</v>
      </c>
      <c r="R2973" t="str">
        <f t="shared" si="279"/>
        <v>Female</v>
      </c>
      <c r="S2973">
        <v>0</v>
      </c>
      <c r="T2973">
        <v>1</v>
      </c>
      <c r="U2973" t="str">
        <f t="shared" si="280"/>
        <v>Non Smoker</v>
      </c>
      <c r="V2973" s="2">
        <v>233</v>
      </c>
      <c r="W2973" s="2" t="str">
        <f t="shared" si="281"/>
        <v>Alive</v>
      </c>
      <c r="X2973">
        <v>1</v>
      </c>
      <c r="Y2973">
        <v>0</v>
      </c>
    </row>
    <row r="2974" spans="1:25" x14ac:dyDescent="0.45">
      <c r="A2974" s="2">
        <v>62</v>
      </c>
      <c r="B2974" s="3">
        <v>0</v>
      </c>
      <c r="C2974" s="3">
        <v>1</v>
      </c>
      <c r="D2974" s="3" t="str">
        <f t="shared" si="276"/>
        <v>No Anemia</v>
      </c>
      <c r="E2974" s="2">
        <v>231</v>
      </c>
      <c r="F2974">
        <v>0</v>
      </c>
      <c r="G2974">
        <v>1</v>
      </c>
      <c r="H2974" t="str">
        <f t="shared" si="277"/>
        <v>No Diabetes</v>
      </c>
      <c r="I2974" s="2">
        <v>25</v>
      </c>
      <c r="J2974">
        <v>1</v>
      </c>
      <c r="K2974">
        <v>0</v>
      </c>
      <c r="L2974" t="str">
        <f t="shared" si="278"/>
        <v>High Blood Pressure</v>
      </c>
      <c r="M2974" s="2">
        <v>253000</v>
      </c>
      <c r="N2974" s="1">
        <v>0.9</v>
      </c>
      <c r="O2974" s="2">
        <v>140</v>
      </c>
      <c r="P2974">
        <v>1</v>
      </c>
      <c r="Q2974">
        <v>0</v>
      </c>
      <c r="R2974" t="str">
        <f t="shared" si="279"/>
        <v>Female</v>
      </c>
      <c r="S2974">
        <v>1</v>
      </c>
      <c r="T2974">
        <v>0</v>
      </c>
      <c r="U2974" t="str">
        <f t="shared" si="280"/>
        <v>Smoker</v>
      </c>
      <c r="V2974" s="2">
        <v>10</v>
      </c>
      <c r="W2974" s="2" t="str">
        <f t="shared" si="281"/>
        <v>Dead</v>
      </c>
      <c r="X2974">
        <v>0</v>
      </c>
      <c r="Y2974">
        <v>1</v>
      </c>
    </row>
    <row r="2975" spans="1:25" x14ac:dyDescent="0.45">
      <c r="A2975" s="2">
        <v>63</v>
      </c>
      <c r="B2975" s="3">
        <v>1</v>
      </c>
      <c r="C2975" s="3">
        <v>0</v>
      </c>
      <c r="D2975" s="3" t="str">
        <f t="shared" si="276"/>
        <v>Anemia</v>
      </c>
      <c r="E2975" s="2">
        <v>122</v>
      </c>
      <c r="F2975">
        <v>1</v>
      </c>
      <c r="G2975">
        <v>0</v>
      </c>
      <c r="H2975" t="str">
        <f t="shared" si="277"/>
        <v>Diabetes</v>
      </c>
      <c r="I2975" s="2">
        <v>60</v>
      </c>
      <c r="J2975">
        <v>0</v>
      </c>
      <c r="K2975">
        <v>1</v>
      </c>
      <c r="L2975" t="str">
        <f t="shared" si="278"/>
        <v>No High Blood Pressure</v>
      </c>
      <c r="M2975" s="2">
        <v>172000</v>
      </c>
      <c r="N2975" s="1">
        <v>1.2</v>
      </c>
      <c r="O2975" s="2">
        <v>145</v>
      </c>
      <c r="P2975">
        <v>0</v>
      </c>
      <c r="Q2975">
        <v>1</v>
      </c>
      <c r="R2975" t="str">
        <f t="shared" si="279"/>
        <v>Male</v>
      </c>
      <c r="S2975">
        <v>0</v>
      </c>
      <c r="T2975">
        <v>1</v>
      </c>
      <c r="U2975" t="str">
        <f t="shared" si="280"/>
        <v>Non Smoker</v>
      </c>
      <c r="V2975" s="2">
        <v>147</v>
      </c>
      <c r="W2975" s="2" t="str">
        <f t="shared" si="281"/>
        <v>Alive</v>
      </c>
      <c r="X2975">
        <v>1</v>
      </c>
      <c r="Y2975">
        <v>0</v>
      </c>
    </row>
    <row r="2976" spans="1:25" x14ac:dyDescent="0.45">
      <c r="A2976" s="2">
        <v>63</v>
      </c>
      <c r="B2976" s="3">
        <v>1</v>
      </c>
      <c r="C2976" s="3">
        <v>0</v>
      </c>
      <c r="D2976" s="3" t="str">
        <f t="shared" si="276"/>
        <v>Anemia</v>
      </c>
      <c r="E2976" s="2">
        <v>103</v>
      </c>
      <c r="F2976">
        <v>1</v>
      </c>
      <c r="G2976">
        <v>0</v>
      </c>
      <c r="H2976" t="str">
        <f t="shared" si="277"/>
        <v>Diabetes</v>
      </c>
      <c r="I2976" s="2">
        <v>35</v>
      </c>
      <c r="J2976">
        <v>0</v>
      </c>
      <c r="K2976">
        <v>1</v>
      </c>
      <c r="L2976" t="str">
        <f t="shared" si="278"/>
        <v>No High Blood Pressure</v>
      </c>
      <c r="M2976" s="2">
        <v>287000</v>
      </c>
      <c r="N2976" s="1">
        <v>0.9</v>
      </c>
      <c r="O2976" s="2">
        <v>136</v>
      </c>
      <c r="P2976">
        <v>1</v>
      </c>
      <c r="Q2976">
        <v>0</v>
      </c>
      <c r="R2976" t="str">
        <f t="shared" si="279"/>
        <v>Female</v>
      </c>
      <c r="S2976">
        <v>1</v>
      </c>
      <c r="T2976">
        <v>0</v>
      </c>
      <c r="U2976" t="str">
        <f t="shared" si="280"/>
        <v>Smoker</v>
      </c>
      <c r="V2976" s="2">
        <v>270</v>
      </c>
      <c r="W2976" s="2" t="str">
        <f t="shared" si="281"/>
        <v>Alive</v>
      </c>
      <c r="X2976">
        <v>1</v>
      </c>
      <c r="Y2976">
        <v>0</v>
      </c>
    </row>
    <row r="2977" spans="1:25" x14ac:dyDescent="0.45">
      <c r="A2977" s="2">
        <v>63</v>
      </c>
      <c r="B2977" s="3">
        <v>1</v>
      </c>
      <c r="C2977" s="3">
        <v>0</v>
      </c>
      <c r="D2977" s="3" t="str">
        <f t="shared" si="276"/>
        <v>Anemia</v>
      </c>
      <c r="E2977" s="2">
        <v>1764</v>
      </c>
      <c r="F2977">
        <v>0</v>
      </c>
      <c r="G2977">
        <v>1</v>
      </c>
      <c r="H2977" t="str">
        <f t="shared" si="277"/>
        <v>No Diabetes</v>
      </c>
      <c r="I2977" s="2">
        <v>45</v>
      </c>
      <c r="J2977">
        <v>0</v>
      </c>
      <c r="K2977">
        <v>1</v>
      </c>
      <c r="L2977" t="str">
        <f t="shared" si="278"/>
        <v>No High Blood Pressure</v>
      </c>
      <c r="M2977" s="2">
        <v>73000</v>
      </c>
      <c r="N2977" s="1">
        <v>0.7</v>
      </c>
      <c r="O2977" s="2">
        <v>137</v>
      </c>
      <c r="P2977">
        <v>1</v>
      </c>
      <c r="Q2977">
        <v>0</v>
      </c>
      <c r="R2977" t="str">
        <f t="shared" si="279"/>
        <v>Male</v>
      </c>
      <c r="S2977">
        <v>0</v>
      </c>
      <c r="T2977">
        <v>1</v>
      </c>
      <c r="U2977" t="str">
        <f t="shared" si="280"/>
        <v>Non Smoker</v>
      </c>
      <c r="V2977" s="2">
        <v>186</v>
      </c>
      <c r="W2977" s="2" t="str">
        <f t="shared" si="281"/>
        <v>Alive</v>
      </c>
      <c r="X2977">
        <v>1</v>
      </c>
      <c r="Y2977">
        <v>0</v>
      </c>
    </row>
    <row r="2978" spans="1:25" x14ac:dyDescent="0.45">
      <c r="A2978" s="2">
        <v>63</v>
      </c>
      <c r="B2978" s="3">
        <v>1</v>
      </c>
      <c r="C2978" s="3">
        <v>0</v>
      </c>
      <c r="D2978" s="3" t="str">
        <f t="shared" si="276"/>
        <v>Anemia</v>
      </c>
      <c r="E2978" s="2">
        <v>757</v>
      </c>
      <c r="F2978">
        <v>0</v>
      </c>
      <c r="G2978">
        <v>1</v>
      </c>
      <c r="H2978" t="str">
        <f t="shared" si="277"/>
        <v>No Diabetes</v>
      </c>
      <c r="I2978" s="2">
        <v>45</v>
      </c>
      <c r="J2978">
        <v>0</v>
      </c>
      <c r="K2978">
        <v>1</v>
      </c>
      <c r="L2978" t="str">
        <f t="shared" si="278"/>
        <v>No High Blood Pressure</v>
      </c>
      <c r="M2978" s="2">
        <v>73000</v>
      </c>
      <c r="N2978" s="1">
        <v>0.7</v>
      </c>
      <c r="O2978" s="2">
        <v>137</v>
      </c>
      <c r="P2978">
        <v>1</v>
      </c>
      <c r="Q2978">
        <v>0</v>
      </c>
      <c r="R2978" t="str">
        <f t="shared" si="279"/>
        <v>Male</v>
      </c>
      <c r="S2978">
        <v>0</v>
      </c>
      <c r="T2978">
        <v>1</v>
      </c>
      <c r="U2978" t="str">
        <f t="shared" si="280"/>
        <v>Non Smoker</v>
      </c>
      <c r="V2978" s="2">
        <v>186</v>
      </c>
      <c r="W2978" s="2" t="str">
        <f t="shared" si="281"/>
        <v>Alive</v>
      </c>
      <c r="X2978">
        <v>1</v>
      </c>
      <c r="Y2978">
        <v>0</v>
      </c>
    </row>
    <row r="2979" spans="1:25" x14ac:dyDescent="0.45">
      <c r="A2979" s="2">
        <v>63</v>
      </c>
      <c r="B2979" s="3">
        <v>1</v>
      </c>
      <c r="C2979" s="3">
        <v>0</v>
      </c>
      <c r="D2979" s="3" t="str">
        <f t="shared" si="276"/>
        <v>Anemia</v>
      </c>
      <c r="E2979" s="2">
        <v>106</v>
      </c>
      <c r="F2979">
        <v>1</v>
      </c>
      <c r="G2979">
        <v>0</v>
      </c>
      <c r="H2979" t="str">
        <f t="shared" si="277"/>
        <v>Diabetes</v>
      </c>
      <c r="I2979" s="2">
        <v>35</v>
      </c>
      <c r="J2979">
        <v>0</v>
      </c>
      <c r="K2979">
        <v>1</v>
      </c>
      <c r="L2979" t="str">
        <f t="shared" si="278"/>
        <v>No High Blood Pressure</v>
      </c>
      <c r="M2979" s="2">
        <v>179000</v>
      </c>
      <c r="N2979" s="1">
        <v>0.9</v>
      </c>
      <c r="O2979" s="2">
        <v>136</v>
      </c>
      <c r="P2979">
        <v>1</v>
      </c>
      <c r="Q2979">
        <v>0</v>
      </c>
      <c r="R2979" t="str">
        <f t="shared" si="279"/>
        <v>Male</v>
      </c>
      <c r="S2979">
        <v>1</v>
      </c>
      <c r="T2979">
        <v>0</v>
      </c>
      <c r="U2979" t="str">
        <f t="shared" si="280"/>
        <v>Smoker</v>
      </c>
      <c r="V2979" s="2">
        <v>270</v>
      </c>
      <c r="W2979" s="2" t="str">
        <f t="shared" si="281"/>
        <v>Alive</v>
      </c>
      <c r="X2979">
        <v>1</v>
      </c>
      <c r="Y2979">
        <v>0</v>
      </c>
    </row>
    <row r="2980" spans="1:25" x14ac:dyDescent="0.45">
      <c r="A2980" s="2">
        <v>63</v>
      </c>
      <c r="B2980" s="3">
        <v>1</v>
      </c>
      <c r="C2980" s="3">
        <v>0</v>
      </c>
      <c r="D2980" s="3" t="str">
        <f t="shared" si="276"/>
        <v>Anemia</v>
      </c>
      <c r="E2980" s="2">
        <v>1767</v>
      </c>
      <c r="F2980">
        <v>0</v>
      </c>
      <c r="G2980">
        <v>1</v>
      </c>
      <c r="H2980" t="str">
        <f t="shared" si="277"/>
        <v>No Diabetes</v>
      </c>
      <c r="I2980" s="2">
        <v>35</v>
      </c>
      <c r="J2980">
        <v>0</v>
      </c>
      <c r="K2980">
        <v>1</v>
      </c>
      <c r="L2980" t="str">
        <f t="shared" si="278"/>
        <v>No High Blood Pressure</v>
      </c>
      <c r="M2980" s="2">
        <v>255000</v>
      </c>
      <c r="N2980" s="1">
        <v>0.8</v>
      </c>
      <c r="O2980" s="2">
        <v>134</v>
      </c>
      <c r="P2980">
        <v>1</v>
      </c>
      <c r="Q2980">
        <v>0</v>
      </c>
      <c r="R2980" t="str">
        <f t="shared" si="279"/>
        <v>Male</v>
      </c>
      <c r="S2980">
        <v>0</v>
      </c>
      <c r="T2980">
        <v>1</v>
      </c>
      <c r="U2980" t="str">
        <f t="shared" si="280"/>
        <v>Non Smoker</v>
      </c>
      <c r="V2980" s="2">
        <v>186</v>
      </c>
      <c r="W2980" s="2" t="str">
        <f t="shared" si="281"/>
        <v>Alive</v>
      </c>
      <c r="X2980">
        <v>1</v>
      </c>
      <c r="Y2980">
        <v>0</v>
      </c>
    </row>
    <row r="2981" spans="1:25" x14ac:dyDescent="0.45">
      <c r="A2981" s="2">
        <v>63</v>
      </c>
      <c r="B2981" s="3">
        <v>0</v>
      </c>
      <c r="C2981" s="3">
        <v>1</v>
      </c>
      <c r="D2981" s="3" t="str">
        <f t="shared" si="276"/>
        <v>No Anemia</v>
      </c>
      <c r="E2981" s="2">
        <v>936</v>
      </c>
      <c r="F2981">
        <v>0</v>
      </c>
      <c r="G2981">
        <v>1</v>
      </c>
      <c r="H2981" t="str">
        <f t="shared" si="277"/>
        <v>No Diabetes</v>
      </c>
      <c r="I2981" s="2">
        <v>25</v>
      </c>
      <c r="J2981">
        <v>0</v>
      </c>
      <c r="K2981">
        <v>1</v>
      </c>
      <c r="L2981" t="str">
        <f t="shared" si="278"/>
        <v>No High Blood Pressure</v>
      </c>
      <c r="M2981" s="2">
        <v>304000</v>
      </c>
      <c r="N2981" s="1">
        <v>1.1000000000000001</v>
      </c>
      <c r="O2981" s="2">
        <v>133</v>
      </c>
      <c r="P2981">
        <v>1</v>
      </c>
      <c r="Q2981">
        <v>0</v>
      </c>
      <c r="R2981" t="str">
        <f t="shared" si="279"/>
        <v>Male</v>
      </c>
      <c r="S2981">
        <v>1</v>
      </c>
      <c r="T2981">
        <v>0</v>
      </c>
      <c r="U2981" t="str">
        <f t="shared" si="280"/>
        <v>Smoker</v>
      </c>
      <c r="V2981" s="2">
        <v>88</v>
      </c>
      <c r="W2981" s="2" t="str">
        <f t="shared" si="281"/>
        <v>Alive</v>
      </c>
      <c r="X2981">
        <v>1</v>
      </c>
      <c r="Y2981">
        <v>0</v>
      </c>
    </row>
    <row r="2982" spans="1:25" x14ac:dyDescent="0.45">
      <c r="A2982" s="2">
        <v>63</v>
      </c>
      <c r="B2982" s="3">
        <v>0</v>
      </c>
      <c r="C2982" s="3">
        <v>1</v>
      </c>
      <c r="D2982" s="3" t="str">
        <f t="shared" si="276"/>
        <v>No Anemia</v>
      </c>
      <c r="E2982" s="2">
        <v>193</v>
      </c>
      <c r="F2982">
        <v>0</v>
      </c>
      <c r="G2982">
        <v>1</v>
      </c>
      <c r="H2982" t="str">
        <f t="shared" si="277"/>
        <v>No Diabetes</v>
      </c>
      <c r="I2982" s="2">
        <v>25</v>
      </c>
      <c r="J2982">
        <v>1</v>
      </c>
      <c r="K2982">
        <v>0</v>
      </c>
      <c r="L2982" t="str">
        <f t="shared" si="278"/>
        <v>High Blood Pressure</v>
      </c>
      <c r="M2982" s="2">
        <v>276000</v>
      </c>
      <c r="N2982" s="1">
        <v>6.3</v>
      </c>
      <c r="O2982" s="2">
        <v>137</v>
      </c>
      <c r="P2982">
        <v>0</v>
      </c>
      <c r="Q2982">
        <v>1</v>
      </c>
      <c r="R2982" t="str">
        <f t="shared" si="279"/>
        <v>Male</v>
      </c>
      <c r="S2982">
        <v>0</v>
      </c>
      <c r="T2982">
        <v>1</v>
      </c>
      <c r="U2982" t="str">
        <f t="shared" si="280"/>
        <v>Non Smoker</v>
      </c>
      <c r="V2982" s="2">
        <v>107</v>
      </c>
      <c r="W2982" s="2" t="str">
        <f t="shared" si="281"/>
        <v>Alive</v>
      </c>
      <c r="X2982">
        <v>1</v>
      </c>
      <c r="Y2982">
        <v>0</v>
      </c>
    </row>
    <row r="2983" spans="1:25" x14ac:dyDescent="0.45">
      <c r="A2983" s="2">
        <v>63</v>
      </c>
      <c r="B2983" s="3">
        <v>0</v>
      </c>
      <c r="C2983" s="3">
        <v>1</v>
      </c>
      <c r="D2983" s="3" t="str">
        <f t="shared" si="276"/>
        <v>No Anemia</v>
      </c>
      <c r="E2983" s="2">
        <v>936</v>
      </c>
      <c r="F2983">
        <v>0</v>
      </c>
      <c r="G2983">
        <v>1</v>
      </c>
      <c r="H2983" t="str">
        <f t="shared" si="277"/>
        <v>No Diabetes</v>
      </c>
      <c r="I2983" s="2">
        <v>50</v>
      </c>
      <c r="J2983">
        <v>0</v>
      </c>
      <c r="K2983">
        <v>1</v>
      </c>
      <c r="L2983" t="str">
        <f t="shared" si="278"/>
        <v>No High Blood Pressure</v>
      </c>
      <c r="M2983" s="2">
        <v>263358.03000000003</v>
      </c>
      <c r="N2983" s="1">
        <v>1.18</v>
      </c>
      <c r="O2983" s="2">
        <v>137</v>
      </c>
      <c r="P2983">
        <v>1</v>
      </c>
      <c r="Q2983">
        <v>0</v>
      </c>
      <c r="R2983" t="str">
        <f t="shared" si="279"/>
        <v>Female</v>
      </c>
      <c r="S2983">
        <v>1</v>
      </c>
      <c r="T2983">
        <v>0</v>
      </c>
      <c r="U2983" t="str">
        <f t="shared" si="280"/>
        <v>Smoker</v>
      </c>
      <c r="V2983" s="2">
        <v>88</v>
      </c>
      <c r="W2983" s="2" t="str">
        <f t="shared" si="281"/>
        <v>Alive</v>
      </c>
      <c r="X2983">
        <v>1</v>
      </c>
      <c r="Y2983">
        <v>0</v>
      </c>
    </row>
    <row r="2984" spans="1:25" x14ac:dyDescent="0.45">
      <c r="A2984" s="2">
        <v>63</v>
      </c>
      <c r="B2984" s="3">
        <v>0</v>
      </c>
      <c r="C2984" s="3">
        <v>1</v>
      </c>
      <c r="D2984" s="3" t="str">
        <f t="shared" si="276"/>
        <v>No Anemia</v>
      </c>
      <c r="E2984" s="2">
        <v>936</v>
      </c>
      <c r="F2984">
        <v>0</v>
      </c>
      <c r="G2984">
        <v>1</v>
      </c>
      <c r="H2984" t="str">
        <f t="shared" si="277"/>
        <v>No Diabetes</v>
      </c>
      <c r="I2984" s="2">
        <v>50</v>
      </c>
      <c r="J2984">
        <v>0</v>
      </c>
      <c r="K2984">
        <v>1</v>
      </c>
      <c r="L2984" t="str">
        <f t="shared" si="278"/>
        <v>No High Blood Pressure</v>
      </c>
      <c r="M2984" s="2">
        <v>263358.03000000003</v>
      </c>
      <c r="N2984" s="1">
        <v>1.18</v>
      </c>
      <c r="O2984" s="2">
        <v>137</v>
      </c>
      <c r="P2984">
        <v>1</v>
      </c>
      <c r="Q2984">
        <v>0</v>
      </c>
      <c r="R2984" t="str">
        <f t="shared" si="279"/>
        <v>Male</v>
      </c>
      <c r="S2984">
        <v>1</v>
      </c>
      <c r="T2984">
        <v>0</v>
      </c>
      <c r="U2984" t="str">
        <f t="shared" si="280"/>
        <v>Smoker</v>
      </c>
      <c r="V2984" s="2">
        <v>88</v>
      </c>
      <c r="W2984" s="2" t="str">
        <f t="shared" si="281"/>
        <v>Alive</v>
      </c>
      <c r="X2984">
        <v>1</v>
      </c>
      <c r="Y2984">
        <v>0</v>
      </c>
    </row>
    <row r="2985" spans="1:25" x14ac:dyDescent="0.45">
      <c r="A2985" s="2">
        <v>63</v>
      </c>
      <c r="B2985" s="3">
        <v>1</v>
      </c>
      <c r="C2985" s="3">
        <v>0</v>
      </c>
      <c r="D2985" s="3" t="str">
        <f t="shared" si="276"/>
        <v>Anemia</v>
      </c>
      <c r="E2985" s="2">
        <v>582</v>
      </c>
      <c r="F2985">
        <v>0</v>
      </c>
      <c r="G2985">
        <v>1</v>
      </c>
      <c r="H2985" t="str">
        <f t="shared" si="277"/>
        <v>No Diabetes</v>
      </c>
      <c r="I2985" s="2">
        <v>40</v>
      </c>
      <c r="J2985">
        <v>0</v>
      </c>
      <c r="K2985">
        <v>1</v>
      </c>
      <c r="L2985" t="str">
        <f t="shared" si="278"/>
        <v>No High Blood Pressure</v>
      </c>
      <c r="M2985" s="2">
        <v>242000</v>
      </c>
      <c r="N2985" s="1">
        <v>0.9</v>
      </c>
      <c r="O2985" s="2">
        <v>134</v>
      </c>
      <c r="P2985">
        <v>1</v>
      </c>
      <c r="Q2985">
        <v>0</v>
      </c>
      <c r="R2985" t="str">
        <f t="shared" si="279"/>
        <v>Male</v>
      </c>
      <c r="S2985">
        <v>0</v>
      </c>
      <c r="T2985">
        <v>1</v>
      </c>
      <c r="U2985" t="str">
        <f t="shared" si="280"/>
        <v>Non Smoker</v>
      </c>
      <c r="V2985" s="2">
        <v>123</v>
      </c>
      <c r="W2985" s="2" t="str">
        <f t="shared" si="281"/>
        <v>Alive</v>
      </c>
      <c r="X2985">
        <v>1</v>
      </c>
      <c r="Y2985">
        <v>0</v>
      </c>
    </row>
    <row r="2986" spans="1:25" x14ac:dyDescent="0.45">
      <c r="A2986" s="2">
        <v>63</v>
      </c>
      <c r="B2986" s="3">
        <v>1</v>
      </c>
      <c r="C2986" s="3">
        <v>0</v>
      </c>
      <c r="D2986" s="3" t="str">
        <f t="shared" si="276"/>
        <v>Anemia</v>
      </c>
      <c r="E2986" s="2">
        <v>582</v>
      </c>
      <c r="F2986">
        <v>1</v>
      </c>
      <c r="G2986">
        <v>0</v>
      </c>
      <c r="H2986" t="str">
        <f t="shared" si="277"/>
        <v>Diabetes</v>
      </c>
      <c r="I2986" s="2">
        <v>40</v>
      </c>
      <c r="J2986">
        <v>0</v>
      </c>
      <c r="K2986">
        <v>1</v>
      </c>
      <c r="L2986" t="str">
        <f t="shared" si="278"/>
        <v>No High Blood Pressure</v>
      </c>
      <c r="M2986" s="2">
        <v>221000</v>
      </c>
      <c r="N2986" s="1">
        <v>0.9</v>
      </c>
      <c r="O2986" s="2">
        <v>134</v>
      </c>
      <c r="P2986">
        <v>0</v>
      </c>
      <c r="Q2986">
        <v>1</v>
      </c>
      <c r="R2986" t="str">
        <f t="shared" si="279"/>
        <v>Male</v>
      </c>
      <c r="S2986">
        <v>0</v>
      </c>
      <c r="T2986">
        <v>1</v>
      </c>
      <c r="U2986" t="str">
        <f t="shared" si="280"/>
        <v>Non Smoker</v>
      </c>
      <c r="V2986" s="2">
        <v>123</v>
      </c>
      <c r="W2986" s="2" t="str">
        <f t="shared" si="281"/>
        <v>Alive</v>
      </c>
      <c r="X2986">
        <v>1</v>
      </c>
      <c r="Y2986">
        <v>0</v>
      </c>
    </row>
    <row r="2987" spans="1:25" x14ac:dyDescent="0.45">
      <c r="A2987" s="2">
        <v>63</v>
      </c>
      <c r="B2987" s="3">
        <v>0</v>
      </c>
      <c r="C2987" s="3">
        <v>1</v>
      </c>
      <c r="D2987" s="3" t="str">
        <f t="shared" si="276"/>
        <v>No Anemia</v>
      </c>
      <c r="E2987" s="2">
        <v>936</v>
      </c>
      <c r="F2987">
        <v>0</v>
      </c>
      <c r="G2987">
        <v>1</v>
      </c>
      <c r="H2987" t="str">
        <f t="shared" si="277"/>
        <v>No Diabetes</v>
      </c>
      <c r="I2987" s="2">
        <v>60</v>
      </c>
      <c r="J2987">
        <v>1</v>
      </c>
      <c r="K2987">
        <v>0</v>
      </c>
      <c r="L2987" t="str">
        <f t="shared" si="278"/>
        <v>High Blood Pressure</v>
      </c>
      <c r="M2987" s="2">
        <v>263358.03000000003</v>
      </c>
      <c r="N2987" s="1">
        <v>1.18</v>
      </c>
      <c r="O2987" s="2">
        <v>137</v>
      </c>
      <c r="P2987">
        <v>0</v>
      </c>
      <c r="Q2987">
        <v>1</v>
      </c>
      <c r="R2987" t="str">
        <f t="shared" si="279"/>
        <v>Female</v>
      </c>
      <c r="S2987">
        <v>0</v>
      </c>
      <c r="T2987">
        <v>1</v>
      </c>
      <c r="U2987" t="str">
        <f t="shared" si="280"/>
        <v>Non Smoker</v>
      </c>
      <c r="V2987" s="2">
        <v>88</v>
      </c>
      <c r="W2987" s="2" t="str">
        <f t="shared" si="281"/>
        <v>Alive</v>
      </c>
      <c r="X2987">
        <v>1</v>
      </c>
      <c r="Y2987">
        <v>0</v>
      </c>
    </row>
    <row r="2988" spans="1:25" x14ac:dyDescent="0.45">
      <c r="A2988" s="2">
        <v>63</v>
      </c>
      <c r="B2988" s="3">
        <v>0</v>
      </c>
      <c r="C2988" s="3">
        <v>1</v>
      </c>
      <c r="D2988" s="3" t="str">
        <f t="shared" si="276"/>
        <v>No Anemia</v>
      </c>
      <c r="E2988" s="2">
        <v>193</v>
      </c>
      <c r="F2988">
        <v>1</v>
      </c>
      <c r="G2988">
        <v>0</v>
      </c>
      <c r="H2988" t="str">
        <f t="shared" si="277"/>
        <v>Diabetes</v>
      </c>
      <c r="I2988" s="2">
        <v>25</v>
      </c>
      <c r="J2988">
        <v>1</v>
      </c>
      <c r="K2988">
        <v>0</v>
      </c>
      <c r="L2988" t="str">
        <f t="shared" si="278"/>
        <v>High Blood Pressure</v>
      </c>
      <c r="M2988" s="2">
        <v>504000</v>
      </c>
      <c r="N2988" s="1">
        <v>1.3</v>
      </c>
      <c r="O2988" s="2">
        <v>134</v>
      </c>
      <c r="P2988">
        <v>1</v>
      </c>
      <c r="Q2988">
        <v>0</v>
      </c>
      <c r="R2988" t="str">
        <f t="shared" si="279"/>
        <v>Female</v>
      </c>
      <c r="S2988">
        <v>0</v>
      </c>
      <c r="T2988">
        <v>1</v>
      </c>
      <c r="U2988" t="str">
        <f t="shared" si="280"/>
        <v>Non Smoker</v>
      </c>
      <c r="V2988" s="2">
        <v>107</v>
      </c>
      <c r="W2988" s="2" t="str">
        <f t="shared" si="281"/>
        <v>Alive</v>
      </c>
      <c r="X2988">
        <v>1</v>
      </c>
      <c r="Y2988">
        <v>0</v>
      </c>
    </row>
    <row r="2989" spans="1:25" x14ac:dyDescent="0.45">
      <c r="A2989" s="2">
        <v>63</v>
      </c>
      <c r="B2989" s="3">
        <v>1</v>
      </c>
      <c r="C2989" s="3">
        <v>0</v>
      </c>
      <c r="D2989" s="3" t="str">
        <f t="shared" si="276"/>
        <v>Anemia</v>
      </c>
      <c r="E2989" s="2">
        <v>719</v>
      </c>
      <c r="F2989">
        <v>0</v>
      </c>
      <c r="G2989">
        <v>1</v>
      </c>
      <c r="H2989" t="str">
        <f t="shared" si="277"/>
        <v>No Diabetes</v>
      </c>
      <c r="I2989" s="2">
        <v>60</v>
      </c>
      <c r="J2989">
        <v>1</v>
      </c>
      <c r="K2989">
        <v>0</v>
      </c>
      <c r="L2989" t="str">
        <f t="shared" si="278"/>
        <v>High Blood Pressure</v>
      </c>
      <c r="M2989" s="2">
        <v>295000</v>
      </c>
      <c r="N2989" s="1">
        <v>1.3</v>
      </c>
      <c r="O2989" s="2">
        <v>145</v>
      </c>
      <c r="P2989">
        <v>1</v>
      </c>
      <c r="Q2989">
        <v>0</v>
      </c>
      <c r="R2989" t="str">
        <f t="shared" si="279"/>
        <v>Male</v>
      </c>
      <c r="S2989">
        <v>1</v>
      </c>
      <c r="T2989">
        <v>0</v>
      </c>
      <c r="U2989" t="str">
        <f t="shared" si="280"/>
        <v>Smoker</v>
      </c>
      <c r="V2989" s="2">
        <v>107</v>
      </c>
      <c r="W2989" s="2" t="str">
        <f t="shared" si="281"/>
        <v>Alive</v>
      </c>
      <c r="X2989">
        <v>1</v>
      </c>
      <c r="Y2989">
        <v>0</v>
      </c>
    </row>
    <row r="2990" spans="1:25" x14ac:dyDescent="0.45">
      <c r="A2990" s="2">
        <v>63</v>
      </c>
      <c r="B2990" s="3">
        <v>1</v>
      </c>
      <c r="C2990" s="3">
        <v>0</v>
      </c>
      <c r="D2990" s="3" t="str">
        <f t="shared" si="276"/>
        <v>Anemia</v>
      </c>
      <c r="E2990" s="2">
        <v>582</v>
      </c>
      <c r="F2990">
        <v>0</v>
      </c>
      <c r="G2990">
        <v>1</v>
      </c>
      <c r="H2990" t="str">
        <f t="shared" si="277"/>
        <v>No Diabetes</v>
      </c>
      <c r="I2990" s="2">
        <v>40</v>
      </c>
      <c r="J2990">
        <v>0</v>
      </c>
      <c r="K2990">
        <v>1</v>
      </c>
      <c r="L2990" t="str">
        <f t="shared" si="278"/>
        <v>No High Blood Pressure</v>
      </c>
      <c r="M2990" s="2">
        <v>44800</v>
      </c>
      <c r="N2990" s="1">
        <v>0.9</v>
      </c>
      <c r="O2990" s="2">
        <v>137</v>
      </c>
      <c r="P2990">
        <v>1</v>
      </c>
      <c r="Q2990">
        <v>0</v>
      </c>
      <c r="R2990" t="str">
        <f t="shared" si="279"/>
        <v>Male</v>
      </c>
      <c r="S2990">
        <v>1</v>
      </c>
      <c r="T2990">
        <v>0</v>
      </c>
      <c r="U2990" t="str">
        <f t="shared" si="280"/>
        <v>Smoker</v>
      </c>
      <c r="V2990" s="2">
        <v>123</v>
      </c>
      <c r="W2990" s="2" t="str">
        <f t="shared" si="281"/>
        <v>Alive</v>
      </c>
      <c r="X2990">
        <v>1</v>
      </c>
      <c r="Y2990">
        <v>0</v>
      </c>
    </row>
    <row r="2991" spans="1:25" x14ac:dyDescent="0.45">
      <c r="A2991" s="2">
        <v>63</v>
      </c>
      <c r="B2991" s="3">
        <v>0</v>
      </c>
      <c r="C2991" s="3">
        <v>1</v>
      </c>
      <c r="D2991" s="3" t="str">
        <f t="shared" si="276"/>
        <v>No Anemia</v>
      </c>
      <c r="E2991" s="2">
        <v>193</v>
      </c>
      <c r="F2991">
        <v>0</v>
      </c>
      <c r="G2991">
        <v>1</v>
      </c>
      <c r="H2991" t="str">
        <f t="shared" si="277"/>
        <v>No Diabetes</v>
      </c>
      <c r="I2991" s="2">
        <v>60</v>
      </c>
      <c r="J2991">
        <v>1</v>
      </c>
      <c r="K2991">
        <v>0</v>
      </c>
      <c r="L2991" t="str">
        <f t="shared" si="278"/>
        <v>High Blood Pressure</v>
      </c>
      <c r="M2991" s="2">
        <v>297000</v>
      </c>
      <c r="N2991" s="1">
        <v>1.3</v>
      </c>
      <c r="O2991" s="2">
        <v>145</v>
      </c>
      <c r="P2991">
        <v>1</v>
      </c>
      <c r="Q2991">
        <v>0</v>
      </c>
      <c r="R2991" t="str">
        <f t="shared" si="279"/>
        <v>Male</v>
      </c>
      <c r="S2991">
        <v>1</v>
      </c>
      <c r="T2991">
        <v>0</v>
      </c>
      <c r="U2991" t="str">
        <f t="shared" si="280"/>
        <v>Smoker</v>
      </c>
      <c r="V2991" s="2">
        <v>107</v>
      </c>
      <c r="W2991" s="2" t="str">
        <f t="shared" si="281"/>
        <v>Alive</v>
      </c>
      <c r="X2991">
        <v>1</v>
      </c>
      <c r="Y2991">
        <v>0</v>
      </c>
    </row>
    <row r="2992" spans="1:25" x14ac:dyDescent="0.45">
      <c r="A2992" s="2">
        <v>63</v>
      </c>
      <c r="B2992" s="3">
        <v>1</v>
      </c>
      <c r="C2992" s="3">
        <v>0</v>
      </c>
      <c r="D2992" s="3" t="str">
        <f t="shared" si="276"/>
        <v>Anemia</v>
      </c>
      <c r="E2992" s="2">
        <v>514</v>
      </c>
      <c r="F2992">
        <v>1</v>
      </c>
      <c r="G2992">
        <v>0</v>
      </c>
      <c r="H2992" t="str">
        <f t="shared" si="277"/>
        <v>Diabetes</v>
      </c>
      <c r="I2992" s="2">
        <v>60</v>
      </c>
      <c r="J2992">
        <v>0</v>
      </c>
      <c r="K2992">
        <v>1</v>
      </c>
      <c r="L2992" t="str">
        <f t="shared" si="278"/>
        <v>No High Blood Pressure</v>
      </c>
      <c r="M2992" s="2">
        <v>267000</v>
      </c>
      <c r="N2992" s="1">
        <v>1.2</v>
      </c>
      <c r="O2992" s="2">
        <v>145</v>
      </c>
      <c r="P2992">
        <v>1</v>
      </c>
      <c r="Q2992">
        <v>0</v>
      </c>
      <c r="R2992" t="str">
        <f t="shared" si="279"/>
        <v>Male</v>
      </c>
      <c r="S2992">
        <v>0</v>
      </c>
      <c r="T2992">
        <v>1</v>
      </c>
      <c r="U2992" t="str">
        <f t="shared" si="280"/>
        <v>Non Smoker</v>
      </c>
      <c r="V2992" s="2">
        <v>147</v>
      </c>
      <c r="W2992" s="2" t="str">
        <f t="shared" si="281"/>
        <v>Alive</v>
      </c>
      <c r="X2992">
        <v>1</v>
      </c>
      <c r="Y2992">
        <v>0</v>
      </c>
    </row>
    <row r="2993" spans="1:25" x14ac:dyDescent="0.45">
      <c r="A2993" s="2">
        <v>63</v>
      </c>
      <c r="B2993" s="3">
        <v>1</v>
      </c>
      <c r="C2993" s="3">
        <v>0</v>
      </c>
      <c r="D2993" s="3" t="str">
        <f t="shared" si="276"/>
        <v>Anemia</v>
      </c>
      <c r="E2993" s="2">
        <v>1764</v>
      </c>
      <c r="F2993">
        <v>0</v>
      </c>
      <c r="G2993">
        <v>1</v>
      </c>
      <c r="H2993" t="str">
        <f t="shared" si="277"/>
        <v>No Diabetes</v>
      </c>
      <c r="I2993" s="2">
        <v>45</v>
      </c>
      <c r="J2993">
        <v>0</v>
      </c>
      <c r="K2993">
        <v>1</v>
      </c>
      <c r="L2993" t="str">
        <f t="shared" si="278"/>
        <v>No High Blood Pressure</v>
      </c>
      <c r="M2993" s="2">
        <v>73000</v>
      </c>
      <c r="N2993" s="1">
        <v>0.7</v>
      </c>
      <c r="O2993" s="2">
        <v>137</v>
      </c>
      <c r="P2993">
        <v>1</v>
      </c>
      <c r="Q2993">
        <v>0</v>
      </c>
      <c r="R2993" t="str">
        <f t="shared" si="279"/>
        <v>Male</v>
      </c>
      <c r="S2993">
        <v>0</v>
      </c>
      <c r="T2993">
        <v>1</v>
      </c>
      <c r="U2993" t="str">
        <f t="shared" si="280"/>
        <v>Non Smoker</v>
      </c>
      <c r="V2993" s="2">
        <v>186</v>
      </c>
      <c r="W2993" s="2" t="str">
        <f t="shared" si="281"/>
        <v>Alive</v>
      </c>
      <c r="X2993">
        <v>1</v>
      </c>
      <c r="Y2993">
        <v>0</v>
      </c>
    </row>
    <row r="2994" spans="1:25" x14ac:dyDescent="0.45">
      <c r="A2994" s="2">
        <v>63</v>
      </c>
      <c r="B2994" s="3">
        <v>1</v>
      </c>
      <c r="C2994" s="3">
        <v>0</v>
      </c>
      <c r="D2994" s="3" t="str">
        <f t="shared" si="276"/>
        <v>Anemia</v>
      </c>
      <c r="E2994" s="2">
        <v>514</v>
      </c>
      <c r="F2994">
        <v>1</v>
      </c>
      <c r="G2994">
        <v>0</v>
      </c>
      <c r="H2994" t="str">
        <f t="shared" si="277"/>
        <v>Diabetes</v>
      </c>
      <c r="I2994" s="2">
        <v>25</v>
      </c>
      <c r="J2994">
        <v>1</v>
      </c>
      <c r="K2994">
        <v>0</v>
      </c>
      <c r="L2994" t="str">
        <f t="shared" si="278"/>
        <v>High Blood Pressure</v>
      </c>
      <c r="M2994" s="2">
        <v>254000</v>
      </c>
      <c r="N2994" s="1">
        <v>1.2</v>
      </c>
      <c r="O2994" s="2">
        <v>134</v>
      </c>
      <c r="P2994">
        <v>1</v>
      </c>
      <c r="Q2994">
        <v>0</v>
      </c>
      <c r="R2994" t="str">
        <f t="shared" si="279"/>
        <v>Male</v>
      </c>
      <c r="S2994">
        <v>0</v>
      </c>
      <c r="T2994">
        <v>1</v>
      </c>
      <c r="U2994" t="str">
        <f t="shared" si="280"/>
        <v>Non Smoker</v>
      </c>
      <c r="V2994" s="2">
        <v>83</v>
      </c>
      <c r="W2994" s="2" t="str">
        <f t="shared" si="281"/>
        <v>Alive</v>
      </c>
      <c r="X2994">
        <v>1</v>
      </c>
      <c r="Y2994">
        <v>0</v>
      </c>
    </row>
    <row r="2995" spans="1:25" x14ac:dyDescent="0.45">
      <c r="A2995" s="2">
        <v>63</v>
      </c>
      <c r="B2995" s="3">
        <v>1</v>
      </c>
      <c r="C2995" s="3">
        <v>0</v>
      </c>
      <c r="D2995" s="3" t="str">
        <f t="shared" si="276"/>
        <v>Anemia</v>
      </c>
      <c r="E2995" s="2">
        <v>181</v>
      </c>
      <c r="F2995">
        <v>1</v>
      </c>
      <c r="G2995">
        <v>0</v>
      </c>
      <c r="H2995" t="str">
        <f t="shared" si="277"/>
        <v>Diabetes</v>
      </c>
      <c r="I2995" s="2">
        <v>40</v>
      </c>
      <c r="J2995">
        <v>0</v>
      </c>
      <c r="K2995">
        <v>1</v>
      </c>
      <c r="L2995" t="str">
        <f t="shared" si="278"/>
        <v>No High Blood Pressure</v>
      </c>
      <c r="M2995" s="2">
        <v>221000</v>
      </c>
      <c r="N2995" s="1">
        <v>1.1000000000000001</v>
      </c>
      <c r="O2995" s="2">
        <v>140</v>
      </c>
      <c r="P2995">
        <v>0</v>
      </c>
      <c r="Q2995">
        <v>1</v>
      </c>
      <c r="R2995" t="str">
        <f t="shared" si="279"/>
        <v>Male</v>
      </c>
      <c r="S2995">
        <v>0</v>
      </c>
      <c r="T2995">
        <v>1</v>
      </c>
      <c r="U2995" t="str">
        <f t="shared" si="280"/>
        <v>Non Smoker</v>
      </c>
      <c r="V2995" s="2">
        <v>86</v>
      </c>
      <c r="W2995" s="2" t="str">
        <f t="shared" si="281"/>
        <v>Alive</v>
      </c>
      <c r="X2995">
        <v>1</v>
      </c>
      <c r="Y2995">
        <v>0</v>
      </c>
    </row>
    <row r="2996" spans="1:25" x14ac:dyDescent="0.45">
      <c r="A2996" s="2">
        <v>63</v>
      </c>
      <c r="B2996" s="3">
        <v>1</v>
      </c>
      <c r="C2996" s="3">
        <v>0</v>
      </c>
      <c r="D2996" s="3" t="str">
        <f t="shared" si="276"/>
        <v>Anemia</v>
      </c>
      <c r="E2996" s="2">
        <v>122</v>
      </c>
      <c r="F2996">
        <v>1</v>
      </c>
      <c r="G2996">
        <v>0</v>
      </c>
      <c r="H2996" t="str">
        <f t="shared" si="277"/>
        <v>Diabetes</v>
      </c>
      <c r="I2996" s="2">
        <v>60</v>
      </c>
      <c r="J2996">
        <v>0</v>
      </c>
      <c r="K2996">
        <v>1</v>
      </c>
      <c r="L2996" t="str">
        <f t="shared" si="278"/>
        <v>No High Blood Pressure</v>
      </c>
      <c r="M2996" s="2">
        <v>172000</v>
      </c>
      <c r="N2996" s="1">
        <v>1.2</v>
      </c>
      <c r="O2996" s="2">
        <v>145</v>
      </c>
      <c r="P2996">
        <v>0</v>
      </c>
      <c r="Q2996">
        <v>1</v>
      </c>
      <c r="R2996" t="str">
        <f t="shared" si="279"/>
        <v>Female</v>
      </c>
      <c r="S2996">
        <v>0</v>
      </c>
      <c r="T2996">
        <v>1</v>
      </c>
      <c r="U2996" t="str">
        <f t="shared" si="280"/>
        <v>Non Smoker</v>
      </c>
      <c r="V2996" s="2">
        <v>147</v>
      </c>
      <c r="W2996" s="2" t="str">
        <f t="shared" si="281"/>
        <v>Alive</v>
      </c>
      <c r="X2996">
        <v>1</v>
      </c>
      <c r="Y2996">
        <v>0</v>
      </c>
    </row>
    <row r="2997" spans="1:25" x14ac:dyDescent="0.45">
      <c r="A2997" s="2">
        <v>63</v>
      </c>
      <c r="B2997" s="3">
        <v>1</v>
      </c>
      <c r="C2997" s="3">
        <v>0</v>
      </c>
      <c r="D2997" s="3" t="str">
        <f t="shared" si="276"/>
        <v>Anemia</v>
      </c>
      <c r="E2997" s="2">
        <v>1767</v>
      </c>
      <c r="F2997">
        <v>0</v>
      </c>
      <c r="G2997">
        <v>1</v>
      </c>
      <c r="H2997" t="str">
        <f t="shared" si="277"/>
        <v>No Diabetes</v>
      </c>
      <c r="I2997" s="2">
        <v>45</v>
      </c>
      <c r="J2997">
        <v>0</v>
      </c>
      <c r="K2997">
        <v>1</v>
      </c>
      <c r="L2997" t="str">
        <f t="shared" si="278"/>
        <v>No High Blood Pressure</v>
      </c>
      <c r="M2997" s="2">
        <v>730000</v>
      </c>
      <c r="N2997" s="1">
        <v>0.7</v>
      </c>
      <c r="O2997" s="2">
        <v>137</v>
      </c>
      <c r="P2997">
        <v>1</v>
      </c>
      <c r="Q2997">
        <v>0</v>
      </c>
      <c r="R2997" t="str">
        <f t="shared" si="279"/>
        <v>Female</v>
      </c>
      <c r="S2997">
        <v>0</v>
      </c>
      <c r="T2997">
        <v>1</v>
      </c>
      <c r="U2997" t="str">
        <f t="shared" si="280"/>
        <v>Non Smoker</v>
      </c>
      <c r="V2997" s="2">
        <v>186</v>
      </c>
      <c r="W2997" s="2" t="str">
        <f t="shared" si="281"/>
        <v>Alive</v>
      </c>
      <c r="X2997">
        <v>1</v>
      </c>
      <c r="Y2997">
        <v>0</v>
      </c>
    </row>
    <row r="2998" spans="1:25" x14ac:dyDescent="0.45">
      <c r="A2998" s="2">
        <v>63</v>
      </c>
      <c r="B2998" s="3">
        <v>1</v>
      </c>
      <c r="C2998" s="3">
        <v>0</v>
      </c>
      <c r="D2998" s="3" t="str">
        <f t="shared" si="276"/>
        <v>Anemia</v>
      </c>
      <c r="E2998" s="2">
        <v>122</v>
      </c>
      <c r="F2998">
        <v>1</v>
      </c>
      <c r="G2998">
        <v>0</v>
      </c>
      <c r="H2998" t="str">
        <f t="shared" si="277"/>
        <v>Diabetes</v>
      </c>
      <c r="I2998" s="2">
        <v>60</v>
      </c>
      <c r="J2998">
        <v>0</v>
      </c>
      <c r="K2998">
        <v>1</v>
      </c>
      <c r="L2998" t="str">
        <f t="shared" si="278"/>
        <v>No High Blood Pressure</v>
      </c>
      <c r="M2998" s="2">
        <v>497000</v>
      </c>
      <c r="N2998" s="1">
        <v>1.2</v>
      </c>
      <c r="O2998" s="2">
        <v>145</v>
      </c>
      <c r="P2998">
        <v>1</v>
      </c>
      <c r="Q2998">
        <v>0</v>
      </c>
      <c r="R2998" t="str">
        <f t="shared" si="279"/>
        <v>Male</v>
      </c>
      <c r="S2998">
        <v>0</v>
      </c>
      <c r="T2998">
        <v>1</v>
      </c>
      <c r="U2998" t="str">
        <f t="shared" si="280"/>
        <v>Non Smoker</v>
      </c>
      <c r="V2998" s="2">
        <v>147</v>
      </c>
      <c r="W2998" s="2" t="str">
        <f t="shared" si="281"/>
        <v>Alive</v>
      </c>
      <c r="X2998">
        <v>1</v>
      </c>
      <c r="Y2998">
        <v>0</v>
      </c>
    </row>
    <row r="2999" spans="1:25" x14ac:dyDescent="0.45">
      <c r="A2999" s="2">
        <v>63</v>
      </c>
      <c r="B2999" s="3">
        <v>1</v>
      </c>
      <c r="C2999" s="3">
        <v>0</v>
      </c>
      <c r="D2999" s="3" t="str">
        <f t="shared" si="276"/>
        <v>Anemia</v>
      </c>
      <c r="E2999" s="2">
        <v>103</v>
      </c>
      <c r="F2999">
        <v>0</v>
      </c>
      <c r="G2999">
        <v>1</v>
      </c>
      <c r="H2999" t="str">
        <f t="shared" si="277"/>
        <v>No Diabetes</v>
      </c>
      <c r="I2999" s="2">
        <v>35</v>
      </c>
      <c r="J2999">
        <v>0</v>
      </c>
      <c r="K2999">
        <v>1</v>
      </c>
      <c r="L2999" t="str">
        <f t="shared" si="278"/>
        <v>No High Blood Pressure</v>
      </c>
      <c r="M2999" s="2">
        <v>228000</v>
      </c>
      <c r="N2999" s="1">
        <v>0.9</v>
      </c>
      <c r="O2999" s="2">
        <v>136</v>
      </c>
      <c r="P2999">
        <v>1</v>
      </c>
      <c r="Q2999">
        <v>0</v>
      </c>
      <c r="R2999" t="str">
        <f t="shared" si="279"/>
        <v>Male</v>
      </c>
      <c r="S2999">
        <v>0</v>
      </c>
      <c r="T2999">
        <v>1</v>
      </c>
      <c r="U2999" t="str">
        <f t="shared" si="280"/>
        <v>Non Smoker</v>
      </c>
      <c r="V2999" s="2">
        <v>270</v>
      </c>
      <c r="W2999" s="2" t="str">
        <f t="shared" si="281"/>
        <v>Alive</v>
      </c>
      <c r="X2999">
        <v>1</v>
      </c>
      <c r="Y2999">
        <v>0</v>
      </c>
    </row>
    <row r="3000" spans="1:25" x14ac:dyDescent="0.45">
      <c r="A3000" s="2">
        <v>63</v>
      </c>
      <c r="B3000" s="3">
        <v>1</v>
      </c>
      <c r="C3000" s="3">
        <v>0</v>
      </c>
      <c r="D3000" s="3" t="str">
        <f t="shared" si="276"/>
        <v>Anemia</v>
      </c>
      <c r="E3000" s="2">
        <v>103</v>
      </c>
      <c r="F3000">
        <v>1</v>
      </c>
      <c r="G3000">
        <v>0</v>
      </c>
      <c r="H3000" t="str">
        <f t="shared" si="277"/>
        <v>Diabetes</v>
      </c>
      <c r="I3000" s="2">
        <v>35</v>
      </c>
      <c r="J3000">
        <v>0</v>
      </c>
      <c r="K3000">
        <v>1</v>
      </c>
      <c r="L3000" t="str">
        <f t="shared" si="278"/>
        <v>No High Blood Pressure</v>
      </c>
      <c r="M3000" s="2">
        <v>281000</v>
      </c>
      <c r="N3000" s="1">
        <v>0.9</v>
      </c>
      <c r="O3000" s="2">
        <v>136</v>
      </c>
      <c r="P3000">
        <v>1</v>
      </c>
      <c r="Q3000">
        <v>0</v>
      </c>
      <c r="R3000" t="str">
        <f t="shared" si="279"/>
        <v>Male</v>
      </c>
      <c r="S3000">
        <v>1</v>
      </c>
      <c r="T3000">
        <v>0</v>
      </c>
      <c r="U3000" t="str">
        <f t="shared" si="280"/>
        <v>Smoker</v>
      </c>
      <c r="V3000" s="2">
        <v>270</v>
      </c>
      <c r="W3000" s="2" t="str">
        <f t="shared" si="281"/>
        <v>Alive</v>
      </c>
      <c r="X3000">
        <v>1</v>
      </c>
      <c r="Y3000">
        <v>0</v>
      </c>
    </row>
    <row r="3001" spans="1:25" x14ac:dyDescent="0.45">
      <c r="A3001" s="2">
        <v>63</v>
      </c>
      <c r="B3001" s="3">
        <v>1</v>
      </c>
      <c r="C3001" s="3">
        <v>0</v>
      </c>
      <c r="D3001" s="3" t="str">
        <f t="shared" si="276"/>
        <v>Anemia</v>
      </c>
      <c r="E3001" s="2">
        <v>103</v>
      </c>
      <c r="F3001">
        <v>0</v>
      </c>
      <c r="G3001">
        <v>1</v>
      </c>
      <c r="H3001" t="str">
        <f t="shared" si="277"/>
        <v>No Diabetes</v>
      </c>
      <c r="I3001" s="2">
        <v>35</v>
      </c>
      <c r="J3001">
        <v>0</v>
      </c>
      <c r="K3001">
        <v>1</v>
      </c>
      <c r="L3001" t="str">
        <f t="shared" si="278"/>
        <v>No High Blood Pressure</v>
      </c>
      <c r="M3001" s="2">
        <v>279000</v>
      </c>
      <c r="N3001" s="1">
        <v>0.9</v>
      </c>
      <c r="O3001" s="2">
        <v>136</v>
      </c>
      <c r="P3001">
        <v>1</v>
      </c>
      <c r="Q3001">
        <v>0</v>
      </c>
      <c r="R3001" t="str">
        <f t="shared" si="279"/>
        <v>Male</v>
      </c>
      <c r="S3001">
        <v>1</v>
      </c>
      <c r="T3001">
        <v>0</v>
      </c>
      <c r="U3001" t="str">
        <f t="shared" si="280"/>
        <v>Smoker</v>
      </c>
      <c r="V3001" s="2">
        <v>270</v>
      </c>
      <c r="W3001" s="2" t="str">
        <f t="shared" si="281"/>
        <v>Alive</v>
      </c>
      <c r="X3001">
        <v>1</v>
      </c>
      <c r="Y3001">
        <v>0</v>
      </c>
    </row>
    <row r="3002" spans="1:25" x14ac:dyDescent="0.45">
      <c r="A3002" s="2">
        <v>63</v>
      </c>
      <c r="B3002" s="3">
        <v>1</v>
      </c>
      <c r="C3002" s="3">
        <v>0</v>
      </c>
      <c r="D3002" s="3" t="str">
        <f t="shared" si="276"/>
        <v>Anemia</v>
      </c>
      <c r="E3002" s="2">
        <v>122</v>
      </c>
      <c r="F3002">
        <v>1</v>
      </c>
      <c r="G3002">
        <v>0</v>
      </c>
      <c r="H3002" t="str">
        <f t="shared" si="277"/>
        <v>Diabetes</v>
      </c>
      <c r="I3002" s="2">
        <v>50</v>
      </c>
      <c r="J3002">
        <v>0</v>
      </c>
      <c r="K3002">
        <v>1</v>
      </c>
      <c r="L3002" t="str">
        <f t="shared" si="278"/>
        <v>No High Blood Pressure</v>
      </c>
      <c r="M3002" s="2">
        <v>208000</v>
      </c>
      <c r="N3002" s="1">
        <v>1</v>
      </c>
      <c r="O3002" s="2">
        <v>140</v>
      </c>
      <c r="P3002">
        <v>0</v>
      </c>
      <c r="Q3002">
        <v>1</v>
      </c>
      <c r="R3002" t="str">
        <f t="shared" si="279"/>
        <v>Male</v>
      </c>
      <c r="S3002">
        <v>0</v>
      </c>
      <c r="T3002">
        <v>1</v>
      </c>
      <c r="U3002" t="str">
        <f t="shared" si="280"/>
        <v>Non Smoker</v>
      </c>
      <c r="V3002" s="2">
        <v>147</v>
      </c>
      <c r="W3002" s="2" t="str">
        <f t="shared" si="281"/>
        <v>Alive</v>
      </c>
      <c r="X3002">
        <v>1</v>
      </c>
      <c r="Y3002">
        <v>0</v>
      </c>
    </row>
    <row r="3003" spans="1:25" x14ac:dyDescent="0.45">
      <c r="A3003" s="2">
        <v>63</v>
      </c>
      <c r="B3003" s="3">
        <v>0</v>
      </c>
      <c r="C3003" s="3">
        <v>1</v>
      </c>
      <c r="D3003" s="3" t="str">
        <f t="shared" si="276"/>
        <v>No Anemia</v>
      </c>
      <c r="E3003" s="2">
        <v>193</v>
      </c>
      <c r="F3003">
        <v>0</v>
      </c>
      <c r="G3003">
        <v>1</v>
      </c>
      <c r="H3003" t="str">
        <f t="shared" si="277"/>
        <v>No Diabetes</v>
      </c>
      <c r="I3003" s="2">
        <v>60</v>
      </c>
      <c r="J3003">
        <v>1</v>
      </c>
      <c r="K3003">
        <v>0</v>
      </c>
      <c r="L3003" t="str">
        <f t="shared" si="278"/>
        <v>High Blood Pressure</v>
      </c>
      <c r="M3003" s="2">
        <v>297000</v>
      </c>
      <c r="N3003" s="1">
        <v>1.3</v>
      </c>
      <c r="O3003" s="2">
        <v>145</v>
      </c>
      <c r="P3003">
        <v>1</v>
      </c>
      <c r="Q3003">
        <v>0</v>
      </c>
      <c r="R3003" t="str">
        <f t="shared" si="279"/>
        <v>Female</v>
      </c>
      <c r="S3003">
        <v>1</v>
      </c>
      <c r="T3003">
        <v>0</v>
      </c>
      <c r="U3003" t="str">
        <f t="shared" si="280"/>
        <v>Smoker</v>
      </c>
      <c r="V3003" s="2">
        <v>107</v>
      </c>
      <c r="W3003" s="2" t="str">
        <f t="shared" si="281"/>
        <v>Alive</v>
      </c>
      <c r="X3003">
        <v>1</v>
      </c>
      <c r="Y3003">
        <v>0</v>
      </c>
    </row>
    <row r="3004" spans="1:25" x14ac:dyDescent="0.45">
      <c r="A3004" s="2">
        <v>63</v>
      </c>
      <c r="B3004" s="3">
        <v>0</v>
      </c>
      <c r="C3004" s="3">
        <v>1</v>
      </c>
      <c r="D3004" s="3" t="str">
        <f t="shared" si="276"/>
        <v>No Anemia</v>
      </c>
      <c r="E3004" s="2">
        <v>936</v>
      </c>
      <c r="F3004">
        <v>0</v>
      </c>
      <c r="G3004">
        <v>1</v>
      </c>
      <c r="H3004" t="str">
        <f t="shared" si="277"/>
        <v>No Diabetes</v>
      </c>
      <c r="I3004" s="2">
        <v>50</v>
      </c>
      <c r="J3004">
        <v>0</v>
      </c>
      <c r="K3004">
        <v>1</v>
      </c>
      <c r="L3004" t="str">
        <f t="shared" si="278"/>
        <v>No High Blood Pressure</v>
      </c>
      <c r="M3004" s="2">
        <v>263358.03000000003</v>
      </c>
      <c r="N3004" s="1">
        <v>1.18</v>
      </c>
      <c r="O3004" s="2">
        <v>137</v>
      </c>
      <c r="P3004">
        <v>1</v>
      </c>
      <c r="Q3004">
        <v>0</v>
      </c>
      <c r="R3004" t="str">
        <f t="shared" si="279"/>
        <v>Male</v>
      </c>
      <c r="S3004">
        <v>1</v>
      </c>
      <c r="T3004">
        <v>0</v>
      </c>
      <c r="U3004" t="str">
        <f t="shared" si="280"/>
        <v>Smoker</v>
      </c>
      <c r="V3004" s="2">
        <v>88</v>
      </c>
      <c r="W3004" s="2" t="str">
        <f t="shared" si="281"/>
        <v>Alive</v>
      </c>
      <c r="X3004">
        <v>1</v>
      </c>
      <c r="Y3004">
        <v>0</v>
      </c>
    </row>
    <row r="3005" spans="1:25" x14ac:dyDescent="0.45">
      <c r="A3005" s="2">
        <v>63</v>
      </c>
      <c r="B3005" s="3">
        <v>1</v>
      </c>
      <c r="C3005" s="3">
        <v>0</v>
      </c>
      <c r="D3005" s="3" t="str">
        <f t="shared" si="276"/>
        <v>Anemia</v>
      </c>
      <c r="E3005" s="2">
        <v>122</v>
      </c>
      <c r="F3005">
        <v>1</v>
      </c>
      <c r="G3005">
        <v>0</v>
      </c>
      <c r="H3005" t="str">
        <f t="shared" si="277"/>
        <v>Diabetes</v>
      </c>
      <c r="I3005" s="2">
        <v>60</v>
      </c>
      <c r="J3005">
        <v>0</v>
      </c>
      <c r="K3005">
        <v>1</v>
      </c>
      <c r="L3005" t="str">
        <f t="shared" si="278"/>
        <v>No High Blood Pressure</v>
      </c>
      <c r="M3005" s="2">
        <v>267000</v>
      </c>
      <c r="N3005" s="1">
        <v>1.2</v>
      </c>
      <c r="O3005" s="2">
        <v>145</v>
      </c>
      <c r="P3005">
        <v>1</v>
      </c>
      <c r="Q3005">
        <v>0</v>
      </c>
      <c r="R3005" t="str">
        <f t="shared" si="279"/>
        <v>Male</v>
      </c>
      <c r="S3005">
        <v>0</v>
      </c>
      <c r="T3005">
        <v>1</v>
      </c>
      <c r="U3005" t="str">
        <f t="shared" si="280"/>
        <v>Non Smoker</v>
      </c>
      <c r="V3005" s="2">
        <v>147</v>
      </c>
      <c r="W3005" s="2" t="str">
        <f t="shared" si="281"/>
        <v>Alive</v>
      </c>
      <c r="X3005">
        <v>1</v>
      </c>
      <c r="Y3005">
        <v>0</v>
      </c>
    </row>
    <row r="3006" spans="1:25" x14ac:dyDescent="0.45">
      <c r="A3006" s="2">
        <v>63</v>
      </c>
      <c r="B3006" s="3">
        <v>0</v>
      </c>
      <c r="C3006" s="3">
        <v>1</v>
      </c>
      <c r="D3006" s="3" t="str">
        <f t="shared" si="276"/>
        <v>No Anemia</v>
      </c>
      <c r="E3006" s="2">
        <v>193</v>
      </c>
      <c r="F3006">
        <v>0</v>
      </c>
      <c r="G3006">
        <v>1</v>
      </c>
      <c r="H3006" t="str">
        <f t="shared" si="277"/>
        <v>No Diabetes</v>
      </c>
      <c r="I3006" s="2">
        <v>60</v>
      </c>
      <c r="J3006">
        <v>1</v>
      </c>
      <c r="K3006">
        <v>0</v>
      </c>
      <c r="L3006" t="str">
        <f t="shared" si="278"/>
        <v>High Blood Pressure</v>
      </c>
      <c r="M3006" s="2">
        <v>295000</v>
      </c>
      <c r="N3006" s="1">
        <v>1.3</v>
      </c>
      <c r="O3006" s="2">
        <v>145</v>
      </c>
      <c r="P3006">
        <v>1</v>
      </c>
      <c r="Q3006">
        <v>0</v>
      </c>
      <c r="R3006" t="str">
        <f t="shared" si="279"/>
        <v>Male</v>
      </c>
      <c r="S3006">
        <v>1</v>
      </c>
      <c r="T3006">
        <v>0</v>
      </c>
      <c r="U3006" t="str">
        <f t="shared" si="280"/>
        <v>Smoker</v>
      </c>
      <c r="V3006" s="2">
        <v>107</v>
      </c>
      <c r="W3006" s="2" t="str">
        <f t="shared" si="281"/>
        <v>Alive</v>
      </c>
      <c r="X3006">
        <v>1</v>
      </c>
      <c r="Y3006">
        <v>0</v>
      </c>
    </row>
    <row r="3007" spans="1:25" x14ac:dyDescent="0.45">
      <c r="A3007" s="2">
        <v>63</v>
      </c>
      <c r="B3007" s="3">
        <v>1</v>
      </c>
      <c r="C3007" s="3">
        <v>0</v>
      </c>
      <c r="D3007" s="3" t="str">
        <f t="shared" si="276"/>
        <v>Anemia</v>
      </c>
      <c r="E3007" s="2">
        <v>1767</v>
      </c>
      <c r="F3007">
        <v>0</v>
      </c>
      <c r="G3007">
        <v>1</v>
      </c>
      <c r="H3007" t="str">
        <f t="shared" si="277"/>
        <v>No Diabetes</v>
      </c>
      <c r="I3007" s="2">
        <v>45</v>
      </c>
      <c r="J3007">
        <v>0</v>
      </c>
      <c r="K3007">
        <v>1</v>
      </c>
      <c r="L3007" t="str">
        <f t="shared" si="278"/>
        <v>No High Blood Pressure</v>
      </c>
      <c r="M3007" s="2">
        <v>73000</v>
      </c>
      <c r="N3007" s="1">
        <v>0.7</v>
      </c>
      <c r="O3007" s="2">
        <v>137</v>
      </c>
      <c r="P3007">
        <v>1</v>
      </c>
      <c r="Q3007">
        <v>0</v>
      </c>
      <c r="R3007" t="str">
        <f t="shared" si="279"/>
        <v>Male</v>
      </c>
      <c r="S3007">
        <v>0</v>
      </c>
      <c r="T3007">
        <v>1</v>
      </c>
      <c r="U3007" t="str">
        <f t="shared" si="280"/>
        <v>Non Smoker</v>
      </c>
      <c r="V3007" s="2">
        <v>186</v>
      </c>
      <c r="W3007" s="2" t="str">
        <f t="shared" si="281"/>
        <v>Alive</v>
      </c>
      <c r="X3007">
        <v>1</v>
      </c>
      <c r="Y3007">
        <v>0</v>
      </c>
    </row>
    <row r="3008" spans="1:25" x14ac:dyDescent="0.45">
      <c r="A3008" s="2">
        <v>63</v>
      </c>
      <c r="B3008" s="3">
        <v>1</v>
      </c>
      <c r="C3008" s="3">
        <v>0</v>
      </c>
      <c r="D3008" s="3" t="str">
        <f t="shared" si="276"/>
        <v>Anemia</v>
      </c>
      <c r="E3008" s="2">
        <v>103</v>
      </c>
      <c r="F3008">
        <v>1</v>
      </c>
      <c r="G3008">
        <v>0</v>
      </c>
      <c r="H3008" t="str">
        <f t="shared" si="277"/>
        <v>Diabetes</v>
      </c>
      <c r="I3008" s="2">
        <v>35</v>
      </c>
      <c r="J3008">
        <v>0</v>
      </c>
      <c r="K3008">
        <v>1</v>
      </c>
      <c r="L3008" t="str">
        <f t="shared" si="278"/>
        <v>No High Blood Pressure</v>
      </c>
      <c r="M3008" s="2">
        <v>179000</v>
      </c>
      <c r="N3008" s="1">
        <v>0.9</v>
      </c>
      <c r="O3008" s="2">
        <v>136</v>
      </c>
      <c r="P3008">
        <v>1</v>
      </c>
      <c r="Q3008">
        <v>0</v>
      </c>
      <c r="R3008" t="str">
        <f t="shared" si="279"/>
        <v>Male</v>
      </c>
      <c r="S3008">
        <v>1</v>
      </c>
      <c r="T3008">
        <v>0</v>
      </c>
      <c r="U3008" t="str">
        <f t="shared" si="280"/>
        <v>Smoker</v>
      </c>
      <c r="V3008" s="2">
        <v>270</v>
      </c>
      <c r="W3008" s="2" t="str">
        <f t="shared" si="281"/>
        <v>Alive</v>
      </c>
      <c r="X3008">
        <v>1</v>
      </c>
      <c r="Y3008">
        <v>0</v>
      </c>
    </row>
    <row r="3009" spans="1:25" x14ac:dyDescent="0.45">
      <c r="A3009" s="2">
        <v>63</v>
      </c>
      <c r="B3009" s="3">
        <v>1</v>
      </c>
      <c r="C3009" s="3">
        <v>0</v>
      </c>
      <c r="D3009" s="3" t="str">
        <f t="shared" si="276"/>
        <v>Anemia</v>
      </c>
      <c r="E3009" s="2">
        <v>582</v>
      </c>
      <c r="F3009">
        <v>0</v>
      </c>
      <c r="G3009">
        <v>1</v>
      </c>
      <c r="H3009" t="str">
        <f t="shared" si="277"/>
        <v>No Diabetes</v>
      </c>
      <c r="I3009" s="2">
        <v>40</v>
      </c>
      <c r="J3009">
        <v>0</v>
      </c>
      <c r="K3009">
        <v>1</v>
      </c>
      <c r="L3009" t="str">
        <f t="shared" si="278"/>
        <v>No High Blood Pressure</v>
      </c>
      <c r="M3009" s="2">
        <v>448000</v>
      </c>
      <c r="N3009" s="1">
        <v>0.9</v>
      </c>
      <c r="O3009" s="2">
        <v>137</v>
      </c>
      <c r="P3009">
        <v>1</v>
      </c>
      <c r="Q3009">
        <v>0</v>
      </c>
      <c r="R3009" t="str">
        <f t="shared" si="279"/>
        <v>Male</v>
      </c>
      <c r="S3009">
        <v>1</v>
      </c>
      <c r="T3009">
        <v>0</v>
      </c>
      <c r="U3009" t="str">
        <f t="shared" si="280"/>
        <v>Smoker</v>
      </c>
      <c r="V3009" s="2">
        <v>123</v>
      </c>
      <c r="W3009" s="2" t="str">
        <f t="shared" si="281"/>
        <v>Alive</v>
      </c>
      <c r="X3009">
        <v>1</v>
      </c>
      <c r="Y3009">
        <v>0</v>
      </c>
    </row>
    <row r="3010" spans="1:25" x14ac:dyDescent="0.45">
      <c r="A3010" s="2">
        <v>63</v>
      </c>
      <c r="B3010" s="3">
        <v>1</v>
      </c>
      <c r="C3010" s="3">
        <v>0</v>
      </c>
      <c r="D3010" s="3" t="str">
        <f t="shared" ref="D3010:D3073" si="282">IF(B3010=0, "No Anemia", "Anemia")</f>
        <v>Anemia</v>
      </c>
      <c r="E3010" s="2">
        <v>1767</v>
      </c>
      <c r="F3010">
        <v>0</v>
      </c>
      <c r="G3010">
        <v>1</v>
      </c>
      <c r="H3010" t="str">
        <f t="shared" ref="H3010:H3073" si="283">IF(F3010=0, "No Diabetes", "Diabetes")</f>
        <v>No Diabetes</v>
      </c>
      <c r="I3010" s="2">
        <v>45</v>
      </c>
      <c r="J3010">
        <v>0</v>
      </c>
      <c r="K3010">
        <v>1</v>
      </c>
      <c r="L3010" t="str">
        <f t="shared" ref="L3010:L3073" si="284">IF(J3010=0, "No High Blood Pressure", "High Blood Pressure")</f>
        <v>No High Blood Pressure</v>
      </c>
      <c r="M3010" s="2">
        <v>73000</v>
      </c>
      <c r="N3010" s="1">
        <v>0.7</v>
      </c>
      <c r="O3010" s="2">
        <v>137</v>
      </c>
      <c r="P3010">
        <v>1</v>
      </c>
      <c r="Q3010">
        <v>0</v>
      </c>
      <c r="R3010" t="str">
        <f t="shared" ref="R3010:R3073" si="285">IF(P3009=0, "Female", "Male")</f>
        <v>Male</v>
      </c>
      <c r="S3010">
        <v>0</v>
      </c>
      <c r="T3010">
        <v>1</v>
      </c>
      <c r="U3010" t="str">
        <f t="shared" ref="U3010:U3073" si="286">IF(S3010=0, "Non Smoker", "Smoker")</f>
        <v>Non Smoker</v>
      </c>
      <c r="V3010" s="2">
        <v>186</v>
      </c>
      <c r="W3010" s="2" t="str">
        <f t="shared" ref="W3010:W3073" si="287">IF(X3010=1, "Alive", "Dead")</f>
        <v>Alive</v>
      </c>
      <c r="X3010">
        <v>1</v>
      </c>
      <c r="Y3010">
        <v>0</v>
      </c>
    </row>
    <row r="3011" spans="1:25" x14ac:dyDescent="0.45">
      <c r="A3011" s="2">
        <v>63</v>
      </c>
      <c r="B3011" s="3">
        <v>0</v>
      </c>
      <c r="C3011" s="3">
        <v>1</v>
      </c>
      <c r="D3011" s="3" t="str">
        <f t="shared" si="282"/>
        <v>No Anemia</v>
      </c>
      <c r="E3011" s="2">
        <v>936</v>
      </c>
      <c r="F3011">
        <v>0</v>
      </c>
      <c r="G3011">
        <v>1</v>
      </c>
      <c r="H3011" t="str">
        <f t="shared" si="283"/>
        <v>No Diabetes</v>
      </c>
      <c r="I3011" s="2">
        <v>38</v>
      </c>
      <c r="J3011">
        <v>0</v>
      </c>
      <c r="K3011">
        <v>1</v>
      </c>
      <c r="L3011" t="str">
        <f t="shared" si="284"/>
        <v>No High Blood Pressure</v>
      </c>
      <c r="M3011" s="2">
        <v>304000</v>
      </c>
      <c r="N3011" s="1">
        <v>1.1000000000000001</v>
      </c>
      <c r="O3011" s="2">
        <v>133</v>
      </c>
      <c r="P3011">
        <v>1</v>
      </c>
      <c r="Q3011">
        <v>0</v>
      </c>
      <c r="R3011" t="str">
        <f t="shared" si="285"/>
        <v>Male</v>
      </c>
      <c r="S3011">
        <v>1</v>
      </c>
      <c r="T3011">
        <v>0</v>
      </c>
      <c r="U3011" t="str">
        <f t="shared" si="286"/>
        <v>Smoker</v>
      </c>
      <c r="V3011" s="2">
        <v>88</v>
      </c>
      <c r="W3011" s="2" t="str">
        <f t="shared" si="287"/>
        <v>Alive</v>
      </c>
      <c r="X3011">
        <v>1</v>
      </c>
      <c r="Y3011">
        <v>0</v>
      </c>
    </row>
    <row r="3012" spans="1:25" x14ac:dyDescent="0.45">
      <c r="A3012" s="2">
        <v>63</v>
      </c>
      <c r="B3012" s="3">
        <v>1</v>
      </c>
      <c r="C3012" s="3">
        <v>0</v>
      </c>
      <c r="D3012" s="3" t="str">
        <f t="shared" si="282"/>
        <v>Anemia</v>
      </c>
      <c r="E3012" s="2">
        <v>103</v>
      </c>
      <c r="F3012">
        <v>1</v>
      </c>
      <c r="G3012">
        <v>0</v>
      </c>
      <c r="H3012" t="str">
        <f t="shared" si="283"/>
        <v>Diabetes</v>
      </c>
      <c r="I3012" s="2">
        <v>35</v>
      </c>
      <c r="J3012">
        <v>0</v>
      </c>
      <c r="K3012">
        <v>1</v>
      </c>
      <c r="L3012" t="str">
        <f t="shared" si="284"/>
        <v>No High Blood Pressure</v>
      </c>
      <c r="M3012" s="2">
        <v>179000</v>
      </c>
      <c r="N3012" s="1">
        <v>0.9</v>
      </c>
      <c r="O3012" s="2">
        <v>136</v>
      </c>
      <c r="P3012">
        <v>1</v>
      </c>
      <c r="Q3012">
        <v>0</v>
      </c>
      <c r="R3012" t="str">
        <f t="shared" si="285"/>
        <v>Male</v>
      </c>
      <c r="S3012">
        <v>1</v>
      </c>
      <c r="T3012">
        <v>0</v>
      </c>
      <c r="U3012" t="str">
        <f t="shared" si="286"/>
        <v>Smoker</v>
      </c>
      <c r="V3012" s="2">
        <v>270</v>
      </c>
      <c r="W3012" s="2" t="str">
        <f t="shared" si="287"/>
        <v>Alive</v>
      </c>
      <c r="X3012">
        <v>1</v>
      </c>
      <c r="Y3012">
        <v>0</v>
      </c>
    </row>
    <row r="3013" spans="1:25" x14ac:dyDescent="0.45">
      <c r="A3013" s="2">
        <v>63</v>
      </c>
      <c r="B3013" s="3">
        <v>1</v>
      </c>
      <c r="C3013" s="3">
        <v>0</v>
      </c>
      <c r="D3013" s="3" t="str">
        <f t="shared" si="282"/>
        <v>Anemia</v>
      </c>
      <c r="E3013" s="2">
        <v>1767</v>
      </c>
      <c r="F3013">
        <v>0</v>
      </c>
      <c r="G3013">
        <v>1</v>
      </c>
      <c r="H3013" t="str">
        <f t="shared" si="283"/>
        <v>No Diabetes</v>
      </c>
      <c r="I3013" s="2">
        <v>45</v>
      </c>
      <c r="J3013">
        <v>0</v>
      </c>
      <c r="K3013">
        <v>1</v>
      </c>
      <c r="L3013" t="str">
        <f t="shared" si="284"/>
        <v>No High Blood Pressure</v>
      </c>
      <c r="M3013" s="2">
        <v>73000</v>
      </c>
      <c r="N3013" s="1">
        <v>0.7</v>
      </c>
      <c r="O3013" s="2">
        <v>137</v>
      </c>
      <c r="P3013">
        <v>1</v>
      </c>
      <c r="Q3013">
        <v>0</v>
      </c>
      <c r="R3013" t="str">
        <f t="shared" si="285"/>
        <v>Male</v>
      </c>
      <c r="S3013">
        <v>0</v>
      </c>
      <c r="T3013">
        <v>1</v>
      </c>
      <c r="U3013" t="str">
        <f t="shared" si="286"/>
        <v>Non Smoker</v>
      </c>
      <c r="V3013" s="2">
        <v>186</v>
      </c>
      <c r="W3013" s="2" t="str">
        <f t="shared" si="287"/>
        <v>Alive</v>
      </c>
      <c r="X3013">
        <v>1</v>
      </c>
      <c r="Y3013">
        <v>0</v>
      </c>
    </row>
    <row r="3014" spans="1:25" x14ac:dyDescent="0.45">
      <c r="A3014" s="2">
        <v>63</v>
      </c>
      <c r="B3014" s="3">
        <v>1</v>
      </c>
      <c r="C3014" s="3">
        <v>0</v>
      </c>
      <c r="D3014" s="3" t="str">
        <f t="shared" si="282"/>
        <v>Anemia</v>
      </c>
      <c r="E3014" s="2">
        <v>1767</v>
      </c>
      <c r="F3014">
        <v>0</v>
      </c>
      <c r="G3014">
        <v>1</v>
      </c>
      <c r="H3014" t="str">
        <f t="shared" si="283"/>
        <v>No Diabetes</v>
      </c>
      <c r="I3014" s="2">
        <v>45</v>
      </c>
      <c r="J3014">
        <v>0</v>
      </c>
      <c r="K3014">
        <v>1</v>
      </c>
      <c r="L3014" t="str">
        <f t="shared" si="284"/>
        <v>No High Blood Pressure</v>
      </c>
      <c r="M3014" s="2">
        <v>73000</v>
      </c>
      <c r="N3014" s="1">
        <v>0.7</v>
      </c>
      <c r="O3014" s="2">
        <v>137</v>
      </c>
      <c r="P3014">
        <v>1</v>
      </c>
      <c r="Q3014">
        <v>0</v>
      </c>
      <c r="R3014" t="str">
        <f t="shared" si="285"/>
        <v>Male</v>
      </c>
      <c r="S3014">
        <v>0</v>
      </c>
      <c r="T3014">
        <v>1</v>
      </c>
      <c r="U3014" t="str">
        <f t="shared" si="286"/>
        <v>Non Smoker</v>
      </c>
      <c r="V3014" s="2">
        <v>186</v>
      </c>
      <c r="W3014" s="2" t="str">
        <f t="shared" si="287"/>
        <v>Alive</v>
      </c>
      <c r="X3014">
        <v>1</v>
      </c>
      <c r="Y3014">
        <v>0</v>
      </c>
    </row>
    <row r="3015" spans="1:25" x14ac:dyDescent="0.45">
      <c r="A3015" s="2">
        <v>63</v>
      </c>
      <c r="B3015" s="3">
        <v>1</v>
      </c>
      <c r="C3015" s="3">
        <v>0</v>
      </c>
      <c r="D3015" s="3" t="str">
        <f t="shared" si="282"/>
        <v>Anemia</v>
      </c>
      <c r="E3015" s="2">
        <v>61</v>
      </c>
      <c r="F3015">
        <v>1</v>
      </c>
      <c r="G3015">
        <v>0</v>
      </c>
      <c r="H3015" t="str">
        <f t="shared" si="283"/>
        <v>Diabetes</v>
      </c>
      <c r="I3015" s="2">
        <v>40</v>
      </c>
      <c r="J3015">
        <v>0</v>
      </c>
      <c r="K3015">
        <v>1</v>
      </c>
      <c r="L3015" t="str">
        <f t="shared" si="284"/>
        <v>No High Blood Pressure</v>
      </c>
      <c r="M3015" s="2">
        <v>221000</v>
      </c>
      <c r="N3015" s="1">
        <v>1.1000000000000001</v>
      </c>
      <c r="O3015" s="2">
        <v>140</v>
      </c>
      <c r="P3015">
        <v>0</v>
      </c>
      <c r="Q3015">
        <v>1</v>
      </c>
      <c r="R3015" t="str">
        <f t="shared" si="285"/>
        <v>Male</v>
      </c>
      <c r="S3015">
        <v>0</v>
      </c>
      <c r="T3015">
        <v>1</v>
      </c>
      <c r="U3015" t="str">
        <f t="shared" si="286"/>
        <v>Non Smoker</v>
      </c>
      <c r="V3015" s="2">
        <v>86</v>
      </c>
      <c r="W3015" s="2" t="str">
        <f t="shared" si="287"/>
        <v>Alive</v>
      </c>
      <c r="X3015">
        <v>1</v>
      </c>
      <c r="Y3015">
        <v>0</v>
      </c>
    </row>
    <row r="3016" spans="1:25" x14ac:dyDescent="0.45">
      <c r="A3016" s="2">
        <v>63</v>
      </c>
      <c r="B3016" s="3">
        <v>0</v>
      </c>
      <c r="C3016" s="3">
        <v>1</v>
      </c>
      <c r="D3016" s="3" t="str">
        <f t="shared" si="282"/>
        <v>No Anemia</v>
      </c>
      <c r="E3016" s="2">
        <v>936</v>
      </c>
      <c r="F3016">
        <v>0</v>
      </c>
      <c r="G3016">
        <v>1</v>
      </c>
      <c r="H3016" t="str">
        <f t="shared" si="283"/>
        <v>No Diabetes</v>
      </c>
      <c r="I3016" s="2">
        <v>38</v>
      </c>
      <c r="J3016">
        <v>0</v>
      </c>
      <c r="K3016">
        <v>1</v>
      </c>
      <c r="L3016" t="str">
        <f t="shared" si="284"/>
        <v>No High Blood Pressure</v>
      </c>
      <c r="M3016" s="2">
        <v>304000</v>
      </c>
      <c r="N3016" s="1">
        <v>1.1000000000000001</v>
      </c>
      <c r="O3016" s="2">
        <v>133</v>
      </c>
      <c r="P3016">
        <v>1</v>
      </c>
      <c r="Q3016">
        <v>0</v>
      </c>
      <c r="R3016" t="str">
        <f t="shared" si="285"/>
        <v>Female</v>
      </c>
      <c r="S3016">
        <v>1</v>
      </c>
      <c r="T3016">
        <v>0</v>
      </c>
      <c r="U3016" t="str">
        <f t="shared" si="286"/>
        <v>Smoker</v>
      </c>
      <c r="V3016" s="2">
        <v>88</v>
      </c>
      <c r="W3016" s="2" t="str">
        <f t="shared" si="287"/>
        <v>Alive</v>
      </c>
      <c r="X3016">
        <v>1</v>
      </c>
      <c r="Y3016">
        <v>0</v>
      </c>
    </row>
    <row r="3017" spans="1:25" x14ac:dyDescent="0.45">
      <c r="A3017" s="2">
        <v>63</v>
      </c>
      <c r="B3017" s="3">
        <v>1</v>
      </c>
      <c r="C3017" s="3">
        <v>0</v>
      </c>
      <c r="D3017" s="3" t="str">
        <f t="shared" si="282"/>
        <v>Anemia</v>
      </c>
      <c r="E3017" s="2">
        <v>514</v>
      </c>
      <c r="F3017">
        <v>1</v>
      </c>
      <c r="G3017">
        <v>0</v>
      </c>
      <c r="H3017" t="str">
        <f t="shared" si="283"/>
        <v>Diabetes</v>
      </c>
      <c r="I3017" s="2">
        <v>25</v>
      </c>
      <c r="J3017">
        <v>1</v>
      </c>
      <c r="K3017">
        <v>0</v>
      </c>
      <c r="L3017" t="str">
        <f t="shared" si="284"/>
        <v>High Blood Pressure</v>
      </c>
      <c r="M3017" s="2">
        <v>254000</v>
      </c>
      <c r="N3017" s="1">
        <v>1.3</v>
      </c>
      <c r="O3017" s="2">
        <v>134</v>
      </c>
      <c r="P3017">
        <v>1</v>
      </c>
      <c r="Q3017">
        <v>0</v>
      </c>
      <c r="R3017" t="str">
        <f t="shared" si="285"/>
        <v>Male</v>
      </c>
      <c r="S3017">
        <v>0</v>
      </c>
      <c r="T3017">
        <v>1</v>
      </c>
      <c r="U3017" t="str">
        <f t="shared" si="286"/>
        <v>Non Smoker</v>
      </c>
      <c r="V3017" s="2">
        <v>83</v>
      </c>
      <c r="W3017" s="2" t="str">
        <f t="shared" si="287"/>
        <v>Alive</v>
      </c>
      <c r="X3017">
        <v>1</v>
      </c>
      <c r="Y3017">
        <v>0</v>
      </c>
    </row>
    <row r="3018" spans="1:25" x14ac:dyDescent="0.45">
      <c r="A3018" s="2">
        <v>63</v>
      </c>
      <c r="B3018" s="3">
        <v>0</v>
      </c>
      <c r="C3018" s="3">
        <v>1</v>
      </c>
      <c r="D3018" s="3" t="str">
        <f t="shared" si="282"/>
        <v>No Anemia</v>
      </c>
      <c r="E3018" s="2">
        <v>193</v>
      </c>
      <c r="F3018">
        <v>0</v>
      </c>
      <c r="G3018">
        <v>1</v>
      </c>
      <c r="H3018" t="str">
        <f t="shared" si="283"/>
        <v>No Diabetes</v>
      </c>
      <c r="I3018" s="2">
        <v>60</v>
      </c>
      <c r="J3018">
        <v>1</v>
      </c>
      <c r="K3018">
        <v>0</v>
      </c>
      <c r="L3018" t="str">
        <f t="shared" si="284"/>
        <v>High Blood Pressure</v>
      </c>
      <c r="M3018" s="2">
        <v>295000</v>
      </c>
      <c r="N3018" s="1">
        <v>1.3</v>
      </c>
      <c r="O3018" s="2">
        <v>145</v>
      </c>
      <c r="P3018">
        <v>1</v>
      </c>
      <c r="Q3018">
        <v>0</v>
      </c>
      <c r="R3018" t="str">
        <f t="shared" si="285"/>
        <v>Male</v>
      </c>
      <c r="S3018">
        <v>1</v>
      </c>
      <c r="T3018">
        <v>0</v>
      </c>
      <c r="U3018" t="str">
        <f t="shared" si="286"/>
        <v>Smoker</v>
      </c>
      <c r="V3018" s="2">
        <v>107</v>
      </c>
      <c r="W3018" s="2" t="str">
        <f t="shared" si="287"/>
        <v>Alive</v>
      </c>
      <c r="X3018">
        <v>1</v>
      </c>
      <c r="Y3018">
        <v>0</v>
      </c>
    </row>
    <row r="3019" spans="1:25" x14ac:dyDescent="0.45">
      <c r="A3019" s="2">
        <v>63</v>
      </c>
      <c r="B3019" s="3">
        <v>1</v>
      </c>
      <c r="C3019" s="3">
        <v>0</v>
      </c>
      <c r="D3019" s="3" t="str">
        <f t="shared" si="282"/>
        <v>Anemia</v>
      </c>
      <c r="E3019" s="2">
        <v>1767</v>
      </c>
      <c r="F3019">
        <v>0</v>
      </c>
      <c r="G3019">
        <v>1</v>
      </c>
      <c r="H3019" t="str">
        <f t="shared" si="283"/>
        <v>No Diabetes</v>
      </c>
      <c r="I3019" s="2">
        <v>45</v>
      </c>
      <c r="J3019">
        <v>0</v>
      </c>
      <c r="K3019">
        <v>1</v>
      </c>
      <c r="L3019" t="str">
        <f t="shared" si="284"/>
        <v>No High Blood Pressure</v>
      </c>
      <c r="M3019" s="2">
        <v>73000</v>
      </c>
      <c r="N3019" s="1">
        <v>0.7</v>
      </c>
      <c r="O3019" s="2">
        <v>137</v>
      </c>
      <c r="P3019">
        <v>1</v>
      </c>
      <c r="Q3019">
        <v>0</v>
      </c>
      <c r="R3019" t="str">
        <f t="shared" si="285"/>
        <v>Male</v>
      </c>
      <c r="S3019">
        <v>0</v>
      </c>
      <c r="T3019">
        <v>1</v>
      </c>
      <c r="U3019" t="str">
        <f t="shared" si="286"/>
        <v>Non Smoker</v>
      </c>
      <c r="V3019" s="2">
        <v>186</v>
      </c>
      <c r="W3019" s="2" t="str">
        <f t="shared" si="287"/>
        <v>Alive</v>
      </c>
      <c r="X3019">
        <v>1</v>
      </c>
      <c r="Y3019">
        <v>0</v>
      </c>
    </row>
    <row r="3020" spans="1:25" x14ac:dyDescent="0.45">
      <c r="A3020" s="2">
        <v>63</v>
      </c>
      <c r="B3020" s="3">
        <v>1</v>
      </c>
      <c r="C3020" s="3">
        <v>0</v>
      </c>
      <c r="D3020" s="3" t="str">
        <f t="shared" si="282"/>
        <v>Anemia</v>
      </c>
      <c r="E3020" s="2">
        <v>61</v>
      </c>
      <c r="F3020">
        <v>1</v>
      </c>
      <c r="G3020">
        <v>0</v>
      </c>
      <c r="H3020" t="str">
        <f t="shared" si="283"/>
        <v>Diabetes</v>
      </c>
      <c r="I3020" s="2">
        <v>40</v>
      </c>
      <c r="J3020">
        <v>0</v>
      </c>
      <c r="K3020">
        <v>1</v>
      </c>
      <c r="L3020" t="str">
        <f t="shared" si="284"/>
        <v>No High Blood Pressure</v>
      </c>
      <c r="M3020" s="2">
        <v>221000</v>
      </c>
      <c r="N3020" s="1">
        <v>1.1000000000000001</v>
      </c>
      <c r="O3020" s="2">
        <v>140</v>
      </c>
      <c r="P3020">
        <v>0</v>
      </c>
      <c r="Q3020">
        <v>1</v>
      </c>
      <c r="R3020" t="str">
        <f t="shared" si="285"/>
        <v>Male</v>
      </c>
      <c r="S3020">
        <v>0</v>
      </c>
      <c r="T3020">
        <v>1</v>
      </c>
      <c r="U3020" t="str">
        <f t="shared" si="286"/>
        <v>Non Smoker</v>
      </c>
      <c r="V3020" s="2">
        <v>86</v>
      </c>
      <c r="W3020" s="2" t="str">
        <f t="shared" si="287"/>
        <v>Alive</v>
      </c>
      <c r="X3020">
        <v>1</v>
      </c>
      <c r="Y3020">
        <v>0</v>
      </c>
    </row>
    <row r="3021" spans="1:25" x14ac:dyDescent="0.45">
      <c r="A3021" s="2">
        <v>63</v>
      </c>
      <c r="B3021" s="3">
        <v>1</v>
      </c>
      <c r="C3021" s="3">
        <v>0</v>
      </c>
      <c r="D3021" s="3" t="str">
        <f t="shared" si="282"/>
        <v>Anemia</v>
      </c>
      <c r="E3021" s="2">
        <v>122</v>
      </c>
      <c r="F3021">
        <v>1</v>
      </c>
      <c r="G3021">
        <v>0</v>
      </c>
      <c r="H3021" t="str">
        <f t="shared" si="283"/>
        <v>Diabetes</v>
      </c>
      <c r="I3021" s="2">
        <v>60</v>
      </c>
      <c r="J3021">
        <v>0</v>
      </c>
      <c r="K3021">
        <v>1</v>
      </c>
      <c r="L3021" t="str">
        <f t="shared" si="284"/>
        <v>No High Blood Pressure</v>
      </c>
      <c r="M3021" s="2">
        <v>267000</v>
      </c>
      <c r="N3021" s="1">
        <v>1.2</v>
      </c>
      <c r="O3021" s="2">
        <v>145</v>
      </c>
      <c r="P3021">
        <v>1</v>
      </c>
      <c r="Q3021">
        <v>0</v>
      </c>
      <c r="R3021" t="str">
        <f t="shared" si="285"/>
        <v>Female</v>
      </c>
      <c r="S3021">
        <v>0</v>
      </c>
      <c r="T3021">
        <v>1</v>
      </c>
      <c r="U3021" t="str">
        <f t="shared" si="286"/>
        <v>Non Smoker</v>
      </c>
      <c r="V3021" s="2">
        <v>147</v>
      </c>
      <c r="W3021" s="2" t="str">
        <f t="shared" si="287"/>
        <v>Alive</v>
      </c>
      <c r="X3021">
        <v>1</v>
      </c>
      <c r="Y3021">
        <v>0</v>
      </c>
    </row>
    <row r="3022" spans="1:25" x14ac:dyDescent="0.45">
      <c r="A3022" s="2">
        <v>63</v>
      </c>
      <c r="B3022" s="3">
        <v>0</v>
      </c>
      <c r="C3022" s="3">
        <v>1</v>
      </c>
      <c r="D3022" s="3" t="str">
        <f t="shared" si="282"/>
        <v>No Anemia</v>
      </c>
      <c r="E3022" s="2">
        <v>193</v>
      </c>
      <c r="F3022">
        <v>0</v>
      </c>
      <c r="G3022">
        <v>1</v>
      </c>
      <c r="H3022" t="str">
        <f t="shared" si="283"/>
        <v>No Diabetes</v>
      </c>
      <c r="I3022" s="2">
        <v>60</v>
      </c>
      <c r="J3022">
        <v>1</v>
      </c>
      <c r="K3022">
        <v>0</v>
      </c>
      <c r="L3022" t="str">
        <f t="shared" si="284"/>
        <v>High Blood Pressure</v>
      </c>
      <c r="M3022" s="2">
        <v>295000</v>
      </c>
      <c r="N3022" s="1">
        <v>1.3</v>
      </c>
      <c r="O3022" s="2">
        <v>145</v>
      </c>
      <c r="P3022">
        <v>1</v>
      </c>
      <c r="Q3022">
        <v>0</v>
      </c>
      <c r="R3022" t="str">
        <f t="shared" si="285"/>
        <v>Male</v>
      </c>
      <c r="S3022">
        <v>1</v>
      </c>
      <c r="T3022">
        <v>0</v>
      </c>
      <c r="U3022" t="str">
        <f t="shared" si="286"/>
        <v>Smoker</v>
      </c>
      <c r="V3022" s="2">
        <v>107</v>
      </c>
      <c r="W3022" s="2" t="str">
        <f t="shared" si="287"/>
        <v>Alive</v>
      </c>
      <c r="X3022">
        <v>1</v>
      </c>
      <c r="Y3022">
        <v>0</v>
      </c>
    </row>
    <row r="3023" spans="1:25" x14ac:dyDescent="0.45">
      <c r="A3023" s="2">
        <v>63</v>
      </c>
      <c r="B3023" s="3">
        <v>1</v>
      </c>
      <c r="C3023" s="3">
        <v>0</v>
      </c>
      <c r="D3023" s="3" t="str">
        <f t="shared" si="282"/>
        <v>Anemia</v>
      </c>
      <c r="E3023" s="2">
        <v>61</v>
      </c>
      <c r="F3023">
        <v>1</v>
      </c>
      <c r="G3023">
        <v>0</v>
      </c>
      <c r="H3023" t="str">
        <f t="shared" si="283"/>
        <v>Diabetes</v>
      </c>
      <c r="I3023" s="2">
        <v>40</v>
      </c>
      <c r="J3023">
        <v>0</v>
      </c>
      <c r="K3023">
        <v>1</v>
      </c>
      <c r="L3023" t="str">
        <f t="shared" si="284"/>
        <v>No High Blood Pressure</v>
      </c>
      <c r="M3023" s="2">
        <v>221000</v>
      </c>
      <c r="N3023" s="1">
        <v>1.1000000000000001</v>
      </c>
      <c r="O3023" s="2">
        <v>140</v>
      </c>
      <c r="P3023">
        <v>0</v>
      </c>
      <c r="Q3023">
        <v>1</v>
      </c>
      <c r="R3023" t="str">
        <f t="shared" si="285"/>
        <v>Male</v>
      </c>
      <c r="S3023">
        <v>0</v>
      </c>
      <c r="T3023">
        <v>1</v>
      </c>
      <c r="U3023" t="str">
        <f t="shared" si="286"/>
        <v>Non Smoker</v>
      </c>
      <c r="V3023" s="2">
        <v>86</v>
      </c>
      <c r="W3023" s="2" t="str">
        <f t="shared" si="287"/>
        <v>Alive</v>
      </c>
      <c r="X3023">
        <v>1</v>
      </c>
      <c r="Y3023">
        <v>0</v>
      </c>
    </row>
    <row r="3024" spans="1:25" x14ac:dyDescent="0.45">
      <c r="A3024" s="2">
        <v>63</v>
      </c>
      <c r="B3024" s="3">
        <v>1</v>
      </c>
      <c r="C3024" s="3">
        <v>0</v>
      </c>
      <c r="D3024" s="3" t="str">
        <f t="shared" si="282"/>
        <v>Anemia</v>
      </c>
      <c r="E3024" s="2">
        <v>61</v>
      </c>
      <c r="F3024">
        <v>1</v>
      </c>
      <c r="G3024">
        <v>0</v>
      </c>
      <c r="H3024" t="str">
        <f t="shared" si="283"/>
        <v>Diabetes</v>
      </c>
      <c r="I3024" s="2">
        <v>40</v>
      </c>
      <c r="J3024">
        <v>0</v>
      </c>
      <c r="K3024">
        <v>1</v>
      </c>
      <c r="L3024" t="str">
        <f t="shared" si="284"/>
        <v>No High Blood Pressure</v>
      </c>
      <c r="M3024" s="2">
        <v>221000</v>
      </c>
      <c r="N3024" s="1">
        <v>1.1000000000000001</v>
      </c>
      <c r="O3024" s="2">
        <v>140</v>
      </c>
      <c r="P3024">
        <v>0</v>
      </c>
      <c r="Q3024">
        <v>1</v>
      </c>
      <c r="R3024" t="str">
        <f t="shared" si="285"/>
        <v>Female</v>
      </c>
      <c r="S3024">
        <v>0</v>
      </c>
      <c r="T3024">
        <v>1</v>
      </c>
      <c r="U3024" t="str">
        <f t="shared" si="286"/>
        <v>Non Smoker</v>
      </c>
      <c r="V3024" s="2">
        <v>86</v>
      </c>
      <c r="W3024" s="2" t="str">
        <f t="shared" si="287"/>
        <v>Alive</v>
      </c>
      <c r="X3024">
        <v>1</v>
      </c>
      <c r="Y3024">
        <v>0</v>
      </c>
    </row>
    <row r="3025" spans="1:25" x14ac:dyDescent="0.45">
      <c r="A3025" s="2">
        <v>63</v>
      </c>
      <c r="B3025" s="3">
        <v>1</v>
      </c>
      <c r="C3025" s="3">
        <v>0</v>
      </c>
      <c r="D3025" s="3" t="str">
        <f t="shared" si="282"/>
        <v>Anemia</v>
      </c>
      <c r="E3025" s="2">
        <v>1767</v>
      </c>
      <c r="F3025">
        <v>0</v>
      </c>
      <c r="G3025">
        <v>1</v>
      </c>
      <c r="H3025" t="str">
        <f t="shared" si="283"/>
        <v>No Diabetes</v>
      </c>
      <c r="I3025" s="2">
        <v>45</v>
      </c>
      <c r="J3025">
        <v>0</v>
      </c>
      <c r="K3025">
        <v>1</v>
      </c>
      <c r="L3025" t="str">
        <f t="shared" si="284"/>
        <v>No High Blood Pressure</v>
      </c>
      <c r="M3025" s="2">
        <v>73000</v>
      </c>
      <c r="N3025" s="1">
        <v>0.7</v>
      </c>
      <c r="O3025" s="2">
        <v>137</v>
      </c>
      <c r="P3025">
        <v>1</v>
      </c>
      <c r="Q3025">
        <v>0</v>
      </c>
      <c r="R3025" t="str">
        <f t="shared" si="285"/>
        <v>Female</v>
      </c>
      <c r="S3025">
        <v>0</v>
      </c>
      <c r="T3025">
        <v>1</v>
      </c>
      <c r="U3025" t="str">
        <f t="shared" si="286"/>
        <v>Non Smoker</v>
      </c>
      <c r="V3025" s="2">
        <v>186</v>
      </c>
      <c r="W3025" s="2" t="str">
        <f t="shared" si="287"/>
        <v>Alive</v>
      </c>
      <c r="X3025">
        <v>1</v>
      </c>
      <c r="Y3025">
        <v>0</v>
      </c>
    </row>
    <row r="3026" spans="1:25" x14ac:dyDescent="0.45">
      <c r="A3026" s="2">
        <v>63</v>
      </c>
      <c r="B3026" s="3">
        <v>1</v>
      </c>
      <c r="C3026" s="3">
        <v>0</v>
      </c>
      <c r="D3026" s="3" t="str">
        <f t="shared" si="282"/>
        <v>Anemia</v>
      </c>
      <c r="E3026" s="2">
        <v>61</v>
      </c>
      <c r="F3026">
        <v>1</v>
      </c>
      <c r="G3026">
        <v>0</v>
      </c>
      <c r="H3026" t="str">
        <f t="shared" si="283"/>
        <v>Diabetes</v>
      </c>
      <c r="I3026" s="2">
        <v>40</v>
      </c>
      <c r="J3026">
        <v>0</v>
      </c>
      <c r="K3026">
        <v>1</v>
      </c>
      <c r="L3026" t="str">
        <f t="shared" si="284"/>
        <v>No High Blood Pressure</v>
      </c>
      <c r="M3026" s="2">
        <v>221000</v>
      </c>
      <c r="N3026" s="1">
        <v>1.1000000000000001</v>
      </c>
      <c r="O3026" s="2">
        <v>140</v>
      </c>
      <c r="P3026">
        <v>0</v>
      </c>
      <c r="Q3026">
        <v>1</v>
      </c>
      <c r="R3026" t="str">
        <f t="shared" si="285"/>
        <v>Male</v>
      </c>
      <c r="S3026">
        <v>0</v>
      </c>
      <c r="T3026">
        <v>1</v>
      </c>
      <c r="U3026" t="str">
        <f t="shared" si="286"/>
        <v>Non Smoker</v>
      </c>
      <c r="V3026" s="2">
        <v>86</v>
      </c>
      <c r="W3026" s="2" t="str">
        <f t="shared" si="287"/>
        <v>Alive</v>
      </c>
      <c r="X3026">
        <v>1</v>
      </c>
      <c r="Y3026">
        <v>0</v>
      </c>
    </row>
    <row r="3027" spans="1:25" x14ac:dyDescent="0.45">
      <c r="A3027" s="2">
        <v>63</v>
      </c>
      <c r="B3027" s="3">
        <v>1</v>
      </c>
      <c r="C3027" s="3">
        <v>0</v>
      </c>
      <c r="D3027" s="3" t="str">
        <f t="shared" si="282"/>
        <v>Anemia</v>
      </c>
      <c r="E3027" s="2">
        <v>122</v>
      </c>
      <c r="F3027">
        <v>1</v>
      </c>
      <c r="G3027">
        <v>0</v>
      </c>
      <c r="H3027" t="str">
        <f t="shared" si="283"/>
        <v>Diabetes</v>
      </c>
      <c r="I3027" s="2">
        <v>60</v>
      </c>
      <c r="J3027">
        <v>0</v>
      </c>
      <c r="K3027">
        <v>1</v>
      </c>
      <c r="L3027" t="str">
        <f t="shared" si="284"/>
        <v>No High Blood Pressure</v>
      </c>
      <c r="M3027" s="2">
        <v>267000</v>
      </c>
      <c r="N3027" s="1">
        <v>1.2</v>
      </c>
      <c r="O3027" s="2">
        <v>145</v>
      </c>
      <c r="P3027">
        <v>1</v>
      </c>
      <c r="Q3027">
        <v>0</v>
      </c>
      <c r="R3027" t="str">
        <f t="shared" si="285"/>
        <v>Female</v>
      </c>
      <c r="S3027">
        <v>0</v>
      </c>
      <c r="T3027">
        <v>1</v>
      </c>
      <c r="U3027" t="str">
        <f t="shared" si="286"/>
        <v>Non Smoker</v>
      </c>
      <c r="V3027" s="2">
        <v>147</v>
      </c>
      <c r="W3027" s="2" t="str">
        <f t="shared" si="287"/>
        <v>Alive</v>
      </c>
      <c r="X3027">
        <v>1</v>
      </c>
      <c r="Y3027">
        <v>0</v>
      </c>
    </row>
    <row r="3028" spans="1:25" x14ac:dyDescent="0.45">
      <c r="A3028" s="2">
        <v>63</v>
      </c>
      <c r="B3028" s="3">
        <v>0</v>
      </c>
      <c r="C3028" s="3">
        <v>1</v>
      </c>
      <c r="D3028" s="3" t="str">
        <f t="shared" si="282"/>
        <v>No Anemia</v>
      </c>
      <c r="E3028" s="2">
        <v>936</v>
      </c>
      <c r="F3028">
        <v>0</v>
      </c>
      <c r="G3028">
        <v>1</v>
      </c>
      <c r="H3028" t="str">
        <f t="shared" si="283"/>
        <v>No Diabetes</v>
      </c>
      <c r="I3028" s="2">
        <v>38</v>
      </c>
      <c r="J3028">
        <v>0</v>
      </c>
      <c r="K3028">
        <v>1</v>
      </c>
      <c r="L3028" t="str">
        <f t="shared" si="284"/>
        <v>No High Blood Pressure</v>
      </c>
      <c r="M3028" s="2">
        <v>304000</v>
      </c>
      <c r="N3028" s="1">
        <v>1.1000000000000001</v>
      </c>
      <c r="O3028" s="2">
        <v>133</v>
      </c>
      <c r="P3028">
        <v>1</v>
      </c>
      <c r="Q3028">
        <v>0</v>
      </c>
      <c r="R3028" t="str">
        <f t="shared" si="285"/>
        <v>Male</v>
      </c>
      <c r="S3028">
        <v>1</v>
      </c>
      <c r="T3028">
        <v>0</v>
      </c>
      <c r="U3028" t="str">
        <f t="shared" si="286"/>
        <v>Smoker</v>
      </c>
      <c r="V3028" s="2">
        <v>88</v>
      </c>
      <c r="W3028" s="2" t="str">
        <f t="shared" si="287"/>
        <v>Alive</v>
      </c>
      <c r="X3028">
        <v>1</v>
      </c>
      <c r="Y3028">
        <v>0</v>
      </c>
    </row>
    <row r="3029" spans="1:25" x14ac:dyDescent="0.45">
      <c r="A3029" s="2">
        <v>63</v>
      </c>
      <c r="B3029" s="3">
        <v>1</v>
      </c>
      <c r="C3029" s="3">
        <v>0</v>
      </c>
      <c r="D3029" s="3" t="str">
        <f t="shared" si="282"/>
        <v>Anemia</v>
      </c>
      <c r="E3029" s="2">
        <v>61</v>
      </c>
      <c r="F3029">
        <v>1</v>
      </c>
      <c r="G3029">
        <v>0</v>
      </c>
      <c r="H3029" t="str">
        <f t="shared" si="283"/>
        <v>Diabetes</v>
      </c>
      <c r="I3029" s="2">
        <v>40</v>
      </c>
      <c r="J3029">
        <v>0</v>
      </c>
      <c r="K3029">
        <v>1</v>
      </c>
      <c r="L3029" t="str">
        <f t="shared" si="284"/>
        <v>No High Blood Pressure</v>
      </c>
      <c r="M3029" s="2">
        <v>221000</v>
      </c>
      <c r="N3029" s="1">
        <v>1.1000000000000001</v>
      </c>
      <c r="O3029" s="2">
        <v>140</v>
      </c>
      <c r="P3029">
        <v>0</v>
      </c>
      <c r="Q3029">
        <v>1</v>
      </c>
      <c r="R3029" t="str">
        <f t="shared" si="285"/>
        <v>Male</v>
      </c>
      <c r="S3029">
        <v>0</v>
      </c>
      <c r="T3029">
        <v>1</v>
      </c>
      <c r="U3029" t="str">
        <f t="shared" si="286"/>
        <v>Non Smoker</v>
      </c>
      <c r="V3029" s="2">
        <v>86</v>
      </c>
      <c r="W3029" s="2" t="str">
        <f t="shared" si="287"/>
        <v>Alive</v>
      </c>
      <c r="X3029">
        <v>1</v>
      </c>
      <c r="Y3029">
        <v>0</v>
      </c>
    </row>
    <row r="3030" spans="1:25" x14ac:dyDescent="0.45">
      <c r="A3030" s="2">
        <v>63</v>
      </c>
      <c r="B3030" s="3">
        <v>1</v>
      </c>
      <c r="C3030" s="3">
        <v>0</v>
      </c>
      <c r="D3030" s="3" t="str">
        <f t="shared" si="282"/>
        <v>Anemia</v>
      </c>
      <c r="E3030" s="2">
        <v>61</v>
      </c>
      <c r="F3030">
        <v>1</v>
      </c>
      <c r="G3030">
        <v>0</v>
      </c>
      <c r="H3030" t="str">
        <f t="shared" si="283"/>
        <v>Diabetes</v>
      </c>
      <c r="I3030" s="2">
        <v>40</v>
      </c>
      <c r="J3030">
        <v>0</v>
      </c>
      <c r="K3030">
        <v>1</v>
      </c>
      <c r="L3030" t="str">
        <f t="shared" si="284"/>
        <v>No High Blood Pressure</v>
      </c>
      <c r="M3030" s="2">
        <v>221000</v>
      </c>
      <c r="N3030" s="1">
        <v>1.1000000000000001</v>
      </c>
      <c r="O3030" s="2">
        <v>140</v>
      </c>
      <c r="P3030">
        <v>0</v>
      </c>
      <c r="Q3030">
        <v>1</v>
      </c>
      <c r="R3030" t="str">
        <f t="shared" si="285"/>
        <v>Female</v>
      </c>
      <c r="S3030">
        <v>0</v>
      </c>
      <c r="T3030">
        <v>1</v>
      </c>
      <c r="U3030" t="str">
        <f t="shared" si="286"/>
        <v>Non Smoker</v>
      </c>
      <c r="V3030" s="2">
        <v>86</v>
      </c>
      <c r="W3030" s="2" t="str">
        <f t="shared" si="287"/>
        <v>Alive</v>
      </c>
      <c r="X3030">
        <v>1</v>
      </c>
      <c r="Y3030">
        <v>0</v>
      </c>
    </row>
    <row r="3031" spans="1:25" x14ac:dyDescent="0.45">
      <c r="A3031" s="2">
        <v>63</v>
      </c>
      <c r="B3031" s="3">
        <v>1</v>
      </c>
      <c r="C3031" s="3">
        <v>0</v>
      </c>
      <c r="D3031" s="3" t="str">
        <f t="shared" si="282"/>
        <v>Anemia</v>
      </c>
      <c r="E3031" s="2">
        <v>61</v>
      </c>
      <c r="F3031">
        <v>1</v>
      </c>
      <c r="G3031">
        <v>0</v>
      </c>
      <c r="H3031" t="str">
        <f t="shared" si="283"/>
        <v>Diabetes</v>
      </c>
      <c r="I3031" s="2">
        <v>40</v>
      </c>
      <c r="J3031">
        <v>0</v>
      </c>
      <c r="K3031">
        <v>1</v>
      </c>
      <c r="L3031" t="str">
        <f t="shared" si="284"/>
        <v>No High Blood Pressure</v>
      </c>
      <c r="M3031" s="2">
        <v>221000</v>
      </c>
      <c r="N3031" s="1">
        <v>1.1000000000000001</v>
      </c>
      <c r="O3031" s="2">
        <v>140</v>
      </c>
      <c r="P3031">
        <v>0</v>
      </c>
      <c r="Q3031">
        <v>1</v>
      </c>
      <c r="R3031" t="str">
        <f t="shared" si="285"/>
        <v>Female</v>
      </c>
      <c r="S3031">
        <v>0</v>
      </c>
      <c r="T3031">
        <v>1</v>
      </c>
      <c r="U3031" t="str">
        <f t="shared" si="286"/>
        <v>Non Smoker</v>
      </c>
      <c r="V3031" s="2">
        <v>86</v>
      </c>
      <c r="W3031" s="2" t="str">
        <f t="shared" si="287"/>
        <v>Alive</v>
      </c>
      <c r="X3031">
        <v>1</v>
      </c>
      <c r="Y3031">
        <v>0</v>
      </c>
    </row>
    <row r="3032" spans="1:25" x14ac:dyDescent="0.45">
      <c r="A3032" s="2">
        <v>63</v>
      </c>
      <c r="B3032" s="3">
        <v>0</v>
      </c>
      <c r="C3032" s="3">
        <v>1</v>
      </c>
      <c r="D3032" s="3" t="str">
        <f t="shared" si="282"/>
        <v>No Anemia</v>
      </c>
      <c r="E3032" s="2">
        <v>936</v>
      </c>
      <c r="F3032">
        <v>0</v>
      </c>
      <c r="G3032">
        <v>1</v>
      </c>
      <c r="H3032" t="str">
        <f t="shared" si="283"/>
        <v>No Diabetes</v>
      </c>
      <c r="I3032" s="2">
        <v>38</v>
      </c>
      <c r="J3032">
        <v>0</v>
      </c>
      <c r="K3032">
        <v>1</v>
      </c>
      <c r="L3032" t="str">
        <f t="shared" si="284"/>
        <v>No High Blood Pressure</v>
      </c>
      <c r="M3032" s="2">
        <v>304000</v>
      </c>
      <c r="N3032" s="1">
        <v>1.1000000000000001</v>
      </c>
      <c r="O3032" s="2">
        <v>133</v>
      </c>
      <c r="P3032">
        <v>1</v>
      </c>
      <c r="Q3032">
        <v>0</v>
      </c>
      <c r="R3032" t="str">
        <f t="shared" si="285"/>
        <v>Female</v>
      </c>
      <c r="S3032">
        <v>1</v>
      </c>
      <c r="T3032">
        <v>0</v>
      </c>
      <c r="U3032" t="str">
        <f t="shared" si="286"/>
        <v>Smoker</v>
      </c>
      <c r="V3032" s="2">
        <v>88</v>
      </c>
      <c r="W3032" s="2" t="str">
        <f t="shared" si="287"/>
        <v>Alive</v>
      </c>
      <c r="X3032">
        <v>1</v>
      </c>
      <c r="Y3032">
        <v>0</v>
      </c>
    </row>
    <row r="3033" spans="1:25" x14ac:dyDescent="0.45">
      <c r="A3033" s="2">
        <v>63</v>
      </c>
      <c r="B3033" s="3">
        <v>0</v>
      </c>
      <c r="C3033" s="3">
        <v>1</v>
      </c>
      <c r="D3033" s="3" t="str">
        <f t="shared" si="282"/>
        <v>No Anemia</v>
      </c>
      <c r="E3033" s="2">
        <v>936</v>
      </c>
      <c r="F3033">
        <v>0</v>
      </c>
      <c r="G3033">
        <v>1</v>
      </c>
      <c r="H3033" t="str">
        <f t="shared" si="283"/>
        <v>No Diabetes</v>
      </c>
      <c r="I3033" s="2">
        <v>38</v>
      </c>
      <c r="J3033">
        <v>0</v>
      </c>
      <c r="K3033">
        <v>1</v>
      </c>
      <c r="L3033" t="str">
        <f t="shared" si="284"/>
        <v>No High Blood Pressure</v>
      </c>
      <c r="M3033" s="2">
        <v>304000</v>
      </c>
      <c r="N3033" s="1">
        <v>1.1000000000000001</v>
      </c>
      <c r="O3033" s="2">
        <v>133</v>
      </c>
      <c r="P3033">
        <v>1</v>
      </c>
      <c r="Q3033">
        <v>0</v>
      </c>
      <c r="R3033" t="str">
        <f t="shared" si="285"/>
        <v>Male</v>
      </c>
      <c r="S3033">
        <v>1</v>
      </c>
      <c r="T3033">
        <v>0</v>
      </c>
      <c r="U3033" t="str">
        <f t="shared" si="286"/>
        <v>Smoker</v>
      </c>
      <c r="V3033" s="2">
        <v>88</v>
      </c>
      <c r="W3033" s="2" t="str">
        <f t="shared" si="287"/>
        <v>Alive</v>
      </c>
      <c r="X3033">
        <v>1</v>
      </c>
      <c r="Y3033">
        <v>0</v>
      </c>
    </row>
    <row r="3034" spans="1:25" x14ac:dyDescent="0.45">
      <c r="A3034" s="2">
        <v>63</v>
      </c>
      <c r="B3034" s="3">
        <v>1</v>
      </c>
      <c r="C3034" s="3">
        <v>0</v>
      </c>
      <c r="D3034" s="3" t="str">
        <f t="shared" si="282"/>
        <v>Anemia</v>
      </c>
      <c r="E3034" s="2">
        <v>514</v>
      </c>
      <c r="F3034">
        <v>1</v>
      </c>
      <c r="G3034">
        <v>0</v>
      </c>
      <c r="H3034" t="str">
        <f t="shared" si="283"/>
        <v>Diabetes</v>
      </c>
      <c r="I3034" s="2">
        <v>25</v>
      </c>
      <c r="J3034">
        <v>1</v>
      </c>
      <c r="K3034">
        <v>0</v>
      </c>
      <c r="L3034" t="str">
        <f t="shared" si="284"/>
        <v>High Blood Pressure</v>
      </c>
      <c r="M3034" s="2">
        <v>254000</v>
      </c>
      <c r="N3034" s="1">
        <v>1.3</v>
      </c>
      <c r="O3034" s="2">
        <v>134</v>
      </c>
      <c r="P3034">
        <v>1</v>
      </c>
      <c r="Q3034">
        <v>0</v>
      </c>
      <c r="R3034" t="str">
        <f t="shared" si="285"/>
        <v>Male</v>
      </c>
      <c r="S3034">
        <v>0</v>
      </c>
      <c r="T3034">
        <v>1</v>
      </c>
      <c r="U3034" t="str">
        <f t="shared" si="286"/>
        <v>Non Smoker</v>
      </c>
      <c r="V3034" s="2">
        <v>83</v>
      </c>
      <c r="W3034" s="2" t="str">
        <f t="shared" si="287"/>
        <v>Alive</v>
      </c>
      <c r="X3034">
        <v>1</v>
      </c>
      <c r="Y3034">
        <v>0</v>
      </c>
    </row>
    <row r="3035" spans="1:25" x14ac:dyDescent="0.45">
      <c r="A3035" s="2">
        <v>63</v>
      </c>
      <c r="B3035" s="3">
        <v>1</v>
      </c>
      <c r="C3035" s="3">
        <v>0</v>
      </c>
      <c r="D3035" s="3" t="str">
        <f t="shared" si="282"/>
        <v>Anemia</v>
      </c>
      <c r="E3035" s="2">
        <v>61</v>
      </c>
      <c r="F3035">
        <v>1</v>
      </c>
      <c r="G3035">
        <v>0</v>
      </c>
      <c r="H3035" t="str">
        <f t="shared" si="283"/>
        <v>Diabetes</v>
      </c>
      <c r="I3035" s="2">
        <v>40</v>
      </c>
      <c r="J3035">
        <v>0</v>
      </c>
      <c r="K3035">
        <v>1</v>
      </c>
      <c r="L3035" t="str">
        <f t="shared" si="284"/>
        <v>No High Blood Pressure</v>
      </c>
      <c r="M3035" s="2">
        <v>221000</v>
      </c>
      <c r="N3035" s="1">
        <v>1.1000000000000001</v>
      </c>
      <c r="O3035" s="2">
        <v>140</v>
      </c>
      <c r="P3035">
        <v>0</v>
      </c>
      <c r="Q3035">
        <v>1</v>
      </c>
      <c r="R3035" t="str">
        <f t="shared" si="285"/>
        <v>Male</v>
      </c>
      <c r="S3035">
        <v>0</v>
      </c>
      <c r="T3035">
        <v>1</v>
      </c>
      <c r="U3035" t="str">
        <f t="shared" si="286"/>
        <v>Non Smoker</v>
      </c>
      <c r="V3035" s="2">
        <v>86</v>
      </c>
      <c r="W3035" s="2" t="str">
        <f t="shared" si="287"/>
        <v>Alive</v>
      </c>
      <c r="X3035">
        <v>1</v>
      </c>
      <c r="Y3035">
        <v>0</v>
      </c>
    </row>
    <row r="3036" spans="1:25" x14ac:dyDescent="0.45">
      <c r="A3036" s="2">
        <v>63</v>
      </c>
      <c r="B3036" s="3">
        <v>1</v>
      </c>
      <c r="C3036" s="3">
        <v>0</v>
      </c>
      <c r="D3036" s="3" t="str">
        <f t="shared" si="282"/>
        <v>Anemia</v>
      </c>
      <c r="E3036" s="2">
        <v>582</v>
      </c>
      <c r="F3036">
        <v>0</v>
      </c>
      <c r="G3036">
        <v>1</v>
      </c>
      <c r="H3036" t="str">
        <f t="shared" si="283"/>
        <v>No Diabetes</v>
      </c>
      <c r="I3036" s="2">
        <v>40</v>
      </c>
      <c r="J3036">
        <v>0</v>
      </c>
      <c r="K3036">
        <v>1</v>
      </c>
      <c r="L3036" t="str">
        <f t="shared" si="284"/>
        <v>No High Blood Pressure</v>
      </c>
      <c r="M3036" s="2">
        <v>448000</v>
      </c>
      <c r="N3036" s="1">
        <v>0.9</v>
      </c>
      <c r="O3036" s="2">
        <v>137</v>
      </c>
      <c r="P3036">
        <v>1</v>
      </c>
      <c r="Q3036">
        <v>0</v>
      </c>
      <c r="R3036" t="str">
        <f t="shared" si="285"/>
        <v>Female</v>
      </c>
      <c r="S3036">
        <v>1</v>
      </c>
      <c r="T3036">
        <v>0</v>
      </c>
      <c r="U3036" t="str">
        <f t="shared" si="286"/>
        <v>Smoker</v>
      </c>
      <c r="V3036" s="2">
        <v>123</v>
      </c>
      <c r="W3036" s="2" t="str">
        <f t="shared" si="287"/>
        <v>Alive</v>
      </c>
      <c r="X3036">
        <v>1</v>
      </c>
      <c r="Y3036">
        <v>0</v>
      </c>
    </row>
    <row r="3037" spans="1:25" x14ac:dyDescent="0.45">
      <c r="A3037" s="2">
        <v>63</v>
      </c>
      <c r="B3037" s="3">
        <v>1</v>
      </c>
      <c r="C3037" s="3">
        <v>0</v>
      </c>
      <c r="D3037" s="3" t="str">
        <f t="shared" si="282"/>
        <v>Anemia</v>
      </c>
      <c r="E3037" s="2">
        <v>582</v>
      </c>
      <c r="F3037">
        <v>0</v>
      </c>
      <c r="G3037">
        <v>1</v>
      </c>
      <c r="H3037" t="str">
        <f t="shared" si="283"/>
        <v>No Diabetes</v>
      </c>
      <c r="I3037" s="2">
        <v>40</v>
      </c>
      <c r="J3037">
        <v>0</v>
      </c>
      <c r="K3037">
        <v>1</v>
      </c>
      <c r="L3037" t="str">
        <f t="shared" si="284"/>
        <v>No High Blood Pressure</v>
      </c>
      <c r="M3037" s="2">
        <v>448000</v>
      </c>
      <c r="N3037" s="1">
        <v>0.9</v>
      </c>
      <c r="O3037" s="2">
        <v>137</v>
      </c>
      <c r="P3037">
        <v>1</v>
      </c>
      <c r="Q3037">
        <v>0</v>
      </c>
      <c r="R3037" t="str">
        <f t="shared" si="285"/>
        <v>Male</v>
      </c>
      <c r="S3037">
        <v>1</v>
      </c>
      <c r="T3037">
        <v>0</v>
      </c>
      <c r="U3037" t="str">
        <f t="shared" si="286"/>
        <v>Smoker</v>
      </c>
      <c r="V3037" s="2">
        <v>123</v>
      </c>
      <c r="W3037" s="2" t="str">
        <f t="shared" si="287"/>
        <v>Alive</v>
      </c>
      <c r="X3037">
        <v>1</v>
      </c>
      <c r="Y3037">
        <v>0</v>
      </c>
    </row>
    <row r="3038" spans="1:25" x14ac:dyDescent="0.45">
      <c r="A3038" s="2">
        <v>63</v>
      </c>
      <c r="B3038" s="3">
        <v>1</v>
      </c>
      <c r="C3038" s="3">
        <v>0</v>
      </c>
      <c r="D3038" s="3" t="str">
        <f t="shared" si="282"/>
        <v>Anemia</v>
      </c>
      <c r="E3038" s="2">
        <v>1767</v>
      </c>
      <c r="F3038">
        <v>0</v>
      </c>
      <c r="G3038">
        <v>1</v>
      </c>
      <c r="H3038" t="str">
        <f t="shared" si="283"/>
        <v>No Diabetes</v>
      </c>
      <c r="I3038" s="2">
        <v>45</v>
      </c>
      <c r="J3038">
        <v>0</v>
      </c>
      <c r="K3038">
        <v>1</v>
      </c>
      <c r="L3038" t="str">
        <f t="shared" si="284"/>
        <v>No High Blood Pressure</v>
      </c>
      <c r="M3038" s="2">
        <v>73000</v>
      </c>
      <c r="N3038" s="1">
        <v>0.7</v>
      </c>
      <c r="O3038" s="2">
        <v>137</v>
      </c>
      <c r="P3038">
        <v>1</v>
      </c>
      <c r="Q3038">
        <v>0</v>
      </c>
      <c r="R3038" t="str">
        <f t="shared" si="285"/>
        <v>Male</v>
      </c>
      <c r="S3038">
        <v>0</v>
      </c>
      <c r="T3038">
        <v>1</v>
      </c>
      <c r="U3038" t="str">
        <f t="shared" si="286"/>
        <v>Non Smoker</v>
      </c>
      <c r="V3038" s="2">
        <v>186</v>
      </c>
      <c r="W3038" s="2" t="str">
        <f t="shared" si="287"/>
        <v>Alive</v>
      </c>
      <c r="X3038">
        <v>1</v>
      </c>
      <c r="Y3038">
        <v>0</v>
      </c>
    </row>
    <row r="3039" spans="1:25" x14ac:dyDescent="0.45">
      <c r="A3039" s="2">
        <v>63</v>
      </c>
      <c r="B3039" s="3">
        <v>1</v>
      </c>
      <c r="C3039" s="3">
        <v>0</v>
      </c>
      <c r="D3039" s="3" t="str">
        <f t="shared" si="282"/>
        <v>Anemia</v>
      </c>
      <c r="E3039" s="2">
        <v>514</v>
      </c>
      <c r="F3039">
        <v>1</v>
      </c>
      <c r="G3039">
        <v>0</v>
      </c>
      <c r="H3039" t="str">
        <f t="shared" si="283"/>
        <v>Diabetes</v>
      </c>
      <c r="I3039" s="2">
        <v>25</v>
      </c>
      <c r="J3039">
        <v>1</v>
      </c>
      <c r="K3039">
        <v>0</v>
      </c>
      <c r="L3039" t="str">
        <f t="shared" si="284"/>
        <v>High Blood Pressure</v>
      </c>
      <c r="M3039" s="2">
        <v>254000</v>
      </c>
      <c r="N3039" s="1">
        <v>1.3</v>
      </c>
      <c r="O3039" s="2">
        <v>134</v>
      </c>
      <c r="P3039">
        <v>1</v>
      </c>
      <c r="Q3039">
        <v>0</v>
      </c>
      <c r="R3039" t="str">
        <f t="shared" si="285"/>
        <v>Male</v>
      </c>
      <c r="S3039">
        <v>0</v>
      </c>
      <c r="T3039">
        <v>1</v>
      </c>
      <c r="U3039" t="str">
        <f t="shared" si="286"/>
        <v>Non Smoker</v>
      </c>
      <c r="V3039" s="2">
        <v>83</v>
      </c>
      <c r="W3039" s="2" t="str">
        <f t="shared" si="287"/>
        <v>Alive</v>
      </c>
      <c r="X3039">
        <v>1</v>
      </c>
      <c r="Y3039">
        <v>0</v>
      </c>
    </row>
    <row r="3040" spans="1:25" x14ac:dyDescent="0.45">
      <c r="A3040" s="2">
        <v>63</v>
      </c>
      <c r="B3040" s="3">
        <v>1</v>
      </c>
      <c r="C3040" s="3">
        <v>0</v>
      </c>
      <c r="D3040" s="3" t="str">
        <f t="shared" si="282"/>
        <v>Anemia</v>
      </c>
      <c r="E3040" s="2">
        <v>103</v>
      </c>
      <c r="F3040">
        <v>1</v>
      </c>
      <c r="G3040">
        <v>0</v>
      </c>
      <c r="H3040" t="str">
        <f t="shared" si="283"/>
        <v>Diabetes</v>
      </c>
      <c r="I3040" s="2">
        <v>35</v>
      </c>
      <c r="J3040">
        <v>0</v>
      </c>
      <c r="K3040">
        <v>1</v>
      </c>
      <c r="L3040" t="str">
        <f t="shared" si="284"/>
        <v>No High Blood Pressure</v>
      </c>
      <c r="M3040" s="2">
        <v>179000</v>
      </c>
      <c r="N3040" s="1">
        <v>0.9</v>
      </c>
      <c r="O3040" s="2">
        <v>136</v>
      </c>
      <c r="P3040">
        <v>1</v>
      </c>
      <c r="Q3040">
        <v>0</v>
      </c>
      <c r="R3040" t="str">
        <f t="shared" si="285"/>
        <v>Male</v>
      </c>
      <c r="S3040">
        <v>1</v>
      </c>
      <c r="T3040">
        <v>0</v>
      </c>
      <c r="U3040" t="str">
        <f t="shared" si="286"/>
        <v>Smoker</v>
      </c>
      <c r="V3040" s="2">
        <v>270</v>
      </c>
      <c r="W3040" s="2" t="str">
        <f t="shared" si="287"/>
        <v>Alive</v>
      </c>
      <c r="X3040">
        <v>1</v>
      </c>
      <c r="Y3040">
        <v>0</v>
      </c>
    </row>
    <row r="3041" spans="1:25" x14ac:dyDescent="0.45">
      <c r="A3041" s="2">
        <v>63</v>
      </c>
      <c r="B3041" s="3">
        <v>1</v>
      </c>
      <c r="C3041" s="3">
        <v>0</v>
      </c>
      <c r="D3041" s="3" t="str">
        <f t="shared" si="282"/>
        <v>Anemia</v>
      </c>
      <c r="E3041" s="2">
        <v>1767</v>
      </c>
      <c r="F3041">
        <v>0</v>
      </c>
      <c r="G3041">
        <v>1</v>
      </c>
      <c r="H3041" t="str">
        <f t="shared" si="283"/>
        <v>No Diabetes</v>
      </c>
      <c r="I3041" s="2">
        <v>45</v>
      </c>
      <c r="J3041">
        <v>0</v>
      </c>
      <c r="K3041">
        <v>1</v>
      </c>
      <c r="L3041" t="str">
        <f t="shared" si="284"/>
        <v>No High Blood Pressure</v>
      </c>
      <c r="M3041" s="2">
        <v>73000</v>
      </c>
      <c r="N3041" s="1">
        <v>0.7</v>
      </c>
      <c r="O3041" s="2">
        <v>137</v>
      </c>
      <c r="P3041">
        <v>1</v>
      </c>
      <c r="Q3041">
        <v>0</v>
      </c>
      <c r="R3041" t="str">
        <f t="shared" si="285"/>
        <v>Male</v>
      </c>
      <c r="S3041">
        <v>0</v>
      </c>
      <c r="T3041">
        <v>1</v>
      </c>
      <c r="U3041" t="str">
        <f t="shared" si="286"/>
        <v>Non Smoker</v>
      </c>
      <c r="V3041" s="2">
        <v>186</v>
      </c>
      <c r="W3041" s="2" t="str">
        <f t="shared" si="287"/>
        <v>Alive</v>
      </c>
      <c r="X3041">
        <v>1</v>
      </c>
      <c r="Y3041">
        <v>0</v>
      </c>
    </row>
    <row r="3042" spans="1:25" x14ac:dyDescent="0.45">
      <c r="A3042" s="2">
        <v>63</v>
      </c>
      <c r="B3042" s="3">
        <v>1</v>
      </c>
      <c r="C3042" s="3">
        <v>0</v>
      </c>
      <c r="D3042" s="3" t="str">
        <f t="shared" si="282"/>
        <v>Anemia</v>
      </c>
      <c r="E3042" s="2">
        <v>61</v>
      </c>
      <c r="F3042">
        <v>1</v>
      </c>
      <c r="G3042">
        <v>0</v>
      </c>
      <c r="H3042" t="str">
        <f t="shared" si="283"/>
        <v>Diabetes</v>
      </c>
      <c r="I3042" s="2">
        <v>40</v>
      </c>
      <c r="J3042">
        <v>0</v>
      </c>
      <c r="K3042">
        <v>1</v>
      </c>
      <c r="L3042" t="str">
        <f t="shared" si="284"/>
        <v>No High Blood Pressure</v>
      </c>
      <c r="M3042" s="2">
        <v>221000</v>
      </c>
      <c r="N3042" s="1">
        <v>1.1000000000000001</v>
      </c>
      <c r="O3042" s="2">
        <v>140</v>
      </c>
      <c r="P3042">
        <v>0</v>
      </c>
      <c r="Q3042">
        <v>1</v>
      </c>
      <c r="R3042" t="str">
        <f t="shared" si="285"/>
        <v>Male</v>
      </c>
      <c r="S3042">
        <v>0</v>
      </c>
      <c r="T3042">
        <v>1</v>
      </c>
      <c r="U3042" t="str">
        <f t="shared" si="286"/>
        <v>Non Smoker</v>
      </c>
      <c r="V3042" s="2">
        <v>86</v>
      </c>
      <c r="W3042" s="2" t="str">
        <f t="shared" si="287"/>
        <v>Alive</v>
      </c>
      <c r="X3042">
        <v>1</v>
      </c>
      <c r="Y3042">
        <v>0</v>
      </c>
    </row>
    <row r="3043" spans="1:25" x14ac:dyDescent="0.45">
      <c r="A3043" s="2">
        <v>63</v>
      </c>
      <c r="B3043" s="3">
        <v>1</v>
      </c>
      <c r="C3043" s="3">
        <v>0</v>
      </c>
      <c r="D3043" s="3" t="str">
        <f t="shared" si="282"/>
        <v>Anemia</v>
      </c>
      <c r="E3043" s="2">
        <v>582</v>
      </c>
      <c r="F3043">
        <v>0</v>
      </c>
      <c r="G3043">
        <v>1</v>
      </c>
      <c r="H3043" t="str">
        <f t="shared" si="283"/>
        <v>No Diabetes</v>
      </c>
      <c r="I3043" s="2">
        <v>40</v>
      </c>
      <c r="J3043">
        <v>0</v>
      </c>
      <c r="K3043">
        <v>1</v>
      </c>
      <c r="L3043" t="str">
        <f t="shared" si="284"/>
        <v>No High Blood Pressure</v>
      </c>
      <c r="M3043" s="2">
        <v>448000</v>
      </c>
      <c r="N3043" s="1">
        <v>0.9</v>
      </c>
      <c r="O3043" s="2">
        <v>137</v>
      </c>
      <c r="P3043">
        <v>1</v>
      </c>
      <c r="Q3043">
        <v>0</v>
      </c>
      <c r="R3043" t="str">
        <f t="shared" si="285"/>
        <v>Female</v>
      </c>
      <c r="S3043">
        <v>1</v>
      </c>
      <c r="T3043">
        <v>0</v>
      </c>
      <c r="U3043" t="str">
        <f t="shared" si="286"/>
        <v>Smoker</v>
      </c>
      <c r="V3043" s="2">
        <v>123</v>
      </c>
      <c r="W3043" s="2" t="str">
        <f t="shared" si="287"/>
        <v>Alive</v>
      </c>
      <c r="X3043">
        <v>1</v>
      </c>
      <c r="Y3043">
        <v>0</v>
      </c>
    </row>
    <row r="3044" spans="1:25" x14ac:dyDescent="0.45">
      <c r="A3044" s="2">
        <v>63</v>
      </c>
      <c r="B3044" s="3">
        <v>0</v>
      </c>
      <c r="C3044" s="3">
        <v>1</v>
      </c>
      <c r="D3044" s="3" t="str">
        <f t="shared" si="282"/>
        <v>No Anemia</v>
      </c>
      <c r="E3044" s="2">
        <v>936</v>
      </c>
      <c r="F3044">
        <v>0</v>
      </c>
      <c r="G3044">
        <v>1</v>
      </c>
      <c r="H3044" t="str">
        <f t="shared" si="283"/>
        <v>No Diabetes</v>
      </c>
      <c r="I3044" s="2">
        <v>38</v>
      </c>
      <c r="J3044">
        <v>0</v>
      </c>
      <c r="K3044">
        <v>1</v>
      </c>
      <c r="L3044" t="str">
        <f t="shared" si="284"/>
        <v>No High Blood Pressure</v>
      </c>
      <c r="M3044" s="2">
        <v>304000</v>
      </c>
      <c r="N3044" s="1">
        <v>1.1000000000000001</v>
      </c>
      <c r="O3044" s="2">
        <v>133</v>
      </c>
      <c r="P3044">
        <v>1</v>
      </c>
      <c r="Q3044">
        <v>0</v>
      </c>
      <c r="R3044" t="str">
        <f t="shared" si="285"/>
        <v>Male</v>
      </c>
      <c r="S3044">
        <v>1</v>
      </c>
      <c r="T3044">
        <v>0</v>
      </c>
      <c r="U3044" t="str">
        <f t="shared" si="286"/>
        <v>Smoker</v>
      </c>
      <c r="V3044" s="2">
        <v>88</v>
      </c>
      <c r="W3044" s="2" t="str">
        <f t="shared" si="287"/>
        <v>Alive</v>
      </c>
      <c r="X3044">
        <v>1</v>
      </c>
      <c r="Y3044">
        <v>0</v>
      </c>
    </row>
    <row r="3045" spans="1:25" x14ac:dyDescent="0.45">
      <c r="A3045" s="2">
        <v>63</v>
      </c>
      <c r="B3045" s="3">
        <v>1</v>
      </c>
      <c r="C3045" s="3">
        <v>0</v>
      </c>
      <c r="D3045" s="3" t="str">
        <f t="shared" si="282"/>
        <v>Anemia</v>
      </c>
      <c r="E3045" s="2">
        <v>122</v>
      </c>
      <c r="F3045">
        <v>1</v>
      </c>
      <c r="G3045">
        <v>0</v>
      </c>
      <c r="H3045" t="str">
        <f t="shared" si="283"/>
        <v>Diabetes</v>
      </c>
      <c r="I3045" s="2">
        <v>60</v>
      </c>
      <c r="J3045">
        <v>0</v>
      </c>
      <c r="K3045">
        <v>1</v>
      </c>
      <c r="L3045" t="str">
        <f t="shared" si="284"/>
        <v>No High Blood Pressure</v>
      </c>
      <c r="M3045" s="2">
        <v>267000</v>
      </c>
      <c r="N3045" s="1">
        <v>1.2</v>
      </c>
      <c r="O3045" s="2">
        <v>145</v>
      </c>
      <c r="P3045">
        <v>1</v>
      </c>
      <c r="Q3045">
        <v>0</v>
      </c>
      <c r="R3045" t="str">
        <f t="shared" si="285"/>
        <v>Male</v>
      </c>
      <c r="S3045">
        <v>0</v>
      </c>
      <c r="T3045">
        <v>1</v>
      </c>
      <c r="U3045" t="str">
        <f t="shared" si="286"/>
        <v>Non Smoker</v>
      </c>
      <c r="V3045" s="2">
        <v>147</v>
      </c>
      <c r="W3045" s="2" t="str">
        <f t="shared" si="287"/>
        <v>Alive</v>
      </c>
      <c r="X3045">
        <v>1</v>
      </c>
      <c r="Y3045">
        <v>0</v>
      </c>
    </row>
    <row r="3046" spans="1:25" x14ac:dyDescent="0.45">
      <c r="A3046" s="2">
        <v>63</v>
      </c>
      <c r="B3046" s="3">
        <v>0</v>
      </c>
      <c r="C3046" s="3">
        <v>1</v>
      </c>
      <c r="D3046" s="3" t="str">
        <f t="shared" si="282"/>
        <v>No Anemia</v>
      </c>
      <c r="E3046" s="2">
        <v>193</v>
      </c>
      <c r="F3046">
        <v>0</v>
      </c>
      <c r="G3046">
        <v>1</v>
      </c>
      <c r="H3046" t="str">
        <f t="shared" si="283"/>
        <v>No Diabetes</v>
      </c>
      <c r="I3046" s="2">
        <v>60</v>
      </c>
      <c r="J3046">
        <v>1</v>
      </c>
      <c r="K3046">
        <v>0</v>
      </c>
      <c r="L3046" t="str">
        <f t="shared" si="284"/>
        <v>High Blood Pressure</v>
      </c>
      <c r="M3046" s="2">
        <v>295000</v>
      </c>
      <c r="N3046" s="1">
        <v>1.3</v>
      </c>
      <c r="O3046" s="2">
        <v>145</v>
      </c>
      <c r="P3046">
        <v>1</v>
      </c>
      <c r="Q3046">
        <v>0</v>
      </c>
      <c r="R3046" t="str">
        <f t="shared" si="285"/>
        <v>Male</v>
      </c>
      <c r="S3046">
        <v>1</v>
      </c>
      <c r="T3046">
        <v>0</v>
      </c>
      <c r="U3046" t="str">
        <f t="shared" si="286"/>
        <v>Smoker</v>
      </c>
      <c r="V3046" s="2">
        <v>107</v>
      </c>
      <c r="W3046" s="2" t="str">
        <f t="shared" si="287"/>
        <v>Alive</v>
      </c>
      <c r="X3046">
        <v>1</v>
      </c>
      <c r="Y3046">
        <v>0</v>
      </c>
    </row>
    <row r="3047" spans="1:25" x14ac:dyDescent="0.45">
      <c r="A3047" s="2">
        <v>63</v>
      </c>
      <c r="B3047" s="3">
        <v>1</v>
      </c>
      <c r="C3047" s="3">
        <v>0</v>
      </c>
      <c r="D3047" s="3" t="str">
        <f t="shared" si="282"/>
        <v>Anemia</v>
      </c>
      <c r="E3047" s="2">
        <v>514</v>
      </c>
      <c r="F3047">
        <v>1</v>
      </c>
      <c r="G3047">
        <v>0</v>
      </c>
      <c r="H3047" t="str">
        <f t="shared" si="283"/>
        <v>Diabetes</v>
      </c>
      <c r="I3047" s="2">
        <v>25</v>
      </c>
      <c r="J3047">
        <v>1</v>
      </c>
      <c r="K3047">
        <v>0</v>
      </c>
      <c r="L3047" t="str">
        <f t="shared" si="284"/>
        <v>High Blood Pressure</v>
      </c>
      <c r="M3047" s="2">
        <v>254000</v>
      </c>
      <c r="N3047" s="1">
        <v>1.3</v>
      </c>
      <c r="O3047" s="2">
        <v>134</v>
      </c>
      <c r="P3047">
        <v>1</v>
      </c>
      <c r="Q3047">
        <v>0</v>
      </c>
      <c r="R3047" t="str">
        <f t="shared" si="285"/>
        <v>Male</v>
      </c>
      <c r="S3047">
        <v>0</v>
      </c>
      <c r="T3047">
        <v>1</v>
      </c>
      <c r="U3047" t="str">
        <f t="shared" si="286"/>
        <v>Non Smoker</v>
      </c>
      <c r="V3047" s="2">
        <v>83</v>
      </c>
      <c r="W3047" s="2" t="str">
        <f t="shared" si="287"/>
        <v>Alive</v>
      </c>
      <c r="X3047">
        <v>1</v>
      </c>
      <c r="Y3047">
        <v>0</v>
      </c>
    </row>
    <row r="3048" spans="1:25" x14ac:dyDescent="0.45">
      <c r="A3048" s="2">
        <v>63</v>
      </c>
      <c r="B3048" s="3">
        <v>1</v>
      </c>
      <c r="C3048" s="3">
        <v>0</v>
      </c>
      <c r="D3048" s="3" t="str">
        <f t="shared" si="282"/>
        <v>Anemia</v>
      </c>
      <c r="E3048" s="2">
        <v>582</v>
      </c>
      <c r="F3048">
        <v>0</v>
      </c>
      <c r="G3048">
        <v>1</v>
      </c>
      <c r="H3048" t="str">
        <f t="shared" si="283"/>
        <v>No Diabetes</v>
      </c>
      <c r="I3048" s="2">
        <v>40</v>
      </c>
      <c r="J3048">
        <v>0</v>
      </c>
      <c r="K3048">
        <v>1</v>
      </c>
      <c r="L3048" t="str">
        <f t="shared" si="284"/>
        <v>No High Blood Pressure</v>
      </c>
      <c r="M3048" s="2">
        <v>448000</v>
      </c>
      <c r="N3048" s="1">
        <v>0.9</v>
      </c>
      <c r="O3048" s="2">
        <v>137</v>
      </c>
      <c r="P3048">
        <v>1</v>
      </c>
      <c r="Q3048">
        <v>0</v>
      </c>
      <c r="R3048" t="str">
        <f t="shared" si="285"/>
        <v>Male</v>
      </c>
      <c r="S3048">
        <v>1</v>
      </c>
      <c r="T3048">
        <v>0</v>
      </c>
      <c r="U3048" t="str">
        <f t="shared" si="286"/>
        <v>Smoker</v>
      </c>
      <c r="V3048" s="2">
        <v>123</v>
      </c>
      <c r="W3048" s="2" t="str">
        <f t="shared" si="287"/>
        <v>Alive</v>
      </c>
      <c r="X3048">
        <v>1</v>
      </c>
      <c r="Y3048">
        <v>0</v>
      </c>
    </row>
    <row r="3049" spans="1:25" x14ac:dyDescent="0.45">
      <c r="A3049" s="2">
        <v>63</v>
      </c>
      <c r="B3049" s="3">
        <v>0</v>
      </c>
      <c r="C3049" s="3">
        <v>1</v>
      </c>
      <c r="D3049" s="3" t="str">
        <f t="shared" si="282"/>
        <v>No Anemia</v>
      </c>
      <c r="E3049" s="2">
        <v>936</v>
      </c>
      <c r="F3049">
        <v>0</v>
      </c>
      <c r="G3049">
        <v>1</v>
      </c>
      <c r="H3049" t="str">
        <f t="shared" si="283"/>
        <v>No Diabetes</v>
      </c>
      <c r="I3049" s="2">
        <v>38</v>
      </c>
      <c r="J3049">
        <v>0</v>
      </c>
      <c r="K3049">
        <v>1</v>
      </c>
      <c r="L3049" t="str">
        <f t="shared" si="284"/>
        <v>No High Blood Pressure</v>
      </c>
      <c r="M3049" s="2">
        <v>304000</v>
      </c>
      <c r="N3049" s="1">
        <v>1.1000000000000001</v>
      </c>
      <c r="O3049" s="2">
        <v>133</v>
      </c>
      <c r="P3049">
        <v>1</v>
      </c>
      <c r="Q3049">
        <v>0</v>
      </c>
      <c r="R3049" t="str">
        <f t="shared" si="285"/>
        <v>Male</v>
      </c>
      <c r="S3049">
        <v>1</v>
      </c>
      <c r="T3049">
        <v>0</v>
      </c>
      <c r="U3049" t="str">
        <f t="shared" si="286"/>
        <v>Smoker</v>
      </c>
      <c r="V3049" s="2">
        <v>88</v>
      </c>
      <c r="W3049" s="2" t="str">
        <f t="shared" si="287"/>
        <v>Alive</v>
      </c>
      <c r="X3049">
        <v>1</v>
      </c>
      <c r="Y3049">
        <v>0</v>
      </c>
    </row>
    <row r="3050" spans="1:25" x14ac:dyDescent="0.45">
      <c r="A3050" s="2">
        <v>63</v>
      </c>
      <c r="B3050" s="3">
        <v>1</v>
      </c>
      <c r="C3050" s="3">
        <v>0</v>
      </c>
      <c r="D3050" s="3" t="str">
        <f t="shared" si="282"/>
        <v>Anemia</v>
      </c>
      <c r="E3050" s="2">
        <v>61</v>
      </c>
      <c r="F3050">
        <v>1</v>
      </c>
      <c r="G3050">
        <v>0</v>
      </c>
      <c r="H3050" t="str">
        <f t="shared" si="283"/>
        <v>Diabetes</v>
      </c>
      <c r="I3050" s="2">
        <v>40</v>
      </c>
      <c r="J3050">
        <v>0</v>
      </c>
      <c r="K3050">
        <v>1</v>
      </c>
      <c r="L3050" t="str">
        <f t="shared" si="284"/>
        <v>No High Blood Pressure</v>
      </c>
      <c r="M3050" s="2">
        <v>221000</v>
      </c>
      <c r="N3050" s="1">
        <v>1.1000000000000001</v>
      </c>
      <c r="O3050" s="2">
        <v>140</v>
      </c>
      <c r="P3050">
        <v>0</v>
      </c>
      <c r="Q3050">
        <v>1</v>
      </c>
      <c r="R3050" t="str">
        <f t="shared" si="285"/>
        <v>Male</v>
      </c>
      <c r="S3050">
        <v>0</v>
      </c>
      <c r="T3050">
        <v>1</v>
      </c>
      <c r="U3050" t="str">
        <f t="shared" si="286"/>
        <v>Non Smoker</v>
      </c>
      <c r="V3050" s="2">
        <v>86</v>
      </c>
      <c r="W3050" s="2" t="str">
        <f t="shared" si="287"/>
        <v>Alive</v>
      </c>
      <c r="X3050">
        <v>1</v>
      </c>
      <c r="Y3050">
        <v>0</v>
      </c>
    </row>
    <row r="3051" spans="1:25" x14ac:dyDescent="0.45">
      <c r="A3051" s="2">
        <v>63</v>
      </c>
      <c r="B3051" s="3">
        <v>0</v>
      </c>
      <c r="C3051" s="3">
        <v>1</v>
      </c>
      <c r="D3051" s="3" t="str">
        <f t="shared" si="282"/>
        <v>No Anemia</v>
      </c>
      <c r="E3051" s="2">
        <v>193</v>
      </c>
      <c r="F3051">
        <v>0</v>
      </c>
      <c r="G3051">
        <v>1</v>
      </c>
      <c r="H3051" t="str">
        <f t="shared" si="283"/>
        <v>No Diabetes</v>
      </c>
      <c r="I3051" s="2">
        <v>60</v>
      </c>
      <c r="J3051">
        <v>1</v>
      </c>
      <c r="K3051">
        <v>0</v>
      </c>
      <c r="L3051" t="str">
        <f t="shared" si="284"/>
        <v>High Blood Pressure</v>
      </c>
      <c r="M3051" s="2">
        <v>295000</v>
      </c>
      <c r="N3051" s="1">
        <v>1.3</v>
      </c>
      <c r="O3051" s="2">
        <v>145</v>
      </c>
      <c r="P3051">
        <v>1</v>
      </c>
      <c r="Q3051">
        <v>0</v>
      </c>
      <c r="R3051" t="str">
        <f t="shared" si="285"/>
        <v>Female</v>
      </c>
      <c r="S3051">
        <v>1</v>
      </c>
      <c r="T3051">
        <v>0</v>
      </c>
      <c r="U3051" t="str">
        <f t="shared" si="286"/>
        <v>Smoker</v>
      </c>
      <c r="V3051" s="2">
        <v>107</v>
      </c>
      <c r="W3051" s="2" t="str">
        <f t="shared" si="287"/>
        <v>Alive</v>
      </c>
      <c r="X3051">
        <v>1</v>
      </c>
      <c r="Y3051">
        <v>0</v>
      </c>
    </row>
    <row r="3052" spans="1:25" x14ac:dyDescent="0.45">
      <c r="A3052" s="2">
        <v>63</v>
      </c>
      <c r="B3052" s="3">
        <v>0</v>
      </c>
      <c r="C3052" s="3">
        <v>1</v>
      </c>
      <c r="D3052" s="3" t="str">
        <f t="shared" si="282"/>
        <v>No Anemia</v>
      </c>
      <c r="E3052" s="2">
        <v>193</v>
      </c>
      <c r="F3052">
        <v>0</v>
      </c>
      <c r="G3052">
        <v>1</v>
      </c>
      <c r="H3052" t="str">
        <f t="shared" si="283"/>
        <v>No Diabetes</v>
      </c>
      <c r="I3052" s="2">
        <v>60</v>
      </c>
      <c r="J3052">
        <v>1</v>
      </c>
      <c r="K3052">
        <v>0</v>
      </c>
      <c r="L3052" t="str">
        <f t="shared" si="284"/>
        <v>High Blood Pressure</v>
      </c>
      <c r="M3052" s="2">
        <v>295000</v>
      </c>
      <c r="N3052" s="1">
        <v>1.3</v>
      </c>
      <c r="O3052" s="2">
        <v>145</v>
      </c>
      <c r="P3052">
        <v>1</v>
      </c>
      <c r="Q3052">
        <v>0</v>
      </c>
      <c r="R3052" t="str">
        <f t="shared" si="285"/>
        <v>Male</v>
      </c>
      <c r="S3052">
        <v>1</v>
      </c>
      <c r="T3052">
        <v>0</v>
      </c>
      <c r="U3052" t="str">
        <f t="shared" si="286"/>
        <v>Smoker</v>
      </c>
      <c r="V3052" s="2">
        <v>107</v>
      </c>
      <c r="W3052" s="2" t="str">
        <f t="shared" si="287"/>
        <v>Alive</v>
      </c>
      <c r="X3052">
        <v>1</v>
      </c>
      <c r="Y3052">
        <v>0</v>
      </c>
    </row>
    <row r="3053" spans="1:25" x14ac:dyDescent="0.45">
      <c r="A3053" s="2">
        <v>63</v>
      </c>
      <c r="B3053" s="3">
        <v>1</v>
      </c>
      <c r="C3053" s="3">
        <v>0</v>
      </c>
      <c r="D3053" s="3" t="str">
        <f t="shared" si="282"/>
        <v>Anemia</v>
      </c>
      <c r="E3053" s="2">
        <v>122</v>
      </c>
      <c r="F3053">
        <v>1</v>
      </c>
      <c r="G3053">
        <v>0</v>
      </c>
      <c r="H3053" t="str">
        <f t="shared" si="283"/>
        <v>Diabetes</v>
      </c>
      <c r="I3053" s="2">
        <v>60</v>
      </c>
      <c r="J3053">
        <v>0</v>
      </c>
      <c r="K3053">
        <v>1</v>
      </c>
      <c r="L3053" t="str">
        <f t="shared" si="284"/>
        <v>No High Blood Pressure</v>
      </c>
      <c r="M3053" s="2">
        <v>267000</v>
      </c>
      <c r="N3053" s="1">
        <v>1.2</v>
      </c>
      <c r="O3053" s="2">
        <v>145</v>
      </c>
      <c r="P3053">
        <v>1</v>
      </c>
      <c r="Q3053">
        <v>0</v>
      </c>
      <c r="R3053" t="str">
        <f t="shared" si="285"/>
        <v>Male</v>
      </c>
      <c r="S3053">
        <v>0</v>
      </c>
      <c r="T3053">
        <v>1</v>
      </c>
      <c r="U3053" t="str">
        <f t="shared" si="286"/>
        <v>Non Smoker</v>
      </c>
      <c r="V3053" s="2">
        <v>147</v>
      </c>
      <c r="W3053" s="2" t="str">
        <f t="shared" si="287"/>
        <v>Alive</v>
      </c>
      <c r="X3053">
        <v>1</v>
      </c>
      <c r="Y3053">
        <v>0</v>
      </c>
    </row>
    <row r="3054" spans="1:25" x14ac:dyDescent="0.45">
      <c r="A3054" s="2">
        <v>63</v>
      </c>
      <c r="B3054" s="3">
        <v>1</v>
      </c>
      <c r="C3054" s="3">
        <v>0</v>
      </c>
      <c r="D3054" s="3" t="str">
        <f t="shared" si="282"/>
        <v>Anemia</v>
      </c>
      <c r="E3054" s="2">
        <v>514</v>
      </c>
      <c r="F3054">
        <v>1</v>
      </c>
      <c r="G3054">
        <v>0</v>
      </c>
      <c r="H3054" t="str">
        <f t="shared" si="283"/>
        <v>Diabetes</v>
      </c>
      <c r="I3054" s="2">
        <v>25</v>
      </c>
      <c r="J3054">
        <v>1</v>
      </c>
      <c r="K3054">
        <v>0</v>
      </c>
      <c r="L3054" t="str">
        <f t="shared" si="284"/>
        <v>High Blood Pressure</v>
      </c>
      <c r="M3054" s="2">
        <v>254000</v>
      </c>
      <c r="N3054" s="1">
        <v>1.3</v>
      </c>
      <c r="O3054" s="2">
        <v>134</v>
      </c>
      <c r="P3054">
        <v>1</v>
      </c>
      <c r="Q3054">
        <v>0</v>
      </c>
      <c r="R3054" t="str">
        <f t="shared" si="285"/>
        <v>Male</v>
      </c>
      <c r="S3054">
        <v>0</v>
      </c>
      <c r="T3054">
        <v>1</v>
      </c>
      <c r="U3054" t="str">
        <f t="shared" si="286"/>
        <v>Non Smoker</v>
      </c>
      <c r="V3054" s="2">
        <v>83</v>
      </c>
      <c r="W3054" s="2" t="str">
        <f t="shared" si="287"/>
        <v>Alive</v>
      </c>
      <c r="X3054">
        <v>1</v>
      </c>
      <c r="Y3054">
        <v>0</v>
      </c>
    </row>
    <row r="3055" spans="1:25" x14ac:dyDescent="0.45">
      <c r="A3055" s="2">
        <v>63</v>
      </c>
      <c r="B3055" s="3">
        <v>1</v>
      </c>
      <c r="C3055" s="3">
        <v>0</v>
      </c>
      <c r="D3055" s="3" t="str">
        <f t="shared" si="282"/>
        <v>Anemia</v>
      </c>
      <c r="E3055" s="2">
        <v>61</v>
      </c>
      <c r="F3055">
        <v>1</v>
      </c>
      <c r="G3055">
        <v>0</v>
      </c>
      <c r="H3055" t="str">
        <f t="shared" si="283"/>
        <v>Diabetes</v>
      </c>
      <c r="I3055" s="2">
        <v>40</v>
      </c>
      <c r="J3055">
        <v>0</v>
      </c>
      <c r="K3055">
        <v>1</v>
      </c>
      <c r="L3055" t="str">
        <f t="shared" si="284"/>
        <v>No High Blood Pressure</v>
      </c>
      <c r="M3055" s="2">
        <v>221000</v>
      </c>
      <c r="N3055" s="1">
        <v>1.1000000000000001</v>
      </c>
      <c r="O3055" s="2">
        <v>140</v>
      </c>
      <c r="P3055">
        <v>0</v>
      </c>
      <c r="Q3055">
        <v>1</v>
      </c>
      <c r="R3055" t="str">
        <f t="shared" si="285"/>
        <v>Male</v>
      </c>
      <c r="S3055">
        <v>0</v>
      </c>
      <c r="T3055">
        <v>1</v>
      </c>
      <c r="U3055" t="str">
        <f t="shared" si="286"/>
        <v>Non Smoker</v>
      </c>
      <c r="V3055" s="2">
        <v>86</v>
      </c>
      <c r="W3055" s="2" t="str">
        <f t="shared" si="287"/>
        <v>Alive</v>
      </c>
      <c r="X3055">
        <v>1</v>
      </c>
      <c r="Y3055">
        <v>0</v>
      </c>
    </row>
    <row r="3056" spans="1:25" x14ac:dyDescent="0.45">
      <c r="A3056" s="2">
        <v>63</v>
      </c>
      <c r="B3056" s="3">
        <v>1</v>
      </c>
      <c r="C3056" s="3">
        <v>0</v>
      </c>
      <c r="D3056" s="3" t="str">
        <f t="shared" si="282"/>
        <v>Anemia</v>
      </c>
      <c r="E3056" s="2">
        <v>122</v>
      </c>
      <c r="F3056">
        <v>1</v>
      </c>
      <c r="G3056">
        <v>0</v>
      </c>
      <c r="H3056" t="str">
        <f t="shared" si="283"/>
        <v>Diabetes</v>
      </c>
      <c r="I3056" s="2">
        <v>60</v>
      </c>
      <c r="J3056">
        <v>0</v>
      </c>
      <c r="K3056">
        <v>1</v>
      </c>
      <c r="L3056" t="str">
        <f t="shared" si="284"/>
        <v>No High Blood Pressure</v>
      </c>
      <c r="M3056" s="2">
        <v>267000</v>
      </c>
      <c r="N3056" s="1">
        <v>1.2</v>
      </c>
      <c r="O3056" s="2">
        <v>145</v>
      </c>
      <c r="P3056">
        <v>1</v>
      </c>
      <c r="Q3056">
        <v>0</v>
      </c>
      <c r="R3056" t="str">
        <f t="shared" si="285"/>
        <v>Female</v>
      </c>
      <c r="S3056">
        <v>0</v>
      </c>
      <c r="T3056">
        <v>1</v>
      </c>
      <c r="U3056" t="str">
        <f t="shared" si="286"/>
        <v>Non Smoker</v>
      </c>
      <c r="V3056" s="2">
        <v>147</v>
      </c>
      <c r="W3056" s="2" t="str">
        <f t="shared" si="287"/>
        <v>Alive</v>
      </c>
      <c r="X3056">
        <v>1</v>
      </c>
      <c r="Y3056">
        <v>0</v>
      </c>
    </row>
    <row r="3057" spans="1:25" x14ac:dyDescent="0.45">
      <c r="A3057" s="2">
        <v>63</v>
      </c>
      <c r="B3057" s="3">
        <v>1</v>
      </c>
      <c r="C3057" s="3">
        <v>0</v>
      </c>
      <c r="D3057" s="3" t="str">
        <f t="shared" si="282"/>
        <v>Anemia</v>
      </c>
      <c r="E3057" s="2">
        <v>1767</v>
      </c>
      <c r="F3057">
        <v>0</v>
      </c>
      <c r="G3057">
        <v>1</v>
      </c>
      <c r="H3057" t="str">
        <f t="shared" si="283"/>
        <v>No Diabetes</v>
      </c>
      <c r="I3057" s="2">
        <v>45</v>
      </c>
      <c r="J3057">
        <v>0</v>
      </c>
      <c r="K3057">
        <v>1</v>
      </c>
      <c r="L3057" t="str">
        <f t="shared" si="284"/>
        <v>No High Blood Pressure</v>
      </c>
      <c r="M3057" s="2">
        <v>73000</v>
      </c>
      <c r="N3057" s="1">
        <v>0.7</v>
      </c>
      <c r="O3057" s="2">
        <v>137</v>
      </c>
      <c r="P3057">
        <v>1</v>
      </c>
      <c r="Q3057">
        <v>0</v>
      </c>
      <c r="R3057" t="str">
        <f t="shared" si="285"/>
        <v>Male</v>
      </c>
      <c r="S3057">
        <v>0</v>
      </c>
      <c r="T3057">
        <v>1</v>
      </c>
      <c r="U3057" t="str">
        <f t="shared" si="286"/>
        <v>Non Smoker</v>
      </c>
      <c r="V3057" s="2">
        <v>186</v>
      </c>
      <c r="W3057" s="2" t="str">
        <f t="shared" si="287"/>
        <v>Alive</v>
      </c>
      <c r="X3057">
        <v>1</v>
      </c>
      <c r="Y3057">
        <v>0</v>
      </c>
    </row>
    <row r="3058" spans="1:25" x14ac:dyDescent="0.45">
      <c r="A3058" s="2">
        <v>63</v>
      </c>
      <c r="B3058" s="3">
        <v>0</v>
      </c>
      <c r="C3058" s="3">
        <v>1</v>
      </c>
      <c r="D3058" s="3" t="str">
        <f t="shared" si="282"/>
        <v>No Anemia</v>
      </c>
      <c r="E3058" s="2">
        <v>936</v>
      </c>
      <c r="F3058">
        <v>0</v>
      </c>
      <c r="G3058">
        <v>1</v>
      </c>
      <c r="H3058" t="str">
        <f t="shared" si="283"/>
        <v>No Diabetes</v>
      </c>
      <c r="I3058" s="2">
        <v>38</v>
      </c>
      <c r="J3058">
        <v>0</v>
      </c>
      <c r="K3058">
        <v>1</v>
      </c>
      <c r="L3058" t="str">
        <f t="shared" si="284"/>
        <v>No High Blood Pressure</v>
      </c>
      <c r="M3058" s="2">
        <v>304000</v>
      </c>
      <c r="N3058" s="1">
        <v>1.1000000000000001</v>
      </c>
      <c r="O3058" s="2">
        <v>133</v>
      </c>
      <c r="P3058">
        <v>1</v>
      </c>
      <c r="Q3058">
        <v>0</v>
      </c>
      <c r="R3058" t="str">
        <f t="shared" si="285"/>
        <v>Male</v>
      </c>
      <c r="S3058">
        <v>1</v>
      </c>
      <c r="T3058">
        <v>0</v>
      </c>
      <c r="U3058" t="str">
        <f t="shared" si="286"/>
        <v>Smoker</v>
      </c>
      <c r="V3058" s="2">
        <v>88</v>
      </c>
      <c r="W3058" s="2" t="str">
        <f t="shared" si="287"/>
        <v>Alive</v>
      </c>
      <c r="X3058">
        <v>1</v>
      </c>
      <c r="Y3058">
        <v>0</v>
      </c>
    </row>
    <row r="3059" spans="1:25" x14ac:dyDescent="0.45">
      <c r="A3059" s="2">
        <v>63</v>
      </c>
      <c r="B3059" s="3">
        <v>1</v>
      </c>
      <c r="C3059" s="3">
        <v>0</v>
      </c>
      <c r="D3059" s="3" t="str">
        <f t="shared" si="282"/>
        <v>Anemia</v>
      </c>
      <c r="E3059" s="2">
        <v>1767</v>
      </c>
      <c r="F3059">
        <v>0</v>
      </c>
      <c r="G3059">
        <v>1</v>
      </c>
      <c r="H3059" t="str">
        <f t="shared" si="283"/>
        <v>No Diabetes</v>
      </c>
      <c r="I3059" s="2">
        <v>45</v>
      </c>
      <c r="J3059">
        <v>0</v>
      </c>
      <c r="K3059">
        <v>1</v>
      </c>
      <c r="L3059" t="str">
        <f t="shared" si="284"/>
        <v>No High Blood Pressure</v>
      </c>
      <c r="M3059" s="2">
        <v>73000</v>
      </c>
      <c r="N3059" s="1">
        <v>0.7</v>
      </c>
      <c r="O3059" s="2">
        <v>137</v>
      </c>
      <c r="P3059">
        <v>1</v>
      </c>
      <c r="Q3059">
        <v>0</v>
      </c>
      <c r="R3059" t="str">
        <f t="shared" si="285"/>
        <v>Male</v>
      </c>
      <c r="S3059">
        <v>0</v>
      </c>
      <c r="T3059">
        <v>1</v>
      </c>
      <c r="U3059" t="str">
        <f t="shared" si="286"/>
        <v>Non Smoker</v>
      </c>
      <c r="V3059" s="2">
        <v>186</v>
      </c>
      <c r="W3059" s="2" t="str">
        <f t="shared" si="287"/>
        <v>Alive</v>
      </c>
      <c r="X3059">
        <v>1</v>
      </c>
      <c r="Y3059">
        <v>0</v>
      </c>
    </row>
    <row r="3060" spans="1:25" x14ac:dyDescent="0.45">
      <c r="A3060" s="2">
        <v>63</v>
      </c>
      <c r="B3060" s="3">
        <v>1</v>
      </c>
      <c r="C3060" s="3">
        <v>0</v>
      </c>
      <c r="D3060" s="3" t="str">
        <f t="shared" si="282"/>
        <v>Anemia</v>
      </c>
      <c r="E3060" s="2">
        <v>103</v>
      </c>
      <c r="F3060">
        <v>1</v>
      </c>
      <c r="G3060">
        <v>0</v>
      </c>
      <c r="H3060" t="str">
        <f t="shared" si="283"/>
        <v>Diabetes</v>
      </c>
      <c r="I3060" s="2">
        <v>35</v>
      </c>
      <c r="J3060">
        <v>0</v>
      </c>
      <c r="K3060">
        <v>1</v>
      </c>
      <c r="L3060" t="str">
        <f t="shared" si="284"/>
        <v>No High Blood Pressure</v>
      </c>
      <c r="M3060" s="2">
        <v>179000</v>
      </c>
      <c r="N3060" s="1">
        <v>0.9</v>
      </c>
      <c r="O3060" s="2">
        <v>136</v>
      </c>
      <c r="P3060">
        <v>1</v>
      </c>
      <c r="Q3060">
        <v>0</v>
      </c>
      <c r="R3060" t="str">
        <f t="shared" si="285"/>
        <v>Male</v>
      </c>
      <c r="S3060">
        <v>1</v>
      </c>
      <c r="T3060">
        <v>0</v>
      </c>
      <c r="U3060" t="str">
        <f t="shared" si="286"/>
        <v>Smoker</v>
      </c>
      <c r="V3060" s="2">
        <v>270</v>
      </c>
      <c r="W3060" s="2" t="str">
        <f t="shared" si="287"/>
        <v>Alive</v>
      </c>
      <c r="X3060">
        <v>1</v>
      </c>
      <c r="Y3060">
        <v>0</v>
      </c>
    </row>
    <row r="3061" spans="1:25" x14ac:dyDescent="0.45">
      <c r="A3061" s="2">
        <v>63</v>
      </c>
      <c r="B3061" s="3">
        <v>0</v>
      </c>
      <c r="C3061" s="3">
        <v>1</v>
      </c>
      <c r="D3061" s="3" t="str">
        <f t="shared" si="282"/>
        <v>No Anemia</v>
      </c>
      <c r="E3061" s="2">
        <v>936</v>
      </c>
      <c r="F3061">
        <v>0</v>
      </c>
      <c r="G3061">
        <v>1</v>
      </c>
      <c r="H3061" t="str">
        <f t="shared" si="283"/>
        <v>No Diabetes</v>
      </c>
      <c r="I3061" s="2">
        <v>38</v>
      </c>
      <c r="J3061">
        <v>0</v>
      </c>
      <c r="K3061">
        <v>1</v>
      </c>
      <c r="L3061" t="str">
        <f t="shared" si="284"/>
        <v>No High Blood Pressure</v>
      </c>
      <c r="M3061" s="2">
        <v>304000</v>
      </c>
      <c r="N3061" s="1">
        <v>1.1000000000000001</v>
      </c>
      <c r="O3061" s="2">
        <v>133</v>
      </c>
      <c r="P3061">
        <v>1</v>
      </c>
      <c r="Q3061">
        <v>0</v>
      </c>
      <c r="R3061" t="str">
        <f t="shared" si="285"/>
        <v>Male</v>
      </c>
      <c r="S3061">
        <v>1</v>
      </c>
      <c r="T3061">
        <v>0</v>
      </c>
      <c r="U3061" t="str">
        <f t="shared" si="286"/>
        <v>Smoker</v>
      </c>
      <c r="V3061" s="2">
        <v>88</v>
      </c>
      <c r="W3061" s="2" t="str">
        <f t="shared" si="287"/>
        <v>Alive</v>
      </c>
      <c r="X3061">
        <v>1</v>
      </c>
      <c r="Y3061">
        <v>0</v>
      </c>
    </row>
    <row r="3062" spans="1:25" x14ac:dyDescent="0.45">
      <c r="A3062" s="2">
        <v>63</v>
      </c>
      <c r="B3062" s="3">
        <v>0</v>
      </c>
      <c r="C3062" s="3">
        <v>1</v>
      </c>
      <c r="D3062" s="3" t="str">
        <f t="shared" si="282"/>
        <v>No Anemia</v>
      </c>
      <c r="E3062" s="2">
        <v>193</v>
      </c>
      <c r="F3062">
        <v>0</v>
      </c>
      <c r="G3062">
        <v>1</v>
      </c>
      <c r="H3062" t="str">
        <f t="shared" si="283"/>
        <v>No Diabetes</v>
      </c>
      <c r="I3062" s="2">
        <v>60</v>
      </c>
      <c r="J3062">
        <v>1</v>
      </c>
      <c r="K3062">
        <v>0</v>
      </c>
      <c r="L3062" t="str">
        <f t="shared" si="284"/>
        <v>High Blood Pressure</v>
      </c>
      <c r="M3062" s="2">
        <v>295000</v>
      </c>
      <c r="N3062" s="1">
        <v>1.3</v>
      </c>
      <c r="O3062" s="2">
        <v>145</v>
      </c>
      <c r="P3062">
        <v>1</v>
      </c>
      <c r="Q3062">
        <v>0</v>
      </c>
      <c r="R3062" t="str">
        <f t="shared" si="285"/>
        <v>Male</v>
      </c>
      <c r="S3062">
        <v>1</v>
      </c>
      <c r="T3062">
        <v>0</v>
      </c>
      <c r="U3062" t="str">
        <f t="shared" si="286"/>
        <v>Smoker</v>
      </c>
      <c r="V3062" s="2">
        <v>107</v>
      </c>
      <c r="W3062" s="2" t="str">
        <f t="shared" si="287"/>
        <v>Alive</v>
      </c>
      <c r="X3062">
        <v>1</v>
      </c>
      <c r="Y3062">
        <v>0</v>
      </c>
    </row>
    <row r="3063" spans="1:25" x14ac:dyDescent="0.45">
      <c r="A3063" s="2">
        <v>63</v>
      </c>
      <c r="B3063" s="3">
        <v>1</v>
      </c>
      <c r="C3063" s="3">
        <v>0</v>
      </c>
      <c r="D3063" s="3" t="str">
        <f t="shared" si="282"/>
        <v>Anemia</v>
      </c>
      <c r="E3063" s="2">
        <v>1767</v>
      </c>
      <c r="F3063">
        <v>0</v>
      </c>
      <c r="G3063">
        <v>1</v>
      </c>
      <c r="H3063" t="str">
        <f t="shared" si="283"/>
        <v>No Diabetes</v>
      </c>
      <c r="I3063" s="2">
        <v>45</v>
      </c>
      <c r="J3063">
        <v>0</v>
      </c>
      <c r="K3063">
        <v>1</v>
      </c>
      <c r="L3063" t="str">
        <f t="shared" si="284"/>
        <v>No High Blood Pressure</v>
      </c>
      <c r="M3063" s="2">
        <v>73000</v>
      </c>
      <c r="N3063" s="1">
        <v>0.7</v>
      </c>
      <c r="O3063" s="2">
        <v>137</v>
      </c>
      <c r="P3063">
        <v>1</v>
      </c>
      <c r="Q3063">
        <v>0</v>
      </c>
      <c r="R3063" t="str">
        <f t="shared" si="285"/>
        <v>Male</v>
      </c>
      <c r="S3063">
        <v>0</v>
      </c>
      <c r="T3063">
        <v>1</v>
      </c>
      <c r="U3063" t="str">
        <f t="shared" si="286"/>
        <v>Non Smoker</v>
      </c>
      <c r="V3063" s="2">
        <v>186</v>
      </c>
      <c r="W3063" s="2" t="str">
        <f t="shared" si="287"/>
        <v>Alive</v>
      </c>
      <c r="X3063">
        <v>1</v>
      </c>
      <c r="Y3063">
        <v>0</v>
      </c>
    </row>
    <row r="3064" spans="1:25" x14ac:dyDescent="0.45">
      <c r="A3064" s="2">
        <v>63</v>
      </c>
      <c r="B3064" s="3">
        <v>0</v>
      </c>
      <c r="C3064" s="3">
        <v>1</v>
      </c>
      <c r="D3064" s="3" t="str">
        <f t="shared" si="282"/>
        <v>No Anemia</v>
      </c>
      <c r="E3064" s="2">
        <v>936</v>
      </c>
      <c r="F3064">
        <v>0</v>
      </c>
      <c r="G3064">
        <v>1</v>
      </c>
      <c r="H3064" t="str">
        <f t="shared" si="283"/>
        <v>No Diabetes</v>
      </c>
      <c r="I3064" s="2">
        <v>38</v>
      </c>
      <c r="J3064">
        <v>0</v>
      </c>
      <c r="K3064">
        <v>1</v>
      </c>
      <c r="L3064" t="str">
        <f t="shared" si="284"/>
        <v>No High Blood Pressure</v>
      </c>
      <c r="M3064" s="2">
        <v>304000</v>
      </c>
      <c r="N3064" s="1">
        <v>1.1000000000000001</v>
      </c>
      <c r="O3064" s="2">
        <v>133</v>
      </c>
      <c r="P3064">
        <v>1</v>
      </c>
      <c r="Q3064">
        <v>0</v>
      </c>
      <c r="R3064" t="str">
        <f t="shared" si="285"/>
        <v>Male</v>
      </c>
      <c r="S3064">
        <v>1</v>
      </c>
      <c r="T3064">
        <v>0</v>
      </c>
      <c r="U3064" t="str">
        <f t="shared" si="286"/>
        <v>Smoker</v>
      </c>
      <c r="V3064" s="2">
        <v>88</v>
      </c>
      <c r="W3064" s="2" t="str">
        <f t="shared" si="287"/>
        <v>Alive</v>
      </c>
      <c r="X3064">
        <v>1</v>
      </c>
      <c r="Y3064">
        <v>0</v>
      </c>
    </row>
    <row r="3065" spans="1:25" x14ac:dyDescent="0.45">
      <c r="A3065" s="2">
        <v>63</v>
      </c>
      <c r="B3065" s="3">
        <v>1</v>
      </c>
      <c r="C3065" s="3">
        <v>0</v>
      </c>
      <c r="D3065" s="3" t="str">
        <f t="shared" si="282"/>
        <v>Anemia</v>
      </c>
      <c r="E3065" s="2">
        <v>514</v>
      </c>
      <c r="F3065">
        <v>1</v>
      </c>
      <c r="G3065">
        <v>0</v>
      </c>
      <c r="H3065" t="str">
        <f t="shared" si="283"/>
        <v>Diabetes</v>
      </c>
      <c r="I3065" s="2">
        <v>25</v>
      </c>
      <c r="J3065">
        <v>1</v>
      </c>
      <c r="K3065">
        <v>0</v>
      </c>
      <c r="L3065" t="str">
        <f t="shared" si="284"/>
        <v>High Blood Pressure</v>
      </c>
      <c r="M3065" s="2">
        <v>254000</v>
      </c>
      <c r="N3065" s="1">
        <v>1.3</v>
      </c>
      <c r="O3065" s="2">
        <v>134</v>
      </c>
      <c r="P3065">
        <v>1</v>
      </c>
      <c r="Q3065">
        <v>0</v>
      </c>
      <c r="R3065" t="str">
        <f t="shared" si="285"/>
        <v>Male</v>
      </c>
      <c r="S3065">
        <v>0</v>
      </c>
      <c r="T3065">
        <v>1</v>
      </c>
      <c r="U3065" t="str">
        <f t="shared" si="286"/>
        <v>Non Smoker</v>
      </c>
      <c r="V3065" s="2">
        <v>83</v>
      </c>
      <c r="W3065" s="2" t="str">
        <f t="shared" si="287"/>
        <v>Alive</v>
      </c>
      <c r="X3065">
        <v>1</v>
      </c>
      <c r="Y3065">
        <v>0</v>
      </c>
    </row>
    <row r="3066" spans="1:25" x14ac:dyDescent="0.45">
      <c r="A3066" s="2">
        <v>63</v>
      </c>
      <c r="B3066" s="3">
        <v>1</v>
      </c>
      <c r="C3066" s="3">
        <v>0</v>
      </c>
      <c r="D3066" s="3" t="str">
        <f t="shared" si="282"/>
        <v>Anemia</v>
      </c>
      <c r="E3066" s="2">
        <v>103</v>
      </c>
      <c r="F3066">
        <v>1</v>
      </c>
      <c r="G3066">
        <v>0</v>
      </c>
      <c r="H3066" t="str">
        <f t="shared" si="283"/>
        <v>Diabetes</v>
      </c>
      <c r="I3066" s="2">
        <v>35</v>
      </c>
      <c r="J3066">
        <v>0</v>
      </c>
      <c r="K3066">
        <v>1</v>
      </c>
      <c r="L3066" t="str">
        <f t="shared" si="284"/>
        <v>No High Blood Pressure</v>
      </c>
      <c r="M3066" s="2">
        <v>179000</v>
      </c>
      <c r="N3066" s="1">
        <v>0.9</v>
      </c>
      <c r="O3066" s="2">
        <v>136</v>
      </c>
      <c r="P3066">
        <v>1</v>
      </c>
      <c r="Q3066">
        <v>0</v>
      </c>
      <c r="R3066" t="str">
        <f t="shared" si="285"/>
        <v>Male</v>
      </c>
      <c r="S3066">
        <v>1</v>
      </c>
      <c r="T3066">
        <v>0</v>
      </c>
      <c r="U3066" t="str">
        <f t="shared" si="286"/>
        <v>Smoker</v>
      </c>
      <c r="V3066" s="2">
        <v>270</v>
      </c>
      <c r="W3066" s="2" t="str">
        <f t="shared" si="287"/>
        <v>Alive</v>
      </c>
      <c r="X3066">
        <v>1</v>
      </c>
      <c r="Y3066">
        <v>0</v>
      </c>
    </row>
    <row r="3067" spans="1:25" x14ac:dyDescent="0.45">
      <c r="A3067" s="2">
        <v>63</v>
      </c>
      <c r="B3067" s="3">
        <v>1</v>
      </c>
      <c r="C3067" s="3">
        <v>0</v>
      </c>
      <c r="D3067" s="3" t="str">
        <f t="shared" si="282"/>
        <v>Anemia</v>
      </c>
      <c r="E3067" s="2">
        <v>1767</v>
      </c>
      <c r="F3067">
        <v>0</v>
      </c>
      <c r="G3067">
        <v>1</v>
      </c>
      <c r="H3067" t="str">
        <f t="shared" si="283"/>
        <v>No Diabetes</v>
      </c>
      <c r="I3067" s="2">
        <v>45</v>
      </c>
      <c r="J3067">
        <v>0</v>
      </c>
      <c r="K3067">
        <v>1</v>
      </c>
      <c r="L3067" t="str">
        <f t="shared" si="284"/>
        <v>No High Blood Pressure</v>
      </c>
      <c r="M3067" s="2">
        <v>73000</v>
      </c>
      <c r="N3067" s="1">
        <v>0.7</v>
      </c>
      <c r="O3067" s="2">
        <v>137</v>
      </c>
      <c r="P3067">
        <v>1</v>
      </c>
      <c r="Q3067">
        <v>0</v>
      </c>
      <c r="R3067" t="str">
        <f t="shared" si="285"/>
        <v>Male</v>
      </c>
      <c r="S3067">
        <v>0</v>
      </c>
      <c r="T3067">
        <v>1</v>
      </c>
      <c r="U3067" t="str">
        <f t="shared" si="286"/>
        <v>Non Smoker</v>
      </c>
      <c r="V3067" s="2">
        <v>186</v>
      </c>
      <c r="W3067" s="2" t="str">
        <f t="shared" si="287"/>
        <v>Alive</v>
      </c>
      <c r="X3067">
        <v>1</v>
      </c>
      <c r="Y3067">
        <v>0</v>
      </c>
    </row>
    <row r="3068" spans="1:25" x14ac:dyDescent="0.45">
      <c r="A3068" s="2">
        <v>63</v>
      </c>
      <c r="B3068" s="3">
        <v>0</v>
      </c>
      <c r="C3068" s="3">
        <v>1</v>
      </c>
      <c r="D3068" s="3" t="str">
        <f t="shared" si="282"/>
        <v>No Anemia</v>
      </c>
      <c r="E3068" s="2">
        <v>936</v>
      </c>
      <c r="F3068">
        <v>0</v>
      </c>
      <c r="G3068">
        <v>1</v>
      </c>
      <c r="H3068" t="str">
        <f t="shared" si="283"/>
        <v>No Diabetes</v>
      </c>
      <c r="I3068" s="2">
        <v>38</v>
      </c>
      <c r="J3068">
        <v>0</v>
      </c>
      <c r="K3068">
        <v>1</v>
      </c>
      <c r="L3068" t="str">
        <f t="shared" si="284"/>
        <v>No High Blood Pressure</v>
      </c>
      <c r="M3068" s="2">
        <v>304000</v>
      </c>
      <c r="N3068" s="1">
        <v>1.1000000000000001</v>
      </c>
      <c r="O3068" s="2">
        <v>133</v>
      </c>
      <c r="P3068">
        <v>1</v>
      </c>
      <c r="Q3068">
        <v>0</v>
      </c>
      <c r="R3068" t="str">
        <f t="shared" si="285"/>
        <v>Male</v>
      </c>
      <c r="S3068">
        <v>1</v>
      </c>
      <c r="T3068">
        <v>0</v>
      </c>
      <c r="U3068" t="str">
        <f t="shared" si="286"/>
        <v>Smoker</v>
      </c>
      <c r="V3068" s="2">
        <v>88</v>
      </c>
      <c r="W3068" s="2" t="str">
        <f t="shared" si="287"/>
        <v>Alive</v>
      </c>
      <c r="X3068">
        <v>1</v>
      </c>
      <c r="Y3068">
        <v>0</v>
      </c>
    </row>
    <row r="3069" spans="1:25" x14ac:dyDescent="0.45">
      <c r="A3069" s="2">
        <v>63</v>
      </c>
      <c r="B3069" s="3">
        <v>1</v>
      </c>
      <c r="C3069" s="3">
        <v>0</v>
      </c>
      <c r="D3069" s="3" t="str">
        <f t="shared" si="282"/>
        <v>Anemia</v>
      </c>
      <c r="E3069" s="2">
        <v>61</v>
      </c>
      <c r="F3069">
        <v>1</v>
      </c>
      <c r="G3069">
        <v>0</v>
      </c>
      <c r="H3069" t="str">
        <f t="shared" si="283"/>
        <v>Diabetes</v>
      </c>
      <c r="I3069" s="2">
        <v>40</v>
      </c>
      <c r="J3069">
        <v>0</v>
      </c>
      <c r="K3069">
        <v>1</v>
      </c>
      <c r="L3069" t="str">
        <f t="shared" si="284"/>
        <v>No High Blood Pressure</v>
      </c>
      <c r="M3069" s="2">
        <v>221000</v>
      </c>
      <c r="N3069" s="1">
        <v>1.1000000000000001</v>
      </c>
      <c r="O3069" s="2">
        <v>140</v>
      </c>
      <c r="P3069">
        <v>0</v>
      </c>
      <c r="Q3069">
        <v>1</v>
      </c>
      <c r="R3069" t="str">
        <f t="shared" si="285"/>
        <v>Male</v>
      </c>
      <c r="S3069">
        <v>0</v>
      </c>
      <c r="T3069">
        <v>1</v>
      </c>
      <c r="U3069" t="str">
        <f t="shared" si="286"/>
        <v>Non Smoker</v>
      </c>
      <c r="V3069" s="2">
        <v>86</v>
      </c>
      <c r="W3069" s="2" t="str">
        <f t="shared" si="287"/>
        <v>Alive</v>
      </c>
      <c r="X3069">
        <v>1</v>
      </c>
      <c r="Y3069">
        <v>0</v>
      </c>
    </row>
    <row r="3070" spans="1:25" x14ac:dyDescent="0.45">
      <c r="A3070" s="2">
        <v>63</v>
      </c>
      <c r="B3070" s="3">
        <v>1</v>
      </c>
      <c r="C3070" s="3">
        <v>0</v>
      </c>
      <c r="D3070" s="3" t="str">
        <f t="shared" si="282"/>
        <v>Anemia</v>
      </c>
      <c r="E3070" s="2">
        <v>103</v>
      </c>
      <c r="F3070">
        <v>1</v>
      </c>
      <c r="G3070">
        <v>0</v>
      </c>
      <c r="H3070" t="str">
        <f t="shared" si="283"/>
        <v>Diabetes</v>
      </c>
      <c r="I3070" s="2">
        <v>35</v>
      </c>
      <c r="J3070">
        <v>0</v>
      </c>
      <c r="K3070">
        <v>1</v>
      </c>
      <c r="L3070" t="str">
        <f t="shared" si="284"/>
        <v>No High Blood Pressure</v>
      </c>
      <c r="M3070" s="2">
        <v>179000</v>
      </c>
      <c r="N3070" s="1">
        <v>0.9</v>
      </c>
      <c r="O3070" s="2">
        <v>136</v>
      </c>
      <c r="P3070">
        <v>1</v>
      </c>
      <c r="Q3070">
        <v>0</v>
      </c>
      <c r="R3070" t="str">
        <f t="shared" si="285"/>
        <v>Female</v>
      </c>
      <c r="S3070">
        <v>1</v>
      </c>
      <c r="T3070">
        <v>0</v>
      </c>
      <c r="U3070" t="str">
        <f t="shared" si="286"/>
        <v>Smoker</v>
      </c>
      <c r="V3070" s="2">
        <v>270</v>
      </c>
      <c r="W3070" s="2" t="str">
        <f t="shared" si="287"/>
        <v>Alive</v>
      </c>
      <c r="X3070">
        <v>1</v>
      </c>
      <c r="Y3070">
        <v>0</v>
      </c>
    </row>
    <row r="3071" spans="1:25" x14ac:dyDescent="0.45">
      <c r="A3071" s="2">
        <v>63</v>
      </c>
      <c r="B3071" s="3">
        <v>0</v>
      </c>
      <c r="C3071" s="3">
        <v>1</v>
      </c>
      <c r="D3071" s="3" t="str">
        <f t="shared" si="282"/>
        <v>No Anemia</v>
      </c>
      <c r="E3071" s="2">
        <v>936</v>
      </c>
      <c r="F3071">
        <v>0</v>
      </c>
      <c r="G3071">
        <v>1</v>
      </c>
      <c r="H3071" t="str">
        <f t="shared" si="283"/>
        <v>No Diabetes</v>
      </c>
      <c r="I3071" s="2">
        <v>38</v>
      </c>
      <c r="J3071">
        <v>0</v>
      </c>
      <c r="K3071">
        <v>1</v>
      </c>
      <c r="L3071" t="str">
        <f t="shared" si="284"/>
        <v>No High Blood Pressure</v>
      </c>
      <c r="M3071" s="2">
        <v>304000</v>
      </c>
      <c r="N3071" s="1">
        <v>1.1000000000000001</v>
      </c>
      <c r="O3071" s="2">
        <v>133</v>
      </c>
      <c r="P3071">
        <v>1</v>
      </c>
      <c r="Q3071">
        <v>0</v>
      </c>
      <c r="R3071" t="str">
        <f t="shared" si="285"/>
        <v>Male</v>
      </c>
      <c r="S3071">
        <v>1</v>
      </c>
      <c r="T3071">
        <v>0</v>
      </c>
      <c r="U3071" t="str">
        <f t="shared" si="286"/>
        <v>Smoker</v>
      </c>
      <c r="V3071" s="2">
        <v>88</v>
      </c>
      <c r="W3071" s="2" t="str">
        <f t="shared" si="287"/>
        <v>Alive</v>
      </c>
      <c r="X3071">
        <v>1</v>
      </c>
      <c r="Y3071">
        <v>0</v>
      </c>
    </row>
    <row r="3072" spans="1:25" x14ac:dyDescent="0.45">
      <c r="A3072" s="2">
        <v>63</v>
      </c>
      <c r="B3072" s="3">
        <v>1</v>
      </c>
      <c r="C3072" s="3">
        <v>0</v>
      </c>
      <c r="D3072" s="3" t="str">
        <f t="shared" si="282"/>
        <v>Anemia</v>
      </c>
      <c r="E3072" s="2">
        <v>582</v>
      </c>
      <c r="F3072">
        <v>0</v>
      </c>
      <c r="G3072">
        <v>1</v>
      </c>
      <c r="H3072" t="str">
        <f t="shared" si="283"/>
        <v>No Diabetes</v>
      </c>
      <c r="I3072" s="2">
        <v>40</v>
      </c>
      <c r="J3072">
        <v>0</v>
      </c>
      <c r="K3072">
        <v>1</v>
      </c>
      <c r="L3072" t="str">
        <f t="shared" si="284"/>
        <v>No High Blood Pressure</v>
      </c>
      <c r="M3072" s="2">
        <v>448000</v>
      </c>
      <c r="N3072" s="1">
        <v>0.9</v>
      </c>
      <c r="O3072" s="2">
        <v>137</v>
      </c>
      <c r="P3072">
        <v>1</v>
      </c>
      <c r="Q3072">
        <v>0</v>
      </c>
      <c r="R3072" t="str">
        <f t="shared" si="285"/>
        <v>Male</v>
      </c>
      <c r="S3072">
        <v>1</v>
      </c>
      <c r="T3072">
        <v>0</v>
      </c>
      <c r="U3072" t="str">
        <f t="shared" si="286"/>
        <v>Smoker</v>
      </c>
      <c r="V3072" s="2">
        <v>123</v>
      </c>
      <c r="W3072" s="2" t="str">
        <f t="shared" si="287"/>
        <v>Alive</v>
      </c>
      <c r="X3072">
        <v>1</v>
      </c>
      <c r="Y3072">
        <v>0</v>
      </c>
    </row>
    <row r="3073" spans="1:25" x14ac:dyDescent="0.45">
      <c r="A3073" s="2">
        <v>63</v>
      </c>
      <c r="B3073" s="3">
        <v>0</v>
      </c>
      <c r="C3073" s="3">
        <v>1</v>
      </c>
      <c r="D3073" s="3" t="str">
        <f t="shared" si="282"/>
        <v>No Anemia</v>
      </c>
      <c r="E3073" s="2">
        <v>193</v>
      </c>
      <c r="F3073">
        <v>0</v>
      </c>
      <c r="G3073">
        <v>1</v>
      </c>
      <c r="H3073" t="str">
        <f t="shared" si="283"/>
        <v>No Diabetes</v>
      </c>
      <c r="I3073" s="2">
        <v>60</v>
      </c>
      <c r="J3073">
        <v>1</v>
      </c>
      <c r="K3073">
        <v>0</v>
      </c>
      <c r="L3073" t="str">
        <f t="shared" si="284"/>
        <v>High Blood Pressure</v>
      </c>
      <c r="M3073" s="2">
        <v>295000</v>
      </c>
      <c r="N3073" s="1">
        <v>1.3</v>
      </c>
      <c r="O3073" s="2">
        <v>145</v>
      </c>
      <c r="P3073">
        <v>1</v>
      </c>
      <c r="Q3073">
        <v>0</v>
      </c>
      <c r="R3073" t="str">
        <f t="shared" si="285"/>
        <v>Male</v>
      </c>
      <c r="S3073">
        <v>1</v>
      </c>
      <c r="T3073">
        <v>0</v>
      </c>
      <c r="U3073" t="str">
        <f t="shared" si="286"/>
        <v>Smoker</v>
      </c>
      <c r="V3073" s="2">
        <v>107</v>
      </c>
      <c r="W3073" s="2" t="str">
        <f t="shared" si="287"/>
        <v>Alive</v>
      </c>
      <c r="X3073">
        <v>1</v>
      </c>
      <c r="Y3073">
        <v>0</v>
      </c>
    </row>
    <row r="3074" spans="1:25" x14ac:dyDescent="0.45">
      <c r="A3074" s="2">
        <v>63</v>
      </c>
      <c r="B3074" s="3">
        <v>0</v>
      </c>
      <c r="C3074" s="3">
        <v>1</v>
      </c>
      <c r="D3074" s="3" t="str">
        <f t="shared" ref="D3074:D3137" si="288">IF(B3074=0, "No Anemia", "Anemia")</f>
        <v>No Anemia</v>
      </c>
      <c r="E3074" s="2">
        <v>193</v>
      </c>
      <c r="F3074">
        <v>0</v>
      </c>
      <c r="G3074">
        <v>1</v>
      </c>
      <c r="H3074" t="str">
        <f t="shared" ref="H3074:H3137" si="289">IF(F3074=0, "No Diabetes", "Diabetes")</f>
        <v>No Diabetes</v>
      </c>
      <c r="I3074" s="2">
        <v>60</v>
      </c>
      <c r="J3074">
        <v>1</v>
      </c>
      <c r="K3074">
        <v>0</v>
      </c>
      <c r="L3074" t="str">
        <f t="shared" ref="L3074:L3137" si="290">IF(J3074=0, "No High Blood Pressure", "High Blood Pressure")</f>
        <v>High Blood Pressure</v>
      </c>
      <c r="M3074" s="2">
        <v>295000</v>
      </c>
      <c r="N3074" s="1">
        <v>1.3</v>
      </c>
      <c r="O3074" s="2">
        <v>145</v>
      </c>
      <c r="P3074">
        <v>1</v>
      </c>
      <c r="Q3074">
        <v>0</v>
      </c>
      <c r="R3074" t="str">
        <f t="shared" ref="R3074:R3137" si="291">IF(P3073=0, "Female", "Male")</f>
        <v>Male</v>
      </c>
      <c r="S3074">
        <v>1</v>
      </c>
      <c r="T3074">
        <v>0</v>
      </c>
      <c r="U3074" t="str">
        <f t="shared" ref="U3074:U3137" si="292">IF(S3074=0, "Non Smoker", "Smoker")</f>
        <v>Smoker</v>
      </c>
      <c r="V3074" s="2">
        <v>107</v>
      </c>
      <c r="W3074" s="2" t="str">
        <f t="shared" ref="W3074:W3137" si="293">IF(X3074=1, "Alive", "Dead")</f>
        <v>Alive</v>
      </c>
      <c r="X3074">
        <v>1</v>
      </c>
      <c r="Y3074">
        <v>0</v>
      </c>
    </row>
    <row r="3075" spans="1:25" x14ac:dyDescent="0.45">
      <c r="A3075" s="2">
        <v>63</v>
      </c>
      <c r="B3075" s="3">
        <v>0</v>
      </c>
      <c r="C3075" s="3">
        <v>1</v>
      </c>
      <c r="D3075" s="3" t="str">
        <f t="shared" si="288"/>
        <v>No Anemia</v>
      </c>
      <c r="E3075" s="2">
        <v>936</v>
      </c>
      <c r="F3075">
        <v>0</v>
      </c>
      <c r="G3075">
        <v>1</v>
      </c>
      <c r="H3075" t="str">
        <f t="shared" si="289"/>
        <v>No Diabetes</v>
      </c>
      <c r="I3075" s="2">
        <v>38</v>
      </c>
      <c r="J3075">
        <v>0</v>
      </c>
      <c r="K3075">
        <v>1</v>
      </c>
      <c r="L3075" t="str">
        <f t="shared" si="290"/>
        <v>No High Blood Pressure</v>
      </c>
      <c r="M3075" s="2">
        <v>304000</v>
      </c>
      <c r="N3075" s="1">
        <v>1.1000000000000001</v>
      </c>
      <c r="O3075" s="2">
        <v>133</v>
      </c>
      <c r="P3075">
        <v>1</v>
      </c>
      <c r="Q3075">
        <v>0</v>
      </c>
      <c r="R3075" t="str">
        <f t="shared" si="291"/>
        <v>Male</v>
      </c>
      <c r="S3075">
        <v>1</v>
      </c>
      <c r="T3075">
        <v>0</v>
      </c>
      <c r="U3075" t="str">
        <f t="shared" si="292"/>
        <v>Smoker</v>
      </c>
      <c r="V3075" s="2">
        <v>88</v>
      </c>
      <c r="W3075" s="2" t="str">
        <f t="shared" si="293"/>
        <v>Alive</v>
      </c>
      <c r="X3075">
        <v>1</v>
      </c>
      <c r="Y3075">
        <v>0</v>
      </c>
    </row>
    <row r="3076" spans="1:25" x14ac:dyDescent="0.45">
      <c r="A3076" s="2">
        <v>63</v>
      </c>
      <c r="B3076" s="3">
        <v>1</v>
      </c>
      <c r="C3076" s="3">
        <v>0</v>
      </c>
      <c r="D3076" s="3" t="str">
        <f t="shared" si="288"/>
        <v>Anemia</v>
      </c>
      <c r="E3076" s="2">
        <v>514</v>
      </c>
      <c r="F3076">
        <v>1</v>
      </c>
      <c r="G3076">
        <v>0</v>
      </c>
      <c r="H3076" t="str">
        <f t="shared" si="289"/>
        <v>Diabetes</v>
      </c>
      <c r="I3076" s="2">
        <v>25</v>
      </c>
      <c r="J3076">
        <v>1</v>
      </c>
      <c r="K3076">
        <v>0</v>
      </c>
      <c r="L3076" t="str">
        <f t="shared" si="290"/>
        <v>High Blood Pressure</v>
      </c>
      <c r="M3076" s="2">
        <v>254000</v>
      </c>
      <c r="N3076" s="1">
        <v>1.3</v>
      </c>
      <c r="O3076" s="2">
        <v>134</v>
      </c>
      <c r="P3076">
        <v>1</v>
      </c>
      <c r="Q3076">
        <v>0</v>
      </c>
      <c r="R3076" t="str">
        <f t="shared" si="291"/>
        <v>Male</v>
      </c>
      <c r="S3076">
        <v>0</v>
      </c>
      <c r="T3076">
        <v>1</v>
      </c>
      <c r="U3076" t="str">
        <f t="shared" si="292"/>
        <v>Non Smoker</v>
      </c>
      <c r="V3076" s="2">
        <v>83</v>
      </c>
      <c r="W3076" s="2" t="str">
        <f t="shared" si="293"/>
        <v>Alive</v>
      </c>
      <c r="X3076">
        <v>1</v>
      </c>
      <c r="Y3076">
        <v>0</v>
      </c>
    </row>
    <row r="3077" spans="1:25" x14ac:dyDescent="0.45">
      <c r="A3077" s="2">
        <v>63</v>
      </c>
      <c r="B3077" s="3">
        <v>1</v>
      </c>
      <c r="C3077" s="3">
        <v>0</v>
      </c>
      <c r="D3077" s="3" t="str">
        <f t="shared" si="288"/>
        <v>Anemia</v>
      </c>
      <c r="E3077" s="2">
        <v>1767</v>
      </c>
      <c r="F3077">
        <v>0</v>
      </c>
      <c r="G3077">
        <v>1</v>
      </c>
      <c r="H3077" t="str">
        <f t="shared" si="289"/>
        <v>No Diabetes</v>
      </c>
      <c r="I3077" s="2">
        <v>45</v>
      </c>
      <c r="J3077">
        <v>0</v>
      </c>
      <c r="K3077">
        <v>1</v>
      </c>
      <c r="L3077" t="str">
        <f t="shared" si="290"/>
        <v>No High Blood Pressure</v>
      </c>
      <c r="M3077" s="2">
        <v>73000</v>
      </c>
      <c r="N3077" s="1">
        <v>0.7</v>
      </c>
      <c r="O3077" s="2">
        <v>137</v>
      </c>
      <c r="P3077">
        <v>1</v>
      </c>
      <c r="Q3077">
        <v>0</v>
      </c>
      <c r="R3077" t="str">
        <f t="shared" si="291"/>
        <v>Male</v>
      </c>
      <c r="S3077">
        <v>0</v>
      </c>
      <c r="T3077">
        <v>1</v>
      </c>
      <c r="U3077" t="str">
        <f t="shared" si="292"/>
        <v>Non Smoker</v>
      </c>
      <c r="V3077" s="2">
        <v>186</v>
      </c>
      <c r="W3077" s="2" t="str">
        <f t="shared" si="293"/>
        <v>Alive</v>
      </c>
      <c r="X3077">
        <v>1</v>
      </c>
      <c r="Y3077">
        <v>0</v>
      </c>
    </row>
    <row r="3078" spans="1:25" x14ac:dyDescent="0.45">
      <c r="A3078" s="2">
        <v>63</v>
      </c>
      <c r="B3078" s="3">
        <v>1</v>
      </c>
      <c r="C3078" s="3">
        <v>0</v>
      </c>
      <c r="D3078" s="3" t="str">
        <f t="shared" si="288"/>
        <v>Anemia</v>
      </c>
      <c r="E3078" s="2">
        <v>122</v>
      </c>
      <c r="F3078">
        <v>1</v>
      </c>
      <c r="G3078">
        <v>0</v>
      </c>
      <c r="H3078" t="str">
        <f t="shared" si="289"/>
        <v>Diabetes</v>
      </c>
      <c r="I3078" s="2">
        <v>60</v>
      </c>
      <c r="J3078">
        <v>0</v>
      </c>
      <c r="K3078">
        <v>1</v>
      </c>
      <c r="L3078" t="str">
        <f t="shared" si="290"/>
        <v>No High Blood Pressure</v>
      </c>
      <c r="M3078" s="2">
        <v>267000</v>
      </c>
      <c r="N3078" s="1">
        <v>1.2</v>
      </c>
      <c r="O3078" s="2">
        <v>145</v>
      </c>
      <c r="P3078">
        <v>1</v>
      </c>
      <c r="Q3078">
        <v>0</v>
      </c>
      <c r="R3078" t="str">
        <f t="shared" si="291"/>
        <v>Male</v>
      </c>
      <c r="S3078">
        <v>0</v>
      </c>
      <c r="T3078">
        <v>1</v>
      </c>
      <c r="U3078" t="str">
        <f t="shared" si="292"/>
        <v>Non Smoker</v>
      </c>
      <c r="V3078" s="2">
        <v>147</v>
      </c>
      <c r="W3078" s="2" t="str">
        <f t="shared" si="293"/>
        <v>Alive</v>
      </c>
      <c r="X3078">
        <v>1</v>
      </c>
      <c r="Y3078">
        <v>0</v>
      </c>
    </row>
    <row r="3079" spans="1:25" x14ac:dyDescent="0.45">
      <c r="A3079" s="2">
        <v>63</v>
      </c>
      <c r="B3079" s="3">
        <v>1</v>
      </c>
      <c r="C3079" s="3">
        <v>0</v>
      </c>
      <c r="D3079" s="3" t="str">
        <f t="shared" si="288"/>
        <v>Anemia</v>
      </c>
      <c r="E3079" s="2">
        <v>1767</v>
      </c>
      <c r="F3079">
        <v>0</v>
      </c>
      <c r="G3079">
        <v>1</v>
      </c>
      <c r="H3079" t="str">
        <f t="shared" si="289"/>
        <v>No Diabetes</v>
      </c>
      <c r="I3079" s="2">
        <v>45</v>
      </c>
      <c r="J3079">
        <v>0</v>
      </c>
      <c r="K3079">
        <v>1</v>
      </c>
      <c r="L3079" t="str">
        <f t="shared" si="290"/>
        <v>No High Blood Pressure</v>
      </c>
      <c r="M3079" s="2">
        <v>73000</v>
      </c>
      <c r="N3079" s="1">
        <v>0.7</v>
      </c>
      <c r="O3079" s="2">
        <v>137</v>
      </c>
      <c r="P3079">
        <v>1</v>
      </c>
      <c r="Q3079">
        <v>0</v>
      </c>
      <c r="R3079" t="str">
        <f t="shared" si="291"/>
        <v>Male</v>
      </c>
      <c r="S3079">
        <v>0</v>
      </c>
      <c r="T3079">
        <v>1</v>
      </c>
      <c r="U3079" t="str">
        <f t="shared" si="292"/>
        <v>Non Smoker</v>
      </c>
      <c r="V3079" s="2">
        <v>186</v>
      </c>
      <c r="W3079" s="2" t="str">
        <f t="shared" si="293"/>
        <v>Alive</v>
      </c>
      <c r="X3079">
        <v>1</v>
      </c>
      <c r="Y3079">
        <v>0</v>
      </c>
    </row>
    <row r="3080" spans="1:25" x14ac:dyDescent="0.45">
      <c r="A3080" s="2">
        <v>63</v>
      </c>
      <c r="B3080" s="3">
        <v>1</v>
      </c>
      <c r="C3080" s="3">
        <v>0</v>
      </c>
      <c r="D3080" s="3" t="str">
        <f t="shared" si="288"/>
        <v>Anemia</v>
      </c>
      <c r="E3080" s="2">
        <v>1767</v>
      </c>
      <c r="F3080">
        <v>0</v>
      </c>
      <c r="G3080">
        <v>1</v>
      </c>
      <c r="H3080" t="str">
        <f t="shared" si="289"/>
        <v>No Diabetes</v>
      </c>
      <c r="I3080" s="2">
        <v>45</v>
      </c>
      <c r="J3080">
        <v>0</v>
      </c>
      <c r="K3080">
        <v>1</v>
      </c>
      <c r="L3080" t="str">
        <f t="shared" si="290"/>
        <v>No High Blood Pressure</v>
      </c>
      <c r="M3080" s="2">
        <v>73000</v>
      </c>
      <c r="N3080" s="1">
        <v>0.7</v>
      </c>
      <c r="O3080" s="2">
        <v>137</v>
      </c>
      <c r="P3080">
        <v>1</v>
      </c>
      <c r="Q3080">
        <v>0</v>
      </c>
      <c r="R3080" t="str">
        <f t="shared" si="291"/>
        <v>Male</v>
      </c>
      <c r="S3080">
        <v>0</v>
      </c>
      <c r="T3080">
        <v>1</v>
      </c>
      <c r="U3080" t="str">
        <f t="shared" si="292"/>
        <v>Non Smoker</v>
      </c>
      <c r="V3080" s="2">
        <v>186</v>
      </c>
      <c r="W3080" s="2" t="str">
        <f t="shared" si="293"/>
        <v>Alive</v>
      </c>
      <c r="X3080">
        <v>1</v>
      </c>
      <c r="Y3080">
        <v>0</v>
      </c>
    </row>
    <row r="3081" spans="1:25" x14ac:dyDescent="0.45">
      <c r="A3081" s="2">
        <v>63</v>
      </c>
      <c r="B3081" s="3">
        <v>1</v>
      </c>
      <c r="C3081" s="3">
        <v>0</v>
      </c>
      <c r="D3081" s="3" t="str">
        <f t="shared" si="288"/>
        <v>Anemia</v>
      </c>
      <c r="E3081" s="2">
        <v>61</v>
      </c>
      <c r="F3081">
        <v>1</v>
      </c>
      <c r="G3081">
        <v>0</v>
      </c>
      <c r="H3081" t="str">
        <f t="shared" si="289"/>
        <v>Diabetes</v>
      </c>
      <c r="I3081" s="2">
        <v>40</v>
      </c>
      <c r="J3081">
        <v>0</v>
      </c>
      <c r="K3081">
        <v>1</v>
      </c>
      <c r="L3081" t="str">
        <f t="shared" si="290"/>
        <v>No High Blood Pressure</v>
      </c>
      <c r="M3081" s="2">
        <v>221000</v>
      </c>
      <c r="N3081" s="1">
        <v>1.1000000000000001</v>
      </c>
      <c r="O3081" s="2">
        <v>140</v>
      </c>
      <c r="P3081">
        <v>0</v>
      </c>
      <c r="Q3081">
        <v>1</v>
      </c>
      <c r="R3081" t="str">
        <f t="shared" si="291"/>
        <v>Male</v>
      </c>
      <c r="S3081">
        <v>0</v>
      </c>
      <c r="T3081">
        <v>1</v>
      </c>
      <c r="U3081" t="str">
        <f t="shared" si="292"/>
        <v>Non Smoker</v>
      </c>
      <c r="V3081" s="2">
        <v>86</v>
      </c>
      <c r="W3081" s="2" t="str">
        <f t="shared" si="293"/>
        <v>Alive</v>
      </c>
      <c r="X3081">
        <v>1</v>
      </c>
      <c r="Y3081">
        <v>0</v>
      </c>
    </row>
    <row r="3082" spans="1:25" x14ac:dyDescent="0.45">
      <c r="A3082" s="2">
        <v>63</v>
      </c>
      <c r="B3082" s="3">
        <v>1</v>
      </c>
      <c r="C3082" s="3">
        <v>0</v>
      </c>
      <c r="D3082" s="3" t="str">
        <f t="shared" si="288"/>
        <v>Anemia</v>
      </c>
      <c r="E3082" s="2">
        <v>103</v>
      </c>
      <c r="F3082">
        <v>1</v>
      </c>
      <c r="G3082">
        <v>0</v>
      </c>
      <c r="H3082" t="str">
        <f t="shared" si="289"/>
        <v>Diabetes</v>
      </c>
      <c r="I3082" s="2">
        <v>35</v>
      </c>
      <c r="J3082">
        <v>0</v>
      </c>
      <c r="K3082">
        <v>1</v>
      </c>
      <c r="L3082" t="str">
        <f t="shared" si="290"/>
        <v>No High Blood Pressure</v>
      </c>
      <c r="M3082" s="2">
        <v>283000</v>
      </c>
      <c r="N3082" s="1">
        <v>0.9</v>
      </c>
      <c r="O3082" s="2">
        <v>136</v>
      </c>
      <c r="P3082">
        <v>1</v>
      </c>
      <c r="Q3082">
        <v>0</v>
      </c>
      <c r="R3082" t="str">
        <f t="shared" si="291"/>
        <v>Female</v>
      </c>
      <c r="S3082">
        <v>1</v>
      </c>
      <c r="T3082">
        <v>0</v>
      </c>
      <c r="U3082" t="str">
        <f t="shared" si="292"/>
        <v>Smoker</v>
      </c>
      <c r="V3082" s="2">
        <v>270</v>
      </c>
      <c r="W3082" s="2" t="str">
        <f t="shared" si="293"/>
        <v>Alive</v>
      </c>
      <c r="X3082">
        <v>1</v>
      </c>
      <c r="Y3082">
        <v>0</v>
      </c>
    </row>
    <row r="3083" spans="1:25" x14ac:dyDescent="0.45">
      <c r="A3083" s="2">
        <v>63</v>
      </c>
      <c r="B3083" s="3">
        <v>1</v>
      </c>
      <c r="C3083" s="3">
        <v>0</v>
      </c>
      <c r="D3083" s="3" t="str">
        <f t="shared" si="288"/>
        <v>Anemia</v>
      </c>
      <c r="E3083" s="2">
        <v>1767</v>
      </c>
      <c r="F3083">
        <v>0</v>
      </c>
      <c r="G3083">
        <v>1</v>
      </c>
      <c r="H3083" t="str">
        <f t="shared" si="289"/>
        <v>No Diabetes</v>
      </c>
      <c r="I3083" s="2">
        <v>45</v>
      </c>
      <c r="J3083">
        <v>0</v>
      </c>
      <c r="K3083">
        <v>1</v>
      </c>
      <c r="L3083" t="str">
        <f t="shared" si="290"/>
        <v>No High Blood Pressure</v>
      </c>
      <c r="M3083" s="2">
        <v>73000</v>
      </c>
      <c r="N3083" s="1">
        <v>0.7</v>
      </c>
      <c r="O3083" s="2">
        <v>137</v>
      </c>
      <c r="P3083">
        <v>1</v>
      </c>
      <c r="Q3083">
        <v>0</v>
      </c>
      <c r="R3083" t="str">
        <f t="shared" si="291"/>
        <v>Male</v>
      </c>
      <c r="S3083">
        <v>0</v>
      </c>
      <c r="T3083">
        <v>1</v>
      </c>
      <c r="U3083" t="str">
        <f t="shared" si="292"/>
        <v>Non Smoker</v>
      </c>
      <c r="V3083" s="2">
        <v>186</v>
      </c>
      <c r="W3083" s="2" t="str">
        <f t="shared" si="293"/>
        <v>Alive</v>
      </c>
      <c r="X3083">
        <v>1</v>
      </c>
      <c r="Y3083">
        <v>0</v>
      </c>
    </row>
    <row r="3084" spans="1:25" x14ac:dyDescent="0.45">
      <c r="A3084" s="2">
        <v>63</v>
      </c>
      <c r="B3084" s="3">
        <v>0</v>
      </c>
      <c r="C3084" s="3">
        <v>1</v>
      </c>
      <c r="D3084" s="3" t="str">
        <f t="shared" si="288"/>
        <v>No Anemia</v>
      </c>
      <c r="E3084" s="2">
        <v>936</v>
      </c>
      <c r="F3084">
        <v>0</v>
      </c>
      <c r="G3084">
        <v>1</v>
      </c>
      <c r="H3084" t="str">
        <f t="shared" si="289"/>
        <v>No Diabetes</v>
      </c>
      <c r="I3084" s="2">
        <v>38</v>
      </c>
      <c r="J3084">
        <v>0</v>
      </c>
      <c r="K3084">
        <v>1</v>
      </c>
      <c r="L3084" t="str">
        <f t="shared" si="290"/>
        <v>No High Blood Pressure</v>
      </c>
      <c r="M3084" s="2">
        <v>304000</v>
      </c>
      <c r="N3084" s="1">
        <v>1.1000000000000001</v>
      </c>
      <c r="O3084" s="2">
        <v>133</v>
      </c>
      <c r="P3084">
        <v>1</v>
      </c>
      <c r="Q3084">
        <v>0</v>
      </c>
      <c r="R3084" t="str">
        <f t="shared" si="291"/>
        <v>Male</v>
      </c>
      <c r="S3084">
        <v>1</v>
      </c>
      <c r="T3084">
        <v>0</v>
      </c>
      <c r="U3084" t="str">
        <f t="shared" si="292"/>
        <v>Smoker</v>
      </c>
      <c r="V3084" s="2">
        <v>88</v>
      </c>
      <c r="W3084" s="2" t="str">
        <f t="shared" si="293"/>
        <v>Alive</v>
      </c>
      <c r="X3084">
        <v>1</v>
      </c>
      <c r="Y3084">
        <v>0</v>
      </c>
    </row>
    <row r="3085" spans="1:25" x14ac:dyDescent="0.45">
      <c r="A3085" s="2">
        <v>63</v>
      </c>
      <c r="B3085" s="3">
        <v>0</v>
      </c>
      <c r="C3085" s="3">
        <v>1</v>
      </c>
      <c r="D3085" s="3" t="str">
        <f t="shared" si="288"/>
        <v>No Anemia</v>
      </c>
      <c r="E3085" s="2">
        <v>936</v>
      </c>
      <c r="F3085">
        <v>0</v>
      </c>
      <c r="G3085">
        <v>1</v>
      </c>
      <c r="H3085" t="str">
        <f t="shared" si="289"/>
        <v>No Diabetes</v>
      </c>
      <c r="I3085" s="2">
        <v>38</v>
      </c>
      <c r="J3085">
        <v>0</v>
      </c>
      <c r="K3085">
        <v>1</v>
      </c>
      <c r="L3085" t="str">
        <f t="shared" si="290"/>
        <v>No High Blood Pressure</v>
      </c>
      <c r="M3085" s="2">
        <v>304000</v>
      </c>
      <c r="N3085" s="1">
        <v>1.1000000000000001</v>
      </c>
      <c r="O3085" s="2">
        <v>133</v>
      </c>
      <c r="P3085">
        <v>1</v>
      </c>
      <c r="Q3085">
        <v>0</v>
      </c>
      <c r="R3085" t="str">
        <f t="shared" si="291"/>
        <v>Male</v>
      </c>
      <c r="S3085">
        <v>1</v>
      </c>
      <c r="T3085">
        <v>0</v>
      </c>
      <c r="U3085" t="str">
        <f t="shared" si="292"/>
        <v>Smoker</v>
      </c>
      <c r="V3085" s="2">
        <v>88</v>
      </c>
      <c r="W3085" s="2" t="str">
        <f t="shared" si="293"/>
        <v>Alive</v>
      </c>
      <c r="X3085">
        <v>1</v>
      </c>
      <c r="Y3085">
        <v>0</v>
      </c>
    </row>
    <row r="3086" spans="1:25" x14ac:dyDescent="0.45">
      <c r="A3086" s="2">
        <v>63</v>
      </c>
      <c r="B3086" s="3">
        <v>1</v>
      </c>
      <c r="C3086" s="3">
        <v>0</v>
      </c>
      <c r="D3086" s="3" t="str">
        <f t="shared" si="288"/>
        <v>Anemia</v>
      </c>
      <c r="E3086" s="2">
        <v>122</v>
      </c>
      <c r="F3086">
        <v>1</v>
      </c>
      <c r="G3086">
        <v>0</v>
      </c>
      <c r="H3086" t="str">
        <f t="shared" si="289"/>
        <v>Diabetes</v>
      </c>
      <c r="I3086" s="2">
        <v>60</v>
      </c>
      <c r="J3086">
        <v>0</v>
      </c>
      <c r="K3086">
        <v>1</v>
      </c>
      <c r="L3086" t="str">
        <f t="shared" si="290"/>
        <v>No High Blood Pressure</v>
      </c>
      <c r="M3086" s="2">
        <v>267000</v>
      </c>
      <c r="N3086" s="1">
        <v>1.2</v>
      </c>
      <c r="O3086" s="2">
        <v>145</v>
      </c>
      <c r="P3086">
        <v>1</v>
      </c>
      <c r="Q3086">
        <v>0</v>
      </c>
      <c r="R3086" t="str">
        <f t="shared" si="291"/>
        <v>Male</v>
      </c>
      <c r="S3086">
        <v>0</v>
      </c>
      <c r="T3086">
        <v>1</v>
      </c>
      <c r="U3086" t="str">
        <f t="shared" si="292"/>
        <v>Non Smoker</v>
      </c>
      <c r="V3086" s="2">
        <v>147</v>
      </c>
      <c r="W3086" s="2" t="str">
        <f t="shared" si="293"/>
        <v>Alive</v>
      </c>
      <c r="X3086">
        <v>1</v>
      </c>
      <c r="Y3086">
        <v>0</v>
      </c>
    </row>
    <row r="3087" spans="1:25" x14ac:dyDescent="0.45">
      <c r="A3087" s="2">
        <v>63</v>
      </c>
      <c r="B3087" s="3">
        <v>1</v>
      </c>
      <c r="C3087" s="3">
        <v>0</v>
      </c>
      <c r="D3087" s="3" t="str">
        <f t="shared" si="288"/>
        <v>Anemia</v>
      </c>
      <c r="E3087" s="2">
        <v>582</v>
      </c>
      <c r="F3087">
        <v>0</v>
      </c>
      <c r="G3087">
        <v>1</v>
      </c>
      <c r="H3087" t="str">
        <f t="shared" si="289"/>
        <v>No Diabetes</v>
      </c>
      <c r="I3087" s="2">
        <v>40</v>
      </c>
      <c r="J3087">
        <v>0</v>
      </c>
      <c r="K3087">
        <v>1</v>
      </c>
      <c r="L3087" t="str">
        <f t="shared" si="290"/>
        <v>No High Blood Pressure</v>
      </c>
      <c r="M3087" s="2">
        <v>448000</v>
      </c>
      <c r="N3087" s="1">
        <v>0.9</v>
      </c>
      <c r="O3087" s="2">
        <v>137</v>
      </c>
      <c r="P3087">
        <v>1</v>
      </c>
      <c r="Q3087">
        <v>0</v>
      </c>
      <c r="R3087" t="str">
        <f t="shared" si="291"/>
        <v>Male</v>
      </c>
      <c r="S3087">
        <v>1</v>
      </c>
      <c r="T3087">
        <v>0</v>
      </c>
      <c r="U3087" t="str">
        <f t="shared" si="292"/>
        <v>Smoker</v>
      </c>
      <c r="V3087" s="2">
        <v>123</v>
      </c>
      <c r="W3087" s="2" t="str">
        <f t="shared" si="293"/>
        <v>Alive</v>
      </c>
      <c r="X3087">
        <v>1</v>
      </c>
      <c r="Y3087">
        <v>0</v>
      </c>
    </row>
    <row r="3088" spans="1:25" x14ac:dyDescent="0.45">
      <c r="A3088" s="2">
        <v>63</v>
      </c>
      <c r="B3088" s="3">
        <v>0</v>
      </c>
      <c r="C3088" s="3">
        <v>1</v>
      </c>
      <c r="D3088" s="3" t="str">
        <f t="shared" si="288"/>
        <v>No Anemia</v>
      </c>
      <c r="E3088" s="2">
        <v>193</v>
      </c>
      <c r="F3088">
        <v>0</v>
      </c>
      <c r="G3088">
        <v>1</v>
      </c>
      <c r="H3088" t="str">
        <f t="shared" si="289"/>
        <v>No Diabetes</v>
      </c>
      <c r="I3088" s="2">
        <v>60</v>
      </c>
      <c r="J3088">
        <v>1</v>
      </c>
      <c r="K3088">
        <v>0</v>
      </c>
      <c r="L3088" t="str">
        <f t="shared" si="290"/>
        <v>High Blood Pressure</v>
      </c>
      <c r="M3088" s="2">
        <v>295000</v>
      </c>
      <c r="N3088" s="1">
        <v>1.3</v>
      </c>
      <c r="O3088" s="2">
        <v>145</v>
      </c>
      <c r="P3088">
        <v>1</v>
      </c>
      <c r="Q3088">
        <v>0</v>
      </c>
      <c r="R3088" t="str">
        <f t="shared" si="291"/>
        <v>Male</v>
      </c>
      <c r="S3088">
        <v>1</v>
      </c>
      <c r="T3088">
        <v>0</v>
      </c>
      <c r="U3088" t="str">
        <f t="shared" si="292"/>
        <v>Smoker</v>
      </c>
      <c r="V3088" s="2">
        <v>107</v>
      </c>
      <c r="W3088" s="2" t="str">
        <f t="shared" si="293"/>
        <v>Alive</v>
      </c>
      <c r="X3088">
        <v>1</v>
      </c>
      <c r="Y3088">
        <v>0</v>
      </c>
    </row>
    <row r="3089" spans="1:25" x14ac:dyDescent="0.45">
      <c r="A3089" s="2">
        <v>63</v>
      </c>
      <c r="B3089" s="3">
        <v>0</v>
      </c>
      <c r="C3089" s="3">
        <v>1</v>
      </c>
      <c r="D3089" s="3" t="str">
        <f t="shared" si="288"/>
        <v>No Anemia</v>
      </c>
      <c r="E3089" s="2">
        <v>936</v>
      </c>
      <c r="F3089">
        <v>0</v>
      </c>
      <c r="G3089">
        <v>1</v>
      </c>
      <c r="H3089" t="str">
        <f t="shared" si="289"/>
        <v>No Diabetes</v>
      </c>
      <c r="I3089" s="2">
        <v>38</v>
      </c>
      <c r="J3089">
        <v>0</v>
      </c>
      <c r="K3089">
        <v>1</v>
      </c>
      <c r="L3089" t="str">
        <f t="shared" si="290"/>
        <v>No High Blood Pressure</v>
      </c>
      <c r="M3089" s="2">
        <v>304000</v>
      </c>
      <c r="N3089" s="1">
        <v>1.1000000000000001</v>
      </c>
      <c r="O3089" s="2">
        <v>133</v>
      </c>
      <c r="P3089">
        <v>1</v>
      </c>
      <c r="Q3089">
        <v>0</v>
      </c>
      <c r="R3089" t="str">
        <f t="shared" si="291"/>
        <v>Male</v>
      </c>
      <c r="S3089">
        <v>1</v>
      </c>
      <c r="T3089">
        <v>0</v>
      </c>
      <c r="U3089" t="str">
        <f t="shared" si="292"/>
        <v>Smoker</v>
      </c>
      <c r="V3089" s="2">
        <v>88</v>
      </c>
      <c r="W3089" s="2" t="str">
        <f t="shared" si="293"/>
        <v>Alive</v>
      </c>
      <c r="X3089">
        <v>1</v>
      </c>
      <c r="Y3089">
        <v>0</v>
      </c>
    </row>
    <row r="3090" spans="1:25" x14ac:dyDescent="0.45">
      <c r="A3090" s="2">
        <v>63</v>
      </c>
      <c r="B3090" s="3">
        <v>1</v>
      </c>
      <c r="C3090" s="3">
        <v>0</v>
      </c>
      <c r="D3090" s="3" t="str">
        <f t="shared" si="288"/>
        <v>Anemia</v>
      </c>
      <c r="E3090" s="2">
        <v>61</v>
      </c>
      <c r="F3090">
        <v>1</v>
      </c>
      <c r="G3090">
        <v>0</v>
      </c>
      <c r="H3090" t="str">
        <f t="shared" si="289"/>
        <v>Diabetes</v>
      </c>
      <c r="I3090" s="2">
        <v>40</v>
      </c>
      <c r="J3090">
        <v>0</v>
      </c>
      <c r="K3090">
        <v>1</v>
      </c>
      <c r="L3090" t="str">
        <f t="shared" si="290"/>
        <v>No High Blood Pressure</v>
      </c>
      <c r="M3090" s="2">
        <v>221000</v>
      </c>
      <c r="N3090" s="1">
        <v>1.1000000000000001</v>
      </c>
      <c r="O3090" s="2">
        <v>140</v>
      </c>
      <c r="P3090">
        <v>0</v>
      </c>
      <c r="Q3090">
        <v>1</v>
      </c>
      <c r="R3090" t="str">
        <f t="shared" si="291"/>
        <v>Male</v>
      </c>
      <c r="S3090">
        <v>0</v>
      </c>
      <c r="T3090">
        <v>1</v>
      </c>
      <c r="U3090" t="str">
        <f t="shared" si="292"/>
        <v>Non Smoker</v>
      </c>
      <c r="V3090" s="2">
        <v>86</v>
      </c>
      <c r="W3090" s="2" t="str">
        <f t="shared" si="293"/>
        <v>Alive</v>
      </c>
      <c r="X3090">
        <v>1</v>
      </c>
      <c r="Y3090">
        <v>0</v>
      </c>
    </row>
    <row r="3091" spans="1:25" x14ac:dyDescent="0.45">
      <c r="A3091" s="2">
        <v>63</v>
      </c>
      <c r="B3091" s="3">
        <v>1</v>
      </c>
      <c r="C3091" s="3">
        <v>0</v>
      </c>
      <c r="D3091" s="3" t="str">
        <f t="shared" si="288"/>
        <v>Anemia</v>
      </c>
      <c r="E3091" s="2">
        <v>61</v>
      </c>
      <c r="F3091">
        <v>1</v>
      </c>
      <c r="G3091">
        <v>0</v>
      </c>
      <c r="H3091" t="str">
        <f t="shared" si="289"/>
        <v>Diabetes</v>
      </c>
      <c r="I3091" s="2">
        <v>40</v>
      </c>
      <c r="J3091">
        <v>0</v>
      </c>
      <c r="K3091">
        <v>1</v>
      </c>
      <c r="L3091" t="str">
        <f t="shared" si="290"/>
        <v>No High Blood Pressure</v>
      </c>
      <c r="M3091" s="2">
        <v>221000</v>
      </c>
      <c r="N3091" s="1">
        <v>1.1000000000000001</v>
      </c>
      <c r="O3091" s="2">
        <v>140</v>
      </c>
      <c r="P3091">
        <v>0</v>
      </c>
      <c r="Q3091">
        <v>1</v>
      </c>
      <c r="R3091" t="str">
        <f t="shared" si="291"/>
        <v>Female</v>
      </c>
      <c r="S3091">
        <v>0</v>
      </c>
      <c r="T3091">
        <v>1</v>
      </c>
      <c r="U3091" t="str">
        <f t="shared" si="292"/>
        <v>Non Smoker</v>
      </c>
      <c r="V3091" s="2">
        <v>86</v>
      </c>
      <c r="W3091" s="2" t="str">
        <f t="shared" si="293"/>
        <v>Alive</v>
      </c>
      <c r="X3091">
        <v>1</v>
      </c>
      <c r="Y3091">
        <v>0</v>
      </c>
    </row>
    <row r="3092" spans="1:25" x14ac:dyDescent="0.45">
      <c r="A3092" s="2">
        <v>63</v>
      </c>
      <c r="B3092" s="3">
        <v>0</v>
      </c>
      <c r="C3092" s="3">
        <v>1</v>
      </c>
      <c r="D3092" s="3" t="str">
        <f t="shared" si="288"/>
        <v>No Anemia</v>
      </c>
      <c r="E3092" s="2">
        <v>936</v>
      </c>
      <c r="F3092">
        <v>0</v>
      </c>
      <c r="G3092">
        <v>1</v>
      </c>
      <c r="H3092" t="str">
        <f t="shared" si="289"/>
        <v>No Diabetes</v>
      </c>
      <c r="I3092" s="2">
        <v>38</v>
      </c>
      <c r="J3092">
        <v>0</v>
      </c>
      <c r="K3092">
        <v>1</v>
      </c>
      <c r="L3092" t="str">
        <f t="shared" si="290"/>
        <v>No High Blood Pressure</v>
      </c>
      <c r="M3092" s="2">
        <v>304000</v>
      </c>
      <c r="N3092" s="1">
        <v>1.1000000000000001</v>
      </c>
      <c r="O3092" s="2">
        <v>133</v>
      </c>
      <c r="P3092">
        <v>1</v>
      </c>
      <c r="Q3092">
        <v>0</v>
      </c>
      <c r="R3092" t="str">
        <f t="shared" si="291"/>
        <v>Female</v>
      </c>
      <c r="S3092">
        <v>1</v>
      </c>
      <c r="T3092">
        <v>0</v>
      </c>
      <c r="U3092" t="str">
        <f t="shared" si="292"/>
        <v>Smoker</v>
      </c>
      <c r="V3092" s="2">
        <v>88</v>
      </c>
      <c r="W3092" s="2" t="str">
        <f t="shared" si="293"/>
        <v>Alive</v>
      </c>
      <c r="X3092">
        <v>1</v>
      </c>
      <c r="Y3092">
        <v>0</v>
      </c>
    </row>
    <row r="3093" spans="1:25" x14ac:dyDescent="0.45">
      <c r="A3093" s="2">
        <v>63</v>
      </c>
      <c r="B3093" s="3">
        <v>1</v>
      </c>
      <c r="C3093" s="3">
        <v>0</v>
      </c>
      <c r="D3093" s="3" t="str">
        <f t="shared" si="288"/>
        <v>Anemia</v>
      </c>
      <c r="E3093" s="2">
        <v>61</v>
      </c>
      <c r="F3093">
        <v>1</v>
      </c>
      <c r="G3093">
        <v>0</v>
      </c>
      <c r="H3093" t="str">
        <f t="shared" si="289"/>
        <v>Diabetes</v>
      </c>
      <c r="I3093" s="2">
        <v>40</v>
      </c>
      <c r="J3093">
        <v>0</v>
      </c>
      <c r="K3093">
        <v>1</v>
      </c>
      <c r="L3093" t="str">
        <f t="shared" si="290"/>
        <v>No High Blood Pressure</v>
      </c>
      <c r="M3093" s="2">
        <v>221000</v>
      </c>
      <c r="N3093" s="1">
        <v>1.1000000000000001</v>
      </c>
      <c r="O3093" s="2">
        <v>140</v>
      </c>
      <c r="P3093">
        <v>0</v>
      </c>
      <c r="Q3093">
        <v>1</v>
      </c>
      <c r="R3093" t="str">
        <f t="shared" si="291"/>
        <v>Male</v>
      </c>
      <c r="S3093">
        <v>0</v>
      </c>
      <c r="T3093">
        <v>1</v>
      </c>
      <c r="U3093" t="str">
        <f t="shared" si="292"/>
        <v>Non Smoker</v>
      </c>
      <c r="V3093" s="2">
        <v>86</v>
      </c>
      <c r="W3093" s="2" t="str">
        <f t="shared" si="293"/>
        <v>Alive</v>
      </c>
      <c r="X3093">
        <v>1</v>
      </c>
      <c r="Y3093">
        <v>0</v>
      </c>
    </row>
    <row r="3094" spans="1:25" x14ac:dyDescent="0.45">
      <c r="A3094" s="2">
        <v>63</v>
      </c>
      <c r="B3094" s="3">
        <v>0</v>
      </c>
      <c r="C3094" s="3">
        <v>1</v>
      </c>
      <c r="D3094" s="3" t="str">
        <f t="shared" si="288"/>
        <v>No Anemia</v>
      </c>
      <c r="E3094" s="2">
        <v>936</v>
      </c>
      <c r="F3094">
        <v>0</v>
      </c>
      <c r="G3094">
        <v>1</v>
      </c>
      <c r="H3094" t="str">
        <f t="shared" si="289"/>
        <v>No Diabetes</v>
      </c>
      <c r="I3094" s="2">
        <v>38</v>
      </c>
      <c r="J3094">
        <v>0</v>
      </c>
      <c r="K3094">
        <v>1</v>
      </c>
      <c r="L3094" t="str">
        <f t="shared" si="290"/>
        <v>No High Blood Pressure</v>
      </c>
      <c r="M3094" s="2">
        <v>304000</v>
      </c>
      <c r="N3094" s="1">
        <v>1.1000000000000001</v>
      </c>
      <c r="O3094" s="2">
        <v>133</v>
      </c>
      <c r="P3094">
        <v>1</v>
      </c>
      <c r="Q3094">
        <v>0</v>
      </c>
      <c r="R3094" t="str">
        <f t="shared" si="291"/>
        <v>Female</v>
      </c>
      <c r="S3094">
        <v>1</v>
      </c>
      <c r="T3094">
        <v>0</v>
      </c>
      <c r="U3094" t="str">
        <f t="shared" si="292"/>
        <v>Smoker</v>
      </c>
      <c r="V3094" s="2">
        <v>88</v>
      </c>
      <c r="W3094" s="2" t="str">
        <f t="shared" si="293"/>
        <v>Alive</v>
      </c>
      <c r="X3094">
        <v>1</v>
      </c>
      <c r="Y3094">
        <v>0</v>
      </c>
    </row>
    <row r="3095" spans="1:25" x14ac:dyDescent="0.45">
      <c r="A3095" s="2">
        <v>63</v>
      </c>
      <c r="B3095" s="3">
        <v>1</v>
      </c>
      <c r="C3095" s="3">
        <v>0</v>
      </c>
      <c r="D3095" s="3" t="str">
        <f t="shared" si="288"/>
        <v>Anemia</v>
      </c>
      <c r="E3095" s="2">
        <v>514</v>
      </c>
      <c r="F3095">
        <v>1</v>
      </c>
      <c r="G3095">
        <v>0</v>
      </c>
      <c r="H3095" t="str">
        <f t="shared" si="289"/>
        <v>Diabetes</v>
      </c>
      <c r="I3095" s="2">
        <v>25</v>
      </c>
      <c r="J3095">
        <v>1</v>
      </c>
      <c r="K3095">
        <v>0</v>
      </c>
      <c r="L3095" t="str">
        <f t="shared" si="290"/>
        <v>High Blood Pressure</v>
      </c>
      <c r="M3095" s="2">
        <v>254000</v>
      </c>
      <c r="N3095" s="1">
        <v>1.3</v>
      </c>
      <c r="O3095" s="2">
        <v>134</v>
      </c>
      <c r="P3095">
        <v>1</v>
      </c>
      <c r="Q3095">
        <v>0</v>
      </c>
      <c r="R3095" t="str">
        <f t="shared" si="291"/>
        <v>Male</v>
      </c>
      <c r="S3095">
        <v>0</v>
      </c>
      <c r="T3095">
        <v>1</v>
      </c>
      <c r="U3095" t="str">
        <f t="shared" si="292"/>
        <v>Non Smoker</v>
      </c>
      <c r="V3095" s="2">
        <v>83</v>
      </c>
      <c r="W3095" s="2" t="str">
        <f t="shared" si="293"/>
        <v>Alive</v>
      </c>
      <c r="X3095">
        <v>1</v>
      </c>
      <c r="Y3095">
        <v>0</v>
      </c>
    </row>
    <row r="3096" spans="1:25" x14ac:dyDescent="0.45">
      <c r="A3096" s="2">
        <v>63</v>
      </c>
      <c r="B3096" s="3">
        <v>0</v>
      </c>
      <c r="C3096" s="3">
        <v>1</v>
      </c>
      <c r="D3096" s="3" t="str">
        <f t="shared" si="288"/>
        <v>No Anemia</v>
      </c>
      <c r="E3096" s="2">
        <v>936</v>
      </c>
      <c r="F3096">
        <v>0</v>
      </c>
      <c r="G3096">
        <v>1</v>
      </c>
      <c r="H3096" t="str">
        <f t="shared" si="289"/>
        <v>No Diabetes</v>
      </c>
      <c r="I3096" s="2">
        <v>50</v>
      </c>
      <c r="J3096">
        <v>0</v>
      </c>
      <c r="K3096">
        <v>1</v>
      </c>
      <c r="L3096" t="str">
        <f t="shared" si="290"/>
        <v>No High Blood Pressure</v>
      </c>
      <c r="M3096" s="2">
        <v>235000</v>
      </c>
      <c r="N3096" s="1">
        <v>1.3</v>
      </c>
      <c r="O3096" s="2">
        <v>134</v>
      </c>
      <c r="P3096">
        <v>1</v>
      </c>
      <c r="Q3096">
        <v>0</v>
      </c>
      <c r="R3096" t="str">
        <f t="shared" si="291"/>
        <v>Male</v>
      </c>
      <c r="S3096">
        <v>0</v>
      </c>
      <c r="T3096">
        <v>1</v>
      </c>
      <c r="U3096" t="str">
        <f t="shared" si="292"/>
        <v>Non Smoker</v>
      </c>
      <c r="V3096" s="2">
        <v>88</v>
      </c>
      <c r="W3096" s="2" t="str">
        <f t="shared" si="293"/>
        <v>Alive</v>
      </c>
      <c r="X3096">
        <v>1</v>
      </c>
      <c r="Y3096">
        <v>0</v>
      </c>
    </row>
    <row r="3097" spans="1:25" x14ac:dyDescent="0.45">
      <c r="A3097" s="2">
        <v>63</v>
      </c>
      <c r="B3097" s="3">
        <v>1</v>
      </c>
      <c r="C3097" s="3">
        <v>0</v>
      </c>
      <c r="D3097" s="3" t="str">
        <f t="shared" si="288"/>
        <v>Anemia</v>
      </c>
      <c r="E3097" s="2">
        <v>122</v>
      </c>
      <c r="F3097">
        <v>1</v>
      </c>
      <c r="G3097">
        <v>0</v>
      </c>
      <c r="H3097" t="str">
        <f t="shared" si="289"/>
        <v>Diabetes</v>
      </c>
      <c r="I3097" s="2">
        <v>60</v>
      </c>
      <c r="J3097">
        <v>0</v>
      </c>
      <c r="K3097">
        <v>1</v>
      </c>
      <c r="L3097" t="str">
        <f t="shared" si="290"/>
        <v>No High Blood Pressure</v>
      </c>
      <c r="M3097" s="2">
        <v>267000</v>
      </c>
      <c r="N3097" s="1">
        <v>1.2</v>
      </c>
      <c r="O3097" s="2">
        <v>145</v>
      </c>
      <c r="P3097">
        <v>1</v>
      </c>
      <c r="Q3097">
        <v>0</v>
      </c>
      <c r="R3097" t="str">
        <f t="shared" si="291"/>
        <v>Male</v>
      </c>
      <c r="S3097">
        <v>0</v>
      </c>
      <c r="T3097">
        <v>1</v>
      </c>
      <c r="U3097" t="str">
        <f t="shared" si="292"/>
        <v>Non Smoker</v>
      </c>
      <c r="V3097" s="2">
        <v>147</v>
      </c>
      <c r="W3097" s="2" t="str">
        <f t="shared" si="293"/>
        <v>Alive</v>
      </c>
      <c r="X3097">
        <v>1</v>
      </c>
      <c r="Y3097">
        <v>0</v>
      </c>
    </row>
    <row r="3098" spans="1:25" x14ac:dyDescent="0.45">
      <c r="A3098" s="2">
        <v>63</v>
      </c>
      <c r="B3098" s="3">
        <v>0</v>
      </c>
      <c r="C3098" s="3">
        <v>1</v>
      </c>
      <c r="D3098" s="3" t="str">
        <f t="shared" si="288"/>
        <v>No Anemia</v>
      </c>
      <c r="E3098" s="2">
        <v>193</v>
      </c>
      <c r="F3098">
        <v>0</v>
      </c>
      <c r="G3098">
        <v>1</v>
      </c>
      <c r="H3098" t="str">
        <f t="shared" si="289"/>
        <v>No Diabetes</v>
      </c>
      <c r="I3098" s="2">
        <v>60</v>
      </c>
      <c r="J3098">
        <v>1</v>
      </c>
      <c r="K3098">
        <v>0</v>
      </c>
      <c r="L3098" t="str">
        <f t="shared" si="290"/>
        <v>High Blood Pressure</v>
      </c>
      <c r="M3098" s="2">
        <v>295000</v>
      </c>
      <c r="N3098" s="1">
        <v>1.3</v>
      </c>
      <c r="O3098" s="2">
        <v>145</v>
      </c>
      <c r="P3098">
        <v>1</v>
      </c>
      <c r="Q3098">
        <v>0</v>
      </c>
      <c r="R3098" t="str">
        <f t="shared" si="291"/>
        <v>Male</v>
      </c>
      <c r="S3098">
        <v>1</v>
      </c>
      <c r="T3098">
        <v>0</v>
      </c>
      <c r="U3098" t="str">
        <f t="shared" si="292"/>
        <v>Smoker</v>
      </c>
      <c r="V3098" s="2">
        <v>107</v>
      </c>
      <c r="W3098" s="2" t="str">
        <f t="shared" si="293"/>
        <v>Alive</v>
      </c>
      <c r="X3098">
        <v>1</v>
      </c>
      <c r="Y3098">
        <v>0</v>
      </c>
    </row>
    <row r="3099" spans="1:25" x14ac:dyDescent="0.45">
      <c r="A3099" s="2">
        <v>63</v>
      </c>
      <c r="B3099" s="3">
        <v>1</v>
      </c>
      <c r="C3099" s="3">
        <v>0</v>
      </c>
      <c r="D3099" s="3" t="str">
        <f t="shared" si="288"/>
        <v>Anemia</v>
      </c>
      <c r="E3099" s="2">
        <v>582</v>
      </c>
      <c r="F3099">
        <v>0</v>
      </c>
      <c r="G3099">
        <v>1</v>
      </c>
      <c r="H3099" t="str">
        <f t="shared" si="289"/>
        <v>No Diabetes</v>
      </c>
      <c r="I3099" s="2">
        <v>40</v>
      </c>
      <c r="J3099">
        <v>0</v>
      </c>
      <c r="K3099">
        <v>1</v>
      </c>
      <c r="L3099" t="str">
        <f t="shared" si="290"/>
        <v>No High Blood Pressure</v>
      </c>
      <c r="M3099" s="2">
        <v>448000</v>
      </c>
      <c r="N3099" s="1">
        <v>0.9</v>
      </c>
      <c r="O3099" s="2">
        <v>137</v>
      </c>
      <c r="P3099">
        <v>1</v>
      </c>
      <c r="Q3099">
        <v>0</v>
      </c>
      <c r="R3099" t="str">
        <f t="shared" si="291"/>
        <v>Male</v>
      </c>
      <c r="S3099">
        <v>1</v>
      </c>
      <c r="T3099">
        <v>0</v>
      </c>
      <c r="U3099" t="str">
        <f t="shared" si="292"/>
        <v>Smoker</v>
      </c>
      <c r="V3099" s="2">
        <v>123</v>
      </c>
      <c r="W3099" s="2" t="str">
        <f t="shared" si="293"/>
        <v>Alive</v>
      </c>
      <c r="X3099">
        <v>1</v>
      </c>
      <c r="Y3099">
        <v>0</v>
      </c>
    </row>
    <row r="3100" spans="1:25" x14ac:dyDescent="0.45">
      <c r="A3100" s="2">
        <v>63</v>
      </c>
      <c r="B3100" s="3">
        <v>1</v>
      </c>
      <c r="C3100" s="3">
        <v>0</v>
      </c>
      <c r="D3100" s="3" t="str">
        <f t="shared" si="288"/>
        <v>Anemia</v>
      </c>
      <c r="E3100" s="2">
        <v>514</v>
      </c>
      <c r="F3100">
        <v>1</v>
      </c>
      <c r="G3100">
        <v>0</v>
      </c>
      <c r="H3100" t="str">
        <f t="shared" si="289"/>
        <v>Diabetes</v>
      </c>
      <c r="I3100" s="2">
        <v>25</v>
      </c>
      <c r="J3100">
        <v>1</v>
      </c>
      <c r="K3100">
        <v>0</v>
      </c>
      <c r="L3100" t="str">
        <f t="shared" si="290"/>
        <v>High Blood Pressure</v>
      </c>
      <c r="M3100" s="2">
        <v>254000</v>
      </c>
      <c r="N3100" s="1">
        <v>1.3</v>
      </c>
      <c r="O3100" s="2">
        <v>134</v>
      </c>
      <c r="P3100">
        <v>1</v>
      </c>
      <c r="Q3100">
        <v>0</v>
      </c>
      <c r="R3100" t="str">
        <f t="shared" si="291"/>
        <v>Male</v>
      </c>
      <c r="S3100">
        <v>0</v>
      </c>
      <c r="T3100">
        <v>1</v>
      </c>
      <c r="U3100" t="str">
        <f t="shared" si="292"/>
        <v>Non Smoker</v>
      </c>
      <c r="V3100" s="2">
        <v>83</v>
      </c>
      <c r="W3100" s="2" t="str">
        <f t="shared" si="293"/>
        <v>Alive</v>
      </c>
      <c r="X3100">
        <v>1</v>
      </c>
      <c r="Y3100">
        <v>0</v>
      </c>
    </row>
    <row r="3101" spans="1:25" x14ac:dyDescent="0.45">
      <c r="A3101" s="2">
        <v>63</v>
      </c>
      <c r="B3101" s="3">
        <v>1</v>
      </c>
      <c r="C3101" s="3">
        <v>0</v>
      </c>
      <c r="D3101" s="3" t="str">
        <f t="shared" si="288"/>
        <v>Anemia</v>
      </c>
      <c r="E3101" s="2">
        <v>103</v>
      </c>
      <c r="F3101">
        <v>1</v>
      </c>
      <c r="G3101">
        <v>0</v>
      </c>
      <c r="H3101" t="str">
        <f t="shared" si="289"/>
        <v>Diabetes</v>
      </c>
      <c r="I3101" s="2">
        <v>35</v>
      </c>
      <c r="J3101">
        <v>0</v>
      </c>
      <c r="K3101">
        <v>1</v>
      </c>
      <c r="L3101" t="str">
        <f t="shared" si="290"/>
        <v>No High Blood Pressure</v>
      </c>
      <c r="M3101" s="2">
        <v>179000</v>
      </c>
      <c r="N3101" s="1">
        <v>0.9</v>
      </c>
      <c r="O3101" s="2">
        <v>136</v>
      </c>
      <c r="P3101">
        <v>1</v>
      </c>
      <c r="Q3101">
        <v>0</v>
      </c>
      <c r="R3101" t="str">
        <f t="shared" si="291"/>
        <v>Male</v>
      </c>
      <c r="S3101">
        <v>1</v>
      </c>
      <c r="T3101">
        <v>0</v>
      </c>
      <c r="U3101" t="str">
        <f t="shared" si="292"/>
        <v>Smoker</v>
      </c>
      <c r="V3101" s="2">
        <v>270</v>
      </c>
      <c r="W3101" s="2" t="str">
        <f t="shared" si="293"/>
        <v>Alive</v>
      </c>
      <c r="X3101">
        <v>1</v>
      </c>
      <c r="Y3101">
        <v>0</v>
      </c>
    </row>
    <row r="3102" spans="1:25" x14ac:dyDescent="0.45">
      <c r="A3102" s="2">
        <v>63</v>
      </c>
      <c r="B3102" s="3">
        <v>1</v>
      </c>
      <c r="C3102" s="3">
        <v>0</v>
      </c>
      <c r="D3102" s="3" t="str">
        <f t="shared" si="288"/>
        <v>Anemia</v>
      </c>
      <c r="E3102" s="2">
        <v>582</v>
      </c>
      <c r="F3102">
        <v>0</v>
      </c>
      <c r="G3102">
        <v>1</v>
      </c>
      <c r="H3102" t="str">
        <f t="shared" si="289"/>
        <v>No Diabetes</v>
      </c>
      <c r="I3102" s="2">
        <v>40</v>
      </c>
      <c r="J3102">
        <v>0</v>
      </c>
      <c r="K3102">
        <v>1</v>
      </c>
      <c r="L3102" t="str">
        <f t="shared" si="290"/>
        <v>No High Blood Pressure</v>
      </c>
      <c r="M3102" s="2">
        <v>448000</v>
      </c>
      <c r="N3102" s="1">
        <v>0.9</v>
      </c>
      <c r="O3102" s="2">
        <v>137</v>
      </c>
      <c r="P3102">
        <v>1</v>
      </c>
      <c r="Q3102">
        <v>0</v>
      </c>
      <c r="R3102" t="str">
        <f t="shared" si="291"/>
        <v>Male</v>
      </c>
      <c r="S3102">
        <v>1</v>
      </c>
      <c r="T3102">
        <v>0</v>
      </c>
      <c r="U3102" t="str">
        <f t="shared" si="292"/>
        <v>Smoker</v>
      </c>
      <c r="V3102" s="2">
        <v>123</v>
      </c>
      <c r="W3102" s="2" t="str">
        <f t="shared" si="293"/>
        <v>Alive</v>
      </c>
      <c r="X3102">
        <v>1</v>
      </c>
      <c r="Y3102">
        <v>0</v>
      </c>
    </row>
    <row r="3103" spans="1:25" x14ac:dyDescent="0.45">
      <c r="A3103" s="2">
        <v>63</v>
      </c>
      <c r="B3103" s="3">
        <v>1</v>
      </c>
      <c r="C3103" s="3">
        <v>0</v>
      </c>
      <c r="D3103" s="3" t="str">
        <f t="shared" si="288"/>
        <v>Anemia</v>
      </c>
      <c r="E3103" s="2">
        <v>103</v>
      </c>
      <c r="F3103">
        <v>1</v>
      </c>
      <c r="G3103">
        <v>0</v>
      </c>
      <c r="H3103" t="str">
        <f t="shared" si="289"/>
        <v>Diabetes</v>
      </c>
      <c r="I3103" s="2">
        <v>35</v>
      </c>
      <c r="J3103">
        <v>0</v>
      </c>
      <c r="K3103">
        <v>1</v>
      </c>
      <c r="L3103" t="str">
        <f t="shared" si="290"/>
        <v>No High Blood Pressure</v>
      </c>
      <c r="M3103" s="2">
        <v>179000</v>
      </c>
      <c r="N3103" s="1">
        <v>0.9</v>
      </c>
      <c r="O3103" s="2">
        <v>136</v>
      </c>
      <c r="P3103">
        <v>1</v>
      </c>
      <c r="Q3103">
        <v>0</v>
      </c>
      <c r="R3103" t="str">
        <f t="shared" si="291"/>
        <v>Male</v>
      </c>
      <c r="S3103">
        <v>1</v>
      </c>
      <c r="T3103">
        <v>0</v>
      </c>
      <c r="U3103" t="str">
        <f t="shared" si="292"/>
        <v>Smoker</v>
      </c>
      <c r="V3103" s="2">
        <v>270</v>
      </c>
      <c r="W3103" s="2" t="str">
        <f t="shared" si="293"/>
        <v>Alive</v>
      </c>
      <c r="X3103">
        <v>1</v>
      </c>
      <c r="Y3103">
        <v>0</v>
      </c>
    </row>
    <row r="3104" spans="1:25" x14ac:dyDescent="0.45">
      <c r="A3104" s="2">
        <v>63</v>
      </c>
      <c r="B3104" s="3">
        <v>0</v>
      </c>
      <c r="C3104" s="3">
        <v>1</v>
      </c>
      <c r="D3104" s="3" t="str">
        <f t="shared" si="288"/>
        <v>No Anemia</v>
      </c>
      <c r="E3104" s="2">
        <v>936</v>
      </c>
      <c r="F3104">
        <v>0</v>
      </c>
      <c r="G3104">
        <v>1</v>
      </c>
      <c r="H3104" t="str">
        <f t="shared" si="289"/>
        <v>No Diabetes</v>
      </c>
      <c r="I3104" s="2">
        <v>38</v>
      </c>
      <c r="J3104">
        <v>0</v>
      </c>
      <c r="K3104">
        <v>1</v>
      </c>
      <c r="L3104" t="str">
        <f t="shared" si="290"/>
        <v>No High Blood Pressure</v>
      </c>
      <c r="M3104" s="2">
        <v>304000</v>
      </c>
      <c r="N3104" s="1">
        <v>1.1000000000000001</v>
      </c>
      <c r="O3104" s="2">
        <v>133</v>
      </c>
      <c r="P3104">
        <v>1</v>
      </c>
      <c r="Q3104">
        <v>0</v>
      </c>
      <c r="R3104" t="str">
        <f t="shared" si="291"/>
        <v>Male</v>
      </c>
      <c r="S3104">
        <v>1</v>
      </c>
      <c r="T3104">
        <v>0</v>
      </c>
      <c r="U3104" t="str">
        <f t="shared" si="292"/>
        <v>Smoker</v>
      </c>
      <c r="V3104" s="2">
        <v>88</v>
      </c>
      <c r="W3104" s="2" t="str">
        <f t="shared" si="293"/>
        <v>Alive</v>
      </c>
      <c r="X3104">
        <v>1</v>
      </c>
      <c r="Y3104">
        <v>0</v>
      </c>
    </row>
    <row r="3105" spans="1:25" x14ac:dyDescent="0.45">
      <c r="A3105" s="2">
        <v>63</v>
      </c>
      <c r="B3105" s="3">
        <v>1</v>
      </c>
      <c r="C3105" s="3">
        <v>0</v>
      </c>
      <c r="D3105" s="3" t="str">
        <f t="shared" si="288"/>
        <v>Anemia</v>
      </c>
      <c r="E3105" s="2">
        <v>1767</v>
      </c>
      <c r="F3105">
        <v>0</v>
      </c>
      <c r="G3105">
        <v>1</v>
      </c>
      <c r="H3105" t="str">
        <f t="shared" si="289"/>
        <v>No Diabetes</v>
      </c>
      <c r="I3105" s="2">
        <v>45</v>
      </c>
      <c r="J3105">
        <v>0</v>
      </c>
      <c r="K3105">
        <v>1</v>
      </c>
      <c r="L3105" t="str">
        <f t="shared" si="290"/>
        <v>No High Blood Pressure</v>
      </c>
      <c r="M3105" s="2">
        <v>73000</v>
      </c>
      <c r="N3105" s="1">
        <v>0.7</v>
      </c>
      <c r="O3105" s="2">
        <v>137</v>
      </c>
      <c r="P3105">
        <v>1</v>
      </c>
      <c r="Q3105">
        <v>0</v>
      </c>
      <c r="R3105" t="str">
        <f t="shared" si="291"/>
        <v>Male</v>
      </c>
      <c r="S3105">
        <v>0</v>
      </c>
      <c r="T3105">
        <v>1</v>
      </c>
      <c r="U3105" t="str">
        <f t="shared" si="292"/>
        <v>Non Smoker</v>
      </c>
      <c r="V3105" s="2">
        <v>186</v>
      </c>
      <c r="W3105" s="2" t="str">
        <f t="shared" si="293"/>
        <v>Alive</v>
      </c>
      <c r="X3105">
        <v>1</v>
      </c>
      <c r="Y3105">
        <v>0</v>
      </c>
    </row>
    <row r="3106" spans="1:25" x14ac:dyDescent="0.45">
      <c r="A3106" s="2">
        <v>63</v>
      </c>
      <c r="B3106" s="3">
        <v>1</v>
      </c>
      <c r="C3106" s="3">
        <v>0</v>
      </c>
      <c r="D3106" s="3" t="str">
        <f t="shared" si="288"/>
        <v>Anemia</v>
      </c>
      <c r="E3106" s="2">
        <v>122</v>
      </c>
      <c r="F3106">
        <v>1</v>
      </c>
      <c r="G3106">
        <v>0</v>
      </c>
      <c r="H3106" t="str">
        <f t="shared" si="289"/>
        <v>Diabetes</v>
      </c>
      <c r="I3106" s="2">
        <v>60</v>
      </c>
      <c r="J3106">
        <v>0</v>
      </c>
      <c r="K3106">
        <v>1</v>
      </c>
      <c r="L3106" t="str">
        <f t="shared" si="290"/>
        <v>No High Blood Pressure</v>
      </c>
      <c r="M3106" s="2">
        <v>267000</v>
      </c>
      <c r="N3106" s="1">
        <v>1.2</v>
      </c>
      <c r="O3106" s="2">
        <v>145</v>
      </c>
      <c r="P3106">
        <v>1</v>
      </c>
      <c r="Q3106">
        <v>0</v>
      </c>
      <c r="R3106" t="str">
        <f t="shared" si="291"/>
        <v>Male</v>
      </c>
      <c r="S3106">
        <v>0</v>
      </c>
      <c r="T3106">
        <v>1</v>
      </c>
      <c r="U3106" t="str">
        <f t="shared" si="292"/>
        <v>Non Smoker</v>
      </c>
      <c r="V3106" s="2">
        <v>147</v>
      </c>
      <c r="W3106" s="2" t="str">
        <f t="shared" si="293"/>
        <v>Alive</v>
      </c>
      <c r="X3106">
        <v>1</v>
      </c>
      <c r="Y3106">
        <v>0</v>
      </c>
    </row>
    <row r="3107" spans="1:25" x14ac:dyDescent="0.45">
      <c r="A3107" s="2">
        <v>63</v>
      </c>
      <c r="B3107" s="3">
        <v>1</v>
      </c>
      <c r="C3107" s="3">
        <v>0</v>
      </c>
      <c r="D3107" s="3" t="str">
        <f t="shared" si="288"/>
        <v>Anemia</v>
      </c>
      <c r="E3107" s="2">
        <v>122</v>
      </c>
      <c r="F3107">
        <v>1</v>
      </c>
      <c r="G3107">
        <v>0</v>
      </c>
      <c r="H3107" t="str">
        <f t="shared" si="289"/>
        <v>Diabetes</v>
      </c>
      <c r="I3107" s="2">
        <v>60</v>
      </c>
      <c r="J3107">
        <v>0</v>
      </c>
      <c r="K3107">
        <v>1</v>
      </c>
      <c r="L3107" t="str">
        <f t="shared" si="290"/>
        <v>No High Blood Pressure</v>
      </c>
      <c r="M3107" s="2">
        <v>267000</v>
      </c>
      <c r="N3107" s="1">
        <v>1.2</v>
      </c>
      <c r="O3107" s="2">
        <v>145</v>
      </c>
      <c r="P3107">
        <v>1</v>
      </c>
      <c r="Q3107">
        <v>0</v>
      </c>
      <c r="R3107" t="str">
        <f t="shared" si="291"/>
        <v>Male</v>
      </c>
      <c r="S3107">
        <v>0</v>
      </c>
      <c r="T3107">
        <v>1</v>
      </c>
      <c r="U3107" t="str">
        <f t="shared" si="292"/>
        <v>Non Smoker</v>
      </c>
      <c r="V3107" s="2">
        <v>147</v>
      </c>
      <c r="W3107" s="2" t="str">
        <f t="shared" si="293"/>
        <v>Alive</v>
      </c>
      <c r="X3107">
        <v>1</v>
      </c>
      <c r="Y3107">
        <v>0</v>
      </c>
    </row>
    <row r="3108" spans="1:25" x14ac:dyDescent="0.45">
      <c r="A3108" s="2">
        <v>63</v>
      </c>
      <c r="B3108" s="3">
        <v>1</v>
      </c>
      <c r="C3108" s="3">
        <v>0</v>
      </c>
      <c r="D3108" s="3" t="str">
        <f t="shared" si="288"/>
        <v>Anemia</v>
      </c>
      <c r="E3108" s="2">
        <v>1767</v>
      </c>
      <c r="F3108">
        <v>0</v>
      </c>
      <c r="G3108">
        <v>1</v>
      </c>
      <c r="H3108" t="str">
        <f t="shared" si="289"/>
        <v>No Diabetes</v>
      </c>
      <c r="I3108" s="2">
        <v>45</v>
      </c>
      <c r="J3108">
        <v>0</v>
      </c>
      <c r="K3108">
        <v>1</v>
      </c>
      <c r="L3108" t="str">
        <f t="shared" si="290"/>
        <v>No High Blood Pressure</v>
      </c>
      <c r="M3108" s="2">
        <v>73000</v>
      </c>
      <c r="N3108" s="1">
        <v>0.7</v>
      </c>
      <c r="O3108" s="2">
        <v>137</v>
      </c>
      <c r="P3108">
        <v>1</v>
      </c>
      <c r="Q3108">
        <v>0</v>
      </c>
      <c r="R3108" t="str">
        <f t="shared" si="291"/>
        <v>Male</v>
      </c>
      <c r="S3108">
        <v>0</v>
      </c>
      <c r="T3108">
        <v>1</v>
      </c>
      <c r="U3108" t="str">
        <f t="shared" si="292"/>
        <v>Non Smoker</v>
      </c>
      <c r="V3108" s="2">
        <v>186</v>
      </c>
      <c r="W3108" s="2" t="str">
        <f t="shared" si="293"/>
        <v>Alive</v>
      </c>
      <c r="X3108">
        <v>1</v>
      </c>
      <c r="Y3108">
        <v>0</v>
      </c>
    </row>
    <row r="3109" spans="1:25" x14ac:dyDescent="0.45">
      <c r="A3109" s="2">
        <v>64</v>
      </c>
      <c r="B3109" s="3">
        <v>0</v>
      </c>
      <c r="C3109" s="3">
        <v>1</v>
      </c>
      <c r="D3109" s="3" t="str">
        <f t="shared" si="288"/>
        <v>No Anemia</v>
      </c>
      <c r="E3109" s="2">
        <v>1610</v>
      </c>
      <c r="F3109">
        <v>0</v>
      </c>
      <c r="G3109">
        <v>1</v>
      </c>
      <c r="H3109" t="str">
        <f t="shared" si="289"/>
        <v>No Diabetes</v>
      </c>
      <c r="I3109" s="2">
        <v>60</v>
      </c>
      <c r="J3109">
        <v>0</v>
      </c>
      <c r="K3109">
        <v>1</v>
      </c>
      <c r="L3109" t="str">
        <f t="shared" si="290"/>
        <v>No High Blood Pressure</v>
      </c>
      <c r="M3109" s="2">
        <v>263358.03000000003</v>
      </c>
      <c r="N3109" s="1">
        <v>1</v>
      </c>
      <c r="O3109" s="2">
        <v>137</v>
      </c>
      <c r="P3109">
        <v>1</v>
      </c>
      <c r="Q3109">
        <v>0</v>
      </c>
      <c r="R3109" t="str">
        <f t="shared" si="291"/>
        <v>Male</v>
      </c>
      <c r="S3109">
        <v>1</v>
      </c>
      <c r="T3109">
        <v>0</v>
      </c>
      <c r="U3109" t="str">
        <f t="shared" si="292"/>
        <v>Smoker</v>
      </c>
      <c r="V3109" s="2">
        <v>113</v>
      </c>
      <c r="W3109" s="2" t="str">
        <f t="shared" si="293"/>
        <v>Alive</v>
      </c>
      <c r="X3109">
        <v>1</v>
      </c>
      <c r="Y3109">
        <v>0</v>
      </c>
    </row>
    <row r="3110" spans="1:25" x14ac:dyDescent="0.45">
      <c r="A3110" s="2">
        <v>64</v>
      </c>
      <c r="B3110" s="3">
        <v>1</v>
      </c>
      <c r="C3110" s="3">
        <v>0</v>
      </c>
      <c r="D3110" s="3" t="str">
        <f t="shared" si="288"/>
        <v>Anemia</v>
      </c>
      <c r="E3110" s="2">
        <v>62</v>
      </c>
      <c r="F3110">
        <v>0</v>
      </c>
      <c r="G3110">
        <v>1</v>
      </c>
      <c r="H3110" t="str">
        <f t="shared" si="289"/>
        <v>No Diabetes</v>
      </c>
      <c r="I3110" s="2">
        <v>20</v>
      </c>
      <c r="J3110">
        <v>0</v>
      </c>
      <c r="K3110">
        <v>1</v>
      </c>
      <c r="L3110" t="str">
        <f t="shared" si="290"/>
        <v>No High Blood Pressure</v>
      </c>
      <c r="M3110" s="2">
        <v>210000</v>
      </c>
      <c r="N3110" s="1">
        <v>1.5</v>
      </c>
      <c r="O3110" s="2">
        <v>135</v>
      </c>
      <c r="P3110">
        <v>1</v>
      </c>
      <c r="Q3110">
        <v>0</v>
      </c>
      <c r="R3110" t="str">
        <f t="shared" si="291"/>
        <v>Male</v>
      </c>
      <c r="S3110">
        <v>0</v>
      </c>
      <c r="T3110">
        <v>1</v>
      </c>
      <c r="U3110" t="str">
        <f t="shared" si="292"/>
        <v>Non Smoker</v>
      </c>
      <c r="V3110" s="2">
        <v>174</v>
      </c>
      <c r="W3110" s="2" t="str">
        <f t="shared" si="293"/>
        <v>Dead</v>
      </c>
      <c r="X3110">
        <v>0</v>
      </c>
      <c r="Y3110">
        <v>1</v>
      </c>
    </row>
    <row r="3111" spans="1:25" x14ac:dyDescent="0.45">
      <c r="A3111" s="2">
        <v>64</v>
      </c>
      <c r="B3111" s="3">
        <v>0</v>
      </c>
      <c r="C3111" s="3">
        <v>1</v>
      </c>
      <c r="D3111" s="3" t="str">
        <f t="shared" si="288"/>
        <v>No Anemia</v>
      </c>
      <c r="E3111" s="2">
        <v>1610</v>
      </c>
      <c r="F3111">
        <v>0</v>
      </c>
      <c r="G3111">
        <v>1</v>
      </c>
      <c r="H3111" t="str">
        <f t="shared" si="289"/>
        <v>No Diabetes</v>
      </c>
      <c r="I3111" s="2">
        <v>25</v>
      </c>
      <c r="J3111">
        <v>0</v>
      </c>
      <c r="K3111">
        <v>1</v>
      </c>
      <c r="L3111" t="str">
        <f t="shared" si="290"/>
        <v>No High Blood Pressure</v>
      </c>
      <c r="M3111" s="2">
        <v>305000</v>
      </c>
      <c r="N3111" s="1">
        <v>2.1</v>
      </c>
      <c r="O3111" s="2">
        <v>130</v>
      </c>
      <c r="P3111">
        <v>1</v>
      </c>
      <c r="Q3111">
        <v>0</v>
      </c>
      <c r="R3111" t="str">
        <f t="shared" si="291"/>
        <v>Male</v>
      </c>
      <c r="S3111">
        <v>0</v>
      </c>
      <c r="T3111">
        <v>1</v>
      </c>
      <c r="U3111" t="str">
        <f t="shared" si="292"/>
        <v>Non Smoker</v>
      </c>
      <c r="V3111" s="2">
        <v>108</v>
      </c>
      <c r="W3111" s="2" t="str">
        <f t="shared" si="293"/>
        <v>Alive</v>
      </c>
      <c r="X3111">
        <v>1</v>
      </c>
      <c r="Y3111">
        <v>0</v>
      </c>
    </row>
    <row r="3112" spans="1:25" x14ac:dyDescent="0.45">
      <c r="A3112" s="2">
        <v>64</v>
      </c>
      <c r="B3112" s="3">
        <v>1</v>
      </c>
      <c r="C3112" s="3">
        <v>0</v>
      </c>
      <c r="D3112" s="3" t="str">
        <f t="shared" si="288"/>
        <v>Anemia</v>
      </c>
      <c r="E3112" s="2">
        <v>1333</v>
      </c>
      <c r="F3112">
        <v>0</v>
      </c>
      <c r="G3112">
        <v>1</v>
      </c>
      <c r="H3112" t="str">
        <f t="shared" si="289"/>
        <v>No Diabetes</v>
      </c>
      <c r="I3112" s="2">
        <v>60</v>
      </c>
      <c r="J3112">
        <v>0</v>
      </c>
      <c r="K3112">
        <v>1</v>
      </c>
      <c r="L3112" t="str">
        <f t="shared" si="290"/>
        <v>No High Blood Pressure</v>
      </c>
      <c r="M3112" s="2">
        <v>309000</v>
      </c>
      <c r="N3112" s="1">
        <v>1.5</v>
      </c>
      <c r="O3112" s="2">
        <v>135</v>
      </c>
      <c r="P3112">
        <v>0</v>
      </c>
      <c r="Q3112">
        <v>1</v>
      </c>
      <c r="R3112" t="str">
        <f t="shared" si="291"/>
        <v>Male</v>
      </c>
      <c r="S3112">
        <v>0</v>
      </c>
      <c r="T3112">
        <v>1</v>
      </c>
      <c r="U3112" t="str">
        <f t="shared" si="292"/>
        <v>Non Smoker</v>
      </c>
      <c r="V3112" s="2">
        <v>174</v>
      </c>
      <c r="W3112" s="2" t="str">
        <f t="shared" si="293"/>
        <v>Alive</v>
      </c>
      <c r="X3112">
        <v>1</v>
      </c>
      <c r="Y3112">
        <v>0</v>
      </c>
    </row>
    <row r="3113" spans="1:25" x14ac:dyDescent="0.45">
      <c r="A3113" s="2">
        <v>64</v>
      </c>
      <c r="B3113" s="3">
        <v>1</v>
      </c>
      <c r="C3113" s="3">
        <v>0</v>
      </c>
      <c r="D3113" s="3" t="str">
        <f t="shared" si="288"/>
        <v>Anemia</v>
      </c>
      <c r="E3113" s="2">
        <v>62</v>
      </c>
      <c r="F3113">
        <v>0</v>
      </c>
      <c r="G3113">
        <v>1</v>
      </c>
      <c r="H3113" t="str">
        <f t="shared" si="289"/>
        <v>No Diabetes</v>
      </c>
      <c r="I3113" s="2">
        <v>60</v>
      </c>
      <c r="J3113">
        <v>0</v>
      </c>
      <c r="K3113">
        <v>1</v>
      </c>
      <c r="L3113" t="str">
        <f t="shared" si="290"/>
        <v>No High Blood Pressure</v>
      </c>
      <c r="M3113" s="2">
        <v>309000</v>
      </c>
      <c r="N3113" s="1">
        <v>1.5</v>
      </c>
      <c r="O3113" s="2">
        <v>135</v>
      </c>
      <c r="P3113">
        <v>0</v>
      </c>
      <c r="Q3113">
        <v>1</v>
      </c>
      <c r="R3113" t="str">
        <f t="shared" si="291"/>
        <v>Female</v>
      </c>
      <c r="S3113">
        <v>0</v>
      </c>
      <c r="T3113">
        <v>1</v>
      </c>
      <c r="U3113" t="str">
        <f t="shared" si="292"/>
        <v>Non Smoker</v>
      </c>
      <c r="V3113" s="2">
        <v>174</v>
      </c>
      <c r="W3113" s="2" t="str">
        <f t="shared" si="293"/>
        <v>Alive</v>
      </c>
      <c r="X3113">
        <v>1</v>
      </c>
      <c r="Y3113">
        <v>0</v>
      </c>
    </row>
    <row r="3114" spans="1:25" x14ac:dyDescent="0.45">
      <c r="A3114" s="2">
        <v>64</v>
      </c>
      <c r="B3114" s="3">
        <v>0</v>
      </c>
      <c r="C3114" s="3">
        <v>1</v>
      </c>
      <c r="D3114" s="3" t="str">
        <f t="shared" si="288"/>
        <v>No Anemia</v>
      </c>
      <c r="E3114" s="2">
        <v>1610</v>
      </c>
      <c r="F3114">
        <v>0</v>
      </c>
      <c r="G3114">
        <v>1</v>
      </c>
      <c r="H3114" t="str">
        <f t="shared" si="289"/>
        <v>No Diabetes</v>
      </c>
      <c r="I3114" s="2">
        <v>60</v>
      </c>
      <c r="J3114">
        <v>0</v>
      </c>
      <c r="K3114">
        <v>1</v>
      </c>
      <c r="L3114" t="str">
        <f t="shared" si="290"/>
        <v>No High Blood Pressure</v>
      </c>
      <c r="M3114" s="2">
        <v>242000</v>
      </c>
      <c r="N3114" s="1">
        <v>1</v>
      </c>
      <c r="O3114" s="2">
        <v>137</v>
      </c>
      <c r="P3114">
        <v>1</v>
      </c>
      <c r="Q3114">
        <v>0</v>
      </c>
      <c r="R3114" t="str">
        <f t="shared" si="291"/>
        <v>Female</v>
      </c>
      <c r="S3114">
        <v>0</v>
      </c>
      <c r="T3114">
        <v>1</v>
      </c>
      <c r="U3114" t="str">
        <f t="shared" si="292"/>
        <v>Non Smoker</v>
      </c>
      <c r="V3114" s="2">
        <v>113</v>
      </c>
      <c r="W3114" s="2" t="str">
        <f t="shared" si="293"/>
        <v>Alive</v>
      </c>
      <c r="X3114">
        <v>1</v>
      </c>
      <c r="Y3114">
        <v>0</v>
      </c>
    </row>
    <row r="3115" spans="1:25" x14ac:dyDescent="0.45">
      <c r="A3115" s="2">
        <v>64</v>
      </c>
      <c r="B3115" s="3">
        <v>0</v>
      </c>
      <c r="C3115" s="3">
        <v>1</v>
      </c>
      <c r="D3115" s="3" t="str">
        <f t="shared" si="288"/>
        <v>No Anemia</v>
      </c>
      <c r="E3115" s="2">
        <v>1610</v>
      </c>
      <c r="F3115">
        <v>0</v>
      </c>
      <c r="G3115">
        <v>1</v>
      </c>
      <c r="H3115" t="str">
        <f t="shared" si="289"/>
        <v>No Diabetes</v>
      </c>
      <c r="I3115" s="2">
        <v>60</v>
      </c>
      <c r="J3115">
        <v>0</v>
      </c>
      <c r="K3115">
        <v>1</v>
      </c>
      <c r="L3115" t="str">
        <f t="shared" si="290"/>
        <v>No High Blood Pressure</v>
      </c>
      <c r="M3115" s="2">
        <v>242000</v>
      </c>
      <c r="N3115" s="1">
        <v>1</v>
      </c>
      <c r="O3115" s="2">
        <v>137</v>
      </c>
      <c r="P3115">
        <v>1</v>
      </c>
      <c r="Q3115">
        <v>0</v>
      </c>
      <c r="R3115" t="str">
        <f t="shared" si="291"/>
        <v>Male</v>
      </c>
      <c r="S3115">
        <v>0</v>
      </c>
      <c r="T3115">
        <v>1</v>
      </c>
      <c r="U3115" t="str">
        <f t="shared" si="292"/>
        <v>Non Smoker</v>
      </c>
      <c r="V3115" s="2">
        <v>113</v>
      </c>
      <c r="W3115" s="2" t="str">
        <f t="shared" si="293"/>
        <v>Alive</v>
      </c>
      <c r="X3115">
        <v>1</v>
      </c>
      <c r="Y3115">
        <v>0</v>
      </c>
    </row>
    <row r="3116" spans="1:25" x14ac:dyDescent="0.45">
      <c r="A3116" s="2">
        <v>64</v>
      </c>
      <c r="B3116" s="3">
        <v>1</v>
      </c>
      <c r="C3116" s="3">
        <v>0</v>
      </c>
      <c r="D3116" s="3" t="str">
        <f t="shared" si="288"/>
        <v>Anemia</v>
      </c>
      <c r="E3116" s="2">
        <v>62</v>
      </c>
      <c r="F3116">
        <v>0</v>
      </c>
      <c r="G3116">
        <v>1</v>
      </c>
      <c r="H3116" t="str">
        <f t="shared" si="289"/>
        <v>No Diabetes</v>
      </c>
      <c r="I3116" s="2">
        <v>60</v>
      </c>
      <c r="J3116">
        <v>0</v>
      </c>
      <c r="K3116">
        <v>1</v>
      </c>
      <c r="L3116" t="str">
        <f t="shared" si="290"/>
        <v>No High Blood Pressure</v>
      </c>
      <c r="M3116" s="2">
        <v>309000</v>
      </c>
      <c r="N3116" s="1">
        <v>1.5</v>
      </c>
      <c r="O3116" s="2">
        <v>135</v>
      </c>
      <c r="P3116">
        <v>0</v>
      </c>
      <c r="Q3116">
        <v>1</v>
      </c>
      <c r="R3116" t="str">
        <f t="shared" si="291"/>
        <v>Male</v>
      </c>
      <c r="S3116">
        <v>0</v>
      </c>
      <c r="T3116">
        <v>1</v>
      </c>
      <c r="U3116" t="str">
        <f t="shared" si="292"/>
        <v>Non Smoker</v>
      </c>
      <c r="V3116" s="2">
        <v>174</v>
      </c>
      <c r="W3116" s="2" t="str">
        <f t="shared" si="293"/>
        <v>Alive</v>
      </c>
      <c r="X3116">
        <v>1</v>
      </c>
      <c r="Y3116">
        <v>0</v>
      </c>
    </row>
    <row r="3117" spans="1:25" x14ac:dyDescent="0.45">
      <c r="A3117" s="2">
        <v>64</v>
      </c>
      <c r="B3117" s="3">
        <v>1</v>
      </c>
      <c r="C3117" s="3">
        <v>0</v>
      </c>
      <c r="D3117" s="3" t="str">
        <f t="shared" si="288"/>
        <v>Anemia</v>
      </c>
      <c r="E3117" s="2">
        <v>62</v>
      </c>
      <c r="F3117">
        <v>0</v>
      </c>
      <c r="G3117">
        <v>1</v>
      </c>
      <c r="H3117" t="str">
        <f t="shared" si="289"/>
        <v>No Diabetes</v>
      </c>
      <c r="I3117" s="2">
        <v>60</v>
      </c>
      <c r="J3117">
        <v>0</v>
      </c>
      <c r="K3117">
        <v>1</v>
      </c>
      <c r="L3117" t="str">
        <f t="shared" si="290"/>
        <v>No High Blood Pressure</v>
      </c>
      <c r="M3117" s="2">
        <v>309000</v>
      </c>
      <c r="N3117" s="1">
        <v>1.5</v>
      </c>
      <c r="O3117" s="2">
        <v>135</v>
      </c>
      <c r="P3117">
        <v>0</v>
      </c>
      <c r="Q3117">
        <v>1</v>
      </c>
      <c r="R3117" t="str">
        <f t="shared" si="291"/>
        <v>Female</v>
      </c>
      <c r="S3117">
        <v>0</v>
      </c>
      <c r="T3117">
        <v>1</v>
      </c>
      <c r="U3117" t="str">
        <f t="shared" si="292"/>
        <v>Non Smoker</v>
      </c>
      <c r="V3117" s="2">
        <v>174</v>
      </c>
      <c r="W3117" s="2" t="str">
        <f t="shared" si="293"/>
        <v>Alive</v>
      </c>
      <c r="X3117">
        <v>1</v>
      </c>
      <c r="Y3117">
        <v>0</v>
      </c>
    </row>
    <row r="3118" spans="1:25" x14ac:dyDescent="0.45">
      <c r="A3118" s="2">
        <v>64</v>
      </c>
      <c r="B3118" s="3">
        <v>0</v>
      </c>
      <c r="C3118" s="3">
        <v>1</v>
      </c>
      <c r="D3118" s="3" t="str">
        <f t="shared" si="288"/>
        <v>No Anemia</v>
      </c>
      <c r="E3118" s="2">
        <v>143</v>
      </c>
      <c r="F3118">
        <v>0</v>
      </c>
      <c r="G3118">
        <v>1</v>
      </c>
      <c r="H3118" t="str">
        <f t="shared" si="289"/>
        <v>No Diabetes</v>
      </c>
      <c r="I3118" s="2">
        <v>25</v>
      </c>
      <c r="J3118">
        <v>0</v>
      </c>
      <c r="K3118">
        <v>1</v>
      </c>
      <c r="L3118" t="str">
        <f t="shared" si="290"/>
        <v>No High Blood Pressure</v>
      </c>
      <c r="M3118" s="2">
        <v>246000</v>
      </c>
      <c r="N3118" s="1">
        <v>2.4</v>
      </c>
      <c r="O3118" s="2">
        <v>135</v>
      </c>
      <c r="P3118">
        <v>1</v>
      </c>
      <c r="Q3118">
        <v>0</v>
      </c>
      <c r="R3118" t="str">
        <f t="shared" si="291"/>
        <v>Female</v>
      </c>
      <c r="S3118">
        <v>0</v>
      </c>
      <c r="T3118">
        <v>1</v>
      </c>
      <c r="U3118" t="str">
        <f t="shared" si="292"/>
        <v>Non Smoker</v>
      </c>
      <c r="V3118" s="2">
        <v>214</v>
      </c>
      <c r="W3118" s="2" t="str">
        <f t="shared" si="293"/>
        <v>Alive</v>
      </c>
      <c r="X3118">
        <v>1</v>
      </c>
      <c r="Y3118">
        <v>0</v>
      </c>
    </row>
    <row r="3119" spans="1:25" x14ac:dyDescent="0.45">
      <c r="A3119" s="2">
        <v>64</v>
      </c>
      <c r="B3119" s="3">
        <v>1</v>
      </c>
      <c r="C3119" s="3">
        <v>0</v>
      </c>
      <c r="D3119" s="3" t="str">
        <f t="shared" si="288"/>
        <v>Anemia</v>
      </c>
      <c r="E3119" s="2">
        <v>62</v>
      </c>
      <c r="F3119">
        <v>0</v>
      </c>
      <c r="G3119">
        <v>1</v>
      </c>
      <c r="H3119" t="str">
        <f t="shared" si="289"/>
        <v>No Diabetes</v>
      </c>
      <c r="I3119" s="2">
        <v>60</v>
      </c>
      <c r="J3119">
        <v>0</v>
      </c>
      <c r="K3119">
        <v>1</v>
      </c>
      <c r="L3119" t="str">
        <f t="shared" si="290"/>
        <v>No High Blood Pressure</v>
      </c>
      <c r="M3119" s="2">
        <v>309000</v>
      </c>
      <c r="N3119" s="1">
        <v>1.5</v>
      </c>
      <c r="O3119" s="2">
        <v>135</v>
      </c>
      <c r="P3119">
        <v>0</v>
      </c>
      <c r="Q3119">
        <v>1</v>
      </c>
      <c r="R3119" t="str">
        <f t="shared" si="291"/>
        <v>Male</v>
      </c>
      <c r="S3119">
        <v>0</v>
      </c>
      <c r="T3119">
        <v>1</v>
      </c>
      <c r="U3119" t="str">
        <f t="shared" si="292"/>
        <v>Non Smoker</v>
      </c>
      <c r="V3119" s="2">
        <v>174</v>
      </c>
      <c r="W3119" s="2" t="str">
        <f t="shared" si="293"/>
        <v>Alive</v>
      </c>
      <c r="X3119">
        <v>1</v>
      </c>
      <c r="Y3119">
        <v>0</v>
      </c>
    </row>
    <row r="3120" spans="1:25" x14ac:dyDescent="0.45">
      <c r="A3120" s="2">
        <v>64</v>
      </c>
      <c r="B3120" s="3">
        <v>0</v>
      </c>
      <c r="C3120" s="3">
        <v>1</v>
      </c>
      <c r="D3120" s="3" t="str">
        <f t="shared" si="288"/>
        <v>No Anemia</v>
      </c>
      <c r="E3120" s="2">
        <v>1610</v>
      </c>
      <c r="F3120">
        <v>0</v>
      </c>
      <c r="G3120">
        <v>1</v>
      </c>
      <c r="H3120" t="str">
        <f t="shared" si="289"/>
        <v>No Diabetes</v>
      </c>
      <c r="I3120" s="2">
        <v>60</v>
      </c>
      <c r="J3120">
        <v>0</v>
      </c>
      <c r="K3120">
        <v>1</v>
      </c>
      <c r="L3120" t="str">
        <f t="shared" si="290"/>
        <v>No High Blood Pressure</v>
      </c>
      <c r="M3120" s="2">
        <v>242000</v>
      </c>
      <c r="N3120" s="1">
        <v>1</v>
      </c>
      <c r="O3120" s="2">
        <v>137</v>
      </c>
      <c r="P3120">
        <v>1</v>
      </c>
      <c r="Q3120">
        <v>0</v>
      </c>
      <c r="R3120" t="str">
        <f t="shared" si="291"/>
        <v>Female</v>
      </c>
      <c r="S3120">
        <v>0</v>
      </c>
      <c r="T3120">
        <v>1</v>
      </c>
      <c r="U3120" t="str">
        <f t="shared" si="292"/>
        <v>Non Smoker</v>
      </c>
      <c r="V3120" s="2">
        <v>113</v>
      </c>
      <c r="W3120" s="2" t="str">
        <f t="shared" si="293"/>
        <v>Alive</v>
      </c>
      <c r="X3120">
        <v>1</v>
      </c>
      <c r="Y3120">
        <v>0</v>
      </c>
    </row>
    <row r="3121" spans="1:25" x14ac:dyDescent="0.45">
      <c r="A3121" s="2">
        <v>64</v>
      </c>
      <c r="B3121" s="3">
        <v>1</v>
      </c>
      <c r="C3121" s="3">
        <v>0</v>
      </c>
      <c r="D3121" s="3" t="str">
        <f t="shared" si="288"/>
        <v>Anemia</v>
      </c>
      <c r="E3121" s="2">
        <v>62</v>
      </c>
      <c r="F3121">
        <v>0</v>
      </c>
      <c r="G3121">
        <v>1</v>
      </c>
      <c r="H3121" t="str">
        <f t="shared" si="289"/>
        <v>No Diabetes</v>
      </c>
      <c r="I3121" s="2">
        <v>60</v>
      </c>
      <c r="J3121">
        <v>0</v>
      </c>
      <c r="K3121">
        <v>1</v>
      </c>
      <c r="L3121" t="str">
        <f t="shared" si="290"/>
        <v>No High Blood Pressure</v>
      </c>
      <c r="M3121" s="2">
        <v>309000</v>
      </c>
      <c r="N3121" s="1">
        <v>1.5</v>
      </c>
      <c r="O3121" s="2">
        <v>135</v>
      </c>
      <c r="P3121">
        <v>0</v>
      </c>
      <c r="Q3121">
        <v>1</v>
      </c>
      <c r="R3121" t="str">
        <f t="shared" si="291"/>
        <v>Male</v>
      </c>
      <c r="S3121">
        <v>0</v>
      </c>
      <c r="T3121">
        <v>1</v>
      </c>
      <c r="U3121" t="str">
        <f t="shared" si="292"/>
        <v>Non Smoker</v>
      </c>
      <c r="V3121" s="2">
        <v>174</v>
      </c>
      <c r="W3121" s="2" t="str">
        <f t="shared" si="293"/>
        <v>Alive</v>
      </c>
      <c r="X3121">
        <v>1</v>
      </c>
      <c r="Y3121">
        <v>0</v>
      </c>
    </row>
    <row r="3122" spans="1:25" x14ac:dyDescent="0.45">
      <c r="A3122" s="2">
        <v>64</v>
      </c>
      <c r="B3122" s="3">
        <v>0</v>
      </c>
      <c r="C3122" s="3">
        <v>1</v>
      </c>
      <c r="D3122" s="3" t="str">
        <f t="shared" si="288"/>
        <v>No Anemia</v>
      </c>
      <c r="E3122" s="2">
        <v>143</v>
      </c>
      <c r="F3122">
        <v>0</v>
      </c>
      <c r="G3122">
        <v>1</v>
      </c>
      <c r="H3122" t="str">
        <f t="shared" si="289"/>
        <v>No Diabetes</v>
      </c>
      <c r="I3122" s="2">
        <v>25</v>
      </c>
      <c r="J3122">
        <v>0</v>
      </c>
      <c r="K3122">
        <v>1</v>
      </c>
      <c r="L3122" t="str">
        <f t="shared" si="290"/>
        <v>No High Blood Pressure</v>
      </c>
      <c r="M3122" s="2">
        <v>246000</v>
      </c>
      <c r="N3122" s="1">
        <v>2.4</v>
      </c>
      <c r="O3122" s="2">
        <v>135</v>
      </c>
      <c r="P3122">
        <v>1</v>
      </c>
      <c r="Q3122">
        <v>0</v>
      </c>
      <c r="R3122" t="str">
        <f t="shared" si="291"/>
        <v>Female</v>
      </c>
      <c r="S3122">
        <v>0</v>
      </c>
      <c r="T3122">
        <v>1</v>
      </c>
      <c r="U3122" t="str">
        <f t="shared" si="292"/>
        <v>Non Smoker</v>
      </c>
      <c r="V3122" s="2">
        <v>214</v>
      </c>
      <c r="W3122" s="2" t="str">
        <f t="shared" si="293"/>
        <v>Alive</v>
      </c>
      <c r="X3122">
        <v>1</v>
      </c>
      <c r="Y3122">
        <v>0</v>
      </c>
    </row>
    <row r="3123" spans="1:25" x14ac:dyDescent="0.45">
      <c r="A3123" s="2">
        <v>64</v>
      </c>
      <c r="B3123" s="3">
        <v>0</v>
      </c>
      <c r="C3123" s="3">
        <v>1</v>
      </c>
      <c r="D3123" s="3" t="str">
        <f t="shared" si="288"/>
        <v>No Anemia</v>
      </c>
      <c r="E3123" s="2">
        <v>1610</v>
      </c>
      <c r="F3123">
        <v>0</v>
      </c>
      <c r="G3123">
        <v>1</v>
      </c>
      <c r="H3123" t="str">
        <f t="shared" si="289"/>
        <v>No Diabetes</v>
      </c>
      <c r="I3123" s="2">
        <v>60</v>
      </c>
      <c r="J3123">
        <v>0</v>
      </c>
      <c r="K3123">
        <v>1</v>
      </c>
      <c r="L3123" t="str">
        <f t="shared" si="290"/>
        <v>No High Blood Pressure</v>
      </c>
      <c r="M3123" s="2">
        <v>242000</v>
      </c>
      <c r="N3123" s="1">
        <v>1</v>
      </c>
      <c r="O3123" s="2">
        <v>137</v>
      </c>
      <c r="P3123">
        <v>1</v>
      </c>
      <c r="Q3123">
        <v>0</v>
      </c>
      <c r="R3123" t="str">
        <f t="shared" si="291"/>
        <v>Male</v>
      </c>
      <c r="S3123">
        <v>0</v>
      </c>
      <c r="T3123">
        <v>1</v>
      </c>
      <c r="U3123" t="str">
        <f t="shared" si="292"/>
        <v>Non Smoker</v>
      </c>
      <c r="V3123" s="2">
        <v>113</v>
      </c>
      <c r="W3123" s="2" t="str">
        <f t="shared" si="293"/>
        <v>Alive</v>
      </c>
      <c r="X3123">
        <v>1</v>
      </c>
      <c r="Y3123">
        <v>0</v>
      </c>
    </row>
    <row r="3124" spans="1:25" x14ac:dyDescent="0.45">
      <c r="A3124" s="2">
        <v>64</v>
      </c>
      <c r="B3124" s="3">
        <v>0</v>
      </c>
      <c r="C3124" s="3">
        <v>1</v>
      </c>
      <c r="D3124" s="3" t="str">
        <f t="shared" si="288"/>
        <v>No Anemia</v>
      </c>
      <c r="E3124" s="2">
        <v>1610</v>
      </c>
      <c r="F3124">
        <v>0</v>
      </c>
      <c r="G3124">
        <v>1</v>
      </c>
      <c r="H3124" t="str">
        <f t="shared" si="289"/>
        <v>No Diabetes</v>
      </c>
      <c r="I3124" s="2">
        <v>60</v>
      </c>
      <c r="J3124">
        <v>0</v>
      </c>
      <c r="K3124">
        <v>1</v>
      </c>
      <c r="L3124" t="str">
        <f t="shared" si="290"/>
        <v>No High Blood Pressure</v>
      </c>
      <c r="M3124" s="2">
        <v>242000</v>
      </c>
      <c r="N3124" s="1">
        <v>1</v>
      </c>
      <c r="O3124" s="2">
        <v>137</v>
      </c>
      <c r="P3124">
        <v>1</v>
      </c>
      <c r="Q3124">
        <v>0</v>
      </c>
      <c r="R3124" t="str">
        <f t="shared" si="291"/>
        <v>Male</v>
      </c>
      <c r="S3124">
        <v>0</v>
      </c>
      <c r="T3124">
        <v>1</v>
      </c>
      <c r="U3124" t="str">
        <f t="shared" si="292"/>
        <v>Non Smoker</v>
      </c>
      <c r="V3124" s="2">
        <v>113</v>
      </c>
      <c r="W3124" s="2" t="str">
        <f t="shared" si="293"/>
        <v>Alive</v>
      </c>
      <c r="X3124">
        <v>1</v>
      </c>
      <c r="Y3124">
        <v>0</v>
      </c>
    </row>
    <row r="3125" spans="1:25" x14ac:dyDescent="0.45">
      <c r="A3125" s="2">
        <v>64</v>
      </c>
      <c r="B3125" s="3">
        <v>1</v>
      </c>
      <c r="C3125" s="3">
        <v>0</v>
      </c>
      <c r="D3125" s="3" t="str">
        <f t="shared" si="288"/>
        <v>Anemia</v>
      </c>
      <c r="E3125" s="2">
        <v>62</v>
      </c>
      <c r="F3125">
        <v>0</v>
      </c>
      <c r="G3125">
        <v>1</v>
      </c>
      <c r="H3125" t="str">
        <f t="shared" si="289"/>
        <v>No Diabetes</v>
      </c>
      <c r="I3125" s="2">
        <v>60</v>
      </c>
      <c r="J3125">
        <v>0</v>
      </c>
      <c r="K3125">
        <v>1</v>
      </c>
      <c r="L3125" t="str">
        <f t="shared" si="290"/>
        <v>No High Blood Pressure</v>
      </c>
      <c r="M3125" s="2">
        <v>309000</v>
      </c>
      <c r="N3125" s="1">
        <v>1.5</v>
      </c>
      <c r="O3125" s="2">
        <v>135</v>
      </c>
      <c r="P3125">
        <v>0</v>
      </c>
      <c r="Q3125">
        <v>1</v>
      </c>
      <c r="R3125" t="str">
        <f t="shared" si="291"/>
        <v>Male</v>
      </c>
      <c r="S3125">
        <v>0</v>
      </c>
      <c r="T3125">
        <v>1</v>
      </c>
      <c r="U3125" t="str">
        <f t="shared" si="292"/>
        <v>Non Smoker</v>
      </c>
      <c r="V3125" s="2">
        <v>174</v>
      </c>
      <c r="W3125" s="2" t="str">
        <f t="shared" si="293"/>
        <v>Alive</v>
      </c>
      <c r="X3125">
        <v>1</v>
      </c>
      <c r="Y3125">
        <v>0</v>
      </c>
    </row>
    <row r="3126" spans="1:25" x14ac:dyDescent="0.45">
      <c r="A3126" s="2">
        <v>64</v>
      </c>
      <c r="B3126" s="3">
        <v>0</v>
      </c>
      <c r="C3126" s="3">
        <v>1</v>
      </c>
      <c r="D3126" s="3" t="str">
        <f t="shared" si="288"/>
        <v>No Anemia</v>
      </c>
      <c r="E3126" s="2">
        <v>1610</v>
      </c>
      <c r="F3126">
        <v>0</v>
      </c>
      <c r="G3126">
        <v>1</v>
      </c>
      <c r="H3126" t="str">
        <f t="shared" si="289"/>
        <v>No Diabetes</v>
      </c>
      <c r="I3126" s="2">
        <v>60</v>
      </c>
      <c r="J3126">
        <v>0</v>
      </c>
      <c r="K3126">
        <v>1</v>
      </c>
      <c r="L3126" t="str">
        <f t="shared" si="290"/>
        <v>No High Blood Pressure</v>
      </c>
      <c r="M3126" s="2">
        <v>242000</v>
      </c>
      <c r="N3126" s="1">
        <v>1</v>
      </c>
      <c r="O3126" s="2">
        <v>137</v>
      </c>
      <c r="P3126">
        <v>1</v>
      </c>
      <c r="Q3126">
        <v>0</v>
      </c>
      <c r="R3126" t="str">
        <f t="shared" si="291"/>
        <v>Female</v>
      </c>
      <c r="S3126">
        <v>0</v>
      </c>
      <c r="T3126">
        <v>1</v>
      </c>
      <c r="U3126" t="str">
        <f t="shared" si="292"/>
        <v>Non Smoker</v>
      </c>
      <c r="V3126" s="2">
        <v>113</v>
      </c>
      <c r="W3126" s="2" t="str">
        <f t="shared" si="293"/>
        <v>Alive</v>
      </c>
      <c r="X3126">
        <v>1</v>
      </c>
      <c r="Y3126">
        <v>0</v>
      </c>
    </row>
    <row r="3127" spans="1:25" x14ac:dyDescent="0.45">
      <c r="A3127" s="2">
        <v>64</v>
      </c>
      <c r="B3127" s="3">
        <v>0</v>
      </c>
      <c r="C3127" s="3">
        <v>1</v>
      </c>
      <c r="D3127" s="3" t="str">
        <f t="shared" si="288"/>
        <v>No Anemia</v>
      </c>
      <c r="E3127" s="2">
        <v>1610</v>
      </c>
      <c r="F3127">
        <v>0</v>
      </c>
      <c r="G3127">
        <v>1</v>
      </c>
      <c r="H3127" t="str">
        <f t="shared" si="289"/>
        <v>No Diabetes</v>
      </c>
      <c r="I3127" s="2">
        <v>60</v>
      </c>
      <c r="J3127">
        <v>0</v>
      </c>
      <c r="K3127">
        <v>1</v>
      </c>
      <c r="L3127" t="str">
        <f t="shared" si="290"/>
        <v>No High Blood Pressure</v>
      </c>
      <c r="M3127" s="2">
        <v>242000</v>
      </c>
      <c r="N3127" s="1">
        <v>1</v>
      </c>
      <c r="O3127" s="2">
        <v>137</v>
      </c>
      <c r="P3127">
        <v>1</v>
      </c>
      <c r="Q3127">
        <v>0</v>
      </c>
      <c r="R3127" t="str">
        <f t="shared" si="291"/>
        <v>Male</v>
      </c>
      <c r="S3127">
        <v>0</v>
      </c>
      <c r="T3127">
        <v>1</v>
      </c>
      <c r="U3127" t="str">
        <f t="shared" si="292"/>
        <v>Non Smoker</v>
      </c>
      <c r="V3127" s="2">
        <v>113</v>
      </c>
      <c r="W3127" s="2" t="str">
        <f t="shared" si="293"/>
        <v>Alive</v>
      </c>
      <c r="X3127">
        <v>1</v>
      </c>
      <c r="Y3127">
        <v>0</v>
      </c>
    </row>
    <row r="3128" spans="1:25" x14ac:dyDescent="0.45">
      <c r="A3128" s="2">
        <v>64</v>
      </c>
      <c r="B3128" s="3">
        <v>0</v>
      </c>
      <c r="C3128" s="3">
        <v>1</v>
      </c>
      <c r="D3128" s="3" t="str">
        <f t="shared" si="288"/>
        <v>No Anemia</v>
      </c>
      <c r="E3128" s="2">
        <v>1610</v>
      </c>
      <c r="F3128">
        <v>0</v>
      </c>
      <c r="G3128">
        <v>1</v>
      </c>
      <c r="H3128" t="str">
        <f t="shared" si="289"/>
        <v>No Diabetes</v>
      </c>
      <c r="I3128" s="2">
        <v>60</v>
      </c>
      <c r="J3128">
        <v>0</v>
      </c>
      <c r="K3128">
        <v>1</v>
      </c>
      <c r="L3128" t="str">
        <f t="shared" si="290"/>
        <v>No High Blood Pressure</v>
      </c>
      <c r="M3128" s="2">
        <v>242000</v>
      </c>
      <c r="N3128" s="1">
        <v>1</v>
      </c>
      <c r="O3128" s="2">
        <v>137</v>
      </c>
      <c r="P3128">
        <v>1</v>
      </c>
      <c r="Q3128">
        <v>0</v>
      </c>
      <c r="R3128" t="str">
        <f t="shared" si="291"/>
        <v>Male</v>
      </c>
      <c r="S3128">
        <v>0</v>
      </c>
      <c r="T3128">
        <v>1</v>
      </c>
      <c r="U3128" t="str">
        <f t="shared" si="292"/>
        <v>Non Smoker</v>
      </c>
      <c r="V3128" s="2">
        <v>113</v>
      </c>
      <c r="W3128" s="2" t="str">
        <f t="shared" si="293"/>
        <v>Alive</v>
      </c>
      <c r="X3128">
        <v>1</v>
      </c>
      <c r="Y3128">
        <v>0</v>
      </c>
    </row>
    <row r="3129" spans="1:25" x14ac:dyDescent="0.45">
      <c r="A3129" s="2">
        <v>64</v>
      </c>
      <c r="B3129" s="3">
        <v>0</v>
      </c>
      <c r="C3129" s="3">
        <v>1</v>
      </c>
      <c r="D3129" s="3" t="str">
        <f t="shared" si="288"/>
        <v>No Anemia</v>
      </c>
      <c r="E3129" s="2">
        <v>1610</v>
      </c>
      <c r="F3129">
        <v>0</v>
      </c>
      <c r="G3129">
        <v>1</v>
      </c>
      <c r="H3129" t="str">
        <f t="shared" si="289"/>
        <v>No Diabetes</v>
      </c>
      <c r="I3129" s="2">
        <v>60</v>
      </c>
      <c r="J3129">
        <v>0</v>
      </c>
      <c r="K3129">
        <v>1</v>
      </c>
      <c r="L3129" t="str">
        <f t="shared" si="290"/>
        <v>No High Blood Pressure</v>
      </c>
      <c r="M3129" s="2">
        <v>242000</v>
      </c>
      <c r="N3129" s="1">
        <v>1</v>
      </c>
      <c r="O3129" s="2">
        <v>137</v>
      </c>
      <c r="P3129">
        <v>1</v>
      </c>
      <c r="Q3129">
        <v>0</v>
      </c>
      <c r="R3129" t="str">
        <f t="shared" si="291"/>
        <v>Male</v>
      </c>
      <c r="S3129">
        <v>0</v>
      </c>
      <c r="T3129">
        <v>1</v>
      </c>
      <c r="U3129" t="str">
        <f t="shared" si="292"/>
        <v>Non Smoker</v>
      </c>
      <c r="V3129" s="2">
        <v>113</v>
      </c>
      <c r="W3129" s="2" t="str">
        <f t="shared" si="293"/>
        <v>Alive</v>
      </c>
      <c r="X3129">
        <v>1</v>
      </c>
      <c r="Y3129">
        <v>0</v>
      </c>
    </row>
    <row r="3130" spans="1:25" x14ac:dyDescent="0.45">
      <c r="A3130" s="2">
        <v>64</v>
      </c>
      <c r="B3130" s="3">
        <v>0</v>
      </c>
      <c r="C3130" s="3">
        <v>1</v>
      </c>
      <c r="D3130" s="3" t="str">
        <f t="shared" si="288"/>
        <v>No Anemia</v>
      </c>
      <c r="E3130" s="2">
        <v>1610</v>
      </c>
      <c r="F3130">
        <v>0</v>
      </c>
      <c r="G3130">
        <v>1</v>
      </c>
      <c r="H3130" t="str">
        <f t="shared" si="289"/>
        <v>No Diabetes</v>
      </c>
      <c r="I3130" s="2">
        <v>60</v>
      </c>
      <c r="J3130">
        <v>0</v>
      </c>
      <c r="K3130">
        <v>1</v>
      </c>
      <c r="L3130" t="str">
        <f t="shared" si="290"/>
        <v>No High Blood Pressure</v>
      </c>
      <c r="M3130" s="2">
        <v>242000</v>
      </c>
      <c r="N3130" s="1">
        <v>1</v>
      </c>
      <c r="O3130" s="2">
        <v>137</v>
      </c>
      <c r="P3130">
        <v>1</v>
      </c>
      <c r="Q3130">
        <v>0</v>
      </c>
      <c r="R3130" t="str">
        <f t="shared" si="291"/>
        <v>Male</v>
      </c>
      <c r="S3130">
        <v>0</v>
      </c>
      <c r="T3130">
        <v>1</v>
      </c>
      <c r="U3130" t="str">
        <f t="shared" si="292"/>
        <v>Non Smoker</v>
      </c>
      <c r="V3130" s="2">
        <v>113</v>
      </c>
      <c r="W3130" s="2" t="str">
        <f t="shared" si="293"/>
        <v>Alive</v>
      </c>
      <c r="X3130">
        <v>1</v>
      </c>
      <c r="Y3130">
        <v>0</v>
      </c>
    </row>
    <row r="3131" spans="1:25" x14ac:dyDescent="0.45">
      <c r="A3131" s="2">
        <v>64</v>
      </c>
      <c r="B3131" s="3">
        <v>0</v>
      </c>
      <c r="C3131" s="3">
        <v>1</v>
      </c>
      <c r="D3131" s="3" t="str">
        <f t="shared" si="288"/>
        <v>No Anemia</v>
      </c>
      <c r="E3131" s="2">
        <v>143</v>
      </c>
      <c r="F3131">
        <v>0</v>
      </c>
      <c r="G3131">
        <v>1</v>
      </c>
      <c r="H3131" t="str">
        <f t="shared" si="289"/>
        <v>No Diabetes</v>
      </c>
      <c r="I3131" s="2">
        <v>25</v>
      </c>
      <c r="J3131">
        <v>0</v>
      </c>
      <c r="K3131">
        <v>1</v>
      </c>
      <c r="L3131" t="str">
        <f t="shared" si="290"/>
        <v>No High Blood Pressure</v>
      </c>
      <c r="M3131" s="2">
        <v>246000</v>
      </c>
      <c r="N3131" s="1">
        <v>2.4</v>
      </c>
      <c r="O3131" s="2">
        <v>135</v>
      </c>
      <c r="P3131">
        <v>1</v>
      </c>
      <c r="Q3131">
        <v>0</v>
      </c>
      <c r="R3131" t="str">
        <f t="shared" si="291"/>
        <v>Male</v>
      </c>
      <c r="S3131">
        <v>0</v>
      </c>
      <c r="T3131">
        <v>1</v>
      </c>
      <c r="U3131" t="str">
        <f t="shared" si="292"/>
        <v>Non Smoker</v>
      </c>
      <c r="V3131" s="2">
        <v>214</v>
      </c>
      <c r="W3131" s="2" t="str">
        <f t="shared" si="293"/>
        <v>Alive</v>
      </c>
      <c r="X3131">
        <v>1</v>
      </c>
      <c r="Y3131">
        <v>0</v>
      </c>
    </row>
    <row r="3132" spans="1:25" x14ac:dyDescent="0.45">
      <c r="A3132" s="2">
        <v>64</v>
      </c>
      <c r="B3132" s="3">
        <v>0</v>
      </c>
      <c r="C3132" s="3">
        <v>1</v>
      </c>
      <c r="D3132" s="3" t="str">
        <f t="shared" si="288"/>
        <v>No Anemia</v>
      </c>
      <c r="E3132" s="2">
        <v>143</v>
      </c>
      <c r="F3132">
        <v>0</v>
      </c>
      <c r="G3132">
        <v>1</v>
      </c>
      <c r="H3132" t="str">
        <f t="shared" si="289"/>
        <v>No Diabetes</v>
      </c>
      <c r="I3132" s="2">
        <v>25</v>
      </c>
      <c r="J3132">
        <v>0</v>
      </c>
      <c r="K3132">
        <v>1</v>
      </c>
      <c r="L3132" t="str">
        <f t="shared" si="290"/>
        <v>No High Blood Pressure</v>
      </c>
      <c r="M3132" s="2">
        <v>246000</v>
      </c>
      <c r="N3132" s="1">
        <v>2.4</v>
      </c>
      <c r="O3132" s="2">
        <v>135</v>
      </c>
      <c r="P3132">
        <v>1</v>
      </c>
      <c r="Q3132">
        <v>0</v>
      </c>
      <c r="R3132" t="str">
        <f t="shared" si="291"/>
        <v>Male</v>
      </c>
      <c r="S3132">
        <v>0</v>
      </c>
      <c r="T3132">
        <v>1</v>
      </c>
      <c r="U3132" t="str">
        <f t="shared" si="292"/>
        <v>Non Smoker</v>
      </c>
      <c r="V3132" s="2">
        <v>214</v>
      </c>
      <c r="W3132" s="2" t="str">
        <f t="shared" si="293"/>
        <v>Alive</v>
      </c>
      <c r="X3132">
        <v>1</v>
      </c>
      <c r="Y3132">
        <v>0</v>
      </c>
    </row>
    <row r="3133" spans="1:25" x14ac:dyDescent="0.45">
      <c r="A3133" s="2">
        <v>64</v>
      </c>
      <c r="B3133" s="3">
        <v>0</v>
      </c>
      <c r="C3133" s="3">
        <v>1</v>
      </c>
      <c r="D3133" s="3" t="str">
        <f t="shared" si="288"/>
        <v>No Anemia</v>
      </c>
      <c r="E3133" s="2">
        <v>143</v>
      </c>
      <c r="F3133">
        <v>0</v>
      </c>
      <c r="G3133">
        <v>1</v>
      </c>
      <c r="H3133" t="str">
        <f t="shared" si="289"/>
        <v>No Diabetes</v>
      </c>
      <c r="I3133" s="2">
        <v>25</v>
      </c>
      <c r="J3133">
        <v>0</v>
      </c>
      <c r="K3133">
        <v>1</v>
      </c>
      <c r="L3133" t="str">
        <f t="shared" si="290"/>
        <v>No High Blood Pressure</v>
      </c>
      <c r="M3133" s="2">
        <v>246000</v>
      </c>
      <c r="N3133" s="1">
        <v>2.4</v>
      </c>
      <c r="O3133" s="2">
        <v>135</v>
      </c>
      <c r="P3133">
        <v>1</v>
      </c>
      <c r="Q3133">
        <v>0</v>
      </c>
      <c r="R3133" t="str">
        <f t="shared" si="291"/>
        <v>Male</v>
      </c>
      <c r="S3133">
        <v>0</v>
      </c>
      <c r="T3133">
        <v>1</v>
      </c>
      <c r="U3133" t="str">
        <f t="shared" si="292"/>
        <v>Non Smoker</v>
      </c>
      <c r="V3133" s="2">
        <v>214</v>
      </c>
      <c r="W3133" s="2" t="str">
        <f t="shared" si="293"/>
        <v>Alive</v>
      </c>
      <c r="X3133">
        <v>1</v>
      </c>
      <c r="Y3133">
        <v>0</v>
      </c>
    </row>
    <row r="3134" spans="1:25" x14ac:dyDescent="0.45">
      <c r="A3134" s="2">
        <v>64</v>
      </c>
      <c r="B3134" s="3">
        <v>1</v>
      </c>
      <c r="C3134" s="3">
        <v>0</v>
      </c>
      <c r="D3134" s="3" t="str">
        <f t="shared" si="288"/>
        <v>Anemia</v>
      </c>
      <c r="E3134" s="2">
        <v>62</v>
      </c>
      <c r="F3134">
        <v>0</v>
      </c>
      <c r="G3134">
        <v>1</v>
      </c>
      <c r="H3134" t="str">
        <f t="shared" si="289"/>
        <v>No Diabetes</v>
      </c>
      <c r="I3134" s="2">
        <v>60</v>
      </c>
      <c r="J3134">
        <v>0</v>
      </c>
      <c r="K3134">
        <v>1</v>
      </c>
      <c r="L3134" t="str">
        <f t="shared" si="290"/>
        <v>No High Blood Pressure</v>
      </c>
      <c r="M3134" s="2">
        <v>309000</v>
      </c>
      <c r="N3134" s="1">
        <v>1.5</v>
      </c>
      <c r="O3134" s="2">
        <v>135</v>
      </c>
      <c r="P3134">
        <v>0</v>
      </c>
      <c r="Q3134">
        <v>1</v>
      </c>
      <c r="R3134" t="str">
        <f t="shared" si="291"/>
        <v>Male</v>
      </c>
      <c r="S3134">
        <v>0</v>
      </c>
      <c r="T3134">
        <v>1</v>
      </c>
      <c r="U3134" t="str">
        <f t="shared" si="292"/>
        <v>Non Smoker</v>
      </c>
      <c r="V3134" s="2">
        <v>174</v>
      </c>
      <c r="W3134" s="2" t="str">
        <f t="shared" si="293"/>
        <v>Alive</v>
      </c>
      <c r="X3134">
        <v>1</v>
      </c>
      <c r="Y3134">
        <v>0</v>
      </c>
    </row>
    <row r="3135" spans="1:25" x14ac:dyDescent="0.45">
      <c r="A3135" s="2">
        <v>64</v>
      </c>
      <c r="B3135" s="3">
        <v>0</v>
      </c>
      <c r="C3135" s="3">
        <v>1</v>
      </c>
      <c r="D3135" s="3" t="str">
        <f t="shared" si="288"/>
        <v>No Anemia</v>
      </c>
      <c r="E3135" s="2">
        <v>1610</v>
      </c>
      <c r="F3135">
        <v>0</v>
      </c>
      <c r="G3135">
        <v>1</v>
      </c>
      <c r="H3135" t="str">
        <f t="shared" si="289"/>
        <v>No Diabetes</v>
      </c>
      <c r="I3135" s="2">
        <v>60</v>
      </c>
      <c r="J3135">
        <v>0</v>
      </c>
      <c r="K3135">
        <v>1</v>
      </c>
      <c r="L3135" t="str">
        <f t="shared" si="290"/>
        <v>No High Blood Pressure</v>
      </c>
      <c r="M3135" s="2">
        <v>242000</v>
      </c>
      <c r="N3135" s="1">
        <v>1</v>
      </c>
      <c r="O3135" s="2">
        <v>137</v>
      </c>
      <c r="P3135">
        <v>1</v>
      </c>
      <c r="Q3135">
        <v>0</v>
      </c>
      <c r="R3135" t="str">
        <f t="shared" si="291"/>
        <v>Female</v>
      </c>
      <c r="S3135">
        <v>0</v>
      </c>
      <c r="T3135">
        <v>1</v>
      </c>
      <c r="U3135" t="str">
        <f t="shared" si="292"/>
        <v>Non Smoker</v>
      </c>
      <c r="V3135" s="2">
        <v>113</v>
      </c>
      <c r="W3135" s="2" t="str">
        <f t="shared" si="293"/>
        <v>Alive</v>
      </c>
      <c r="X3135">
        <v>1</v>
      </c>
      <c r="Y3135">
        <v>0</v>
      </c>
    </row>
    <row r="3136" spans="1:25" x14ac:dyDescent="0.45">
      <c r="A3136" s="2">
        <v>64</v>
      </c>
      <c r="B3136" s="3">
        <v>0</v>
      </c>
      <c r="C3136" s="3">
        <v>1</v>
      </c>
      <c r="D3136" s="3" t="str">
        <f t="shared" si="288"/>
        <v>No Anemia</v>
      </c>
      <c r="E3136" s="2">
        <v>1610</v>
      </c>
      <c r="F3136">
        <v>0</v>
      </c>
      <c r="G3136">
        <v>1</v>
      </c>
      <c r="H3136" t="str">
        <f t="shared" si="289"/>
        <v>No Diabetes</v>
      </c>
      <c r="I3136" s="2">
        <v>60</v>
      </c>
      <c r="J3136">
        <v>0</v>
      </c>
      <c r="K3136">
        <v>1</v>
      </c>
      <c r="L3136" t="str">
        <f t="shared" si="290"/>
        <v>No High Blood Pressure</v>
      </c>
      <c r="M3136" s="2">
        <v>242000</v>
      </c>
      <c r="N3136" s="1">
        <v>1</v>
      </c>
      <c r="O3136" s="2">
        <v>137</v>
      </c>
      <c r="P3136">
        <v>1</v>
      </c>
      <c r="Q3136">
        <v>0</v>
      </c>
      <c r="R3136" t="str">
        <f t="shared" si="291"/>
        <v>Male</v>
      </c>
      <c r="S3136">
        <v>0</v>
      </c>
      <c r="T3136">
        <v>1</v>
      </c>
      <c r="U3136" t="str">
        <f t="shared" si="292"/>
        <v>Non Smoker</v>
      </c>
      <c r="V3136" s="2">
        <v>113</v>
      </c>
      <c r="W3136" s="2" t="str">
        <f t="shared" si="293"/>
        <v>Alive</v>
      </c>
      <c r="X3136">
        <v>1</v>
      </c>
      <c r="Y3136">
        <v>0</v>
      </c>
    </row>
    <row r="3137" spans="1:25" x14ac:dyDescent="0.45">
      <c r="A3137" s="2">
        <v>64</v>
      </c>
      <c r="B3137" s="3">
        <v>1</v>
      </c>
      <c r="C3137" s="3">
        <v>0</v>
      </c>
      <c r="D3137" s="3" t="str">
        <f t="shared" si="288"/>
        <v>Anemia</v>
      </c>
      <c r="E3137" s="2">
        <v>62</v>
      </c>
      <c r="F3137">
        <v>0</v>
      </c>
      <c r="G3137">
        <v>1</v>
      </c>
      <c r="H3137" t="str">
        <f t="shared" si="289"/>
        <v>No Diabetes</v>
      </c>
      <c r="I3137" s="2">
        <v>60</v>
      </c>
      <c r="J3137">
        <v>0</v>
      </c>
      <c r="K3137">
        <v>1</v>
      </c>
      <c r="L3137" t="str">
        <f t="shared" si="290"/>
        <v>No High Blood Pressure</v>
      </c>
      <c r="M3137" s="2">
        <v>309000</v>
      </c>
      <c r="N3137" s="1">
        <v>1.5</v>
      </c>
      <c r="O3137" s="2">
        <v>135</v>
      </c>
      <c r="P3137">
        <v>0</v>
      </c>
      <c r="Q3137">
        <v>1</v>
      </c>
      <c r="R3137" t="str">
        <f t="shared" si="291"/>
        <v>Male</v>
      </c>
      <c r="S3137">
        <v>0</v>
      </c>
      <c r="T3137">
        <v>1</v>
      </c>
      <c r="U3137" t="str">
        <f t="shared" si="292"/>
        <v>Non Smoker</v>
      </c>
      <c r="V3137" s="2">
        <v>174</v>
      </c>
      <c r="W3137" s="2" t="str">
        <f t="shared" si="293"/>
        <v>Alive</v>
      </c>
      <c r="X3137">
        <v>1</v>
      </c>
      <c r="Y3137">
        <v>0</v>
      </c>
    </row>
    <row r="3138" spans="1:25" x14ac:dyDescent="0.45">
      <c r="A3138" s="2">
        <v>64</v>
      </c>
      <c r="B3138" s="3">
        <v>1</v>
      </c>
      <c r="C3138" s="3">
        <v>0</v>
      </c>
      <c r="D3138" s="3" t="str">
        <f t="shared" ref="D3138:D3201" si="294">IF(B3138=0, "No Anemia", "Anemia")</f>
        <v>Anemia</v>
      </c>
      <c r="E3138" s="2">
        <v>62</v>
      </c>
      <c r="F3138">
        <v>0</v>
      </c>
      <c r="G3138">
        <v>1</v>
      </c>
      <c r="H3138" t="str">
        <f t="shared" ref="H3138:H3201" si="295">IF(F3138=0, "No Diabetes", "Diabetes")</f>
        <v>No Diabetes</v>
      </c>
      <c r="I3138" s="2">
        <v>60</v>
      </c>
      <c r="J3138">
        <v>0</v>
      </c>
      <c r="K3138">
        <v>1</v>
      </c>
      <c r="L3138" t="str">
        <f t="shared" ref="L3138:L3201" si="296">IF(J3138=0, "No High Blood Pressure", "High Blood Pressure")</f>
        <v>No High Blood Pressure</v>
      </c>
      <c r="M3138" s="2">
        <v>309000</v>
      </c>
      <c r="N3138" s="1">
        <v>1.5</v>
      </c>
      <c r="O3138" s="2">
        <v>135</v>
      </c>
      <c r="P3138">
        <v>0</v>
      </c>
      <c r="Q3138">
        <v>1</v>
      </c>
      <c r="R3138" t="str">
        <f t="shared" ref="R3138:R3201" si="297">IF(P3137=0, "Female", "Male")</f>
        <v>Female</v>
      </c>
      <c r="S3138">
        <v>0</v>
      </c>
      <c r="T3138">
        <v>1</v>
      </c>
      <c r="U3138" t="str">
        <f t="shared" ref="U3138:U3201" si="298">IF(S3138=0, "Non Smoker", "Smoker")</f>
        <v>Non Smoker</v>
      </c>
      <c r="V3138" s="2">
        <v>174</v>
      </c>
      <c r="W3138" s="2" t="str">
        <f t="shared" ref="W3138:W3201" si="299">IF(X3138=1, "Alive", "Dead")</f>
        <v>Alive</v>
      </c>
      <c r="X3138">
        <v>1</v>
      </c>
      <c r="Y3138">
        <v>0</v>
      </c>
    </row>
    <row r="3139" spans="1:25" x14ac:dyDescent="0.45">
      <c r="A3139" s="2">
        <v>64</v>
      </c>
      <c r="B3139" s="3">
        <v>0</v>
      </c>
      <c r="C3139" s="3">
        <v>1</v>
      </c>
      <c r="D3139" s="3" t="str">
        <f t="shared" si="294"/>
        <v>No Anemia</v>
      </c>
      <c r="E3139" s="2">
        <v>1610</v>
      </c>
      <c r="F3139">
        <v>0</v>
      </c>
      <c r="G3139">
        <v>1</v>
      </c>
      <c r="H3139" t="str">
        <f t="shared" si="295"/>
        <v>No Diabetes</v>
      </c>
      <c r="I3139" s="2">
        <v>60</v>
      </c>
      <c r="J3139">
        <v>0</v>
      </c>
      <c r="K3139">
        <v>1</v>
      </c>
      <c r="L3139" t="str">
        <f t="shared" si="296"/>
        <v>No High Blood Pressure</v>
      </c>
      <c r="M3139" s="2">
        <v>242000</v>
      </c>
      <c r="N3139" s="1">
        <v>1</v>
      </c>
      <c r="O3139" s="2">
        <v>137</v>
      </c>
      <c r="P3139">
        <v>1</v>
      </c>
      <c r="Q3139">
        <v>0</v>
      </c>
      <c r="R3139" t="str">
        <f t="shared" si="297"/>
        <v>Female</v>
      </c>
      <c r="S3139">
        <v>0</v>
      </c>
      <c r="T3139">
        <v>1</v>
      </c>
      <c r="U3139" t="str">
        <f t="shared" si="298"/>
        <v>Non Smoker</v>
      </c>
      <c r="V3139" s="2">
        <v>113</v>
      </c>
      <c r="W3139" s="2" t="str">
        <f t="shared" si="299"/>
        <v>Alive</v>
      </c>
      <c r="X3139">
        <v>1</v>
      </c>
      <c r="Y3139">
        <v>0</v>
      </c>
    </row>
    <row r="3140" spans="1:25" x14ac:dyDescent="0.45">
      <c r="A3140" s="2">
        <v>64</v>
      </c>
      <c r="B3140" s="3">
        <v>0</v>
      </c>
      <c r="C3140" s="3">
        <v>1</v>
      </c>
      <c r="D3140" s="3" t="str">
        <f t="shared" si="294"/>
        <v>No Anemia</v>
      </c>
      <c r="E3140" s="2">
        <v>1610</v>
      </c>
      <c r="F3140">
        <v>0</v>
      </c>
      <c r="G3140">
        <v>1</v>
      </c>
      <c r="H3140" t="str">
        <f t="shared" si="295"/>
        <v>No Diabetes</v>
      </c>
      <c r="I3140" s="2">
        <v>60</v>
      </c>
      <c r="J3140">
        <v>0</v>
      </c>
      <c r="K3140">
        <v>1</v>
      </c>
      <c r="L3140" t="str">
        <f t="shared" si="296"/>
        <v>No High Blood Pressure</v>
      </c>
      <c r="M3140" s="2">
        <v>242000</v>
      </c>
      <c r="N3140" s="1">
        <v>1</v>
      </c>
      <c r="O3140" s="2">
        <v>137</v>
      </c>
      <c r="P3140">
        <v>1</v>
      </c>
      <c r="Q3140">
        <v>0</v>
      </c>
      <c r="R3140" t="str">
        <f t="shared" si="297"/>
        <v>Male</v>
      </c>
      <c r="S3140">
        <v>0</v>
      </c>
      <c r="T3140">
        <v>1</v>
      </c>
      <c r="U3140" t="str">
        <f t="shared" si="298"/>
        <v>Non Smoker</v>
      </c>
      <c r="V3140" s="2">
        <v>113</v>
      </c>
      <c r="W3140" s="2" t="str">
        <f t="shared" si="299"/>
        <v>Alive</v>
      </c>
      <c r="X3140">
        <v>1</v>
      </c>
      <c r="Y3140">
        <v>0</v>
      </c>
    </row>
    <row r="3141" spans="1:25" x14ac:dyDescent="0.45">
      <c r="A3141" s="2">
        <v>64</v>
      </c>
      <c r="B3141" s="3">
        <v>0</v>
      </c>
      <c r="C3141" s="3">
        <v>1</v>
      </c>
      <c r="D3141" s="3" t="str">
        <f t="shared" si="294"/>
        <v>No Anemia</v>
      </c>
      <c r="E3141" s="2">
        <v>1610</v>
      </c>
      <c r="F3141">
        <v>0</v>
      </c>
      <c r="G3141">
        <v>1</v>
      </c>
      <c r="H3141" t="str">
        <f t="shared" si="295"/>
        <v>No Diabetes</v>
      </c>
      <c r="I3141" s="2">
        <v>60</v>
      </c>
      <c r="J3141">
        <v>0</v>
      </c>
      <c r="K3141">
        <v>1</v>
      </c>
      <c r="L3141" t="str">
        <f t="shared" si="296"/>
        <v>No High Blood Pressure</v>
      </c>
      <c r="M3141" s="2">
        <v>242000</v>
      </c>
      <c r="N3141" s="1">
        <v>1</v>
      </c>
      <c r="O3141" s="2">
        <v>137</v>
      </c>
      <c r="P3141">
        <v>1</v>
      </c>
      <c r="Q3141">
        <v>0</v>
      </c>
      <c r="R3141" t="str">
        <f t="shared" si="297"/>
        <v>Male</v>
      </c>
      <c r="S3141">
        <v>0</v>
      </c>
      <c r="T3141">
        <v>1</v>
      </c>
      <c r="U3141" t="str">
        <f t="shared" si="298"/>
        <v>Non Smoker</v>
      </c>
      <c r="V3141" s="2">
        <v>113</v>
      </c>
      <c r="W3141" s="2" t="str">
        <f t="shared" si="299"/>
        <v>Alive</v>
      </c>
      <c r="X3141">
        <v>1</v>
      </c>
      <c r="Y3141">
        <v>0</v>
      </c>
    </row>
    <row r="3142" spans="1:25" x14ac:dyDescent="0.45">
      <c r="A3142" s="2">
        <v>64</v>
      </c>
      <c r="B3142" s="3">
        <v>0</v>
      </c>
      <c r="C3142" s="3">
        <v>1</v>
      </c>
      <c r="D3142" s="3" t="str">
        <f t="shared" si="294"/>
        <v>No Anemia</v>
      </c>
      <c r="E3142" s="2">
        <v>143</v>
      </c>
      <c r="F3142">
        <v>0</v>
      </c>
      <c r="G3142">
        <v>1</v>
      </c>
      <c r="H3142" t="str">
        <f t="shared" si="295"/>
        <v>No Diabetes</v>
      </c>
      <c r="I3142" s="2">
        <v>25</v>
      </c>
      <c r="J3142">
        <v>0</v>
      </c>
      <c r="K3142">
        <v>1</v>
      </c>
      <c r="L3142" t="str">
        <f t="shared" si="296"/>
        <v>No High Blood Pressure</v>
      </c>
      <c r="M3142" s="2">
        <v>246000</v>
      </c>
      <c r="N3142" s="1">
        <v>2.4</v>
      </c>
      <c r="O3142" s="2">
        <v>135</v>
      </c>
      <c r="P3142">
        <v>1</v>
      </c>
      <c r="Q3142">
        <v>0</v>
      </c>
      <c r="R3142" t="str">
        <f t="shared" si="297"/>
        <v>Male</v>
      </c>
      <c r="S3142">
        <v>0</v>
      </c>
      <c r="T3142">
        <v>1</v>
      </c>
      <c r="U3142" t="str">
        <f t="shared" si="298"/>
        <v>Non Smoker</v>
      </c>
      <c r="V3142" s="2">
        <v>214</v>
      </c>
      <c r="W3142" s="2" t="str">
        <f t="shared" si="299"/>
        <v>Alive</v>
      </c>
      <c r="X3142">
        <v>1</v>
      </c>
      <c r="Y3142">
        <v>0</v>
      </c>
    </row>
    <row r="3143" spans="1:25" x14ac:dyDescent="0.45">
      <c r="A3143" s="2">
        <v>64</v>
      </c>
      <c r="B3143" s="3">
        <v>0</v>
      </c>
      <c r="C3143" s="3">
        <v>1</v>
      </c>
      <c r="D3143" s="3" t="str">
        <f t="shared" si="294"/>
        <v>No Anemia</v>
      </c>
      <c r="E3143" s="2">
        <v>143</v>
      </c>
      <c r="F3143">
        <v>0</v>
      </c>
      <c r="G3143">
        <v>1</v>
      </c>
      <c r="H3143" t="str">
        <f t="shared" si="295"/>
        <v>No Diabetes</v>
      </c>
      <c r="I3143" s="2">
        <v>25</v>
      </c>
      <c r="J3143">
        <v>0</v>
      </c>
      <c r="K3143">
        <v>1</v>
      </c>
      <c r="L3143" t="str">
        <f t="shared" si="296"/>
        <v>No High Blood Pressure</v>
      </c>
      <c r="M3143" s="2">
        <v>246000</v>
      </c>
      <c r="N3143" s="1">
        <v>2.4</v>
      </c>
      <c r="O3143" s="2">
        <v>135</v>
      </c>
      <c r="P3143">
        <v>1</v>
      </c>
      <c r="Q3143">
        <v>0</v>
      </c>
      <c r="R3143" t="str">
        <f t="shared" si="297"/>
        <v>Male</v>
      </c>
      <c r="S3143">
        <v>0</v>
      </c>
      <c r="T3143">
        <v>1</v>
      </c>
      <c r="U3143" t="str">
        <f t="shared" si="298"/>
        <v>Non Smoker</v>
      </c>
      <c r="V3143" s="2">
        <v>214</v>
      </c>
      <c r="W3143" s="2" t="str">
        <f t="shared" si="299"/>
        <v>Alive</v>
      </c>
      <c r="X3143">
        <v>1</v>
      </c>
      <c r="Y3143">
        <v>0</v>
      </c>
    </row>
    <row r="3144" spans="1:25" x14ac:dyDescent="0.45">
      <c r="A3144" s="2">
        <v>64</v>
      </c>
      <c r="B3144" s="3">
        <v>1</v>
      </c>
      <c r="C3144" s="3">
        <v>0</v>
      </c>
      <c r="D3144" s="3" t="str">
        <f t="shared" si="294"/>
        <v>Anemia</v>
      </c>
      <c r="E3144" s="2">
        <v>62</v>
      </c>
      <c r="F3144">
        <v>0</v>
      </c>
      <c r="G3144">
        <v>1</v>
      </c>
      <c r="H3144" t="str">
        <f t="shared" si="295"/>
        <v>No Diabetes</v>
      </c>
      <c r="I3144" s="2">
        <v>60</v>
      </c>
      <c r="J3144">
        <v>0</v>
      </c>
      <c r="K3144">
        <v>1</v>
      </c>
      <c r="L3144" t="str">
        <f t="shared" si="296"/>
        <v>No High Blood Pressure</v>
      </c>
      <c r="M3144" s="2">
        <v>309000</v>
      </c>
      <c r="N3144" s="1">
        <v>1.5</v>
      </c>
      <c r="O3144" s="2">
        <v>135</v>
      </c>
      <c r="P3144">
        <v>0</v>
      </c>
      <c r="Q3144">
        <v>1</v>
      </c>
      <c r="R3144" t="str">
        <f t="shared" si="297"/>
        <v>Male</v>
      </c>
      <c r="S3144">
        <v>0</v>
      </c>
      <c r="T3144">
        <v>1</v>
      </c>
      <c r="U3144" t="str">
        <f t="shared" si="298"/>
        <v>Non Smoker</v>
      </c>
      <c r="V3144" s="2">
        <v>174</v>
      </c>
      <c r="W3144" s="2" t="str">
        <f t="shared" si="299"/>
        <v>Alive</v>
      </c>
      <c r="X3144">
        <v>1</v>
      </c>
      <c r="Y3144">
        <v>0</v>
      </c>
    </row>
    <row r="3145" spans="1:25" x14ac:dyDescent="0.45">
      <c r="A3145" s="2">
        <v>65</v>
      </c>
      <c r="B3145" s="3">
        <v>0</v>
      </c>
      <c r="C3145" s="3">
        <v>1</v>
      </c>
      <c r="D3145" s="3" t="str">
        <f t="shared" si="294"/>
        <v>No Anemia</v>
      </c>
      <c r="E3145" s="2">
        <v>56</v>
      </c>
      <c r="F3145">
        <v>0</v>
      </c>
      <c r="G3145">
        <v>1</v>
      </c>
      <c r="H3145" t="str">
        <f t="shared" si="295"/>
        <v>No Diabetes</v>
      </c>
      <c r="I3145" s="2">
        <v>25</v>
      </c>
      <c r="J3145">
        <v>0</v>
      </c>
      <c r="K3145">
        <v>1</v>
      </c>
      <c r="L3145" t="str">
        <f t="shared" si="296"/>
        <v>No High Blood Pressure</v>
      </c>
      <c r="M3145" s="2">
        <v>305000</v>
      </c>
      <c r="N3145" s="1">
        <v>5</v>
      </c>
      <c r="O3145" s="2">
        <v>130</v>
      </c>
      <c r="P3145">
        <v>1</v>
      </c>
      <c r="Q3145">
        <v>0</v>
      </c>
      <c r="R3145" t="str">
        <f t="shared" si="297"/>
        <v>Female</v>
      </c>
      <c r="S3145">
        <v>0</v>
      </c>
      <c r="T3145">
        <v>1</v>
      </c>
      <c r="U3145" t="str">
        <f t="shared" si="298"/>
        <v>Non Smoker</v>
      </c>
      <c r="V3145" s="2">
        <v>207</v>
      </c>
      <c r="W3145" s="2" t="str">
        <f t="shared" si="299"/>
        <v>Alive</v>
      </c>
      <c r="X3145">
        <v>1</v>
      </c>
      <c r="Y3145">
        <v>0</v>
      </c>
    </row>
    <row r="3146" spans="1:25" x14ac:dyDescent="0.45">
      <c r="A3146" s="2">
        <v>65</v>
      </c>
      <c r="B3146" s="3">
        <v>0</v>
      </c>
      <c r="C3146" s="3">
        <v>1</v>
      </c>
      <c r="D3146" s="3" t="str">
        <f t="shared" si="294"/>
        <v>No Anemia</v>
      </c>
      <c r="E3146" s="2">
        <v>335</v>
      </c>
      <c r="F3146">
        <v>0</v>
      </c>
      <c r="G3146">
        <v>1</v>
      </c>
      <c r="H3146" t="str">
        <f t="shared" si="295"/>
        <v>No Diabetes</v>
      </c>
      <c r="I3146" s="2">
        <v>35</v>
      </c>
      <c r="J3146">
        <v>1</v>
      </c>
      <c r="K3146">
        <v>0</v>
      </c>
      <c r="L3146" t="str">
        <f t="shared" si="296"/>
        <v>High Blood Pressure</v>
      </c>
      <c r="M3146" s="2">
        <v>235000</v>
      </c>
      <c r="N3146" s="1">
        <v>0.8</v>
      </c>
      <c r="O3146" s="2">
        <v>136</v>
      </c>
      <c r="P3146">
        <v>0</v>
      </c>
      <c r="Q3146">
        <v>1</v>
      </c>
      <c r="R3146" t="str">
        <f t="shared" si="297"/>
        <v>Male</v>
      </c>
      <c r="S3146">
        <v>0</v>
      </c>
      <c r="T3146">
        <v>1</v>
      </c>
      <c r="U3146" t="str">
        <f t="shared" si="298"/>
        <v>Non Smoker</v>
      </c>
      <c r="V3146" s="2">
        <v>120</v>
      </c>
      <c r="W3146" s="2" t="str">
        <f t="shared" si="299"/>
        <v>Alive</v>
      </c>
      <c r="X3146">
        <v>1</v>
      </c>
      <c r="Y3146">
        <v>0</v>
      </c>
    </row>
    <row r="3147" spans="1:25" x14ac:dyDescent="0.45">
      <c r="A3147" s="2">
        <v>65</v>
      </c>
      <c r="B3147" s="3">
        <v>1</v>
      </c>
      <c r="C3147" s="3">
        <v>0</v>
      </c>
      <c r="D3147" s="3" t="str">
        <f t="shared" si="294"/>
        <v>Anemia</v>
      </c>
      <c r="E3147" s="2">
        <v>59</v>
      </c>
      <c r="F3147">
        <v>1</v>
      </c>
      <c r="G3147">
        <v>0</v>
      </c>
      <c r="H3147" t="str">
        <f t="shared" si="295"/>
        <v>Diabetes</v>
      </c>
      <c r="I3147" s="2">
        <v>60</v>
      </c>
      <c r="J3147">
        <v>0</v>
      </c>
      <c r="K3147">
        <v>1</v>
      </c>
      <c r="L3147" t="str">
        <f t="shared" si="296"/>
        <v>No High Blood Pressure</v>
      </c>
      <c r="M3147" s="2">
        <v>267000</v>
      </c>
      <c r="N3147" s="1">
        <v>0.9</v>
      </c>
      <c r="O3147" s="2">
        <v>137</v>
      </c>
      <c r="P3147">
        <v>1</v>
      </c>
      <c r="Q3147">
        <v>0</v>
      </c>
      <c r="R3147" t="str">
        <f t="shared" si="297"/>
        <v>Female</v>
      </c>
      <c r="S3147">
        <v>0</v>
      </c>
      <c r="T3147">
        <v>1</v>
      </c>
      <c r="U3147" t="str">
        <f t="shared" si="298"/>
        <v>Non Smoker</v>
      </c>
      <c r="V3147" s="2">
        <v>107</v>
      </c>
      <c r="W3147" s="2" t="str">
        <f t="shared" si="299"/>
        <v>Alive</v>
      </c>
      <c r="X3147">
        <v>1</v>
      </c>
      <c r="Y3147">
        <v>0</v>
      </c>
    </row>
    <row r="3148" spans="1:25" x14ac:dyDescent="0.45">
      <c r="A3148" s="2">
        <v>65</v>
      </c>
      <c r="B3148" s="3">
        <v>1</v>
      </c>
      <c r="C3148" s="3">
        <v>0</v>
      </c>
      <c r="D3148" s="3" t="str">
        <f t="shared" si="294"/>
        <v>Anemia</v>
      </c>
      <c r="E3148" s="2">
        <v>135</v>
      </c>
      <c r="F3148">
        <v>1</v>
      </c>
      <c r="G3148">
        <v>0</v>
      </c>
      <c r="H3148" t="str">
        <f t="shared" si="295"/>
        <v>Diabetes</v>
      </c>
      <c r="I3148" s="2">
        <v>35</v>
      </c>
      <c r="J3148">
        <v>1</v>
      </c>
      <c r="K3148">
        <v>0</v>
      </c>
      <c r="L3148" t="str">
        <f t="shared" si="296"/>
        <v>High Blood Pressure</v>
      </c>
      <c r="M3148" s="2">
        <v>297000</v>
      </c>
      <c r="N3148" s="1">
        <v>0.8</v>
      </c>
      <c r="O3148" s="2">
        <v>134</v>
      </c>
      <c r="P3148">
        <v>1</v>
      </c>
      <c r="Q3148">
        <v>0</v>
      </c>
      <c r="R3148" t="str">
        <f t="shared" si="297"/>
        <v>Male</v>
      </c>
      <c r="S3148">
        <v>0</v>
      </c>
      <c r="T3148">
        <v>1</v>
      </c>
      <c r="U3148" t="str">
        <f t="shared" si="298"/>
        <v>Non Smoker</v>
      </c>
      <c r="V3148" s="2">
        <v>194</v>
      </c>
      <c r="W3148" s="2" t="str">
        <f t="shared" si="299"/>
        <v>Alive</v>
      </c>
      <c r="X3148">
        <v>1</v>
      </c>
      <c r="Y3148">
        <v>0</v>
      </c>
    </row>
    <row r="3149" spans="1:25" x14ac:dyDescent="0.45">
      <c r="A3149" s="2">
        <v>65</v>
      </c>
      <c r="B3149" s="3">
        <v>1</v>
      </c>
      <c r="C3149" s="3">
        <v>0</v>
      </c>
      <c r="D3149" s="3" t="str">
        <f t="shared" si="294"/>
        <v>Anemia</v>
      </c>
      <c r="E3149" s="2">
        <v>305</v>
      </c>
      <c r="F3149">
        <v>1</v>
      </c>
      <c r="G3149">
        <v>0</v>
      </c>
      <c r="H3149" t="str">
        <f t="shared" si="295"/>
        <v>Diabetes</v>
      </c>
      <c r="I3149" s="2">
        <v>25</v>
      </c>
      <c r="J3149">
        <v>0</v>
      </c>
      <c r="K3149">
        <v>1</v>
      </c>
      <c r="L3149" t="str">
        <f t="shared" si="296"/>
        <v>No High Blood Pressure</v>
      </c>
      <c r="M3149" s="2">
        <v>254000</v>
      </c>
      <c r="N3149" s="1">
        <v>1.1000000000000001</v>
      </c>
      <c r="O3149" s="2">
        <v>141</v>
      </c>
      <c r="P3149">
        <v>1</v>
      </c>
      <c r="Q3149">
        <v>0</v>
      </c>
      <c r="R3149" t="str">
        <f t="shared" si="297"/>
        <v>Male</v>
      </c>
      <c r="S3149">
        <v>0</v>
      </c>
      <c r="T3149">
        <v>1</v>
      </c>
      <c r="U3149" t="str">
        <f t="shared" si="298"/>
        <v>Non Smoker</v>
      </c>
      <c r="V3149" s="2">
        <v>87</v>
      </c>
      <c r="W3149" s="2" t="str">
        <f t="shared" si="299"/>
        <v>Alive</v>
      </c>
      <c r="X3149">
        <v>1</v>
      </c>
      <c r="Y3149">
        <v>0</v>
      </c>
    </row>
    <row r="3150" spans="1:25" x14ac:dyDescent="0.45">
      <c r="A3150" s="2">
        <v>65</v>
      </c>
      <c r="B3150" s="3">
        <v>1</v>
      </c>
      <c r="C3150" s="3">
        <v>0</v>
      </c>
      <c r="D3150" s="3" t="str">
        <f t="shared" si="294"/>
        <v>Anemia</v>
      </c>
      <c r="E3150" s="2">
        <v>59</v>
      </c>
      <c r="F3150">
        <v>1</v>
      </c>
      <c r="G3150">
        <v>0</v>
      </c>
      <c r="H3150" t="str">
        <f t="shared" si="295"/>
        <v>Diabetes</v>
      </c>
      <c r="I3150" s="2">
        <v>60</v>
      </c>
      <c r="J3150">
        <v>0</v>
      </c>
      <c r="K3150">
        <v>1</v>
      </c>
      <c r="L3150" t="str">
        <f t="shared" si="296"/>
        <v>No High Blood Pressure</v>
      </c>
      <c r="M3150" s="2">
        <v>208000</v>
      </c>
      <c r="N3150" s="1">
        <v>0.9</v>
      </c>
      <c r="O3150" s="2">
        <v>137</v>
      </c>
      <c r="P3150">
        <v>0</v>
      </c>
      <c r="Q3150">
        <v>1</v>
      </c>
      <c r="R3150" t="str">
        <f t="shared" si="297"/>
        <v>Male</v>
      </c>
      <c r="S3150">
        <v>0</v>
      </c>
      <c r="T3150">
        <v>1</v>
      </c>
      <c r="U3150" t="str">
        <f t="shared" si="298"/>
        <v>Non Smoker</v>
      </c>
      <c r="V3150" s="2">
        <v>107</v>
      </c>
      <c r="W3150" s="2" t="str">
        <f t="shared" si="299"/>
        <v>Alive</v>
      </c>
      <c r="X3150">
        <v>1</v>
      </c>
      <c r="Y3150">
        <v>0</v>
      </c>
    </row>
    <row r="3151" spans="1:25" x14ac:dyDescent="0.45">
      <c r="A3151" s="2">
        <v>65</v>
      </c>
      <c r="B3151" s="3">
        <v>1</v>
      </c>
      <c r="C3151" s="3">
        <v>0</v>
      </c>
      <c r="D3151" s="3" t="str">
        <f t="shared" si="294"/>
        <v>Anemia</v>
      </c>
      <c r="E3151" s="2">
        <v>160</v>
      </c>
      <c r="F3151">
        <v>1</v>
      </c>
      <c r="G3151">
        <v>0</v>
      </c>
      <c r="H3151" t="str">
        <f t="shared" si="295"/>
        <v>Diabetes</v>
      </c>
      <c r="I3151" s="2">
        <v>40</v>
      </c>
      <c r="J3151">
        <v>0</v>
      </c>
      <c r="K3151">
        <v>1</v>
      </c>
      <c r="L3151" t="str">
        <f t="shared" si="296"/>
        <v>No High Blood Pressure</v>
      </c>
      <c r="M3151" s="2">
        <v>257000</v>
      </c>
      <c r="N3151" s="1">
        <v>1</v>
      </c>
      <c r="O3151" s="2">
        <v>136</v>
      </c>
      <c r="P3151">
        <v>0</v>
      </c>
      <c r="Q3151">
        <v>1</v>
      </c>
      <c r="R3151" t="str">
        <f t="shared" si="297"/>
        <v>Female</v>
      </c>
      <c r="S3151">
        <v>0</v>
      </c>
      <c r="T3151">
        <v>1</v>
      </c>
      <c r="U3151" t="str">
        <f t="shared" si="298"/>
        <v>Non Smoker</v>
      </c>
      <c r="V3151" s="2">
        <v>210</v>
      </c>
      <c r="W3151" s="2" t="str">
        <f t="shared" si="299"/>
        <v>Alive</v>
      </c>
      <c r="X3151">
        <v>1</v>
      </c>
      <c r="Y3151">
        <v>0</v>
      </c>
    </row>
    <row r="3152" spans="1:25" x14ac:dyDescent="0.45">
      <c r="A3152" s="2">
        <v>65</v>
      </c>
      <c r="B3152" s="3">
        <v>0</v>
      </c>
      <c r="C3152" s="3">
        <v>1</v>
      </c>
      <c r="D3152" s="3" t="str">
        <f t="shared" si="294"/>
        <v>No Anemia</v>
      </c>
      <c r="E3152" s="2">
        <v>118</v>
      </c>
      <c r="F3152">
        <v>0</v>
      </c>
      <c r="G3152">
        <v>1</v>
      </c>
      <c r="H3152" t="str">
        <f t="shared" si="295"/>
        <v>No Diabetes</v>
      </c>
      <c r="I3152" s="2">
        <v>35</v>
      </c>
      <c r="J3152">
        <v>0</v>
      </c>
      <c r="K3152">
        <v>1</v>
      </c>
      <c r="L3152" t="str">
        <f t="shared" si="296"/>
        <v>No High Blood Pressure</v>
      </c>
      <c r="M3152" s="2">
        <v>365000</v>
      </c>
      <c r="N3152" s="1">
        <v>1.1000000000000001</v>
      </c>
      <c r="O3152" s="2">
        <v>139</v>
      </c>
      <c r="P3152">
        <v>1</v>
      </c>
      <c r="Q3152">
        <v>0</v>
      </c>
      <c r="R3152" t="str">
        <f t="shared" si="297"/>
        <v>Female</v>
      </c>
      <c r="S3152">
        <v>1</v>
      </c>
      <c r="T3152">
        <v>0</v>
      </c>
      <c r="U3152" t="str">
        <f t="shared" si="298"/>
        <v>Smoker</v>
      </c>
      <c r="V3152" s="2">
        <v>200</v>
      </c>
      <c r="W3152" s="2" t="str">
        <f t="shared" si="299"/>
        <v>Alive</v>
      </c>
      <c r="X3152">
        <v>1</v>
      </c>
      <c r="Y3152">
        <v>0</v>
      </c>
    </row>
    <row r="3153" spans="1:25" x14ac:dyDescent="0.45">
      <c r="A3153" s="2">
        <v>65</v>
      </c>
      <c r="B3153" s="3">
        <v>1</v>
      </c>
      <c r="C3153" s="3">
        <v>0</v>
      </c>
      <c r="D3153" s="3" t="str">
        <f t="shared" si="294"/>
        <v>Anemia</v>
      </c>
      <c r="E3153" s="2">
        <v>82</v>
      </c>
      <c r="F3153">
        <v>1</v>
      </c>
      <c r="G3153">
        <v>0</v>
      </c>
      <c r="H3153" t="str">
        <f t="shared" si="295"/>
        <v>Diabetes</v>
      </c>
      <c r="I3153" s="2">
        <v>60</v>
      </c>
      <c r="J3153">
        <v>1</v>
      </c>
      <c r="K3153">
        <v>0</v>
      </c>
      <c r="L3153" t="str">
        <f t="shared" si="296"/>
        <v>High Blood Pressure</v>
      </c>
      <c r="M3153" s="2">
        <v>203000</v>
      </c>
      <c r="N3153" s="1">
        <v>0.9</v>
      </c>
      <c r="O3153" s="2">
        <v>140</v>
      </c>
      <c r="P3153">
        <v>0</v>
      </c>
      <c r="Q3153">
        <v>1</v>
      </c>
      <c r="R3153" t="str">
        <f t="shared" si="297"/>
        <v>Male</v>
      </c>
      <c r="S3153">
        <v>0</v>
      </c>
      <c r="T3153">
        <v>1</v>
      </c>
      <c r="U3153" t="str">
        <f t="shared" si="298"/>
        <v>Non Smoker</v>
      </c>
      <c r="V3153" s="2">
        <v>94</v>
      </c>
      <c r="W3153" s="2" t="str">
        <f t="shared" si="299"/>
        <v>Alive</v>
      </c>
      <c r="X3153">
        <v>1</v>
      </c>
      <c r="Y3153">
        <v>0</v>
      </c>
    </row>
    <row r="3154" spans="1:25" x14ac:dyDescent="0.45">
      <c r="A3154" s="2">
        <v>65</v>
      </c>
      <c r="B3154" s="3">
        <v>0</v>
      </c>
      <c r="C3154" s="3">
        <v>1</v>
      </c>
      <c r="D3154" s="3" t="str">
        <f t="shared" si="294"/>
        <v>No Anemia</v>
      </c>
      <c r="E3154" s="2">
        <v>118</v>
      </c>
      <c r="F3154">
        <v>0</v>
      </c>
      <c r="G3154">
        <v>1</v>
      </c>
      <c r="H3154" t="str">
        <f t="shared" si="295"/>
        <v>No Diabetes</v>
      </c>
      <c r="I3154" s="2">
        <v>35</v>
      </c>
      <c r="J3154">
        <v>0</v>
      </c>
      <c r="K3154">
        <v>1</v>
      </c>
      <c r="L3154" t="str">
        <f t="shared" si="296"/>
        <v>No High Blood Pressure</v>
      </c>
      <c r="M3154" s="2">
        <v>365000</v>
      </c>
      <c r="N3154" s="1">
        <v>1.1000000000000001</v>
      </c>
      <c r="O3154" s="2">
        <v>139</v>
      </c>
      <c r="P3154">
        <v>1</v>
      </c>
      <c r="Q3154">
        <v>0</v>
      </c>
      <c r="R3154" t="str">
        <f t="shared" si="297"/>
        <v>Female</v>
      </c>
      <c r="S3154">
        <v>1</v>
      </c>
      <c r="T3154">
        <v>0</v>
      </c>
      <c r="U3154" t="str">
        <f t="shared" si="298"/>
        <v>Smoker</v>
      </c>
      <c r="V3154" s="2">
        <v>200</v>
      </c>
      <c r="W3154" s="2" t="str">
        <f t="shared" si="299"/>
        <v>Alive</v>
      </c>
      <c r="X3154">
        <v>1</v>
      </c>
      <c r="Y3154">
        <v>0</v>
      </c>
    </row>
    <row r="3155" spans="1:25" x14ac:dyDescent="0.45">
      <c r="A3155" s="2">
        <v>65</v>
      </c>
      <c r="B3155" s="3">
        <v>0</v>
      </c>
      <c r="C3155" s="3">
        <v>1</v>
      </c>
      <c r="D3155" s="3" t="str">
        <f t="shared" si="294"/>
        <v>No Anemia</v>
      </c>
      <c r="E3155" s="2">
        <v>135</v>
      </c>
      <c r="F3155">
        <v>0</v>
      </c>
      <c r="G3155">
        <v>1</v>
      </c>
      <c r="H3155" t="str">
        <f t="shared" si="295"/>
        <v>No Diabetes</v>
      </c>
      <c r="I3155" s="2">
        <v>35</v>
      </c>
      <c r="J3155">
        <v>1</v>
      </c>
      <c r="K3155">
        <v>0</v>
      </c>
      <c r="L3155" t="str">
        <f t="shared" si="296"/>
        <v>High Blood Pressure</v>
      </c>
      <c r="M3155" s="2">
        <v>290000</v>
      </c>
      <c r="N3155" s="1">
        <v>0.8</v>
      </c>
      <c r="O3155" s="2">
        <v>134</v>
      </c>
      <c r="P3155">
        <v>1</v>
      </c>
      <c r="Q3155">
        <v>0</v>
      </c>
      <c r="R3155" t="str">
        <f t="shared" si="297"/>
        <v>Male</v>
      </c>
      <c r="S3155">
        <v>0</v>
      </c>
      <c r="T3155">
        <v>1</v>
      </c>
      <c r="U3155" t="str">
        <f t="shared" si="298"/>
        <v>Non Smoker</v>
      </c>
      <c r="V3155" s="2">
        <v>194</v>
      </c>
      <c r="W3155" s="2" t="str">
        <f t="shared" si="299"/>
        <v>Alive</v>
      </c>
      <c r="X3155">
        <v>1</v>
      </c>
      <c r="Y3155">
        <v>0</v>
      </c>
    </row>
    <row r="3156" spans="1:25" x14ac:dyDescent="0.45">
      <c r="A3156" s="2">
        <v>65</v>
      </c>
      <c r="B3156" s="3">
        <v>0</v>
      </c>
      <c r="C3156" s="3">
        <v>1</v>
      </c>
      <c r="D3156" s="3" t="str">
        <f t="shared" si="294"/>
        <v>No Anemia</v>
      </c>
      <c r="E3156" s="2">
        <v>118</v>
      </c>
      <c r="F3156">
        <v>0</v>
      </c>
      <c r="G3156">
        <v>1</v>
      </c>
      <c r="H3156" t="str">
        <f t="shared" si="295"/>
        <v>No Diabetes</v>
      </c>
      <c r="I3156" s="2">
        <v>25</v>
      </c>
      <c r="J3156">
        <v>0</v>
      </c>
      <c r="K3156">
        <v>1</v>
      </c>
      <c r="L3156" t="str">
        <f t="shared" si="296"/>
        <v>No High Blood Pressure</v>
      </c>
      <c r="M3156" s="2">
        <v>237000</v>
      </c>
      <c r="N3156" s="1">
        <v>5</v>
      </c>
      <c r="O3156" s="2">
        <v>130</v>
      </c>
      <c r="P3156">
        <v>0</v>
      </c>
      <c r="Q3156">
        <v>1</v>
      </c>
      <c r="R3156" t="str">
        <f t="shared" si="297"/>
        <v>Male</v>
      </c>
      <c r="S3156">
        <v>0</v>
      </c>
      <c r="T3156">
        <v>1</v>
      </c>
      <c r="U3156" t="str">
        <f t="shared" si="298"/>
        <v>Non Smoker</v>
      </c>
      <c r="V3156" s="2">
        <v>207</v>
      </c>
      <c r="W3156" s="2" t="str">
        <f t="shared" si="299"/>
        <v>Alive</v>
      </c>
      <c r="X3156">
        <v>1</v>
      </c>
      <c r="Y3156">
        <v>0</v>
      </c>
    </row>
    <row r="3157" spans="1:25" x14ac:dyDescent="0.45">
      <c r="A3157" s="2">
        <v>65</v>
      </c>
      <c r="B3157" s="3">
        <v>1</v>
      </c>
      <c r="C3157" s="3">
        <v>0</v>
      </c>
      <c r="D3157" s="3" t="str">
        <f t="shared" si="294"/>
        <v>Anemia</v>
      </c>
      <c r="E3157" s="2">
        <v>305</v>
      </c>
      <c r="F3157">
        <v>0</v>
      </c>
      <c r="G3157">
        <v>1</v>
      </c>
      <c r="H3157" t="str">
        <f t="shared" si="295"/>
        <v>No Diabetes</v>
      </c>
      <c r="I3157" s="2">
        <v>50</v>
      </c>
      <c r="J3157">
        <v>0</v>
      </c>
      <c r="K3157">
        <v>1</v>
      </c>
      <c r="L3157" t="str">
        <f t="shared" si="296"/>
        <v>No High Blood Pressure</v>
      </c>
      <c r="M3157" s="2">
        <v>263358.03000000003</v>
      </c>
      <c r="N3157" s="1">
        <v>1.18</v>
      </c>
      <c r="O3157" s="2">
        <v>137</v>
      </c>
      <c r="P3157">
        <v>1</v>
      </c>
      <c r="Q3157">
        <v>0</v>
      </c>
      <c r="R3157" t="str">
        <f t="shared" si="297"/>
        <v>Female</v>
      </c>
      <c r="S3157">
        <v>1</v>
      </c>
      <c r="T3157">
        <v>0</v>
      </c>
      <c r="U3157" t="str">
        <f t="shared" si="298"/>
        <v>Smoker</v>
      </c>
      <c r="V3157" s="2">
        <v>87</v>
      </c>
      <c r="W3157" s="2" t="str">
        <f t="shared" si="299"/>
        <v>Alive</v>
      </c>
      <c r="X3157">
        <v>1</v>
      </c>
      <c r="Y3157">
        <v>0</v>
      </c>
    </row>
    <row r="3158" spans="1:25" x14ac:dyDescent="0.45">
      <c r="A3158" s="2">
        <v>65</v>
      </c>
      <c r="B3158" s="3">
        <v>1</v>
      </c>
      <c r="C3158" s="3">
        <v>0</v>
      </c>
      <c r="D3158" s="3" t="str">
        <f t="shared" si="294"/>
        <v>Anemia</v>
      </c>
      <c r="E3158" s="2">
        <v>134</v>
      </c>
      <c r="F3158">
        <v>0</v>
      </c>
      <c r="G3158">
        <v>1</v>
      </c>
      <c r="H3158" t="str">
        <f t="shared" si="295"/>
        <v>No Diabetes</v>
      </c>
      <c r="I3158" s="2">
        <v>35</v>
      </c>
      <c r="J3158">
        <v>1</v>
      </c>
      <c r="K3158">
        <v>0</v>
      </c>
      <c r="L3158" t="str">
        <f t="shared" si="296"/>
        <v>High Blood Pressure</v>
      </c>
      <c r="M3158" s="2">
        <v>290000</v>
      </c>
      <c r="N3158" s="1">
        <v>0.8</v>
      </c>
      <c r="O3158" s="2">
        <v>134</v>
      </c>
      <c r="P3158">
        <v>1</v>
      </c>
      <c r="Q3158">
        <v>0</v>
      </c>
      <c r="R3158" t="str">
        <f t="shared" si="297"/>
        <v>Male</v>
      </c>
      <c r="S3158">
        <v>0</v>
      </c>
      <c r="T3158">
        <v>1</v>
      </c>
      <c r="U3158" t="str">
        <f t="shared" si="298"/>
        <v>Non Smoker</v>
      </c>
      <c r="V3158" s="2">
        <v>194</v>
      </c>
      <c r="W3158" s="2" t="str">
        <f t="shared" si="299"/>
        <v>Alive</v>
      </c>
      <c r="X3158">
        <v>1</v>
      </c>
      <c r="Y3158">
        <v>0</v>
      </c>
    </row>
    <row r="3159" spans="1:25" x14ac:dyDescent="0.45">
      <c r="A3159" s="2">
        <v>65</v>
      </c>
      <c r="B3159" s="3">
        <v>1</v>
      </c>
      <c r="C3159" s="3">
        <v>0</v>
      </c>
      <c r="D3159" s="3" t="str">
        <f t="shared" si="294"/>
        <v>Anemia</v>
      </c>
      <c r="E3159" s="2">
        <v>135</v>
      </c>
      <c r="F3159">
        <v>1</v>
      </c>
      <c r="G3159">
        <v>0</v>
      </c>
      <c r="H3159" t="str">
        <f t="shared" si="295"/>
        <v>Diabetes</v>
      </c>
      <c r="I3159" s="2">
        <v>35</v>
      </c>
      <c r="J3159">
        <v>1</v>
      </c>
      <c r="K3159">
        <v>0</v>
      </c>
      <c r="L3159" t="str">
        <f t="shared" si="296"/>
        <v>High Blood Pressure</v>
      </c>
      <c r="M3159" s="2">
        <v>297000</v>
      </c>
      <c r="N3159" s="1">
        <v>0.8</v>
      </c>
      <c r="O3159" s="2">
        <v>134</v>
      </c>
      <c r="P3159">
        <v>1</v>
      </c>
      <c r="Q3159">
        <v>0</v>
      </c>
      <c r="R3159" t="str">
        <f t="shared" si="297"/>
        <v>Male</v>
      </c>
      <c r="S3159">
        <v>0</v>
      </c>
      <c r="T3159">
        <v>1</v>
      </c>
      <c r="U3159" t="str">
        <f t="shared" si="298"/>
        <v>Non Smoker</v>
      </c>
      <c r="V3159" s="2">
        <v>194</v>
      </c>
      <c r="W3159" s="2" t="str">
        <f t="shared" si="299"/>
        <v>Alive</v>
      </c>
      <c r="X3159">
        <v>1</v>
      </c>
      <c r="Y3159">
        <v>0</v>
      </c>
    </row>
    <row r="3160" spans="1:25" x14ac:dyDescent="0.45">
      <c r="A3160" s="2">
        <v>65</v>
      </c>
      <c r="B3160" s="3">
        <v>1</v>
      </c>
      <c r="C3160" s="3">
        <v>0</v>
      </c>
      <c r="D3160" s="3" t="str">
        <f t="shared" si="294"/>
        <v>Anemia</v>
      </c>
      <c r="E3160" s="2">
        <v>68</v>
      </c>
      <c r="F3160">
        <v>0</v>
      </c>
      <c r="G3160">
        <v>1</v>
      </c>
      <c r="H3160" t="str">
        <f t="shared" si="295"/>
        <v>No Diabetes</v>
      </c>
      <c r="I3160" s="2">
        <v>60</v>
      </c>
      <c r="J3160">
        <v>1</v>
      </c>
      <c r="K3160">
        <v>0</v>
      </c>
      <c r="L3160" t="str">
        <f t="shared" si="296"/>
        <v>High Blood Pressure</v>
      </c>
      <c r="M3160" s="2">
        <v>309000</v>
      </c>
      <c r="N3160" s="1">
        <v>0.8</v>
      </c>
      <c r="O3160" s="2">
        <v>140</v>
      </c>
      <c r="P3160">
        <v>1</v>
      </c>
      <c r="Q3160">
        <v>0</v>
      </c>
      <c r="R3160" t="str">
        <f t="shared" si="297"/>
        <v>Male</v>
      </c>
      <c r="S3160">
        <v>0</v>
      </c>
      <c r="T3160">
        <v>1</v>
      </c>
      <c r="U3160" t="str">
        <f t="shared" si="298"/>
        <v>Non Smoker</v>
      </c>
      <c r="V3160" s="2">
        <v>79</v>
      </c>
      <c r="W3160" s="2" t="str">
        <f t="shared" si="299"/>
        <v>Alive</v>
      </c>
      <c r="X3160">
        <v>1</v>
      </c>
      <c r="Y3160">
        <v>0</v>
      </c>
    </row>
    <row r="3161" spans="1:25" x14ac:dyDescent="0.45">
      <c r="A3161" s="2">
        <v>65</v>
      </c>
      <c r="B3161" s="3">
        <v>1</v>
      </c>
      <c r="C3161" s="3">
        <v>0</v>
      </c>
      <c r="D3161" s="3" t="str">
        <f t="shared" si="294"/>
        <v>Anemia</v>
      </c>
      <c r="E3161" s="2">
        <v>135</v>
      </c>
      <c r="F3161">
        <v>0</v>
      </c>
      <c r="G3161">
        <v>1</v>
      </c>
      <c r="H3161" t="str">
        <f t="shared" si="295"/>
        <v>No Diabetes</v>
      </c>
      <c r="I3161" s="2">
        <v>35</v>
      </c>
      <c r="J3161">
        <v>1</v>
      </c>
      <c r="K3161">
        <v>0</v>
      </c>
      <c r="L3161" t="str">
        <f t="shared" si="296"/>
        <v>High Blood Pressure</v>
      </c>
      <c r="M3161" s="2">
        <v>235000</v>
      </c>
      <c r="N3161" s="1">
        <v>0.8</v>
      </c>
      <c r="O3161" s="2">
        <v>136</v>
      </c>
      <c r="P3161">
        <v>0</v>
      </c>
      <c r="Q3161">
        <v>1</v>
      </c>
      <c r="R3161" t="str">
        <f t="shared" si="297"/>
        <v>Male</v>
      </c>
      <c r="S3161">
        <v>0</v>
      </c>
      <c r="T3161">
        <v>1</v>
      </c>
      <c r="U3161" t="str">
        <f t="shared" si="298"/>
        <v>Non Smoker</v>
      </c>
      <c r="V3161" s="2">
        <v>120</v>
      </c>
      <c r="W3161" s="2" t="str">
        <f t="shared" si="299"/>
        <v>Alive</v>
      </c>
      <c r="X3161">
        <v>1</v>
      </c>
      <c r="Y3161">
        <v>0</v>
      </c>
    </row>
    <row r="3162" spans="1:25" x14ac:dyDescent="0.45">
      <c r="A3162" s="2">
        <v>65</v>
      </c>
      <c r="B3162" s="3">
        <v>1</v>
      </c>
      <c r="C3162" s="3">
        <v>0</v>
      </c>
      <c r="D3162" s="3" t="str">
        <f t="shared" si="294"/>
        <v>Anemia</v>
      </c>
      <c r="E3162" s="2">
        <v>160</v>
      </c>
      <c r="F3162">
        <v>1</v>
      </c>
      <c r="G3162">
        <v>0</v>
      </c>
      <c r="H3162" t="str">
        <f t="shared" si="295"/>
        <v>Diabetes</v>
      </c>
      <c r="I3162" s="2">
        <v>20</v>
      </c>
      <c r="J3162">
        <v>0</v>
      </c>
      <c r="K3162">
        <v>1</v>
      </c>
      <c r="L3162" t="str">
        <f t="shared" si="296"/>
        <v>No High Blood Pressure</v>
      </c>
      <c r="M3162" s="2">
        <v>368000</v>
      </c>
      <c r="N3162" s="1">
        <v>2.7</v>
      </c>
      <c r="O3162" s="2">
        <v>116</v>
      </c>
      <c r="P3162">
        <v>1</v>
      </c>
      <c r="Q3162">
        <v>0</v>
      </c>
      <c r="R3162" t="str">
        <f t="shared" si="297"/>
        <v>Female</v>
      </c>
      <c r="S3162">
        <v>0</v>
      </c>
      <c r="T3162">
        <v>1</v>
      </c>
      <c r="U3162" t="str">
        <f t="shared" si="298"/>
        <v>Non Smoker</v>
      </c>
      <c r="V3162" s="2">
        <v>8</v>
      </c>
      <c r="W3162" s="2" t="str">
        <f t="shared" si="299"/>
        <v>Dead</v>
      </c>
      <c r="X3162">
        <v>0</v>
      </c>
      <c r="Y3162">
        <v>1</v>
      </c>
    </row>
    <row r="3163" spans="1:25" x14ac:dyDescent="0.45">
      <c r="A3163" s="2">
        <v>65</v>
      </c>
      <c r="B3163" s="3">
        <v>0</v>
      </c>
      <c r="C3163" s="3">
        <v>1</v>
      </c>
      <c r="D3163" s="3" t="str">
        <f t="shared" si="294"/>
        <v>No Anemia</v>
      </c>
      <c r="E3163" s="2">
        <v>582</v>
      </c>
      <c r="F3163">
        <v>1</v>
      </c>
      <c r="G3163">
        <v>0</v>
      </c>
      <c r="H3163" t="str">
        <f t="shared" si="295"/>
        <v>Diabetes</v>
      </c>
      <c r="I3163" s="2">
        <v>40</v>
      </c>
      <c r="J3163">
        <v>0</v>
      </c>
      <c r="K3163">
        <v>1</v>
      </c>
      <c r="L3163" t="str">
        <f t="shared" si="296"/>
        <v>No High Blood Pressure</v>
      </c>
      <c r="M3163" s="2">
        <v>297000</v>
      </c>
      <c r="N3163" s="1">
        <v>1</v>
      </c>
      <c r="O3163" s="2">
        <v>138</v>
      </c>
      <c r="P3163">
        <v>1</v>
      </c>
      <c r="Q3163">
        <v>0</v>
      </c>
      <c r="R3163" t="str">
        <f t="shared" si="297"/>
        <v>Male</v>
      </c>
      <c r="S3163">
        <v>0</v>
      </c>
      <c r="T3163">
        <v>1</v>
      </c>
      <c r="U3163" t="str">
        <f t="shared" si="298"/>
        <v>Non Smoker</v>
      </c>
      <c r="V3163" s="2">
        <v>140</v>
      </c>
      <c r="W3163" s="2" t="str">
        <f t="shared" si="299"/>
        <v>Alive</v>
      </c>
      <c r="X3163">
        <v>1</v>
      </c>
      <c r="Y3163">
        <v>0</v>
      </c>
    </row>
    <row r="3164" spans="1:25" x14ac:dyDescent="0.45">
      <c r="A3164" s="2">
        <v>65</v>
      </c>
      <c r="B3164" s="3">
        <v>1</v>
      </c>
      <c r="C3164" s="3">
        <v>0</v>
      </c>
      <c r="D3164" s="3" t="str">
        <f t="shared" si="294"/>
        <v>Anemia</v>
      </c>
      <c r="E3164" s="2">
        <v>305</v>
      </c>
      <c r="F3164">
        <v>1</v>
      </c>
      <c r="G3164">
        <v>0</v>
      </c>
      <c r="H3164" t="str">
        <f t="shared" si="295"/>
        <v>Diabetes</v>
      </c>
      <c r="I3164" s="2">
        <v>25</v>
      </c>
      <c r="J3164">
        <v>0</v>
      </c>
      <c r="K3164">
        <v>1</v>
      </c>
      <c r="L3164" t="str">
        <f t="shared" si="296"/>
        <v>No High Blood Pressure</v>
      </c>
      <c r="M3164" s="2">
        <v>254000</v>
      </c>
      <c r="N3164" s="1">
        <v>1.1000000000000001</v>
      </c>
      <c r="O3164" s="2">
        <v>141</v>
      </c>
      <c r="P3164">
        <v>1</v>
      </c>
      <c r="Q3164">
        <v>0</v>
      </c>
      <c r="R3164" t="str">
        <f t="shared" si="297"/>
        <v>Male</v>
      </c>
      <c r="S3164">
        <v>0</v>
      </c>
      <c r="T3164">
        <v>1</v>
      </c>
      <c r="U3164" t="str">
        <f t="shared" si="298"/>
        <v>Non Smoker</v>
      </c>
      <c r="V3164" s="2">
        <v>87</v>
      </c>
      <c r="W3164" s="2" t="str">
        <f t="shared" si="299"/>
        <v>Alive</v>
      </c>
      <c r="X3164">
        <v>1</v>
      </c>
      <c r="Y3164">
        <v>0</v>
      </c>
    </row>
    <row r="3165" spans="1:25" x14ac:dyDescent="0.45">
      <c r="A3165" s="2">
        <v>65</v>
      </c>
      <c r="B3165" s="3">
        <v>1</v>
      </c>
      <c r="C3165" s="3">
        <v>0</v>
      </c>
      <c r="D3165" s="3" t="str">
        <f t="shared" si="294"/>
        <v>Anemia</v>
      </c>
      <c r="E3165" s="2">
        <v>128</v>
      </c>
      <c r="F3165">
        <v>1</v>
      </c>
      <c r="G3165">
        <v>0</v>
      </c>
      <c r="H3165" t="str">
        <f t="shared" si="295"/>
        <v>Diabetes</v>
      </c>
      <c r="I3165" s="2">
        <v>30</v>
      </c>
      <c r="J3165">
        <v>1</v>
      </c>
      <c r="K3165">
        <v>0</v>
      </c>
      <c r="L3165" t="str">
        <f t="shared" si="296"/>
        <v>High Blood Pressure</v>
      </c>
      <c r="M3165" s="2">
        <v>297000</v>
      </c>
      <c r="N3165" s="1">
        <v>1.5</v>
      </c>
      <c r="O3165" s="2">
        <v>136</v>
      </c>
      <c r="P3165">
        <v>0</v>
      </c>
      <c r="Q3165">
        <v>1</v>
      </c>
      <c r="R3165" t="str">
        <f t="shared" si="297"/>
        <v>Male</v>
      </c>
      <c r="S3165">
        <v>0</v>
      </c>
      <c r="T3165">
        <v>1</v>
      </c>
      <c r="U3165" t="str">
        <f t="shared" si="298"/>
        <v>Non Smoker</v>
      </c>
      <c r="V3165" s="2">
        <v>20</v>
      </c>
      <c r="W3165" s="2" t="str">
        <f t="shared" si="299"/>
        <v>Dead</v>
      </c>
      <c r="X3165">
        <v>0</v>
      </c>
      <c r="Y3165">
        <v>1</v>
      </c>
    </row>
    <row r="3166" spans="1:25" x14ac:dyDescent="0.45">
      <c r="A3166" s="2">
        <v>65</v>
      </c>
      <c r="B3166" s="3">
        <v>1</v>
      </c>
      <c r="C3166" s="3">
        <v>0</v>
      </c>
      <c r="D3166" s="3" t="str">
        <f t="shared" si="294"/>
        <v>Anemia</v>
      </c>
      <c r="E3166" s="2">
        <v>1688</v>
      </c>
      <c r="F3166">
        <v>0</v>
      </c>
      <c r="G3166">
        <v>1</v>
      </c>
      <c r="H3166" t="str">
        <f t="shared" si="295"/>
        <v>No Diabetes</v>
      </c>
      <c r="I3166" s="2">
        <v>38</v>
      </c>
      <c r="J3166">
        <v>0</v>
      </c>
      <c r="K3166">
        <v>1</v>
      </c>
      <c r="L3166" t="str">
        <f t="shared" si="296"/>
        <v>No High Blood Pressure</v>
      </c>
      <c r="M3166" s="2">
        <v>263358.03000000003</v>
      </c>
      <c r="N3166" s="1">
        <v>1.1000000000000001</v>
      </c>
      <c r="O3166" s="2">
        <v>138</v>
      </c>
      <c r="P3166">
        <v>1</v>
      </c>
      <c r="Q3166">
        <v>0</v>
      </c>
      <c r="R3166" t="str">
        <f t="shared" si="297"/>
        <v>Female</v>
      </c>
      <c r="S3166">
        <v>1</v>
      </c>
      <c r="T3166">
        <v>0</v>
      </c>
      <c r="U3166" t="str">
        <f t="shared" si="298"/>
        <v>Smoker</v>
      </c>
      <c r="V3166" s="2">
        <v>250</v>
      </c>
      <c r="W3166" s="2" t="str">
        <f t="shared" si="299"/>
        <v>Alive</v>
      </c>
      <c r="X3166">
        <v>1</v>
      </c>
      <c r="Y3166">
        <v>0</v>
      </c>
    </row>
    <row r="3167" spans="1:25" x14ac:dyDescent="0.45">
      <c r="A3167" s="2">
        <v>65</v>
      </c>
      <c r="B3167" s="3">
        <v>1</v>
      </c>
      <c r="C3167" s="3">
        <v>0</v>
      </c>
      <c r="D3167" s="3" t="str">
        <f t="shared" si="294"/>
        <v>Anemia</v>
      </c>
      <c r="E3167" s="2">
        <v>720</v>
      </c>
      <c r="F3167">
        <v>1</v>
      </c>
      <c r="G3167">
        <v>0</v>
      </c>
      <c r="H3167" t="str">
        <f t="shared" si="295"/>
        <v>Diabetes</v>
      </c>
      <c r="I3167" s="2">
        <v>60</v>
      </c>
      <c r="J3167">
        <v>0</v>
      </c>
      <c r="K3167">
        <v>1</v>
      </c>
      <c r="L3167" t="str">
        <f t="shared" si="296"/>
        <v>No High Blood Pressure</v>
      </c>
      <c r="M3167" s="2">
        <v>368000</v>
      </c>
      <c r="N3167" s="1">
        <v>0.8</v>
      </c>
      <c r="O3167" s="2">
        <v>135</v>
      </c>
      <c r="P3167">
        <v>1</v>
      </c>
      <c r="Q3167">
        <v>0</v>
      </c>
      <c r="R3167" t="str">
        <f t="shared" si="297"/>
        <v>Male</v>
      </c>
      <c r="S3167">
        <v>0</v>
      </c>
      <c r="T3167">
        <v>1</v>
      </c>
      <c r="U3167" t="str">
        <f t="shared" si="298"/>
        <v>Non Smoker</v>
      </c>
      <c r="V3167" s="2">
        <v>210</v>
      </c>
      <c r="W3167" s="2" t="str">
        <f t="shared" si="299"/>
        <v>Alive</v>
      </c>
      <c r="X3167">
        <v>1</v>
      </c>
      <c r="Y3167">
        <v>0</v>
      </c>
    </row>
    <row r="3168" spans="1:25" x14ac:dyDescent="0.45">
      <c r="A3168" s="2">
        <v>65</v>
      </c>
      <c r="B3168" s="3">
        <v>0</v>
      </c>
      <c r="C3168" s="3">
        <v>1</v>
      </c>
      <c r="D3168" s="3" t="str">
        <f t="shared" si="294"/>
        <v>No Anemia</v>
      </c>
      <c r="E3168" s="2">
        <v>118</v>
      </c>
      <c r="F3168">
        <v>0</v>
      </c>
      <c r="G3168">
        <v>1</v>
      </c>
      <c r="H3168" t="str">
        <f t="shared" si="295"/>
        <v>No Diabetes</v>
      </c>
      <c r="I3168" s="2">
        <v>35</v>
      </c>
      <c r="J3168">
        <v>0</v>
      </c>
      <c r="K3168">
        <v>1</v>
      </c>
      <c r="L3168" t="str">
        <f t="shared" si="296"/>
        <v>No High Blood Pressure</v>
      </c>
      <c r="M3168" s="2">
        <v>365000</v>
      </c>
      <c r="N3168" s="1">
        <v>1.1000000000000001</v>
      </c>
      <c r="O3168" s="2">
        <v>139</v>
      </c>
      <c r="P3168">
        <v>1</v>
      </c>
      <c r="Q3168">
        <v>0</v>
      </c>
      <c r="R3168" t="str">
        <f t="shared" si="297"/>
        <v>Male</v>
      </c>
      <c r="S3168">
        <v>1</v>
      </c>
      <c r="T3168">
        <v>0</v>
      </c>
      <c r="U3168" t="str">
        <f t="shared" si="298"/>
        <v>Smoker</v>
      </c>
      <c r="V3168" s="2">
        <v>200</v>
      </c>
      <c r="W3168" s="2" t="str">
        <f t="shared" si="299"/>
        <v>Alive</v>
      </c>
      <c r="X3168">
        <v>1</v>
      </c>
      <c r="Y3168">
        <v>0</v>
      </c>
    </row>
    <row r="3169" spans="1:25" x14ac:dyDescent="0.45">
      <c r="A3169" s="2">
        <v>65</v>
      </c>
      <c r="B3169" s="3">
        <v>0</v>
      </c>
      <c r="C3169" s="3">
        <v>1</v>
      </c>
      <c r="D3169" s="3" t="str">
        <f t="shared" si="294"/>
        <v>No Anemia</v>
      </c>
      <c r="E3169" s="2">
        <v>118</v>
      </c>
      <c r="F3169">
        <v>0</v>
      </c>
      <c r="G3169">
        <v>1</v>
      </c>
      <c r="H3169" t="str">
        <f t="shared" si="295"/>
        <v>No Diabetes</v>
      </c>
      <c r="I3169" s="2">
        <v>35</v>
      </c>
      <c r="J3169">
        <v>0</v>
      </c>
      <c r="K3169">
        <v>1</v>
      </c>
      <c r="L3169" t="str">
        <f t="shared" si="296"/>
        <v>No High Blood Pressure</v>
      </c>
      <c r="M3169" s="2">
        <v>365000</v>
      </c>
      <c r="N3169" s="1">
        <v>1.1000000000000001</v>
      </c>
      <c r="O3169" s="2">
        <v>139</v>
      </c>
      <c r="P3169">
        <v>1</v>
      </c>
      <c r="Q3169">
        <v>0</v>
      </c>
      <c r="R3169" t="str">
        <f t="shared" si="297"/>
        <v>Male</v>
      </c>
      <c r="S3169">
        <v>1</v>
      </c>
      <c r="T3169">
        <v>0</v>
      </c>
      <c r="U3169" t="str">
        <f t="shared" si="298"/>
        <v>Smoker</v>
      </c>
      <c r="V3169" s="2">
        <v>200</v>
      </c>
      <c r="W3169" s="2" t="str">
        <f t="shared" si="299"/>
        <v>Alive</v>
      </c>
      <c r="X3169">
        <v>1</v>
      </c>
      <c r="Y3169">
        <v>0</v>
      </c>
    </row>
    <row r="3170" spans="1:25" x14ac:dyDescent="0.45">
      <c r="A3170" s="2">
        <v>65</v>
      </c>
      <c r="B3170" s="3">
        <v>1</v>
      </c>
      <c r="C3170" s="3">
        <v>0</v>
      </c>
      <c r="D3170" s="3" t="str">
        <f t="shared" si="294"/>
        <v>Anemia</v>
      </c>
      <c r="E3170" s="2">
        <v>435</v>
      </c>
      <c r="F3170">
        <v>0</v>
      </c>
      <c r="G3170">
        <v>1</v>
      </c>
      <c r="H3170" t="str">
        <f t="shared" si="295"/>
        <v>No Diabetes</v>
      </c>
      <c r="I3170" s="2">
        <v>35</v>
      </c>
      <c r="J3170">
        <v>1</v>
      </c>
      <c r="K3170">
        <v>0</v>
      </c>
      <c r="L3170" t="str">
        <f t="shared" si="296"/>
        <v>High Blood Pressure</v>
      </c>
      <c r="M3170" s="2">
        <v>290000</v>
      </c>
      <c r="N3170" s="1">
        <v>0.8</v>
      </c>
      <c r="O3170" s="2">
        <v>134</v>
      </c>
      <c r="P3170">
        <v>1</v>
      </c>
      <c r="Q3170">
        <v>0</v>
      </c>
      <c r="R3170" t="str">
        <f t="shared" si="297"/>
        <v>Male</v>
      </c>
      <c r="S3170">
        <v>0</v>
      </c>
      <c r="T3170">
        <v>1</v>
      </c>
      <c r="U3170" t="str">
        <f t="shared" si="298"/>
        <v>Non Smoker</v>
      </c>
      <c r="V3170" s="2">
        <v>194</v>
      </c>
      <c r="W3170" s="2" t="str">
        <f t="shared" si="299"/>
        <v>Alive</v>
      </c>
      <c r="X3170">
        <v>1</v>
      </c>
      <c r="Y3170">
        <v>0</v>
      </c>
    </row>
    <row r="3171" spans="1:25" x14ac:dyDescent="0.45">
      <c r="A3171" s="2">
        <v>65</v>
      </c>
      <c r="B3171" s="3">
        <v>0</v>
      </c>
      <c r="C3171" s="3">
        <v>1</v>
      </c>
      <c r="D3171" s="3" t="str">
        <f t="shared" si="294"/>
        <v>No Anemia</v>
      </c>
      <c r="E3171" s="2">
        <v>582</v>
      </c>
      <c r="F3171">
        <v>0</v>
      </c>
      <c r="G3171">
        <v>1</v>
      </c>
      <c r="H3171" t="str">
        <f t="shared" si="295"/>
        <v>No Diabetes</v>
      </c>
      <c r="I3171" s="2">
        <v>40</v>
      </c>
      <c r="J3171">
        <v>0</v>
      </c>
      <c r="K3171">
        <v>1</v>
      </c>
      <c r="L3171" t="str">
        <f t="shared" si="296"/>
        <v>No High Blood Pressure</v>
      </c>
      <c r="M3171" s="2">
        <v>196000</v>
      </c>
      <c r="N3171" s="1">
        <v>1</v>
      </c>
      <c r="O3171" s="2">
        <v>138</v>
      </c>
      <c r="P3171">
        <v>0</v>
      </c>
      <c r="Q3171">
        <v>1</v>
      </c>
      <c r="R3171" t="str">
        <f t="shared" si="297"/>
        <v>Male</v>
      </c>
      <c r="S3171">
        <v>0</v>
      </c>
      <c r="T3171">
        <v>1</v>
      </c>
      <c r="U3171" t="str">
        <f t="shared" si="298"/>
        <v>Non Smoker</v>
      </c>
      <c r="V3171" s="2">
        <v>140</v>
      </c>
      <c r="W3171" s="2" t="str">
        <f t="shared" si="299"/>
        <v>Alive</v>
      </c>
      <c r="X3171">
        <v>1</v>
      </c>
      <c r="Y3171">
        <v>0</v>
      </c>
    </row>
    <row r="3172" spans="1:25" x14ac:dyDescent="0.45">
      <c r="A3172" s="2">
        <v>65</v>
      </c>
      <c r="B3172" s="3">
        <v>0</v>
      </c>
      <c r="C3172" s="3">
        <v>1</v>
      </c>
      <c r="D3172" s="3" t="str">
        <f t="shared" si="294"/>
        <v>No Anemia</v>
      </c>
      <c r="E3172" s="2">
        <v>1688</v>
      </c>
      <c r="F3172">
        <v>1</v>
      </c>
      <c r="G3172">
        <v>0</v>
      </c>
      <c r="H3172" t="str">
        <f t="shared" si="295"/>
        <v>Diabetes</v>
      </c>
      <c r="I3172" s="2">
        <v>35</v>
      </c>
      <c r="J3172">
        <v>0</v>
      </c>
      <c r="K3172">
        <v>1</v>
      </c>
      <c r="L3172" t="str">
        <f t="shared" si="296"/>
        <v>No High Blood Pressure</v>
      </c>
      <c r="M3172" s="2">
        <v>263358.03000000003</v>
      </c>
      <c r="N3172" s="1">
        <v>1.1000000000000001</v>
      </c>
      <c r="O3172" s="2">
        <v>142</v>
      </c>
      <c r="P3172">
        <v>0</v>
      </c>
      <c r="Q3172">
        <v>1</v>
      </c>
      <c r="R3172" t="str">
        <f t="shared" si="297"/>
        <v>Female</v>
      </c>
      <c r="S3172">
        <v>0</v>
      </c>
      <c r="T3172">
        <v>1</v>
      </c>
      <c r="U3172" t="str">
        <f t="shared" si="298"/>
        <v>Non Smoker</v>
      </c>
      <c r="V3172" s="2">
        <v>256</v>
      </c>
      <c r="W3172" s="2" t="str">
        <f t="shared" si="299"/>
        <v>Alive</v>
      </c>
      <c r="X3172">
        <v>1</v>
      </c>
      <c r="Y3172">
        <v>0</v>
      </c>
    </row>
    <row r="3173" spans="1:25" x14ac:dyDescent="0.45">
      <c r="A3173" s="2">
        <v>65</v>
      </c>
      <c r="B3173" s="3">
        <v>1</v>
      </c>
      <c r="C3173" s="3">
        <v>0</v>
      </c>
      <c r="D3173" s="3" t="str">
        <f t="shared" si="294"/>
        <v>Anemia</v>
      </c>
      <c r="E3173" s="2">
        <v>59</v>
      </c>
      <c r="F3173">
        <v>0</v>
      </c>
      <c r="G3173">
        <v>1</v>
      </c>
      <c r="H3173" t="str">
        <f t="shared" si="295"/>
        <v>No Diabetes</v>
      </c>
      <c r="I3173" s="2">
        <v>35</v>
      </c>
      <c r="J3173">
        <v>0</v>
      </c>
      <c r="K3173">
        <v>1</v>
      </c>
      <c r="L3173" t="str">
        <f t="shared" si="296"/>
        <v>No High Blood Pressure</v>
      </c>
      <c r="M3173" s="2">
        <v>365000</v>
      </c>
      <c r="N3173" s="1">
        <v>1.1000000000000001</v>
      </c>
      <c r="O3173" s="2">
        <v>139</v>
      </c>
      <c r="P3173">
        <v>1</v>
      </c>
      <c r="Q3173">
        <v>0</v>
      </c>
      <c r="R3173" t="str">
        <f t="shared" si="297"/>
        <v>Female</v>
      </c>
      <c r="S3173">
        <v>1</v>
      </c>
      <c r="T3173">
        <v>0</v>
      </c>
      <c r="U3173" t="str">
        <f t="shared" si="298"/>
        <v>Smoker</v>
      </c>
      <c r="V3173" s="2">
        <v>111</v>
      </c>
      <c r="W3173" s="2" t="str">
        <f t="shared" si="299"/>
        <v>Alive</v>
      </c>
      <c r="X3173">
        <v>1</v>
      </c>
      <c r="Y3173">
        <v>0</v>
      </c>
    </row>
    <row r="3174" spans="1:25" x14ac:dyDescent="0.45">
      <c r="A3174" s="2">
        <v>65</v>
      </c>
      <c r="B3174" s="3">
        <v>1</v>
      </c>
      <c r="C3174" s="3">
        <v>0</v>
      </c>
      <c r="D3174" s="3" t="str">
        <f t="shared" si="294"/>
        <v>Anemia</v>
      </c>
      <c r="E3174" s="2">
        <v>113</v>
      </c>
      <c r="F3174">
        <v>1</v>
      </c>
      <c r="G3174">
        <v>0</v>
      </c>
      <c r="H3174" t="str">
        <f t="shared" si="295"/>
        <v>Diabetes</v>
      </c>
      <c r="I3174" s="2">
        <v>60</v>
      </c>
      <c r="J3174">
        <v>1</v>
      </c>
      <c r="K3174">
        <v>0</v>
      </c>
      <c r="L3174" t="str">
        <f t="shared" si="296"/>
        <v>High Blood Pressure</v>
      </c>
      <c r="M3174" s="2">
        <v>203000</v>
      </c>
      <c r="N3174" s="1">
        <v>0.9</v>
      </c>
      <c r="O3174" s="2">
        <v>140</v>
      </c>
      <c r="P3174">
        <v>1</v>
      </c>
      <c r="Q3174">
        <v>0</v>
      </c>
      <c r="R3174" t="str">
        <f t="shared" si="297"/>
        <v>Male</v>
      </c>
      <c r="S3174">
        <v>0</v>
      </c>
      <c r="T3174">
        <v>1</v>
      </c>
      <c r="U3174" t="str">
        <f t="shared" si="298"/>
        <v>Non Smoker</v>
      </c>
      <c r="V3174" s="2">
        <v>94</v>
      </c>
      <c r="W3174" s="2" t="str">
        <f t="shared" si="299"/>
        <v>Alive</v>
      </c>
      <c r="X3174">
        <v>1</v>
      </c>
      <c r="Y3174">
        <v>0</v>
      </c>
    </row>
    <row r="3175" spans="1:25" x14ac:dyDescent="0.45">
      <c r="A3175" s="2">
        <v>65</v>
      </c>
      <c r="B3175" s="3">
        <v>1</v>
      </c>
      <c r="C3175" s="3">
        <v>0</v>
      </c>
      <c r="D3175" s="3" t="str">
        <f t="shared" si="294"/>
        <v>Anemia</v>
      </c>
      <c r="E3175" s="2">
        <v>180</v>
      </c>
      <c r="F3175">
        <v>0</v>
      </c>
      <c r="G3175">
        <v>1</v>
      </c>
      <c r="H3175" t="str">
        <f t="shared" si="295"/>
        <v>No Diabetes</v>
      </c>
      <c r="I3175" s="2">
        <v>25</v>
      </c>
      <c r="J3175">
        <v>1</v>
      </c>
      <c r="K3175">
        <v>0</v>
      </c>
      <c r="L3175" t="str">
        <f t="shared" si="296"/>
        <v>High Blood Pressure</v>
      </c>
      <c r="M3175" s="2">
        <v>276000</v>
      </c>
      <c r="N3175" s="1">
        <v>1.3</v>
      </c>
      <c r="O3175" s="2">
        <v>137</v>
      </c>
      <c r="P3175">
        <v>0</v>
      </c>
      <c r="Q3175">
        <v>1</v>
      </c>
      <c r="R3175" t="str">
        <f t="shared" si="297"/>
        <v>Male</v>
      </c>
      <c r="S3175">
        <v>0</v>
      </c>
      <c r="T3175">
        <v>1</v>
      </c>
      <c r="U3175" t="str">
        <f t="shared" si="298"/>
        <v>Non Smoker</v>
      </c>
      <c r="V3175" s="2">
        <v>16</v>
      </c>
      <c r="W3175" s="2" t="str">
        <f t="shared" si="299"/>
        <v>Alive</v>
      </c>
      <c r="X3175">
        <v>1</v>
      </c>
      <c r="Y3175">
        <v>0</v>
      </c>
    </row>
    <row r="3176" spans="1:25" x14ac:dyDescent="0.45">
      <c r="A3176" s="2">
        <v>65</v>
      </c>
      <c r="B3176" s="3">
        <v>1</v>
      </c>
      <c r="C3176" s="3">
        <v>0</v>
      </c>
      <c r="D3176" s="3" t="str">
        <f t="shared" si="294"/>
        <v>Anemia</v>
      </c>
      <c r="E3176" s="2">
        <v>135</v>
      </c>
      <c r="F3176">
        <v>1</v>
      </c>
      <c r="G3176">
        <v>0</v>
      </c>
      <c r="H3176" t="str">
        <f t="shared" si="295"/>
        <v>Diabetes</v>
      </c>
      <c r="I3176" s="2">
        <v>35</v>
      </c>
      <c r="J3176">
        <v>1</v>
      </c>
      <c r="K3176">
        <v>0</v>
      </c>
      <c r="L3176" t="str">
        <f t="shared" si="296"/>
        <v>High Blood Pressure</v>
      </c>
      <c r="M3176" s="2">
        <v>222000</v>
      </c>
      <c r="N3176" s="1">
        <v>0.8</v>
      </c>
      <c r="O3176" s="2">
        <v>134</v>
      </c>
      <c r="P3176">
        <v>1</v>
      </c>
      <c r="Q3176">
        <v>0</v>
      </c>
      <c r="R3176" t="str">
        <f t="shared" si="297"/>
        <v>Female</v>
      </c>
      <c r="S3176">
        <v>0</v>
      </c>
      <c r="T3176">
        <v>1</v>
      </c>
      <c r="U3176" t="str">
        <f t="shared" si="298"/>
        <v>Non Smoker</v>
      </c>
      <c r="V3176" s="2">
        <v>194</v>
      </c>
      <c r="W3176" s="2" t="str">
        <f t="shared" si="299"/>
        <v>Alive</v>
      </c>
      <c r="X3176">
        <v>1</v>
      </c>
      <c r="Y3176">
        <v>0</v>
      </c>
    </row>
    <row r="3177" spans="1:25" x14ac:dyDescent="0.45">
      <c r="A3177" s="2">
        <v>65</v>
      </c>
      <c r="B3177" s="3">
        <v>1</v>
      </c>
      <c r="C3177" s="3">
        <v>0</v>
      </c>
      <c r="D3177" s="3" t="str">
        <f t="shared" si="294"/>
        <v>Anemia</v>
      </c>
      <c r="E3177" s="2">
        <v>305</v>
      </c>
      <c r="F3177">
        <v>0</v>
      </c>
      <c r="G3177">
        <v>1</v>
      </c>
      <c r="H3177" t="str">
        <f t="shared" si="295"/>
        <v>No Diabetes</v>
      </c>
      <c r="I3177" s="2">
        <v>50</v>
      </c>
      <c r="J3177">
        <v>0</v>
      </c>
      <c r="K3177">
        <v>1</v>
      </c>
      <c r="L3177" t="str">
        <f t="shared" si="296"/>
        <v>No High Blood Pressure</v>
      </c>
      <c r="M3177" s="2">
        <v>263358.03000000003</v>
      </c>
      <c r="N3177" s="1">
        <v>1.18</v>
      </c>
      <c r="O3177" s="2">
        <v>137</v>
      </c>
      <c r="P3177">
        <v>1</v>
      </c>
      <c r="Q3177">
        <v>0</v>
      </c>
      <c r="R3177" t="str">
        <f t="shared" si="297"/>
        <v>Male</v>
      </c>
      <c r="S3177">
        <v>1</v>
      </c>
      <c r="T3177">
        <v>0</v>
      </c>
      <c r="U3177" t="str">
        <f t="shared" si="298"/>
        <v>Smoker</v>
      </c>
      <c r="V3177" s="2">
        <v>87</v>
      </c>
      <c r="W3177" s="2" t="str">
        <f t="shared" si="299"/>
        <v>Alive</v>
      </c>
      <c r="X3177">
        <v>1</v>
      </c>
      <c r="Y3177">
        <v>0</v>
      </c>
    </row>
    <row r="3178" spans="1:25" x14ac:dyDescent="0.45">
      <c r="A3178" s="2">
        <v>65</v>
      </c>
      <c r="B3178" s="3">
        <v>0</v>
      </c>
      <c r="C3178" s="3">
        <v>1</v>
      </c>
      <c r="D3178" s="3" t="str">
        <f t="shared" si="294"/>
        <v>No Anemia</v>
      </c>
      <c r="E3178" s="2">
        <v>1688</v>
      </c>
      <c r="F3178">
        <v>0</v>
      </c>
      <c r="G3178">
        <v>1</v>
      </c>
      <c r="H3178" t="str">
        <f t="shared" si="295"/>
        <v>No Diabetes</v>
      </c>
      <c r="I3178" s="2">
        <v>50</v>
      </c>
      <c r="J3178">
        <v>0</v>
      </c>
      <c r="K3178">
        <v>1</v>
      </c>
      <c r="L3178" t="str">
        <f t="shared" si="296"/>
        <v>No High Blood Pressure</v>
      </c>
      <c r="M3178" s="2">
        <v>248000</v>
      </c>
      <c r="N3178" s="1">
        <v>1.1000000000000001</v>
      </c>
      <c r="O3178" s="2">
        <v>148</v>
      </c>
      <c r="P3178">
        <v>1</v>
      </c>
      <c r="Q3178">
        <v>0</v>
      </c>
      <c r="R3178" t="str">
        <f t="shared" si="297"/>
        <v>Male</v>
      </c>
      <c r="S3178">
        <v>0</v>
      </c>
      <c r="T3178">
        <v>1</v>
      </c>
      <c r="U3178" t="str">
        <f t="shared" si="298"/>
        <v>Non Smoker</v>
      </c>
      <c r="V3178" s="2">
        <v>256</v>
      </c>
      <c r="W3178" s="2" t="str">
        <f t="shared" si="299"/>
        <v>Alive</v>
      </c>
      <c r="X3178">
        <v>1</v>
      </c>
      <c r="Y3178">
        <v>0</v>
      </c>
    </row>
    <row r="3179" spans="1:25" x14ac:dyDescent="0.45">
      <c r="A3179" s="2">
        <v>65</v>
      </c>
      <c r="B3179" s="3">
        <v>1</v>
      </c>
      <c r="C3179" s="3">
        <v>0</v>
      </c>
      <c r="D3179" s="3" t="str">
        <f t="shared" si="294"/>
        <v>Anemia</v>
      </c>
      <c r="E3179" s="2">
        <v>67</v>
      </c>
      <c r="F3179">
        <v>1</v>
      </c>
      <c r="G3179">
        <v>0</v>
      </c>
      <c r="H3179" t="str">
        <f t="shared" si="295"/>
        <v>Diabetes</v>
      </c>
      <c r="I3179" s="2">
        <v>60</v>
      </c>
      <c r="J3179">
        <v>0</v>
      </c>
      <c r="K3179">
        <v>1</v>
      </c>
      <c r="L3179" t="str">
        <f t="shared" si="296"/>
        <v>No High Blood Pressure</v>
      </c>
      <c r="M3179" s="2">
        <v>172000</v>
      </c>
      <c r="N3179" s="1">
        <v>0.9</v>
      </c>
      <c r="O3179" s="2">
        <v>137</v>
      </c>
      <c r="P3179">
        <v>0</v>
      </c>
      <c r="Q3179">
        <v>1</v>
      </c>
      <c r="R3179" t="str">
        <f t="shared" si="297"/>
        <v>Male</v>
      </c>
      <c r="S3179">
        <v>0</v>
      </c>
      <c r="T3179">
        <v>1</v>
      </c>
      <c r="U3179" t="str">
        <f t="shared" si="298"/>
        <v>Non Smoker</v>
      </c>
      <c r="V3179" s="2">
        <v>107</v>
      </c>
      <c r="W3179" s="2" t="str">
        <f t="shared" si="299"/>
        <v>Alive</v>
      </c>
      <c r="X3179">
        <v>1</v>
      </c>
      <c r="Y3179">
        <v>0</v>
      </c>
    </row>
    <row r="3180" spans="1:25" x14ac:dyDescent="0.45">
      <c r="A3180" s="2">
        <v>65</v>
      </c>
      <c r="B3180" s="3">
        <v>0</v>
      </c>
      <c r="C3180" s="3">
        <v>1</v>
      </c>
      <c r="D3180" s="3" t="str">
        <f t="shared" si="294"/>
        <v>No Anemia</v>
      </c>
      <c r="E3180" s="2">
        <v>582</v>
      </c>
      <c r="F3180">
        <v>1</v>
      </c>
      <c r="G3180">
        <v>0</v>
      </c>
      <c r="H3180" t="str">
        <f t="shared" si="295"/>
        <v>Diabetes</v>
      </c>
      <c r="I3180" s="2">
        <v>40</v>
      </c>
      <c r="J3180">
        <v>0</v>
      </c>
      <c r="K3180">
        <v>1</v>
      </c>
      <c r="L3180" t="str">
        <f t="shared" si="296"/>
        <v>No High Blood Pressure</v>
      </c>
      <c r="M3180" s="2">
        <v>27000</v>
      </c>
      <c r="N3180" s="1">
        <v>1</v>
      </c>
      <c r="O3180" s="2">
        <v>138</v>
      </c>
      <c r="P3180">
        <v>0</v>
      </c>
      <c r="Q3180">
        <v>1</v>
      </c>
      <c r="R3180" t="str">
        <f t="shared" si="297"/>
        <v>Female</v>
      </c>
      <c r="S3180">
        <v>0</v>
      </c>
      <c r="T3180">
        <v>1</v>
      </c>
      <c r="U3180" t="str">
        <f t="shared" si="298"/>
        <v>Non Smoker</v>
      </c>
      <c r="V3180" s="2">
        <v>140</v>
      </c>
      <c r="W3180" s="2" t="str">
        <f t="shared" si="299"/>
        <v>Alive</v>
      </c>
      <c r="X3180">
        <v>1</v>
      </c>
      <c r="Y3180">
        <v>0</v>
      </c>
    </row>
    <row r="3181" spans="1:25" x14ac:dyDescent="0.45">
      <c r="A3181" s="2">
        <v>65</v>
      </c>
      <c r="B3181" s="3">
        <v>0</v>
      </c>
      <c r="C3181" s="3">
        <v>1</v>
      </c>
      <c r="D3181" s="3" t="str">
        <f t="shared" si="294"/>
        <v>No Anemia</v>
      </c>
      <c r="E3181" s="2">
        <v>780</v>
      </c>
      <c r="F3181">
        <v>0</v>
      </c>
      <c r="G3181">
        <v>1</v>
      </c>
      <c r="H3181" t="str">
        <f t="shared" si="295"/>
        <v>No Diabetes</v>
      </c>
      <c r="I3181" s="2">
        <v>35</v>
      </c>
      <c r="J3181">
        <v>1</v>
      </c>
      <c r="K3181">
        <v>0</v>
      </c>
      <c r="L3181" t="str">
        <f t="shared" si="296"/>
        <v>High Blood Pressure</v>
      </c>
      <c r="M3181" s="2">
        <v>235000</v>
      </c>
      <c r="N3181" s="1">
        <v>0.8</v>
      </c>
      <c r="O3181" s="2">
        <v>136</v>
      </c>
      <c r="P3181">
        <v>0</v>
      </c>
      <c r="Q3181">
        <v>1</v>
      </c>
      <c r="R3181" t="str">
        <f t="shared" si="297"/>
        <v>Female</v>
      </c>
      <c r="S3181">
        <v>0</v>
      </c>
      <c r="T3181">
        <v>1</v>
      </c>
      <c r="U3181" t="str">
        <f t="shared" si="298"/>
        <v>Non Smoker</v>
      </c>
      <c r="V3181" s="2">
        <v>120</v>
      </c>
      <c r="W3181" s="2" t="str">
        <f t="shared" si="299"/>
        <v>Alive</v>
      </c>
      <c r="X3181">
        <v>1</v>
      </c>
      <c r="Y3181">
        <v>0</v>
      </c>
    </row>
    <row r="3182" spans="1:25" x14ac:dyDescent="0.45">
      <c r="A3182" s="2">
        <v>65</v>
      </c>
      <c r="B3182" s="3">
        <v>0</v>
      </c>
      <c r="C3182" s="3">
        <v>1</v>
      </c>
      <c r="D3182" s="3" t="str">
        <f t="shared" si="294"/>
        <v>No Anemia</v>
      </c>
      <c r="E3182" s="2">
        <v>118</v>
      </c>
      <c r="F3182">
        <v>0</v>
      </c>
      <c r="G3182">
        <v>1</v>
      </c>
      <c r="H3182" t="str">
        <f t="shared" si="295"/>
        <v>No Diabetes</v>
      </c>
      <c r="I3182" s="2">
        <v>35</v>
      </c>
      <c r="J3182">
        <v>0</v>
      </c>
      <c r="K3182">
        <v>1</v>
      </c>
      <c r="L3182" t="str">
        <f t="shared" si="296"/>
        <v>No High Blood Pressure</v>
      </c>
      <c r="M3182" s="2">
        <v>255000</v>
      </c>
      <c r="N3182" s="1">
        <v>1.1000000000000001</v>
      </c>
      <c r="O3182" s="2">
        <v>136</v>
      </c>
      <c r="P3182">
        <v>1</v>
      </c>
      <c r="Q3182">
        <v>0</v>
      </c>
      <c r="R3182" t="str">
        <f t="shared" si="297"/>
        <v>Female</v>
      </c>
      <c r="S3182">
        <v>1</v>
      </c>
      <c r="T3182">
        <v>0</v>
      </c>
      <c r="U3182" t="str">
        <f t="shared" si="298"/>
        <v>Smoker</v>
      </c>
      <c r="V3182" s="2">
        <v>200</v>
      </c>
      <c r="W3182" s="2" t="str">
        <f t="shared" si="299"/>
        <v>Alive</v>
      </c>
      <c r="X3182">
        <v>1</v>
      </c>
      <c r="Y3182">
        <v>0</v>
      </c>
    </row>
    <row r="3183" spans="1:25" x14ac:dyDescent="0.45">
      <c r="A3183" s="2">
        <v>65</v>
      </c>
      <c r="B3183" s="3">
        <v>0</v>
      </c>
      <c r="C3183" s="3">
        <v>1</v>
      </c>
      <c r="D3183" s="3" t="str">
        <f t="shared" si="294"/>
        <v>No Anemia</v>
      </c>
      <c r="E3183" s="2">
        <v>395</v>
      </c>
      <c r="F3183">
        <v>1</v>
      </c>
      <c r="G3183">
        <v>0</v>
      </c>
      <c r="H3183" t="str">
        <f t="shared" si="295"/>
        <v>Diabetes</v>
      </c>
      <c r="I3183" s="2">
        <v>25</v>
      </c>
      <c r="J3183">
        <v>0</v>
      </c>
      <c r="K3183">
        <v>1</v>
      </c>
      <c r="L3183" t="str">
        <f t="shared" si="296"/>
        <v>No High Blood Pressure</v>
      </c>
      <c r="M3183" s="2">
        <v>149000</v>
      </c>
      <c r="N3183" s="1">
        <v>1.2</v>
      </c>
      <c r="O3183" s="2">
        <v>136</v>
      </c>
      <c r="P3183">
        <v>1</v>
      </c>
      <c r="Q3183">
        <v>0</v>
      </c>
      <c r="R3183" t="str">
        <f t="shared" si="297"/>
        <v>Male</v>
      </c>
      <c r="S3183">
        <v>1</v>
      </c>
      <c r="T3183">
        <v>0</v>
      </c>
      <c r="U3183" t="str">
        <f t="shared" si="298"/>
        <v>Smoker</v>
      </c>
      <c r="V3183" s="2">
        <v>154</v>
      </c>
      <c r="W3183" s="2" t="str">
        <f t="shared" si="299"/>
        <v>Dead</v>
      </c>
      <c r="X3183">
        <v>0</v>
      </c>
      <c r="Y3183">
        <v>1</v>
      </c>
    </row>
    <row r="3184" spans="1:25" x14ac:dyDescent="0.45">
      <c r="A3184" s="2">
        <v>65</v>
      </c>
      <c r="B3184" s="3">
        <v>0</v>
      </c>
      <c r="C3184" s="3">
        <v>1</v>
      </c>
      <c r="D3184" s="3" t="str">
        <f t="shared" si="294"/>
        <v>No Anemia</v>
      </c>
      <c r="E3184" s="2">
        <v>198</v>
      </c>
      <c r="F3184">
        <v>0</v>
      </c>
      <c r="G3184">
        <v>1</v>
      </c>
      <c r="H3184" t="str">
        <f t="shared" si="295"/>
        <v>No Diabetes</v>
      </c>
      <c r="I3184" s="2">
        <v>40</v>
      </c>
      <c r="J3184">
        <v>1</v>
      </c>
      <c r="K3184">
        <v>0</v>
      </c>
      <c r="L3184" t="str">
        <f t="shared" si="296"/>
        <v>High Blood Pressure</v>
      </c>
      <c r="M3184" s="2">
        <v>283000</v>
      </c>
      <c r="N3184" s="1">
        <v>0.9</v>
      </c>
      <c r="O3184" s="2">
        <v>140</v>
      </c>
      <c r="P3184">
        <v>1</v>
      </c>
      <c r="Q3184">
        <v>0</v>
      </c>
      <c r="R3184" t="str">
        <f t="shared" si="297"/>
        <v>Male</v>
      </c>
      <c r="S3184">
        <v>1</v>
      </c>
      <c r="T3184">
        <v>0</v>
      </c>
      <c r="U3184" t="str">
        <f t="shared" si="298"/>
        <v>Smoker</v>
      </c>
      <c r="V3184" s="2">
        <v>146</v>
      </c>
      <c r="W3184" s="2" t="str">
        <f t="shared" si="299"/>
        <v>Alive</v>
      </c>
      <c r="X3184">
        <v>1</v>
      </c>
      <c r="Y3184">
        <v>0</v>
      </c>
    </row>
    <row r="3185" spans="1:25" x14ac:dyDescent="0.45">
      <c r="A3185" s="2">
        <v>65</v>
      </c>
      <c r="B3185" s="3">
        <v>0</v>
      </c>
      <c r="C3185" s="3">
        <v>1</v>
      </c>
      <c r="D3185" s="3" t="str">
        <f t="shared" si="294"/>
        <v>No Anemia</v>
      </c>
      <c r="E3185" s="2">
        <v>582</v>
      </c>
      <c r="F3185">
        <v>0</v>
      </c>
      <c r="G3185">
        <v>1</v>
      </c>
      <c r="H3185" t="str">
        <f t="shared" si="295"/>
        <v>No Diabetes</v>
      </c>
      <c r="I3185" s="2">
        <v>40</v>
      </c>
      <c r="J3185">
        <v>0</v>
      </c>
      <c r="K3185">
        <v>1</v>
      </c>
      <c r="L3185" t="str">
        <f t="shared" si="296"/>
        <v>No High Blood Pressure</v>
      </c>
      <c r="M3185" s="2">
        <v>203000</v>
      </c>
      <c r="N3185" s="1">
        <v>1</v>
      </c>
      <c r="O3185" s="2">
        <v>138</v>
      </c>
      <c r="P3185">
        <v>1</v>
      </c>
      <c r="Q3185">
        <v>0</v>
      </c>
      <c r="R3185" t="str">
        <f t="shared" si="297"/>
        <v>Male</v>
      </c>
      <c r="S3185">
        <v>0</v>
      </c>
      <c r="T3185">
        <v>1</v>
      </c>
      <c r="U3185" t="str">
        <f t="shared" si="298"/>
        <v>Non Smoker</v>
      </c>
      <c r="V3185" s="2">
        <v>140</v>
      </c>
      <c r="W3185" s="2" t="str">
        <f t="shared" si="299"/>
        <v>Alive</v>
      </c>
      <c r="X3185">
        <v>1</v>
      </c>
      <c r="Y3185">
        <v>0</v>
      </c>
    </row>
    <row r="3186" spans="1:25" x14ac:dyDescent="0.45">
      <c r="A3186" s="2">
        <v>65</v>
      </c>
      <c r="B3186" s="3">
        <v>0</v>
      </c>
      <c r="C3186" s="3">
        <v>1</v>
      </c>
      <c r="D3186" s="3" t="str">
        <f t="shared" si="294"/>
        <v>No Anemia</v>
      </c>
      <c r="E3186" s="2">
        <v>2713</v>
      </c>
      <c r="F3186">
        <v>1</v>
      </c>
      <c r="G3186">
        <v>0</v>
      </c>
      <c r="H3186" t="str">
        <f t="shared" si="295"/>
        <v>Diabetes</v>
      </c>
      <c r="I3186" s="2">
        <v>25</v>
      </c>
      <c r="J3186">
        <v>0</v>
      </c>
      <c r="K3186">
        <v>1</v>
      </c>
      <c r="L3186" t="str">
        <f t="shared" si="296"/>
        <v>No High Blood Pressure</v>
      </c>
      <c r="M3186" s="2">
        <v>497000</v>
      </c>
      <c r="N3186" s="1">
        <v>1.83</v>
      </c>
      <c r="O3186" s="2">
        <v>135</v>
      </c>
      <c r="P3186">
        <v>1</v>
      </c>
      <c r="Q3186">
        <v>0</v>
      </c>
      <c r="R3186" t="str">
        <f t="shared" si="297"/>
        <v>Male</v>
      </c>
      <c r="S3186">
        <v>0</v>
      </c>
      <c r="T3186">
        <v>1</v>
      </c>
      <c r="U3186" t="str">
        <f t="shared" si="298"/>
        <v>Non Smoker</v>
      </c>
      <c r="V3186" s="2">
        <v>67</v>
      </c>
      <c r="W3186" s="2" t="str">
        <f t="shared" si="299"/>
        <v>Dead</v>
      </c>
      <c r="X3186">
        <v>0</v>
      </c>
      <c r="Y3186">
        <v>1</v>
      </c>
    </row>
    <row r="3187" spans="1:25" x14ac:dyDescent="0.45">
      <c r="A3187" s="2">
        <v>65</v>
      </c>
      <c r="B3187" s="3">
        <v>0</v>
      </c>
      <c r="C3187" s="3">
        <v>1</v>
      </c>
      <c r="D3187" s="3" t="str">
        <f t="shared" si="294"/>
        <v>No Anemia</v>
      </c>
      <c r="E3187" s="2">
        <v>118</v>
      </c>
      <c r="F3187">
        <v>0</v>
      </c>
      <c r="G3187">
        <v>1</v>
      </c>
      <c r="H3187" t="str">
        <f t="shared" si="295"/>
        <v>No Diabetes</v>
      </c>
      <c r="I3187" s="2">
        <v>35</v>
      </c>
      <c r="J3187">
        <v>0</v>
      </c>
      <c r="K3187">
        <v>1</v>
      </c>
      <c r="L3187" t="str">
        <f t="shared" si="296"/>
        <v>No High Blood Pressure</v>
      </c>
      <c r="M3187" s="2">
        <v>365000</v>
      </c>
      <c r="N3187" s="1">
        <v>1.1000000000000001</v>
      </c>
      <c r="O3187" s="2">
        <v>139</v>
      </c>
      <c r="P3187">
        <v>1</v>
      </c>
      <c r="Q3187">
        <v>0</v>
      </c>
      <c r="R3187" t="str">
        <f t="shared" si="297"/>
        <v>Male</v>
      </c>
      <c r="S3187">
        <v>1</v>
      </c>
      <c r="T3187">
        <v>0</v>
      </c>
      <c r="U3187" t="str">
        <f t="shared" si="298"/>
        <v>Smoker</v>
      </c>
      <c r="V3187" s="2">
        <v>200</v>
      </c>
      <c r="W3187" s="2" t="str">
        <f t="shared" si="299"/>
        <v>Alive</v>
      </c>
      <c r="X3187">
        <v>1</v>
      </c>
      <c r="Y3187">
        <v>0</v>
      </c>
    </row>
    <row r="3188" spans="1:25" x14ac:dyDescent="0.45">
      <c r="A3188" s="2">
        <v>65</v>
      </c>
      <c r="B3188" s="3">
        <v>0</v>
      </c>
      <c r="C3188" s="3">
        <v>1</v>
      </c>
      <c r="D3188" s="3" t="str">
        <f t="shared" si="294"/>
        <v>No Anemia</v>
      </c>
      <c r="E3188" s="2">
        <v>892</v>
      </c>
      <c r="F3188">
        <v>0</v>
      </c>
      <c r="G3188">
        <v>1</v>
      </c>
      <c r="H3188" t="str">
        <f t="shared" si="295"/>
        <v>No Diabetes</v>
      </c>
      <c r="I3188" s="2">
        <v>35</v>
      </c>
      <c r="J3188">
        <v>0</v>
      </c>
      <c r="K3188">
        <v>1</v>
      </c>
      <c r="L3188" t="str">
        <f t="shared" si="296"/>
        <v>No High Blood Pressure</v>
      </c>
      <c r="M3188" s="2">
        <v>365000</v>
      </c>
      <c r="N3188" s="1">
        <v>1.1000000000000001</v>
      </c>
      <c r="O3188" s="2">
        <v>139</v>
      </c>
      <c r="P3188">
        <v>1</v>
      </c>
      <c r="Q3188">
        <v>0</v>
      </c>
      <c r="R3188" t="str">
        <f t="shared" si="297"/>
        <v>Male</v>
      </c>
      <c r="S3188">
        <v>1</v>
      </c>
      <c r="T3188">
        <v>0</v>
      </c>
      <c r="U3188" t="str">
        <f t="shared" si="298"/>
        <v>Smoker</v>
      </c>
      <c r="V3188" s="2">
        <v>256</v>
      </c>
      <c r="W3188" s="2" t="str">
        <f t="shared" si="299"/>
        <v>Alive</v>
      </c>
      <c r="X3188">
        <v>1</v>
      </c>
      <c r="Y3188">
        <v>0</v>
      </c>
    </row>
    <row r="3189" spans="1:25" x14ac:dyDescent="0.45">
      <c r="A3189" s="2">
        <v>65</v>
      </c>
      <c r="B3189" s="3">
        <v>1</v>
      </c>
      <c r="C3189" s="3">
        <v>0</v>
      </c>
      <c r="D3189" s="3" t="str">
        <f t="shared" si="294"/>
        <v>Anemia</v>
      </c>
      <c r="E3189" s="2">
        <v>135</v>
      </c>
      <c r="F3189">
        <v>0</v>
      </c>
      <c r="G3189">
        <v>1</v>
      </c>
      <c r="H3189" t="str">
        <f t="shared" si="295"/>
        <v>No Diabetes</v>
      </c>
      <c r="I3189" s="2">
        <v>35</v>
      </c>
      <c r="J3189">
        <v>1</v>
      </c>
      <c r="K3189">
        <v>0</v>
      </c>
      <c r="L3189" t="str">
        <f t="shared" si="296"/>
        <v>High Blood Pressure</v>
      </c>
      <c r="M3189" s="2">
        <v>173000</v>
      </c>
      <c r="N3189" s="1">
        <v>0.8</v>
      </c>
      <c r="O3189" s="2">
        <v>134</v>
      </c>
      <c r="P3189">
        <v>1</v>
      </c>
      <c r="Q3189">
        <v>0</v>
      </c>
      <c r="R3189" t="str">
        <f t="shared" si="297"/>
        <v>Male</v>
      </c>
      <c r="S3189">
        <v>0</v>
      </c>
      <c r="T3189">
        <v>1</v>
      </c>
      <c r="U3189" t="str">
        <f t="shared" si="298"/>
        <v>Non Smoker</v>
      </c>
      <c r="V3189" s="2">
        <v>194</v>
      </c>
      <c r="W3189" s="2" t="str">
        <f t="shared" si="299"/>
        <v>Alive</v>
      </c>
      <c r="X3189">
        <v>1</v>
      </c>
      <c r="Y3189">
        <v>0</v>
      </c>
    </row>
    <row r="3190" spans="1:25" x14ac:dyDescent="0.45">
      <c r="A3190" s="2">
        <v>65</v>
      </c>
      <c r="B3190" s="3">
        <v>1</v>
      </c>
      <c r="C3190" s="3">
        <v>0</v>
      </c>
      <c r="D3190" s="3" t="str">
        <f t="shared" si="294"/>
        <v>Anemia</v>
      </c>
      <c r="E3190" s="2">
        <v>335</v>
      </c>
      <c r="F3190">
        <v>0</v>
      </c>
      <c r="G3190">
        <v>1</v>
      </c>
      <c r="H3190" t="str">
        <f t="shared" si="295"/>
        <v>No Diabetes</v>
      </c>
      <c r="I3190" s="2">
        <v>35</v>
      </c>
      <c r="J3190">
        <v>1</v>
      </c>
      <c r="K3190">
        <v>0</v>
      </c>
      <c r="L3190" t="str">
        <f t="shared" si="296"/>
        <v>High Blood Pressure</v>
      </c>
      <c r="M3190" s="2">
        <v>235000</v>
      </c>
      <c r="N3190" s="1">
        <v>0.8</v>
      </c>
      <c r="O3190" s="2">
        <v>136</v>
      </c>
      <c r="P3190">
        <v>1</v>
      </c>
      <c r="Q3190">
        <v>0</v>
      </c>
      <c r="R3190" t="str">
        <f t="shared" si="297"/>
        <v>Male</v>
      </c>
      <c r="S3190">
        <v>0</v>
      </c>
      <c r="T3190">
        <v>1</v>
      </c>
      <c r="U3190" t="str">
        <f t="shared" si="298"/>
        <v>Non Smoker</v>
      </c>
      <c r="V3190" s="2">
        <v>120</v>
      </c>
      <c r="W3190" s="2" t="str">
        <f t="shared" si="299"/>
        <v>Alive</v>
      </c>
      <c r="X3190">
        <v>1</v>
      </c>
      <c r="Y3190">
        <v>0</v>
      </c>
    </row>
    <row r="3191" spans="1:25" x14ac:dyDescent="0.45">
      <c r="A3191" s="2">
        <v>65</v>
      </c>
      <c r="B3191" s="3">
        <v>1</v>
      </c>
      <c r="C3191" s="3">
        <v>0</v>
      </c>
      <c r="D3191" s="3" t="str">
        <f t="shared" si="294"/>
        <v>Anemia</v>
      </c>
      <c r="E3191" s="2">
        <v>75</v>
      </c>
      <c r="F3191">
        <v>1</v>
      </c>
      <c r="G3191">
        <v>0</v>
      </c>
      <c r="H3191" t="str">
        <f t="shared" si="295"/>
        <v>Diabetes</v>
      </c>
      <c r="I3191" s="2">
        <v>60</v>
      </c>
      <c r="J3191">
        <v>0</v>
      </c>
      <c r="K3191">
        <v>1</v>
      </c>
      <c r="L3191" t="str">
        <f t="shared" si="296"/>
        <v>No High Blood Pressure</v>
      </c>
      <c r="M3191" s="2">
        <v>172000</v>
      </c>
      <c r="N3191" s="1">
        <v>0.9</v>
      </c>
      <c r="O3191" s="2">
        <v>137</v>
      </c>
      <c r="P3191">
        <v>0</v>
      </c>
      <c r="Q3191">
        <v>1</v>
      </c>
      <c r="R3191" t="str">
        <f t="shared" si="297"/>
        <v>Male</v>
      </c>
      <c r="S3191">
        <v>0</v>
      </c>
      <c r="T3191">
        <v>1</v>
      </c>
      <c r="U3191" t="str">
        <f t="shared" si="298"/>
        <v>Non Smoker</v>
      </c>
      <c r="V3191" s="2">
        <v>107</v>
      </c>
      <c r="W3191" s="2" t="str">
        <f t="shared" si="299"/>
        <v>Alive</v>
      </c>
      <c r="X3191">
        <v>1</v>
      </c>
      <c r="Y3191">
        <v>0</v>
      </c>
    </row>
    <row r="3192" spans="1:25" x14ac:dyDescent="0.45">
      <c r="A3192" s="2">
        <v>65</v>
      </c>
      <c r="B3192" s="3">
        <v>0</v>
      </c>
      <c r="C3192" s="3">
        <v>1</v>
      </c>
      <c r="D3192" s="3" t="str">
        <f t="shared" si="294"/>
        <v>No Anemia</v>
      </c>
      <c r="E3192" s="2">
        <v>56</v>
      </c>
      <c r="F3192">
        <v>0</v>
      </c>
      <c r="G3192">
        <v>1</v>
      </c>
      <c r="H3192" t="str">
        <f t="shared" si="295"/>
        <v>No Diabetes</v>
      </c>
      <c r="I3192" s="2">
        <v>25</v>
      </c>
      <c r="J3192">
        <v>0</v>
      </c>
      <c r="K3192">
        <v>1</v>
      </c>
      <c r="L3192" t="str">
        <f t="shared" si="296"/>
        <v>No High Blood Pressure</v>
      </c>
      <c r="M3192" s="2">
        <v>305000</v>
      </c>
      <c r="N3192" s="1">
        <v>5</v>
      </c>
      <c r="O3192" s="2">
        <v>130</v>
      </c>
      <c r="P3192">
        <v>1</v>
      </c>
      <c r="Q3192">
        <v>0</v>
      </c>
      <c r="R3192" t="str">
        <f t="shared" si="297"/>
        <v>Female</v>
      </c>
      <c r="S3192">
        <v>0</v>
      </c>
      <c r="T3192">
        <v>1</v>
      </c>
      <c r="U3192" t="str">
        <f t="shared" si="298"/>
        <v>Non Smoker</v>
      </c>
      <c r="V3192" s="2">
        <v>207</v>
      </c>
      <c r="W3192" s="2" t="str">
        <f t="shared" si="299"/>
        <v>Alive</v>
      </c>
      <c r="X3192">
        <v>1</v>
      </c>
      <c r="Y3192">
        <v>0</v>
      </c>
    </row>
    <row r="3193" spans="1:25" x14ac:dyDescent="0.45">
      <c r="A3193" s="2">
        <v>65</v>
      </c>
      <c r="B3193" s="3">
        <v>0</v>
      </c>
      <c r="C3193" s="3">
        <v>1</v>
      </c>
      <c r="D3193" s="3" t="str">
        <f t="shared" si="294"/>
        <v>No Anemia</v>
      </c>
      <c r="E3193" s="2">
        <v>167</v>
      </c>
      <c r="F3193">
        <v>1</v>
      </c>
      <c r="G3193">
        <v>0</v>
      </c>
      <c r="H3193" t="str">
        <f t="shared" si="295"/>
        <v>Diabetes</v>
      </c>
      <c r="I3193" s="2">
        <v>60</v>
      </c>
      <c r="J3193">
        <v>0</v>
      </c>
      <c r="K3193">
        <v>1</v>
      </c>
      <c r="L3193" t="str">
        <f t="shared" si="296"/>
        <v>No High Blood Pressure</v>
      </c>
      <c r="M3193" s="2">
        <v>304000</v>
      </c>
      <c r="N3193" s="1">
        <v>0.8</v>
      </c>
      <c r="O3193" s="2">
        <v>140</v>
      </c>
      <c r="P3193">
        <v>1</v>
      </c>
      <c r="Q3193">
        <v>0</v>
      </c>
      <c r="R3193" t="str">
        <f t="shared" si="297"/>
        <v>Male</v>
      </c>
      <c r="S3193">
        <v>0</v>
      </c>
      <c r="T3193">
        <v>1</v>
      </c>
      <c r="U3193" t="str">
        <f t="shared" si="298"/>
        <v>Non Smoker</v>
      </c>
      <c r="V3193" s="2">
        <v>186</v>
      </c>
      <c r="W3193" s="2" t="str">
        <f t="shared" si="299"/>
        <v>Alive</v>
      </c>
      <c r="X3193">
        <v>1</v>
      </c>
      <c r="Y3193">
        <v>0</v>
      </c>
    </row>
    <row r="3194" spans="1:25" x14ac:dyDescent="0.45">
      <c r="A3194" s="2">
        <v>65</v>
      </c>
      <c r="B3194" s="3">
        <v>0</v>
      </c>
      <c r="C3194" s="3">
        <v>1</v>
      </c>
      <c r="D3194" s="3" t="str">
        <f t="shared" si="294"/>
        <v>No Anemia</v>
      </c>
      <c r="E3194" s="2">
        <v>582</v>
      </c>
      <c r="F3194">
        <v>1</v>
      </c>
      <c r="G3194">
        <v>0</v>
      </c>
      <c r="H3194" t="str">
        <f t="shared" si="295"/>
        <v>Diabetes</v>
      </c>
      <c r="I3194" s="2">
        <v>40</v>
      </c>
      <c r="J3194">
        <v>0</v>
      </c>
      <c r="K3194">
        <v>1</v>
      </c>
      <c r="L3194" t="str">
        <f t="shared" si="296"/>
        <v>No High Blood Pressure</v>
      </c>
      <c r="M3194" s="2">
        <v>27000</v>
      </c>
      <c r="N3194" s="1">
        <v>1</v>
      </c>
      <c r="O3194" s="2">
        <v>138</v>
      </c>
      <c r="P3194">
        <v>0</v>
      </c>
      <c r="Q3194">
        <v>1</v>
      </c>
      <c r="R3194" t="str">
        <f t="shared" si="297"/>
        <v>Male</v>
      </c>
      <c r="S3194">
        <v>0</v>
      </c>
      <c r="T3194">
        <v>1</v>
      </c>
      <c r="U3194" t="str">
        <f t="shared" si="298"/>
        <v>Non Smoker</v>
      </c>
      <c r="V3194" s="2">
        <v>140</v>
      </c>
      <c r="W3194" s="2" t="str">
        <f t="shared" si="299"/>
        <v>Alive</v>
      </c>
      <c r="X3194">
        <v>1</v>
      </c>
      <c r="Y3194">
        <v>0</v>
      </c>
    </row>
    <row r="3195" spans="1:25" x14ac:dyDescent="0.45">
      <c r="A3195" s="2">
        <v>65</v>
      </c>
      <c r="B3195" s="3">
        <v>0</v>
      </c>
      <c r="C3195" s="3">
        <v>1</v>
      </c>
      <c r="D3195" s="3" t="str">
        <f t="shared" si="294"/>
        <v>No Anemia</v>
      </c>
      <c r="E3195" s="2">
        <v>1688</v>
      </c>
      <c r="F3195">
        <v>1</v>
      </c>
      <c r="G3195">
        <v>0</v>
      </c>
      <c r="H3195" t="str">
        <f t="shared" si="295"/>
        <v>Diabetes</v>
      </c>
      <c r="I3195" s="2">
        <v>25</v>
      </c>
      <c r="J3195">
        <v>0</v>
      </c>
      <c r="K3195">
        <v>1</v>
      </c>
      <c r="L3195" t="str">
        <f t="shared" si="296"/>
        <v>No High Blood Pressure</v>
      </c>
      <c r="M3195" s="2">
        <v>194000</v>
      </c>
      <c r="N3195" s="1">
        <v>0.9</v>
      </c>
      <c r="O3195" s="2">
        <v>140</v>
      </c>
      <c r="P3195">
        <v>1</v>
      </c>
      <c r="Q3195">
        <v>0</v>
      </c>
      <c r="R3195" t="str">
        <f t="shared" si="297"/>
        <v>Female</v>
      </c>
      <c r="S3195">
        <v>0</v>
      </c>
      <c r="T3195">
        <v>1</v>
      </c>
      <c r="U3195" t="str">
        <f t="shared" si="298"/>
        <v>Non Smoker</v>
      </c>
      <c r="V3195" s="2">
        <v>250</v>
      </c>
      <c r="W3195" s="2" t="str">
        <f t="shared" si="299"/>
        <v>Dead</v>
      </c>
      <c r="X3195">
        <v>0</v>
      </c>
      <c r="Y3195">
        <v>1</v>
      </c>
    </row>
    <row r="3196" spans="1:25" x14ac:dyDescent="0.45">
      <c r="A3196" s="2">
        <v>65</v>
      </c>
      <c r="B3196" s="3">
        <v>0</v>
      </c>
      <c r="C3196" s="3">
        <v>1</v>
      </c>
      <c r="D3196" s="3" t="str">
        <f t="shared" si="294"/>
        <v>No Anemia</v>
      </c>
      <c r="E3196" s="2">
        <v>118</v>
      </c>
      <c r="F3196">
        <v>0</v>
      </c>
      <c r="G3196">
        <v>1</v>
      </c>
      <c r="H3196" t="str">
        <f t="shared" si="295"/>
        <v>No Diabetes</v>
      </c>
      <c r="I3196" s="2">
        <v>35</v>
      </c>
      <c r="J3196">
        <v>0</v>
      </c>
      <c r="K3196">
        <v>1</v>
      </c>
      <c r="L3196" t="str">
        <f t="shared" si="296"/>
        <v>No High Blood Pressure</v>
      </c>
      <c r="M3196" s="2">
        <v>289000</v>
      </c>
      <c r="N3196" s="1">
        <v>0.9</v>
      </c>
      <c r="O3196" s="2">
        <v>140</v>
      </c>
      <c r="P3196">
        <v>1</v>
      </c>
      <c r="Q3196">
        <v>0</v>
      </c>
      <c r="R3196" t="str">
        <f t="shared" si="297"/>
        <v>Male</v>
      </c>
      <c r="S3196">
        <v>1</v>
      </c>
      <c r="T3196">
        <v>0</v>
      </c>
      <c r="U3196" t="str">
        <f t="shared" si="298"/>
        <v>Smoker</v>
      </c>
      <c r="V3196" s="2">
        <v>200</v>
      </c>
      <c r="W3196" s="2" t="str">
        <f t="shared" si="299"/>
        <v>Alive</v>
      </c>
      <c r="X3196">
        <v>1</v>
      </c>
      <c r="Y3196">
        <v>0</v>
      </c>
    </row>
    <row r="3197" spans="1:25" x14ac:dyDescent="0.45">
      <c r="A3197" s="2">
        <v>65</v>
      </c>
      <c r="B3197" s="3">
        <v>1</v>
      </c>
      <c r="C3197" s="3">
        <v>0</v>
      </c>
      <c r="D3197" s="3" t="str">
        <f t="shared" si="294"/>
        <v>Anemia</v>
      </c>
      <c r="E3197" s="2">
        <v>410</v>
      </c>
      <c r="F3197">
        <v>1</v>
      </c>
      <c r="G3197">
        <v>0</v>
      </c>
      <c r="H3197" t="str">
        <f t="shared" si="295"/>
        <v>Diabetes</v>
      </c>
      <c r="I3197" s="2">
        <v>40</v>
      </c>
      <c r="J3197">
        <v>0</v>
      </c>
      <c r="K3197">
        <v>1</v>
      </c>
      <c r="L3197" t="str">
        <f t="shared" si="296"/>
        <v>No High Blood Pressure</v>
      </c>
      <c r="M3197" s="2">
        <v>257000</v>
      </c>
      <c r="N3197" s="1">
        <v>1</v>
      </c>
      <c r="O3197" s="2">
        <v>136</v>
      </c>
      <c r="P3197">
        <v>0</v>
      </c>
      <c r="Q3197">
        <v>1</v>
      </c>
      <c r="R3197" t="str">
        <f t="shared" si="297"/>
        <v>Male</v>
      </c>
      <c r="S3197">
        <v>0</v>
      </c>
      <c r="T3197">
        <v>1</v>
      </c>
      <c r="U3197" t="str">
        <f t="shared" si="298"/>
        <v>Non Smoker</v>
      </c>
      <c r="V3197" s="2">
        <v>210</v>
      </c>
      <c r="W3197" s="2" t="str">
        <f t="shared" si="299"/>
        <v>Alive</v>
      </c>
      <c r="X3197">
        <v>1</v>
      </c>
      <c r="Y3197">
        <v>0</v>
      </c>
    </row>
    <row r="3198" spans="1:25" x14ac:dyDescent="0.45">
      <c r="A3198" s="2">
        <v>65</v>
      </c>
      <c r="B3198" s="3">
        <v>1</v>
      </c>
      <c r="C3198" s="3">
        <v>0</v>
      </c>
      <c r="D3198" s="3" t="str">
        <f t="shared" si="294"/>
        <v>Anemia</v>
      </c>
      <c r="E3198" s="2">
        <v>135</v>
      </c>
      <c r="F3198">
        <v>1</v>
      </c>
      <c r="G3198">
        <v>0</v>
      </c>
      <c r="H3198" t="str">
        <f t="shared" si="295"/>
        <v>Diabetes</v>
      </c>
      <c r="I3198" s="2">
        <v>20</v>
      </c>
      <c r="J3198">
        <v>1</v>
      </c>
      <c r="K3198">
        <v>0</v>
      </c>
      <c r="L3198" t="str">
        <f t="shared" si="296"/>
        <v>High Blood Pressure</v>
      </c>
      <c r="M3198" s="2">
        <v>327000</v>
      </c>
      <c r="N3198" s="1">
        <v>2.7</v>
      </c>
      <c r="O3198" s="2">
        <v>116</v>
      </c>
      <c r="P3198">
        <v>0</v>
      </c>
      <c r="Q3198">
        <v>1</v>
      </c>
      <c r="R3198" t="str">
        <f t="shared" si="297"/>
        <v>Female</v>
      </c>
      <c r="S3198">
        <v>0</v>
      </c>
      <c r="T3198">
        <v>1</v>
      </c>
      <c r="U3198" t="str">
        <f t="shared" si="298"/>
        <v>Non Smoker</v>
      </c>
      <c r="V3198" s="2">
        <v>194</v>
      </c>
      <c r="W3198" s="2" t="str">
        <f t="shared" si="299"/>
        <v>Alive</v>
      </c>
      <c r="X3198">
        <v>1</v>
      </c>
      <c r="Y3198">
        <v>0</v>
      </c>
    </row>
    <row r="3199" spans="1:25" x14ac:dyDescent="0.45">
      <c r="A3199" s="2">
        <v>65</v>
      </c>
      <c r="B3199" s="3">
        <v>0</v>
      </c>
      <c r="C3199" s="3">
        <v>1</v>
      </c>
      <c r="D3199" s="3" t="str">
        <f t="shared" si="294"/>
        <v>No Anemia</v>
      </c>
      <c r="E3199" s="2">
        <v>146</v>
      </c>
      <c r="F3199">
        <v>0</v>
      </c>
      <c r="G3199">
        <v>1</v>
      </c>
      <c r="H3199" t="str">
        <f t="shared" si="295"/>
        <v>No Diabetes</v>
      </c>
      <c r="I3199" s="2">
        <v>20</v>
      </c>
      <c r="J3199">
        <v>0</v>
      </c>
      <c r="K3199">
        <v>1</v>
      </c>
      <c r="L3199" t="str">
        <f t="shared" si="296"/>
        <v>No High Blood Pressure</v>
      </c>
      <c r="M3199" s="2">
        <v>266000</v>
      </c>
      <c r="N3199" s="1">
        <v>1.3</v>
      </c>
      <c r="O3199" s="2">
        <v>129</v>
      </c>
      <c r="P3199">
        <v>1</v>
      </c>
      <c r="Q3199">
        <v>0</v>
      </c>
      <c r="R3199" t="str">
        <f t="shared" si="297"/>
        <v>Female</v>
      </c>
      <c r="S3199">
        <v>1</v>
      </c>
      <c r="T3199">
        <v>0</v>
      </c>
      <c r="U3199" t="str">
        <f t="shared" si="298"/>
        <v>Smoker</v>
      </c>
      <c r="V3199" s="2">
        <v>7</v>
      </c>
      <c r="W3199" s="2" t="str">
        <f t="shared" si="299"/>
        <v>Dead</v>
      </c>
      <c r="X3199">
        <v>0</v>
      </c>
      <c r="Y3199">
        <v>1</v>
      </c>
    </row>
    <row r="3200" spans="1:25" x14ac:dyDescent="0.45">
      <c r="A3200" s="2">
        <v>65</v>
      </c>
      <c r="B3200" s="3">
        <v>1</v>
      </c>
      <c r="C3200" s="3">
        <v>0</v>
      </c>
      <c r="D3200" s="3" t="str">
        <f t="shared" si="294"/>
        <v>Anemia</v>
      </c>
      <c r="E3200" s="2">
        <v>128</v>
      </c>
      <c r="F3200">
        <v>1</v>
      </c>
      <c r="G3200">
        <v>0</v>
      </c>
      <c r="H3200" t="str">
        <f t="shared" si="295"/>
        <v>Diabetes</v>
      </c>
      <c r="I3200" s="2">
        <v>30</v>
      </c>
      <c r="J3200">
        <v>1</v>
      </c>
      <c r="K3200">
        <v>0</v>
      </c>
      <c r="L3200" t="str">
        <f t="shared" si="296"/>
        <v>High Blood Pressure</v>
      </c>
      <c r="M3200" s="2">
        <v>29700</v>
      </c>
      <c r="N3200" s="1">
        <v>1.6</v>
      </c>
      <c r="O3200" s="2">
        <v>136</v>
      </c>
      <c r="P3200">
        <v>0</v>
      </c>
      <c r="Q3200">
        <v>1</v>
      </c>
      <c r="R3200" t="str">
        <f t="shared" si="297"/>
        <v>Male</v>
      </c>
      <c r="S3200">
        <v>0</v>
      </c>
      <c r="T3200">
        <v>1</v>
      </c>
      <c r="U3200" t="str">
        <f t="shared" si="298"/>
        <v>Non Smoker</v>
      </c>
      <c r="V3200" s="2">
        <v>20</v>
      </c>
      <c r="W3200" s="2" t="str">
        <f t="shared" si="299"/>
        <v>Dead</v>
      </c>
      <c r="X3200">
        <v>0</v>
      </c>
      <c r="Y3200">
        <v>1</v>
      </c>
    </row>
    <row r="3201" spans="1:25" x14ac:dyDescent="0.45">
      <c r="A3201" s="2">
        <v>65</v>
      </c>
      <c r="B3201" s="3">
        <v>1</v>
      </c>
      <c r="C3201" s="3">
        <v>0</v>
      </c>
      <c r="D3201" s="3" t="str">
        <f t="shared" si="294"/>
        <v>Anemia</v>
      </c>
      <c r="E3201" s="2">
        <v>720</v>
      </c>
      <c r="F3201">
        <v>0</v>
      </c>
      <c r="G3201">
        <v>1</v>
      </c>
      <c r="H3201" t="str">
        <f t="shared" si="295"/>
        <v>No Diabetes</v>
      </c>
      <c r="I3201" s="2">
        <v>40</v>
      </c>
      <c r="J3201">
        <v>0</v>
      </c>
      <c r="K3201">
        <v>1</v>
      </c>
      <c r="L3201" t="str">
        <f t="shared" si="296"/>
        <v>No High Blood Pressure</v>
      </c>
      <c r="M3201" s="2">
        <v>105000</v>
      </c>
      <c r="N3201" s="1">
        <v>1.2</v>
      </c>
      <c r="O3201" s="2">
        <v>135</v>
      </c>
      <c r="P3201">
        <v>1</v>
      </c>
      <c r="Q3201">
        <v>0</v>
      </c>
      <c r="R3201" t="str">
        <f t="shared" si="297"/>
        <v>Female</v>
      </c>
      <c r="S3201">
        <v>1</v>
      </c>
      <c r="T3201">
        <v>0</v>
      </c>
      <c r="U3201" t="str">
        <f t="shared" si="298"/>
        <v>Smoker</v>
      </c>
      <c r="V3201" s="2">
        <v>210</v>
      </c>
      <c r="W3201" s="2" t="str">
        <f t="shared" si="299"/>
        <v>Alive</v>
      </c>
      <c r="X3201">
        <v>1</v>
      </c>
      <c r="Y3201">
        <v>0</v>
      </c>
    </row>
    <row r="3202" spans="1:25" x14ac:dyDescent="0.45">
      <c r="A3202" s="2">
        <v>65</v>
      </c>
      <c r="B3202" s="3">
        <v>0</v>
      </c>
      <c r="C3202" s="3">
        <v>1</v>
      </c>
      <c r="D3202" s="3" t="str">
        <f t="shared" ref="D3202:D3265" si="300">IF(B3202=0, "No Anemia", "Anemia")</f>
        <v>No Anemia</v>
      </c>
      <c r="E3202" s="2">
        <v>118</v>
      </c>
      <c r="F3202">
        <v>0</v>
      </c>
      <c r="G3202">
        <v>1</v>
      </c>
      <c r="H3202" t="str">
        <f t="shared" ref="H3202:H3265" si="301">IF(F3202=0, "No Diabetes", "Diabetes")</f>
        <v>No Diabetes</v>
      </c>
      <c r="I3202" s="2">
        <v>35</v>
      </c>
      <c r="J3202">
        <v>0</v>
      </c>
      <c r="K3202">
        <v>1</v>
      </c>
      <c r="L3202" t="str">
        <f t="shared" ref="L3202:L3265" si="302">IF(J3202=0, "No High Blood Pressure", "High Blood Pressure")</f>
        <v>No High Blood Pressure</v>
      </c>
      <c r="M3202" s="2">
        <v>185000</v>
      </c>
      <c r="N3202" s="1">
        <v>1.1000000000000001</v>
      </c>
      <c r="O3202" s="2">
        <v>134</v>
      </c>
      <c r="P3202">
        <v>1</v>
      </c>
      <c r="Q3202">
        <v>0</v>
      </c>
      <c r="R3202" t="str">
        <f t="shared" ref="R3202:R3265" si="303">IF(P3201=0, "Female", "Male")</f>
        <v>Male</v>
      </c>
      <c r="S3202">
        <v>1</v>
      </c>
      <c r="T3202">
        <v>0</v>
      </c>
      <c r="U3202" t="str">
        <f t="shared" ref="U3202:U3265" si="304">IF(S3202=0, "Non Smoker", "Smoker")</f>
        <v>Smoker</v>
      </c>
      <c r="V3202" s="2">
        <v>200</v>
      </c>
      <c r="W3202" s="2" t="str">
        <f t="shared" ref="W3202:W3265" si="305">IF(X3202=1, "Alive", "Dead")</f>
        <v>Alive</v>
      </c>
      <c r="X3202">
        <v>1</v>
      </c>
      <c r="Y3202">
        <v>0</v>
      </c>
    </row>
    <row r="3203" spans="1:25" x14ac:dyDescent="0.45">
      <c r="A3203" s="2">
        <v>65</v>
      </c>
      <c r="B3203" s="3">
        <v>1</v>
      </c>
      <c r="C3203" s="3">
        <v>0</v>
      </c>
      <c r="D3203" s="3" t="str">
        <f t="shared" si="300"/>
        <v>Anemia</v>
      </c>
      <c r="E3203" s="2">
        <v>160</v>
      </c>
      <c r="F3203">
        <v>1</v>
      </c>
      <c r="G3203">
        <v>0</v>
      </c>
      <c r="H3203" t="str">
        <f t="shared" si="301"/>
        <v>Diabetes</v>
      </c>
      <c r="I3203" s="2">
        <v>15</v>
      </c>
      <c r="J3203">
        <v>0</v>
      </c>
      <c r="K3203">
        <v>1</v>
      </c>
      <c r="L3203" t="str">
        <f t="shared" si="302"/>
        <v>No High Blood Pressure</v>
      </c>
      <c r="M3203" s="2">
        <v>213000</v>
      </c>
      <c r="N3203" s="1">
        <v>1.3</v>
      </c>
      <c r="O3203" s="2">
        <v>136</v>
      </c>
      <c r="P3203">
        <v>0</v>
      </c>
      <c r="Q3203">
        <v>1</v>
      </c>
      <c r="R3203" t="str">
        <f t="shared" si="303"/>
        <v>Male</v>
      </c>
      <c r="S3203">
        <v>0</v>
      </c>
      <c r="T3203">
        <v>1</v>
      </c>
      <c r="U3203" t="str">
        <f t="shared" si="304"/>
        <v>Non Smoker</v>
      </c>
      <c r="V3203" s="2">
        <v>8</v>
      </c>
      <c r="W3203" s="2" t="str">
        <f t="shared" si="305"/>
        <v>Dead</v>
      </c>
      <c r="X3203">
        <v>0</v>
      </c>
      <c r="Y3203">
        <v>1</v>
      </c>
    </row>
    <row r="3204" spans="1:25" x14ac:dyDescent="0.45">
      <c r="A3204" s="2">
        <v>65</v>
      </c>
      <c r="B3204" s="3">
        <v>0</v>
      </c>
      <c r="C3204" s="3">
        <v>1</v>
      </c>
      <c r="D3204" s="3" t="str">
        <f t="shared" si="300"/>
        <v>No Anemia</v>
      </c>
      <c r="E3204" s="2">
        <v>582</v>
      </c>
      <c r="F3204">
        <v>0</v>
      </c>
      <c r="G3204">
        <v>1</v>
      </c>
      <c r="H3204" t="str">
        <f t="shared" si="301"/>
        <v>No Diabetes</v>
      </c>
      <c r="I3204" s="2">
        <v>40</v>
      </c>
      <c r="J3204">
        <v>0</v>
      </c>
      <c r="K3204">
        <v>1</v>
      </c>
      <c r="L3204" t="str">
        <f t="shared" si="302"/>
        <v>No High Blood Pressure</v>
      </c>
      <c r="M3204" s="2">
        <v>203000</v>
      </c>
      <c r="N3204" s="1">
        <v>1</v>
      </c>
      <c r="O3204" s="2">
        <v>138</v>
      </c>
      <c r="P3204">
        <v>1</v>
      </c>
      <c r="Q3204">
        <v>0</v>
      </c>
      <c r="R3204" t="str">
        <f t="shared" si="303"/>
        <v>Female</v>
      </c>
      <c r="S3204">
        <v>0</v>
      </c>
      <c r="T3204">
        <v>1</v>
      </c>
      <c r="U3204" t="str">
        <f t="shared" si="304"/>
        <v>Non Smoker</v>
      </c>
      <c r="V3204" s="2">
        <v>140</v>
      </c>
      <c r="W3204" s="2" t="str">
        <f t="shared" si="305"/>
        <v>Alive</v>
      </c>
      <c r="X3204">
        <v>1</v>
      </c>
      <c r="Y3204">
        <v>0</v>
      </c>
    </row>
    <row r="3205" spans="1:25" x14ac:dyDescent="0.45">
      <c r="A3205" s="2">
        <v>65</v>
      </c>
      <c r="B3205" s="3">
        <v>0</v>
      </c>
      <c r="C3205" s="3">
        <v>1</v>
      </c>
      <c r="D3205" s="3" t="str">
        <f t="shared" si="300"/>
        <v>No Anemia</v>
      </c>
      <c r="E3205" s="2">
        <v>218</v>
      </c>
      <c r="F3205">
        <v>1</v>
      </c>
      <c r="G3205">
        <v>0</v>
      </c>
      <c r="H3205" t="str">
        <f t="shared" si="301"/>
        <v>Diabetes</v>
      </c>
      <c r="I3205" s="2">
        <v>60</v>
      </c>
      <c r="J3205">
        <v>0</v>
      </c>
      <c r="K3205">
        <v>1</v>
      </c>
      <c r="L3205" t="str">
        <f t="shared" si="302"/>
        <v>No High Blood Pressure</v>
      </c>
      <c r="M3205" s="2">
        <v>172000</v>
      </c>
      <c r="N3205" s="1">
        <v>0.9</v>
      </c>
      <c r="O3205" s="2">
        <v>137</v>
      </c>
      <c r="P3205">
        <v>0</v>
      </c>
      <c r="Q3205">
        <v>1</v>
      </c>
      <c r="R3205" t="str">
        <f t="shared" si="303"/>
        <v>Male</v>
      </c>
      <c r="S3205">
        <v>0</v>
      </c>
      <c r="T3205">
        <v>1</v>
      </c>
      <c r="U3205" t="str">
        <f t="shared" si="304"/>
        <v>Non Smoker</v>
      </c>
      <c r="V3205" s="2">
        <v>107</v>
      </c>
      <c r="W3205" s="2" t="str">
        <f t="shared" si="305"/>
        <v>Alive</v>
      </c>
      <c r="X3205">
        <v>1</v>
      </c>
      <c r="Y3205">
        <v>0</v>
      </c>
    </row>
    <row r="3206" spans="1:25" x14ac:dyDescent="0.45">
      <c r="A3206" s="2">
        <v>65</v>
      </c>
      <c r="B3206" s="3">
        <v>1</v>
      </c>
      <c r="C3206" s="3">
        <v>0</v>
      </c>
      <c r="D3206" s="3" t="str">
        <f t="shared" si="300"/>
        <v>Anemia</v>
      </c>
      <c r="E3206" s="2">
        <v>113</v>
      </c>
      <c r="F3206">
        <v>1</v>
      </c>
      <c r="G3206">
        <v>0</v>
      </c>
      <c r="H3206" t="str">
        <f t="shared" si="301"/>
        <v>Diabetes</v>
      </c>
      <c r="I3206" s="2">
        <v>60</v>
      </c>
      <c r="J3206">
        <v>1</v>
      </c>
      <c r="K3206">
        <v>0</v>
      </c>
      <c r="L3206" t="str">
        <f t="shared" si="302"/>
        <v>High Blood Pressure</v>
      </c>
      <c r="M3206" s="2">
        <v>204000</v>
      </c>
      <c r="N3206" s="1">
        <v>0.9</v>
      </c>
      <c r="O3206" s="2">
        <v>140</v>
      </c>
      <c r="P3206">
        <v>0</v>
      </c>
      <c r="Q3206">
        <v>1</v>
      </c>
      <c r="R3206" t="str">
        <f t="shared" si="303"/>
        <v>Female</v>
      </c>
      <c r="S3206">
        <v>0</v>
      </c>
      <c r="T3206">
        <v>1</v>
      </c>
      <c r="U3206" t="str">
        <f t="shared" si="304"/>
        <v>Non Smoker</v>
      </c>
      <c r="V3206" s="2">
        <v>94</v>
      </c>
      <c r="W3206" s="2" t="str">
        <f t="shared" si="305"/>
        <v>Alive</v>
      </c>
      <c r="X3206">
        <v>1</v>
      </c>
      <c r="Y3206">
        <v>0</v>
      </c>
    </row>
    <row r="3207" spans="1:25" x14ac:dyDescent="0.45">
      <c r="A3207" s="2">
        <v>65</v>
      </c>
      <c r="B3207" s="3">
        <v>0</v>
      </c>
      <c r="C3207" s="3">
        <v>1</v>
      </c>
      <c r="D3207" s="3" t="str">
        <f t="shared" si="300"/>
        <v>No Anemia</v>
      </c>
      <c r="E3207" s="2">
        <v>118</v>
      </c>
      <c r="F3207">
        <v>0</v>
      </c>
      <c r="G3207">
        <v>1</v>
      </c>
      <c r="H3207" t="str">
        <f t="shared" si="301"/>
        <v>No Diabetes</v>
      </c>
      <c r="I3207" s="2">
        <v>35</v>
      </c>
      <c r="J3207">
        <v>0</v>
      </c>
      <c r="K3207">
        <v>1</v>
      </c>
      <c r="L3207" t="str">
        <f t="shared" si="302"/>
        <v>No High Blood Pressure</v>
      </c>
      <c r="M3207" s="2">
        <v>365000</v>
      </c>
      <c r="N3207" s="1">
        <v>1.1000000000000001</v>
      </c>
      <c r="O3207" s="2">
        <v>139</v>
      </c>
      <c r="P3207">
        <v>1</v>
      </c>
      <c r="Q3207">
        <v>0</v>
      </c>
      <c r="R3207" t="str">
        <f t="shared" si="303"/>
        <v>Female</v>
      </c>
      <c r="S3207">
        <v>1</v>
      </c>
      <c r="T3207">
        <v>0</v>
      </c>
      <c r="U3207" t="str">
        <f t="shared" si="304"/>
        <v>Smoker</v>
      </c>
      <c r="V3207" s="2">
        <v>200</v>
      </c>
      <c r="W3207" s="2" t="str">
        <f t="shared" si="305"/>
        <v>Alive</v>
      </c>
      <c r="X3207">
        <v>1</v>
      </c>
      <c r="Y3207">
        <v>0</v>
      </c>
    </row>
    <row r="3208" spans="1:25" x14ac:dyDescent="0.45">
      <c r="A3208" s="2">
        <v>65</v>
      </c>
      <c r="B3208" s="3">
        <v>0</v>
      </c>
      <c r="C3208" s="3">
        <v>1</v>
      </c>
      <c r="D3208" s="3" t="str">
        <f t="shared" si="300"/>
        <v>No Anemia</v>
      </c>
      <c r="E3208" s="2">
        <v>167</v>
      </c>
      <c r="F3208">
        <v>1</v>
      </c>
      <c r="G3208">
        <v>0</v>
      </c>
      <c r="H3208" t="str">
        <f t="shared" si="301"/>
        <v>Diabetes</v>
      </c>
      <c r="I3208" s="2">
        <v>60</v>
      </c>
      <c r="J3208">
        <v>0</v>
      </c>
      <c r="K3208">
        <v>1</v>
      </c>
      <c r="L3208" t="str">
        <f t="shared" si="302"/>
        <v>No High Blood Pressure</v>
      </c>
      <c r="M3208" s="2">
        <v>304000</v>
      </c>
      <c r="N3208" s="1">
        <v>0.8</v>
      </c>
      <c r="O3208" s="2">
        <v>140</v>
      </c>
      <c r="P3208">
        <v>1</v>
      </c>
      <c r="Q3208">
        <v>0</v>
      </c>
      <c r="R3208" t="str">
        <f t="shared" si="303"/>
        <v>Male</v>
      </c>
      <c r="S3208">
        <v>0</v>
      </c>
      <c r="T3208">
        <v>1</v>
      </c>
      <c r="U3208" t="str">
        <f t="shared" si="304"/>
        <v>Non Smoker</v>
      </c>
      <c r="V3208" s="2">
        <v>186</v>
      </c>
      <c r="W3208" s="2" t="str">
        <f t="shared" si="305"/>
        <v>Alive</v>
      </c>
      <c r="X3208">
        <v>1</v>
      </c>
      <c r="Y3208">
        <v>0</v>
      </c>
    </row>
    <row r="3209" spans="1:25" x14ac:dyDescent="0.45">
      <c r="A3209" s="2">
        <v>65</v>
      </c>
      <c r="B3209" s="3">
        <v>0</v>
      </c>
      <c r="C3209" s="3">
        <v>1</v>
      </c>
      <c r="D3209" s="3" t="str">
        <f t="shared" si="300"/>
        <v>No Anemia</v>
      </c>
      <c r="E3209" s="2">
        <v>118</v>
      </c>
      <c r="F3209">
        <v>1</v>
      </c>
      <c r="G3209">
        <v>0</v>
      </c>
      <c r="H3209" t="str">
        <f t="shared" si="301"/>
        <v>Diabetes</v>
      </c>
      <c r="I3209" s="2">
        <v>38</v>
      </c>
      <c r="J3209">
        <v>0</v>
      </c>
      <c r="K3209">
        <v>1</v>
      </c>
      <c r="L3209" t="str">
        <f t="shared" si="302"/>
        <v>No High Blood Pressure</v>
      </c>
      <c r="M3209" s="2">
        <v>155000</v>
      </c>
      <c r="N3209" s="1">
        <v>1.1000000000000001</v>
      </c>
      <c r="O3209" s="2">
        <v>143</v>
      </c>
      <c r="P3209">
        <v>1</v>
      </c>
      <c r="Q3209">
        <v>0</v>
      </c>
      <c r="R3209" t="str">
        <f t="shared" si="303"/>
        <v>Male</v>
      </c>
      <c r="S3209">
        <v>1</v>
      </c>
      <c r="T3209">
        <v>0</v>
      </c>
      <c r="U3209" t="str">
        <f t="shared" si="304"/>
        <v>Smoker</v>
      </c>
      <c r="V3209" s="2">
        <v>200</v>
      </c>
      <c r="W3209" s="2" t="str">
        <f t="shared" si="305"/>
        <v>Alive</v>
      </c>
      <c r="X3209">
        <v>1</v>
      </c>
      <c r="Y3209">
        <v>0</v>
      </c>
    </row>
    <row r="3210" spans="1:25" x14ac:dyDescent="0.45">
      <c r="A3210" s="2">
        <v>65</v>
      </c>
      <c r="B3210" s="3">
        <v>1</v>
      </c>
      <c r="C3210" s="3">
        <v>0</v>
      </c>
      <c r="D3210" s="3" t="str">
        <f t="shared" si="300"/>
        <v>Anemia</v>
      </c>
      <c r="E3210" s="2">
        <v>305</v>
      </c>
      <c r="F3210">
        <v>0</v>
      </c>
      <c r="G3210">
        <v>1</v>
      </c>
      <c r="H3210" t="str">
        <f t="shared" si="301"/>
        <v>No Diabetes</v>
      </c>
      <c r="I3210" s="2">
        <v>50</v>
      </c>
      <c r="J3210">
        <v>0</v>
      </c>
      <c r="K3210">
        <v>1</v>
      </c>
      <c r="L3210" t="str">
        <f t="shared" si="302"/>
        <v>No High Blood Pressure</v>
      </c>
      <c r="M3210" s="2">
        <v>263358.03000000003</v>
      </c>
      <c r="N3210" s="1">
        <v>1.18</v>
      </c>
      <c r="O3210" s="2">
        <v>137</v>
      </c>
      <c r="P3210">
        <v>1</v>
      </c>
      <c r="Q3210">
        <v>0</v>
      </c>
      <c r="R3210" t="str">
        <f t="shared" si="303"/>
        <v>Male</v>
      </c>
      <c r="S3210">
        <v>1</v>
      </c>
      <c r="T3210">
        <v>0</v>
      </c>
      <c r="U3210" t="str">
        <f t="shared" si="304"/>
        <v>Smoker</v>
      </c>
      <c r="V3210" s="2">
        <v>87</v>
      </c>
      <c r="W3210" s="2" t="str">
        <f t="shared" si="305"/>
        <v>Alive</v>
      </c>
      <c r="X3210">
        <v>1</v>
      </c>
      <c r="Y3210">
        <v>0</v>
      </c>
    </row>
    <row r="3211" spans="1:25" x14ac:dyDescent="0.45">
      <c r="A3211" s="2">
        <v>65</v>
      </c>
      <c r="B3211" s="3">
        <v>0</v>
      </c>
      <c r="C3211" s="3">
        <v>1</v>
      </c>
      <c r="D3211" s="3" t="str">
        <f t="shared" si="300"/>
        <v>No Anemia</v>
      </c>
      <c r="E3211" s="2">
        <v>167</v>
      </c>
      <c r="F3211">
        <v>1</v>
      </c>
      <c r="G3211">
        <v>0</v>
      </c>
      <c r="H3211" t="str">
        <f t="shared" si="301"/>
        <v>Diabetes</v>
      </c>
      <c r="I3211" s="2">
        <v>60</v>
      </c>
      <c r="J3211">
        <v>0</v>
      </c>
      <c r="K3211">
        <v>1</v>
      </c>
      <c r="L3211" t="str">
        <f t="shared" si="302"/>
        <v>No High Blood Pressure</v>
      </c>
      <c r="M3211" s="2">
        <v>302000</v>
      </c>
      <c r="N3211" s="1">
        <v>0.8</v>
      </c>
      <c r="O3211" s="2">
        <v>140</v>
      </c>
      <c r="P3211">
        <v>0</v>
      </c>
      <c r="Q3211">
        <v>1</v>
      </c>
      <c r="R3211" t="str">
        <f t="shared" si="303"/>
        <v>Male</v>
      </c>
      <c r="S3211">
        <v>0</v>
      </c>
      <c r="T3211">
        <v>1</v>
      </c>
      <c r="U3211" t="str">
        <f t="shared" si="304"/>
        <v>Non Smoker</v>
      </c>
      <c r="V3211" s="2">
        <v>186</v>
      </c>
      <c r="W3211" s="2" t="str">
        <f t="shared" si="305"/>
        <v>Alive</v>
      </c>
      <c r="X3211">
        <v>1</v>
      </c>
      <c r="Y3211">
        <v>0</v>
      </c>
    </row>
    <row r="3212" spans="1:25" x14ac:dyDescent="0.45">
      <c r="A3212" s="2">
        <v>65</v>
      </c>
      <c r="B3212" s="3">
        <v>1</v>
      </c>
      <c r="C3212" s="3">
        <v>0</v>
      </c>
      <c r="D3212" s="3" t="str">
        <f t="shared" si="300"/>
        <v>Anemia</v>
      </c>
      <c r="E3212" s="2">
        <v>720</v>
      </c>
      <c r="F3212">
        <v>1</v>
      </c>
      <c r="G3212">
        <v>0</v>
      </c>
      <c r="H3212" t="str">
        <f t="shared" si="301"/>
        <v>Diabetes</v>
      </c>
      <c r="I3212" s="2">
        <v>40</v>
      </c>
      <c r="J3212">
        <v>0</v>
      </c>
      <c r="K3212">
        <v>1</v>
      </c>
      <c r="L3212" t="str">
        <f t="shared" si="302"/>
        <v>No High Blood Pressure</v>
      </c>
      <c r="M3212" s="2">
        <v>336000</v>
      </c>
      <c r="N3212" s="1">
        <v>1.2</v>
      </c>
      <c r="O3212" s="2">
        <v>135</v>
      </c>
      <c r="P3212">
        <v>1</v>
      </c>
      <c r="Q3212">
        <v>0</v>
      </c>
      <c r="R3212" t="str">
        <f t="shared" si="303"/>
        <v>Female</v>
      </c>
      <c r="S3212">
        <v>0</v>
      </c>
      <c r="T3212">
        <v>1</v>
      </c>
      <c r="U3212" t="str">
        <f t="shared" si="304"/>
        <v>Non Smoker</v>
      </c>
      <c r="V3212" s="2">
        <v>210</v>
      </c>
      <c r="W3212" s="2" t="str">
        <f t="shared" si="305"/>
        <v>Alive</v>
      </c>
      <c r="X3212">
        <v>1</v>
      </c>
      <c r="Y3212">
        <v>0</v>
      </c>
    </row>
    <row r="3213" spans="1:25" x14ac:dyDescent="0.45">
      <c r="A3213" s="2">
        <v>65</v>
      </c>
      <c r="B3213" s="3">
        <v>0</v>
      </c>
      <c r="C3213" s="3">
        <v>1</v>
      </c>
      <c r="D3213" s="3" t="str">
        <f t="shared" si="300"/>
        <v>No Anemia</v>
      </c>
      <c r="E3213" s="2">
        <v>118</v>
      </c>
      <c r="F3213">
        <v>0</v>
      </c>
      <c r="G3213">
        <v>1</v>
      </c>
      <c r="H3213" t="str">
        <f t="shared" si="301"/>
        <v>No Diabetes</v>
      </c>
      <c r="I3213" s="2">
        <v>35</v>
      </c>
      <c r="J3213">
        <v>0</v>
      </c>
      <c r="K3213">
        <v>1</v>
      </c>
      <c r="L3213" t="str">
        <f t="shared" si="302"/>
        <v>No High Blood Pressure</v>
      </c>
      <c r="M3213" s="2">
        <v>365000</v>
      </c>
      <c r="N3213" s="1">
        <v>1.1000000000000001</v>
      </c>
      <c r="O3213" s="2">
        <v>139</v>
      </c>
      <c r="P3213">
        <v>1</v>
      </c>
      <c r="Q3213">
        <v>0</v>
      </c>
      <c r="R3213" t="str">
        <f t="shared" si="303"/>
        <v>Male</v>
      </c>
      <c r="S3213">
        <v>1</v>
      </c>
      <c r="T3213">
        <v>0</v>
      </c>
      <c r="U3213" t="str">
        <f t="shared" si="304"/>
        <v>Smoker</v>
      </c>
      <c r="V3213" s="2">
        <v>200</v>
      </c>
      <c r="W3213" s="2" t="str">
        <f t="shared" si="305"/>
        <v>Alive</v>
      </c>
      <c r="X3213">
        <v>1</v>
      </c>
      <c r="Y3213">
        <v>0</v>
      </c>
    </row>
    <row r="3214" spans="1:25" x14ac:dyDescent="0.45">
      <c r="A3214" s="2">
        <v>65</v>
      </c>
      <c r="B3214" s="3">
        <v>0</v>
      </c>
      <c r="C3214" s="3">
        <v>1</v>
      </c>
      <c r="D3214" s="3" t="str">
        <f t="shared" si="300"/>
        <v>No Anemia</v>
      </c>
      <c r="E3214" s="2">
        <v>113</v>
      </c>
      <c r="F3214">
        <v>0</v>
      </c>
      <c r="G3214">
        <v>1</v>
      </c>
      <c r="H3214" t="str">
        <f t="shared" si="301"/>
        <v>No Diabetes</v>
      </c>
      <c r="I3214" s="2">
        <v>38</v>
      </c>
      <c r="J3214">
        <v>0</v>
      </c>
      <c r="K3214">
        <v>1</v>
      </c>
      <c r="L3214" t="str">
        <f t="shared" si="302"/>
        <v>No High Blood Pressure</v>
      </c>
      <c r="M3214" s="2">
        <v>224000</v>
      </c>
      <c r="N3214" s="1">
        <v>2.5</v>
      </c>
      <c r="O3214" s="2">
        <v>134</v>
      </c>
      <c r="P3214">
        <v>1</v>
      </c>
      <c r="Q3214">
        <v>0</v>
      </c>
      <c r="R3214" t="str">
        <f t="shared" si="303"/>
        <v>Male</v>
      </c>
      <c r="S3214">
        <v>0</v>
      </c>
      <c r="T3214">
        <v>1</v>
      </c>
      <c r="U3214" t="str">
        <f t="shared" si="304"/>
        <v>Non Smoker</v>
      </c>
      <c r="V3214" s="2">
        <v>67</v>
      </c>
      <c r="W3214" s="2" t="str">
        <f t="shared" si="305"/>
        <v>Dead</v>
      </c>
      <c r="X3214">
        <v>0</v>
      </c>
      <c r="Y3214">
        <v>1</v>
      </c>
    </row>
    <row r="3215" spans="1:25" x14ac:dyDescent="0.45">
      <c r="A3215" s="2">
        <v>65</v>
      </c>
      <c r="B3215" s="3">
        <v>1</v>
      </c>
      <c r="C3215" s="3">
        <v>0</v>
      </c>
      <c r="D3215" s="3" t="str">
        <f t="shared" si="300"/>
        <v>Anemia</v>
      </c>
      <c r="E3215" s="2">
        <v>68</v>
      </c>
      <c r="F3215">
        <v>1</v>
      </c>
      <c r="G3215">
        <v>0</v>
      </c>
      <c r="H3215" t="str">
        <f t="shared" si="301"/>
        <v>Diabetes</v>
      </c>
      <c r="I3215" s="2">
        <v>60</v>
      </c>
      <c r="J3215">
        <v>1</v>
      </c>
      <c r="K3215">
        <v>0</v>
      </c>
      <c r="L3215" t="str">
        <f t="shared" si="302"/>
        <v>High Blood Pressure</v>
      </c>
      <c r="M3215" s="2">
        <v>301000</v>
      </c>
      <c r="N3215" s="1">
        <v>0.8</v>
      </c>
      <c r="O3215" s="2">
        <v>140</v>
      </c>
      <c r="P3215">
        <v>1</v>
      </c>
      <c r="Q3215">
        <v>0</v>
      </c>
      <c r="R3215" t="str">
        <f t="shared" si="303"/>
        <v>Male</v>
      </c>
      <c r="S3215">
        <v>0</v>
      </c>
      <c r="T3215">
        <v>1</v>
      </c>
      <c r="U3215" t="str">
        <f t="shared" si="304"/>
        <v>Non Smoker</v>
      </c>
      <c r="V3215" s="2">
        <v>79</v>
      </c>
      <c r="W3215" s="2" t="str">
        <f t="shared" si="305"/>
        <v>Alive</v>
      </c>
      <c r="X3215">
        <v>1</v>
      </c>
      <c r="Y3215">
        <v>0</v>
      </c>
    </row>
    <row r="3216" spans="1:25" x14ac:dyDescent="0.45">
      <c r="A3216" s="2">
        <v>65</v>
      </c>
      <c r="B3216" s="3">
        <v>0</v>
      </c>
      <c r="C3216" s="3">
        <v>1</v>
      </c>
      <c r="D3216" s="3" t="str">
        <f t="shared" si="300"/>
        <v>No Anemia</v>
      </c>
      <c r="E3216" s="2">
        <v>175</v>
      </c>
      <c r="F3216">
        <v>0</v>
      </c>
      <c r="G3216">
        <v>1</v>
      </c>
      <c r="H3216" t="str">
        <f t="shared" si="301"/>
        <v>No Diabetes</v>
      </c>
      <c r="I3216" s="2">
        <v>30</v>
      </c>
      <c r="J3216">
        <v>0</v>
      </c>
      <c r="K3216">
        <v>1</v>
      </c>
      <c r="L3216" t="str">
        <f t="shared" si="302"/>
        <v>No High Blood Pressure</v>
      </c>
      <c r="M3216" s="2">
        <v>259000</v>
      </c>
      <c r="N3216" s="1">
        <v>0.8</v>
      </c>
      <c r="O3216" s="2">
        <v>138</v>
      </c>
      <c r="P3216">
        <v>0</v>
      </c>
      <c r="Q3216">
        <v>1</v>
      </c>
      <c r="R3216" t="str">
        <f t="shared" si="303"/>
        <v>Male</v>
      </c>
      <c r="S3216">
        <v>0</v>
      </c>
      <c r="T3216">
        <v>1</v>
      </c>
      <c r="U3216" t="str">
        <f t="shared" si="304"/>
        <v>Non Smoker</v>
      </c>
      <c r="V3216" s="2">
        <v>186</v>
      </c>
      <c r="W3216" s="2" t="str">
        <f t="shared" si="305"/>
        <v>Alive</v>
      </c>
      <c r="X3216">
        <v>1</v>
      </c>
      <c r="Y3216">
        <v>0</v>
      </c>
    </row>
    <row r="3217" spans="1:25" x14ac:dyDescent="0.45">
      <c r="A3217" s="2">
        <v>65</v>
      </c>
      <c r="B3217" s="3">
        <v>1</v>
      </c>
      <c r="C3217" s="3">
        <v>0</v>
      </c>
      <c r="D3217" s="3" t="str">
        <f t="shared" si="300"/>
        <v>Anemia</v>
      </c>
      <c r="E3217" s="2">
        <v>128</v>
      </c>
      <c r="F3217">
        <v>1</v>
      </c>
      <c r="G3217">
        <v>0</v>
      </c>
      <c r="H3217" t="str">
        <f t="shared" si="301"/>
        <v>Diabetes</v>
      </c>
      <c r="I3217" s="2">
        <v>30</v>
      </c>
      <c r="J3217">
        <v>1</v>
      </c>
      <c r="K3217">
        <v>0</v>
      </c>
      <c r="L3217" t="str">
        <f t="shared" si="302"/>
        <v>High Blood Pressure</v>
      </c>
      <c r="M3217" s="2">
        <v>162000</v>
      </c>
      <c r="N3217" s="1">
        <v>1.6</v>
      </c>
      <c r="O3217" s="2">
        <v>136</v>
      </c>
      <c r="P3217">
        <v>0</v>
      </c>
      <c r="Q3217">
        <v>1</v>
      </c>
      <c r="R3217" t="str">
        <f t="shared" si="303"/>
        <v>Female</v>
      </c>
      <c r="S3217">
        <v>0</v>
      </c>
      <c r="T3217">
        <v>1</v>
      </c>
      <c r="U3217" t="str">
        <f t="shared" si="304"/>
        <v>Non Smoker</v>
      </c>
      <c r="V3217" s="2">
        <v>20</v>
      </c>
      <c r="W3217" s="2" t="str">
        <f t="shared" si="305"/>
        <v>Dead</v>
      </c>
      <c r="X3217">
        <v>0</v>
      </c>
      <c r="Y3217">
        <v>1</v>
      </c>
    </row>
    <row r="3218" spans="1:25" x14ac:dyDescent="0.45">
      <c r="A3218" s="2">
        <v>65</v>
      </c>
      <c r="B3218" s="3">
        <v>1</v>
      </c>
      <c r="C3218" s="3">
        <v>0</v>
      </c>
      <c r="D3218" s="3" t="str">
        <f t="shared" si="300"/>
        <v>Anemia</v>
      </c>
      <c r="E3218" s="2">
        <v>258</v>
      </c>
      <c r="F3218">
        <v>1</v>
      </c>
      <c r="G3218">
        <v>0</v>
      </c>
      <c r="H3218" t="str">
        <f t="shared" si="301"/>
        <v>Diabetes</v>
      </c>
      <c r="I3218" s="2">
        <v>25</v>
      </c>
      <c r="J3218">
        <v>0</v>
      </c>
      <c r="K3218">
        <v>1</v>
      </c>
      <c r="L3218" t="str">
        <f t="shared" si="302"/>
        <v>No High Blood Pressure</v>
      </c>
      <c r="M3218" s="2">
        <v>198000</v>
      </c>
      <c r="N3218" s="1">
        <v>1.2</v>
      </c>
      <c r="O3218" s="2">
        <v>137</v>
      </c>
      <c r="P3218">
        <v>1</v>
      </c>
      <c r="Q3218">
        <v>0</v>
      </c>
      <c r="R3218" t="str">
        <f t="shared" si="303"/>
        <v>Female</v>
      </c>
      <c r="S3218">
        <v>0</v>
      </c>
      <c r="T3218">
        <v>1</v>
      </c>
      <c r="U3218" t="str">
        <f t="shared" si="304"/>
        <v>Non Smoker</v>
      </c>
      <c r="V3218" s="2">
        <v>235</v>
      </c>
      <c r="W3218" s="2" t="str">
        <f t="shared" si="305"/>
        <v>Dead</v>
      </c>
      <c r="X3218">
        <v>0</v>
      </c>
      <c r="Y3218">
        <v>1</v>
      </c>
    </row>
    <row r="3219" spans="1:25" x14ac:dyDescent="0.45">
      <c r="A3219" s="2">
        <v>65</v>
      </c>
      <c r="B3219" s="3">
        <v>0</v>
      </c>
      <c r="C3219" s="3">
        <v>1</v>
      </c>
      <c r="D3219" s="3" t="str">
        <f t="shared" si="300"/>
        <v>No Anemia</v>
      </c>
      <c r="E3219" s="2">
        <v>582</v>
      </c>
      <c r="F3219">
        <v>0</v>
      </c>
      <c r="G3219">
        <v>1</v>
      </c>
      <c r="H3219" t="str">
        <f t="shared" si="301"/>
        <v>No Diabetes</v>
      </c>
      <c r="I3219" s="2">
        <v>50</v>
      </c>
      <c r="J3219">
        <v>0</v>
      </c>
      <c r="K3219">
        <v>1</v>
      </c>
      <c r="L3219" t="str">
        <f t="shared" si="302"/>
        <v>No High Blood Pressure</v>
      </c>
      <c r="M3219" s="2">
        <v>263358.03000000003</v>
      </c>
      <c r="N3219" s="1">
        <v>1.18</v>
      </c>
      <c r="O3219" s="2">
        <v>137</v>
      </c>
      <c r="P3219">
        <v>1</v>
      </c>
      <c r="Q3219">
        <v>0</v>
      </c>
      <c r="R3219" t="str">
        <f t="shared" si="303"/>
        <v>Male</v>
      </c>
      <c r="S3219">
        <v>1</v>
      </c>
      <c r="T3219">
        <v>0</v>
      </c>
      <c r="U3219" t="str">
        <f t="shared" si="304"/>
        <v>Smoker</v>
      </c>
      <c r="V3219" s="2">
        <v>76</v>
      </c>
      <c r="W3219" s="2" t="str">
        <f t="shared" si="305"/>
        <v>Alive</v>
      </c>
      <c r="X3219">
        <v>1</v>
      </c>
      <c r="Y3219">
        <v>0</v>
      </c>
    </row>
    <row r="3220" spans="1:25" x14ac:dyDescent="0.45">
      <c r="A3220" s="2">
        <v>65</v>
      </c>
      <c r="B3220" s="3">
        <v>1</v>
      </c>
      <c r="C3220" s="3">
        <v>0</v>
      </c>
      <c r="D3220" s="3" t="str">
        <f t="shared" si="300"/>
        <v>Anemia</v>
      </c>
      <c r="E3220" s="2">
        <v>305</v>
      </c>
      <c r="F3220">
        <v>1</v>
      </c>
      <c r="G3220">
        <v>0</v>
      </c>
      <c r="H3220" t="str">
        <f t="shared" si="301"/>
        <v>Diabetes</v>
      </c>
      <c r="I3220" s="2">
        <v>25</v>
      </c>
      <c r="J3220">
        <v>0</v>
      </c>
      <c r="K3220">
        <v>1</v>
      </c>
      <c r="L3220" t="str">
        <f t="shared" si="302"/>
        <v>No High Blood Pressure</v>
      </c>
      <c r="M3220" s="2">
        <v>304000</v>
      </c>
      <c r="N3220" s="1">
        <v>1.1000000000000001</v>
      </c>
      <c r="O3220" s="2">
        <v>141</v>
      </c>
      <c r="P3220">
        <v>1</v>
      </c>
      <c r="Q3220">
        <v>0</v>
      </c>
      <c r="R3220" t="str">
        <f t="shared" si="303"/>
        <v>Male</v>
      </c>
      <c r="S3220">
        <v>0</v>
      </c>
      <c r="T3220">
        <v>1</v>
      </c>
      <c r="U3220" t="str">
        <f t="shared" si="304"/>
        <v>Non Smoker</v>
      </c>
      <c r="V3220" s="2">
        <v>87</v>
      </c>
      <c r="W3220" s="2" t="str">
        <f t="shared" si="305"/>
        <v>Alive</v>
      </c>
      <c r="X3220">
        <v>1</v>
      </c>
      <c r="Y3220">
        <v>0</v>
      </c>
    </row>
    <row r="3221" spans="1:25" x14ac:dyDescent="0.45">
      <c r="A3221" s="2">
        <v>65</v>
      </c>
      <c r="B3221" s="3">
        <v>1</v>
      </c>
      <c r="C3221" s="3">
        <v>0</v>
      </c>
      <c r="D3221" s="3" t="str">
        <f t="shared" si="300"/>
        <v>Anemia</v>
      </c>
      <c r="E3221" s="2">
        <v>305</v>
      </c>
      <c r="F3221">
        <v>0</v>
      </c>
      <c r="G3221">
        <v>1</v>
      </c>
      <c r="H3221" t="str">
        <f t="shared" si="301"/>
        <v>No Diabetes</v>
      </c>
      <c r="I3221" s="2">
        <v>38</v>
      </c>
      <c r="J3221">
        <v>0</v>
      </c>
      <c r="K3221">
        <v>1</v>
      </c>
      <c r="L3221" t="str">
        <f t="shared" si="302"/>
        <v>No High Blood Pressure</v>
      </c>
      <c r="M3221" s="2">
        <v>314000</v>
      </c>
      <c r="N3221" s="1">
        <v>1.1000000000000001</v>
      </c>
      <c r="O3221" s="2">
        <v>141</v>
      </c>
      <c r="P3221">
        <v>1</v>
      </c>
      <c r="Q3221">
        <v>0</v>
      </c>
      <c r="R3221" t="str">
        <f t="shared" si="303"/>
        <v>Male</v>
      </c>
      <c r="S3221">
        <v>1</v>
      </c>
      <c r="T3221">
        <v>0</v>
      </c>
      <c r="U3221" t="str">
        <f t="shared" si="304"/>
        <v>Smoker</v>
      </c>
      <c r="V3221" s="2">
        <v>87</v>
      </c>
      <c r="W3221" s="2" t="str">
        <f t="shared" si="305"/>
        <v>Alive</v>
      </c>
      <c r="X3221">
        <v>1</v>
      </c>
      <c r="Y3221">
        <v>0</v>
      </c>
    </row>
    <row r="3222" spans="1:25" x14ac:dyDescent="0.45">
      <c r="A3222" s="2">
        <v>65</v>
      </c>
      <c r="B3222" s="3">
        <v>0</v>
      </c>
      <c r="C3222" s="3">
        <v>1</v>
      </c>
      <c r="D3222" s="3" t="str">
        <f t="shared" si="300"/>
        <v>No Anemia</v>
      </c>
      <c r="E3222" s="2">
        <v>118</v>
      </c>
      <c r="F3222">
        <v>0</v>
      </c>
      <c r="G3222">
        <v>1</v>
      </c>
      <c r="H3222" t="str">
        <f t="shared" si="301"/>
        <v>No Diabetes</v>
      </c>
      <c r="I3222" s="2">
        <v>35</v>
      </c>
      <c r="J3222">
        <v>0</v>
      </c>
      <c r="K3222">
        <v>1</v>
      </c>
      <c r="L3222" t="str">
        <f t="shared" si="302"/>
        <v>No High Blood Pressure</v>
      </c>
      <c r="M3222" s="2">
        <v>365000</v>
      </c>
      <c r="N3222" s="1">
        <v>1.1000000000000001</v>
      </c>
      <c r="O3222" s="2">
        <v>139</v>
      </c>
      <c r="P3222">
        <v>1</v>
      </c>
      <c r="Q3222">
        <v>0</v>
      </c>
      <c r="R3222" t="str">
        <f t="shared" si="303"/>
        <v>Male</v>
      </c>
      <c r="S3222">
        <v>1</v>
      </c>
      <c r="T3222">
        <v>0</v>
      </c>
      <c r="U3222" t="str">
        <f t="shared" si="304"/>
        <v>Smoker</v>
      </c>
      <c r="V3222" s="2">
        <v>200</v>
      </c>
      <c r="W3222" s="2" t="str">
        <f t="shared" si="305"/>
        <v>Alive</v>
      </c>
      <c r="X3222">
        <v>1</v>
      </c>
      <c r="Y3222">
        <v>0</v>
      </c>
    </row>
    <row r="3223" spans="1:25" x14ac:dyDescent="0.45">
      <c r="A3223" s="2">
        <v>65</v>
      </c>
      <c r="B3223" s="3">
        <v>1</v>
      </c>
      <c r="C3223" s="3">
        <v>0</v>
      </c>
      <c r="D3223" s="3" t="str">
        <f t="shared" si="300"/>
        <v>Anemia</v>
      </c>
      <c r="E3223" s="2">
        <v>160</v>
      </c>
      <c r="F3223">
        <v>1</v>
      </c>
      <c r="G3223">
        <v>0</v>
      </c>
      <c r="H3223" t="str">
        <f t="shared" si="301"/>
        <v>Diabetes</v>
      </c>
      <c r="I3223" s="2">
        <v>20</v>
      </c>
      <c r="J3223">
        <v>0</v>
      </c>
      <c r="K3223">
        <v>1</v>
      </c>
      <c r="L3223" t="str">
        <f t="shared" si="302"/>
        <v>No High Blood Pressure</v>
      </c>
      <c r="M3223" s="2">
        <v>293000</v>
      </c>
      <c r="N3223" s="1">
        <v>2.7</v>
      </c>
      <c r="O3223" s="2">
        <v>116</v>
      </c>
      <c r="P3223">
        <v>0</v>
      </c>
      <c r="Q3223">
        <v>1</v>
      </c>
      <c r="R3223" t="str">
        <f t="shared" si="303"/>
        <v>Male</v>
      </c>
      <c r="S3223">
        <v>0</v>
      </c>
      <c r="T3223">
        <v>1</v>
      </c>
      <c r="U3223" t="str">
        <f t="shared" si="304"/>
        <v>Non Smoker</v>
      </c>
      <c r="V3223" s="2">
        <v>8</v>
      </c>
      <c r="W3223" s="2" t="str">
        <f t="shared" si="305"/>
        <v>Dead</v>
      </c>
      <c r="X3223">
        <v>0</v>
      </c>
      <c r="Y3223">
        <v>1</v>
      </c>
    </row>
    <row r="3224" spans="1:25" x14ac:dyDescent="0.45">
      <c r="A3224" s="2">
        <v>65</v>
      </c>
      <c r="B3224" s="3">
        <v>0</v>
      </c>
      <c r="C3224" s="3">
        <v>1</v>
      </c>
      <c r="D3224" s="3" t="str">
        <f t="shared" si="300"/>
        <v>No Anemia</v>
      </c>
      <c r="E3224" s="2">
        <v>1688</v>
      </c>
      <c r="F3224">
        <v>0</v>
      </c>
      <c r="G3224">
        <v>1</v>
      </c>
      <c r="H3224" t="str">
        <f t="shared" si="301"/>
        <v>No Diabetes</v>
      </c>
      <c r="I3224" s="2">
        <v>50</v>
      </c>
      <c r="J3224">
        <v>0</v>
      </c>
      <c r="K3224">
        <v>1</v>
      </c>
      <c r="L3224" t="str">
        <f t="shared" si="302"/>
        <v>No High Blood Pressure</v>
      </c>
      <c r="M3224" s="2">
        <v>406000</v>
      </c>
      <c r="N3224" s="1">
        <v>1.1000000000000001</v>
      </c>
      <c r="O3224" s="2">
        <v>137</v>
      </c>
      <c r="P3224">
        <v>1</v>
      </c>
      <c r="Q3224">
        <v>0</v>
      </c>
      <c r="R3224" t="str">
        <f t="shared" si="303"/>
        <v>Female</v>
      </c>
      <c r="S3224">
        <v>0</v>
      </c>
      <c r="T3224">
        <v>1</v>
      </c>
      <c r="U3224" t="str">
        <f t="shared" si="304"/>
        <v>Non Smoker</v>
      </c>
      <c r="V3224" s="2">
        <v>256</v>
      </c>
      <c r="W3224" s="2" t="str">
        <f t="shared" si="305"/>
        <v>Alive</v>
      </c>
      <c r="X3224">
        <v>1</v>
      </c>
      <c r="Y3224">
        <v>0</v>
      </c>
    </row>
    <row r="3225" spans="1:25" x14ac:dyDescent="0.45">
      <c r="A3225" s="2">
        <v>65</v>
      </c>
      <c r="B3225" s="3">
        <v>1</v>
      </c>
      <c r="C3225" s="3">
        <v>0</v>
      </c>
      <c r="D3225" s="3" t="str">
        <f t="shared" si="300"/>
        <v>Anemia</v>
      </c>
      <c r="E3225" s="2">
        <v>720</v>
      </c>
      <c r="F3225">
        <v>0</v>
      </c>
      <c r="G3225">
        <v>1</v>
      </c>
      <c r="H3225" t="str">
        <f t="shared" si="301"/>
        <v>No Diabetes</v>
      </c>
      <c r="I3225" s="2">
        <v>45</v>
      </c>
      <c r="J3225">
        <v>0</v>
      </c>
      <c r="K3225">
        <v>1</v>
      </c>
      <c r="L3225" t="str">
        <f t="shared" si="302"/>
        <v>No High Blood Pressure</v>
      </c>
      <c r="M3225" s="2">
        <v>184000</v>
      </c>
      <c r="N3225" s="1">
        <v>0.9</v>
      </c>
      <c r="O3225" s="2">
        <v>134</v>
      </c>
      <c r="P3225">
        <v>1</v>
      </c>
      <c r="Q3225">
        <v>0</v>
      </c>
      <c r="R3225" t="str">
        <f t="shared" si="303"/>
        <v>Male</v>
      </c>
      <c r="S3225">
        <v>1</v>
      </c>
      <c r="T3225">
        <v>0</v>
      </c>
      <c r="U3225" t="str">
        <f t="shared" si="304"/>
        <v>Smoker</v>
      </c>
      <c r="V3225" s="2">
        <v>215</v>
      </c>
      <c r="W3225" s="2" t="str">
        <f t="shared" si="305"/>
        <v>Alive</v>
      </c>
      <c r="X3225">
        <v>1</v>
      </c>
      <c r="Y3225">
        <v>0</v>
      </c>
    </row>
    <row r="3226" spans="1:25" x14ac:dyDescent="0.45">
      <c r="A3226" s="2">
        <v>65</v>
      </c>
      <c r="B3226" s="3">
        <v>0</v>
      </c>
      <c r="C3226" s="3">
        <v>1</v>
      </c>
      <c r="D3226" s="3" t="str">
        <f t="shared" si="300"/>
        <v>No Anemia</v>
      </c>
      <c r="E3226" s="2">
        <v>123</v>
      </c>
      <c r="F3226">
        <v>0</v>
      </c>
      <c r="G3226">
        <v>1</v>
      </c>
      <c r="H3226" t="str">
        <f t="shared" si="301"/>
        <v>No Diabetes</v>
      </c>
      <c r="I3226" s="2">
        <v>50</v>
      </c>
      <c r="J3226">
        <v>0</v>
      </c>
      <c r="K3226">
        <v>1</v>
      </c>
      <c r="L3226" t="str">
        <f t="shared" si="302"/>
        <v>No High Blood Pressure</v>
      </c>
      <c r="M3226" s="2">
        <v>194000</v>
      </c>
      <c r="N3226" s="1">
        <v>1.1000000000000001</v>
      </c>
      <c r="O3226" s="2">
        <v>145</v>
      </c>
      <c r="P3226">
        <v>1</v>
      </c>
      <c r="Q3226">
        <v>0</v>
      </c>
      <c r="R3226" t="str">
        <f t="shared" si="303"/>
        <v>Male</v>
      </c>
      <c r="S3226">
        <v>1</v>
      </c>
      <c r="T3226">
        <v>0</v>
      </c>
      <c r="U3226" t="str">
        <f t="shared" si="304"/>
        <v>Smoker</v>
      </c>
      <c r="V3226" s="2">
        <v>200</v>
      </c>
      <c r="W3226" s="2" t="str">
        <f t="shared" si="305"/>
        <v>Alive</v>
      </c>
      <c r="X3226">
        <v>1</v>
      </c>
      <c r="Y3226">
        <v>0</v>
      </c>
    </row>
    <row r="3227" spans="1:25" x14ac:dyDescent="0.45">
      <c r="A3227" s="2">
        <v>65</v>
      </c>
      <c r="B3227" s="3">
        <v>0</v>
      </c>
      <c r="C3227" s="3">
        <v>1</v>
      </c>
      <c r="D3227" s="3" t="str">
        <f t="shared" si="300"/>
        <v>No Anemia</v>
      </c>
      <c r="E3227" s="2">
        <v>167</v>
      </c>
      <c r="F3227">
        <v>0</v>
      </c>
      <c r="G3227">
        <v>1</v>
      </c>
      <c r="H3227" t="str">
        <f t="shared" si="301"/>
        <v>No Diabetes</v>
      </c>
      <c r="I3227" s="2">
        <v>30</v>
      </c>
      <c r="J3227">
        <v>0</v>
      </c>
      <c r="K3227">
        <v>1</v>
      </c>
      <c r="L3227" t="str">
        <f t="shared" si="302"/>
        <v>No High Blood Pressure</v>
      </c>
      <c r="M3227" s="2">
        <v>621000</v>
      </c>
      <c r="N3227" s="1">
        <v>0.8</v>
      </c>
      <c r="O3227" s="2">
        <v>138</v>
      </c>
      <c r="P3227">
        <v>0</v>
      </c>
      <c r="Q3227">
        <v>1</v>
      </c>
      <c r="R3227" t="str">
        <f t="shared" si="303"/>
        <v>Male</v>
      </c>
      <c r="S3227">
        <v>1</v>
      </c>
      <c r="T3227">
        <v>0</v>
      </c>
      <c r="U3227" t="str">
        <f t="shared" si="304"/>
        <v>Smoker</v>
      </c>
      <c r="V3227" s="2">
        <v>186</v>
      </c>
      <c r="W3227" s="2" t="str">
        <f t="shared" si="305"/>
        <v>Alive</v>
      </c>
      <c r="X3227">
        <v>1</v>
      </c>
      <c r="Y3227">
        <v>0</v>
      </c>
    </row>
    <row r="3228" spans="1:25" x14ac:dyDescent="0.45">
      <c r="A3228" s="2">
        <v>65</v>
      </c>
      <c r="B3228" s="3">
        <v>0</v>
      </c>
      <c r="C3228" s="3">
        <v>1</v>
      </c>
      <c r="D3228" s="3" t="str">
        <f t="shared" si="300"/>
        <v>No Anemia</v>
      </c>
      <c r="E3228" s="2">
        <v>167</v>
      </c>
      <c r="F3228">
        <v>0</v>
      </c>
      <c r="G3228">
        <v>1</v>
      </c>
      <c r="H3228" t="str">
        <f t="shared" si="301"/>
        <v>No Diabetes</v>
      </c>
      <c r="I3228" s="2">
        <v>30</v>
      </c>
      <c r="J3228">
        <v>0</v>
      </c>
      <c r="K3228">
        <v>1</v>
      </c>
      <c r="L3228" t="str">
        <f t="shared" si="302"/>
        <v>No High Blood Pressure</v>
      </c>
      <c r="M3228" s="2">
        <v>203000</v>
      </c>
      <c r="N3228" s="1">
        <v>0.8</v>
      </c>
      <c r="O3228" s="2">
        <v>138</v>
      </c>
      <c r="P3228">
        <v>1</v>
      </c>
      <c r="Q3228">
        <v>0</v>
      </c>
      <c r="R3228" t="str">
        <f t="shared" si="303"/>
        <v>Female</v>
      </c>
      <c r="S3228">
        <v>0</v>
      </c>
      <c r="T3228">
        <v>1</v>
      </c>
      <c r="U3228" t="str">
        <f t="shared" si="304"/>
        <v>Non Smoker</v>
      </c>
      <c r="V3228" s="2">
        <v>186</v>
      </c>
      <c r="W3228" s="2" t="str">
        <f t="shared" si="305"/>
        <v>Alive</v>
      </c>
      <c r="X3228">
        <v>1</v>
      </c>
      <c r="Y3228">
        <v>0</v>
      </c>
    </row>
    <row r="3229" spans="1:25" x14ac:dyDescent="0.45">
      <c r="A3229" s="2">
        <v>65</v>
      </c>
      <c r="B3229" s="3">
        <v>1</v>
      </c>
      <c r="C3229" s="3">
        <v>0</v>
      </c>
      <c r="D3229" s="3" t="str">
        <f t="shared" si="300"/>
        <v>Anemia</v>
      </c>
      <c r="E3229" s="2">
        <v>410</v>
      </c>
      <c r="F3229">
        <v>1</v>
      </c>
      <c r="G3229">
        <v>0</v>
      </c>
      <c r="H3229" t="str">
        <f t="shared" si="301"/>
        <v>Diabetes</v>
      </c>
      <c r="I3229" s="2">
        <v>20</v>
      </c>
      <c r="J3229">
        <v>0</v>
      </c>
      <c r="K3229">
        <v>1</v>
      </c>
      <c r="L3229" t="str">
        <f t="shared" si="302"/>
        <v>No High Blood Pressure</v>
      </c>
      <c r="M3229" s="2">
        <v>327000</v>
      </c>
      <c r="N3229" s="1">
        <v>2.7</v>
      </c>
      <c r="O3229" s="2">
        <v>116</v>
      </c>
      <c r="P3229">
        <v>0</v>
      </c>
      <c r="Q3229">
        <v>1</v>
      </c>
      <c r="R3229" t="str">
        <f t="shared" si="303"/>
        <v>Male</v>
      </c>
      <c r="S3229">
        <v>0</v>
      </c>
      <c r="T3229">
        <v>1</v>
      </c>
      <c r="U3229" t="str">
        <f t="shared" si="304"/>
        <v>Non Smoker</v>
      </c>
      <c r="V3229" s="2">
        <v>8</v>
      </c>
      <c r="W3229" s="2" t="str">
        <f t="shared" si="305"/>
        <v>Dead</v>
      </c>
      <c r="X3229">
        <v>0</v>
      </c>
      <c r="Y3229">
        <v>1</v>
      </c>
    </row>
    <row r="3230" spans="1:25" x14ac:dyDescent="0.45">
      <c r="A3230" s="2">
        <v>65</v>
      </c>
      <c r="B3230" s="3">
        <v>0</v>
      </c>
      <c r="C3230" s="3">
        <v>1</v>
      </c>
      <c r="D3230" s="3" t="str">
        <f t="shared" si="300"/>
        <v>No Anemia</v>
      </c>
      <c r="E3230" s="2">
        <v>198</v>
      </c>
      <c r="F3230">
        <v>0</v>
      </c>
      <c r="G3230">
        <v>1</v>
      </c>
      <c r="H3230" t="str">
        <f t="shared" si="301"/>
        <v>No Diabetes</v>
      </c>
      <c r="I3230" s="2">
        <v>35</v>
      </c>
      <c r="J3230">
        <v>1</v>
      </c>
      <c r="K3230">
        <v>0</v>
      </c>
      <c r="L3230" t="str">
        <f t="shared" si="302"/>
        <v>High Blood Pressure</v>
      </c>
      <c r="M3230" s="2">
        <v>327000</v>
      </c>
      <c r="N3230" s="1">
        <v>0.9</v>
      </c>
      <c r="O3230" s="2">
        <v>137</v>
      </c>
      <c r="P3230">
        <v>1</v>
      </c>
      <c r="Q3230">
        <v>0</v>
      </c>
      <c r="R3230" t="str">
        <f t="shared" si="303"/>
        <v>Female</v>
      </c>
      <c r="S3230">
        <v>1</v>
      </c>
      <c r="T3230">
        <v>0</v>
      </c>
      <c r="U3230" t="str">
        <f t="shared" si="304"/>
        <v>Smoker</v>
      </c>
      <c r="V3230" s="2">
        <v>146</v>
      </c>
      <c r="W3230" s="2" t="str">
        <f t="shared" si="305"/>
        <v>Alive</v>
      </c>
      <c r="X3230">
        <v>1</v>
      </c>
      <c r="Y3230">
        <v>0</v>
      </c>
    </row>
    <row r="3231" spans="1:25" x14ac:dyDescent="0.45">
      <c r="A3231" s="2">
        <v>65</v>
      </c>
      <c r="B3231" s="3">
        <v>0</v>
      </c>
      <c r="C3231" s="3">
        <v>1</v>
      </c>
      <c r="D3231" s="3" t="str">
        <f t="shared" si="300"/>
        <v>No Anemia</v>
      </c>
      <c r="E3231" s="2">
        <v>118</v>
      </c>
      <c r="F3231">
        <v>0</v>
      </c>
      <c r="G3231">
        <v>1</v>
      </c>
      <c r="H3231" t="str">
        <f t="shared" si="301"/>
        <v>No Diabetes</v>
      </c>
      <c r="I3231" s="2">
        <v>35</v>
      </c>
      <c r="J3231">
        <v>0</v>
      </c>
      <c r="K3231">
        <v>1</v>
      </c>
      <c r="L3231" t="str">
        <f t="shared" si="302"/>
        <v>No High Blood Pressure</v>
      </c>
      <c r="M3231" s="2">
        <v>365000</v>
      </c>
      <c r="N3231" s="1">
        <v>1.1000000000000001</v>
      </c>
      <c r="O3231" s="2">
        <v>139</v>
      </c>
      <c r="P3231">
        <v>1</v>
      </c>
      <c r="Q3231">
        <v>0</v>
      </c>
      <c r="R3231" t="str">
        <f t="shared" si="303"/>
        <v>Male</v>
      </c>
      <c r="S3231">
        <v>1</v>
      </c>
      <c r="T3231">
        <v>0</v>
      </c>
      <c r="U3231" t="str">
        <f t="shared" si="304"/>
        <v>Smoker</v>
      </c>
      <c r="V3231" s="2">
        <v>200</v>
      </c>
      <c r="W3231" s="2" t="str">
        <f t="shared" si="305"/>
        <v>Alive</v>
      </c>
      <c r="X3231">
        <v>1</v>
      </c>
      <c r="Y3231">
        <v>0</v>
      </c>
    </row>
    <row r="3232" spans="1:25" x14ac:dyDescent="0.45">
      <c r="A3232" s="2">
        <v>65</v>
      </c>
      <c r="B3232" s="3">
        <v>0</v>
      </c>
      <c r="C3232" s="3">
        <v>1</v>
      </c>
      <c r="D3232" s="3" t="str">
        <f t="shared" si="300"/>
        <v>No Anemia</v>
      </c>
      <c r="E3232" s="2">
        <v>224</v>
      </c>
      <c r="F3232">
        <v>1</v>
      </c>
      <c r="G3232">
        <v>0</v>
      </c>
      <c r="H3232" t="str">
        <f t="shared" si="301"/>
        <v>Diabetes</v>
      </c>
      <c r="I3232" s="2">
        <v>25</v>
      </c>
      <c r="J3232">
        <v>0</v>
      </c>
      <c r="K3232">
        <v>1</v>
      </c>
      <c r="L3232" t="str">
        <f t="shared" si="302"/>
        <v>No High Blood Pressure</v>
      </c>
      <c r="M3232" s="2">
        <v>265000</v>
      </c>
      <c r="N3232" s="1">
        <v>1.2</v>
      </c>
      <c r="O3232" s="2">
        <v>136</v>
      </c>
      <c r="P3232">
        <v>1</v>
      </c>
      <c r="Q3232">
        <v>0</v>
      </c>
      <c r="R3232" t="str">
        <f t="shared" si="303"/>
        <v>Male</v>
      </c>
      <c r="S3232">
        <v>1</v>
      </c>
      <c r="T3232">
        <v>0</v>
      </c>
      <c r="U3232" t="str">
        <f t="shared" si="304"/>
        <v>Smoker</v>
      </c>
      <c r="V3232" s="2">
        <v>154</v>
      </c>
      <c r="W3232" s="2" t="str">
        <f t="shared" si="305"/>
        <v>Dead</v>
      </c>
      <c r="X3232">
        <v>0</v>
      </c>
      <c r="Y3232">
        <v>1</v>
      </c>
    </row>
    <row r="3233" spans="1:25" x14ac:dyDescent="0.45">
      <c r="A3233" s="2">
        <v>65</v>
      </c>
      <c r="B3233" s="3">
        <v>0</v>
      </c>
      <c r="C3233" s="3">
        <v>1</v>
      </c>
      <c r="D3233" s="3" t="str">
        <f t="shared" si="300"/>
        <v>No Anemia</v>
      </c>
      <c r="E3233" s="2">
        <v>782</v>
      </c>
      <c r="F3233">
        <v>1</v>
      </c>
      <c r="G3233">
        <v>0</v>
      </c>
      <c r="H3233" t="str">
        <f t="shared" si="301"/>
        <v>Diabetes</v>
      </c>
      <c r="I3233" s="2">
        <v>35</v>
      </c>
      <c r="J3233">
        <v>0</v>
      </c>
      <c r="K3233">
        <v>1</v>
      </c>
      <c r="L3233" t="str">
        <f t="shared" si="302"/>
        <v>No High Blood Pressure</v>
      </c>
      <c r="M3233" s="2">
        <v>263358.03000000003</v>
      </c>
      <c r="N3233" s="1">
        <v>1.1000000000000001</v>
      </c>
      <c r="O3233" s="2">
        <v>142</v>
      </c>
      <c r="P3233">
        <v>0</v>
      </c>
      <c r="Q3233">
        <v>1</v>
      </c>
      <c r="R3233" t="str">
        <f t="shared" si="303"/>
        <v>Male</v>
      </c>
      <c r="S3233">
        <v>0</v>
      </c>
      <c r="T3233">
        <v>1</v>
      </c>
      <c r="U3233" t="str">
        <f t="shared" si="304"/>
        <v>Non Smoker</v>
      </c>
      <c r="V3233" s="2">
        <v>256</v>
      </c>
      <c r="W3233" s="2" t="str">
        <f t="shared" si="305"/>
        <v>Alive</v>
      </c>
      <c r="X3233">
        <v>1</v>
      </c>
      <c r="Y3233">
        <v>0</v>
      </c>
    </row>
    <row r="3234" spans="1:25" x14ac:dyDescent="0.45">
      <c r="A3234" s="2">
        <v>65</v>
      </c>
      <c r="B3234" s="3">
        <v>0</v>
      </c>
      <c r="C3234" s="3">
        <v>1</v>
      </c>
      <c r="D3234" s="3" t="str">
        <f t="shared" si="300"/>
        <v>No Anemia</v>
      </c>
      <c r="E3234" s="2">
        <v>198</v>
      </c>
      <c r="F3234">
        <v>1</v>
      </c>
      <c r="G3234">
        <v>0</v>
      </c>
      <c r="H3234" t="str">
        <f t="shared" si="301"/>
        <v>Diabetes</v>
      </c>
      <c r="I3234" s="2">
        <v>35</v>
      </c>
      <c r="J3234">
        <v>1</v>
      </c>
      <c r="K3234">
        <v>0</v>
      </c>
      <c r="L3234" t="str">
        <f t="shared" si="302"/>
        <v>High Blood Pressure</v>
      </c>
      <c r="M3234" s="2">
        <v>28100</v>
      </c>
      <c r="N3234" s="1">
        <v>0.9</v>
      </c>
      <c r="O3234" s="2">
        <v>137</v>
      </c>
      <c r="P3234">
        <v>1</v>
      </c>
      <c r="Q3234">
        <v>0</v>
      </c>
      <c r="R3234" t="str">
        <f t="shared" si="303"/>
        <v>Female</v>
      </c>
      <c r="S3234">
        <v>1</v>
      </c>
      <c r="T3234">
        <v>0</v>
      </c>
      <c r="U3234" t="str">
        <f t="shared" si="304"/>
        <v>Smoker</v>
      </c>
      <c r="V3234" s="2">
        <v>146</v>
      </c>
      <c r="W3234" s="2" t="str">
        <f t="shared" si="305"/>
        <v>Alive</v>
      </c>
      <c r="X3234">
        <v>1</v>
      </c>
      <c r="Y3234">
        <v>0</v>
      </c>
    </row>
    <row r="3235" spans="1:25" x14ac:dyDescent="0.45">
      <c r="A3235" s="2">
        <v>65</v>
      </c>
      <c r="B3235" s="3">
        <v>1</v>
      </c>
      <c r="C3235" s="3">
        <v>0</v>
      </c>
      <c r="D3235" s="3" t="str">
        <f t="shared" si="300"/>
        <v>Anemia</v>
      </c>
      <c r="E3235" s="2">
        <v>128</v>
      </c>
      <c r="F3235">
        <v>0</v>
      </c>
      <c r="G3235">
        <v>1</v>
      </c>
      <c r="H3235" t="str">
        <f t="shared" si="301"/>
        <v>No Diabetes</v>
      </c>
      <c r="I3235" s="2">
        <v>35</v>
      </c>
      <c r="J3235">
        <v>1</v>
      </c>
      <c r="K3235">
        <v>0</v>
      </c>
      <c r="L3235" t="str">
        <f t="shared" si="302"/>
        <v>High Blood Pressure</v>
      </c>
      <c r="M3235" s="2">
        <v>289000</v>
      </c>
      <c r="N3235" s="1">
        <v>0.9</v>
      </c>
      <c r="O3235" s="2">
        <v>140</v>
      </c>
      <c r="P3235">
        <v>1</v>
      </c>
      <c r="Q3235">
        <v>0</v>
      </c>
      <c r="R3235" t="str">
        <f t="shared" si="303"/>
        <v>Male</v>
      </c>
      <c r="S3235">
        <v>1</v>
      </c>
      <c r="T3235">
        <v>0</v>
      </c>
      <c r="U3235" t="str">
        <f t="shared" si="304"/>
        <v>Smoker</v>
      </c>
      <c r="V3235" s="2">
        <v>20</v>
      </c>
      <c r="W3235" s="2" t="str">
        <f t="shared" si="305"/>
        <v>Dead</v>
      </c>
      <c r="X3235">
        <v>0</v>
      </c>
      <c r="Y3235">
        <v>1</v>
      </c>
    </row>
    <row r="3236" spans="1:25" x14ac:dyDescent="0.45">
      <c r="A3236" s="2">
        <v>65</v>
      </c>
      <c r="B3236" s="3">
        <v>1</v>
      </c>
      <c r="C3236" s="3">
        <v>0</v>
      </c>
      <c r="D3236" s="3" t="str">
        <f t="shared" si="300"/>
        <v>Anemia</v>
      </c>
      <c r="E3236" s="2">
        <v>53</v>
      </c>
      <c r="F3236">
        <v>1</v>
      </c>
      <c r="G3236">
        <v>0</v>
      </c>
      <c r="H3236" t="str">
        <f t="shared" si="301"/>
        <v>Diabetes</v>
      </c>
      <c r="I3236" s="2">
        <v>60</v>
      </c>
      <c r="J3236">
        <v>1</v>
      </c>
      <c r="K3236">
        <v>0</v>
      </c>
      <c r="L3236" t="str">
        <f t="shared" si="302"/>
        <v>High Blood Pressure</v>
      </c>
      <c r="M3236" s="2">
        <v>304000</v>
      </c>
      <c r="N3236" s="1">
        <v>0.8</v>
      </c>
      <c r="O3236" s="2">
        <v>140</v>
      </c>
      <c r="P3236">
        <v>1</v>
      </c>
      <c r="Q3236">
        <v>0</v>
      </c>
      <c r="R3236" t="str">
        <f t="shared" si="303"/>
        <v>Male</v>
      </c>
      <c r="S3236">
        <v>0</v>
      </c>
      <c r="T3236">
        <v>1</v>
      </c>
      <c r="U3236" t="str">
        <f t="shared" si="304"/>
        <v>Non Smoker</v>
      </c>
      <c r="V3236" s="2">
        <v>79</v>
      </c>
      <c r="W3236" s="2" t="str">
        <f t="shared" si="305"/>
        <v>Alive</v>
      </c>
      <c r="X3236">
        <v>1</v>
      </c>
      <c r="Y3236">
        <v>0</v>
      </c>
    </row>
    <row r="3237" spans="1:25" x14ac:dyDescent="0.45">
      <c r="A3237" s="2">
        <v>65</v>
      </c>
      <c r="B3237" s="3">
        <v>0</v>
      </c>
      <c r="C3237" s="3">
        <v>1</v>
      </c>
      <c r="D3237" s="3" t="str">
        <f t="shared" si="300"/>
        <v>No Anemia</v>
      </c>
      <c r="E3237" s="2">
        <v>582</v>
      </c>
      <c r="F3237">
        <v>0</v>
      </c>
      <c r="G3237">
        <v>1</v>
      </c>
      <c r="H3237" t="str">
        <f t="shared" si="301"/>
        <v>No Diabetes</v>
      </c>
      <c r="I3237" s="2">
        <v>40</v>
      </c>
      <c r="J3237">
        <v>0</v>
      </c>
      <c r="K3237">
        <v>1</v>
      </c>
      <c r="L3237" t="str">
        <f t="shared" si="302"/>
        <v>No High Blood Pressure</v>
      </c>
      <c r="M3237" s="2">
        <v>293000</v>
      </c>
      <c r="N3237" s="1">
        <v>1</v>
      </c>
      <c r="O3237" s="2">
        <v>138</v>
      </c>
      <c r="P3237">
        <v>0</v>
      </c>
      <c r="Q3237">
        <v>1</v>
      </c>
      <c r="R3237" t="str">
        <f t="shared" si="303"/>
        <v>Male</v>
      </c>
      <c r="S3237">
        <v>0</v>
      </c>
      <c r="T3237">
        <v>1</v>
      </c>
      <c r="U3237" t="str">
        <f t="shared" si="304"/>
        <v>Non Smoker</v>
      </c>
      <c r="V3237" s="2">
        <v>140</v>
      </c>
      <c r="W3237" s="2" t="str">
        <f t="shared" si="305"/>
        <v>Alive</v>
      </c>
      <c r="X3237">
        <v>1</v>
      </c>
      <c r="Y3237">
        <v>0</v>
      </c>
    </row>
    <row r="3238" spans="1:25" x14ac:dyDescent="0.45">
      <c r="A3238" s="2">
        <v>65</v>
      </c>
      <c r="B3238" s="3">
        <v>1</v>
      </c>
      <c r="C3238" s="3">
        <v>0</v>
      </c>
      <c r="D3238" s="3" t="str">
        <f t="shared" si="300"/>
        <v>Anemia</v>
      </c>
      <c r="E3238" s="2">
        <v>305</v>
      </c>
      <c r="F3238">
        <v>1</v>
      </c>
      <c r="G3238">
        <v>0</v>
      </c>
      <c r="H3238" t="str">
        <f t="shared" si="301"/>
        <v>Diabetes</v>
      </c>
      <c r="I3238" s="2">
        <v>25</v>
      </c>
      <c r="J3238">
        <v>0</v>
      </c>
      <c r="K3238">
        <v>1</v>
      </c>
      <c r="L3238" t="str">
        <f t="shared" si="302"/>
        <v>No High Blood Pressure</v>
      </c>
      <c r="M3238" s="2">
        <v>302000</v>
      </c>
      <c r="N3238" s="1">
        <v>1.1000000000000001</v>
      </c>
      <c r="O3238" s="2">
        <v>141</v>
      </c>
      <c r="P3238">
        <v>1</v>
      </c>
      <c r="Q3238">
        <v>0</v>
      </c>
      <c r="R3238" t="str">
        <f t="shared" si="303"/>
        <v>Female</v>
      </c>
      <c r="S3238">
        <v>0</v>
      </c>
      <c r="T3238">
        <v>1</v>
      </c>
      <c r="U3238" t="str">
        <f t="shared" si="304"/>
        <v>Non Smoker</v>
      </c>
      <c r="V3238" s="2">
        <v>87</v>
      </c>
      <c r="W3238" s="2" t="str">
        <f t="shared" si="305"/>
        <v>Alive</v>
      </c>
      <c r="X3238">
        <v>1</v>
      </c>
      <c r="Y3238">
        <v>0</v>
      </c>
    </row>
    <row r="3239" spans="1:25" x14ac:dyDescent="0.45">
      <c r="A3239" s="2">
        <v>65</v>
      </c>
      <c r="B3239" s="3">
        <v>0</v>
      </c>
      <c r="C3239" s="3">
        <v>1</v>
      </c>
      <c r="D3239" s="3" t="str">
        <f t="shared" si="300"/>
        <v>No Anemia</v>
      </c>
      <c r="E3239" s="2">
        <v>118</v>
      </c>
      <c r="F3239">
        <v>0</v>
      </c>
      <c r="G3239">
        <v>1</v>
      </c>
      <c r="H3239" t="str">
        <f t="shared" si="301"/>
        <v>No Diabetes</v>
      </c>
      <c r="I3239" s="2">
        <v>35</v>
      </c>
      <c r="J3239">
        <v>0</v>
      </c>
      <c r="K3239">
        <v>1</v>
      </c>
      <c r="L3239" t="str">
        <f t="shared" si="302"/>
        <v>No High Blood Pressure</v>
      </c>
      <c r="M3239" s="2">
        <v>365000</v>
      </c>
      <c r="N3239" s="1">
        <v>1.1000000000000001</v>
      </c>
      <c r="O3239" s="2">
        <v>139</v>
      </c>
      <c r="P3239">
        <v>1</v>
      </c>
      <c r="Q3239">
        <v>0</v>
      </c>
      <c r="R3239" t="str">
        <f t="shared" si="303"/>
        <v>Male</v>
      </c>
      <c r="S3239">
        <v>1</v>
      </c>
      <c r="T3239">
        <v>0</v>
      </c>
      <c r="U3239" t="str">
        <f t="shared" si="304"/>
        <v>Smoker</v>
      </c>
      <c r="V3239" s="2">
        <v>200</v>
      </c>
      <c r="W3239" s="2" t="str">
        <f t="shared" si="305"/>
        <v>Alive</v>
      </c>
      <c r="X3239">
        <v>1</v>
      </c>
      <c r="Y3239">
        <v>0</v>
      </c>
    </row>
    <row r="3240" spans="1:25" x14ac:dyDescent="0.45">
      <c r="A3240" s="2">
        <v>65</v>
      </c>
      <c r="B3240" s="3">
        <v>1</v>
      </c>
      <c r="C3240" s="3">
        <v>0</v>
      </c>
      <c r="D3240" s="3" t="str">
        <f t="shared" si="300"/>
        <v>Anemia</v>
      </c>
      <c r="E3240" s="2">
        <v>305</v>
      </c>
      <c r="F3240">
        <v>1</v>
      </c>
      <c r="G3240">
        <v>0</v>
      </c>
      <c r="H3240" t="str">
        <f t="shared" si="301"/>
        <v>Diabetes</v>
      </c>
      <c r="I3240" s="2">
        <v>25</v>
      </c>
      <c r="J3240">
        <v>0</v>
      </c>
      <c r="K3240">
        <v>1</v>
      </c>
      <c r="L3240" t="str">
        <f t="shared" si="302"/>
        <v>No High Blood Pressure</v>
      </c>
      <c r="M3240" s="2">
        <v>254000</v>
      </c>
      <c r="N3240" s="1">
        <v>1.1000000000000001</v>
      </c>
      <c r="O3240" s="2">
        <v>141</v>
      </c>
      <c r="P3240">
        <v>1</v>
      </c>
      <c r="Q3240">
        <v>0</v>
      </c>
      <c r="R3240" t="str">
        <f t="shared" si="303"/>
        <v>Male</v>
      </c>
      <c r="S3240">
        <v>0</v>
      </c>
      <c r="T3240">
        <v>1</v>
      </c>
      <c r="U3240" t="str">
        <f t="shared" si="304"/>
        <v>Non Smoker</v>
      </c>
      <c r="V3240" s="2">
        <v>87</v>
      </c>
      <c r="W3240" s="2" t="str">
        <f t="shared" si="305"/>
        <v>Alive</v>
      </c>
      <c r="X3240">
        <v>1</v>
      </c>
      <c r="Y3240">
        <v>0</v>
      </c>
    </row>
    <row r="3241" spans="1:25" x14ac:dyDescent="0.45">
      <c r="A3241" s="2">
        <v>65</v>
      </c>
      <c r="B3241" s="3">
        <v>1</v>
      </c>
      <c r="C3241" s="3">
        <v>0</v>
      </c>
      <c r="D3241" s="3" t="str">
        <f t="shared" si="300"/>
        <v>Anemia</v>
      </c>
      <c r="E3241" s="2">
        <v>110</v>
      </c>
      <c r="F3241">
        <v>1</v>
      </c>
      <c r="G3241">
        <v>0</v>
      </c>
      <c r="H3241" t="str">
        <f t="shared" si="301"/>
        <v>Diabetes</v>
      </c>
      <c r="I3241" s="2">
        <v>20</v>
      </c>
      <c r="J3241">
        <v>0</v>
      </c>
      <c r="K3241">
        <v>1</v>
      </c>
      <c r="L3241" t="str">
        <f t="shared" si="302"/>
        <v>No High Blood Pressure</v>
      </c>
      <c r="M3241" s="2">
        <v>327000</v>
      </c>
      <c r="N3241" s="1">
        <v>2.7</v>
      </c>
      <c r="O3241" s="2">
        <v>116</v>
      </c>
      <c r="P3241">
        <v>0</v>
      </c>
      <c r="Q3241">
        <v>1</v>
      </c>
      <c r="R3241" t="str">
        <f t="shared" si="303"/>
        <v>Male</v>
      </c>
      <c r="S3241">
        <v>0</v>
      </c>
      <c r="T3241">
        <v>1</v>
      </c>
      <c r="U3241" t="str">
        <f t="shared" si="304"/>
        <v>Non Smoker</v>
      </c>
      <c r="V3241" s="2">
        <v>8</v>
      </c>
      <c r="W3241" s="2" t="str">
        <f t="shared" si="305"/>
        <v>Dead</v>
      </c>
      <c r="X3241">
        <v>0</v>
      </c>
      <c r="Y3241">
        <v>1</v>
      </c>
    </row>
    <row r="3242" spans="1:25" x14ac:dyDescent="0.45">
      <c r="A3242" s="2">
        <v>65</v>
      </c>
      <c r="B3242" s="3">
        <v>0</v>
      </c>
      <c r="C3242" s="3">
        <v>1</v>
      </c>
      <c r="D3242" s="3" t="str">
        <f t="shared" si="300"/>
        <v>No Anemia</v>
      </c>
      <c r="E3242" s="2">
        <v>118</v>
      </c>
      <c r="F3242">
        <v>0</v>
      </c>
      <c r="G3242">
        <v>1</v>
      </c>
      <c r="H3242" t="str">
        <f t="shared" si="301"/>
        <v>No Diabetes</v>
      </c>
      <c r="I3242" s="2">
        <v>35</v>
      </c>
      <c r="J3242">
        <v>0</v>
      </c>
      <c r="K3242">
        <v>1</v>
      </c>
      <c r="L3242" t="str">
        <f t="shared" si="302"/>
        <v>No High Blood Pressure</v>
      </c>
      <c r="M3242" s="2">
        <v>365000</v>
      </c>
      <c r="N3242" s="1">
        <v>1.1000000000000001</v>
      </c>
      <c r="O3242" s="2">
        <v>139</v>
      </c>
      <c r="P3242">
        <v>1</v>
      </c>
      <c r="Q3242">
        <v>0</v>
      </c>
      <c r="R3242" t="str">
        <f t="shared" si="303"/>
        <v>Female</v>
      </c>
      <c r="S3242">
        <v>1</v>
      </c>
      <c r="T3242">
        <v>0</v>
      </c>
      <c r="U3242" t="str">
        <f t="shared" si="304"/>
        <v>Smoker</v>
      </c>
      <c r="V3242" s="2">
        <v>200</v>
      </c>
      <c r="W3242" s="2" t="str">
        <f t="shared" si="305"/>
        <v>Alive</v>
      </c>
      <c r="X3242">
        <v>1</v>
      </c>
      <c r="Y3242">
        <v>0</v>
      </c>
    </row>
    <row r="3243" spans="1:25" x14ac:dyDescent="0.45">
      <c r="A3243" s="2">
        <v>65</v>
      </c>
      <c r="B3243" s="3">
        <v>1</v>
      </c>
      <c r="C3243" s="3">
        <v>0</v>
      </c>
      <c r="D3243" s="3" t="str">
        <f t="shared" si="300"/>
        <v>Anemia</v>
      </c>
      <c r="E3243" s="2">
        <v>258</v>
      </c>
      <c r="F3243">
        <v>1</v>
      </c>
      <c r="G3243">
        <v>0</v>
      </c>
      <c r="H3243" t="str">
        <f t="shared" si="301"/>
        <v>Diabetes</v>
      </c>
      <c r="I3243" s="2">
        <v>25</v>
      </c>
      <c r="J3243">
        <v>0</v>
      </c>
      <c r="K3243">
        <v>1</v>
      </c>
      <c r="L3243" t="str">
        <f t="shared" si="302"/>
        <v>No High Blood Pressure</v>
      </c>
      <c r="M3243" s="2">
        <v>198000</v>
      </c>
      <c r="N3243" s="1">
        <v>1.2</v>
      </c>
      <c r="O3243" s="2">
        <v>137</v>
      </c>
      <c r="P3243">
        <v>1</v>
      </c>
      <c r="Q3243">
        <v>0</v>
      </c>
      <c r="R3243" t="str">
        <f t="shared" si="303"/>
        <v>Male</v>
      </c>
      <c r="S3243">
        <v>0</v>
      </c>
      <c r="T3243">
        <v>1</v>
      </c>
      <c r="U3243" t="str">
        <f t="shared" si="304"/>
        <v>Non Smoker</v>
      </c>
      <c r="V3243" s="2">
        <v>235</v>
      </c>
      <c r="W3243" s="2" t="str">
        <f t="shared" si="305"/>
        <v>Dead</v>
      </c>
      <c r="X3243">
        <v>0</v>
      </c>
      <c r="Y3243">
        <v>1</v>
      </c>
    </row>
    <row r="3244" spans="1:25" x14ac:dyDescent="0.45">
      <c r="A3244" s="2">
        <v>65</v>
      </c>
      <c r="B3244" s="3">
        <v>1</v>
      </c>
      <c r="C3244" s="3">
        <v>0</v>
      </c>
      <c r="D3244" s="3" t="str">
        <f t="shared" si="300"/>
        <v>Anemia</v>
      </c>
      <c r="E3244" s="2">
        <v>59</v>
      </c>
      <c r="F3244">
        <v>0</v>
      </c>
      <c r="G3244">
        <v>1</v>
      </c>
      <c r="H3244" t="str">
        <f t="shared" si="301"/>
        <v>No Diabetes</v>
      </c>
      <c r="I3244" s="2">
        <v>25</v>
      </c>
      <c r="J3244">
        <v>0</v>
      </c>
      <c r="K3244">
        <v>1</v>
      </c>
      <c r="L3244" t="str">
        <f t="shared" si="302"/>
        <v>No High Blood Pressure</v>
      </c>
      <c r="M3244" s="2">
        <v>237000</v>
      </c>
      <c r="N3244" s="1">
        <v>5</v>
      </c>
      <c r="O3244" s="2">
        <v>130</v>
      </c>
      <c r="P3244">
        <v>0</v>
      </c>
      <c r="Q3244">
        <v>1</v>
      </c>
      <c r="R3244" t="str">
        <f t="shared" si="303"/>
        <v>Male</v>
      </c>
      <c r="S3244">
        <v>0</v>
      </c>
      <c r="T3244">
        <v>1</v>
      </c>
      <c r="U3244" t="str">
        <f t="shared" si="304"/>
        <v>Non Smoker</v>
      </c>
      <c r="V3244" s="2">
        <v>207</v>
      </c>
      <c r="W3244" s="2" t="str">
        <f t="shared" si="305"/>
        <v>Alive</v>
      </c>
      <c r="X3244">
        <v>1</v>
      </c>
      <c r="Y3244">
        <v>0</v>
      </c>
    </row>
    <row r="3245" spans="1:25" x14ac:dyDescent="0.45">
      <c r="A3245" s="2">
        <v>65</v>
      </c>
      <c r="B3245" s="3">
        <v>1</v>
      </c>
      <c r="C3245" s="3">
        <v>0</v>
      </c>
      <c r="D3245" s="3" t="str">
        <f t="shared" si="300"/>
        <v>Anemia</v>
      </c>
      <c r="E3245" s="2">
        <v>59</v>
      </c>
      <c r="F3245">
        <v>1</v>
      </c>
      <c r="G3245">
        <v>0</v>
      </c>
      <c r="H3245" t="str">
        <f t="shared" si="301"/>
        <v>Diabetes</v>
      </c>
      <c r="I3245" s="2">
        <v>40</v>
      </c>
      <c r="J3245">
        <v>0</v>
      </c>
      <c r="K3245">
        <v>1</v>
      </c>
      <c r="L3245" t="str">
        <f t="shared" si="302"/>
        <v>No High Blood Pressure</v>
      </c>
      <c r="M3245" s="2">
        <v>270000</v>
      </c>
      <c r="N3245" s="1">
        <v>1</v>
      </c>
      <c r="O3245" s="2">
        <v>138</v>
      </c>
      <c r="P3245">
        <v>0</v>
      </c>
      <c r="Q3245">
        <v>1</v>
      </c>
      <c r="R3245" t="str">
        <f t="shared" si="303"/>
        <v>Female</v>
      </c>
      <c r="S3245">
        <v>0</v>
      </c>
      <c r="T3245">
        <v>1</v>
      </c>
      <c r="U3245" t="str">
        <f t="shared" si="304"/>
        <v>Non Smoker</v>
      </c>
      <c r="V3245" s="2">
        <v>140</v>
      </c>
      <c r="W3245" s="2" t="str">
        <f t="shared" si="305"/>
        <v>Alive</v>
      </c>
      <c r="X3245">
        <v>1</v>
      </c>
      <c r="Y3245">
        <v>0</v>
      </c>
    </row>
    <row r="3246" spans="1:25" x14ac:dyDescent="0.45">
      <c r="A3246" s="2">
        <v>65</v>
      </c>
      <c r="B3246" s="3">
        <v>0</v>
      </c>
      <c r="C3246" s="3">
        <v>1</v>
      </c>
      <c r="D3246" s="3" t="str">
        <f t="shared" si="300"/>
        <v>No Anemia</v>
      </c>
      <c r="E3246" s="2">
        <v>395</v>
      </c>
      <c r="F3246">
        <v>1</v>
      </c>
      <c r="G3246">
        <v>0</v>
      </c>
      <c r="H3246" t="str">
        <f t="shared" si="301"/>
        <v>Diabetes</v>
      </c>
      <c r="I3246" s="2">
        <v>25</v>
      </c>
      <c r="J3246">
        <v>0</v>
      </c>
      <c r="K3246">
        <v>1</v>
      </c>
      <c r="L3246" t="str">
        <f t="shared" si="302"/>
        <v>No High Blood Pressure</v>
      </c>
      <c r="M3246" s="2">
        <v>133000</v>
      </c>
      <c r="N3246" s="1">
        <v>1</v>
      </c>
      <c r="O3246" s="2">
        <v>139</v>
      </c>
      <c r="P3246">
        <v>1</v>
      </c>
      <c r="Q3246">
        <v>0</v>
      </c>
      <c r="R3246" t="str">
        <f t="shared" si="303"/>
        <v>Female</v>
      </c>
      <c r="S3246">
        <v>0</v>
      </c>
      <c r="T3246">
        <v>1</v>
      </c>
      <c r="U3246" t="str">
        <f t="shared" si="304"/>
        <v>Non Smoker</v>
      </c>
      <c r="V3246" s="2">
        <v>154</v>
      </c>
      <c r="W3246" s="2" t="str">
        <f t="shared" si="305"/>
        <v>Dead</v>
      </c>
      <c r="X3246">
        <v>0</v>
      </c>
      <c r="Y3246">
        <v>1</v>
      </c>
    </row>
    <row r="3247" spans="1:25" x14ac:dyDescent="0.45">
      <c r="A3247" s="2">
        <v>65</v>
      </c>
      <c r="B3247" s="3">
        <v>1</v>
      </c>
      <c r="C3247" s="3">
        <v>0</v>
      </c>
      <c r="D3247" s="3" t="str">
        <f t="shared" si="300"/>
        <v>Anemia</v>
      </c>
      <c r="E3247" s="2">
        <v>1688</v>
      </c>
      <c r="F3247">
        <v>0</v>
      </c>
      <c r="G3247">
        <v>1</v>
      </c>
      <c r="H3247" t="str">
        <f t="shared" si="301"/>
        <v>No Diabetes</v>
      </c>
      <c r="I3247" s="2">
        <v>38</v>
      </c>
      <c r="J3247">
        <v>0</v>
      </c>
      <c r="K3247">
        <v>1</v>
      </c>
      <c r="L3247" t="str">
        <f t="shared" si="302"/>
        <v>No High Blood Pressure</v>
      </c>
      <c r="M3247" s="2">
        <v>263358.03000000003</v>
      </c>
      <c r="N3247" s="1">
        <v>1.1000000000000001</v>
      </c>
      <c r="O3247" s="2">
        <v>138</v>
      </c>
      <c r="P3247">
        <v>1</v>
      </c>
      <c r="Q3247">
        <v>0</v>
      </c>
      <c r="R3247" t="str">
        <f t="shared" si="303"/>
        <v>Male</v>
      </c>
      <c r="S3247">
        <v>1</v>
      </c>
      <c r="T3247">
        <v>0</v>
      </c>
      <c r="U3247" t="str">
        <f t="shared" si="304"/>
        <v>Smoker</v>
      </c>
      <c r="V3247" s="2">
        <v>250</v>
      </c>
      <c r="W3247" s="2" t="str">
        <f t="shared" si="305"/>
        <v>Alive</v>
      </c>
      <c r="X3247">
        <v>1</v>
      </c>
      <c r="Y3247">
        <v>0</v>
      </c>
    </row>
    <row r="3248" spans="1:25" x14ac:dyDescent="0.45">
      <c r="A3248" s="2">
        <v>65</v>
      </c>
      <c r="B3248" s="3">
        <v>0</v>
      </c>
      <c r="C3248" s="3">
        <v>1</v>
      </c>
      <c r="D3248" s="3" t="str">
        <f t="shared" si="300"/>
        <v>No Anemia</v>
      </c>
      <c r="E3248" s="2">
        <v>56</v>
      </c>
      <c r="F3248">
        <v>1</v>
      </c>
      <c r="G3248">
        <v>0</v>
      </c>
      <c r="H3248" t="str">
        <f t="shared" si="301"/>
        <v>Diabetes</v>
      </c>
      <c r="I3248" s="2">
        <v>25</v>
      </c>
      <c r="J3248">
        <v>0</v>
      </c>
      <c r="K3248">
        <v>1</v>
      </c>
      <c r="L3248" t="str">
        <f t="shared" si="302"/>
        <v>No High Blood Pressure</v>
      </c>
      <c r="M3248" s="2">
        <v>368000</v>
      </c>
      <c r="N3248" s="1">
        <v>5</v>
      </c>
      <c r="O3248" s="2">
        <v>130</v>
      </c>
      <c r="P3248">
        <v>1</v>
      </c>
      <c r="Q3248">
        <v>0</v>
      </c>
      <c r="R3248" t="str">
        <f t="shared" si="303"/>
        <v>Male</v>
      </c>
      <c r="S3248">
        <v>1</v>
      </c>
      <c r="T3248">
        <v>0</v>
      </c>
      <c r="U3248" t="str">
        <f t="shared" si="304"/>
        <v>Smoker</v>
      </c>
      <c r="V3248" s="2">
        <v>207</v>
      </c>
      <c r="W3248" s="2" t="str">
        <f t="shared" si="305"/>
        <v>Alive</v>
      </c>
      <c r="X3248">
        <v>1</v>
      </c>
      <c r="Y3248">
        <v>0</v>
      </c>
    </row>
    <row r="3249" spans="1:25" x14ac:dyDescent="0.45">
      <c r="A3249" s="2">
        <v>65</v>
      </c>
      <c r="B3249" s="3">
        <v>1</v>
      </c>
      <c r="C3249" s="3">
        <v>0</v>
      </c>
      <c r="D3249" s="3" t="str">
        <f t="shared" si="300"/>
        <v>Anemia</v>
      </c>
      <c r="E3249" s="2">
        <v>128</v>
      </c>
      <c r="F3249">
        <v>1</v>
      </c>
      <c r="G3249">
        <v>0</v>
      </c>
      <c r="H3249" t="str">
        <f t="shared" si="301"/>
        <v>Diabetes</v>
      </c>
      <c r="I3249" s="2">
        <v>30</v>
      </c>
      <c r="J3249">
        <v>1</v>
      </c>
      <c r="K3249">
        <v>0</v>
      </c>
      <c r="L3249" t="str">
        <f t="shared" si="302"/>
        <v>High Blood Pressure</v>
      </c>
      <c r="M3249" s="2">
        <v>389000</v>
      </c>
      <c r="N3249" s="1">
        <v>1.6</v>
      </c>
      <c r="O3249" s="2">
        <v>136</v>
      </c>
      <c r="P3249">
        <v>1</v>
      </c>
      <c r="Q3249">
        <v>0</v>
      </c>
      <c r="R3249" t="str">
        <f t="shared" si="303"/>
        <v>Male</v>
      </c>
      <c r="S3249">
        <v>0</v>
      </c>
      <c r="T3249">
        <v>1</v>
      </c>
      <c r="U3249" t="str">
        <f t="shared" si="304"/>
        <v>Non Smoker</v>
      </c>
      <c r="V3249" s="2">
        <v>20</v>
      </c>
      <c r="W3249" s="2" t="str">
        <f t="shared" si="305"/>
        <v>Dead</v>
      </c>
      <c r="X3249">
        <v>0</v>
      </c>
      <c r="Y3249">
        <v>1</v>
      </c>
    </row>
    <row r="3250" spans="1:25" x14ac:dyDescent="0.45">
      <c r="A3250" s="2">
        <v>65</v>
      </c>
      <c r="B3250" s="3">
        <v>1</v>
      </c>
      <c r="C3250" s="3">
        <v>0</v>
      </c>
      <c r="D3250" s="3" t="str">
        <f t="shared" si="300"/>
        <v>Anemia</v>
      </c>
      <c r="E3250" s="2">
        <v>160</v>
      </c>
      <c r="F3250">
        <v>0</v>
      </c>
      <c r="G3250">
        <v>1</v>
      </c>
      <c r="H3250" t="str">
        <f t="shared" si="301"/>
        <v>No Diabetes</v>
      </c>
      <c r="I3250" s="2">
        <v>20</v>
      </c>
      <c r="J3250">
        <v>0</v>
      </c>
      <c r="K3250">
        <v>1</v>
      </c>
      <c r="L3250" t="str">
        <f t="shared" si="302"/>
        <v>No High Blood Pressure</v>
      </c>
      <c r="M3250" s="2">
        <v>162000</v>
      </c>
      <c r="N3250" s="1">
        <v>1.3</v>
      </c>
      <c r="O3250" s="2">
        <v>129</v>
      </c>
      <c r="P3250">
        <v>1</v>
      </c>
      <c r="Q3250">
        <v>0</v>
      </c>
      <c r="R3250" t="str">
        <f t="shared" si="303"/>
        <v>Male</v>
      </c>
      <c r="S3250">
        <v>1</v>
      </c>
      <c r="T3250">
        <v>0</v>
      </c>
      <c r="U3250" t="str">
        <f t="shared" si="304"/>
        <v>Smoker</v>
      </c>
      <c r="V3250" s="2">
        <v>7</v>
      </c>
      <c r="W3250" s="2" t="str">
        <f t="shared" si="305"/>
        <v>Dead</v>
      </c>
      <c r="X3250">
        <v>0</v>
      </c>
      <c r="Y3250">
        <v>1</v>
      </c>
    </row>
    <row r="3251" spans="1:25" x14ac:dyDescent="0.45">
      <c r="A3251" s="2">
        <v>65</v>
      </c>
      <c r="B3251" s="3">
        <v>0</v>
      </c>
      <c r="C3251" s="3">
        <v>1</v>
      </c>
      <c r="D3251" s="3" t="str">
        <f t="shared" si="300"/>
        <v>No Anemia</v>
      </c>
      <c r="E3251" s="2">
        <v>118</v>
      </c>
      <c r="F3251">
        <v>1</v>
      </c>
      <c r="G3251">
        <v>0</v>
      </c>
      <c r="H3251" t="str">
        <f t="shared" si="301"/>
        <v>Diabetes</v>
      </c>
      <c r="I3251" s="2">
        <v>35</v>
      </c>
      <c r="J3251">
        <v>0</v>
      </c>
      <c r="K3251">
        <v>1</v>
      </c>
      <c r="L3251" t="str">
        <f t="shared" si="302"/>
        <v>No High Blood Pressure</v>
      </c>
      <c r="M3251" s="2">
        <v>263358.03000000003</v>
      </c>
      <c r="N3251" s="1">
        <v>1.1000000000000001</v>
      </c>
      <c r="O3251" s="2">
        <v>142</v>
      </c>
      <c r="P3251">
        <v>0</v>
      </c>
      <c r="Q3251">
        <v>1</v>
      </c>
      <c r="R3251" t="str">
        <f t="shared" si="303"/>
        <v>Male</v>
      </c>
      <c r="S3251">
        <v>0</v>
      </c>
      <c r="T3251">
        <v>1</v>
      </c>
      <c r="U3251" t="str">
        <f t="shared" si="304"/>
        <v>Non Smoker</v>
      </c>
      <c r="V3251" s="2">
        <v>200</v>
      </c>
      <c r="W3251" s="2" t="str">
        <f t="shared" si="305"/>
        <v>Alive</v>
      </c>
      <c r="X3251">
        <v>1</v>
      </c>
      <c r="Y3251">
        <v>0</v>
      </c>
    </row>
    <row r="3252" spans="1:25" x14ac:dyDescent="0.45">
      <c r="A3252" s="2">
        <v>65</v>
      </c>
      <c r="B3252" s="3">
        <v>1</v>
      </c>
      <c r="C3252" s="3">
        <v>0</v>
      </c>
      <c r="D3252" s="3" t="str">
        <f t="shared" si="300"/>
        <v>Anemia</v>
      </c>
      <c r="E3252" s="2">
        <v>135</v>
      </c>
      <c r="F3252">
        <v>0</v>
      </c>
      <c r="G3252">
        <v>1</v>
      </c>
      <c r="H3252" t="str">
        <f t="shared" si="301"/>
        <v>No Diabetes</v>
      </c>
      <c r="I3252" s="2">
        <v>35</v>
      </c>
      <c r="J3252">
        <v>1</v>
      </c>
      <c r="K3252">
        <v>0</v>
      </c>
      <c r="L3252" t="str">
        <f t="shared" si="302"/>
        <v>High Blood Pressure</v>
      </c>
      <c r="M3252" s="2">
        <v>295000</v>
      </c>
      <c r="N3252" s="1">
        <v>0.8</v>
      </c>
      <c r="O3252" s="2">
        <v>134</v>
      </c>
      <c r="P3252">
        <v>1</v>
      </c>
      <c r="Q3252">
        <v>0</v>
      </c>
      <c r="R3252" t="str">
        <f t="shared" si="303"/>
        <v>Female</v>
      </c>
      <c r="S3252">
        <v>0</v>
      </c>
      <c r="T3252">
        <v>1</v>
      </c>
      <c r="U3252" t="str">
        <f t="shared" si="304"/>
        <v>Non Smoker</v>
      </c>
      <c r="V3252" s="2">
        <v>194</v>
      </c>
      <c r="W3252" s="2" t="str">
        <f t="shared" si="305"/>
        <v>Alive</v>
      </c>
      <c r="X3252">
        <v>1</v>
      </c>
      <c r="Y3252">
        <v>0</v>
      </c>
    </row>
    <row r="3253" spans="1:25" x14ac:dyDescent="0.45">
      <c r="A3253" s="2">
        <v>65</v>
      </c>
      <c r="B3253" s="3">
        <v>0</v>
      </c>
      <c r="C3253" s="3">
        <v>1</v>
      </c>
      <c r="D3253" s="3" t="str">
        <f t="shared" si="300"/>
        <v>No Anemia</v>
      </c>
      <c r="E3253" s="2">
        <v>118</v>
      </c>
      <c r="F3253">
        <v>0</v>
      </c>
      <c r="G3253">
        <v>1</v>
      </c>
      <c r="H3253" t="str">
        <f t="shared" si="301"/>
        <v>No Diabetes</v>
      </c>
      <c r="I3253" s="2">
        <v>38</v>
      </c>
      <c r="J3253">
        <v>0</v>
      </c>
      <c r="K3253">
        <v>1</v>
      </c>
      <c r="L3253" t="str">
        <f t="shared" si="302"/>
        <v>No High Blood Pressure</v>
      </c>
      <c r="M3253" s="2">
        <v>304000</v>
      </c>
      <c r="N3253" s="1">
        <v>1.1000000000000001</v>
      </c>
      <c r="O3253" s="2">
        <v>133</v>
      </c>
      <c r="P3253">
        <v>1</v>
      </c>
      <c r="Q3253">
        <v>0</v>
      </c>
      <c r="R3253" t="str">
        <f t="shared" si="303"/>
        <v>Male</v>
      </c>
      <c r="S3253">
        <v>1</v>
      </c>
      <c r="T3253">
        <v>0</v>
      </c>
      <c r="U3253" t="str">
        <f t="shared" si="304"/>
        <v>Smoker</v>
      </c>
      <c r="V3253" s="2">
        <v>200</v>
      </c>
      <c r="W3253" s="2" t="str">
        <f t="shared" si="305"/>
        <v>Alive</v>
      </c>
      <c r="X3253">
        <v>1</v>
      </c>
      <c r="Y3253">
        <v>0</v>
      </c>
    </row>
    <row r="3254" spans="1:25" x14ac:dyDescent="0.45">
      <c r="A3254" s="2">
        <v>65</v>
      </c>
      <c r="B3254" s="3">
        <v>1</v>
      </c>
      <c r="C3254" s="3">
        <v>0</v>
      </c>
      <c r="D3254" s="3" t="str">
        <f t="shared" si="300"/>
        <v>Anemia</v>
      </c>
      <c r="E3254" s="2">
        <v>129</v>
      </c>
      <c r="F3254">
        <v>0</v>
      </c>
      <c r="G3254">
        <v>1</v>
      </c>
      <c r="H3254" t="str">
        <f t="shared" si="301"/>
        <v>No Diabetes</v>
      </c>
      <c r="I3254" s="2">
        <v>35</v>
      </c>
      <c r="J3254">
        <v>1</v>
      </c>
      <c r="K3254">
        <v>0</v>
      </c>
      <c r="L3254" t="str">
        <f t="shared" si="302"/>
        <v>High Blood Pressure</v>
      </c>
      <c r="M3254" s="2">
        <v>290000</v>
      </c>
      <c r="N3254" s="1">
        <v>0.8</v>
      </c>
      <c r="O3254" s="2">
        <v>134</v>
      </c>
      <c r="P3254">
        <v>1</v>
      </c>
      <c r="Q3254">
        <v>0</v>
      </c>
      <c r="R3254" t="str">
        <f t="shared" si="303"/>
        <v>Male</v>
      </c>
      <c r="S3254">
        <v>0</v>
      </c>
      <c r="T3254">
        <v>1</v>
      </c>
      <c r="U3254" t="str">
        <f t="shared" si="304"/>
        <v>Non Smoker</v>
      </c>
      <c r="V3254" s="2">
        <v>194</v>
      </c>
      <c r="W3254" s="2" t="str">
        <f t="shared" si="305"/>
        <v>Alive</v>
      </c>
      <c r="X3254">
        <v>1</v>
      </c>
      <c r="Y3254">
        <v>0</v>
      </c>
    </row>
    <row r="3255" spans="1:25" x14ac:dyDescent="0.45">
      <c r="A3255" s="2">
        <v>65</v>
      </c>
      <c r="B3255" s="3">
        <v>0</v>
      </c>
      <c r="C3255" s="3">
        <v>1</v>
      </c>
      <c r="D3255" s="3" t="str">
        <f t="shared" si="300"/>
        <v>No Anemia</v>
      </c>
      <c r="E3255" s="2">
        <v>157</v>
      </c>
      <c r="F3255">
        <v>0</v>
      </c>
      <c r="G3255">
        <v>1</v>
      </c>
      <c r="H3255" t="str">
        <f t="shared" si="301"/>
        <v>No Diabetes</v>
      </c>
      <c r="I3255" s="2">
        <v>35</v>
      </c>
      <c r="J3255">
        <v>0</v>
      </c>
      <c r="K3255">
        <v>1</v>
      </c>
      <c r="L3255" t="str">
        <f t="shared" si="302"/>
        <v>No High Blood Pressure</v>
      </c>
      <c r="M3255" s="2">
        <v>231000</v>
      </c>
      <c r="N3255" s="1">
        <v>1.18</v>
      </c>
      <c r="O3255" s="2">
        <v>137</v>
      </c>
      <c r="P3255">
        <v>1</v>
      </c>
      <c r="Q3255">
        <v>0</v>
      </c>
      <c r="R3255" t="str">
        <f t="shared" si="303"/>
        <v>Male</v>
      </c>
      <c r="S3255">
        <v>1</v>
      </c>
      <c r="T3255">
        <v>0</v>
      </c>
      <c r="U3255" t="str">
        <f t="shared" si="304"/>
        <v>Smoker</v>
      </c>
      <c r="V3255" s="2">
        <v>103</v>
      </c>
      <c r="W3255" s="2" t="str">
        <f t="shared" si="305"/>
        <v>Alive</v>
      </c>
      <c r="X3255">
        <v>1</v>
      </c>
      <c r="Y3255">
        <v>0</v>
      </c>
    </row>
    <row r="3256" spans="1:25" x14ac:dyDescent="0.45">
      <c r="A3256" s="2">
        <v>65</v>
      </c>
      <c r="B3256" s="3">
        <v>1</v>
      </c>
      <c r="C3256" s="3">
        <v>0</v>
      </c>
      <c r="D3256" s="3" t="str">
        <f t="shared" si="300"/>
        <v>Anemia</v>
      </c>
      <c r="E3256" s="2">
        <v>305</v>
      </c>
      <c r="F3256">
        <v>1</v>
      </c>
      <c r="G3256">
        <v>0</v>
      </c>
      <c r="H3256" t="str">
        <f t="shared" si="301"/>
        <v>Diabetes</v>
      </c>
      <c r="I3256" s="2">
        <v>25</v>
      </c>
      <c r="J3256">
        <v>0</v>
      </c>
      <c r="K3256">
        <v>1</v>
      </c>
      <c r="L3256" t="str">
        <f t="shared" si="302"/>
        <v>No High Blood Pressure</v>
      </c>
      <c r="M3256" s="2">
        <v>265000</v>
      </c>
      <c r="N3256" s="1">
        <v>1.2</v>
      </c>
      <c r="O3256" s="2">
        <v>136</v>
      </c>
      <c r="P3256">
        <v>1</v>
      </c>
      <c r="Q3256">
        <v>0</v>
      </c>
      <c r="R3256" t="str">
        <f t="shared" si="303"/>
        <v>Male</v>
      </c>
      <c r="S3256">
        <v>1</v>
      </c>
      <c r="T3256">
        <v>0</v>
      </c>
      <c r="U3256" t="str">
        <f t="shared" si="304"/>
        <v>Smoker</v>
      </c>
      <c r="V3256" s="2">
        <v>154</v>
      </c>
      <c r="W3256" s="2" t="str">
        <f t="shared" si="305"/>
        <v>Dead</v>
      </c>
      <c r="X3256">
        <v>0</v>
      </c>
      <c r="Y3256">
        <v>1</v>
      </c>
    </row>
    <row r="3257" spans="1:25" x14ac:dyDescent="0.45">
      <c r="A3257" s="2">
        <v>65</v>
      </c>
      <c r="B3257" s="3">
        <v>0</v>
      </c>
      <c r="C3257" s="3">
        <v>1</v>
      </c>
      <c r="D3257" s="3" t="str">
        <f t="shared" si="300"/>
        <v>No Anemia</v>
      </c>
      <c r="E3257" s="2">
        <v>253</v>
      </c>
      <c r="F3257">
        <v>1</v>
      </c>
      <c r="G3257">
        <v>0</v>
      </c>
      <c r="H3257" t="str">
        <f t="shared" si="301"/>
        <v>Diabetes</v>
      </c>
      <c r="I3257" s="2">
        <v>35</v>
      </c>
      <c r="J3257">
        <v>1</v>
      </c>
      <c r="K3257">
        <v>0</v>
      </c>
      <c r="L3257" t="str">
        <f t="shared" si="302"/>
        <v>High Blood Pressure</v>
      </c>
      <c r="M3257" s="2">
        <v>281000</v>
      </c>
      <c r="N3257" s="1">
        <v>0.9</v>
      </c>
      <c r="O3257" s="2">
        <v>137</v>
      </c>
      <c r="P3257">
        <v>1</v>
      </c>
      <c r="Q3257">
        <v>0</v>
      </c>
      <c r="R3257" t="str">
        <f t="shared" si="303"/>
        <v>Male</v>
      </c>
      <c r="S3257">
        <v>1</v>
      </c>
      <c r="T3257">
        <v>0</v>
      </c>
      <c r="U3257" t="str">
        <f t="shared" si="304"/>
        <v>Smoker</v>
      </c>
      <c r="V3257" s="2">
        <v>146</v>
      </c>
      <c r="W3257" s="2" t="str">
        <f t="shared" si="305"/>
        <v>Alive</v>
      </c>
      <c r="X3257">
        <v>1</v>
      </c>
      <c r="Y3257">
        <v>0</v>
      </c>
    </row>
    <row r="3258" spans="1:25" x14ac:dyDescent="0.45">
      <c r="A3258" s="2">
        <v>65</v>
      </c>
      <c r="B3258" s="3">
        <v>0</v>
      </c>
      <c r="C3258" s="3">
        <v>1</v>
      </c>
      <c r="D3258" s="3" t="str">
        <f t="shared" si="300"/>
        <v>No Anemia</v>
      </c>
      <c r="E3258" s="2">
        <v>157</v>
      </c>
      <c r="F3258">
        <v>0</v>
      </c>
      <c r="G3258">
        <v>1</v>
      </c>
      <c r="H3258" t="str">
        <f t="shared" si="301"/>
        <v>No Diabetes</v>
      </c>
      <c r="I3258" s="2">
        <v>65</v>
      </c>
      <c r="J3258">
        <v>0</v>
      </c>
      <c r="K3258">
        <v>1</v>
      </c>
      <c r="L3258" t="str">
        <f t="shared" si="302"/>
        <v>No High Blood Pressure</v>
      </c>
      <c r="M3258" s="2">
        <v>263358.03000000003</v>
      </c>
      <c r="N3258" s="1">
        <v>1.5</v>
      </c>
      <c r="O3258" s="2">
        <v>138</v>
      </c>
      <c r="P3258">
        <v>0</v>
      </c>
      <c r="Q3258">
        <v>1</v>
      </c>
      <c r="R3258" t="str">
        <f t="shared" si="303"/>
        <v>Male</v>
      </c>
      <c r="S3258">
        <v>0</v>
      </c>
      <c r="T3258">
        <v>1</v>
      </c>
      <c r="U3258" t="str">
        <f t="shared" si="304"/>
        <v>Non Smoker</v>
      </c>
      <c r="V3258" s="2">
        <v>10</v>
      </c>
      <c r="W3258" s="2" t="str">
        <f t="shared" si="305"/>
        <v>Dead</v>
      </c>
      <c r="X3258">
        <v>0</v>
      </c>
      <c r="Y3258">
        <v>1</v>
      </c>
    </row>
    <row r="3259" spans="1:25" x14ac:dyDescent="0.45">
      <c r="A3259" s="2">
        <v>65</v>
      </c>
      <c r="B3259" s="3">
        <v>0</v>
      </c>
      <c r="C3259" s="3">
        <v>1</v>
      </c>
      <c r="D3259" s="3" t="str">
        <f t="shared" si="300"/>
        <v>No Anemia</v>
      </c>
      <c r="E3259" s="2">
        <v>892</v>
      </c>
      <c r="F3259">
        <v>1</v>
      </c>
      <c r="G3259">
        <v>0</v>
      </c>
      <c r="H3259" t="str">
        <f t="shared" si="301"/>
        <v>Diabetes</v>
      </c>
      <c r="I3259" s="2">
        <v>35</v>
      </c>
      <c r="J3259">
        <v>0</v>
      </c>
      <c r="K3259">
        <v>1</v>
      </c>
      <c r="L3259" t="str">
        <f t="shared" si="302"/>
        <v>No High Blood Pressure</v>
      </c>
      <c r="M3259" s="2">
        <v>263358.03000000003</v>
      </c>
      <c r="N3259" s="1">
        <v>1.1000000000000001</v>
      </c>
      <c r="O3259" s="2">
        <v>142</v>
      </c>
      <c r="P3259">
        <v>0</v>
      </c>
      <c r="Q3259">
        <v>1</v>
      </c>
      <c r="R3259" t="str">
        <f t="shared" si="303"/>
        <v>Female</v>
      </c>
      <c r="S3259">
        <v>0</v>
      </c>
      <c r="T3259">
        <v>1</v>
      </c>
      <c r="U3259" t="str">
        <f t="shared" si="304"/>
        <v>Non Smoker</v>
      </c>
      <c r="V3259" s="2">
        <v>256</v>
      </c>
      <c r="W3259" s="2" t="str">
        <f t="shared" si="305"/>
        <v>Alive</v>
      </c>
      <c r="X3259">
        <v>1</v>
      </c>
      <c r="Y3259">
        <v>0</v>
      </c>
    </row>
    <row r="3260" spans="1:25" x14ac:dyDescent="0.45">
      <c r="A3260" s="2">
        <v>65</v>
      </c>
      <c r="B3260" s="3">
        <v>1</v>
      </c>
      <c r="C3260" s="3">
        <v>0</v>
      </c>
      <c r="D3260" s="3" t="str">
        <f t="shared" si="300"/>
        <v>Anemia</v>
      </c>
      <c r="E3260" s="2">
        <v>52</v>
      </c>
      <c r="F3260">
        <v>0</v>
      </c>
      <c r="G3260">
        <v>1</v>
      </c>
      <c r="H3260" t="str">
        <f t="shared" si="301"/>
        <v>No Diabetes</v>
      </c>
      <c r="I3260" s="2">
        <v>25</v>
      </c>
      <c r="J3260">
        <v>1</v>
      </c>
      <c r="K3260">
        <v>0</v>
      </c>
      <c r="L3260" t="str">
        <f t="shared" si="302"/>
        <v>High Blood Pressure</v>
      </c>
      <c r="M3260" s="2">
        <v>276000</v>
      </c>
      <c r="N3260" s="1">
        <v>1.3</v>
      </c>
      <c r="O3260" s="2">
        <v>137</v>
      </c>
      <c r="P3260">
        <v>0</v>
      </c>
      <c r="Q3260">
        <v>1</v>
      </c>
      <c r="R3260" t="str">
        <f t="shared" si="303"/>
        <v>Female</v>
      </c>
      <c r="S3260">
        <v>0</v>
      </c>
      <c r="T3260">
        <v>1</v>
      </c>
      <c r="U3260" t="str">
        <f t="shared" si="304"/>
        <v>Non Smoker</v>
      </c>
      <c r="V3260" s="2">
        <v>16</v>
      </c>
      <c r="W3260" s="2" t="str">
        <f t="shared" si="305"/>
        <v>Alive</v>
      </c>
      <c r="X3260">
        <v>1</v>
      </c>
      <c r="Y3260">
        <v>0</v>
      </c>
    </row>
    <row r="3261" spans="1:25" x14ac:dyDescent="0.45">
      <c r="A3261" s="2">
        <v>65</v>
      </c>
      <c r="B3261" s="3">
        <v>0</v>
      </c>
      <c r="C3261" s="3">
        <v>1</v>
      </c>
      <c r="D3261" s="3" t="str">
        <f t="shared" si="300"/>
        <v>No Anemia</v>
      </c>
      <c r="E3261" s="2">
        <v>167</v>
      </c>
      <c r="F3261">
        <v>0</v>
      </c>
      <c r="G3261">
        <v>1</v>
      </c>
      <c r="H3261" t="str">
        <f t="shared" si="301"/>
        <v>No Diabetes</v>
      </c>
      <c r="I3261" s="2">
        <v>30</v>
      </c>
      <c r="J3261">
        <v>0</v>
      </c>
      <c r="K3261">
        <v>1</v>
      </c>
      <c r="L3261" t="str">
        <f t="shared" si="302"/>
        <v>No High Blood Pressure</v>
      </c>
      <c r="M3261" s="2">
        <v>259000</v>
      </c>
      <c r="N3261" s="1">
        <v>0.8</v>
      </c>
      <c r="O3261" s="2">
        <v>138</v>
      </c>
      <c r="P3261">
        <v>0</v>
      </c>
      <c r="Q3261">
        <v>1</v>
      </c>
      <c r="R3261" t="str">
        <f t="shared" si="303"/>
        <v>Female</v>
      </c>
      <c r="S3261">
        <v>0</v>
      </c>
      <c r="T3261">
        <v>1</v>
      </c>
      <c r="U3261" t="str">
        <f t="shared" si="304"/>
        <v>Non Smoker</v>
      </c>
      <c r="V3261" s="2">
        <v>186</v>
      </c>
      <c r="W3261" s="2" t="str">
        <f t="shared" si="305"/>
        <v>Alive</v>
      </c>
      <c r="X3261">
        <v>1</v>
      </c>
      <c r="Y3261">
        <v>0</v>
      </c>
    </row>
    <row r="3262" spans="1:25" x14ac:dyDescent="0.45">
      <c r="A3262" s="2">
        <v>65</v>
      </c>
      <c r="B3262" s="3">
        <v>1</v>
      </c>
      <c r="C3262" s="3">
        <v>0</v>
      </c>
      <c r="D3262" s="3" t="str">
        <f t="shared" si="300"/>
        <v>Anemia</v>
      </c>
      <c r="E3262" s="2">
        <v>160</v>
      </c>
      <c r="F3262">
        <v>1</v>
      </c>
      <c r="G3262">
        <v>0</v>
      </c>
      <c r="H3262" t="str">
        <f t="shared" si="301"/>
        <v>Diabetes</v>
      </c>
      <c r="I3262" s="2">
        <v>20</v>
      </c>
      <c r="J3262">
        <v>0</v>
      </c>
      <c r="K3262">
        <v>1</v>
      </c>
      <c r="L3262" t="str">
        <f t="shared" si="302"/>
        <v>No High Blood Pressure</v>
      </c>
      <c r="M3262" s="2">
        <v>327000</v>
      </c>
      <c r="N3262" s="1">
        <v>2.7</v>
      </c>
      <c r="O3262" s="2">
        <v>116</v>
      </c>
      <c r="P3262">
        <v>0</v>
      </c>
      <c r="Q3262">
        <v>1</v>
      </c>
      <c r="R3262" t="str">
        <f t="shared" si="303"/>
        <v>Female</v>
      </c>
      <c r="S3262">
        <v>0</v>
      </c>
      <c r="T3262">
        <v>1</v>
      </c>
      <c r="U3262" t="str">
        <f t="shared" si="304"/>
        <v>Non Smoker</v>
      </c>
      <c r="V3262" s="2">
        <v>8</v>
      </c>
      <c r="W3262" s="2" t="str">
        <f t="shared" si="305"/>
        <v>Dead</v>
      </c>
      <c r="X3262">
        <v>0</v>
      </c>
      <c r="Y3262">
        <v>1</v>
      </c>
    </row>
    <row r="3263" spans="1:25" x14ac:dyDescent="0.45">
      <c r="A3263" s="2">
        <v>65</v>
      </c>
      <c r="B3263" s="3">
        <v>0</v>
      </c>
      <c r="C3263" s="3">
        <v>1</v>
      </c>
      <c r="D3263" s="3" t="str">
        <f t="shared" si="300"/>
        <v>No Anemia</v>
      </c>
      <c r="E3263" s="2">
        <v>145</v>
      </c>
      <c r="F3263">
        <v>0</v>
      </c>
      <c r="G3263">
        <v>1</v>
      </c>
      <c r="H3263" t="str">
        <f t="shared" si="301"/>
        <v>No Diabetes</v>
      </c>
      <c r="I3263" s="2">
        <v>20</v>
      </c>
      <c r="J3263">
        <v>0</v>
      </c>
      <c r="K3263">
        <v>1</v>
      </c>
      <c r="L3263" t="str">
        <f t="shared" si="302"/>
        <v>No High Blood Pressure</v>
      </c>
      <c r="M3263" s="2">
        <v>162000</v>
      </c>
      <c r="N3263" s="1">
        <v>1.3</v>
      </c>
      <c r="O3263" s="2">
        <v>129</v>
      </c>
      <c r="P3263">
        <v>1</v>
      </c>
      <c r="Q3263">
        <v>0</v>
      </c>
      <c r="R3263" t="str">
        <f t="shared" si="303"/>
        <v>Female</v>
      </c>
      <c r="S3263">
        <v>1</v>
      </c>
      <c r="T3263">
        <v>0</v>
      </c>
      <c r="U3263" t="str">
        <f t="shared" si="304"/>
        <v>Smoker</v>
      </c>
      <c r="V3263" s="2">
        <v>7</v>
      </c>
      <c r="W3263" s="2" t="str">
        <f t="shared" si="305"/>
        <v>Dead</v>
      </c>
      <c r="X3263">
        <v>0</v>
      </c>
      <c r="Y3263">
        <v>1</v>
      </c>
    </row>
    <row r="3264" spans="1:25" x14ac:dyDescent="0.45">
      <c r="A3264" s="2">
        <v>65</v>
      </c>
      <c r="B3264" s="3">
        <v>1</v>
      </c>
      <c r="C3264" s="3">
        <v>0</v>
      </c>
      <c r="D3264" s="3" t="str">
        <f t="shared" si="300"/>
        <v>Anemia</v>
      </c>
      <c r="E3264" s="2">
        <v>128</v>
      </c>
      <c r="F3264">
        <v>1</v>
      </c>
      <c r="G3264">
        <v>0</v>
      </c>
      <c r="H3264" t="str">
        <f t="shared" si="301"/>
        <v>Diabetes</v>
      </c>
      <c r="I3264" s="2">
        <v>30</v>
      </c>
      <c r="J3264">
        <v>1</v>
      </c>
      <c r="K3264">
        <v>0</v>
      </c>
      <c r="L3264" t="str">
        <f t="shared" si="302"/>
        <v>High Blood Pressure</v>
      </c>
      <c r="M3264" s="2">
        <v>297000</v>
      </c>
      <c r="N3264" s="1">
        <v>1.6</v>
      </c>
      <c r="O3264" s="2">
        <v>136</v>
      </c>
      <c r="P3264">
        <v>0</v>
      </c>
      <c r="Q3264">
        <v>1</v>
      </c>
      <c r="R3264" t="str">
        <f t="shared" si="303"/>
        <v>Male</v>
      </c>
      <c r="S3264">
        <v>0</v>
      </c>
      <c r="T3264">
        <v>1</v>
      </c>
      <c r="U3264" t="str">
        <f t="shared" si="304"/>
        <v>Non Smoker</v>
      </c>
      <c r="V3264" s="2">
        <v>20</v>
      </c>
      <c r="W3264" s="2" t="str">
        <f t="shared" si="305"/>
        <v>Dead</v>
      </c>
      <c r="X3264">
        <v>0</v>
      </c>
      <c r="Y3264">
        <v>1</v>
      </c>
    </row>
    <row r="3265" spans="1:25" x14ac:dyDescent="0.45">
      <c r="A3265" s="2">
        <v>65</v>
      </c>
      <c r="B3265" s="3">
        <v>0</v>
      </c>
      <c r="C3265" s="3">
        <v>1</v>
      </c>
      <c r="D3265" s="3" t="str">
        <f t="shared" si="300"/>
        <v>No Anemia</v>
      </c>
      <c r="E3265" s="2">
        <v>224</v>
      </c>
      <c r="F3265">
        <v>1</v>
      </c>
      <c r="G3265">
        <v>0</v>
      </c>
      <c r="H3265" t="str">
        <f t="shared" si="301"/>
        <v>Diabetes</v>
      </c>
      <c r="I3265" s="2">
        <v>50</v>
      </c>
      <c r="J3265">
        <v>0</v>
      </c>
      <c r="K3265">
        <v>1</v>
      </c>
      <c r="L3265" t="str">
        <f t="shared" si="302"/>
        <v>No High Blood Pressure</v>
      </c>
      <c r="M3265" s="2">
        <v>149000</v>
      </c>
      <c r="N3265" s="1">
        <v>1.3</v>
      </c>
      <c r="O3265" s="2">
        <v>137</v>
      </c>
      <c r="P3265">
        <v>1</v>
      </c>
      <c r="Q3265">
        <v>0</v>
      </c>
      <c r="R3265" t="str">
        <f t="shared" si="303"/>
        <v>Female</v>
      </c>
      <c r="S3265">
        <v>1</v>
      </c>
      <c r="T3265">
        <v>0</v>
      </c>
      <c r="U3265" t="str">
        <f t="shared" si="304"/>
        <v>Smoker</v>
      </c>
      <c r="V3265" s="2">
        <v>72</v>
      </c>
      <c r="W3265" s="2" t="str">
        <f t="shared" si="305"/>
        <v>Alive</v>
      </c>
      <c r="X3265">
        <v>1</v>
      </c>
      <c r="Y3265">
        <v>0</v>
      </c>
    </row>
    <row r="3266" spans="1:25" x14ac:dyDescent="0.45">
      <c r="A3266" s="2">
        <v>65</v>
      </c>
      <c r="B3266" s="3">
        <v>0</v>
      </c>
      <c r="C3266" s="3">
        <v>1</v>
      </c>
      <c r="D3266" s="3" t="str">
        <f t="shared" ref="D3266:D3329" si="306">IF(B3266=0, "No Anemia", "Anemia")</f>
        <v>No Anemia</v>
      </c>
      <c r="E3266" s="2">
        <v>56</v>
      </c>
      <c r="F3266">
        <v>0</v>
      </c>
      <c r="G3266">
        <v>1</v>
      </c>
      <c r="H3266" t="str">
        <f t="shared" ref="H3266:H3329" si="307">IF(F3266=0, "No Diabetes", "Diabetes")</f>
        <v>No Diabetes</v>
      </c>
      <c r="I3266" s="2">
        <v>25</v>
      </c>
      <c r="J3266">
        <v>0</v>
      </c>
      <c r="K3266">
        <v>1</v>
      </c>
      <c r="L3266" t="str">
        <f t="shared" ref="L3266:L3329" si="308">IF(J3266=0, "No High Blood Pressure", "High Blood Pressure")</f>
        <v>No High Blood Pressure</v>
      </c>
      <c r="M3266" s="2">
        <v>237000</v>
      </c>
      <c r="N3266" s="1">
        <v>5</v>
      </c>
      <c r="O3266" s="2">
        <v>130</v>
      </c>
      <c r="P3266">
        <v>0</v>
      </c>
      <c r="Q3266">
        <v>1</v>
      </c>
      <c r="R3266" t="str">
        <f t="shared" ref="R3266:R3329" si="309">IF(P3265=0, "Female", "Male")</f>
        <v>Male</v>
      </c>
      <c r="S3266">
        <v>0</v>
      </c>
      <c r="T3266">
        <v>1</v>
      </c>
      <c r="U3266" t="str">
        <f t="shared" ref="U3266:U3329" si="310">IF(S3266=0, "Non Smoker", "Smoker")</f>
        <v>Non Smoker</v>
      </c>
      <c r="V3266" s="2">
        <v>207</v>
      </c>
      <c r="W3266" s="2" t="str">
        <f t="shared" ref="W3266:W3329" si="311">IF(X3266=1, "Alive", "Dead")</f>
        <v>Alive</v>
      </c>
      <c r="X3266">
        <v>1</v>
      </c>
      <c r="Y3266">
        <v>0</v>
      </c>
    </row>
    <row r="3267" spans="1:25" x14ac:dyDescent="0.45">
      <c r="A3267" s="2">
        <v>65</v>
      </c>
      <c r="B3267" s="3">
        <v>1</v>
      </c>
      <c r="C3267" s="3">
        <v>0</v>
      </c>
      <c r="D3267" s="3" t="str">
        <f t="shared" si="306"/>
        <v>Anemia</v>
      </c>
      <c r="E3267" s="2">
        <v>128</v>
      </c>
      <c r="F3267">
        <v>1</v>
      </c>
      <c r="G3267">
        <v>0</v>
      </c>
      <c r="H3267" t="str">
        <f t="shared" si="307"/>
        <v>Diabetes</v>
      </c>
      <c r="I3267" s="2">
        <v>30</v>
      </c>
      <c r="J3267">
        <v>1</v>
      </c>
      <c r="K3267">
        <v>0</v>
      </c>
      <c r="L3267" t="str">
        <f t="shared" si="308"/>
        <v>High Blood Pressure</v>
      </c>
      <c r="M3267" s="2">
        <v>297000</v>
      </c>
      <c r="N3267" s="1">
        <v>1.6</v>
      </c>
      <c r="O3267" s="2">
        <v>136</v>
      </c>
      <c r="P3267">
        <v>0</v>
      </c>
      <c r="Q3267">
        <v>1</v>
      </c>
      <c r="R3267" t="str">
        <f t="shared" si="309"/>
        <v>Female</v>
      </c>
      <c r="S3267">
        <v>0</v>
      </c>
      <c r="T3267">
        <v>1</v>
      </c>
      <c r="U3267" t="str">
        <f t="shared" si="310"/>
        <v>Non Smoker</v>
      </c>
      <c r="V3267" s="2">
        <v>20</v>
      </c>
      <c r="W3267" s="2" t="str">
        <f t="shared" si="311"/>
        <v>Dead</v>
      </c>
      <c r="X3267">
        <v>0</v>
      </c>
      <c r="Y3267">
        <v>1</v>
      </c>
    </row>
    <row r="3268" spans="1:25" x14ac:dyDescent="0.45">
      <c r="A3268" s="2">
        <v>65</v>
      </c>
      <c r="B3268" s="3">
        <v>0</v>
      </c>
      <c r="C3268" s="3">
        <v>1</v>
      </c>
      <c r="D3268" s="3" t="str">
        <f t="shared" si="306"/>
        <v>No Anemia</v>
      </c>
      <c r="E3268" s="2">
        <v>1688</v>
      </c>
      <c r="F3268">
        <v>0</v>
      </c>
      <c r="G3268">
        <v>1</v>
      </c>
      <c r="H3268" t="str">
        <f t="shared" si="307"/>
        <v>No Diabetes</v>
      </c>
      <c r="I3268" s="2">
        <v>38</v>
      </c>
      <c r="J3268">
        <v>0</v>
      </c>
      <c r="K3268">
        <v>1</v>
      </c>
      <c r="L3268" t="str">
        <f t="shared" si="308"/>
        <v>No High Blood Pressure</v>
      </c>
      <c r="M3268" s="2">
        <v>263358.03000000003</v>
      </c>
      <c r="N3268" s="1">
        <v>1.1000000000000001</v>
      </c>
      <c r="O3268" s="2">
        <v>138</v>
      </c>
      <c r="P3268">
        <v>1</v>
      </c>
      <c r="Q3268">
        <v>0</v>
      </c>
      <c r="R3268" t="str">
        <f t="shared" si="309"/>
        <v>Female</v>
      </c>
      <c r="S3268">
        <v>1</v>
      </c>
      <c r="T3268">
        <v>0</v>
      </c>
      <c r="U3268" t="str">
        <f t="shared" si="310"/>
        <v>Smoker</v>
      </c>
      <c r="V3268" s="2">
        <v>250</v>
      </c>
      <c r="W3268" s="2" t="str">
        <f t="shared" si="311"/>
        <v>Alive</v>
      </c>
      <c r="X3268">
        <v>1</v>
      </c>
      <c r="Y3268">
        <v>0</v>
      </c>
    </row>
    <row r="3269" spans="1:25" x14ac:dyDescent="0.45">
      <c r="A3269" s="2">
        <v>65</v>
      </c>
      <c r="B3269" s="3">
        <v>0</v>
      </c>
      <c r="C3269" s="3">
        <v>1</v>
      </c>
      <c r="D3269" s="3" t="str">
        <f t="shared" si="306"/>
        <v>No Anemia</v>
      </c>
      <c r="E3269" s="2">
        <v>224</v>
      </c>
      <c r="F3269">
        <v>1</v>
      </c>
      <c r="G3269">
        <v>0</v>
      </c>
      <c r="H3269" t="str">
        <f t="shared" si="307"/>
        <v>Diabetes</v>
      </c>
      <c r="I3269" s="2">
        <v>50</v>
      </c>
      <c r="J3269">
        <v>0</v>
      </c>
      <c r="K3269">
        <v>1</v>
      </c>
      <c r="L3269" t="str">
        <f t="shared" si="308"/>
        <v>No High Blood Pressure</v>
      </c>
      <c r="M3269" s="2">
        <v>149000</v>
      </c>
      <c r="N3269" s="1">
        <v>1.3</v>
      </c>
      <c r="O3269" s="2">
        <v>137</v>
      </c>
      <c r="P3269">
        <v>1</v>
      </c>
      <c r="Q3269">
        <v>0</v>
      </c>
      <c r="R3269" t="str">
        <f t="shared" si="309"/>
        <v>Male</v>
      </c>
      <c r="S3269">
        <v>1</v>
      </c>
      <c r="T3269">
        <v>0</v>
      </c>
      <c r="U3269" t="str">
        <f t="shared" si="310"/>
        <v>Smoker</v>
      </c>
      <c r="V3269" s="2">
        <v>72</v>
      </c>
      <c r="W3269" s="2" t="str">
        <f t="shared" si="311"/>
        <v>Alive</v>
      </c>
      <c r="X3269">
        <v>1</v>
      </c>
      <c r="Y3269">
        <v>0</v>
      </c>
    </row>
    <row r="3270" spans="1:25" x14ac:dyDescent="0.45">
      <c r="A3270" s="2">
        <v>65</v>
      </c>
      <c r="B3270" s="3">
        <v>0</v>
      </c>
      <c r="C3270" s="3">
        <v>1</v>
      </c>
      <c r="D3270" s="3" t="str">
        <f t="shared" si="306"/>
        <v>No Anemia</v>
      </c>
      <c r="E3270" s="2">
        <v>224</v>
      </c>
      <c r="F3270">
        <v>1</v>
      </c>
      <c r="G3270">
        <v>0</v>
      </c>
      <c r="H3270" t="str">
        <f t="shared" si="307"/>
        <v>Diabetes</v>
      </c>
      <c r="I3270" s="2">
        <v>50</v>
      </c>
      <c r="J3270">
        <v>0</v>
      </c>
      <c r="K3270">
        <v>1</v>
      </c>
      <c r="L3270" t="str">
        <f t="shared" si="308"/>
        <v>No High Blood Pressure</v>
      </c>
      <c r="M3270" s="2">
        <v>149000</v>
      </c>
      <c r="N3270" s="1">
        <v>1.3</v>
      </c>
      <c r="O3270" s="2">
        <v>137</v>
      </c>
      <c r="P3270">
        <v>1</v>
      </c>
      <c r="Q3270">
        <v>0</v>
      </c>
      <c r="R3270" t="str">
        <f t="shared" si="309"/>
        <v>Male</v>
      </c>
      <c r="S3270">
        <v>1</v>
      </c>
      <c r="T3270">
        <v>0</v>
      </c>
      <c r="U3270" t="str">
        <f t="shared" si="310"/>
        <v>Smoker</v>
      </c>
      <c r="V3270" s="2">
        <v>72</v>
      </c>
      <c r="W3270" s="2" t="str">
        <f t="shared" si="311"/>
        <v>Alive</v>
      </c>
      <c r="X3270">
        <v>1</v>
      </c>
      <c r="Y3270">
        <v>0</v>
      </c>
    </row>
    <row r="3271" spans="1:25" x14ac:dyDescent="0.45">
      <c r="A3271" s="2">
        <v>65</v>
      </c>
      <c r="B3271" s="3">
        <v>1</v>
      </c>
      <c r="C3271" s="3">
        <v>0</v>
      </c>
      <c r="D3271" s="3" t="str">
        <f t="shared" si="306"/>
        <v>Anemia</v>
      </c>
      <c r="E3271" s="2">
        <v>335</v>
      </c>
      <c r="F3271">
        <v>0</v>
      </c>
      <c r="G3271">
        <v>1</v>
      </c>
      <c r="H3271" t="str">
        <f t="shared" si="307"/>
        <v>No Diabetes</v>
      </c>
      <c r="I3271" s="2">
        <v>35</v>
      </c>
      <c r="J3271">
        <v>1</v>
      </c>
      <c r="K3271">
        <v>0</v>
      </c>
      <c r="L3271" t="str">
        <f t="shared" si="308"/>
        <v>High Blood Pressure</v>
      </c>
      <c r="M3271" s="2">
        <v>235000</v>
      </c>
      <c r="N3271" s="1">
        <v>0.8</v>
      </c>
      <c r="O3271" s="2">
        <v>136</v>
      </c>
      <c r="P3271">
        <v>0</v>
      </c>
      <c r="Q3271">
        <v>1</v>
      </c>
      <c r="R3271" t="str">
        <f t="shared" si="309"/>
        <v>Male</v>
      </c>
      <c r="S3271">
        <v>0</v>
      </c>
      <c r="T3271">
        <v>1</v>
      </c>
      <c r="U3271" t="str">
        <f t="shared" si="310"/>
        <v>Non Smoker</v>
      </c>
      <c r="V3271" s="2">
        <v>120</v>
      </c>
      <c r="W3271" s="2" t="str">
        <f t="shared" si="311"/>
        <v>Alive</v>
      </c>
      <c r="X3271">
        <v>1</v>
      </c>
      <c r="Y3271">
        <v>0</v>
      </c>
    </row>
    <row r="3272" spans="1:25" x14ac:dyDescent="0.45">
      <c r="A3272" s="2">
        <v>65</v>
      </c>
      <c r="B3272" s="3">
        <v>1</v>
      </c>
      <c r="C3272" s="3">
        <v>0</v>
      </c>
      <c r="D3272" s="3" t="str">
        <f t="shared" si="306"/>
        <v>Anemia</v>
      </c>
      <c r="E3272" s="2">
        <v>68</v>
      </c>
      <c r="F3272">
        <v>1</v>
      </c>
      <c r="G3272">
        <v>0</v>
      </c>
      <c r="H3272" t="str">
        <f t="shared" si="307"/>
        <v>Diabetes</v>
      </c>
      <c r="I3272" s="2">
        <v>60</v>
      </c>
      <c r="J3272">
        <v>1</v>
      </c>
      <c r="K3272">
        <v>0</v>
      </c>
      <c r="L3272" t="str">
        <f t="shared" si="308"/>
        <v>High Blood Pressure</v>
      </c>
      <c r="M3272" s="2">
        <v>304000</v>
      </c>
      <c r="N3272" s="1">
        <v>0.8</v>
      </c>
      <c r="O3272" s="2">
        <v>140</v>
      </c>
      <c r="P3272">
        <v>1</v>
      </c>
      <c r="Q3272">
        <v>0</v>
      </c>
      <c r="R3272" t="str">
        <f t="shared" si="309"/>
        <v>Female</v>
      </c>
      <c r="S3272">
        <v>0</v>
      </c>
      <c r="T3272">
        <v>1</v>
      </c>
      <c r="U3272" t="str">
        <f t="shared" si="310"/>
        <v>Non Smoker</v>
      </c>
      <c r="V3272" s="2">
        <v>79</v>
      </c>
      <c r="W3272" s="2" t="str">
        <f t="shared" si="311"/>
        <v>Alive</v>
      </c>
      <c r="X3272">
        <v>1</v>
      </c>
      <c r="Y3272">
        <v>0</v>
      </c>
    </row>
    <row r="3273" spans="1:25" x14ac:dyDescent="0.45">
      <c r="A3273" s="2">
        <v>65</v>
      </c>
      <c r="B3273" s="3">
        <v>0</v>
      </c>
      <c r="C3273" s="3">
        <v>1</v>
      </c>
      <c r="D3273" s="3" t="str">
        <f t="shared" si="306"/>
        <v>No Anemia</v>
      </c>
      <c r="E3273" s="2">
        <v>326</v>
      </c>
      <c r="F3273">
        <v>0</v>
      </c>
      <c r="G3273">
        <v>1</v>
      </c>
      <c r="H3273" t="str">
        <f t="shared" si="307"/>
        <v>No Diabetes</v>
      </c>
      <c r="I3273" s="2">
        <v>38</v>
      </c>
      <c r="J3273">
        <v>0</v>
      </c>
      <c r="K3273">
        <v>1</v>
      </c>
      <c r="L3273" t="str">
        <f t="shared" si="308"/>
        <v>No High Blood Pressure</v>
      </c>
      <c r="M3273" s="2">
        <v>294000</v>
      </c>
      <c r="N3273" s="1">
        <v>1.7</v>
      </c>
      <c r="O3273" s="2">
        <v>139</v>
      </c>
      <c r="P3273">
        <v>0</v>
      </c>
      <c r="Q3273">
        <v>1</v>
      </c>
      <c r="R3273" t="str">
        <f t="shared" si="309"/>
        <v>Male</v>
      </c>
      <c r="S3273">
        <v>0</v>
      </c>
      <c r="T3273">
        <v>1</v>
      </c>
      <c r="U3273" t="str">
        <f t="shared" si="310"/>
        <v>Non Smoker</v>
      </c>
      <c r="V3273" s="2">
        <v>220</v>
      </c>
      <c r="W3273" s="2" t="str">
        <f t="shared" si="311"/>
        <v>Alive</v>
      </c>
      <c r="X3273">
        <v>1</v>
      </c>
      <c r="Y3273">
        <v>0</v>
      </c>
    </row>
    <row r="3274" spans="1:25" x14ac:dyDescent="0.45">
      <c r="A3274" s="2">
        <v>65</v>
      </c>
      <c r="B3274" s="3">
        <v>0</v>
      </c>
      <c r="C3274" s="3">
        <v>1</v>
      </c>
      <c r="D3274" s="3" t="str">
        <f t="shared" si="306"/>
        <v>No Anemia</v>
      </c>
      <c r="E3274" s="2">
        <v>224</v>
      </c>
      <c r="F3274">
        <v>1</v>
      </c>
      <c r="G3274">
        <v>0</v>
      </c>
      <c r="H3274" t="str">
        <f t="shared" si="307"/>
        <v>Diabetes</v>
      </c>
      <c r="I3274" s="2">
        <v>50</v>
      </c>
      <c r="J3274">
        <v>0</v>
      </c>
      <c r="K3274">
        <v>1</v>
      </c>
      <c r="L3274" t="str">
        <f t="shared" si="308"/>
        <v>No High Blood Pressure</v>
      </c>
      <c r="M3274" s="2">
        <v>149000</v>
      </c>
      <c r="N3274" s="1">
        <v>1.3</v>
      </c>
      <c r="O3274" s="2">
        <v>137</v>
      </c>
      <c r="P3274">
        <v>1</v>
      </c>
      <c r="Q3274">
        <v>0</v>
      </c>
      <c r="R3274" t="str">
        <f t="shared" si="309"/>
        <v>Female</v>
      </c>
      <c r="S3274">
        <v>1</v>
      </c>
      <c r="T3274">
        <v>0</v>
      </c>
      <c r="U3274" t="str">
        <f t="shared" si="310"/>
        <v>Smoker</v>
      </c>
      <c r="V3274" s="2">
        <v>72</v>
      </c>
      <c r="W3274" s="2" t="str">
        <f t="shared" si="311"/>
        <v>Alive</v>
      </c>
      <c r="X3274">
        <v>1</v>
      </c>
      <c r="Y3274">
        <v>0</v>
      </c>
    </row>
    <row r="3275" spans="1:25" x14ac:dyDescent="0.45">
      <c r="A3275" s="2">
        <v>65</v>
      </c>
      <c r="B3275" s="3">
        <v>0</v>
      </c>
      <c r="C3275" s="3">
        <v>1</v>
      </c>
      <c r="D3275" s="3" t="str">
        <f t="shared" si="306"/>
        <v>No Anemia</v>
      </c>
      <c r="E3275" s="2">
        <v>146</v>
      </c>
      <c r="F3275">
        <v>0</v>
      </c>
      <c r="G3275">
        <v>1</v>
      </c>
      <c r="H3275" t="str">
        <f t="shared" si="307"/>
        <v>No Diabetes</v>
      </c>
      <c r="I3275" s="2">
        <v>20</v>
      </c>
      <c r="J3275">
        <v>0</v>
      </c>
      <c r="K3275">
        <v>1</v>
      </c>
      <c r="L3275" t="str">
        <f t="shared" si="308"/>
        <v>No High Blood Pressure</v>
      </c>
      <c r="M3275" s="2">
        <v>162000</v>
      </c>
      <c r="N3275" s="1">
        <v>1.3</v>
      </c>
      <c r="O3275" s="2">
        <v>129</v>
      </c>
      <c r="P3275">
        <v>1</v>
      </c>
      <c r="Q3275">
        <v>0</v>
      </c>
      <c r="R3275" t="str">
        <f t="shared" si="309"/>
        <v>Male</v>
      </c>
      <c r="S3275">
        <v>1</v>
      </c>
      <c r="T3275">
        <v>0</v>
      </c>
      <c r="U3275" t="str">
        <f t="shared" si="310"/>
        <v>Smoker</v>
      </c>
      <c r="V3275" s="2">
        <v>7</v>
      </c>
      <c r="W3275" s="2" t="str">
        <f t="shared" si="311"/>
        <v>Dead</v>
      </c>
      <c r="X3275">
        <v>0</v>
      </c>
      <c r="Y3275">
        <v>1</v>
      </c>
    </row>
    <row r="3276" spans="1:25" x14ac:dyDescent="0.45">
      <c r="A3276" s="2">
        <v>65</v>
      </c>
      <c r="B3276" s="3">
        <v>1</v>
      </c>
      <c r="C3276" s="3">
        <v>0</v>
      </c>
      <c r="D3276" s="3" t="str">
        <f t="shared" si="306"/>
        <v>Anemia</v>
      </c>
      <c r="E3276" s="2">
        <v>160</v>
      </c>
      <c r="F3276">
        <v>1</v>
      </c>
      <c r="G3276">
        <v>0</v>
      </c>
      <c r="H3276" t="str">
        <f t="shared" si="307"/>
        <v>Diabetes</v>
      </c>
      <c r="I3276" s="2">
        <v>20</v>
      </c>
      <c r="J3276">
        <v>0</v>
      </c>
      <c r="K3276">
        <v>1</v>
      </c>
      <c r="L3276" t="str">
        <f t="shared" si="308"/>
        <v>No High Blood Pressure</v>
      </c>
      <c r="M3276" s="2">
        <v>327000</v>
      </c>
      <c r="N3276" s="1">
        <v>2.7</v>
      </c>
      <c r="O3276" s="2">
        <v>116</v>
      </c>
      <c r="P3276">
        <v>0</v>
      </c>
      <c r="Q3276">
        <v>1</v>
      </c>
      <c r="R3276" t="str">
        <f t="shared" si="309"/>
        <v>Male</v>
      </c>
      <c r="S3276">
        <v>0</v>
      </c>
      <c r="T3276">
        <v>1</v>
      </c>
      <c r="U3276" t="str">
        <f t="shared" si="310"/>
        <v>Non Smoker</v>
      </c>
      <c r="V3276" s="2">
        <v>8</v>
      </c>
      <c r="W3276" s="2" t="str">
        <f t="shared" si="311"/>
        <v>Dead</v>
      </c>
      <c r="X3276">
        <v>0</v>
      </c>
      <c r="Y3276">
        <v>1</v>
      </c>
    </row>
    <row r="3277" spans="1:25" x14ac:dyDescent="0.45">
      <c r="A3277" s="2">
        <v>65</v>
      </c>
      <c r="B3277" s="3">
        <v>1</v>
      </c>
      <c r="C3277" s="3">
        <v>0</v>
      </c>
      <c r="D3277" s="3" t="str">
        <f t="shared" si="306"/>
        <v>Anemia</v>
      </c>
      <c r="E3277" s="2">
        <v>135</v>
      </c>
      <c r="F3277">
        <v>0</v>
      </c>
      <c r="G3277">
        <v>1</v>
      </c>
      <c r="H3277" t="str">
        <f t="shared" si="307"/>
        <v>No Diabetes</v>
      </c>
      <c r="I3277" s="2">
        <v>35</v>
      </c>
      <c r="J3277">
        <v>1</v>
      </c>
      <c r="K3277">
        <v>0</v>
      </c>
      <c r="L3277" t="str">
        <f t="shared" si="308"/>
        <v>High Blood Pressure</v>
      </c>
      <c r="M3277" s="2">
        <v>290000</v>
      </c>
      <c r="N3277" s="1">
        <v>0.8</v>
      </c>
      <c r="O3277" s="2">
        <v>134</v>
      </c>
      <c r="P3277">
        <v>1</v>
      </c>
      <c r="Q3277">
        <v>0</v>
      </c>
      <c r="R3277" t="str">
        <f t="shared" si="309"/>
        <v>Female</v>
      </c>
      <c r="S3277">
        <v>0</v>
      </c>
      <c r="T3277">
        <v>1</v>
      </c>
      <c r="U3277" t="str">
        <f t="shared" si="310"/>
        <v>Non Smoker</v>
      </c>
      <c r="V3277" s="2">
        <v>194</v>
      </c>
      <c r="W3277" s="2" t="str">
        <f t="shared" si="311"/>
        <v>Alive</v>
      </c>
      <c r="X3277">
        <v>1</v>
      </c>
      <c r="Y3277">
        <v>0</v>
      </c>
    </row>
    <row r="3278" spans="1:25" x14ac:dyDescent="0.45">
      <c r="A3278" s="2">
        <v>65</v>
      </c>
      <c r="B3278" s="3">
        <v>1</v>
      </c>
      <c r="C3278" s="3">
        <v>0</v>
      </c>
      <c r="D3278" s="3" t="str">
        <f t="shared" si="306"/>
        <v>Anemia</v>
      </c>
      <c r="E3278" s="2">
        <v>720</v>
      </c>
      <c r="F3278">
        <v>1</v>
      </c>
      <c r="G3278">
        <v>0</v>
      </c>
      <c r="H3278" t="str">
        <f t="shared" si="307"/>
        <v>Diabetes</v>
      </c>
      <c r="I3278" s="2">
        <v>40</v>
      </c>
      <c r="J3278">
        <v>0</v>
      </c>
      <c r="K3278">
        <v>1</v>
      </c>
      <c r="L3278" t="str">
        <f t="shared" si="308"/>
        <v>No High Blood Pressure</v>
      </c>
      <c r="M3278" s="2">
        <v>257000</v>
      </c>
      <c r="N3278" s="1">
        <v>1</v>
      </c>
      <c r="O3278" s="2">
        <v>136</v>
      </c>
      <c r="P3278">
        <v>0</v>
      </c>
      <c r="Q3278">
        <v>1</v>
      </c>
      <c r="R3278" t="str">
        <f t="shared" si="309"/>
        <v>Male</v>
      </c>
      <c r="S3278">
        <v>0</v>
      </c>
      <c r="T3278">
        <v>1</v>
      </c>
      <c r="U3278" t="str">
        <f t="shared" si="310"/>
        <v>Non Smoker</v>
      </c>
      <c r="V3278" s="2">
        <v>210</v>
      </c>
      <c r="W3278" s="2" t="str">
        <f t="shared" si="311"/>
        <v>Alive</v>
      </c>
      <c r="X3278">
        <v>1</v>
      </c>
      <c r="Y3278">
        <v>0</v>
      </c>
    </row>
    <row r="3279" spans="1:25" x14ac:dyDescent="0.45">
      <c r="A3279" s="2">
        <v>65</v>
      </c>
      <c r="B3279" s="3">
        <v>1</v>
      </c>
      <c r="C3279" s="3">
        <v>0</v>
      </c>
      <c r="D3279" s="3" t="str">
        <f t="shared" si="306"/>
        <v>Anemia</v>
      </c>
      <c r="E3279" s="2">
        <v>68</v>
      </c>
      <c r="F3279">
        <v>1</v>
      </c>
      <c r="G3279">
        <v>0</v>
      </c>
      <c r="H3279" t="str">
        <f t="shared" si="307"/>
        <v>Diabetes</v>
      </c>
      <c r="I3279" s="2">
        <v>60</v>
      </c>
      <c r="J3279">
        <v>1</v>
      </c>
      <c r="K3279">
        <v>0</v>
      </c>
      <c r="L3279" t="str">
        <f t="shared" si="308"/>
        <v>High Blood Pressure</v>
      </c>
      <c r="M3279" s="2">
        <v>304000</v>
      </c>
      <c r="N3279" s="1">
        <v>0.8</v>
      </c>
      <c r="O3279" s="2">
        <v>140</v>
      </c>
      <c r="P3279">
        <v>1</v>
      </c>
      <c r="Q3279">
        <v>0</v>
      </c>
      <c r="R3279" t="str">
        <f t="shared" si="309"/>
        <v>Female</v>
      </c>
      <c r="S3279">
        <v>0</v>
      </c>
      <c r="T3279">
        <v>1</v>
      </c>
      <c r="U3279" t="str">
        <f t="shared" si="310"/>
        <v>Non Smoker</v>
      </c>
      <c r="V3279" s="2">
        <v>79</v>
      </c>
      <c r="W3279" s="2" t="str">
        <f t="shared" si="311"/>
        <v>Alive</v>
      </c>
      <c r="X3279">
        <v>1</v>
      </c>
      <c r="Y3279">
        <v>0</v>
      </c>
    </row>
    <row r="3280" spans="1:25" x14ac:dyDescent="0.45">
      <c r="A3280" s="2">
        <v>65</v>
      </c>
      <c r="B3280" s="3">
        <v>0</v>
      </c>
      <c r="C3280" s="3">
        <v>1</v>
      </c>
      <c r="D3280" s="3" t="str">
        <f t="shared" si="306"/>
        <v>No Anemia</v>
      </c>
      <c r="E3280" s="2">
        <v>113</v>
      </c>
      <c r="F3280">
        <v>1</v>
      </c>
      <c r="G3280">
        <v>0</v>
      </c>
      <c r="H3280" t="str">
        <f t="shared" si="307"/>
        <v>Diabetes</v>
      </c>
      <c r="I3280" s="2">
        <v>25</v>
      </c>
      <c r="J3280">
        <v>0</v>
      </c>
      <c r="K3280">
        <v>1</v>
      </c>
      <c r="L3280" t="str">
        <f t="shared" si="308"/>
        <v>No High Blood Pressure</v>
      </c>
      <c r="M3280" s="2">
        <v>497000</v>
      </c>
      <c r="N3280" s="1">
        <v>1.83</v>
      </c>
      <c r="O3280" s="2">
        <v>135</v>
      </c>
      <c r="P3280">
        <v>1</v>
      </c>
      <c r="Q3280">
        <v>0</v>
      </c>
      <c r="R3280" t="str">
        <f t="shared" si="309"/>
        <v>Male</v>
      </c>
      <c r="S3280">
        <v>0</v>
      </c>
      <c r="T3280">
        <v>1</v>
      </c>
      <c r="U3280" t="str">
        <f t="shared" si="310"/>
        <v>Non Smoker</v>
      </c>
      <c r="V3280" s="2">
        <v>67</v>
      </c>
      <c r="W3280" s="2" t="str">
        <f t="shared" si="311"/>
        <v>Dead</v>
      </c>
      <c r="X3280">
        <v>0</v>
      </c>
      <c r="Y3280">
        <v>1</v>
      </c>
    </row>
    <row r="3281" spans="1:25" x14ac:dyDescent="0.45">
      <c r="A3281" s="2">
        <v>65</v>
      </c>
      <c r="B3281" s="3">
        <v>0</v>
      </c>
      <c r="C3281" s="3">
        <v>1</v>
      </c>
      <c r="D3281" s="3" t="str">
        <f t="shared" si="306"/>
        <v>No Anemia</v>
      </c>
      <c r="E3281" s="2">
        <v>167</v>
      </c>
      <c r="F3281">
        <v>0</v>
      </c>
      <c r="G3281">
        <v>1</v>
      </c>
      <c r="H3281" t="str">
        <f t="shared" si="307"/>
        <v>No Diabetes</v>
      </c>
      <c r="I3281" s="2">
        <v>30</v>
      </c>
      <c r="J3281">
        <v>0</v>
      </c>
      <c r="K3281">
        <v>1</v>
      </c>
      <c r="L3281" t="str">
        <f t="shared" si="308"/>
        <v>No High Blood Pressure</v>
      </c>
      <c r="M3281" s="2">
        <v>259000</v>
      </c>
      <c r="N3281" s="1">
        <v>0.8</v>
      </c>
      <c r="O3281" s="2">
        <v>138</v>
      </c>
      <c r="P3281">
        <v>0</v>
      </c>
      <c r="Q3281">
        <v>1</v>
      </c>
      <c r="R3281" t="str">
        <f t="shared" si="309"/>
        <v>Male</v>
      </c>
      <c r="S3281">
        <v>0</v>
      </c>
      <c r="T3281">
        <v>1</v>
      </c>
      <c r="U3281" t="str">
        <f t="shared" si="310"/>
        <v>Non Smoker</v>
      </c>
      <c r="V3281" s="2">
        <v>186</v>
      </c>
      <c r="W3281" s="2" t="str">
        <f t="shared" si="311"/>
        <v>Alive</v>
      </c>
      <c r="X3281">
        <v>1</v>
      </c>
      <c r="Y3281">
        <v>0</v>
      </c>
    </row>
    <row r="3282" spans="1:25" x14ac:dyDescent="0.45">
      <c r="A3282" s="2">
        <v>65</v>
      </c>
      <c r="B3282" s="3">
        <v>1</v>
      </c>
      <c r="C3282" s="3">
        <v>0</v>
      </c>
      <c r="D3282" s="3" t="str">
        <f t="shared" si="306"/>
        <v>Anemia</v>
      </c>
      <c r="E3282" s="2">
        <v>52</v>
      </c>
      <c r="F3282">
        <v>0</v>
      </c>
      <c r="G3282">
        <v>1</v>
      </c>
      <c r="H3282" t="str">
        <f t="shared" si="307"/>
        <v>No Diabetes</v>
      </c>
      <c r="I3282" s="2">
        <v>25</v>
      </c>
      <c r="J3282">
        <v>1</v>
      </c>
      <c r="K3282">
        <v>0</v>
      </c>
      <c r="L3282" t="str">
        <f t="shared" si="308"/>
        <v>High Blood Pressure</v>
      </c>
      <c r="M3282" s="2">
        <v>276000</v>
      </c>
      <c r="N3282" s="1">
        <v>1.3</v>
      </c>
      <c r="O3282" s="2">
        <v>137</v>
      </c>
      <c r="P3282">
        <v>0</v>
      </c>
      <c r="Q3282">
        <v>1</v>
      </c>
      <c r="R3282" t="str">
        <f t="shared" si="309"/>
        <v>Female</v>
      </c>
      <c r="S3282">
        <v>0</v>
      </c>
      <c r="T3282">
        <v>1</v>
      </c>
      <c r="U3282" t="str">
        <f t="shared" si="310"/>
        <v>Non Smoker</v>
      </c>
      <c r="V3282" s="2">
        <v>16</v>
      </c>
      <c r="W3282" s="2" t="str">
        <f t="shared" si="311"/>
        <v>Alive</v>
      </c>
      <c r="X3282">
        <v>1</v>
      </c>
      <c r="Y3282">
        <v>0</v>
      </c>
    </row>
    <row r="3283" spans="1:25" x14ac:dyDescent="0.45">
      <c r="A3283" s="2">
        <v>65</v>
      </c>
      <c r="B3283" s="3">
        <v>1</v>
      </c>
      <c r="C3283" s="3">
        <v>0</v>
      </c>
      <c r="D3283" s="3" t="str">
        <f t="shared" si="306"/>
        <v>Anemia</v>
      </c>
      <c r="E3283" s="2">
        <v>52</v>
      </c>
      <c r="F3283">
        <v>0</v>
      </c>
      <c r="G3283">
        <v>1</v>
      </c>
      <c r="H3283" t="str">
        <f t="shared" si="307"/>
        <v>No Diabetes</v>
      </c>
      <c r="I3283" s="2">
        <v>25</v>
      </c>
      <c r="J3283">
        <v>1</v>
      </c>
      <c r="K3283">
        <v>0</v>
      </c>
      <c r="L3283" t="str">
        <f t="shared" si="308"/>
        <v>High Blood Pressure</v>
      </c>
      <c r="M3283" s="2">
        <v>273000</v>
      </c>
      <c r="N3283" s="1">
        <v>1.3</v>
      </c>
      <c r="O3283" s="2">
        <v>137</v>
      </c>
      <c r="P3283">
        <v>0</v>
      </c>
      <c r="Q3283">
        <v>1</v>
      </c>
      <c r="R3283" t="str">
        <f t="shared" si="309"/>
        <v>Female</v>
      </c>
      <c r="S3283">
        <v>0</v>
      </c>
      <c r="T3283">
        <v>1</v>
      </c>
      <c r="U3283" t="str">
        <f t="shared" si="310"/>
        <v>Non Smoker</v>
      </c>
      <c r="V3283" s="2">
        <v>16</v>
      </c>
      <c r="W3283" s="2" t="str">
        <f t="shared" si="311"/>
        <v>Alive</v>
      </c>
      <c r="X3283">
        <v>1</v>
      </c>
      <c r="Y3283">
        <v>0</v>
      </c>
    </row>
    <row r="3284" spans="1:25" x14ac:dyDescent="0.45">
      <c r="A3284" s="2">
        <v>65</v>
      </c>
      <c r="B3284" s="3">
        <v>1</v>
      </c>
      <c r="C3284" s="3">
        <v>0</v>
      </c>
      <c r="D3284" s="3" t="str">
        <f t="shared" si="306"/>
        <v>Anemia</v>
      </c>
      <c r="E3284" s="2">
        <v>59</v>
      </c>
      <c r="F3284">
        <v>1</v>
      </c>
      <c r="G3284">
        <v>0</v>
      </c>
      <c r="H3284" t="str">
        <f t="shared" si="307"/>
        <v>Diabetes</v>
      </c>
      <c r="I3284" s="2">
        <v>60</v>
      </c>
      <c r="J3284">
        <v>0</v>
      </c>
      <c r="K3284">
        <v>1</v>
      </c>
      <c r="L3284" t="str">
        <f t="shared" si="308"/>
        <v>No High Blood Pressure</v>
      </c>
      <c r="M3284" s="2">
        <v>172000</v>
      </c>
      <c r="N3284" s="1">
        <v>0.9</v>
      </c>
      <c r="O3284" s="2">
        <v>137</v>
      </c>
      <c r="P3284">
        <v>0</v>
      </c>
      <c r="Q3284">
        <v>1</v>
      </c>
      <c r="R3284" t="str">
        <f t="shared" si="309"/>
        <v>Female</v>
      </c>
      <c r="S3284">
        <v>0</v>
      </c>
      <c r="T3284">
        <v>1</v>
      </c>
      <c r="U3284" t="str">
        <f t="shared" si="310"/>
        <v>Non Smoker</v>
      </c>
      <c r="V3284" s="2">
        <v>107</v>
      </c>
      <c r="W3284" s="2" t="str">
        <f t="shared" si="311"/>
        <v>Alive</v>
      </c>
      <c r="X3284">
        <v>1</v>
      </c>
      <c r="Y3284">
        <v>0</v>
      </c>
    </row>
    <row r="3285" spans="1:25" x14ac:dyDescent="0.45">
      <c r="A3285" s="2">
        <v>65</v>
      </c>
      <c r="B3285" s="3">
        <v>0</v>
      </c>
      <c r="C3285" s="3">
        <v>1</v>
      </c>
      <c r="D3285" s="3" t="str">
        <f t="shared" si="306"/>
        <v>No Anemia</v>
      </c>
      <c r="E3285" s="2">
        <v>224</v>
      </c>
      <c r="F3285">
        <v>1</v>
      </c>
      <c r="G3285">
        <v>0</v>
      </c>
      <c r="H3285" t="str">
        <f t="shared" si="307"/>
        <v>Diabetes</v>
      </c>
      <c r="I3285" s="2">
        <v>50</v>
      </c>
      <c r="J3285">
        <v>0</v>
      </c>
      <c r="K3285">
        <v>1</v>
      </c>
      <c r="L3285" t="str">
        <f t="shared" si="308"/>
        <v>No High Blood Pressure</v>
      </c>
      <c r="M3285" s="2">
        <v>149000</v>
      </c>
      <c r="N3285" s="1">
        <v>1.3</v>
      </c>
      <c r="O3285" s="2">
        <v>137</v>
      </c>
      <c r="P3285">
        <v>1</v>
      </c>
      <c r="Q3285">
        <v>0</v>
      </c>
      <c r="R3285" t="str">
        <f t="shared" si="309"/>
        <v>Female</v>
      </c>
      <c r="S3285">
        <v>1</v>
      </c>
      <c r="T3285">
        <v>0</v>
      </c>
      <c r="U3285" t="str">
        <f t="shared" si="310"/>
        <v>Smoker</v>
      </c>
      <c r="V3285" s="2">
        <v>72</v>
      </c>
      <c r="W3285" s="2" t="str">
        <f t="shared" si="311"/>
        <v>Alive</v>
      </c>
      <c r="X3285">
        <v>1</v>
      </c>
      <c r="Y3285">
        <v>0</v>
      </c>
    </row>
    <row r="3286" spans="1:25" x14ac:dyDescent="0.45">
      <c r="A3286" s="2">
        <v>65</v>
      </c>
      <c r="B3286" s="3">
        <v>1</v>
      </c>
      <c r="C3286" s="3">
        <v>0</v>
      </c>
      <c r="D3286" s="3" t="str">
        <f t="shared" si="306"/>
        <v>Anemia</v>
      </c>
      <c r="E3286" s="2">
        <v>335</v>
      </c>
      <c r="F3286">
        <v>0</v>
      </c>
      <c r="G3286">
        <v>1</v>
      </c>
      <c r="H3286" t="str">
        <f t="shared" si="307"/>
        <v>No Diabetes</v>
      </c>
      <c r="I3286" s="2">
        <v>35</v>
      </c>
      <c r="J3286">
        <v>1</v>
      </c>
      <c r="K3286">
        <v>0</v>
      </c>
      <c r="L3286" t="str">
        <f t="shared" si="308"/>
        <v>High Blood Pressure</v>
      </c>
      <c r="M3286" s="2">
        <v>235000</v>
      </c>
      <c r="N3286" s="1">
        <v>0.8</v>
      </c>
      <c r="O3286" s="2">
        <v>136</v>
      </c>
      <c r="P3286">
        <v>0</v>
      </c>
      <c r="Q3286">
        <v>1</v>
      </c>
      <c r="R3286" t="str">
        <f t="shared" si="309"/>
        <v>Male</v>
      </c>
      <c r="S3286">
        <v>0</v>
      </c>
      <c r="T3286">
        <v>1</v>
      </c>
      <c r="U3286" t="str">
        <f t="shared" si="310"/>
        <v>Non Smoker</v>
      </c>
      <c r="V3286" s="2">
        <v>120</v>
      </c>
      <c r="W3286" s="2" t="str">
        <f t="shared" si="311"/>
        <v>Alive</v>
      </c>
      <c r="X3286">
        <v>1</v>
      </c>
      <c r="Y3286">
        <v>0</v>
      </c>
    </row>
    <row r="3287" spans="1:25" x14ac:dyDescent="0.45">
      <c r="A3287" s="2">
        <v>65</v>
      </c>
      <c r="B3287" s="3">
        <v>0</v>
      </c>
      <c r="C3287" s="3">
        <v>1</v>
      </c>
      <c r="D3287" s="3" t="str">
        <f t="shared" si="306"/>
        <v>No Anemia</v>
      </c>
      <c r="E3287" s="2">
        <v>113</v>
      </c>
      <c r="F3287">
        <v>1</v>
      </c>
      <c r="G3287">
        <v>0</v>
      </c>
      <c r="H3287" t="str">
        <f t="shared" si="307"/>
        <v>Diabetes</v>
      </c>
      <c r="I3287" s="2">
        <v>25</v>
      </c>
      <c r="J3287">
        <v>0</v>
      </c>
      <c r="K3287">
        <v>1</v>
      </c>
      <c r="L3287" t="str">
        <f t="shared" si="308"/>
        <v>No High Blood Pressure</v>
      </c>
      <c r="M3287" s="2">
        <v>497000</v>
      </c>
      <c r="N3287" s="1">
        <v>1.83</v>
      </c>
      <c r="O3287" s="2">
        <v>135</v>
      </c>
      <c r="P3287">
        <v>1</v>
      </c>
      <c r="Q3287">
        <v>0</v>
      </c>
      <c r="R3287" t="str">
        <f t="shared" si="309"/>
        <v>Female</v>
      </c>
      <c r="S3287">
        <v>0</v>
      </c>
      <c r="T3287">
        <v>1</v>
      </c>
      <c r="U3287" t="str">
        <f t="shared" si="310"/>
        <v>Non Smoker</v>
      </c>
      <c r="V3287" s="2">
        <v>67</v>
      </c>
      <c r="W3287" s="2" t="str">
        <f t="shared" si="311"/>
        <v>Dead</v>
      </c>
      <c r="X3287">
        <v>0</v>
      </c>
      <c r="Y3287">
        <v>1</v>
      </c>
    </row>
    <row r="3288" spans="1:25" x14ac:dyDescent="0.45">
      <c r="A3288" s="2">
        <v>65</v>
      </c>
      <c r="B3288" s="3">
        <v>0</v>
      </c>
      <c r="C3288" s="3">
        <v>1</v>
      </c>
      <c r="D3288" s="3" t="str">
        <f t="shared" si="306"/>
        <v>No Anemia</v>
      </c>
      <c r="E3288" s="2">
        <v>146</v>
      </c>
      <c r="F3288">
        <v>0</v>
      </c>
      <c r="G3288">
        <v>1</v>
      </c>
      <c r="H3288" t="str">
        <f t="shared" si="307"/>
        <v>No Diabetes</v>
      </c>
      <c r="I3288" s="2">
        <v>20</v>
      </c>
      <c r="J3288">
        <v>0</v>
      </c>
      <c r="K3288">
        <v>1</v>
      </c>
      <c r="L3288" t="str">
        <f t="shared" si="308"/>
        <v>No High Blood Pressure</v>
      </c>
      <c r="M3288" s="2">
        <v>162000</v>
      </c>
      <c r="N3288" s="1">
        <v>1.3</v>
      </c>
      <c r="O3288" s="2">
        <v>129</v>
      </c>
      <c r="P3288">
        <v>1</v>
      </c>
      <c r="Q3288">
        <v>0</v>
      </c>
      <c r="R3288" t="str">
        <f t="shared" si="309"/>
        <v>Male</v>
      </c>
      <c r="S3288">
        <v>1</v>
      </c>
      <c r="T3288">
        <v>0</v>
      </c>
      <c r="U3288" t="str">
        <f t="shared" si="310"/>
        <v>Smoker</v>
      </c>
      <c r="V3288" s="2">
        <v>7</v>
      </c>
      <c r="W3288" s="2" t="str">
        <f t="shared" si="311"/>
        <v>Dead</v>
      </c>
      <c r="X3288">
        <v>0</v>
      </c>
      <c r="Y3288">
        <v>1</v>
      </c>
    </row>
    <row r="3289" spans="1:25" x14ac:dyDescent="0.45">
      <c r="A3289" s="2">
        <v>65</v>
      </c>
      <c r="B3289" s="3">
        <v>0</v>
      </c>
      <c r="C3289" s="3">
        <v>1</v>
      </c>
      <c r="D3289" s="3" t="str">
        <f t="shared" si="306"/>
        <v>No Anemia</v>
      </c>
      <c r="E3289" s="2">
        <v>146</v>
      </c>
      <c r="F3289">
        <v>0</v>
      </c>
      <c r="G3289">
        <v>1</v>
      </c>
      <c r="H3289" t="str">
        <f t="shared" si="307"/>
        <v>No Diabetes</v>
      </c>
      <c r="I3289" s="2">
        <v>20</v>
      </c>
      <c r="J3289">
        <v>0</v>
      </c>
      <c r="K3289">
        <v>1</v>
      </c>
      <c r="L3289" t="str">
        <f t="shared" si="308"/>
        <v>No High Blood Pressure</v>
      </c>
      <c r="M3289" s="2">
        <v>162000</v>
      </c>
      <c r="N3289" s="1">
        <v>1.3</v>
      </c>
      <c r="O3289" s="2">
        <v>129</v>
      </c>
      <c r="P3289">
        <v>1</v>
      </c>
      <c r="Q3289">
        <v>0</v>
      </c>
      <c r="R3289" t="str">
        <f t="shared" si="309"/>
        <v>Male</v>
      </c>
      <c r="S3289">
        <v>1</v>
      </c>
      <c r="T3289">
        <v>0</v>
      </c>
      <c r="U3289" t="str">
        <f t="shared" si="310"/>
        <v>Smoker</v>
      </c>
      <c r="V3289" s="2">
        <v>7</v>
      </c>
      <c r="W3289" s="2" t="str">
        <f t="shared" si="311"/>
        <v>Dead</v>
      </c>
      <c r="X3289">
        <v>0</v>
      </c>
      <c r="Y3289">
        <v>1</v>
      </c>
    </row>
    <row r="3290" spans="1:25" x14ac:dyDescent="0.45">
      <c r="A3290" s="2">
        <v>65</v>
      </c>
      <c r="B3290" s="3">
        <v>0</v>
      </c>
      <c r="C3290" s="3">
        <v>1</v>
      </c>
      <c r="D3290" s="3" t="str">
        <f t="shared" si="306"/>
        <v>No Anemia</v>
      </c>
      <c r="E3290" s="2">
        <v>198</v>
      </c>
      <c r="F3290">
        <v>1</v>
      </c>
      <c r="G3290">
        <v>0</v>
      </c>
      <c r="H3290" t="str">
        <f t="shared" si="307"/>
        <v>Diabetes</v>
      </c>
      <c r="I3290" s="2">
        <v>35</v>
      </c>
      <c r="J3290">
        <v>1</v>
      </c>
      <c r="K3290">
        <v>0</v>
      </c>
      <c r="L3290" t="str">
        <f t="shared" si="308"/>
        <v>High Blood Pressure</v>
      </c>
      <c r="M3290" s="2">
        <v>281000</v>
      </c>
      <c r="N3290" s="1">
        <v>0.9</v>
      </c>
      <c r="O3290" s="2">
        <v>137</v>
      </c>
      <c r="P3290">
        <v>1</v>
      </c>
      <c r="Q3290">
        <v>0</v>
      </c>
      <c r="R3290" t="str">
        <f t="shared" si="309"/>
        <v>Male</v>
      </c>
      <c r="S3290">
        <v>1</v>
      </c>
      <c r="T3290">
        <v>0</v>
      </c>
      <c r="U3290" t="str">
        <f t="shared" si="310"/>
        <v>Smoker</v>
      </c>
      <c r="V3290" s="2">
        <v>146</v>
      </c>
      <c r="W3290" s="2" t="str">
        <f t="shared" si="311"/>
        <v>Alive</v>
      </c>
      <c r="X3290">
        <v>1</v>
      </c>
      <c r="Y3290">
        <v>0</v>
      </c>
    </row>
    <row r="3291" spans="1:25" x14ac:dyDescent="0.45">
      <c r="A3291" s="2">
        <v>65</v>
      </c>
      <c r="B3291" s="3">
        <v>0</v>
      </c>
      <c r="C3291" s="3">
        <v>1</v>
      </c>
      <c r="D3291" s="3" t="str">
        <f t="shared" si="306"/>
        <v>No Anemia</v>
      </c>
      <c r="E3291" s="2">
        <v>892</v>
      </c>
      <c r="F3291">
        <v>1</v>
      </c>
      <c r="G3291">
        <v>0</v>
      </c>
      <c r="H3291" t="str">
        <f t="shared" si="307"/>
        <v>Diabetes</v>
      </c>
      <c r="I3291" s="2">
        <v>35</v>
      </c>
      <c r="J3291">
        <v>0</v>
      </c>
      <c r="K3291">
        <v>1</v>
      </c>
      <c r="L3291" t="str">
        <f t="shared" si="308"/>
        <v>No High Blood Pressure</v>
      </c>
      <c r="M3291" s="2">
        <v>263358.03000000003</v>
      </c>
      <c r="N3291" s="1">
        <v>1.1000000000000001</v>
      </c>
      <c r="O3291" s="2">
        <v>142</v>
      </c>
      <c r="P3291">
        <v>0</v>
      </c>
      <c r="Q3291">
        <v>1</v>
      </c>
      <c r="R3291" t="str">
        <f t="shared" si="309"/>
        <v>Male</v>
      </c>
      <c r="S3291">
        <v>0</v>
      </c>
      <c r="T3291">
        <v>1</v>
      </c>
      <c r="U3291" t="str">
        <f t="shared" si="310"/>
        <v>Non Smoker</v>
      </c>
      <c r="V3291" s="2">
        <v>256</v>
      </c>
      <c r="W3291" s="2" t="str">
        <f t="shared" si="311"/>
        <v>Alive</v>
      </c>
      <c r="X3291">
        <v>1</v>
      </c>
      <c r="Y3291">
        <v>0</v>
      </c>
    </row>
    <row r="3292" spans="1:25" x14ac:dyDescent="0.45">
      <c r="A3292" s="2">
        <v>65</v>
      </c>
      <c r="B3292" s="3">
        <v>0</v>
      </c>
      <c r="C3292" s="3">
        <v>1</v>
      </c>
      <c r="D3292" s="3" t="str">
        <f t="shared" si="306"/>
        <v>No Anemia</v>
      </c>
      <c r="E3292" s="2">
        <v>94</v>
      </c>
      <c r="F3292">
        <v>1</v>
      </c>
      <c r="G3292">
        <v>0</v>
      </c>
      <c r="H3292" t="str">
        <f t="shared" si="307"/>
        <v>Diabetes</v>
      </c>
      <c r="I3292" s="2">
        <v>50</v>
      </c>
      <c r="J3292">
        <v>1</v>
      </c>
      <c r="K3292">
        <v>0</v>
      </c>
      <c r="L3292" t="str">
        <f t="shared" si="308"/>
        <v>High Blood Pressure</v>
      </c>
      <c r="M3292" s="2">
        <v>188000</v>
      </c>
      <c r="N3292" s="1">
        <v>1</v>
      </c>
      <c r="O3292" s="2">
        <v>140</v>
      </c>
      <c r="P3292">
        <v>1</v>
      </c>
      <c r="Q3292">
        <v>0</v>
      </c>
      <c r="R3292" t="str">
        <f t="shared" si="309"/>
        <v>Female</v>
      </c>
      <c r="S3292">
        <v>0</v>
      </c>
      <c r="T3292">
        <v>1</v>
      </c>
      <c r="U3292" t="str">
        <f t="shared" si="310"/>
        <v>Non Smoker</v>
      </c>
      <c r="V3292" s="2">
        <v>29</v>
      </c>
      <c r="W3292" s="2" t="str">
        <f t="shared" si="311"/>
        <v>Dead</v>
      </c>
      <c r="X3292">
        <v>0</v>
      </c>
      <c r="Y3292">
        <v>1</v>
      </c>
    </row>
    <row r="3293" spans="1:25" x14ac:dyDescent="0.45">
      <c r="A3293" s="2">
        <v>65</v>
      </c>
      <c r="B3293" s="3">
        <v>0</v>
      </c>
      <c r="C3293" s="3">
        <v>1</v>
      </c>
      <c r="D3293" s="3" t="str">
        <f t="shared" si="306"/>
        <v>No Anemia</v>
      </c>
      <c r="E3293" s="2">
        <v>56</v>
      </c>
      <c r="F3293">
        <v>0</v>
      </c>
      <c r="G3293">
        <v>1</v>
      </c>
      <c r="H3293" t="str">
        <f t="shared" si="307"/>
        <v>No Diabetes</v>
      </c>
      <c r="I3293" s="2">
        <v>25</v>
      </c>
      <c r="J3293">
        <v>0</v>
      </c>
      <c r="K3293">
        <v>1</v>
      </c>
      <c r="L3293" t="str">
        <f t="shared" si="308"/>
        <v>No High Blood Pressure</v>
      </c>
      <c r="M3293" s="2">
        <v>237000</v>
      </c>
      <c r="N3293" s="1">
        <v>5</v>
      </c>
      <c r="O3293" s="2">
        <v>130</v>
      </c>
      <c r="P3293">
        <v>0</v>
      </c>
      <c r="Q3293">
        <v>1</v>
      </c>
      <c r="R3293" t="str">
        <f t="shared" si="309"/>
        <v>Male</v>
      </c>
      <c r="S3293">
        <v>0</v>
      </c>
      <c r="T3293">
        <v>1</v>
      </c>
      <c r="U3293" t="str">
        <f t="shared" si="310"/>
        <v>Non Smoker</v>
      </c>
      <c r="V3293" s="2">
        <v>207</v>
      </c>
      <c r="W3293" s="2" t="str">
        <f t="shared" si="311"/>
        <v>Alive</v>
      </c>
      <c r="X3293">
        <v>1</v>
      </c>
      <c r="Y3293">
        <v>0</v>
      </c>
    </row>
    <row r="3294" spans="1:25" x14ac:dyDescent="0.45">
      <c r="A3294" s="2">
        <v>65</v>
      </c>
      <c r="B3294" s="3">
        <v>0</v>
      </c>
      <c r="C3294" s="3">
        <v>1</v>
      </c>
      <c r="D3294" s="3" t="str">
        <f t="shared" si="306"/>
        <v>No Anemia</v>
      </c>
      <c r="E3294" s="2">
        <v>146</v>
      </c>
      <c r="F3294">
        <v>0</v>
      </c>
      <c r="G3294">
        <v>1</v>
      </c>
      <c r="H3294" t="str">
        <f t="shared" si="307"/>
        <v>No Diabetes</v>
      </c>
      <c r="I3294" s="2">
        <v>20</v>
      </c>
      <c r="J3294">
        <v>0</v>
      </c>
      <c r="K3294">
        <v>1</v>
      </c>
      <c r="L3294" t="str">
        <f t="shared" si="308"/>
        <v>No High Blood Pressure</v>
      </c>
      <c r="M3294" s="2">
        <v>162000</v>
      </c>
      <c r="N3294" s="1">
        <v>1.3</v>
      </c>
      <c r="O3294" s="2">
        <v>129</v>
      </c>
      <c r="P3294">
        <v>1</v>
      </c>
      <c r="Q3294">
        <v>0</v>
      </c>
      <c r="R3294" t="str">
        <f t="shared" si="309"/>
        <v>Female</v>
      </c>
      <c r="S3294">
        <v>1</v>
      </c>
      <c r="T3294">
        <v>0</v>
      </c>
      <c r="U3294" t="str">
        <f t="shared" si="310"/>
        <v>Smoker</v>
      </c>
      <c r="V3294" s="2">
        <v>7</v>
      </c>
      <c r="W3294" s="2" t="str">
        <f t="shared" si="311"/>
        <v>Dead</v>
      </c>
      <c r="X3294">
        <v>0</v>
      </c>
      <c r="Y3294">
        <v>1</v>
      </c>
    </row>
    <row r="3295" spans="1:25" x14ac:dyDescent="0.45">
      <c r="A3295" s="2">
        <v>65</v>
      </c>
      <c r="B3295" s="3">
        <v>0</v>
      </c>
      <c r="C3295" s="3">
        <v>1</v>
      </c>
      <c r="D3295" s="3" t="str">
        <f t="shared" si="306"/>
        <v>No Anemia</v>
      </c>
      <c r="E3295" s="2">
        <v>146</v>
      </c>
      <c r="F3295">
        <v>0</v>
      </c>
      <c r="G3295">
        <v>1</v>
      </c>
      <c r="H3295" t="str">
        <f t="shared" si="307"/>
        <v>No Diabetes</v>
      </c>
      <c r="I3295" s="2">
        <v>20</v>
      </c>
      <c r="J3295">
        <v>0</v>
      </c>
      <c r="K3295">
        <v>1</v>
      </c>
      <c r="L3295" t="str">
        <f t="shared" si="308"/>
        <v>No High Blood Pressure</v>
      </c>
      <c r="M3295" s="2">
        <v>162000</v>
      </c>
      <c r="N3295" s="1">
        <v>1.3</v>
      </c>
      <c r="O3295" s="2">
        <v>129</v>
      </c>
      <c r="P3295">
        <v>1</v>
      </c>
      <c r="Q3295">
        <v>0</v>
      </c>
      <c r="R3295" t="str">
        <f t="shared" si="309"/>
        <v>Male</v>
      </c>
      <c r="S3295">
        <v>1</v>
      </c>
      <c r="T3295">
        <v>0</v>
      </c>
      <c r="U3295" t="str">
        <f t="shared" si="310"/>
        <v>Smoker</v>
      </c>
      <c r="V3295" s="2">
        <v>7</v>
      </c>
      <c r="W3295" s="2" t="str">
        <f t="shared" si="311"/>
        <v>Dead</v>
      </c>
      <c r="X3295">
        <v>0</v>
      </c>
      <c r="Y3295">
        <v>1</v>
      </c>
    </row>
    <row r="3296" spans="1:25" x14ac:dyDescent="0.45">
      <c r="A3296" s="2">
        <v>65</v>
      </c>
      <c r="B3296" s="3">
        <v>1</v>
      </c>
      <c r="C3296" s="3">
        <v>0</v>
      </c>
      <c r="D3296" s="3" t="str">
        <f t="shared" si="306"/>
        <v>Anemia</v>
      </c>
      <c r="E3296" s="2">
        <v>68</v>
      </c>
      <c r="F3296">
        <v>1</v>
      </c>
      <c r="G3296">
        <v>0</v>
      </c>
      <c r="H3296" t="str">
        <f t="shared" si="307"/>
        <v>Diabetes</v>
      </c>
      <c r="I3296" s="2">
        <v>60</v>
      </c>
      <c r="J3296">
        <v>1</v>
      </c>
      <c r="K3296">
        <v>0</v>
      </c>
      <c r="L3296" t="str">
        <f t="shared" si="308"/>
        <v>High Blood Pressure</v>
      </c>
      <c r="M3296" s="2">
        <v>304000</v>
      </c>
      <c r="N3296" s="1">
        <v>0.8</v>
      </c>
      <c r="O3296" s="2">
        <v>140</v>
      </c>
      <c r="P3296">
        <v>1</v>
      </c>
      <c r="Q3296">
        <v>0</v>
      </c>
      <c r="R3296" t="str">
        <f t="shared" si="309"/>
        <v>Male</v>
      </c>
      <c r="S3296">
        <v>0</v>
      </c>
      <c r="T3296">
        <v>1</v>
      </c>
      <c r="U3296" t="str">
        <f t="shared" si="310"/>
        <v>Non Smoker</v>
      </c>
      <c r="V3296" s="2">
        <v>79</v>
      </c>
      <c r="W3296" s="2" t="str">
        <f t="shared" si="311"/>
        <v>Alive</v>
      </c>
      <c r="X3296">
        <v>1</v>
      </c>
      <c r="Y3296">
        <v>0</v>
      </c>
    </row>
    <row r="3297" spans="1:25" x14ac:dyDescent="0.45">
      <c r="A3297" s="2">
        <v>65</v>
      </c>
      <c r="B3297" s="3">
        <v>0</v>
      </c>
      <c r="C3297" s="3">
        <v>1</v>
      </c>
      <c r="D3297" s="3" t="str">
        <f t="shared" si="306"/>
        <v>No Anemia</v>
      </c>
      <c r="E3297" s="2">
        <v>582</v>
      </c>
      <c r="F3297">
        <v>1</v>
      </c>
      <c r="G3297">
        <v>0</v>
      </c>
      <c r="H3297" t="str">
        <f t="shared" si="307"/>
        <v>Diabetes</v>
      </c>
      <c r="I3297" s="2">
        <v>40</v>
      </c>
      <c r="J3297">
        <v>0</v>
      </c>
      <c r="K3297">
        <v>1</v>
      </c>
      <c r="L3297" t="str">
        <f t="shared" si="308"/>
        <v>No High Blood Pressure</v>
      </c>
      <c r="M3297" s="2">
        <v>270000</v>
      </c>
      <c r="N3297" s="1">
        <v>1</v>
      </c>
      <c r="O3297" s="2">
        <v>138</v>
      </c>
      <c r="P3297">
        <v>0</v>
      </c>
      <c r="Q3297">
        <v>1</v>
      </c>
      <c r="R3297" t="str">
        <f t="shared" si="309"/>
        <v>Male</v>
      </c>
      <c r="S3297">
        <v>0</v>
      </c>
      <c r="T3297">
        <v>1</v>
      </c>
      <c r="U3297" t="str">
        <f t="shared" si="310"/>
        <v>Non Smoker</v>
      </c>
      <c r="V3297" s="2">
        <v>140</v>
      </c>
      <c r="W3297" s="2" t="str">
        <f t="shared" si="311"/>
        <v>Alive</v>
      </c>
      <c r="X3297">
        <v>1</v>
      </c>
      <c r="Y3297">
        <v>0</v>
      </c>
    </row>
    <row r="3298" spans="1:25" x14ac:dyDescent="0.45">
      <c r="A3298" s="2">
        <v>65</v>
      </c>
      <c r="B3298" s="3">
        <v>0</v>
      </c>
      <c r="C3298" s="3">
        <v>1</v>
      </c>
      <c r="D3298" s="3" t="str">
        <f t="shared" si="306"/>
        <v>No Anemia</v>
      </c>
      <c r="E3298" s="2">
        <v>94</v>
      </c>
      <c r="F3298">
        <v>1</v>
      </c>
      <c r="G3298">
        <v>0</v>
      </c>
      <c r="H3298" t="str">
        <f t="shared" si="307"/>
        <v>Diabetes</v>
      </c>
      <c r="I3298" s="2">
        <v>50</v>
      </c>
      <c r="J3298">
        <v>1</v>
      </c>
      <c r="K3298">
        <v>0</v>
      </c>
      <c r="L3298" t="str">
        <f t="shared" si="308"/>
        <v>High Blood Pressure</v>
      </c>
      <c r="M3298" s="2">
        <v>188000</v>
      </c>
      <c r="N3298" s="1">
        <v>1</v>
      </c>
      <c r="O3298" s="2">
        <v>140</v>
      </c>
      <c r="P3298">
        <v>1</v>
      </c>
      <c r="Q3298">
        <v>0</v>
      </c>
      <c r="R3298" t="str">
        <f t="shared" si="309"/>
        <v>Female</v>
      </c>
      <c r="S3298">
        <v>0</v>
      </c>
      <c r="T3298">
        <v>1</v>
      </c>
      <c r="U3298" t="str">
        <f t="shared" si="310"/>
        <v>Non Smoker</v>
      </c>
      <c r="V3298" s="2">
        <v>29</v>
      </c>
      <c r="W3298" s="2" t="str">
        <f t="shared" si="311"/>
        <v>Dead</v>
      </c>
      <c r="X3298">
        <v>0</v>
      </c>
      <c r="Y3298">
        <v>1</v>
      </c>
    </row>
    <row r="3299" spans="1:25" x14ac:dyDescent="0.45">
      <c r="A3299" s="2">
        <v>65</v>
      </c>
      <c r="B3299" s="3">
        <v>1</v>
      </c>
      <c r="C3299" s="3">
        <v>0</v>
      </c>
      <c r="D3299" s="3" t="str">
        <f t="shared" si="306"/>
        <v>Anemia</v>
      </c>
      <c r="E3299" s="2">
        <v>258</v>
      </c>
      <c r="F3299">
        <v>1</v>
      </c>
      <c r="G3299">
        <v>0</v>
      </c>
      <c r="H3299" t="str">
        <f t="shared" si="307"/>
        <v>Diabetes</v>
      </c>
      <c r="I3299" s="2">
        <v>25</v>
      </c>
      <c r="J3299">
        <v>0</v>
      </c>
      <c r="K3299">
        <v>1</v>
      </c>
      <c r="L3299" t="str">
        <f t="shared" si="308"/>
        <v>No High Blood Pressure</v>
      </c>
      <c r="M3299" s="2">
        <v>198000</v>
      </c>
      <c r="N3299" s="1">
        <v>1.4</v>
      </c>
      <c r="O3299" s="2">
        <v>129</v>
      </c>
      <c r="P3299">
        <v>1</v>
      </c>
      <c r="Q3299">
        <v>0</v>
      </c>
      <c r="R3299" t="str">
        <f t="shared" si="309"/>
        <v>Male</v>
      </c>
      <c r="S3299">
        <v>0</v>
      </c>
      <c r="T3299">
        <v>1</v>
      </c>
      <c r="U3299" t="str">
        <f t="shared" si="310"/>
        <v>Non Smoker</v>
      </c>
      <c r="V3299" s="2">
        <v>235</v>
      </c>
      <c r="W3299" s="2" t="str">
        <f t="shared" si="311"/>
        <v>Dead</v>
      </c>
      <c r="X3299">
        <v>0</v>
      </c>
      <c r="Y3299">
        <v>1</v>
      </c>
    </row>
    <row r="3300" spans="1:25" x14ac:dyDescent="0.45">
      <c r="A3300" s="2">
        <v>65</v>
      </c>
      <c r="B3300" s="3">
        <v>0</v>
      </c>
      <c r="C3300" s="3">
        <v>1</v>
      </c>
      <c r="D3300" s="3" t="str">
        <f t="shared" si="306"/>
        <v>No Anemia</v>
      </c>
      <c r="E3300" s="2">
        <v>113</v>
      </c>
      <c r="F3300">
        <v>1</v>
      </c>
      <c r="G3300">
        <v>0</v>
      </c>
      <c r="H3300" t="str">
        <f t="shared" si="307"/>
        <v>Diabetes</v>
      </c>
      <c r="I3300" s="2">
        <v>25</v>
      </c>
      <c r="J3300">
        <v>0</v>
      </c>
      <c r="K3300">
        <v>1</v>
      </c>
      <c r="L3300" t="str">
        <f t="shared" si="308"/>
        <v>No High Blood Pressure</v>
      </c>
      <c r="M3300" s="2">
        <v>497000</v>
      </c>
      <c r="N3300" s="1">
        <v>1.83</v>
      </c>
      <c r="O3300" s="2">
        <v>135</v>
      </c>
      <c r="P3300">
        <v>1</v>
      </c>
      <c r="Q3300">
        <v>0</v>
      </c>
      <c r="R3300" t="str">
        <f t="shared" si="309"/>
        <v>Male</v>
      </c>
      <c r="S3300">
        <v>0</v>
      </c>
      <c r="T3300">
        <v>1</v>
      </c>
      <c r="U3300" t="str">
        <f t="shared" si="310"/>
        <v>Non Smoker</v>
      </c>
      <c r="V3300" s="2">
        <v>67</v>
      </c>
      <c r="W3300" s="2" t="str">
        <f t="shared" si="311"/>
        <v>Dead</v>
      </c>
      <c r="X3300">
        <v>0</v>
      </c>
      <c r="Y3300">
        <v>1</v>
      </c>
    </row>
    <row r="3301" spans="1:25" x14ac:dyDescent="0.45">
      <c r="A3301" s="2">
        <v>65</v>
      </c>
      <c r="B3301" s="3">
        <v>1</v>
      </c>
      <c r="C3301" s="3">
        <v>0</v>
      </c>
      <c r="D3301" s="3" t="str">
        <f t="shared" si="306"/>
        <v>Anemia</v>
      </c>
      <c r="E3301" s="2">
        <v>52</v>
      </c>
      <c r="F3301">
        <v>0</v>
      </c>
      <c r="G3301">
        <v>1</v>
      </c>
      <c r="H3301" t="str">
        <f t="shared" si="307"/>
        <v>No Diabetes</v>
      </c>
      <c r="I3301" s="2">
        <v>25</v>
      </c>
      <c r="J3301">
        <v>1</v>
      </c>
      <c r="K3301">
        <v>0</v>
      </c>
      <c r="L3301" t="str">
        <f t="shared" si="308"/>
        <v>High Blood Pressure</v>
      </c>
      <c r="M3301" s="2">
        <v>276000</v>
      </c>
      <c r="N3301" s="1">
        <v>1.3</v>
      </c>
      <c r="O3301" s="2">
        <v>137</v>
      </c>
      <c r="P3301">
        <v>0</v>
      </c>
      <c r="Q3301">
        <v>1</v>
      </c>
      <c r="R3301" t="str">
        <f t="shared" si="309"/>
        <v>Male</v>
      </c>
      <c r="S3301">
        <v>0</v>
      </c>
      <c r="T3301">
        <v>1</v>
      </c>
      <c r="U3301" t="str">
        <f t="shared" si="310"/>
        <v>Non Smoker</v>
      </c>
      <c r="V3301" s="2">
        <v>16</v>
      </c>
      <c r="W3301" s="2" t="str">
        <f t="shared" si="311"/>
        <v>Alive</v>
      </c>
      <c r="X3301">
        <v>1</v>
      </c>
      <c r="Y3301">
        <v>0</v>
      </c>
    </row>
    <row r="3302" spans="1:25" x14ac:dyDescent="0.45">
      <c r="A3302" s="2">
        <v>65</v>
      </c>
      <c r="B3302" s="3">
        <v>1</v>
      </c>
      <c r="C3302" s="3">
        <v>0</v>
      </c>
      <c r="D3302" s="3" t="str">
        <f t="shared" si="306"/>
        <v>Anemia</v>
      </c>
      <c r="E3302" s="2">
        <v>128</v>
      </c>
      <c r="F3302">
        <v>1</v>
      </c>
      <c r="G3302">
        <v>0</v>
      </c>
      <c r="H3302" t="str">
        <f t="shared" si="307"/>
        <v>Diabetes</v>
      </c>
      <c r="I3302" s="2">
        <v>30</v>
      </c>
      <c r="J3302">
        <v>1</v>
      </c>
      <c r="K3302">
        <v>0</v>
      </c>
      <c r="L3302" t="str">
        <f t="shared" si="308"/>
        <v>High Blood Pressure</v>
      </c>
      <c r="M3302" s="2">
        <v>297000</v>
      </c>
      <c r="N3302" s="1">
        <v>1.6</v>
      </c>
      <c r="O3302" s="2">
        <v>136</v>
      </c>
      <c r="P3302">
        <v>0</v>
      </c>
      <c r="Q3302">
        <v>1</v>
      </c>
      <c r="R3302" t="str">
        <f t="shared" si="309"/>
        <v>Female</v>
      </c>
      <c r="S3302">
        <v>0</v>
      </c>
      <c r="T3302">
        <v>1</v>
      </c>
      <c r="U3302" t="str">
        <f t="shared" si="310"/>
        <v>Non Smoker</v>
      </c>
      <c r="V3302" s="2">
        <v>20</v>
      </c>
      <c r="W3302" s="2" t="str">
        <f t="shared" si="311"/>
        <v>Dead</v>
      </c>
      <c r="X3302">
        <v>0</v>
      </c>
      <c r="Y3302">
        <v>1</v>
      </c>
    </row>
    <row r="3303" spans="1:25" x14ac:dyDescent="0.45">
      <c r="A3303" s="2">
        <v>65</v>
      </c>
      <c r="B3303" s="3">
        <v>1</v>
      </c>
      <c r="C3303" s="3">
        <v>0</v>
      </c>
      <c r="D3303" s="3" t="str">
        <f t="shared" si="306"/>
        <v>Anemia</v>
      </c>
      <c r="E3303" s="2">
        <v>128</v>
      </c>
      <c r="F3303">
        <v>0</v>
      </c>
      <c r="G3303">
        <v>1</v>
      </c>
      <c r="H3303" t="str">
        <f t="shared" si="307"/>
        <v>No Diabetes</v>
      </c>
      <c r="I3303" s="2">
        <v>30</v>
      </c>
      <c r="J3303">
        <v>1</v>
      </c>
      <c r="K3303">
        <v>0</v>
      </c>
      <c r="L3303" t="str">
        <f t="shared" si="308"/>
        <v>High Blood Pressure</v>
      </c>
      <c r="M3303" s="2">
        <v>210000</v>
      </c>
      <c r="N3303" s="1">
        <v>1.6</v>
      </c>
      <c r="O3303" s="2">
        <v>136</v>
      </c>
      <c r="P3303">
        <v>1</v>
      </c>
      <c r="Q3303">
        <v>0</v>
      </c>
      <c r="R3303" t="str">
        <f t="shared" si="309"/>
        <v>Female</v>
      </c>
      <c r="S3303">
        <v>0</v>
      </c>
      <c r="T3303">
        <v>1</v>
      </c>
      <c r="U3303" t="str">
        <f t="shared" si="310"/>
        <v>Non Smoker</v>
      </c>
      <c r="V3303" s="2">
        <v>20</v>
      </c>
      <c r="W3303" s="2" t="str">
        <f t="shared" si="311"/>
        <v>Dead</v>
      </c>
      <c r="X3303">
        <v>0</v>
      </c>
      <c r="Y3303">
        <v>1</v>
      </c>
    </row>
    <row r="3304" spans="1:25" x14ac:dyDescent="0.45">
      <c r="A3304" s="2">
        <v>65</v>
      </c>
      <c r="B3304" s="3">
        <v>0</v>
      </c>
      <c r="C3304" s="3">
        <v>1</v>
      </c>
      <c r="D3304" s="3" t="str">
        <f t="shared" si="306"/>
        <v>No Anemia</v>
      </c>
      <c r="E3304" s="2">
        <v>395</v>
      </c>
      <c r="F3304">
        <v>1</v>
      </c>
      <c r="G3304">
        <v>0</v>
      </c>
      <c r="H3304" t="str">
        <f t="shared" si="307"/>
        <v>Diabetes</v>
      </c>
      <c r="I3304" s="2">
        <v>25</v>
      </c>
      <c r="J3304">
        <v>0</v>
      </c>
      <c r="K3304">
        <v>1</v>
      </c>
      <c r="L3304" t="str">
        <f t="shared" si="308"/>
        <v>No High Blood Pressure</v>
      </c>
      <c r="M3304" s="2">
        <v>265000</v>
      </c>
      <c r="N3304" s="1">
        <v>1.2</v>
      </c>
      <c r="O3304" s="2">
        <v>136</v>
      </c>
      <c r="P3304">
        <v>1</v>
      </c>
      <c r="Q3304">
        <v>0</v>
      </c>
      <c r="R3304" t="str">
        <f t="shared" si="309"/>
        <v>Male</v>
      </c>
      <c r="S3304">
        <v>1</v>
      </c>
      <c r="T3304">
        <v>0</v>
      </c>
      <c r="U3304" t="str">
        <f t="shared" si="310"/>
        <v>Smoker</v>
      </c>
      <c r="V3304" s="2">
        <v>154</v>
      </c>
      <c r="W3304" s="2" t="str">
        <f t="shared" si="311"/>
        <v>Dead</v>
      </c>
      <c r="X3304">
        <v>0</v>
      </c>
      <c r="Y3304">
        <v>1</v>
      </c>
    </row>
    <row r="3305" spans="1:25" x14ac:dyDescent="0.45">
      <c r="A3305" s="2">
        <v>65</v>
      </c>
      <c r="B3305" s="3">
        <v>0</v>
      </c>
      <c r="C3305" s="3">
        <v>1</v>
      </c>
      <c r="D3305" s="3" t="str">
        <f t="shared" si="306"/>
        <v>No Anemia</v>
      </c>
      <c r="E3305" s="2">
        <v>157</v>
      </c>
      <c r="F3305">
        <v>0</v>
      </c>
      <c r="G3305">
        <v>1</v>
      </c>
      <c r="H3305" t="str">
        <f t="shared" si="307"/>
        <v>No Diabetes</v>
      </c>
      <c r="I3305" s="2">
        <v>65</v>
      </c>
      <c r="J3305">
        <v>0</v>
      </c>
      <c r="K3305">
        <v>1</v>
      </c>
      <c r="L3305" t="str">
        <f t="shared" si="308"/>
        <v>No High Blood Pressure</v>
      </c>
      <c r="M3305" s="2">
        <v>263358.03000000003</v>
      </c>
      <c r="N3305" s="1">
        <v>1.5</v>
      </c>
      <c r="O3305" s="2">
        <v>138</v>
      </c>
      <c r="P3305">
        <v>0</v>
      </c>
      <c r="Q3305">
        <v>1</v>
      </c>
      <c r="R3305" t="str">
        <f t="shared" si="309"/>
        <v>Male</v>
      </c>
      <c r="S3305">
        <v>0</v>
      </c>
      <c r="T3305">
        <v>1</v>
      </c>
      <c r="U3305" t="str">
        <f t="shared" si="310"/>
        <v>Non Smoker</v>
      </c>
      <c r="V3305" s="2">
        <v>10</v>
      </c>
      <c r="W3305" s="2" t="str">
        <f t="shared" si="311"/>
        <v>Dead</v>
      </c>
      <c r="X3305">
        <v>0</v>
      </c>
      <c r="Y3305">
        <v>1</v>
      </c>
    </row>
    <row r="3306" spans="1:25" x14ac:dyDescent="0.45">
      <c r="A3306" s="2">
        <v>65</v>
      </c>
      <c r="B3306" s="3">
        <v>0</v>
      </c>
      <c r="C3306" s="3">
        <v>1</v>
      </c>
      <c r="D3306" s="3" t="str">
        <f t="shared" si="306"/>
        <v>No Anemia</v>
      </c>
      <c r="E3306" s="2">
        <v>157</v>
      </c>
      <c r="F3306">
        <v>0</v>
      </c>
      <c r="G3306">
        <v>1</v>
      </c>
      <c r="H3306" t="str">
        <f t="shared" si="307"/>
        <v>No Diabetes</v>
      </c>
      <c r="I3306" s="2">
        <v>65</v>
      </c>
      <c r="J3306">
        <v>0</v>
      </c>
      <c r="K3306">
        <v>1</v>
      </c>
      <c r="L3306" t="str">
        <f t="shared" si="308"/>
        <v>No High Blood Pressure</v>
      </c>
      <c r="M3306" s="2">
        <v>263358.03000000003</v>
      </c>
      <c r="N3306" s="1">
        <v>1.5</v>
      </c>
      <c r="O3306" s="2">
        <v>138</v>
      </c>
      <c r="P3306">
        <v>0</v>
      </c>
      <c r="Q3306">
        <v>1</v>
      </c>
      <c r="R3306" t="str">
        <f t="shared" si="309"/>
        <v>Female</v>
      </c>
      <c r="S3306">
        <v>0</v>
      </c>
      <c r="T3306">
        <v>1</v>
      </c>
      <c r="U3306" t="str">
        <f t="shared" si="310"/>
        <v>Non Smoker</v>
      </c>
      <c r="V3306" s="2">
        <v>10</v>
      </c>
      <c r="W3306" s="2" t="str">
        <f t="shared" si="311"/>
        <v>Dead</v>
      </c>
      <c r="X3306">
        <v>0</v>
      </c>
      <c r="Y3306">
        <v>1</v>
      </c>
    </row>
    <row r="3307" spans="1:25" x14ac:dyDescent="0.45">
      <c r="A3307" s="2">
        <v>65</v>
      </c>
      <c r="B3307" s="3">
        <v>0</v>
      </c>
      <c r="C3307" s="3">
        <v>1</v>
      </c>
      <c r="D3307" s="3" t="str">
        <f t="shared" si="306"/>
        <v>No Anemia</v>
      </c>
      <c r="E3307" s="2">
        <v>94</v>
      </c>
      <c r="F3307">
        <v>1</v>
      </c>
      <c r="G3307">
        <v>0</v>
      </c>
      <c r="H3307" t="str">
        <f t="shared" si="307"/>
        <v>Diabetes</v>
      </c>
      <c r="I3307" s="2">
        <v>50</v>
      </c>
      <c r="J3307">
        <v>1</v>
      </c>
      <c r="K3307">
        <v>0</v>
      </c>
      <c r="L3307" t="str">
        <f t="shared" si="308"/>
        <v>High Blood Pressure</v>
      </c>
      <c r="M3307" s="2">
        <v>188000</v>
      </c>
      <c r="N3307" s="1">
        <v>1</v>
      </c>
      <c r="O3307" s="2">
        <v>140</v>
      </c>
      <c r="P3307">
        <v>1</v>
      </c>
      <c r="Q3307">
        <v>0</v>
      </c>
      <c r="R3307" t="str">
        <f t="shared" si="309"/>
        <v>Female</v>
      </c>
      <c r="S3307">
        <v>0</v>
      </c>
      <c r="T3307">
        <v>1</v>
      </c>
      <c r="U3307" t="str">
        <f t="shared" si="310"/>
        <v>Non Smoker</v>
      </c>
      <c r="V3307" s="2">
        <v>29</v>
      </c>
      <c r="W3307" s="2" t="str">
        <f t="shared" si="311"/>
        <v>Dead</v>
      </c>
      <c r="X3307">
        <v>0</v>
      </c>
      <c r="Y3307">
        <v>1</v>
      </c>
    </row>
    <row r="3308" spans="1:25" x14ac:dyDescent="0.45">
      <c r="A3308" s="2">
        <v>65</v>
      </c>
      <c r="B3308" s="3">
        <v>0</v>
      </c>
      <c r="C3308" s="3">
        <v>1</v>
      </c>
      <c r="D3308" s="3" t="str">
        <f t="shared" si="306"/>
        <v>No Anemia</v>
      </c>
      <c r="E3308" s="2">
        <v>582</v>
      </c>
      <c r="F3308">
        <v>1</v>
      </c>
      <c r="G3308">
        <v>0</v>
      </c>
      <c r="H3308" t="str">
        <f t="shared" si="307"/>
        <v>Diabetes</v>
      </c>
      <c r="I3308" s="2">
        <v>30</v>
      </c>
      <c r="J3308">
        <v>0</v>
      </c>
      <c r="K3308">
        <v>1</v>
      </c>
      <c r="L3308" t="str">
        <f t="shared" si="308"/>
        <v>No High Blood Pressure</v>
      </c>
      <c r="M3308" s="2">
        <v>249000</v>
      </c>
      <c r="N3308" s="1">
        <v>1.3</v>
      </c>
      <c r="O3308" s="2">
        <v>136</v>
      </c>
      <c r="P3308">
        <v>1</v>
      </c>
      <c r="Q3308">
        <v>0</v>
      </c>
      <c r="R3308" t="str">
        <f t="shared" si="309"/>
        <v>Male</v>
      </c>
      <c r="S3308">
        <v>1</v>
      </c>
      <c r="T3308">
        <v>0</v>
      </c>
      <c r="U3308" t="str">
        <f t="shared" si="310"/>
        <v>Smoker</v>
      </c>
      <c r="V3308" s="2">
        <v>212</v>
      </c>
      <c r="W3308" s="2" t="str">
        <f t="shared" si="311"/>
        <v>Alive</v>
      </c>
      <c r="X3308">
        <v>1</v>
      </c>
      <c r="Y3308">
        <v>0</v>
      </c>
    </row>
    <row r="3309" spans="1:25" x14ac:dyDescent="0.45">
      <c r="A3309" s="2">
        <v>65</v>
      </c>
      <c r="B3309" s="3">
        <v>1</v>
      </c>
      <c r="C3309" s="3">
        <v>0</v>
      </c>
      <c r="D3309" s="3" t="str">
        <f t="shared" si="306"/>
        <v>Anemia</v>
      </c>
      <c r="E3309" s="2">
        <v>258</v>
      </c>
      <c r="F3309">
        <v>1</v>
      </c>
      <c r="G3309">
        <v>0</v>
      </c>
      <c r="H3309" t="str">
        <f t="shared" si="307"/>
        <v>Diabetes</v>
      </c>
      <c r="I3309" s="2">
        <v>25</v>
      </c>
      <c r="J3309">
        <v>0</v>
      </c>
      <c r="K3309">
        <v>1</v>
      </c>
      <c r="L3309" t="str">
        <f t="shared" si="308"/>
        <v>No High Blood Pressure</v>
      </c>
      <c r="M3309" s="2">
        <v>198000</v>
      </c>
      <c r="N3309" s="1">
        <v>1.4</v>
      </c>
      <c r="O3309" s="2">
        <v>129</v>
      </c>
      <c r="P3309">
        <v>1</v>
      </c>
      <c r="Q3309">
        <v>0</v>
      </c>
      <c r="R3309" t="str">
        <f t="shared" si="309"/>
        <v>Male</v>
      </c>
      <c r="S3309">
        <v>0</v>
      </c>
      <c r="T3309">
        <v>1</v>
      </c>
      <c r="U3309" t="str">
        <f t="shared" si="310"/>
        <v>Non Smoker</v>
      </c>
      <c r="V3309" s="2">
        <v>235</v>
      </c>
      <c r="W3309" s="2" t="str">
        <f t="shared" si="311"/>
        <v>Dead</v>
      </c>
      <c r="X3309">
        <v>0</v>
      </c>
      <c r="Y3309">
        <v>1</v>
      </c>
    </row>
    <row r="3310" spans="1:25" x14ac:dyDescent="0.45">
      <c r="A3310" s="2">
        <v>65</v>
      </c>
      <c r="B3310" s="3">
        <v>0</v>
      </c>
      <c r="C3310" s="3">
        <v>1</v>
      </c>
      <c r="D3310" s="3" t="str">
        <f t="shared" si="306"/>
        <v>No Anemia</v>
      </c>
      <c r="E3310" s="2">
        <v>198</v>
      </c>
      <c r="F3310">
        <v>1</v>
      </c>
      <c r="G3310">
        <v>0</v>
      </c>
      <c r="H3310" t="str">
        <f t="shared" si="307"/>
        <v>Diabetes</v>
      </c>
      <c r="I3310" s="2">
        <v>35</v>
      </c>
      <c r="J3310">
        <v>1</v>
      </c>
      <c r="K3310">
        <v>0</v>
      </c>
      <c r="L3310" t="str">
        <f t="shared" si="308"/>
        <v>High Blood Pressure</v>
      </c>
      <c r="M3310" s="2">
        <v>281000</v>
      </c>
      <c r="N3310" s="1">
        <v>0.9</v>
      </c>
      <c r="O3310" s="2">
        <v>137</v>
      </c>
      <c r="P3310">
        <v>1</v>
      </c>
      <c r="Q3310">
        <v>0</v>
      </c>
      <c r="R3310" t="str">
        <f t="shared" si="309"/>
        <v>Male</v>
      </c>
      <c r="S3310">
        <v>1</v>
      </c>
      <c r="T3310">
        <v>0</v>
      </c>
      <c r="U3310" t="str">
        <f t="shared" si="310"/>
        <v>Smoker</v>
      </c>
      <c r="V3310" s="2">
        <v>146</v>
      </c>
      <c r="W3310" s="2" t="str">
        <f t="shared" si="311"/>
        <v>Alive</v>
      </c>
      <c r="X3310">
        <v>1</v>
      </c>
      <c r="Y3310">
        <v>0</v>
      </c>
    </row>
    <row r="3311" spans="1:25" x14ac:dyDescent="0.45">
      <c r="A3311" s="2">
        <v>65</v>
      </c>
      <c r="B3311" s="3">
        <v>0</v>
      </c>
      <c r="C3311" s="3">
        <v>1</v>
      </c>
      <c r="D3311" s="3" t="str">
        <f t="shared" si="306"/>
        <v>No Anemia</v>
      </c>
      <c r="E3311" s="2">
        <v>146</v>
      </c>
      <c r="F3311">
        <v>0</v>
      </c>
      <c r="G3311">
        <v>1</v>
      </c>
      <c r="H3311" t="str">
        <f t="shared" si="307"/>
        <v>No Diabetes</v>
      </c>
      <c r="I3311" s="2">
        <v>20</v>
      </c>
      <c r="J3311">
        <v>0</v>
      </c>
      <c r="K3311">
        <v>1</v>
      </c>
      <c r="L3311" t="str">
        <f t="shared" si="308"/>
        <v>No High Blood Pressure</v>
      </c>
      <c r="M3311" s="2">
        <v>162000</v>
      </c>
      <c r="N3311" s="1">
        <v>1.3</v>
      </c>
      <c r="O3311" s="2">
        <v>129</v>
      </c>
      <c r="P3311">
        <v>1</v>
      </c>
      <c r="Q3311">
        <v>0</v>
      </c>
      <c r="R3311" t="str">
        <f t="shared" si="309"/>
        <v>Male</v>
      </c>
      <c r="S3311">
        <v>1</v>
      </c>
      <c r="T3311">
        <v>0</v>
      </c>
      <c r="U3311" t="str">
        <f t="shared" si="310"/>
        <v>Smoker</v>
      </c>
      <c r="V3311" s="2">
        <v>7</v>
      </c>
      <c r="W3311" s="2" t="str">
        <f t="shared" si="311"/>
        <v>Dead</v>
      </c>
      <c r="X3311">
        <v>0</v>
      </c>
      <c r="Y3311">
        <v>1</v>
      </c>
    </row>
    <row r="3312" spans="1:25" x14ac:dyDescent="0.45">
      <c r="A3312" s="2">
        <v>65</v>
      </c>
      <c r="B3312" s="3">
        <v>1</v>
      </c>
      <c r="C3312" s="3">
        <v>0</v>
      </c>
      <c r="D3312" s="3" t="str">
        <f t="shared" si="306"/>
        <v>Anemia</v>
      </c>
      <c r="E3312" s="2">
        <v>128</v>
      </c>
      <c r="F3312">
        <v>1</v>
      </c>
      <c r="G3312">
        <v>0</v>
      </c>
      <c r="H3312" t="str">
        <f t="shared" si="307"/>
        <v>Diabetes</v>
      </c>
      <c r="I3312" s="2">
        <v>30</v>
      </c>
      <c r="J3312">
        <v>1</v>
      </c>
      <c r="K3312">
        <v>0</v>
      </c>
      <c r="L3312" t="str">
        <f t="shared" si="308"/>
        <v>High Blood Pressure</v>
      </c>
      <c r="M3312" s="2">
        <v>297000</v>
      </c>
      <c r="N3312" s="1">
        <v>1.6</v>
      </c>
      <c r="O3312" s="2">
        <v>136</v>
      </c>
      <c r="P3312">
        <v>0</v>
      </c>
      <c r="Q3312">
        <v>1</v>
      </c>
      <c r="R3312" t="str">
        <f t="shared" si="309"/>
        <v>Male</v>
      </c>
      <c r="S3312">
        <v>0</v>
      </c>
      <c r="T3312">
        <v>1</v>
      </c>
      <c r="U3312" t="str">
        <f t="shared" si="310"/>
        <v>Non Smoker</v>
      </c>
      <c r="V3312" s="2">
        <v>20</v>
      </c>
      <c r="W3312" s="2" t="str">
        <f t="shared" si="311"/>
        <v>Dead</v>
      </c>
      <c r="X3312">
        <v>0</v>
      </c>
      <c r="Y3312">
        <v>1</v>
      </c>
    </row>
    <row r="3313" spans="1:25" x14ac:dyDescent="0.45">
      <c r="A3313" s="2">
        <v>65</v>
      </c>
      <c r="B3313" s="3">
        <v>1</v>
      </c>
      <c r="C3313" s="3">
        <v>0</v>
      </c>
      <c r="D3313" s="3" t="str">
        <f t="shared" si="306"/>
        <v>Anemia</v>
      </c>
      <c r="E3313" s="2">
        <v>59</v>
      </c>
      <c r="F3313">
        <v>1</v>
      </c>
      <c r="G3313">
        <v>0</v>
      </c>
      <c r="H3313" t="str">
        <f t="shared" si="307"/>
        <v>Diabetes</v>
      </c>
      <c r="I3313" s="2">
        <v>60</v>
      </c>
      <c r="J3313">
        <v>0</v>
      </c>
      <c r="K3313">
        <v>1</v>
      </c>
      <c r="L3313" t="str">
        <f t="shared" si="308"/>
        <v>No High Blood Pressure</v>
      </c>
      <c r="M3313" s="2">
        <v>172000</v>
      </c>
      <c r="N3313" s="1">
        <v>0.9</v>
      </c>
      <c r="O3313" s="2">
        <v>137</v>
      </c>
      <c r="P3313">
        <v>0</v>
      </c>
      <c r="Q3313">
        <v>1</v>
      </c>
      <c r="R3313" t="str">
        <f t="shared" si="309"/>
        <v>Female</v>
      </c>
      <c r="S3313">
        <v>0</v>
      </c>
      <c r="T3313">
        <v>1</v>
      </c>
      <c r="U3313" t="str">
        <f t="shared" si="310"/>
        <v>Non Smoker</v>
      </c>
      <c r="V3313" s="2">
        <v>107</v>
      </c>
      <c r="W3313" s="2" t="str">
        <f t="shared" si="311"/>
        <v>Alive</v>
      </c>
      <c r="X3313">
        <v>1</v>
      </c>
      <c r="Y3313">
        <v>0</v>
      </c>
    </row>
    <row r="3314" spans="1:25" x14ac:dyDescent="0.45">
      <c r="A3314" s="2">
        <v>65</v>
      </c>
      <c r="B3314" s="3">
        <v>1</v>
      </c>
      <c r="C3314" s="3">
        <v>0</v>
      </c>
      <c r="D3314" s="3" t="str">
        <f t="shared" si="306"/>
        <v>Anemia</v>
      </c>
      <c r="E3314" s="2">
        <v>128</v>
      </c>
      <c r="F3314">
        <v>1</v>
      </c>
      <c r="G3314">
        <v>0</v>
      </c>
      <c r="H3314" t="str">
        <f t="shared" si="307"/>
        <v>Diabetes</v>
      </c>
      <c r="I3314" s="2">
        <v>30</v>
      </c>
      <c r="J3314">
        <v>1</v>
      </c>
      <c r="K3314">
        <v>0</v>
      </c>
      <c r="L3314" t="str">
        <f t="shared" si="308"/>
        <v>High Blood Pressure</v>
      </c>
      <c r="M3314" s="2">
        <v>297000</v>
      </c>
      <c r="N3314" s="1">
        <v>1.6</v>
      </c>
      <c r="O3314" s="2">
        <v>136</v>
      </c>
      <c r="P3314">
        <v>0</v>
      </c>
      <c r="Q3314">
        <v>1</v>
      </c>
      <c r="R3314" t="str">
        <f t="shared" si="309"/>
        <v>Female</v>
      </c>
      <c r="S3314">
        <v>0</v>
      </c>
      <c r="T3314">
        <v>1</v>
      </c>
      <c r="U3314" t="str">
        <f t="shared" si="310"/>
        <v>Non Smoker</v>
      </c>
      <c r="V3314" s="2">
        <v>20</v>
      </c>
      <c r="W3314" s="2" t="str">
        <f t="shared" si="311"/>
        <v>Dead</v>
      </c>
      <c r="X3314">
        <v>0</v>
      </c>
      <c r="Y3314">
        <v>1</v>
      </c>
    </row>
    <row r="3315" spans="1:25" x14ac:dyDescent="0.45">
      <c r="A3315" s="2">
        <v>65</v>
      </c>
      <c r="B3315" s="3">
        <v>0</v>
      </c>
      <c r="C3315" s="3">
        <v>1</v>
      </c>
      <c r="D3315" s="3" t="str">
        <f t="shared" si="306"/>
        <v>No Anemia</v>
      </c>
      <c r="E3315" s="2">
        <v>157</v>
      </c>
      <c r="F3315">
        <v>0</v>
      </c>
      <c r="G3315">
        <v>1</v>
      </c>
      <c r="H3315" t="str">
        <f t="shared" si="307"/>
        <v>No Diabetes</v>
      </c>
      <c r="I3315" s="2">
        <v>65</v>
      </c>
      <c r="J3315">
        <v>0</v>
      </c>
      <c r="K3315">
        <v>1</v>
      </c>
      <c r="L3315" t="str">
        <f t="shared" si="308"/>
        <v>No High Blood Pressure</v>
      </c>
      <c r="M3315" s="2">
        <v>263358.03000000003</v>
      </c>
      <c r="N3315" s="1">
        <v>1.5</v>
      </c>
      <c r="O3315" s="2">
        <v>138</v>
      </c>
      <c r="P3315">
        <v>0</v>
      </c>
      <c r="Q3315">
        <v>1</v>
      </c>
      <c r="R3315" t="str">
        <f t="shared" si="309"/>
        <v>Female</v>
      </c>
      <c r="S3315">
        <v>0</v>
      </c>
      <c r="T3315">
        <v>1</v>
      </c>
      <c r="U3315" t="str">
        <f t="shared" si="310"/>
        <v>Non Smoker</v>
      </c>
      <c r="V3315" s="2">
        <v>10</v>
      </c>
      <c r="W3315" s="2" t="str">
        <f t="shared" si="311"/>
        <v>Dead</v>
      </c>
      <c r="X3315">
        <v>0</v>
      </c>
      <c r="Y3315">
        <v>1</v>
      </c>
    </row>
    <row r="3316" spans="1:25" x14ac:dyDescent="0.45">
      <c r="A3316" s="2">
        <v>65</v>
      </c>
      <c r="B3316" s="3">
        <v>0</v>
      </c>
      <c r="C3316" s="3">
        <v>1</v>
      </c>
      <c r="D3316" s="3" t="str">
        <f t="shared" si="306"/>
        <v>No Anemia</v>
      </c>
      <c r="E3316" s="2">
        <v>892</v>
      </c>
      <c r="F3316">
        <v>1</v>
      </c>
      <c r="G3316">
        <v>0</v>
      </c>
      <c r="H3316" t="str">
        <f t="shared" si="307"/>
        <v>Diabetes</v>
      </c>
      <c r="I3316" s="2">
        <v>35</v>
      </c>
      <c r="J3316">
        <v>0</v>
      </c>
      <c r="K3316">
        <v>1</v>
      </c>
      <c r="L3316" t="str">
        <f t="shared" si="308"/>
        <v>No High Blood Pressure</v>
      </c>
      <c r="M3316" s="2">
        <v>263358.03000000003</v>
      </c>
      <c r="N3316" s="1">
        <v>1.1000000000000001</v>
      </c>
      <c r="O3316" s="2">
        <v>142</v>
      </c>
      <c r="P3316">
        <v>0</v>
      </c>
      <c r="Q3316">
        <v>1</v>
      </c>
      <c r="R3316" t="str">
        <f t="shared" si="309"/>
        <v>Female</v>
      </c>
      <c r="S3316">
        <v>0</v>
      </c>
      <c r="T3316">
        <v>1</v>
      </c>
      <c r="U3316" t="str">
        <f t="shared" si="310"/>
        <v>Non Smoker</v>
      </c>
      <c r="V3316" s="2">
        <v>256</v>
      </c>
      <c r="W3316" s="2" t="str">
        <f t="shared" si="311"/>
        <v>Alive</v>
      </c>
      <c r="X3316">
        <v>1</v>
      </c>
      <c r="Y3316">
        <v>0</v>
      </c>
    </row>
    <row r="3317" spans="1:25" x14ac:dyDescent="0.45">
      <c r="A3317" s="2">
        <v>65</v>
      </c>
      <c r="B3317" s="3">
        <v>1</v>
      </c>
      <c r="C3317" s="3">
        <v>0</v>
      </c>
      <c r="D3317" s="3" t="str">
        <f t="shared" si="306"/>
        <v>Anemia</v>
      </c>
      <c r="E3317" s="2">
        <v>258</v>
      </c>
      <c r="F3317">
        <v>1</v>
      </c>
      <c r="G3317">
        <v>0</v>
      </c>
      <c r="H3317" t="str">
        <f t="shared" si="307"/>
        <v>Diabetes</v>
      </c>
      <c r="I3317" s="2">
        <v>25</v>
      </c>
      <c r="J3317">
        <v>0</v>
      </c>
      <c r="K3317">
        <v>1</v>
      </c>
      <c r="L3317" t="str">
        <f t="shared" si="308"/>
        <v>No High Blood Pressure</v>
      </c>
      <c r="M3317" s="2">
        <v>198000</v>
      </c>
      <c r="N3317" s="1">
        <v>1.4</v>
      </c>
      <c r="O3317" s="2">
        <v>129</v>
      </c>
      <c r="P3317">
        <v>1</v>
      </c>
      <c r="Q3317">
        <v>0</v>
      </c>
      <c r="R3317" t="str">
        <f t="shared" si="309"/>
        <v>Female</v>
      </c>
      <c r="S3317">
        <v>0</v>
      </c>
      <c r="T3317">
        <v>1</v>
      </c>
      <c r="U3317" t="str">
        <f t="shared" si="310"/>
        <v>Non Smoker</v>
      </c>
      <c r="V3317" s="2">
        <v>235</v>
      </c>
      <c r="W3317" s="2" t="str">
        <f t="shared" si="311"/>
        <v>Dead</v>
      </c>
      <c r="X3317">
        <v>0</v>
      </c>
      <c r="Y3317">
        <v>1</v>
      </c>
    </row>
    <row r="3318" spans="1:25" x14ac:dyDescent="0.45">
      <c r="A3318" s="2">
        <v>65</v>
      </c>
      <c r="B3318" s="3">
        <v>0</v>
      </c>
      <c r="C3318" s="3">
        <v>1</v>
      </c>
      <c r="D3318" s="3" t="str">
        <f t="shared" si="306"/>
        <v>No Anemia</v>
      </c>
      <c r="E3318" s="2">
        <v>94</v>
      </c>
      <c r="F3318">
        <v>1</v>
      </c>
      <c r="G3318">
        <v>0</v>
      </c>
      <c r="H3318" t="str">
        <f t="shared" si="307"/>
        <v>Diabetes</v>
      </c>
      <c r="I3318" s="2">
        <v>50</v>
      </c>
      <c r="J3318">
        <v>1</v>
      </c>
      <c r="K3318">
        <v>0</v>
      </c>
      <c r="L3318" t="str">
        <f t="shared" si="308"/>
        <v>High Blood Pressure</v>
      </c>
      <c r="M3318" s="2">
        <v>188000</v>
      </c>
      <c r="N3318" s="1">
        <v>1</v>
      </c>
      <c r="O3318" s="2">
        <v>140</v>
      </c>
      <c r="P3318">
        <v>1</v>
      </c>
      <c r="Q3318">
        <v>0</v>
      </c>
      <c r="R3318" t="str">
        <f t="shared" si="309"/>
        <v>Male</v>
      </c>
      <c r="S3318">
        <v>0</v>
      </c>
      <c r="T3318">
        <v>1</v>
      </c>
      <c r="U3318" t="str">
        <f t="shared" si="310"/>
        <v>Non Smoker</v>
      </c>
      <c r="V3318" s="2">
        <v>29</v>
      </c>
      <c r="W3318" s="2" t="str">
        <f t="shared" si="311"/>
        <v>Dead</v>
      </c>
      <c r="X3318">
        <v>0</v>
      </c>
      <c r="Y3318">
        <v>1</v>
      </c>
    </row>
    <row r="3319" spans="1:25" x14ac:dyDescent="0.45">
      <c r="A3319" s="2">
        <v>65</v>
      </c>
      <c r="B3319" s="3">
        <v>0</v>
      </c>
      <c r="C3319" s="3">
        <v>1</v>
      </c>
      <c r="D3319" s="3" t="str">
        <f t="shared" si="306"/>
        <v>No Anemia</v>
      </c>
      <c r="E3319" s="2">
        <v>56</v>
      </c>
      <c r="F3319">
        <v>0</v>
      </c>
      <c r="G3319">
        <v>1</v>
      </c>
      <c r="H3319" t="str">
        <f t="shared" si="307"/>
        <v>No Diabetes</v>
      </c>
      <c r="I3319" s="2">
        <v>25</v>
      </c>
      <c r="J3319">
        <v>0</v>
      </c>
      <c r="K3319">
        <v>1</v>
      </c>
      <c r="L3319" t="str">
        <f t="shared" si="308"/>
        <v>No High Blood Pressure</v>
      </c>
      <c r="M3319" s="2">
        <v>237000</v>
      </c>
      <c r="N3319" s="1">
        <v>5</v>
      </c>
      <c r="O3319" s="2">
        <v>130</v>
      </c>
      <c r="P3319">
        <v>0</v>
      </c>
      <c r="Q3319">
        <v>1</v>
      </c>
      <c r="R3319" t="str">
        <f t="shared" si="309"/>
        <v>Male</v>
      </c>
      <c r="S3319">
        <v>0</v>
      </c>
      <c r="T3319">
        <v>1</v>
      </c>
      <c r="U3319" t="str">
        <f t="shared" si="310"/>
        <v>Non Smoker</v>
      </c>
      <c r="V3319" s="2">
        <v>207</v>
      </c>
      <c r="W3319" s="2" t="str">
        <f t="shared" si="311"/>
        <v>Alive</v>
      </c>
      <c r="X3319">
        <v>1</v>
      </c>
      <c r="Y3319">
        <v>0</v>
      </c>
    </row>
    <row r="3320" spans="1:25" x14ac:dyDescent="0.45">
      <c r="A3320" s="2">
        <v>65</v>
      </c>
      <c r="B3320" s="3">
        <v>1</v>
      </c>
      <c r="C3320" s="3">
        <v>0</v>
      </c>
      <c r="D3320" s="3" t="str">
        <f t="shared" si="306"/>
        <v>Anemia</v>
      </c>
      <c r="E3320" s="2">
        <v>128</v>
      </c>
      <c r="F3320">
        <v>1</v>
      </c>
      <c r="G3320">
        <v>0</v>
      </c>
      <c r="H3320" t="str">
        <f t="shared" si="307"/>
        <v>Diabetes</v>
      </c>
      <c r="I3320" s="2">
        <v>30</v>
      </c>
      <c r="J3320">
        <v>1</v>
      </c>
      <c r="K3320">
        <v>0</v>
      </c>
      <c r="L3320" t="str">
        <f t="shared" si="308"/>
        <v>High Blood Pressure</v>
      </c>
      <c r="M3320" s="2">
        <v>297000</v>
      </c>
      <c r="N3320" s="1">
        <v>1.6</v>
      </c>
      <c r="O3320" s="2">
        <v>136</v>
      </c>
      <c r="P3320">
        <v>0</v>
      </c>
      <c r="Q3320">
        <v>1</v>
      </c>
      <c r="R3320" t="str">
        <f t="shared" si="309"/>
        <v>Female</v>
      </c>
      <c r="S3320">
        <v>0</v>
      </c>
      <c r="T3320">
        <v>1</v>
      </c>
      <c r="U3320" t="str">
        <f t="shared" si="310"/>
        <v>Non Smoker</v>
      </c>
      <c r="V3320" s="2">
        <v>20</v>
      </c>
      <c r="W3320" s="2" t="str">
        <f t="shared" si="311"/>
        <v>Dead</v>
      </c>
      <c r="X3320">
        <v>0</v>
      </c>
      <c r="Y3320">
        <v>1</v>
      </c>
    </row>
    <row r="3321" spans="1:25" x14ac:dyDescent="0.45">
      <c r="A3321" s="2">
        <v>65</v>
      </c>
      <c r="B3321" s="3">
        <v>1</v>
      </c>
      <c r="C3321" s="3">
        <v>0</v>
      </c>
      <c r="D3321" s="3" t="str">
        <f t="shared" si="306"/>
        <v>Anemia</v>
      </c>
      <c r="E3321" s="2">
        <v>305</v>
      </c>
      <c r="F3321">
        <v>0</v>
      </c>
      <c r="G3321">
        <v>1</v>
      </c>
      <c r="H3321" t="str">
        <f t="shared" si="307"/>
        <v>No Diabetes</v>
      </c>
      <c r="I3321" s="2">
        <v>25</v>
      </c>
      <c r="J3321">
        <v>0</v>
      </c>
      <c r="K3321">
        <v>1</v>
      </c>
      <c r="L3321" t="str">
        <f t="shared" si="308"/>
        <v>No High Blood Pressure</v>
      </c>
      <c r="M3321" s="2">
        <v>298000</v>
      </c>
      <c r="N3321" s="1">
        <v>1.1000000000000001</v>
      </c>
      <c r="O3321" s="2">
        <v>141</v>
      </c>
      <c r="P3321">
        <v>1</v>
      </c>
      <c r="Q3321">
        <v>0</v>
      </c>
      <c r="R3321" t="str">
        <f t="shared" si="309"/>
        <v>Female</v>
      </c>
      <c r="S3321">
        <v>0</v>
      </c>
      <c r="T3321">
        <v>1</v>
      </c>
      <c r="U3321" t="str">
        <f t="shared" si="310"/>
        <v>Non Smoker</v>
      </c>
      <c r="V3321" s="2">
        <v>87</v>
      </c>
      <c r="W3321" s="2" t="str">
        <f t="shared" si="311"/>
        <v>Alive</v>
      </c>
      <c r="X3321">
        <v>1</v>
      </c>
      <c r="Y3321">
        <v>0</v>
      </c>
    </row>
    <row r="3322" spans="1:25" x14ac:dyDescent="0.45">
      <c r="A3322" s="2">
        <v>65</v>
      </c>
      <c r="B3322" s="3">
        <v>0</v>
      </c>
      <c r="C3322" s="3">
        <v>1</v>
      </c>
      <c r="D3322" s="3" t="str">
        <f t="shared" si="306"/>
        <v>No Anemia</v>
      </c>
      <c r="E3322" s="2">
        <v>395</v>
      </c>
      <c r="F3322">
        <v>1</v>
      </c>
      <c r="G3322">
        <v>0</v>
      </c>
      <c r="H3322" t="str">
        <f t="shared" si="307"/>
        <v>Diabetes</v>
      </c>
      <c r="I3322" s="2">
        <v>25</v>
      </c>
      <c r="J3322">
        <v>0</v>
      </c>
      <c r="K3322">
        <v>1</v>
      </c>
      <c r="L3322" t="str">
        <f t="shared" si="308"/>
        <v>No High Blood Pressure</v>
      </c>
      <c r="M3322" s="2">
        <v>265000</v>
      </c>
      <c r="N3322" s="1">
        <v>1.2</v>
      </c>
      <c r="O3322" s="2">
        <v>136</v>
      </c>
      <c r="P3322">
        <v>1</v>
      </c>
      <c r="Q3322">
        <v>0</v>
      </c>
      <c r="R3322" t="str">
        <f t="shared" si="309"/>
        <v>Male</v>
      </c>
      <c r="S3322">
        <v>1</v>
      </c>
      <c r="T3322">
        <v>0</v>
      </c>
      <c r="U3322" t="str">
        <f t="shared" si="310"/>
        <v>Smoker</v>
      </c>
      <c r="V3322" s="2">
        <v>154</v>
      </c>
      <c r="W3322" s="2" t="str">
        <f t="shared" si="311"/>
        <v>Dead</v>
      </c>
      <c r="X3322">
        <v>0</v>
      </c>
      <c r="Y3322">
        <v>1</v>
      </c>
    </row>
    <row r="3323" spans="1:25" x14ac:dyDescent="0.45">
      <c r="A3323" s="2">
        <v>65</v>
      </c>
      <c r="B3323" s="3">
        <v>1</v>
      </c>
      <c r="C3323" s="3">
        <v>0</v>
      </c>
      <c r="D3323" s="3" t="str">
        <f t="shared" si="306"/>
        <v>Anemia</v>
      </c>
      <c r="E3323" s="2">
        <v>258</v>
      </c>
      <c r="F3323">
        <v>1</v>
      </c>
      <c r="G3323">
        <v>0</v>
      </c>
      <c r="H3323" t="str">
        <f t="shared" si="307"/>
        <v>Diabetes</v>
      </c>
      <c r="I3323" s="2">
        <v>25</v>
      </c>
      <c r="J3323">
        <v>0</v>
      </c>
      <c r="K3323">
        <v>1</v>
      </c>
      <c r="L3323" t="str">
        <f t="shared" si="308"/>
        <v>No High Blood Pressure</v>
      </c>
      <c r="M3323" s="2">
        <v>198000</v>
      </c>
      <c r="N3323" s="1">
        <v>1.4</v>
      </c>
      <c r="O3323" s="2">
        <v>129</v>
      </c>
      <c r="P3323">
        <v>1</v>
      </c>
      <c r="Q3323">
        <v>0</v>
      </c>
      <c r="R3323" t="str">
        <f t="shared" si="309"/>
        <v>Male</v>
      </c>
      <c r="S3323">
        <v>0</v>
      </c>
      <c r="T3323">
        <v>1</v>
      </c>
      <c r="U3323" t="str">
        <f t="shared" si="310"/>
        <v>Non Smoker</v>
      </c>
      <c r="V3323" s="2">
        <v>235</v>
      </c>
      <c r="W3323" s="2" t="str">
        <f t="shared" si="311"/>
        <v>Dead</v>
      </c>
      <c r="X3323">
        <v>0</v>
      </c>
      <c r="Y3323">
        <v>1</v>
      </c>
    </row>
    <row r="3324" spans="1:25" x14ac:dyDescent="0.45">
      <c r="A3324" s="2">
        <v>65</v>
      </c>
      <c r="B3324" s="3">
        <v>1</v>
      </c>
      <c r="C3324" s="3">
        <v>0</v>
      </c>
      <c r="D3324" s="3" t="str">
        <f t="shared" si="306"/>
        <v>Anemia</v>
      </c>
      <c r="E3324" s="2">
        <v>335</v>
      </c>
      <c r="F3324">
        <v>0</v>
      </c>
      <c r="G3324">
        <v>1</v>
      </c>
      <c r="H3324" t="str">
        <f t="shared" si="307"/>
        <v>No Diabetes</v>
      </c>
      <c r="I3324" s="2">
        <v>35</v>
      </c>
      <c r="J3324">
        <v>1</v>
      </c>
      <c r="K3324">
        <v>0</v>
      </c>
      <c r="L3324" t="str">
        <f t="shared" si="308"/>
        <v>High Blood Pressure</v>
      </c>
      <c r="M3324" s="2">
        <v>235000</v>
      </c>
      <c r="N3324" s="1">
        <v>0.8</v>
      </c>
      <c r="O3324" s="2">
        <v>136</v>
      </c>
      <c r="P3324">
        <v>0</v>
      </c>
      <c r="Q3324">
        <v>1</v>
      </c>
      <c r="R3324" t="str">
        <f t="shared" si="309"/>
        <v>Male</v>
      </c>
      <c r="S3324">
        <v>0</v>
      </c>
      <c r="T3324">
        <v>1</v>
      </c>
      <c r="U3324" t="str">
        <f t="shared" si="310"/>
        <v>Non Smoker</v>
      </c>
      <c r="V3324" s="2">
        <v>120</v>
      </c>
      <c r="W3324" s="2" t="str">
        <f t="shared" si="311"/>
        <v>Alive</v>
      </c>
      <c r="X3324">
        <v>1</v>
      </c>
      <c r="Y3324">
        <v>0</v>
      </c>
    </row>
    <row r="3325" spans="1:25" x14ac:dyDescent="0.45">
      <c r="A3325" s="2">
        <v>65</v>
      </c>
      <c r="B3325" s="3">
        <v>0</v>
      </c>
      <c r="C3325" s="3">
        <v>1</v>
      </c>
      <c r="D3325" s="3" t="str">
        <f t="shared" si="306"/>
        <v>No Anemia</v>
      </c>
      <c r="E3325" s="2">
        <v>167</v>
      </c>
      <c r="F3325">
        <v>0</v>
      </c>
      <c r="G3325">
        <v>1</v>
      </c>
      <c r="H3325" t="str">
        <f t="shared" si="307"/>
        <v>No Diabetes</v>
      </c>
      <c r="I3325" s="2">
        <v>30</v>
      </c>
      <c r="J3325">
        <v>0</v>
      </c>
      <c r="K3325">
        <v>1</v>
      </c>
      <c r="L3325" t="str">
        <f t="shared" si="308"/>
        <v>No High Blood Pressure</v>
      </c>
      <c r="M3325" s="2">
        <v>259000</v>
      </c>
      <c r="N3325" s="1">
        <v>0.8</v>
      </c>
      <c r="O3325" s="2">
        <v>138</v>
      </c>
      <c r="P3325">
        <v>0</v>
      </c>
      <c r="Q3325">
        <v>1</v>
      </c>
      <c r="R3325" t="str">
        <f t="shared" si="309"/>
        <v>Female</v>
      </c>
      <c r="S3325">
        <v>0</v>
      </c>
      <c r="T3325">
        <v>1</v>
      </c>
      <c r="U3325" t="str">
        <f t="shared" si="310"/>
        <v>Non Smoker</v>
      </c>
      <c r="V3325" s="2">
        <v>186</v>
      </c>
      <c r="W3325" s="2" t="str">
        <f t="shared" si="311"/>
        <v>Alive</v>
      </c>
      <c r="X3325">
        <v>1</v>
      </c>
      <c r="Y3325">
        <v>0</v>
      </c>
    </row>
    <row r="3326" spans="1:25" x14ac:dyDescent="0.45">
      <c r="A3326" s="2">
        <v>65</v>
      </c>
      <c r="B3326" s="3">
        <v>0</v>
      </c>
      <c r="C3326" s="3">
        <v>1</v>
      </c>
      <c r="D3326" s="3" t="str">
        <f t="shared" si="306"/>
        <v>No Anemia</v>
      </c>
      <c r="E3326" s="2">
        <v>326</v>
      </c>
      <c r="F3326">
        <v>0</v>
      </c>
      <c r="G3326">
        <v>1</v>
      </c>
      <c r="H3326" t="str">
        <f t="shared" si="307"/>
        <v>No Diabetes</v>
      </c>
      <c r="I3326" s="2">
        <v>38</v>
      </c>
      <c r="J3326">
        <v>0</v>
      </c>
      <c r="K3326">
        <v>1</v>
      </c>
      <c r="L3326" t="str">
        <f t="shared" si="308"/>
        <v>No High Blood Pressure</v>
      </c>
      <c r="M3326" s="2">
        <v>294000</v>
      </c>
      <c r="N3326" s="1">
        <v>1.7</v>
      </c>
      <c r="O3326" s="2">
        <v>139</v>
      </c>
      <c r="P3326">
        <v>0</v>
      </c>
      <c r="Q3326">
        <v>1</v>
      </c>
      <c r="R3326" t="str">
        <f t="shared" si="309"/>
        <v>Female</v>
      </c>
      <c r="S3326">
        <v>0</v>
      </c>
      <c r="T3326">
        <v>1</v>
      </c>
      <c r="U3326" t="str">
        <f t="shared" si="310"/>
        <v>Non Smoker</v>
      </c>
      <c r="V3326" s="2">
        <v>220</v>
      </c>
      <c r="W3326" s="2" t="str">
        <f t="shared" si="311"/>
        <v>Alive</v>
      </c>
      <c r="X3326">
        <v>1</v>
      </c>
      <c r="Y3326">
        <v>0</v>
      </c>
    </row>
    <row r="3327" spans="1:25" x14ac:dyDescent="0.45">
      <c r="A3327" s="2">
        <v>65</v>
      </c>
      <c r="B3327" s="3">
        <v>1</v>
      </c>
      <c r="C3327" s="3">
        <v>0</v>
      </c>
      <c r="D3327" s="3" t="str">
        <f t="shared" si="306"/>
        <v>Anemia</v>
      </c>
      <c r="E3327" s="2">
        <v>128</v>
      </c>
      <c r="F3327">
        <v>1</v>
      </c>
      <c r="G3327">
        <v>0</v>
      </c>
      <c r="H3327" t="str">
        <f t="shared" si="307"/>
        <v>Diabetes</v>
      </c>
      <c r="I3327" s="2">
        <v>30</v>
      </c>
      <c r="J3327">
        <v>1</v>
      </c>
      <c r="K3327">
        <v>0</v>
      </c>
      <c r="L3327" t="str">
        <f t="shared" si="308"/>
        <v>High Blood Pressure</v>
      </c>
      <c r="M3327" s="2">
        <v>297000</v>
      </c>
      <c r="N3327" s="1">
        <v>1.6</v>
      </c>
      <c r="O3327" s="2">
        <v>136</v>
      </c>
      <c r="P3327">
        <v>0</v>
      </c>
      <c r="Q3327">
        <v>1</v>
      </c>
      <c r="R3327" t="str">
        <f t="shared" si="309"/>
        <v>Female</v>
      </c>
      <c r="S3327">
        <v>0</v>
      </c>
      <c r="T3327">
        <v>1</v>
      </c>
      <c r="U3327" t="str">
        <f t="shared" si="310"/>
        <v>Non Smoker</v>
      </c>
      <c r="V3327" s="2">
        <v>20</v>
      </c>
      <c r="W3327" s="2" t="str">
        <f t="shared" si="311"/>
        <v>Dead</v>
      </c>
      <c r="X3327">
        <v>0</v>
      </c>
      <c r="Y3327">
        <v>1</v>
      </c>
    </row>
    <row r="3328" spans="1:25" x14ac:dyDescent="0.45">
      <c r="A3328" s="2">
        <v>65</v>
      </c>
      <c r="B3328" s="3">
        <v>0</v>
      </c>
      <c r="C3328" s="3">
        <v>1</v>
      </c>
      <c r="D3328" s="3" t="str">
        <f t="shared" si="306"/>
        <v>No Anemia</v>
      </c>
      <c r="E3328" s="2">
        <v>892</v>
      </c>
      <c r="F3328">
        <v>1</v>
      </c>
      <c r="G3328">
        <v>0</v>
      </c>
      <c r="H3328" t="str">
        <f t="shared" si="307"/>
        <v>Diabetes</v>
      </c>
      <c r="I3328" s="2">
        <v>35</v>
      </c>
      <c r="J3328">
        <v>0</v>
      </c>
      <c r="K3328">
        <v>1</v>
      </c>
      <c r="L3328" t="str">
        <f t="shared" si="308"/>
        <v>No High Blood Pressure</v>
      </c>
      <c r="M3328" s="2">
        <v>263358.03000000003</v>
      </c>
      <c r="N3328" s="1">
        <v>1.1000000000000001</v>
      </c>
      <c r="O3328" s="2">
        <v>142</v>
      </c>
      <c r="P3328">
        <v>0</v>
      </c>
      <c r="Q3328">
        <v>1</v>
      </c>
      <c r="R3328" t="str">
        <f t="shared" si="309"/>
        <v>Female</v>
      </c>
      <c r="S3328">
        <v>0</v>
      </c>
      <c r="T3328">
        <v>1</v>
      </c>
      <c r="U3328" t="str">
        <f t="shared" si="310"/>
        <v>Non Smoker</v>
      </c>
      <c r="V3328" s="2">
        <v>256</v>
      </c>
      <c r="W3328" s="2" t="str">
        <f t="shared" si="311"/>
        <v>Alive</v>
      </c>
      <c r="X3328">
        <v>1</v>
      </c>
      <c r="Y3328">
        <v>0</v>
      </c>
    </row>
    <row r="3329" spans="1:25" x14ac:dyDescent="0.45">
      <c r="A3329" s="2">
        <v>65</v>
      </c>
      <c r="B3329" s="3">
        <v>0</v>
      </c>
      <c r="C3329" s="3">
        <v>1</v>
      </c>
      <c r="D3329" s="3" t="str">
        <f t="shared" si="306"/>
        <v>No Anemia</v>
      </c>
      <c r="E3329" s="2">
        <v>118</v>
      </c>
      <c r="F3329">
        <v>0</v>
      </c>
      <c r="G3329">
        <v>1</v>
      </c>
      <c r="H3329" t="str">
        <f t="shared" si="307"/>
        <v>No Diabetes</v>
      </c>
      <c r="I3329" s="2">
        <v>50</v>
      </c>
      <c r="J3329">
        <v>0</v>
      </c>
      <c r="K3329">
        <v>1</v>
      </c>
      <c r="L3329" t="str">
        <f t="shared" si="308"/>
        <v>No High Blood Pressure</v>
      </c>
      <c r="M3329" s="2">
        <v>194000</v>
      </c>
      <c r="N3329" s="1">
        <v>1.1000000000000001</v>
      </c>
      <c r="O3329" s="2">
        <v>145</v>
      </c>
      <c r="P3329">
        <v>1</v>
      </c>
      <c r="Q3329">
        <v>0</v>
      </c>
      <c r="R3329" t="str">
        <f t="shared" si="309"/>
        <v>Female</v>
      </c>
      <c r="S3329">
        <v>1</v>
      </c>
      <c r="T3329">
        <v>0</v>
      </c>
      <c r="U3329" t="str">
        <f t="shared" si="310"/>
        <v>Smoker</v>
      </c>
      <c r="V3329" s="2">
        <v>200</v>
      </c>
      <c r="W3329" s="2" t="str">
        <f t="shared" si="311"/>
        <v>Alive</v>
      </c>
      <c r="X3329">
        <v>1</v>
      </c>
      <c r="Y3329">
        <v>0</v>
      </c>
    </row>
    <row r="3330" spans="1:25" x14ac:dyDescent="0.45">
      <c r="A3330" s="2">
        <v>65</v>
      </c>
      <c r="B3330" s="3">
        <v>0</v>
      </c>
      <c r="C3330" s="3">
        <v>1</v>
      </c>
      <c r="D3330" s="3" t="str">
        <f t="shared" ref="D3330:D3393" si="312">IF(B3330=0, "No Anemia", "Anemia")</f>
        <v>No Anemia</v>
      </c>
      <c r="E3330" s="2">
        <v>118</v>
      </c>
      <c r="F3330">
        <v>0</v>
      </c>
      <c r="G3330">
        <v>1</v>
      </c>
      <c r="H3330" t="str">
        <f t="shared" ref="H3330:H3393" si="313">IF(F3330=0, "No Diabetes", "Diabetes")</f>
        <v>No Diabetes</v>
      </c>
      <c r="I3330" s="2">
        <v>50</v>
      </c>
      <c r="J3330">
        <v>0</v>
      </c>
      <c r="K3330">
        <v>1</v>
      </c>
      <c r="L3330" t="str">
        <f t="shared" ref="L3330:L3393" si="314">IF(J3330=0, "No High Blood Pressure", "High Blood Pressure")</f>
        <v>No High Blood Pressure</v>
      </c>
      <c r="M3330" s="2">
        <v>194000</v>
      </c>
      <c r="N3330" s="1">
        <v>1.1000000000000001</v>
      </c>
      <c r="O3330" s="2">
        <v>145</v>
      </c>
      <c r="P3330">
        <v>1</v>
      </c>
      <c r="Q3330">
        <v>0</v>
      </c>
      <c r="R3330" t="str">
        <f t="shared" ref="R3330:R3393" si="315">IF(P3329=0, "Female", "Male")</f>
        <v>Male</v>
      </c>
      <c r="S3330">
        <v>1</v>
      </c>
      <c r="T3330">
        <v>0</v>
      </c>
      <c r="U3330" t="str">
        <f t="shared" ref="U3330:U3393" si="316">IF(S3330=0, "Non Smoker", "Smoker")</f>
        <v>Smoker</v>
      </c>
      <c r="V3330" s="2">
        <v>200</v>
      </c>
      <c r="W3330" s="2" t="str">
        <f t="shared" ref="W3330:W3393" si="317">IF(X3330=1, "Alive", "Dead")</f>
        <v>Alive</v>
      </c>
      <c r="X3330">
        <v>1</v>
      </c>
      <c r="Y3330">
        <v>0</v>
      </c>
    </row>
    <row r="3331" spans="1:25" x14ac:dyDescent="0.45">
      <c r="A3331" s="2">
        <v>65</v>
      </c>
      <c r="B3331" s="3">
        <v>1</v>
      </c>
      <c r="C3331" s="3">
        <v>0</v>
      </c>
      <c r="D3331" s="3" t="str">
        <f t="shared" si="312"/>
        <v>Anemia</v>
      </c>
      <c r="E3331" s="2">
        <v>258</v>
      </c>
      <c r="F3331">
        <v>1</v>
      </c>
      <c r="G3331">
        <v>0</v>
      </c>
      <c r="H3331" t="str">
        <f t="shared" si="313"/>
        <v>Diabetes</v>
      </c>
      <c r="I3331" s="2">
        <v>25</v>
      </c>
      <c r="J3331">
        <v>0</v>
      </c>
      <c r="K3331">
        <v>1</v>
      </c>
      <c r="L3331" t="str">
        <f t="shared" si="314"/>
        <v>No High Blood Pressure</v>
      </c>
      <c r="M3331" s="2">
        <v>198000</v>
      </c>
      <c r="N3331" s="1">
        <v>1.4</v>
      </c>
      <c r="O3331" s="2">
        <v>129</v>
      </c>
      <c r="P3331">
        <v>1</v>
      </c>
      <c r="Q3331">
        <v>0</v>
      </c>
      <c r="R3331" t="str">
        <f t="shared" si="315"/>
        <v>Male</v>
      </c>
      <c r="S3331">
        <v>0</v>
      </c>
      <c r="T3331">
        <v>1</v>
      </c>
      <c r="U3331" t="str">
        <f t="shared" si="316"/>
        <v>Non Smoker</v>
      </c>
      <c r="V3331" s="2">
        <v>235</v>
      </c>
      <c r="W3331" s="2" t="str">
        <f t="shared" si="317"/>
        <v>Dead</v>
      </c>
      <c r="X3331">
        <v>0</v>
      </c>
      <c r="Y3331">
        <v>1</v>
      </c>
    </row>
    <row r="3332" spans="1:25" x14ac:dyDescent="0.45">
      <c r="A3332" s="2">
        <v>65</v>
      </c>
      <c r="B3332" s="3">
        <v>1</v>
      </c>
      <c r="C3332" s="3">
        <v>0</v>
      </c>
      <c r="D3332" s="3" t="str">
        <f t="shared" si="312"/>
        <v>Anemia</v>
      </c>
      <c r="E3332" s="2">
        <v>160</v>
      </c>
      <c r="F3332">
        <v>1</v>
      </c>
      <c r="G3332">
        <v>0</v>
      </c>
      <c r="H3332" t="str">
        <f t="shared" si="313"/>
        <v>Diabetes</v>
      </c>
      <c r="I3332" s="2">
        <v>20</v>
      </c>
      <c r="J3332">
        <v>0</v>
      </c>
      <c r="K3332">
        <v>1</v>
      </c>
      <c r="L3332" t="str">
        <f t="shared" si="314"/>
        <v>No High Blood Pressure</v>
      </c>
      <c r="M3332" s="2">
        <v>327000</v>
      </c>
      <c r="N3332" s="1">
        <v>2.7</v>
      </c>
      <c r="O3332" s="2">
        <v>116</v>
      </c>
      <c r="P3332">
        <v>0</v>
      </c>
      <c r="Q3332">
        <v>1</v>
      </c>
      <c r="R3332" t="str">
        <f t="shared" si="315"/>
        <v>Male</v>
      </c>
      <c r="S3332">
        <v>0</v>
      </c>
      <c r="T3332">
        <v>1</v>
      </c>
      <c r="U3332" t="str">
        <f t="shared" si="316"/>
        <v>Non Smoker</v>
      </c>
      <c r="V3332" s="2">
        <v>8</v>
      </c>
      <c r="W3332" s="2" t="str">
        <f t="shared" si="317"/>
        <v>Dead</v>
      </c>
      <c r="X3332">
        <v>0</v>
      </c>
      <c r="Y3332">
        <v>1</v>
      </c>
    </row>
    <row r="3333" spans="1:25" x14ac:dyDescent="0.45">
      <c r="A3333" s="2">
        <v>65</v>
      </c>
      <c r="B3333" s="3">
        <v>1</v>
      </c>
      <c r="C3333" s="3">
        <v>0</v>
      </c>
      <c r="D3333" s="3" t="str">
        <f t="shared" si="312"/>
        <v>Anemia</v>
      </c>
      <c r="E3333" s="2">
        <v>52</v>
      </c>
      <c r="F3333">
        <v>0</v>
      </c>
      <c r="G3333">
        <v>1</v>
      </c>
      <c r="H3333" t="str">
        <f t="shared" si="313"/>
        <v>No Diabetes</v>
      </c>
      <c r="I3333" s="2">
        <v>25</v>
      </c>
      <c r="J3333">
        <v>1</v>
      </c>
      <c r="K3333">
        <v>0</v>
      </c>
      <c r="L3333" t="str">
        <f t="shared" si="314"/>
        <v>High Blood Pressure</v>
      </c>
      <c r="M3333" s="2">
        <v>276000</v>
      </c>
      <c r="N3333" s="1">
        <v>1.3</v>
      </c>
      <c r="O3333" s="2">
        <v>137</v>
      </c>
      <c r="P3333">
        <v>0</v>
      </c>
      <c r="Q3333">
        <v>1</v>
      </c>
      <c r="R3333" t="str">
        <f t="shared" si="315"/>
        <v>Female</v>
      </c>
      <c r="S3333">
        <v>0</v>
      </c>
      <c r="T3333">
        <v>1</v>
      </c>
      <c r="U3333" t="str">
        <f t="shared" si="316"/>
        <v>Non Smoker</v>
      </c>
      <c r="V3333" s="2">
        <v>16</v>
      </c>
      <c r="W3333" s="2" t="str">
        <f t="shared" si="317"/>
        <v>Alive</v>
      </c>
      <c r="X3333">
        <v>1</v>
      </c>
      <c r="Y3333">
        <v>0</v>
      </c>
    </row>
    <row r="3334" spans="1:25" x14ac:dyDescent="0.45">
      <c r="A3334" s="2">
        <v>65</v>
      </c>
      <c r="B3334" s="3">
        <v>0</v>
      </c>
      <c r="C3334" s="3">
        <v>1</v>
      </c>
      <c r="D3334" s="3" t="str">
        <f t="shared" si="312"/>
        <v>No Anemia</v>
      </c>
      <c r="E3334" s="2">
        <v>167</v>
      </c>
      <c r="F3334">
        <v>0</v>
      </c>
      <c r="G3334">
        <v>1</v>
      </c>
      <c r="H3334" t="str">
        <f t="shared" si="313"/>
        <v>No Diabetes</v>
      </c>
      <c r="I3334" s="2">
        <v>30</v>
      </c>
      <c r="J3334">
        <v>0</v>
      </c>
      <c r="K3334">
        <v>1</v>
      </c>
      <c r="L3334" t="str">
        <f t="shared" si="314"/>
        <v>No High Blood Pressure</v>
      </c>
      <c r="M3334" s="2">
        <v>259000</v>
      </c>
      <c r="N3334" s="1">
        <v>0.8</v>
      </c>
      <c r="O3334" s="2">
        <v>138</v>
      </c>
      <c r="P3334">
        <v>0</v>
      </c>
      <c r="Q3334">
        <v>1</v>
      </c>
      <c r="R3334" t="str">
        <f t="shared" si="315"/>
        <v>Female</v>
      </c>
      <c r="S3334">
        <v>0</v>
      </c>
      <c r="T3334">
        <v>1</v>
      </c>
      <c r="U3334" t="str">
        <f t="shared" si="316"/>
        <v>Non Smoker</v>
      </c>
      <c r="V3334" s="2">
        <v>186</v>
      </c>
      <c r="W3334" s="2" t="str">
        <f t="shared" si="317"/>
        <v>Alive</v>
      </c>
      <c r="X3334">
        <v>1</v>
      </c>
      <c r="Y3334">
        <v>0</v>
      </c>
    </row>
    <row r="3335" spans="1:25" x14ac:dyDescent="0.45">
      <c r="A3335" s="2">
        <v>65</v>
      </c>
      <c r="B3335" s="3">
        <v>1</v>
      </c>
      <c r="C3335" s="3">
        <v>0</v>
      </c>
      <c r="D3335" s="3" t="str">
        <f t="shared" si="312"/>
        <v>Anemia</v>
      </c>
      <c r="E3335" s="2">
        <v>720</v>
      </c>
      <c r="F3335">
        <v>1</v>
      </c>
      <c r="G3335">
        <v>0</v>
      </c>
      <c r="H3335" t="str">
        <f t="shared" si="313"/>
        <v>Diabetes</v>
      </c>
      <c r="I3335" s="2">
        <v>40</v>
      </c>
      <c r="J3335">
        <v>0</v>
      </c>
      <c r="K3335">
        <v>1</v>
      </c>
      <c r="L3335" t="str">
        <f t="shared" si="314"/>
        <v>No High Blood Pressure</v>
      </c>
      <c r="M3335" s="2">
        <v>257000</v>
      </c>
      <c r="N3335" s="1">
        <v>1</v>
      </c>
      <c r="O3335" s="2">
        <v>136</v>
      </c>
      <c r="P3335">
        <v>0</v>
      </c>
      <c r="Q3335">
        <v>1</v>
      </c>
      <c r="R3335" t="str">
        <f t="shared" si="315"/>
        <v>Female</v>
      </c>
      <c r="S3335">
        <v>0</v>
      </c>
      <c r="T3335">
        <v>1</v>
      </c>
      <c r="U3335" t="str">
        <f t="shared" si="316"/>
        <v>Non Smoker</v>
      </c>
      <c r="V3335" s="2">
        <v>210</v>
      </c>
      <c r="W3335" s="2" t="str">
        <f t="shared" si="317"/>
        <v>Alive</v>
      </c>
      <c r="X3335">
        <v>1</v>
      </c>
      <c r="Y3335">
        <v>0</v>
      </c>
    </row>
    <row r="3336" spans="1:25" x14ac:dyDescent="0.45">
      <c r="A3336" s="2">
        <v>65</v>
      </c>
      <c r="B3336" s="3">
        <v>1</v>
      </c>
      <c r="C3336" s="3">
        <v>0</v>
      </c>
      <c r="D3336" s="3" t="str">
        <f t="shared" si="312"/>
        <v>Anemia</v>
      </c>
      <c r="E3336" s="2">
        <v>113</v>
      </c>
      <c r="F3336">
        <v>1</v>
      </c>
      <c r="G3336">
        <v>0</v>
      </c>
      <c r="H3336" t="str">
        <f t="shared" si="313"/>
        <v>Diabetes</v>
      </c>
      <c r="I3336" s="2">
        <v>60</v>
      </c>
      <c r="J3336">
        <v>1</v>
      </c>
      <c r="K3336">
        <v>0</v>
      </c>
      <c r="L3336" t="str">
        <f t="shared" si="314"/>
        <v>High Blood Pressure</v>
      </c>
      <c r="M3336" s="2">
        <v>203000</v>
      </c>
      <c r="N3336" s="1">
        <v>0.9</v>
      </c>
      <c r="O3336" s="2">
        <v>140</v>
      </c>
      <c r="P3336">
        <v>0</v>
      </c>
      <c r="Q3336">
        <v>1</v>
      </c>
      <c r="R3336" t="str">
        <f t="shared" si="315"/>
        <v>Female</v>
      </c>
      <c r="S3336">
        <v>0</v>
      </c>
      <c r="T3336">
        <v>1</v>
      </c>
      <c r="U3336" t="str">
        <f t="shared" si="316"/>
        <v>Non Smoker</v>
      </c>
      <c r="V3336" s="2">
        <v>94</v>
      </c>
      <c r="W3336" s="2" t="str">
        <f t="shared" si="317"/>
        <v>Alive</v>
      </c>
      <c r="X3336">
        <v>1</v>
      </c>
      <c r="Y3336">
        <v>0</v>
      </c>
    </row>
    <row r="3337" spans="1:25" x14ac:dyDescent="0.45">
      <c r="A3337" s="2">
        <v>65</v>
      </c>
      <c r="B3337" s="3">
        <v>0</v>
      </c>
      <c r="C3337" s="3">
        <v>1</v>
      </c>
      <c r="D3337" s="3" t="str">
        <f t="shared" si="312"/>
        <v>No Anemia</v>
      </c>
      <c r="E3337" s="2">
        <v>395</v>
      </c>
      <c r="F3337">
        <v>1</v>
      </c>
      <c r="G3337">
        <v>0</v>
      </c>
      <c r="H3337" t="str">
        <f t="shared" si="313"/>
        <v>Diabetes</v>
      </c>
      <c r="I3337" s="2">
        <v>25</v>
      </c>
      <c r="J3337">
        <v>0</v>
      </c>
      <c r="K3337">
        <v>1</v>
      </c>
      <c r="L3337" t="str">
        <f t="shared" si="314"/>
        <v>No High Blood Pressure</v>
      </c>
      <c r="M3337" s="2">
        <v>265000</v>
      </c>
      <c r="N3337" s="1">
        <v>1.2</v>
      </c>
      <c r="O3337" s="2">
        <v>136</v>
      </c>
      <c r="P3337">
        <v>1</v>
      </c>
      <c r="Q3337">
        <v>0</v>
      </c>
      <c r="R3337" t="str">
        <f t="shared" si="315"/>
        <v>Female</v>
      </c>
      <c r="S3337">
        <v>1</v>
      </c>
      <c r="T3337">
        <v>0</v>
      </c>
      <c r="U3337" t="str">
        <f t="shared" si="316"/>
        <v>Smoker</v>
      </c>
      <c r="V3337" s="2">
        <v>154</v>
      </c>
      <c r="W3337" s="2" t="str">
        <f t="shared" si="317"/>
        <v>Dead</v>
      </c>
      <c r="X3337">
        <v>0</v>
      </c>
      <c r="Y3337">
        <v>1</v>
      </c>
    </row>
    <row r="3338" spans="1:25" x14ac:dyDescent="0.45">
      <c r="A3338" s="2">
        <v>65</v>
      </c>
      <c r="B3338" s="3">
        <v>0</v>
      </c>
      <c r="C3338" s="3">
        <v>1</v>
      </c>
      <c r="D3338" s="3" t="str">
        <f t="shared" si="312"/>
        <v>No Anemia</v>
      </c>
      <c r="E3338" s="2">
        <v>113</v>
      </c>
      <c r="F3338">
        <v>1</v>
      </c>
      <c r="G3338">
        <v>0</v>
      </c>
      <c r="H3338" t="str">
        <f t="shared" si="313"/>
        <v>Diabetes</v>
      </c>
      <c r="I3338" s="2">
        <v>25</v>
      </c>
      <c r="J3338">
        <v>0</v>
      </c>
      <c r="K3338">
        <v>1</v>
      </c>
      <c r="L3338" t="str">
        <f t="shared" si="314"/>
        <v>No High Blood Pressure</v>
      </c>
      <c r="M3338" s="2">
        <v>497000</v>
      </c>
      <c r="N3338" s="1">
        <v>1.83</v>
      </c>
      <c r="O3338" s="2">
        <v>135</v>
      </c>
      <c r="P3338">
        <v>1</v>
      </c>
      <c r="Q3338">
        <v>0</v>
      </c>
      <c r="R3338" t="str">
        <f t="shared" si="315"/>
        <v>Male</v>
      </c>
      <c r="S3338">
        <v>0</v>
      </c>
      <c r="T3338">
        <v>1</v>
      </c>
      <c r="U3338" t="str">
        <f t="shared" si="316"/>
        <v>Non Smoker</v>
      </c>
      <c r="V3338" s="2">
        <v>67</v>
      </c>
      <c r="W3338" s="2" t="str">
        <f t="shared" si="317"/>
        <v>Dead</v>
      </c>
      <c r="X3338">
        <v>0</v>
      </c>
      <c r="Y3338">
        <v>1</v>
      </c>
    </row>
    <row r="3339" spans="1:25" x14ac:dyDescent="0.45">
      <c r="A3339" s="2">
        <v>65</v>
      </c>
      <c r="B3339" s="3">
        <v>0</v>
      </c>
      <c r="C3339" s="3">
        <v>1</v>
      </c>
      <c r="D3339" s="3" t="str">
        <f t="shared" si="312"/>
        <v>No Anemia</v>
      </c>
      <c r="E3339" s="2">
        <v>146</v>
      </c>
      <c r="F3339">
        <v>0</v>
      </c>
      <c r="G3339">
        <v>1</v>
      </c>
      <c r="H3339" t="str">
        <f t="shared" si="313"/>
        <v>No Diabetes</v>
      </c>
      <c r="I3339" s="2">
        <v>20</v>
      </c>
      <c r="J3339">
        <v>0</v>
      </c>
      <c r="K3339">
        <v>1</v>
      </c>
      <c r="L3339" t="str">
        <f t="shared" si="314"/>
        <v>No High Blood Pressure</v>
      </c>
      <c r="M3339" s="2">
        <v>162000</v>
      </c>
      <c r="N3339" s="1">
        <v>1.3</v>
      </c>
      <c r="O3339" s="2">
        <v>129</v>
      </c>
      <c r="P3339">
        <v>1</v>
      </c>
      <c r="Q3339">
        <v>0</v>
      </c>
      <c r="R3339" t="str">
        <f t="shared" si="315"/>
        <v>Male</v>
      </c>
      <c r="S3339">
        <v>1</v>
      </c>
      <c r="T3339">
        <v>0</v>
      </c>
      <c r="U3339" t="str">
        <f t="shared" si="316"/>
        <v>Smoker</v>
      </c>
      <c r="V3339" s="2">
        <v>7</v>
      </c>
      <c r="W3339" s="2" t="str">
        <f t="shared" si="317"/>
        <v>Dead</v>
      </c>
      <c r="X3339">
        <v>0</v>
      </c>
      <c r="Y3339">
        <v>1</v>
      </c>
    </row>
    <row r="3340" spans="1:25" x14ac:dyDescent="0.45">
      <c r="A3340" s="2">
        <v>65</v>
      </c>
      <c r="B3340" s="3">
        <v>0</v>
      </c>
      <c r="C3340" s="3">
        <v>1</v>
      </c>
      <c r="D3340" s="3" t="str">
        <f t="shared" si="312"/>
        <v>No Anemia</v>
      </c>
      <c r="E3340" s="2">
        <v>113</v>
      </c>
      <c r="F3340">
        <v>1</v>
      </c>
      <c r="G3340">
        <v>0</v>
      </c>
      <c r="H3340" t="str">
        <f t="shared" si="313"/>
        <v>Diabetes</v>
      </c>
      <c r="I3340" s="2">
        <v>25</v>
      </c>
      <c r="J3340">
        <v>0</v>
      </c>
      <c r="K3340">
        <v>1</v>
      </c>
      <c r="L3340" t="str">
        <f t="shared" si="314"/>
        <v>No High Blood Pressure</v>
      </c>
      <c r="M3340" s="2">
        <v>497000</v>
      </c>
      <c r="N3340" s="1">
        <v>1.83</v>
      </c>
      <c r="O3340" s="2">
        <v>135</v>
      </c>
      <c r="P3340">
        <v>1</v>
      </c>
      <c r="Q3340">
        <v>0</v>
      </c>
      <c r="R3340" t="str">
        <f t="shared" si="315"/>
        <v>Male</v>
      </c>
      <c r="S3340">
        <v>0</v>
      </c>
      <c r="T3340">
        <v>1</v>
      </c>
      <c r="U3340" t="str">
        <f t="shared" si="316"/>
        <v>Non Smoker</v>
      </c>
      <c r="V3340" s="2">
        <v>67</v>
      </c>
      <c r="W3340" s="2" t="str">
        <f t="shared" si="317"/>
        <v>Dead</v>
      </c>
      <c r="X3340">
        <v>0</v>
      </c>
      <c r="Y3340">
        <v>1</v>
      </c>
    </row>
    <row r="3341" spans="1:25" x14ac:dyDescent="0.45">
      <c r="A3341" s="2">
        <v>65</v>
      </c>
      <c r="B3341" s="3">
        <v>1</v>
      </c>
      <c r="C3341" s="3">
        <v>0</v>
      </c>
      <c r="D3341" s="3" t="str">
        <f t="shared" si="312"/>
        <v>Anemia</v>
      </c>
      <c r="E3341" s="2">
        <v>59</v>
      </c>
      <c r="F3341">
        <v>1</v>
      </c>
      <c r="G3341">
        <v>0</v>
      </c>
      <c r="H3341" t="str">
        <f t="shared" si="313"/>
        <v>Diabetes</v>
      </c>
      <c r="I3341" s="2">
        <v>60</v>
      </c>
      <c r="J3341">
        <v>0</v>
      </c>
      <c r="K3341">
        <v>1</v>
      </c>
      <c r="L3341" t="str">
        <f t="shared" si="314"/>
        <v>No High Blood Pressure</v>
      </c>
      <c r="M3341" s="2">
        <v>172000</v>
      </c>
      <c r="N3341" s="1">
        <v>0.9</v>
      </c>
      <c r="O3341" s="2">
        <v>137</v>
      </c>
      <c r="P3341">
        <v>0</v>
      </c>
      <c r="Q3341">
        <v>1</v>
      </c>
      <c r="R3341" t="str">
        <f t="shared" si="315"/>
        <v>Male</v>
      </c>
      <c r="S3341">
        <v>0</v>
      </c>
      <c r="T3341">
        <v>1</v>
      </c>
      <c r="U3341" t="str">
        <f t="shared" si="316"/>
        <v>Non Smoker</v>
      </c>
      <c r="V3341" s="2">
        <v>107</v>
      </c>
      <c r="W3341" s="2" t="str">
        <f t="shared" si="317"/>
        <v>Alive</v>
      </c>
      <c r="X3341">
        <v>1</v>
      </c>
      <c r="Y3341">
        <v>0</v>
      </c>
    </row>
    <row r="3342" spans="1:25" x14ac:dyDescent="0.45">
      <c r="A3342" s="2">
        <v>65</v>
      </c>
      <c r="B3342" s="3">
        <v>1</v>
      </c>
      <c r="C3342" s="3">
        <v>0</v>
      </c>
      <c r="D3342" s="3" t="str">
        <f t="shared" si="312"/>
        <v>Anemia</v>
      </c>
      <c r="E3342" s="2">
        <v>59</v>
      </c>
      <c r="F3342">
        <v>1</v>
      </c>
      <c r="G3342">
        <v>0</v>
      </c>
      <c r="H3342" t="str">
        <f t="shared" si="313"/>
        <v>Diabetes</v>
      </c>
      <c r="I3342" s="2">
        <v>60</v>
      </c>
      <c r="J3342">
        <v>0</v>
      </c>
      <c r="K3342">
        <v>1</v>
      </c>
      <c r="L3342" t="str">
        <f t="shared" si="314"/>
        <v>No High Blood Pressure</v>
      </c>
      <c r="M3342" s="2">
        <v>172000</v>
      </c>
      <c r="N3342" s="1">
        <v>0.9</v>
      </c>
      <c r="O3342" s="2">
        <v>137</v>
      </c>
      <c r="P3342">
        <v>0</v>
      </c>
      <c r="Q3342">
        <v>1</v>
      </c>
      <c r="R3342" t="str">
        <f t="shared" si="315"/>
        <v>Female</v>
      </c>
      <c r="S3342">
        <v>0</v>
      </c>
      <c r="T3342">
        <v>1</v>
      </c>
      <c r="U3342" t="str">
        <f t="shared" si="316"/>
        <v>Non Smoker</v>
      </c>
      <c r="V3342" s="2">
        <v>107</v>
      </c>
      <c r="W3342" s="2" t="str">
        <f t="shared" si="317"/>
        <v>Alive</v>
      </c>
      <c r="X3342">
        <v>1</v>
      </c>
      <c r="Y3342">
        <v>0</v>
      </c>
    </row>
    <row r="3343" spans="1:25" x14ac:dyDescent="0.45">
      <c r="A3343" s="2">
        <v>65</v>
      </c>
      <c r="B3343" s="3">
        <v>1</v>
      </c>
      <c r="C3343" s="3">
        <v>0</v>
      </c>
      <c r="D3343" s="3" t="str">
        <f t="shared" si="312"/>
        <v>Anemia</v>
      </c>
      <c r="E3343" s="2">
        <v>113</v>
      </c>
      <c r="F3343">
        <v>1</v>
      </c>
      <c r="G3343">
        <v>0</v>
      </c>
      <c r="H3343" t="str">
        <f t="shared" si="313"/>
        <v>Diabetes</v>
      </c>
      <c r="I3343" s="2">
        <v>60</v>
      </c>
      <c r="J3343">
        <v>1</v>
      </c>
      <c r="K3343">
        <v>0</v>
      </c>
      <c r="L3343" t="str">
        <f t="shared" si="314"/>
        <v>High Blood Pressure</v>
      </c>
      <c r="M3343" s="2">
        <v>203000</v>
      </c>
      <c r="N3343" s="1">
        <v>0.9</v>
      </c>
      <c r="O3343" s="2">
        <v>140</v>
      </c>
      <c r="P3343">
        <v>0</v>
      </c>
      <c r="Q3343">
        <v>1</v>
      </c>
      <c r="R3343" t="str">
        <f t="shared" si="315"/>
        <v>Female</v>
      </c>
      <c r="S3343">
        <v>0</v>
      </c>
      <c r="T3343">
        <v>1</v>
      </c>
      <c r="U3343" t="str">
        <f t="shared" si="316"/>
        <v>Non Smoker</v>
      </c>
      <c r="V3343" s="2">
        <v>94</v>
      </c>
      <c r="W3343" s="2" t="str">
        <f t="shared" si="317"/>
        <v>Alive</v>
      </c>
      <c r="X3343">
        <v>1</v>
      </c>
      <c r="Y3343">
        <v>0</v>
      </c>
    </row>
    <row r="3344" spans="1:25" x14ac:dyDescent="0.45">
      <c r="A3344" s="2">
        <v>65</v>
      </c>
      <c r="B3344" s="3">
        <v>0</v>
      </c>
      <c r="C3344" s="3">
        <v>1</v>
      </c>
      <c r="D3344" s="3" t="str">
        <f t="shared" si="312"/>
        <v>No Anemia</v>
      </c>
      <c r="E3344" s="2">
        <v>1688</v>
      </c>
      <c r="F3344">
        <v>0</v>
      </c>
      <c r="G3344">
        <v>1</v>
      </c>
      <c r="H3344" t="str">
        <f t="shared" si="313"/>
        <v>No Diabetes</v>
      </c>
      <c r="I3344" s="2">
        <v>38</v>
      </c>
      <c r="J3344">
        <v>0</v>
      </c>
      <c r="K3344">
        <v>1</v>
      </c>
      <c r="L3344" t="str">
        <f t="shared" si="314"/>
        <v>No High Blood Pressure</v>
      </c>
      <c r="M3344" s="2">
        <v>263358.03000000003</v>
      </c>
      <c r="N3344" s="1">
        <v>1.1000000000000001</v>
      </c>
      <c r="O3344" s="2">
        <v>138</v>
      </c>
      <c r="P3344">
        <v>1</v>
      </c>
      <c r="Q3344">
        <v>0</v>
      </c>
      <c r="R3344" t="str">
        <f t="shared" si="315"/>
        <v>Female</v>
      </c>
      <c r="S3344">
        <v>1</v>
      </c>
      <c r="T3344">
        <v>0</v>
      </c>
      <c r="U3344" t="str">
        <f t="shared" si="316"/>
        <v>Smoker</v>
      </c>
      <c r="V3344" s="2">
        <v>250</v>
      </c>
      <c r="W3344" s="2" t="str">
        <f t="shared" si="317"/>
        <v>Alive</v>
      </c>
      <c r="X3344">
        <v>1</v>
      </c>
      <c r="Y3344">
        <v>0</v>
      </c>
    </row>
    <row r="3345" spans="1:25" x14ac:dyDescent="0.45">
      <c r="A3345" s="2">
        <v>65</v>
      </c>
      <c r="B3345" s="3">
        <v>0</v>
      </c>
      <c r="C3345" s="3">
        <v>1</v>
      </c>
      <c r="D3345" s="3" t="str">
        <f t="shared" si="312"/>
        <v>No Anemia</v>
      </c>
      <c r="E3345" s="2">
        <v>582</v>
      </c>
      <c r="F3345">
        <v>1</v>
      </c>
      <c r="G3345">
        <v>0</v>
      </c>
      <c r="H3345" t="str">
        <f t="shared" si="313"/>
        <v>Diabetes</v>
      </c>
      <c r="I3345" s="2">
        <v>40</v>
      </c>
      <c r="J3345">
        <v>0</v>
      </c>
      <c r="K3345">
        <v>1</v>
      </c>
      <c r="L3345" t="str">
        <f t="shared" si="314"/>
        <v>No High Blood Pressure</v>
      </c>
      <c r="M3345" s="2">
        <v>270000</v>
      </c>
      <c r="N3345" s="1">
        <v>1</v>
      </c>
      <c r="O3345" s="2">
        <v>138</v>
      </c>
      <c r="P3345">
        <v>0</v>
      </c>
      <c r="Q3345">
        <v>1</v>
      </c>
      <c r="R3345" t="str">
        <f t="shared" si="315"/>
        <v>Male</v>
      </c>
      <c r="S3345">
        <v>0</v>
      </c>
      <c r="T3345">
        <v>1</v>
      </c>
      <c r="U3345" t="str">
        <f t="shared" si="316"/>
        <v>Non Smoker</v>
      </c>
      <c r="V3345" s="2">
        <v>140</v>
      </c>
      <c r="W3345" s="2" t="str">
        <f t="shared" si="317"/>
        <v>Alive</v>
      </c>
      <c r="X3345">
        <v>1</v>
      </c>
      <c r="Y3345">
        <v>0</v>
      </c>
    </row>
    <row r="3346" spans="1:25" x14ac:dyDescent="0.45">
      <c r="A3346" s="2">
        <v>65</v>
      </c>
      <c r="B3346" s="3">
        <v>1</v>
      </c>
      <c r="C3346" s="3">
        <v>0</v>
      </c>
      <c r="D3346" s="3" t="str">
        <f t="shared" si="312"/>
        <v>Anemia</v>
      </c>
      <c r="E3346" s="2">
        <v>258</v>
      </c>
      <c r="F3346">
        <v>1</v>
      </c>
      <c r="G3346">
        <v>0</v>
      </c>
      <c r="H3346" t="str">
        <f t="shared" si="313"/>
        <v>Diabetes</v>
      </c>
      <c r="I3346" s="2">
        <v>25</v>
      </c>
      <c r="J3346">
        <v>0</v>
      </c>
      <c r="K3346">
        <v>1</v>
      </c>
      <c r="L3346" t="str">
        <f t="shared" si="314"/>
        <v>No High Blood Pressure</v>
      </c>
      <c r="M3346" s="2">
        <v>198000</v>
      </c>
      <c r="N3346" s="1">
        <v>1.4</v>
      </c>
      <c r="O3346" s="2">
        <v>129</v>
      </c>
      <c r="P3346">
        <v>1</v>
      </c>
      <c r="Q3346">
        <v>0</v>
      </c>
      <c r="R3346" t="str">
        <f t="shared" si="315"/>
        <v>Female</v>
      </c>
      <c r="S3346">
        <v>0</v>
      </c>
      <c r="T3346">
        <v>1</v>
      </c>
      <c r="U3346" t="str">
        <f t="shared" si="316"/>
        <v>Non Smoker</v>
      </c>
      <c r="V3346" s="2">
        <v>235</v>
      </c>
      <c r="W3346" s="2" t="str">
        <f t="shared" si="317"/>
        <v>Dead</v>
      </c>
      <c r="X3346">
        <v>0</v>
      </c>
      <c r="Y3346">
        <v>1</v>
      </c>
    </row>
    <row r="3347" spans="1:25" x14ac:dyDescent="0.45">
      <c r="A3347" s="2">
        <v>65</v>
      </c>
      <c r="B3347" s="3">
        <v>0</v>
      </c>
      <c r="C3347" s="3">
        <v>1</v>
      </c>
      <c r="D3347" s="3" t="str">
        <f t="shared" si="312"/>
        <v>No Anemia</v>
      </c>
      <c r="E3347" s="2">
        <v>94</v>
      </c>
      <c r="F3347">
        <v>1</v>
      </c>
      <c r="G3347">
        <v>0</v>
      </c>
      <c r="H3347" t="str">
        <f t="shared" si="313"/>
        <v>Diabetes</v>
      </c>
      <c r="I3347" s="2">
        <v>50</v>
      </c>
      <c r="J3347">
        <v>1</v>
      </c>
      <c r="K3347">
        <v>0</v>
      </c>
      <c r="L3347" t="str">
        <f t="shared" si="314"/>
        <v>High Blood Pressure</v>
      </c>
      <c r="M3347" s="2">
        <v>188000</v>
      </c>
      <c r="N3347" s="1">
        <v>1</v>
      </c>
      <c r="O3347" s="2">
        <v>140</v>
      </c>
      <c r="P3347">
        <v>1</v>
      </c>
      <c r="Q3347">
        <v>0</v>
      </c>
      <c r="R3347" t="str">
        <f t="shared" si="315"/>
        <v>Male</v>
      </c>
      <c r="S3347">
        <v>0</v>
      </c>
      <c r="T3347">
        <v>1</v>
      </c>
      <c r="U3347" t="str">
        <f t="shared" si="316"/>
        <v>Non Smoker</v>
      </c>
      <c r="V3347" s="2">
        <v>29</v>
      </c>
      <c r="W3347" s="2" t="str">
        <f t="shared" si="317"/>
        <v>Dead</v>
      </c>
      <c r="X3347">
        <v>0</v>
      </c>
      <c r="Y3347">
        <v>1</v>
      </c>
    </row>
    <row r="3348" spans="1:25" x14ac:dyDescent="0.45">
      <c r="A3348" s="2">
        <v>65</v>
      </c>
      <c r="B3348" s="3">
        <v>1</v>
      </c>
      <c r="C3348" s="3">
        <v>0</v>
      </c>
      <c r="D3348" s="3" t="str">
        <f t="shared" si="312"/>
        <v>Anemia</v>
      </c>
      <c r="E3348" s="2">
        <v>135</v>
      </c>
      <c r="F3348">
        <v>0</v>
      </c>
      <c r="G3348">
        <v>1</v>
      </c>
      <c r="H3348" t="str">
        <f t="shared" si="313"/>
        <v>No Diabetes</v>
      </c>
      <c r="I3348" s="2">
        <v>35</v>
      </c>
      <c r="J3348">
        <v>1</v>
      </c>
      <c r="K3348">
        <v>0</v>
      </c>
      <c r="L3348" t="str">
        <f t="shared" si="314"/>
        <v>High Blood Pressure</v>
      </c>
      <c r="M3348" s="2">
        <v>290000</v>
      </c>
      <c r="N3348" s="1">
        <v>0.8</v>
      </c>
      <c r="O3348" s="2">
        <v>134</v>
      </c>
      <c r="P3348">
        <v>1</v>
      </c>
      <c r="Q3348">
        <v>0</v>
      </c>
      <c r="R3348" t="str">
        <f t="shared" si="315"/>
        <v>Male</v>
      </c>
      <c r="S3348">
        <v>0</v>
      </c>
      <c r="T3348">
        <v>1</v>
      </c>
      <c r="U3348" t="str">
        <f t="shared" si="316"/>
        <v>Non Smoker</v>
      </c>
      <c r="V3348" s="2">
        <v>194</v>
      </c>
      <c r="W3348" s="2" t="str">
        <f t="shared" si="317"/>
        <v>Alive</v>
      </c>
      <c r="X3348">
        <v>1</v>
      </c>
      <c r="Y3348">
        <v>0</v>
      </c>
    </row>
    <row r="3349" spans="1:25" x14ac:dyDescent="0.45">
      <c r="A3349" s="2">
        <v>65</v>
      </c>
      <c r="B3349" s="3">
        <v>0</v>
      </c>
      <c r="C3349" s="3">
        <v>1</v>
      </c>
      <c r="D3349" s="3" t="str">
        <f t="shared" si="312"/>
        <v>No Anemia</v>
      </c>
      <c r="E3349" s="2">
        <v>113</v>
      </c>
      <c r="F3349">
        <v>1</v>
      </c>
      <c r="G3349">
        <v>0</v>
      </c>
      <c r="H3349" t="str">
        <f t="shared" si="313"/>
        <v>Diabetes</v>
      </c>
      <c r="I3349" s="2">
        <v>25</v>
      </c>
      <c r="J3349">
        <v>0</v>
      </c>
      <c r="K3349">
        <v>1</v>
      </c>
      <c r="L3349" t="str">
        <f t="shared" si="314"/>
        <v>No High Blood Pressure</v>
      </c>
      <c r="M3349" s="2">
        <v>497000</v>
      </c>
      <c r="N3349" s="1">
        <v>1.83</v>
      </c>
      <c r="O3349" s="2">
        <v>135</v>
      </c>
      <c r="P3349">
        <v>1</v>
      </c>
      <c r="Q3349">
        <v>0</v>
      </c>
      <c r="R3349" t="str">
        <f t="shared" si="315"/>
        <v>Male</v>
      </c>
      <c r="S3349">
        <v>0</v>
      </c>
      <c r="T3349">
        <v>1</v>
      </c>
      <c r="U3349" t="str">
        <f t="shared" si="316"/>
        <v>Non Smoker</v>
      </c>
      <c r="V3349" s="2">
        <v>67</v>
      </c>
      <c r="W3349" s="2" t="str">
        <f t="shared" si="317"/>
        <v>Dead</v>
      </c>
      <c r="X3349">
        <v>0</v>
      </c>
      <c r="Y3349">
        <v>1</v>
      </c>
    </row>
    <row r="3350" spans="1:25" x14ac:dyDescent="0.45">
      <c r="A3350" s="2">
        <v>65</v>
      </c>
      <c r="B3350" s="3">
        <v>0</v>
      </c>
      <c r="C3350" s="3">
        <v>1</v>
      </c>
      <c r="D3350" s="3" t="str">
        <f t="shared" si="312"/>
        <v>No Anemia</v>
      </c>
      <c r="E3350" s="2">
        <v>118</v>
      </c>
      <c r="F3350">
        <v>0</v>
      </c>
      <c r="G3350">
        <v>1</v>
      </c>
      <c r="H3350" t="str">
        <f t="shared" si="313"/>
        <v>No Diabetes</v>
      </c>
      <c r="I3350" s="2">
        <v>50</v>
      </c>
      <c r="J3350">
        <v>0</v>
      </c>
      <c r="K3350">
        <v>1</v>
      </c>
      <c r="L3350" t="str">
        <f t="shared" si="314"/>
        <v>No High Blood Pressure</v>
      </c>
      <c r="M3350" s="2">
        <v>194000</v>
      </c>
      <c r="N3350" s="1">
        <v>1.1000000000000001</v>
      </c>
      <c r="O3350" s="2">
        <v>145</v>
      </c>
      <c r="P3350">
        <v>1</v>
      </c>
      <c r="Q3350">
        <v>0</v>
      </c>
      <c r="R3350" t="str">
        <f t="shared" si="315"/>
        <v>Male</v>
      </c>
      <c r="S3350">
        <v>1</v>
      </c>
      <c r="T3350">
        <v>0</v>
      </c>
      <c r="U3350" t="str">
        <f t="shared" si="316"/>
        <v>Smoker</v>
      </c>
      <c r="V3350" s="2">
        <v>200</v>
      </c>
      <c r="W3350" s="2" t="str">
        <f t="shared" si="317"/>
        <v>Alive</v>
      </c>
      <c r="X3350">
        <v>1</v>
      </c>
      <c r="Y3350">
        <v>0</v>
      </c>
    </row>
    <row r="3351" spans="1:25" x14ac:dyDescent="0.45">
      <c r="A3351" s="2">
        <v>65</v>
      </c>
      <c r="B3351" s="3">
        <v>0</v>
      </c>
      <c r="C3351" s="3">
        <v>1</v>
      </c>
      <c r="D3351" s="3" t="str">
        <f t="shared" si="312"/>
        <v>No Anemia</v>
      </c>
      <c r="E3351" s="2">
        <v>582</v>
      </c>
      <c r="F3351">
        <v>1</v>
      </c>
      <c r="G3351">
        <v>0</v>
      </c>
      <c r="H3351" t="str">
        <f t="shared" si="313"/>
        <v>Diabetes</v>
      </c>
      <c r="I3351" s="2">
        <v>40</v>
      </c>
      <c r="J3351">
        <v>0</v>
      </c>
      <c r="K3351">
        <v>1</v>
      </c>
      <c r="L3351" t="str">
        <f t="shared" si="314"/>
        <v>No High Blood Pressure</v>
      </c>
      <c r="M3351" s="2">
        <v>270000</v>
      </c>
      <c r="N3351" s="1">
        <v>1</v>
      </c>
      <c r="O3351" s="2">
        <v>138</v>
      </c>
      <c r="P3351">
        <v>0</v>
      </c>
      <c r="Q3351">
        <v>1</v>
      </c>
      <c r="R3351" t="str">
        <f t="shared" si="315"/>
        <v>Male</v>
      </c>
      <c r="S3351">
        <v>0</v>
      </c>
      <c r="T3351">
        <v>1</v>
      </c>
      <c r="U3351" t="str">
        <f t="shared" si="316"/>
        <v>Non Smoker</v>
      </c>
      <c r="V3351" s="2">
        <v>140</v>
      </c>
      <c r="W3351" s="2" t="str">
        <f t="shared" si="317"/>
        <v>Alive</v>
      </c>
      <c r="X3351">
        <v>1</v>
      </c>
      <c r="Y3351">
        <v>0</v>
      </c>
    </row>
    <row r="3352" spans="1:25" x14ac:dyDescent="0.45">
      <c r="A3352" s="2">
        <v>65</v>
      </c>
      <c r="B3352" s="3">
        <v>1</v>
      </c>
      <c r="C3352" s="3">
        <v>0</v>
      </c>
      <c r="D3352" s="3" t="str">
        <f t="shared" si="312"/>
        <v>Anemia</v>
      </c>
      <c r="E3352" s="2">
        <v>135</v>
      </c>
      <c r="F3352">
        <v>0</v>
      </c>
      <c r="G3352">
        <v>1</v>
      </c>
      <c r="H3352" t="str">
        <f t="shared" si="313"/>
        <v>No Diabetes</v>
      </c>
      <c r="I3352" s="2">
        <v>35</v>
      </c>
      <c r="J3352">
        <v>1</v>
      </c>
      <c r="K3352">
        <v>0</v>
      </c>
      <c r="L3352" t="str">
        <f t="shared" si="314"/>
        <v>High Blood Pressure</v>
      </c>
      <c r="M3352" s="2">
        <v>290000</v>
      </c>
      <c r="N3352" s="1">
        <v>0.8</v>
      </c>
      <c r="O3352" s="2">
        <v>134</v>
      </c>
      <c r="P3352">
        <v>1</v>
      </c>
      <c r="Q3352">
        <v>0</v>
      </c>
      <c r="R3352" t="str">
        <f t="shared" si="315"/>
        <v>Female</v>
      </c>
      <c r="S3352">
        <v>0</v>
      </c>
      <c r="T3352">
        <v>1</v>
      </c>
      <c r="U3352" t="str">
        <f t="shared" si="316"/>
        <v>Non Smoker</v>
      </c>
      <c r="V3352" s="2">
        <v>194</v>
      </c>
      <c r="W3352" s="2" t="str">
        <f t="shared" si="317"/>
        <v>Alive</v>
      </c>
      <c r="X3352">
        <v>1</v>
      </c>
      <c r="Y3352">
        <v>0</v>
      </c>
    </row>
    <row r="3353" spans="1:25" x14ac:dyDescent="0.45">
      <c r="A3353" s="2">
        <v>65</v>
      </c>
      <c r="B3353" s="3">
        <v>1</v>
      </c>
      <c r="C3353" s="3">
        <v>0</v>
      </c>
      <c r="D3353" s="3" t="str">
        <f t="shared" si="312"/>
        <v>Anemia</v>
      </c>
      <c r="E3353" s="2">
        <v>160</v>
      </c>
      <c r="F3353">
        <v>1</v>
      </c>
      <c r="G3353">
        <v>0</v>
      </c>
      <c r="H3353" t="str">
        <f t="shared" si="313"/>
        <v>Diabetes</v>
      </c>
      <c r="I3353" s="2">
        <v>20</v>
      </c>
      <c r="J3353">
        <v>0</v>
      </c>
      <c r="K3353">
        <v>1</v>
      </c>
      <c r="L3353" t="str">
        <f t="shared" si="314"/>
        <v>No High Blood Pressure</v>
      </c>
      <c r="M3353" s="2">
        <v>327000</v>
      </c>
      <c r="N3353" s="1">
        <v>2.7</v>
      </c>
      <c r="O3353" s="2">
        <v>116</v>
      </c>
      <c r="P3353">
        <v>0</v>
      </c>
      <c r="Q3353">
        <v>1</v>
      </c>
      <c r="R3353" t="str">
        <f t="shared" si="315"/>
        <v>Male</v>
      </c>
      <c r="S3353">
        <v>0</v>
      </c>
      <c r="T3353">
        <v>1</v>
      </c>
      <c r="U3353" t="str">
        <f t="shared" si="316"/>
        <v>Non Smoker</v>
      </c>
      <c r="V3353" s="2">
        <v>8</v>
      </c>
      <c r="W3353" s="2" t="str">
        <f t="shared" si="317"/>
        <v>Dead</v>
      </c>
      <c r="X3353">
        <v>0</v>
      </c>
      <c r="Y3353">
        <v>1</v>
      </c>
    </row>
    <row r="3354" spans="1:25" x14ac:dyDescent="0.45">
      <c r="A3354" s="2">
        <v>65</v>
      </c>
      <c r="B3354" s="3">
        <v>0</v>
      </c>
      <c r="C3354" s="3">
        <v>1</v>
      </c>
      <c r="D3354" s="3" t="str">
        <f t="shared" si="312"/>
        <v>No Anemia</v>
      </c>
      <c r="E3354" s="2">
        <v>146</v>
      </c>
      <c r="F3354">
        <v>0</v>
      </c>
      <c r="G3354">
        <v>1</v>
      </c>
      <c r="H3354" t="str">
        <f t="shared" si="313"/>
        <v>No Diabetes</v>
      </c>
      <c r="I3354" s="2">
        <v>20</v>
      </c>
      <c r="J3354">
        <v>0</v>
      </c>
      <c r="K3354">
        <v>1</v>
      </c>
      <c r="L3354" t="str">
        <f t="shared" si="314"/>
        <v>No High Blood Pressure</v>
      </c>
      <c r="M3354" s="2">
        <v>162000</v>
      </c>
      <c r="N3354" s="1">
        <v>1.3</v>
      </c>
      <c r="O3354" s="2">
        <v>129</v>
      </c>
      <c r="P3354">
        <v>1</v>
      </c>
      <c r="Q3354">
        <v>0</v>
      </c>
      <c r="R3354" t="str">
        <f t="shared" si="315"/>
        <v>Female</v>
      </c>
      <c r="S3354">
        <v>1</v>
      </c>
      <c r="T3354">
        <v>0</v>
      </c>
      <c r="U3354" t="str">
        <f t="shared" si="316"/>
        <v>Smoker</v>
      </c>
      <c r="V3354" s="2">
        <v>7</v>
      </c>
      <c r="W3354" s="2" t="str">
        <f t="shared" si="317"/>
        <v>Dead</v>
      </c>
      <c r="X3354">
        <v>0</v>
      </c>
      <c r="Y3354">
        <v>1</v>
      </c>
    </row>
    <row r="3355" spans="1:25" x14ac:dyDescent="0.45">
      <c r="A3355" s="2">
        <v>65</v>
      </c>
      <c r="B3355" s="3">
        <v>1</v>
      </c>
      <c r="C3355" s="3">
        <v>0</v>
      </c>
      <c r="D3355" s="3" t="str">
        <f t="shared" si="312"/>
        <v>Anemia</v>
      </c>
      <c r="E3355" s="2">
        <v>135</v>
      </c>
      <c r="F3355">
        <v>0</v>
      </c>
      <c r="G3355">
        <v>1</v>
      </c>
      <c r="H3355" t="str">
        <f t="shared" si="313"/>
        <v>No Diabetes</v>
      </c>
      <c r="I3355" s="2">
        <v>35</v>
      </c>
      <c r="J3355">
        <v>1</v>
      </c>
      <c r="K3355">
        <v>0</v>
      </c>
      <c r="L3355" t="str">
        <f t="shared" si="314"/>
        <v>High Blood Pressure</v>
      </c>
      <c r="M3355" s="2">
        <v>290000</v>
      </c>
      <c r="N3355" s="1">
        <v>0.8</v>
      </c>
      <c r="O3355" s="2">
        <v>134</v>
      </c>
      <c r="P3355">
        <v>1</v>
      </c>
      <c r="Q3355">
        <v>0</v>
      </c>
      <c r="R3355" t="str">
        <f t="shared" si="315"/>
        <v>Male</v>
      </c>
      <c r="S3355">
        <v>0</v>
      </c>
      <c r="T3355">
        <v>1</v>
      </c>
      <c r="U3355" t="str">
        <f t="shared" si="316"/>
        <v>Non Smoker</v>
      </c>
      <c r="V3355" s="2">
        <v>194</v>
      </c>
      <c r="W3355" s="2" t="str">
        <f t="shared" si="317"/>
        <v>Alive</v>
      </c>
      <c r="X3355">
        <v>1</v>
      </c>
      <c r="Y3355">
        <v>0</v>
      </c>
    </row>
    <row r="3356" spans="1:25" x14ac:dyDescent="0.45">
      <c r="A3356" s="2">
        <v>65</v>
      </c>
      <c r="B3356" s="3">
        <v>1</v>
      </c>
      <c r="C3356" s="3">
        <v>0</v>
      </c>
      <c r="D3356" s="3" t="str">
        <f t="shared" si="312"/>
        <v>Anemia</v>
      </c>
      <c r="E3356" s="2">
        <v>128</v>
      </c>
      <c r="F3356">
        <v>1</v>
      </c>
      <c r="G3356">
        <v>0</v>
      </c>
      <c r="H3356" t="str">
        <f t="shared" si="313"/>
        <v>Diabetes</v>
      </c>
      <c r="I3356" s="2">
        <v>30</v>
      </c>
      <c r="J3356">
        <v>1</v>
      </c>
      <c r="K3356">
        <v>0</v>
      </c>
      <c r="L3356" t="str">
        <f t="shared" si="314"/>
        <v>High Blood Pressure</v>
      </c>
      <c r="M3356" s="2">
        <v>297000</v>
      </c>
      <c r="N3356" s="1">
        <v>1.6</v>
      </c>
      <c r="O3356" s="2">
        <v>136</v>
      </c>
      <c r="P3356">
        <v>0</v>
      </c>
      <c r="Q3356">
        <v>1</v>
      </c>
      <c r="R3356" t="str">
        <f t="shared" si="315"/>
        <v>Male</v>
      </c>
      <c r="S3356">
        <v>0</v>
      </c>
      <c r="T3356">
        <v>1</v>
      </c>
      <c r="U3356" t="str">
        <f t="shared" si="316"/>
        <v>Non Smoker</v>
      </c>
      <c r="V3356" s="2">
        <v>20</v>
      </c>
      <c r="W3356" s="2" t="str">
        <f t="shared" si="317"/>
        <v>Dead</v>
      </c>
      <c r="X3356">
        <v>0</v>
      </c>
      <c r="Y3356">
        <v>1</v>
      </c>
    </row>
    <row r="3357" spans="1:25" x14ac:dyDescent="0.45">
      <c r="A3357" s="2">
        <v>65</v>
      </c>
      <c r="B3357" s="3">
        <v>1</v>
      </c>
      <c r="C3357" s="3">
        <v>0</v>
      </c>
      <c r="D3357" s="3" t="str">
        <f t="shared" si="312"/>
        <v>Anemia</v>
      </c>
      <c r="E3357" s="2">
        <v>113</v>
      </c>
      <c r="F3357">
        <v>1</v>
      </c>
      <c r="G3357">
        <v>0</v>
      </c>
      <c r="H3357" t="str">
        <f t="shared" si="313"/>
        <v>Diabetes</v>
      </c>
      <c r="I3357" s="2">
        <v>60</v>
      </c>
      <c r="J3357">
        <v>1</v>
      </c>
      <c r="K3357">
        <v>0</v>
      </c>
      <c r="L3357" t="str">
        <f t="shared" si="314"/>
        <v>High Blood Pressure</v>
      </c>
      <c r="M3357" s="2">
        <v>203000</v>
      </c>
      <c r="N3357" s="1">
        <v>0.9</v>
      </c>
      <c r="O3357" s="2">
        <v>140</v>
      </c>
      <c r="P3357">
        <v>0</v>
      </c>
      <c r="Q3357">
        <v>1</v>
      </c>
      <c r="R3357" t="str">
        <f t="shared" si="315"/>
        <v>Female</v>
      </c>
      <c r="S3357">
        <v>0</v>
      </c>
      <c r="T3357">
        <v>1</v>
      </c>
      <c r="U3357" t="str">
        <f t="shared" si="316"/>
        <v>Non Smoker</v>
      </c>
      <c r="V3357" s="2">
        <v>94</v>
      </c>
      <c r="W3357" s="2" t="str">
        <f t="shared" si="317"/>
        <v>Alive</v>
      </c>
      <c r="X3357">
        <v>1</v>
      </c>
      <c r="Y3357">
        <v>0</v>
      </c>
    </row>
    <row r="3358" spans="1:25" x14ac:dyDescent="0.45">
      <c r="A3358" s="2">
        <v>65</v>
      </c>
      <c r="B3358" s="3">
        <v>0</v>
      </c>
      <c r="C3358" s="3">
        <v>1</v>
      </c>
      <c r="D3358" s="3" t="str">
        <f t="shared" si="312"/>
        <v>No Anemia</v>
      </c>
      <c r="E3358" s="2">
        <v>224</v>
      </c>
      <c r="F3358">
        <v>1</v>
      </c>
      <c r="G3358">
        <v>0</v>
      </c>
      <c r="H3358" t="str">
        <f t="shared" si="313"/>
        <v>Diabetes</v>
      </c>
      <c r="I3358" s="2">
        <v>50</v>
      </c>
      <c r="J3358">
        <v>0</v>
      </c>
      <c r="K3358">
        <v>1</v>
      </c>
      <c r="L3358" t="str">
        <f t="shared" si="314"/>
        <v>No High Blood Pressure</v>
      </c>
      <c r="M3358" s="2">
        <v>149000</v>
      </c>
      <c r="N3358" s="1">
        <v>1.3</v>
      </c>
      <c r="O3358" s="2">
        <v>137</v>
      </c>
      <c r="P3358">
        <v>1</v>
      </c>
      <c r="Q3358">
        <v>0</v>
      </c>
      <c r="R3358" t="str">
        <f t="shared" si="315"/>
        <v>Female</v>
      </c>
      <c r="S3358">
        <v>1</v>
      </c>
      <c r="T3358">
        <v>0</v>
      </c>
      <c r="U3358" t="str">
        <f t="shared" si="316"/>
        <v>Smoker</v>
      </c>
      <c r="V3358" s="2">
        <v>72</v>
      </c>
      <c r="W3358" s="2" t="str">
        <f t="shared" si="317"/>
        <v>Alive</v>
      </c>
      <c r="X3358">
        <v>1</v>
      </c>
      <c r="Y3358">
        <v>0</v>
      </c>
    </row>
    <row r="3359" spans="1:25" x14ac:dyDescent="0.45">
      <c r="A3359" s="2">
        <v>65</v>
      </c>
      <c r="B3359" s="3">
        <v>0</v>
      </c>
      <c r="C3359" s="3">
        <v>1</v>
      </c>
      <c r="D3359" s="3" t="str">
        <f t="shared" si="312"/>
        <v>No Anemia</v>
      </c>
      <c r="E3359" s="2">
        <v>56</v>
      </c>
      <c r="F3359">
        <v>0</v>
      </c>
      <c r="G3359">
        <v>1</v>
      </c>
      <c r="H3359" t="str">
        <f t="shared" si="313"/>
        <v>No Diabetes</v>
      </c>
      <c r="I3359" s="2">
        <v>25</v>
      </c>
      <c r="J3359">
        <v>0</v>
      </c>
      <c r="K3359">
        <v>1</v>
      </c>
      <c r="L3359" t="str">
        <f t="shared" si="314"/>
        <v>No High Blood Pressure</v>
      </c>
      <c r="M3359" s="2">
        <v>237000</v>
      </c>
      <c r="N3359" s="1">
        <v>5</v>
      </c>
      <c r="O3359" s="2">
        <v>130</v>
      </c>
      <c r="P3359">
        <v>0</v>
      </c>
      <c r="Q3359">
        <v>1</v>
      </c>
      <c r="R3359" t="str">
        <f t="shared" si="315"/>
        <v>Male</v>
      </c>
      <c r="S3359">
        <v>0</v>
      </c>
      <c r="T3359">
        <v>1</v>
      </c>
      <c r="U3359" t="str">
        <f t="shared" si="316"/>
        <v>Non Smoker</v>
      </c>
      <c r="V3359" s="2">
        <v>207</v>
      </c>
      <c r="W3359" s="2" t="str">
        <f t="shared" si="317"/>
        <v>Alive</v>
      </c>
      <c r="X3359">
        <v>1</v>
      </c>
      <c r="Y3359">
        <v>0</v>
      </c>
    </row>
    <row r="3360" spans="1:25" x14ac:dyDescent="0.45">
      <c r="A3360" s="2">
        <v>65</v>
      </c>
      <c r="B3360" s="3">
        <v>1</v>
      </c>
      <c r="C3360" s="3">
        <v>0</v>
      </c>
      <c r="D3360" s="3" t="str">
        <f t="shared" si="312"/>
        <v>Anemia</v>
      </c>
      <c r="E3360" s="2">
        <v>135</v>
      </c>
      <c r="F3360">
        <v>0</v>
      </c>
      <c r="G3360">
        <v>1</v>
      </c>
      <c r="H3360" t="str">
        <f t="shared" si="313"/>
        <v>No Diabetes</v>
      </c>
      <c r="I3360" s="2">
        <v>35</v>
      </c>
      <c r="J3360">
        <v>1</v>
      </c>
      <c r="K3360">
        <v>0</v>
      </c>
      <c r="L3360" t="str">
        <f t="shared" si="314"/>
        <v>High Blood Pressure</v>
      </c>
      <c r="M3360" s="2">
        <v>290000</v>
      </c>
      <c r="N3360" s="1">
        <v>0.8</v>
      </c>
      <c r="O3360" s="2">
        <v>134</v>
      </c>
      <c r="P3360">
        <v>1</v>
      </c>
      <c r="Q3360">
        <v>0</v>
      </c>
      <c r="R3360" t="str">
        <f t="shared" si="315"/>
        <v>Female</v>
      </c>
      <c r="S3360">
        <v>0</v>
      </c>
      <c r="T3360">
        <v>1</v>
      </c>
      <c r="U3360" t="str">
        <f t="shared" si="316"/>
        <v>Non Smoker</v>
      </c>
      <c r="V3360" s="2">
        <v>194</v>
      </c>
      <c r="W3360" s="2" t="str">
        <f t="shared" si="317"/>
        <v>Alive</v>
      </c>
      <c r="X3360">
        <v>1</v>
      </c>
      <c r="Y3360">
        <v>0</v>
      </c>
    </row>
    <row r="3361" spans="1:25" x14ac:dyDescent="0.45">
      <c r="A3361" s="2">
        <v>65</v>
      </c>
      <c r="B3361" s="3">
        <v>0</v>
      </c>
      <c r="C3361" s="3">
        <v>1</v>
      </c>
      <c r="D3361" s="3" t="str">
        <f t="shared" si="312"/>
        <v>No Anemia</v>
      </c>
      <c r="E3361" s="2">
        <v>892</v>
      </c>
      <c r="F3361">
        <v>1</v>
      </c>
      <c r="G3361">
        <v>0</v>
      </c>
      <c r="H3361" t="str">
        <f t="shared" si="313"/>
        <v>Diabetes</v>
      </c>
      <c r="I3361" s="2">
        <v>35</v>
      </c>
      <c r="J3361">
        <v>0</v>
      </c>
      <c r="K3361">
        <v>1</v>
      </c>
      <c r="L3361" t="str">
        <f t="shared" si="314"/>
        <v>No High Blood Pressure</v>
      </c>
      <c r="M3361" s="2">
        <v>263358.03000000003</v>
      </c>
      <c r="N3361" s="1">
        <v>1.1000000000000001</v>
      </c>
      <c r="O3361" s="2">
        <v>142</v>
      </c>
      <c r="P3361">
        <v>0</v>
      </c>
      <c r="Q3361">
        <v>1</v>
      </c>
      <c r="R3361" t="str">
        <f t="shared" si="315"/>
        <v>Male</v>
      </c>
      <c r="S3361">
        <v>0</v>
      </c>
      <c r="T3361">
        <v>1</v>
      </c>
      <c r="U3361" t="str">
        <f t="shared" si="316"/>
        <v>Non Smoker</v>
      </c>
      <c r="V3361" s="2">
        <v>256</v>
      </c>
      <c r="W3361" s="2" t="str">
        <f t="shared" si="317"/>
        <v>Alive</v>
      </c>
      <c r="X3361">
        <v>1</v>
      </c>
      <c r="Y3361">
        <v>0</v>
      </c>
    </row>
    <row r="3362" spans="1:25" x14ac:dyDescent="0.45">
      <c r="A3362" s="2">
        <v>65</v>
      </c>
      <c r="B3362" s="3">
        <v>0</v>
      </c>
      <c r="C3362" s="3">
        <v>1</v>
      </c>
      <c r="D3362" s="3" t="str">
        <f t="shared" si="312"/>
        <v>No Anemia</v>
      </c>
      <c r="E3362" s="2">
        <v>224</v>
      </c>
      <c r="F3362">
        <v>1</v>
      </c>
      <c r="G3362">
        <v>0</v>
      </c>
      <c r="H3362" t="str">
        <f t="shared" si="313"/>
        <v>Diabetes</v>
      </c>
      <c r="I3362" s="2">
        <v>50</v>
      </c>
      <c r="J3362">
        <v>0</v>
      </c>
      <c r="K3362">
        <v>1</v>
      </c>
      <c r="L3362" t="str">
        <f t="shared" si="314"/>
        <v>No High Blood Pressure</v>
      </c>
      <c r="M3362" s="2">
        <v>149000</v>
      </c>
      <c r="N3362" s="1">
        <v>1.3</v>
      </c>
      <c r="O3362" s="2">
        <v>137</v>
      </c>
      <c r="P3362">
        <v>1</v>
      </c>
      <c r="Q3362">
        <v>0</v>
      </c>
      <c r="R3362" t="str">
        <f t="shared" si="315"/>
        <v>Female</v>
      </c>
      <c r="S3362">
        <v>1</v>
      </c>
      <c r="T3362">
        <v>0</v>
      </c>
      <c r="U3362" t="str">
        <f t="shared" si="316"/>
        <v>Smoker</v>
      </c>
      <c r="V3362" s="2">
        <v>72</v>
      </c>
      <c r="W3362" s="2" t="str">
        <f t="shared" si="317"/>
        <v>Alive</v>
      </c>
      <c r="X3362">
        <v>1</v>
      </c>
      <c r="Y3362">
        <v>0</v>
      </c>
    </row>
    <row r="3363" spans="1:25" x14ac:dyDescent="0.45">
      <c r="A3363" s="2">
        <v>65</v>
      </c>
      <c r="B3363" s="3">
        <v>0</v>
      </c>
      <c r="C3363" s="3">
        <v>1</v>
      </c>
      <c r="D3363" s="3" t="str">
        <f t="shared" si="312"/>
        <v>No Anemia</v>
      </c>
      <c r="E3363" s="2">
        <v>224</v>
      </c>
      <c r="F3363">
        <v>1</v>
      </c>
      <c r="G3363">
        <v>0</v>
      </c>
      <c r="H3363" t="str">
        <f t="shared" si="313"/>
        <v>Diabetes</v>
      </c>
      <c r="I3363" s="2">
        <v>50</v>
      </c>
      <c r="J3363">
        <v>0</v>
      </c>
      <c r="K3363">
        <v>1</v>
      </c>
      <c r="L3363" t="str">
        <f t="shared" si="314"/>
        <v>No High Blood Pressure</v>
      </c>
      <c r="M3363" s="2">
        <v>149000</v>
      </c>
      <c r="N3363" s="1">
        <v>1.3</v>
      </c>
      <c r="O3363" s="2">
        <v>137</v>
      </c>
      <c r="P3363">
        <v>1</v>
      </c>
      <c r="Q3363">
        <v>0</v>
      </c>
      <c r="R3363" t="str">
        <f t="shared" si="315"/>
        <v>Male</v>
      </c>
      <c r="S3363">
        <v>1</v>
      </c>
      <c r="T3363">
        <v>0</v>
      </c>
      <c r="U3363" t="str">
        <f t="shared" si="316"/>
        <v>Smoker</v>
      </c>
      <c r="V3363" s="2">
        <v>72</v>
      </c>
      <c r="W3363" s="2" t="str">
        <f t="shared" si="317"/>
        <v>Alive</v>
      </c>
      <c r="X3363">
        <v>1</v>
      </c>
      <c r="Y3363">
        <v>0</v>
      </c>
    </row>
    <row r="3364" spans="1:25" x14ac:dyDescent="0.45">
      <c r="A3364" s="2">
        <v>65</v>
      </c>
      <c r="B3364" s="3">
        <v>0</v>
      </c>
      <c r="C3364" s="3">
        <v>1</v>
      </c>
      <c r="D3364" s="3" t="str">
        <f t="shared" si="312"/>
        <v>No Anemia</v>
      </c>
      <c r="E3364" s="2">
        <v>582</v>
      </c>
      <c r="F3364">
        <v>1</v>
      </c>
      <c r="G3364">
        <v>0</v>
      </c>
      <c r="H3364" t="str">
        <f t="shared" si="313"/>
        <v>Diabetes</v>
      </c>
      <c r="I3364" s="2">
        <v>30</v>
      </c>
      <c r="J3364">
        <v>0</v>
      </c>
      <c r="K3364">
        <v>1</v>
      </c>
      <c r="L3364" t="str">
        <f t="shared" si="314"/>
        <v>No High Blood Pressure</v>
      </c>
      <c r="M3364" s="2">
        <v>249000</v>
      </c>
      <c r="N3364" s="1">
        <v>1.3</v>
      </c>
      <c r="O3364" s="2">
        <v>136</v>
      </c>
      <c r="P3364">
        <v>1</v>
      </c>
      <c r="Q3364">
        <v>0</v>
      </c>
      <c r="R3364" t="str">
        <f t="shared" si="315"/>
        <v>Male</v>
      </c>
      <c r="S3364">
        <v>1</v>
      </c>
      <c r="T3364">
        <v>0</v>
      </c>
      <c r="U3364" t="str">
        <f t="shared" si="316"/>
        <v>Smoker</v>
      </c>
      <c r="V3364" s="2">
        <v>212</v>
      </c>
      <c r="W3364" s="2" t="str">
        <f t="shared" si="317"/>
        <v>Alive</v>
      </c>
      <c r="X3364">
        <v>1</v>
      </c>
      <c r="Y3364">
        <v>0</v>
      </c>
    </row>
    <row r="3365" spans="1:25" x14ac:dyDescent="0.45">
      <c r="A3365" s="2">
        <v>65</v>
      </c>
      <c r="B3365" s="3">
        <v>0</v>
      </c>
      <c r="C3365" s="3">
        <v>1</v>
      </c>
      <c r="D3365" s="3" t="str">
        <f t="shared" si="312"/>
        <v>No Anemia</v>
      </c>
      <c r="E3365" s="2">
        <v>146</v>
      </c>
      <c r="F3365">
        <v>0</v>
      </c>
      <c r="G3365">
        <v>1</v>
      </c>
      <c r="H3365" t="str">
        <f t="shared" si="313"/>
        <v>No Diabetes</v>
      </c>
      <c r="I3365" s="2">
        <v>20</v>
      </c>
      <c r="J3365">
        <v>0</v>
      </c>
      <c r="K3365">
        <v>1</v>
      </c>
      <c r="L3365" t="str">
        <f t="shared" si="314"/>
        <v>No High Blood Pressure</v>
      </c>
      <c r="M3365" s="2">
        <v>162000</v>
      </c>
      <c r="N3365" s="1">
        <v>1.3</v>
      </c>
      <c r="O3365" s="2">
        <v>129</v>
      </c>
      <c r="P3365">
        <v>1</v>
      </c>
      <c r="Q3365">
        <v>0</v>
      </c>
      <c r="R3365" t="str">
        <f t="shared" si="315"/>
        <v>Male</v>
      </c>
      <c r="S3365">
        <v>1</v>
      </c>
      <c r="T3365">
        <v>0</v>
      </c>
      <c r="U3365" t="str">
        <f t="shared" si="316"/>
        <v>Smoker</v>
      </c>
      <c r="V3365" s="2">
        <v>7</v>
      </c>
      <c r="W3365" s="2" t="str">
        <f t="shared" si="317"/>
        <v>Dead</v>
      </c>
      <c r="X3365">
        <v>0</v>
      </c>
      <c r="Y3365">
        <v>1</v>
      </c>
    </row>
    <row r="3366" spans="1:25" x14ac:dyDescent="0.45">
      <c r="A3366" s="2">
        <v>65</v>
      </c>
      <c r="B3366" s="3">
        <v>1</v>
      </c>
      <c r="C3366" s="3">
        <v>0</v>
      </c>
      <c r="D3366" s="3" t="str">
        <f t="shared" si="312"/>
        <v>Anemia</v>
      </c>
      <c r="E3366" s="2">
        <v>135</v>
      </c>
      <c r="F3366">
        <v>0</v>
      </c>
      <c r="G3366">
        <v>1</v>
      </c>
      <c r="H3366" t="str">
        <f t="shared" si="313"/>
        <v>No Diabetes</v>
      </c>
      <c r="I3366" s="2">
        <v>35</v>
      </c>
      <c r="J3366">
        <v>1</v>
      </c>
      <c r="K3366">
        <v>0</v>
      </c>
      <c r="L3366" t="str">
        <f t="shared" si="314"/>
        <v>High Blood Pressure</v>
      </c>
      <c r="M3366" s="2">
        <v>290000</v>
      </c>
      <c r="N3366" s="1">
        <v>0.8</v>
      </c>
      <c r="O3366" s="2">
        <v>134</v>
      </c>
      <c r="P3366">
        <v>1</v>
      </c>
      <c r="Q3366">
        <v>0</v>
      </c>
      <c r="R3366" t="str">
        <f t="shared" si="315"/>
        <v>Male</v>
      </c>
      <c r="S3366">
        <v>0</v>
      </c>
      <c r="T3366">
        <v>1</v>
      </c>
      <c r="U3366" t="str">
        <f t="shared" si="316"/>
        <v>Non Smoker</v>
      </c>
      <c r="V3366" s="2">
        <v>194</v>
      </c>
      <c r="W3366" s="2" t="str">
        <f t="shared" si="317"/>
        <v>Alive</v>
      </c>
      <c r="X3366">
        <v>1</v>
      </c>
      <c r="Y3366">
        <v>0</v>
      </c>
    </row>
    <row r="3367" spans="1:25" x14ac:dyDescent="0.45">
      <c r="A3367" s="2">
        <v>65</v>
      </c>
      <c r="B3367" s="3">
        <v>1</v>
      </c>
      <c r="C3367" s="3">
        <v>0</v>
      </c>
      <c r="D3367" s="3" t="str">
        <f t="shared" si="312"/>
        <v>Anemia</v>
      </c>
      <c r="E3367" s="2">
        <v>160</v>
      </c>
      <c r="F3367">
        <v>1</v>
      </c>
      <c r="G3367">
        <v>0</v>
      </c>
      <c r="H3367" t="str">
        <f t="shared" si="313"/>
        <v>Diabetes</v>
      </c>
      <c r="I3367" s="2">
        <v>20</v>
      </c>
      <c r="J3367">
        <v>0</v>
      </c>
      <c r="K3367">
        <v>1</v>
      </c>
      <c r="L3367" t="str">
        <f t="shared" si="314"/>
        <v>No High Blood Pressure</v>
      </c>
      <c r="M3367" s="2">
        <v>327000</v>
      </c>
      <c r="N3367" s="1">
        <v>2.7</v>
      </c>
      <c r="O3367" s="2">
        <v>116</v>
      </c>
      <c r="P3367">
        <v>0</v>
      </c>
      <c r="Q3367">
        <v>1</v>
      </c>
      <c r="R3367" t="str">
        <f t="shared" si="315"/>
        <v>Male</v>
      </c>
      <c r="S3367">
        <v>0</v>
      </c>
      <c r="T3367">
        <v>1</v>
      </c>
      <c r="U3367" t="str">
        <f t="shared" si="316"/>
        <v>Non Smoker</v>
      </c>
      <c r="V3367" s="2">
        <v>8</v>
      </c>
      <c r="W3367" s="2" t="str">
        <f t="shared" si="317"/>
        <v>Dead</v>
      </c>
      <c r="X3367">
        <v>0</v>
      </c>
      <c r="Y3367">
        <v>1</v>
      </c>
    </row>
    <row r="3368" spans="1:25" x14ac:dyDescent="0.45">
      <c r="A3368" s="2">
        <v>65</v>
      </c>
      <c r="B3368" s="3">
        <v>1</v>
      </c>
      <c r="C3368" s="3">
        <v>0</v>
      </c>
      <c r="D3368" s="3" t="str">
        <f t="shared" si="312"/>
        <v>Anemia</v>
      </c>
      <c r="E3368" s="2">
        <v>305</v>
      </c>
      <c r="F3368">
        <v>0</v>
      </c>
      <c r="G3368">
        <v>1</v>
      </c>
      <c r="H3368" t="str">
        <f t="shared" si="313"/>
        <v>No Diabetes</v>
      </c>
      <c r="I3368" s="2">
        <v>25</v>
      </c>
      <c r="J3368">
        <v>0</v>
      </c>
      <c r="K3368">
        <v>1</v>
      </c>
      <c r="L3368" t="str">
        <f t="shared" si="314"/>
        <v>No High Blood Pressure</v>
      </c>
      <c r="M3368" s="2">
        <v>298000</v>
      </c>
      <c r="N3368" s="1">
        <v>1.1000000000000001</v>
      </c>
      <c r="O3368" s="2">
        <v>141</v>
      </c>
      <c r="P3368">
        <v>1</v>
      </c>
      <c r="Q3368">
        <v>0</v>
      </c>
      <c r="R3368" t="str">
        <f t="shared" si="315"/>
        <v>Female</v>
      </c>
      <c r="S3368">
        <v>0</v>
      </c>
      <c r="T3368">
        <v>1</v>
      </c>
      <c r="U3368" t="str">
        <f t="shared" si="316"/>
        <v>Non Smoker</v>
      </c>
      <c r="V3368" s="2">
        <v>87</v>
      </c>
      <c r="W3368" s="2" t="str">
        <f t="shared" si="317"/>
        <v>Alive</v>
      </c>
      <c r="X3368">
        <v>1</v>
      </c>
      <c r="Y3368">
        <v>0</v>
      </c>
    </row>
    <row r="3369" spans="1:25" x14ac:dyDescent="0.45">
      <c r="A3369" s="2">
        <v>65</v>
      </c>
      <c r="B3369" s="3">
        <v>1</v>
      </c>
      <c r="C3369" s="3">
        <v>0</v>
      </c>
      <c r="D3369" s="3" t="str">
        <f t="shared" si="312"/>
        <v>Anemia</v>
      </c>
      <c r="E3369" s="2">
        <v>305</v>
      </c>
      <c r="F3369">
        <v>0</v>
      </c>
      <c r="G3369">
        <v>1</v>
      </c>
      <c r="H3369" t="str">
        <f t="shared" si="313"/>
        <v>No Diabetes</v>
      </c>
      <c r="I3369" s="2">
        <v>25</v>
      </c>
      <c r="J3369">
        <v>0</v>
      </c>
      <c r="K3369">
        <v>1</v>
      </c>
      <c r="L3369" t="str">
        <f t="shared" si="314"/>
        <v>No High Blood Pressure</v>
      </c>
      <c r="M3369" s="2">
        <v>298000</v>
      </c>
      <c r="N3369" s="1">
        <v>1.1000000000000001</v>
      </c>
      <c r="O3369" s="2">
        <v>141</v>
      </c>
      <c r="P3369">
        <v>1</v>
      </c>
      <c r="Q3369">
        <v>0</v>
      </c>
      <c r="R3369" t="str">
        <f t="shared" si="315"/>
        <v>Male</v>
      </c>
      <c r="S3369">
        <v>0</v>
      </c>
      <c r="T3369">
        <v>1</v>
      </c>
      <c r="U3369" t="str">
        <f t="shared" si="316"/>
        <v>Non Smoker</v>
      </c>
      <c r="V3369" s="2">
        <v>87</v>
      </c>
      <c r="W3369" s="2" t="str">
        <f t="shared" si="317"/>
        <v>Alive</v>
      </c>
      <c r="X3369">
        <v>1</v>
      </c>
      <c r="Y3369">
        <v>0</v>
      </c>
    </row>
    <row r="3370" spans="1:25" x14ac:dyDescent="0.45">
      <c r="A3370" s="2">
        <v>65</v>
      </c>
      <c r="B3370" s="3">
        <v>0</v>
      </c>
      <c r="C3370" s="3">
        <v>1</v>
      </c>
      <c r="D3370" s="3" t="str">
        <f t="shared" si="312"/>
        <v>No Anemia</v>
      </c>
      <c r="E3370" s="2">
        <v>395</v>
      </c>
      <c r="F3370">
        <v>1</v>
      </c>
      <c r="G3370">
        <v>0</v>
      </c>
      <c r="H3370" t="str">
        <f t="shared" si="313"/>
        <v>Diabetes</v>
      </c>
      <c r="I3370" s="2">
        <v>25</v>
      </c>
      <c r="J3370">
        <v>0</v>
      </c>
      <c r="K3370">
        <v>1</v>
      </c>
      <c r="L3370" t="str">
        <f t="shared" si="314"/>
        <v>No High Blood Pressure</v>
      </c>
      <c r="M3370" s="2">
        <v>265000</v>
      </c>
      <c r="N3370" s="1">
        <v>1.2</v>
      </c>
      <c r="O3370" s="2">
        <v>136</v>
      </c>
      <c r="P3370">
        <v>1</v>
      </c>
      <c r="Q3370">
        <v>0</v>
      </c>
      <c r="R3370" t="str">
        <f t="shared" si="315"/>
        <v>Male</v>
      </c>
      <c r="S3370">
        <v>1</v>
      </c>
      <c r="T3370">
        <v>0</v>
      </c>
      <c r="U3370" t="str">
        <f t="shared" si="316"/>
        <v>Smoker</v>
      </c>
      <c r="V3370" s="2">
        <v>154</v>
      </c>
      <c r="W3370" s="2" t="str">
        <f t="shared" si="317"/>
        <v>Dead</v>
      </c>
      <c r="X3370">
        <v>0</v>
      </c>
      <c r="Y3370">
        <v>1</v>
      </c>
    </row>
    <row r="3371" spans="1:25" x14ac:dyDescent="0.45">
      <c r="A3371" s="2">
        <v>65</v>
      </c>
      <c r="B3371" s="3">
        <v>1</v>
      </c>
      <c r="C3371" s="3">
        <v>0</v>
      </c>
      <c r="D3371" s="3" t="str">
        <f t="shared" si="312"/>
        <v>Anemia</v>
      </c>
      <c r="E3371" s="2">
        <v>135</v>
      </c>
      <c r="F3371">
        <v>0</v>
      </c>
      <c r="G3371">
        <v>1</v>
      </c>
      <c r="H3371" t="str">
        <f t="shared" si="313"/>
        <v>No Diabetes</v>
      </c>
      <c r="I3371" s="2">
        <v>35</v>
      </c>
      <c r="J3371">
        <v>1</v>
      </c>
      <c r="K3371">
        <v>0</v>
      </c>
      <c r="L3371" t="str">
        <f t="shared" si="314"/>
        <v>High Blood Pressure</v>
      </c>
      <c r="M3371" s="2">
        <v>290000</v>
      </c>
      <c r="N3371" s="1">
        <v>0.8</v>
      </c>
      <c r="O3371" s="2">
        <v>134</v>
      </c>
      <c r="P3371">
        <v>1</v>
      </c>
      <c r="Q3371">
        <v>0</v>
      </c>
      <c r="R3371" t="str">
        <f t="shared" si="315"/>
        <v>Male</v>
      </c>
      <c r="S3371">
        <v>0</v>
      </c>
      <c r="T3371">
        <v>1</v>
      </c>
      <c r="U3371" t="str">
        <f t="shared" si="316"/>
        <v>Non Smoker</v>
      </c>
      <c r="V3371" s="2">
        <v>194</v>
      </c>
      <c r="W3371" s="2" t="str">
        <f t="shared" si="317"/>
        <v>Alive</v>
      </c>
      <c r="X3371">
        <v>1</v>
      </c>
      <c r="Y3371">
        <v>0</v>
      </c>
    </row>
    <row r="3372" spans="1:25" x14ac:dyDescent="0.45">
      <c r="A3372" s="2">
        <v>65</v>
      </c>
      <c r="B3372" s="3">
        <v>1</v>
      </c>
      <c r="C3372" s="3">
        <v>0</v>
      </c>
      <c r="D3372" s="3" t="str">
        <f t="shared" si="312"/>
        <v>Anemia</v>
      </c>
      <c r="E3372" s="2">
        <v>68</v>
      </c>
      <c r="F3372">
        <v>0</v>
      </c>
      <c r="G3372">
        <v>1</v>
      </c>
      <c r="H3372" t="str">
        <f t="shared" si="313"/>
        <v>No Diabetes</v>
      </c>
      <c r="I3372" s="2">
        <v>60</v>
      </c>
      <c r="J3372">
        <v>1</v>
      </c>
      <c r="K3372">
        <v>0</v>
      </c>
      <c r="L3372" t="str">
        <f t="shared" si="314"/>
        <v>High Blood Pressure</v>
      </c>
      <c r="M3372" s="2">
        <v>325000</v>
      </c>
      <c r="N3372" s="1">
        <v>0.8</v>
      </c>
      <c r="O3372" s="2">
        <v>140</v>
      </c>
      <c r="P3372">
        <v>1</v>
      </c>
      <c r="Q3372">
        <v>0</v>
      </c>
      <c r="R3372" t="str">
        <f t="shared" si="315"/>
        <v>Male</v>
      </c>
      <c r="S3372">
        <v>1</v>
      </c>
      <c r="T3372">
        <v>0</v>
      </c>
      <c r="U3372" t="str">
        <f t="shared" si="316"/>
        <v>Smoker</v>
      </c>
      <c r="V3372" s="2">
        <v>79</v>
      </c>
      <c r="W3372" s="2" t="str">
        <f t="shared" si="317"/>
        <v>Alive</v>
      </c>
      <c r="X3372">
        <v>1</v>
      </c>
      <c r="Y3372">
        <v>0</v>
      </c>
    </row>
    <row r="3373" spans="1:25" x14ac:dyDescent="0.45">
      <c r="A3373" s="2">
        <v>65</v>
      </c>
      <c r="B3373" s="3">
        <v>0</v>
      </c>
      <c r="C3373" s="3">
        <v>1</v>
      </c>
      <c r="D3373" s="3" t="str">
        <f t="shared" si="312"/>
        <v>No Anemia</v>
      </c>
      <c r="E3373" s="2">
        <v>146</v>
      </c>
      <c r="F3373">
        <v>0</v>
      </c>
      <c r="G3373">
        <v>1</v>
      </c>
      <c r="H3373" t="str">
        <f t="shared" si="313"/>
        <v>No Diabetes</v>
      </c>
      <c r="I3373" s="2">
        <v>20</v>
      </c>
      <c r="J3373">
        <v>0</v>
      </c>
      <c r="K3373">
        <v>1</v>
      </c>
      <c r="L3373" t="str">
        <f t="shared" si="314"/>
        <v>No High Blood Pressure</v>
      </c>
      <c r="M3373" s="2">
        <v>162000</v>
      </c>
      <c r="N3373" s="1">
        <v>1.3</v>
      </c>
      <c r="O3373" s="2">
        <v>129</v>
      </c>
      <c r="P3373">
        <v>1</v>
      </c>
      <c r="Q3373">
        <v>0</v>
      </c>
      <c r="R3373" t="str">
        <f t="shared" si="315"/>
        <v>Male</v>
      </c>
      <c r="S3373">
        <v>1</v>
      </c>
      <c r="T3373">
        <v>0</v>
      </c>
      <c r="U3373" t="str">
        <f t="shared" si="316"/>
        <v>Smoker</v>
      </c>
      <c r="V3373" s="2">
        <v>7</v>
      </c>
      <c r="W3373" s="2" t="str">
        <f t="shared" si="317"/>
        <v>Dead</v>
      </c>
      <c r="X3373">
        <v>0</v>
      </c>
      <c r="Y3373">
        <v>1</v>
      </c>
    </row>
    <row r="3374" spans="1:25" x14ac:dyDescent="0.45">
      <c r="A3374" s="2">
        <v>65</v>
      </c>
      <c r="B3374" s="3">
        <v>1</v>
      </c>
      <c r="C3374" s="3">
        <v>0</v>
      </c>
      <c r="D3374" s="3" t="str">
        <f t="shared" si="312"/>
        <v>Anemia</v>
      </c>
      <c r="E3374" s="2">
        <v>335</v>
      </c>
      <c r="F3374">
        <v>0</v>
      </c>
      <c r="G3374">
        <v>1</v>
      </c>
      <c r="H3374" t="str">
        <f t="shared" si="313"/>
        <v>No Diabetes</v>
      </c>
      <c r="I3374" s="2">
        <v>35</v>
      </c>
      <c r="J3374">
        <v>1</v>
      </c>
      <c r="K3374">
        <v>0</v>
      </c>
      <c r="L3374" t="str">
        <f t="shared" si="314"/>
        <v>High Blood Pressure</v>
      </c>
      <c r="M3374" s="2">
        <v>235000</v>
      </c>
      <c r="N3374" s="1">
        <v>0.8</v>
      </c>
      <c r="O3374" s="2">
        <v>136</v>
      </c>
      <c r="P3374">
        <v>0</v>
      </c>
      <c r="Q3374">
        <v>1</v>
      </c>
      <c r="R3374" t="str">
        <f t="shared" si="315"/>
        <v>Male</v>
      </c>
      <c r="S3374">
        <v>0</v>
      </c>
      <c r="T3374">
        <v>1</v>
      </c>
      <c r="U3374" t="str">
        <f t="shared" si="316"/>
        <v>Non Smoker</v>
      </c>
      <c r="V3374" s="2">
        <v>120</v>
      </c>
      <c r="W3374" s="2" t="str">
        <f t="shared" si="317"/>
        <v>Alive</v>
      </c>
      <c r="X3374">
        <v>1</v>
      </c>
      <c r="Y3374">
        <v>0</v>
      </c>
    </row>
    <row r="3375" spans="1:25" x14ac:dyDescent="0.45">
      <c r="A3375" s="2">
        <v>65</v>
      </c>
      <c r="B3375" s="3">
        <v>0</v>
      </c>
      <c r="C3375" s="3">
        <v>1</v>
      </c>
      <c r="D3375" s="3" t="str">
        <f t="shared" si="312"/>
        <v>No Anemia</v>
      </c>
      <c r="E3375" s="2">
        <v>157</v>
      </c>
      <c r="F3375">
        <v>0</v>
      </c>
      <c r="G3375">
        <v>1</v>
      </c>
      <c r="H3375" t="str">
        <f t="shared" si="313"/>
        <v>No Diabetes</v>
      </c>
      <c r="I3375" s="2">
        <v>65</v>
      </c>
      <c r="J3375">
        <v>0</v>
      </c>
      <c r="K3375">
        <v>1</v>
      </c>
      <c r="L3375" t="str">
        <f t="shared" si="314"/>
        <v>No High Blood Pressure</v>
      </c>
      <c r="M3375" s="2">
        <v>263358.03000000003</v>
      </c>
      <c r="N3375" s="1">
        <v>1.5</v>
      </c>
      <c r="O3375" s="2">
        <v>138</v>
      </c>
      <c r="P3375">
        <v>0</v>
      </c>
      <c r="Q3375">
        <v>1</v>
      </c>
      <c r="R3375" t="str">
        <f t="shared" si="315"/>
        <v>Female</v>
      </c>
      <c r="S3375">
        <v>0</v>
      </c>
      <c r="T3375">
        <v>1</v>
      </c>
      <c r="U3375" t="str">
        <f t="shared" si="316"/>
        <v>Non Smoker</v>
      </c>
      <c r="V3375" s="2">
        <v>10</v>
      </c>
      <c r="W3375" s="2" t="str">
        <f t="shared" si="317"/>
        <v>Dead</v>
      </c>
      <c r="X3375">
        <v>0</v>
      </c>
      <c r="Y3375">
        <v>1</v>
      </c>
    </row>
    <row r="3376" spans="1:25" x14ac:dyDescent="0.45">
      <c r="A3376" s="2">
        <v>65</v>
      </c>
      <c r="B3376" s="3">
        <v>1</v>
      </c>
      <c r="C3376" s="3">
        <v>0</v>
      </c>
      <c r="D3376" s="3" t="str">
        <f t="shared" si="312"/>
        <v>Anemia</v>
      </c>
      <c r="E3376" s="2">
        <v>258</v>
      </c>
      <c r="F3376">
        <v>1</v>
      </c>
      <c r="G3376">
        <v>0</v>
      </c>
      <c r="H3376" t="str">
        <f t="shared" si="313"/>
        <v>Diabetes</v>
      </c>
      <c r="I3376" s="2">
        <v>25</v>
      </c>
      <c r="J3376">
        <v>0</v>
      </c>
      <c r="K3376">
        <v>1</v>
      </c>
      <c r="L3376" t="str">
        <f t="shared" si="314"/>
        <v>No High Blood Pressure</v>
      </c>
      <c r="M3376" s="2">
        <v>198000</v>
      </c>
      <c r="N3376" s="1">
        <v>1.4</v>
      </c>
      <c r="O3376" s="2">
        <v>129</v>
      </c>
      <c r="P3376">
        <v>1</v>
      </c>
      <c r="Q3376">
        <v>0</v>
      </c>
      <c r="R3376" t="str">
        <f t="shared" si="315"/>
        <v>Female</v>
      </c>
      <c r="S3376">
        <v>0</v>
      </c>
      <c r="T3376">
        <v>1</v>
      </c>
      <c r="U3376" t="str">
        <f t="shared" si="316"/>
        <v>Non Smoker</v>
      </c>
      <c r="V3376" s="2">
        <v>235</v>
      </c>
      <c r="W3376" s="2" t="str">
        <f t="shared" si="317"/>
        <v>Dead</v>
      </c>
      <c r="X3376">
        <v>0</v>
      </c>
      <c r="Y3376">
        <v>1</v>
      </c>
    </row>
    <row r="3377" spans="1:25" x14ac:dyDescent="0.45">
      <c r="A3377" s="2">
        <v>65</v>
      </c>
      <c r="B3377" s="3">
        <v>0</v>
      </c>
      <c r="C3377" s="3">
        <v>1</v>
      </c>
      <c r="D3377" s="3" t="str">
        <f t="shared" si="312"/>
        <v>No Anemia</v>
      </c>
      <c r="E3377" s="2">
        <v>94</v>
      </c>
      <c r="F3377">
        <v>1</v>
      </c>
      <c r="G3377">
        <v>0</v>
      </c>
      <c r="H3377" t="str">
        <f t="shared" si="313"/>
        <v>Diabetes</v>
      </c>
      <c r="I3377" s="2">
        <v>50</v>
      </c>
      <c r="J3377">
        <v>1</v>
      </c>
      <c r="K3377">
        <v>0</v>
      </c>
      <c r="L3377" t="str">
        <f t="shared" si="314"/>
        <v>High Blood Pressure</v>
      </c>
      <c r="M3377" s="2">
        <v>188000</v>
      </c>
      <c r="N3377" s="1">
        <v>1</v>
      </c>
      <c r="O3377" s="2">
        <v>140</v>
      </c>
      <c r="P3377">
        <v>1</v>
      </c>
      <c r="Q3377">
        <v>0</v>
      </c>
      <c r="R3377" t="str">
        <f t="shared" si="315"/>
        <v>Male</v>
      </c>
      <c r="S3377">
        <v>0</v>
      </c>
      <c r="T3377">
        <v>1</v>
      </c>
      <c r="U3377" t="str">
        <f t="shared" si="316"/>
        <v>Non Smoker</v>
      </c>
      <c r="V3377" s="2">
        <v>29</v>
      </c>
      <c r="W3377" s="2" t="str">
        <f t="shared" si="317"/>
        <v>Dead</v>
      </c>
      <c r="X3377">
        <v>0</v>
      </c>
      <c r="Y3377">
        <v>1</v>
      </c>
    </row>
    <row r="3378" spans="1:25" x14ac:dyDescent="0.45">
      <c r="A3378" s="2">
        <v>65</v>
      </c>
      <c r="B3378" s="3">
        <v>0</v>
      </c>
      <c r="C3378" s="3">
        <v>1</v>
      </c>
      <c r="D3378" s="3" t="str">
        <f t="shared" si="312"/>
        <v>No Anemia</v>
      </c>
      <c r="E3378" s="2">
        <v>582</v>
      </c>
      <c r="F3378">
        <v>1</v>
      </c>
      <c r="G3378">
        <v>0</v>
      </c>
      <c r="H3378" t="str">
        <f t="shared" si="313"/>
        <v>Diabetes</v>
      </c>
      <c r="I3378" s="2">
        <v>30</v>
      </c>
      <c r="J3378">
        <v>0</v>
      </c>
      <c r="K3378">
        <v>1</v>
      </c>
      <c r="L3378" t="str">
        <f t="shared" si="314"/>
        <v>No High Blood Pressure</v>
      </c>
      <c r="M3378" s="2">
        <v>249000</v>
      </c>
      <c r="N3378" s="1">
        <v>1.3</v>
      </c>
      <c r="O3378" s="2">
        <v>136</v>
      </c>
      <c r="P3378">
        <v>1</v>
      </c>
      <c r="Q3378">
        <v>0</v>
      </c>
      <c r="R3378" t="str">
        <f t="shared" si="315"/>
        <v>Male</v>
      </c>
      <c r="S3378">
        <v>1</v>
      </c>
      <c r="T3378">
        <v>0</v>
      </c>
      <c r="U3378" t="str">
        <f t="shared" si="316"/>
        <v>Smoker</v>
      </c>
      <c r="V3378" s="2">
        <v>212</v>
      </c>
      <c r="W3378" s="2" t="str">
        <f t="shared" si="317"/>
        <v>Alive</v>
      </c>
      <c r="X3378">
        <v>1</v>
      </c>
      <c r="Y3378">
        <v>0</v>
      </c>
    </row>
    <row r="3379" spans="1:25" x14ac:dyDescent="0.45">
      <c r="A3379" s="2">
        <v>65</v>
      </c>
      <c r="B3379" s="3">
        <v>1</v>
      </c>
      <c r="C3379" s="3">
        <v>0</v>
      </c>
      <c r="D3379" s="3" t="str">
        <f t="shared" si="312"/>
        <v>Anemia</v>
      </c>
      <c r="E3379" s="2">
        <v>128</v>
      </c>
      <c r="F3379">
        <v>1</v>
      </c>
      <c r="G3379">
        <v>0</v>
      </c>
      <c r="H3379" t="str">
        <f t="shared" si="313"/>
        <v>Diabetes</v>
      </c>
      <c r="I3379" s="2">
        <v>30</v>
      </c>
      <c r="J3379">
        <v>1</v>
      </c>
      <c r="K3379">
        <v>0</v>
      </c>
      <c r="L3379" t="str">
        <f t="shared" si="314"/>
        <v>High Blood Pressure</v>
      </c>
      <c r="M3379" s="2">
        <v>297000</v>
      </c>
      <c r="N3379" s="1">
        <v>1.6</v>
      </c>
      <c r="O3379" s="2">
        <v>136</v>
      </c>
      <c r="P3379">
        <v>0</v>
      </c>
      <c r="Q3379">
        <v>1</v>
      </c>
      <c r="R3379" t="str">
        <f t="shared" si="315"/>
        <v>Male</v>
      </c>
      <c r="S3379">
        <v>0</v>
      </c>
      <c r="T3379">
        <v>1</v>
      </c>
      <c r="U3379" t="str">
        <f t="shared" si="316"/>
        <v>Non Smoker</v>
      </c>
      <c r="V3379" s="2">
        <v>20</v>
      </c>
      <c r="W3379" s="2" t="str">
        <f t="shared" si="317"/>
        <v>Dead</v>
      </c>
      <c r="X3379">
        <v>0</v>
      </c>
      <c r="Y3379">
        <v>1</v>
      </c>
    </row>
    <row r="3380" spans="1:25" x14ac:dyDescent="0.45">
      <c r="A3380" s="2">
        <v>65</v>
      </c>
      <c r="B3380" s="3">
        <v>1</v>
      </c>
      <c r="C3380" s="3">
        <v>0</v>
      </c>
      <c r="D3380" s="3" t="str">
        <f t="shared" si="312"/>
        <v>Anemia</v>
      </c>
      <c r="E3380" s="2">
        <v>113</v>
      </c>
      <c r="F3380">
        <v>1</v>
      </c>
      <c r="G3380">
        <v>0</v>
      </c>
      <c r="H3380" t="str">
        <f t="shared" si="313"/>
        <v>Diabetes</v>
      </c>
      <c r="I3380" s="2">
        <v>60</v>
      </c>
      <c r="J3380">
        <v>1</v>
      </c>
      <c r="K3380">
        <v>0</v>
      </c>
      <c r="L3380" t="str">
        <f t="shared" si="314"/>
        <v>High Blood Pressure</v>
      </c>
      <c r="M3380" s="2">
        <v>203000</v>
      </c>
      <c r="N3380" s="1">
        <v>0.9</v>
      </c>
      <c r="O3380" s="2">
        <v>140</v>
      </c>
      <c r="P3380">
        <v>0</v>
      </c>
      <c r="Q3380">
        <v>1</v>
      </c>
      <c r="R3380" t="str">
        <f t="shared" si="315"/>
        <v>Female</v>
      </c>
      <c r="S3380">
        <v>0</v>
      </c>
      <c r="T3380">
        <v>1</v>
      </c>
      <c r="U3380" t="str">
        <f t="shared" si="316"/>
        <v>Non Smoker</v>
      </c>
      <c r="V3380" s="2">
        <v>94</v>
      </c>
      <c r="W3380" s="2" t="str">
        <f t="shared" si="317"/>
        <v>Alive</v>
      </c>
      <c r="X3380">
        <v>1</v>
      </c>
      <c r="Y3380">
        <v>0</v>
      </c>
    </row>
    <row r="3381" spans="1:25" x14ac:dyDescent="0.45">
      <c r="A3381" s="2">
        <v>65</v>
      </c>
      <c r="B3381" s="3">
        <v>1</v>
      </c>
      <c r="C3381" s="3">
        <v>0</v>
      </c>
      <c r="D3381" s="3" t="str">
        <f t="shared" si="312"/>
        <v>Anemia</v>
      </c>
      <c r="E3381" s="2">
        <v>305</v>
      </c>
      <c r="F3381">
        <v>0</v>
      </c>
      <c r="G3381">
        <v>1</v>
      </c>
      <c r="H3381" t="str">
        <f t="shared" si="313"/>
        <v>No Diabetes</v>
      </c>
      <c r="I3381" s="2">
        <v>25</v>
      </c>
      <c r="J3381">
        <v>0</v>
      </c>
      <c r="K3381">
        <v>1</v>
      </c>
      <c r="L3381" t="str">
        <f t="shared" si="314"/>
        <v>No High Blood Pressure</v>
      </c>
      <c r="M3381" s="2">
        <v>298000</v>
      </c>
      <c r="N3381" s="1">
        <v>1.1000000000000001</v>
      </c>
      <c r="O3381" s="2">
        <v>141</v>
      </c>
      <c r="P3381">
        <v>1</v>
      </c>
      <c r="Q3381">
        <v>0</v>
      </c>
      <c r="R3381" t="str">
        <f t="shared" si="315"/>
        <v>Female</v>
      </c>
      <c r="S3381">
        <v>0</v>
      </c>
      <c r="T3381">
        <v>1</v>
      </c>
      <c r="U3381" t="str">
        <f t="shared" si="316"/>
        <v>Non Smoker</v>
      </c>
      <c r="V3381" s="2">
        <v>87</v>
      </c>
      <c r="W3381" s="2" t="str">
        <f t="shared" si="317"/>
        <v>Alive</v>
      </c>
      <c r="X3381">
        <v>1</v>
      </c>
      <c r="Y3381">
        <v>0</v>
      </c>
    </row>
    <row r="3382" spans="1:25" x14ac:dyDescent="0.45">
      <c r="A3382" s="2">
        <v>65</v>
      </c>
      <c r="B3382" s="3">
        <v>0</v>
      </c>
      <c r="C3382" s="3">
        <v>1</v>
      </c>
      <c r="D3382" s="3" t="str">
        <f t="shared" si="312"/>
        <v>No Anemia</v>
      </c>
      <c r="E3382" s="2">
        <v>56</v>
      </c>
      <c r="F3382">
        <v>0</v>
      </c>
      <c r="G3382">
        <v>1</v>
      </c>
      <c r="H3382" t="str">
        <f t="shared" si="313"/>
        <v>No Diabetes</v>
      </c>
      <c r="I3382" s="2">
        <v>25</v>
      </c>
      <c r="J3382">
        <v>0</v>
      </c>
      <c r="K3382">
        <v>1</v>
      </c>
      <c r="L3382" t="str">
        <f t="shared" si="314"/>
        <v>No High Blood Pressure</v>
      </c>
      <c r="M3382" s="2">
        <v>237000</v>
      </c>
      <c r="N3382" s="1">
        <v>5</v>
      </c>
      <c r="O3382" s="2">
        <v>130</v>
      </c>
      <c r="P3382">
        <v>0</v>
      </c>
      <c r="Q3382">
        <v>1</v>
      </c>
      <c r="R3382" t="str">
        <f t="shared" si="315"/>
        <v>Male</v>
      </c>
      <c r="S3382">
        <v>0</v>
      </c>
      <c r="T3382">
        <v>1</v>
      </c>
      <c r="U3382" t="str">
        <f t="shared" si="316"/>
        <v>Non Smoker</v>
      </c>
      <c r="V3382" s="2">
        <v>207</v>
      </c>
      <c r="W3382" s="2" t="str">
        <f t="shared" si="317"/>
        <v>Alive</v>
      </c>
      <c r="X3382">
        <v>1</v>
      </c>
      <c r="Y3382">
        <v>0</v>
      </c>
    </row>
    <row r="3383" spans="1:25" x14ac:dyDescent="0.45">
      <c r="A3383" s="2">
        <v>65</v>
      </c>
      <c r="B3383" s="3">
        <v>0</v>
      </c>
      <c r="C3383" s="3">
        <v>1</v>
      </c>
      <c r="D3383" s="3" t="str">
        <f t="shared" si="312"/>
        <v>No Anemia</v>
      </c>
      <c r="E3383" s="2">
        <v>167</v>
      </c>
      <c r="F3383">
        <v>0</v>
      </c>
      <c r="G3383">
        <v>1</v>
      </c>
      <c r="H3383" t="str">
        <f t="shared" si="313"/>
        <v>No Diabetes</v>
      </c>
      <c r="I3383" s="2">
        <v>30</v>
      </c>
      <c r="J3383">
        <v>0</v>
      </c>
      <c r="K3383">
        <v>1</v>
      </c>
      <c r="L3383" t="str">
        <f t="shared" si="314"/>
        <v>No High Blood Pressure</v>
      </c>
      <c r="M3383" s="2">
        <v>259000</v>
      </c>
      <c r="N3383" s="1">
        <v>0.8</v>
      </c>
      <c r="O3383" s="2">
        <v>138</v>
      </c>
      <c r="P3383">
        <v>0</v>
      </c>
      <c r="Q3383">
        <v>1</v>
      </c>
      <c r="R3383" t="str">
        <f t="shared" si="315"/>
        <v>Female</v>
      </c>
      <c r="S3383">
        <v>0</v>
      </c>
      <c r="T3383">
        <v>1</v>
      </c>
      <c r="U3383" t="str">
        <f t="shared" si="316"/>
        <v>Non Smoker</v>
      </c>
      <c r="V3383" s="2">
        <v>186</v>
      </c>
      <c r="W3383" s="2" t="str">
        <f t="shared" si="317"/>
        <v>Alive</v>
      </c>
      <c r="X3383">
        <v>1</v>
      </c>
      <c r="Y3383">
        <v>0</v>
      </c>
    </row>
    <row r="3384" spans="1:25" x14ac:dyDescent="0.45">
      <c r="A3384" s="2">
        <v>65</v>
      </c>
      <c r="B3384" s="3">
        <v>1</v>
      </c>
      <c r="C3384" s="3">
        <v>0</v>
      </c>
      <c r="D3384" s="3" t="str">
        <f t="shared" si="312"/>
        <v>Anemia</v>
      </c>
      <c r="E3384" s="2">
        <v>335</v>
      </c>
      <c r="F3384">
        <v>0</v>
      </c>
      <c r="G3384">
        <v>1</v>
      </c>
      <c r="H3384" t="str">
        <f t="shared" si="313"/>
        <v>No Diabetes</v>
      </c>
      <c r="I3384" s="2">
        <v>35</v>
      </c>
      <c r="J3384">
        <v>1</v>
      </c>
      <c r="K3384">
        <v>0</v>
      </c>
      <c r="L3384" t="str">
        <f t="shared" si="314"/>
        <v>High Blood Pressure</v>
      </c>
      <c r="M3384" s="2">
        <v>235000</v>
      </c>
      <c r="N3384" s="1">
        <v>0.8</v>
      </c>
      <c r="O3384" s="2">
        <v>136</v>
      </c>
      <c r="P3384">
        <v>0</v>
      </c>
      <c r="Q3384">
        <v>1</v>
      </c>
      <c r="R3384" t="str">
        <f t="shared" si="315"/>
        <v>Female</v>
      </c>
      <c r="S3384">
        <v>0</v>
      </c>
      <c r="T3384">
        <v>1</v>
      </c>
      <c r="U3384" t="str">
        <f t="shared" si="316"/>
        <v>Non Smoker</v>
      </c>
      <c r="V3384" s="2">
        <v>120</v>
      </c>
      <c r="W3384" s="2" t="str">
        <f t="shared" si="317"/>
        <v>Alive</v>
      </c>
      <c r="X3384">
        <v>1</v>
      </c>
      <c r="Y3384">
        <v>0</v>
      </c>
    </row>
    <row r="3385" spans="1:25" x14ac:dyDescent="0.45">
      <c r="A3385" s="2">
        <v>65</v>
      </c>
      <c r="B3385" s="3">
        <v>0</v>
      </c>
      <c r="C3385" s="3">
        <v>1</v>
      </c>
      <c r="D3385" s="3" t="str">
        <f t="shared" si="312"/>
        <v>No Anemia</v>
      </c>
      <c r="E3385" s="2">
        <v>113</v>
      </c>
      <c r="F3385">
        <v>1</v>
      </c>
      <c r="G3385">
        <v>0</v>
      </c>
      <c r="H3385" t="str">
        <f t="shared" si="313"/>
        <v>Diabetes</v>
      </c>
      <c r="I3385" s="2">
        <v>25</v>
      </c>
      <c r="J3385">
        <v>0</v>
      </c>
      <c r="K3385">
        <v>1</v>
      </c>
      <c r="L3385" t="str">
        <f t="shared" si="314"/>
        <v>No High Blood Pressure</v>
      </c>
      <c r="M3385" s="2">
        <v>497000</v>
      </c>
      <c r="N3385" s="1">
        <v>1.83</v>
      </c>
      <c r="O3385" s="2">
        <v>135</v>
      </c>
      <c r="P3385">
        <v>1</v>
      </c>
      <c r="Q3385">
        <v>0</v>
      </c>
      <c r="R3385" t="str">
        <f t="shared" si="315"/>
        <v>Female</v>
      </c>
      <c r="S3385">
        <v>0</v>
      </c>
      <c r="T3385">
        <v>1</v>
      </c>
      <c r="U3385" t="str">
        <f t="shared" si="316"/>
        <v>Non Smoker</v>
      </c>
      <c r="V3385" s="2">
        <v>67</v>
      </c>
      <c r="W3385" s="2" t="str">
        <f t="shared" si="317"/>
        <v>Dead</v>
      </c>
      <c r="X3385">
        <v>0</v>
      </c>
      <c r="Y3385">
        <v>1</v>
      </c>
    </row>
    <row r="3386" spans="1:25" x14ac:dyDescent="0.45">
      <c r="A3386" s="2">
        <v>65</v>
      </c>
      <c r="B3386" s="3">
        <v>1</v>
      </c>
      <c r="C3386" s="3">
        <v>0</v>
      </c>
      <c r="D3386" s="3" t="str">
        <f t="shared" si="312"/>
        <v>Anemia</v>
      </c>
      <c r="E3386" s="2">
        <v>128</v>
      </c>
      <c r="F3386">
        <v>1</v>
      </c>
      <c r="G3386">
        <v>0</v>
      </c>
      <c r="H3386" t="str">
        <f t="shared" si="313"/>
        <v>Diabetes</v>
      </c>
      <c r="I3386" s="2">
        <v>30</v>
      </c>
      <c r="J3386">
        <v>1</v>
      </c>
      <c r="K3386">
        <v>0</v>
      </c>
      <c r="L3386" t="str">
        <f t="shared" si="314"/>
        <v>High Blood Pressure</v>
      </c>
      <c r="M3386" s="2">
        <v>297000</v>
      </c>
      <c r="N3386" s="1">
        <v>1.6</v>
      </c>
      <c r="O3386" s="2">
        <v>136</v>
      </c>
      <c r="P3386">
        <v>0</v>
      </c>
      <c r="Q3386">
        <v>1</v>
      </c>
      <c r="R3386" t="str">
        <f t="shared" si="315"/>
        <v>Male</v>
      </c>
      <c r="S3386">
        <v>0</v>
      </c>
      <c r="T3386">
        <v>1</v>
      </c>
      <c r="U3386" t="str">
        <f t="shared" si="316"/>
        <v>Non Smoker</v>
      </c>
      <c r="V3386" s="2">
        <v>20</v>
      </c>
      <c r="W3386" s="2" t="str">
        <f t="shared" si="317"/>
        <v>Dead</v>
      </c>
      <c r="X3386">
        <v>0</v>
      </c>
      <c r="Y3386">
        <v>1</v>
      </c>
    </row>
    <row r="3387" spans="1:25" x14ac:dyDescent="0.45">
      <c r="A3387" s="2">
        <v>65</v>
      </c>
      <c r="B3387" s="3">
        <v>0</v>
      </c>
      <c r="C3387" s="3">
        <v>1</v>
      </c>
      <c r="D3387" s="3" t="str">
        <f t="shared" si="312"/>
        <v>No Anemia</v>
      </c>
      <c r="E3387" s="2">
        <v>157</v>
      </c>
      <c r="F3387">
        <v>0</v>
      </c>
      <c r="G3387">
        <v>1</v>
      </c>
      <c r="H3387" t="str">
        <f t="shared" si="313"/>
        <v>No Diabetes</v>
      </c>
      <c r="I3387" s="2">
        <v>65</v>
      </c>
      <c r="J3387">
        <v>0</v>
      </c>
      <c r="K3387">
        <v>1</v>
      </c>
      <c r="L3387" t="str">
        <f t="shared" si="314"/>
        <v>No High Blood Pressure</v>
      </c>
      <c r="M3387" s="2">
        <v>263358.03000000003</v>
      </c>
      <c r="N3387" s="1">
        <v>1.5</v>
      </c>
      <c r="O3387" s="2">
        <v>138</v>
      </c>
      <c r="P3387">
        <v>0</v>
      </c>
      <c r="Q3387">
        <v>1</v>
      </c>
      <c r="R3387" t="str">
        <f t="shared" si="315"/>
        <v>Female</v>
      </c>
      <c r="S3387">
        <v>0</v>
      </c>
      <c r="T3387">
        <v>1</v>
      </c>
      <c r="U3387" t="str">
        <f t="shared" si="316"/>
        <v>Non Smoker</v>
      </c>
      <c r="V3387" s="2">
        <v>10</v>
      </c>
      <c r="W3387" s="2" t="str">
        <f t="shared" si="317"/>
        <v>Dead</v>
      </c>
      <c r="X3387">
        <v>0</v>
      </c>
      <c r="Y3387">
        <v>1</v>
      </c>
    </row>
    <row r="3388" spans="1:25" x14ac:dyDescent="0.45">
      <c r="A3388" s="2">
        <v>65</v>
      </c>
      <c r="B3388" s="3">
        <v>0</v>
      </c>
      <c r="C3388" s="3">
        <v>1</v>
      </c>
      <c r="D3388" s="3" t="str">
        <f t="shared" si="312"/>
        <v>No Anemia</v>
      </c>
      <c r="E3388" s="2">
        <v>582</v>
      </c>
      <c r="F3388">
        <v>1</v>
      </c>
      <c r="G3388">
        <v>0</v>
      </c>
      <c r="H3388" t="str">
        <f t="shared" si="313"/>
        <v>Diabetes</v>
      </c>
      <c r="I3388" s="2">
        <v>40</v>
      </c>
      <c r="J3388">
        <v>0</v>
      </c>
      <c r="K3388">
        <v>1</v>
      </c>
      <c r="L3388" t="str">
        <f t="shared" si="314"/>
        <v>No High Blood Pressure</v>
      </c>
      <c r="M3388" s="2">
        <v>270000</v>
      </c>
      <c r="N3388" s="1">
        <v>1</v>
      </c>
      <c r="O3388" s="2">
        <v>138</v>
      </c>
      <c r="P3388">
        <v>0</v>
      </c>
      <c r="Q3388">
        <v>1</v>
      </c>
      <c r="R3388" t="str">
        <f t="shared" si="315"/>
        <v>Female</v>
      </c>
      <c r="S3388">
        <v>0</v>
      </c>
      <c r="T3388">
        <v>1</v>
      </c>
      <c r="U3388" t="str">
        <f t="shared" si="316"/>
        <v>Non Smoker</v>
      </c>
      <c r="V3388" s="2">
        <v>140</v>
      </c>
      <c r="W3388" s="2" t="str">
        <f t="shared" si="317"/>
        <v>Alive</v>
      </c>
      <c r="X3388">
        <v>1</v>
      </c>
      <c r="Y3388">
        <v>0</v>
      </c>
    </row>
    <row r="3389" spans="1:25" x14ac:dyDescent="0.45">
      <c r="A3389" s="2">
        <v>65</v>
      </c>
      <c r="B3389" s="3">
        <v>0</v>
      </c>
      <c r="C3389" s="3">
        <v>1</v>
      </c>
      <c r="D3389" s="3" t="str">
        <f t="shared" si="312"/>
        <v>No Anemia</v>
      </c>
      <c r="E3389" s="2">
        <v>146</v>
      </c>
      <c r="F3389">
        <v>0</v>
      </c>
      <c r="G3389">
        <v>1</v>
      </c>
      <c r="H3389" t="str">
        <f t="shared" si="313"/>
        <v>No Diabetes</v>
      </c>
      <c r="I3389" s="2">
        <v>20</v>
      </c>
      <c r="J3389">
        <v>0</v>
      </c>
      <c r="K3389">
        <v>1</v>
      </c>
      <c r="L3389" t="str">
        <f t="shared" si="314"/>
        <v>No High Blood Pressure</v>
      </c>
      <c r="M3389" s="2">
        <v>162000</v>
      </c>
      <c r="N3389" s="1">
        <v>1.3</v>
      </c>
      <c r="O3389" s="2">
        <v>129</v>
      </c>
      <c r="P3389">
        <v>1</v>
      </c>
      <c r="Q3389">
        <v>0</v>
      </c>
      <c r="R3389" t="str">
        <f t="shared" si="315"/>
        <v>Female</v>
      </c>
      <c r="S3389">
        <v>1</v>
      </c>
      <c r="T3389">
        <v>0</v>
      </c>
      <c r="U3389" t="str">
        <f t="shared" si="316"/>
        <v>Smoker</v>
      </c>
      <c r="V3389" s="2">
        <v>7</v>
      </c>
      <c r="W3389" s="2" t="str">
        <f t="shared" si="317"/>
        <v>Dead</v>
      </c>
      <c r="X3389">
        <v>0</v>
      </c>
      <c r="Y3389">
        <v>1</v>
      </c>
    </row>
    <row r="3390" spans="1:25" x14ac:dyDescent="0.45">
      <c r="A3390" s="2">
        <v>65</v>
      </c>
      <c r="B3390" s="3">
        <v>1</v>
      </c>
      <c r="C3390" s="3">
        <v>0</v>
      </c>
      <c r="D3390" s="3" t="str">
        <f t="shared" si="312"/>
        <v>Anemia</v>
      </c>
      <c r="E3390" s="2">
        <v>335</v>
      </c>
      <c r="F3390">
        <v>0</v>
      </c>
      <c r="G3390">
        <v>1</v>
      </c>
      <c r="H3390" t="str">
        <f t="shared" si="313"/>
        <v>No Diabetes</v>
      </c>
      <c r="I3390" s="2">
        <v>35</v>
      </c>
      <c r="J3390">
        <v>1</v>
      </c>
      <c r="K3390">
        <v>0</v>
      </c>
      <c r="L3390" t="str">
        <f t="shared" si="314"/>
        <v>High Blood Pressure</v>
      </c>
      <c r="M3390" s="2">
        <v>235000</v>
      </c>
      <c r="N3390" s="1">
        <v>0.8</v>
      </c>
      <c r="O3390" s="2">
        <v>136</v>
      </c>
      <c r="P3390">
        <v>0</v>
      </c>
      <c r="Q3390">
        <v>1</v>
      </c>
      <c r="R3390" t="str">
        <f t="shared" si="315"/>
        <v>Male</v>
      </c>
      <c r="S3390">
        <v>0</v>
      </c>
      <c r="T3390">
        <v>1</v>
      </c>
      <c r="U3390" t="str">
        <f t="shared" si="316"/>
        <v>Non Smoker</v>
      </c>
      <c r="V3390" s="2">
        <v>120</v>
      </c>
      <c r="W3390" s="2" t="str">
        <f t="shared" si="317"/>
        <v>Alive</v>
      </c>
      <c r="X3390">
        <v>1</v>
      </c>
      <c r="Y3390">
        <v>0</v>
      </c>
    </row>
    <row r="3391" spans="1:25" x14ac:dyDescent="0.45">
      <c r="A3391" s="2">
        <v>65</v>
      </c>
      <c r="B3391" s="3">
        <v>1</v>
      </c>
      <c r="C3391" s="3">
        <v>0</v>
      </c>
      <c r="D3391" s="3" t="str">
        <f t="shared" si="312"/>
        <v>Anemia</v>
      </c>
      <c r="E3391" s="2">
        <v>335</v>
      </c>
      <c r="F3391">
        <v>0</v>
      </c>
      <c r="G3391">
        <v>1</v>
      </c>
      <c r="H3391" t="str">
        <f t="shared" si="313"/>
        <v>No Diabetes</v>
      </c>
      <c r="I3391" s="2">
        <v>35</v>
      </c>
      <c r="J3391">
        <v>1</v>
      </c>
      <c r="K3391">
        <v>0</v>
      </c>
      <c r="L3391" t="str">
        <f t="shared" si="314"/>
        <v>High Blood Pressure</v>
      </c>
      <c r="M3391" s="2">
        <v>235000</v>
      </c>
      <c r="N3391" s="1">
        <v>0.8</v>
      </c>
      <c r="O3391" s="2">
        <v>136</v>
      </c>
      <c r="P3391">
        <v>0</v>
      </c>
      <c r="Q3391">
        <v>1</v>
      </c>
      <c r="R3391" t="str">
        <f t="shared" si="315"/>
        <v>Female</v>
      </c>
      <c r="S3391">
        <v>0</v>
      </c>
      <c r="T3391">
        <v>1</v>
      </c>
      <c r="U3391" t="str">
        <f t="shared" si="316"/>
        <v>Non Smoker</v>
      </c>
      <c r="V3391" s="2">
        <v>120</v>
      </c>
      <c r="W3391" s="2" t="str">
        <f t="shared" si="317"/>
        <v>Alive</v>
      </c>
      <c r="X3391">
        <v>1</v>
      </c>
      <c r="Y3391">
        <v>0</v>
      </c>
    </row>
    <row r="3392" spans="1:25" x14ac:dyDescent="0.45">
      <c r="A3392" s="2">
        <v>65</v>
      </c>
      <c r="B3392" s="3">
        <v>1</v>
      </c>
      <c r="C3392" s="3">
        <v>0</v>
      </c>
      <c r="D3392" s="3" t="str">
        <f t="shared" si="312"/>
        <v>Anemia</v>
      </c>
      <c r="E3392" s="2">
        <v>135</v>
      </c>
      <c r="F3392">
        <v>0</v>
      </c>
      <c r="G3392">
        <v>1</v>
      </c>
      <c r="H3392" t="str">
        <f t="shared" si="313"/>
        <v>No Diabetes</v>
      </c>
      <c r="I3392" s="2">
        <v>35</v>
      </c>
      <c r="J3392">
        <v>1</v>
      </c>
      <c r="K3392">
        <v>0</v>
      </c>
      <c r="L3392" t="str">
        <f t="shared" si="314"/>
        <v>High Blood Pressure</v>
      </c>
      <c r="M3392" s="2">
        <v>290000</v>
      </c>
      <c r="N3392" s="1">
        <v>0.8</v>
      </c>
      <c r="O3392" s="2">
        <v>134</v>
      </c>
      <c r="P3392">
        <v>1</v>
      </c>
      <c r="Q3392">
        <v>0</v>
      </c>
      <c r="R3392" t="str">
        <f t="shared" si="315"/>
        <v>Female</v>
      </c>
      <c r="S3392">
        <v>0</v>
      </c>
      <c r="T3392">
        <v>1</v>
      </c>
      <c r="U3392" t="str">
        <f t="shared" si="316"/>
        <v>Non Smoker</v>
      </c>
      <c r="V3392" s="2">
        <v>194</v>
      </c>
      <c r="W3392" s="2" t="str">
        <f t="shared" si="317"/>
        <v>Alive</v>
      </c>
      <c r="X3392">
        <v>1</v>
      </c>
      <c r="Y3392">
        <v>0</v>
      </c>
    </row>
    <row r="3393" spans="1:25" x14ac:dyDescent="0.45">
      <c r="A3393" s="2">
        <v>65</v>
      </c>
      <c r="B3393" s="3">
        <v>0</v>
      </c>
      <c r="C3393" s="3">
        <v>1</v>
      </c>
      <c r="D3393" s="3" t="str">
        <f t="shared" si="312"/>
        <v>No Anemia</v>
      </c>
      <c r="E3393" s="2">
        <v>118</v>
      </c>
      <c r="F3393">
        <v>0</v>
      </c>
      <c r="G3393">
        <v>1</v>
      </c>
      <c r="H3393" t="str">
        <f t="shared" si="313"/>
        <v>No Diabetes</v>
      </c>
      <c r="I3393" s="2">
        <v>50</v>
      </c>
      <c r="J3393">
        <v>0</v>
      </c>
      <c r="K3393">
        <v>1</v>
      </c>
      <c r="L3393" t="str">
        <f t="shared" si="314"/>
        <v>No High Blood Pressure</v>
      </c>
      <c r="M3393" s="2">
        <v>194000</v>
      </c>
      <c r="N3393" s="1">
        <v>1.1000000000000001</v>
      </c>
      <c r="O3393" s="2">
        <v>145</v>
      </c>
      <c r="P3393">
        <v>1</v>
      </c>
      <c r="Q3393">
        <v>0</v>
      </c>
      <c r="R3393" t="str">
        <f t="shared" si="315"/>
        <v>Male</v>
      </c>
      <c r="S3393">
        <v>1</v>
      </c>
      <c r="T3393">
        <v>0</v>
      </c>
      <c r="U3393" t="str">
        <f t="shared" si="316"/>
        <v>Smoker</v>
      </c>
      <c r="V3393" s="2">
        <v>200</v>
      </c>
      <c r="W3393" s="2" t="str">
        <f t="shared" si="317"/>
        <v>Alive</v>
      </c>
      <c r="X3393">
        <v>1</v>
      </c>
      <c r="Y3393">
        <v>0</v>
      </c>
    </row>
    <row r="3394" spans="1:25" x14ac:dyDescent="0.45">
      <c r="A3394" s="2">
        <v>65</v>
      </c>
      <c r="B3394" s="3">
        <v>1</v>
      </c>
      <c r="C3394" s="3">
        <v>0</v>
      </c>
      <c r="D3394" s="3" t="str">
        <f t="shared" ref="D3394:D3457" si="318">IF(B3394=0, "No Anemia", "Anemia")</f>
        <v>Anemia</v>
      </c>
      <c r="E3394" s="2">
        <v>128</v>
      </c>
      <c r="F3394">
        <v>1</v>
      </c>
      <c r="G3394">
        <v>0</v>
      </c>
      <c r="H3394" t="str">
        <f t="shared" ref="H3394:H3457" si="319">IF(F3394=0, "No Diabetes", "Diabetes")</f>
        <v>Diabetes</v>
      </c>
      <c r="I3394" s="2">
        <v>30</v>
      </c>
      <c r="J3394">
        <v>1</v>
      </c>
      <c r="K3394">
        <v>0</v>
      </c>
      <c r="L3394" t="str">
        <f t="shared" ref="L3394:L3457" si="320">IF(J3394=0, "No High Blood Pressure", "High Blood Pressure")</f>
        <v>High Blood Pressure</v>
      </c>
      <c r="M3394" s="2">
        <v>297000</v>
      </c>
      <c r="N3394" s="1">
        <v>1.6</v>
      </c>
      <c r="O3394" s="2">
        <v>136</v>
      </c>
      <c r="P3394">
        <v>0</v>
      </c>
      <c r="Q3394">
        <v>1</v>
      </c>
      <c r="R3394" t="str">
        <f t="shared" ref="R3394:R3457" si="321">IF(P3393=0, "Female", "Male")</f>
        <v>Male</v>
      </c>
      <c r="S3394">
        <v>0</v>
      </c>
      <c r="T3394">
        <v>1</v>
      </c>
      <c r="U3394" t="str">
        <f t="shared" ref="U3394:U3457" si="322">IF(S3394=0, "Non Smoker", "Smoker")</f>
        <v>Non Smoker</v>
      </c>
      <c r="V3394" s="2">
        <v>20</v>
      </c>
      <c r="W3394" s="2" t="str">
        <f t="shared" ref="W3394:W3457" si="323">IF(X3394=1, "Alive", "Dead")</f>
        <v>Dead</v>
      </c>
      <c r="X3394">
        <v>0</v>
      </c>
      <c r="Y3394">
        <v>1</v>
      </c>
    </row>
    <row r="3395" spans="1:25" x14ac:dyDescent="0.45">
      <c r="A3395" s="2">
        <v>65</v>
      </c>
      <c r="B3395" s="3">
        <v>1</v>
      </c>
      <c r="C3395" s="3">
        <v>0</v>
      </c>
      <c r="D3395" s="3" t="str">
        <f t="shared" si="318"/>
        <v>Anemia</v>
      </c>
      <c r="E3395" s="2">
        <v>59</v>
      </c>
      <c r="F3395">
        <v>1</v>
      </c>
      <c r="G3395">
        <v>0</v>
      </c>
      <c r="H3395" t="str">
        <f t="shared" si="319"/>
        <v>Diabetes</v>
      </c>
      <c r="I3395" s="2">
        <v>60</v>
      </c>
      <c r="J3395">
        <v>0</v>
      </c>
      <c r="K3395">
        <v>1</v>
      </c>
      <c r="L3395" t="str">
        <f t="shared" si="320"/>
        <v>No High Blood Pressure</v>
      </c>
      <c r="M3395" s="2">
        <v>172000</v>
      </c>
      <c r="N3395" s="1">
        <v>0.9</v>
      </c>
      <c r="O3395" s="2">
        <v>137</v>
      </c>
      <c r="P3395">
        <v>0</v>
      </c>
      <c r="Q3395">
        <v>1</v>
      </c>
      <c r="R3395" t="str">
        <f t="shared" si="321"/>
        <v>Female</v>
      </c>
      <c r="S3395">
        <v>0</v>
      </c>
      <c r="T3395">
        <v>1</v>
      </c>
      <c r="U3395" t="str">
        <f t="shared" si="322"/>
        <v>Non Smoker</v>
      </c>
      <c r="V3395" s="2">
        <v>107</v>
      </c>
      <c r="W3395" s="2" t="str">
        <f t="shared" si="323"/>
        <v>Alive</v>
      </c>
      <c r="X3395">
        <v>1</v>
      </c>
      <c r="Y3395">
        <v>0</v>
      </c>
    </row>
    <row r="3396" spans="1:25" x14ac:dyDescent="0.45">
      <c r="A3396" s="2">
        <v>65</v>
      </c>
      <c r="B3396" s="3">
        <v>0</v>
      </c>
      <c r="C3396" s="3">
        <v>1</v>
      </c>
      <c r="D3396" s="3" t="str">
        <f t="shared" si="318"/>
        <v>No Anemia</v>
      </c>
      <c r="E3396" s="2">
        <v>395</v>
      </c>
      <c r="F3396">
        <v>1</v>
      </c>
      <c r="G3396">
        <v>0</v>
      </c>
      <c r="H3396" t="str">
        <f t="shared" si="319"/>
        <v>Diabetes</v>
      </c>
      <c r="I3396" s="2">
        <v>25</v>
      </c>
      <c r="J3396">
        <v>0</v>
      </c>
      <c r="K3396">
        <v>1</v>
      </c>
      <c r="L3396" t="str">
        <f t="shared" si="320"/>
        <v>No High Blood Pressure</v>
      </c>
      <c r="M3396" s="2">
        <v>265000</v>
      </c>
      <c r="N3396" s="1">
        <v>1.2</v>
      </c>
      <c r="O3396" s="2">
        <v>136</v>
      </c>
      <c r="P3396">
        <v>1</v>
      </c>
      <c r="Q3396">
        <v>0</v>
      </c>
      <c r="R3396" t="str">
        <f t="shared" si="321"/>
        <v>Female</v>
      </c>
      <c r="S3396">
        <v>1</v>
      </c>
      <c r="T3396">
        <v>0</v>
      </c>
      <c r="U3396" t="str">
        <f t="shared" si="322"/>
        <v>Smoker</v>
      </c>
      <c r="V3396" s="2">
        <v>154</v>
      </c>
      <c r="W3396" s="2" t="str">
        <f t="shared" si="323"/>
        <v>Dead</v>
      </c>
      <c r="X3396">
        <v>0</v>
      </c>
      <c r="Y3396">
        <v>1</v>
      </c>
    </row>
    <row r="3397" spans="1:25" x14ac:dyDescent="0.45">
      <c r="A3397" s="2">
        <v>65</v>
      </c>
      <c r="B3397" s="3">
        <v>0</v>
      </c>
      <c r="C3397" s="3">
        <v>1</v>
      </c>
      <c r="D3397" s="3" t="str">
        <f t="shared" si="318"/>
        <v>No Anemia</v>
      </c>
      <c r="E3397" s="2">
        <v>146</v>
      </c>
      <c r="F3397">
        <v>0</v>
      </c>
      <c r="G3397">
        <v>1</v>
      </c>
      <c r="H3397" t="str">
        <f t="shared" si="319"/>
        <v>No Diabetes</v>
      </c>
      <c r="I3397" s="2">
        <v>20</v>
      </c>
      <c r="J3397">
        <v>0</v>
      </c>
      <c r="K3397">
        <v>1</v>
      </c>
      <c r="L3397" t="str">
        <f t="shared" si="320"/>
        <v>No High Blood Pressure</v>
      </c>
      <c r="M3397" s="2">
        <v>162000</v>
      </c>
      <c r="N3397" s="1">
        <v>1.3</v>
      </c>
      <c r="O3397" s="2">
        <v>129</v>
      </c>
      <c r="P3397">
        <v>1</v>
      </c>
      <c r="Q3397">
        <v>0</v>
      </c>
      <c r="R3397" t="str">
        <f t="shared" si="321"/>
        <v>Male</v>
      </c>
      <c r="S3397">
        <v>1</v>
      </c>
      <c r="T3397">
        <v>0</v>
      </c>
      <c r="U3397" t="str">
        <f t="shared" si="322"/>
        <v>Smoker</v>
      </c>
      <c r="V3397" s="2">
        <v>7</v>
      </c>
      <c r="W3397" s="2" t="str">
        <f t="shared" si="323"/>
        <v>Dead</v>
      </c>
      <c r="X3397">
        <v>0</v>
      </c>
      <c r="Y3397">
        <v>1</v>
      </c>
    </row>
    <row r="3398" spans="1:25" x14ac:dyDescent="0.45">
      <c r="A3398" s="2">
        <v>65</v>
      </c>
      <c r="B3398" s="3">
        <v>1</v>
      </c>
      <c r="C3398" s="3">
        <v>0</v>
      </c>
      <c r="D3398" s="3" t="str">
        <f t="shared" si="318"/>
        <v>Anemia</v>
      </c>
      <c r="E3398" s="2">
        <v>128</v>
      </c>
      <c r="F3398">
        <v>1</v>
      </c>
      <c r="G3398">
        <v>0</v>
      </c>
      <c r="H3398" t="str">
        <f t="shared" si="319"/>
        <v>Diabetes</v>
      </c>
      <c r="I3398" s="2">
        <v>30</v>
      </c>
      <c r="J3398">
        <v>1</v>
      </c>
      <c r="K3398">
        <v>0</v>
      </c>
      <c r="L3398" t="str">
        <f t="shared" si="320"/>
        <v>High Blood Pressure</v>
      </c>
      <c r="M3398" s="2">
        <v>297000</v>
      </c>
      <c r="N3398" s="1">
        <v>1.6</v>
      </c>
      <c r="O3398" s="2">
        <v>136</v>
      </c>
      <c r="P3398">
        <v>0</v>
      </c>
      <c r="Q3398">
        <v>1</v>
      </c>
      <c r="R3398" t="str">
        <f t="shared" si="321"/>
        <v>Male</v>
      </c>
      <c r="S3398">
        <v>0</v>
      </c>
      <c r="T3398">
        <v>1</v>
      </c>
      <c r="U3398" t="str">
        <f t="shared" si="322"/>
        <v>Non Smoker</v>
      </c>
      <c r="V3398" s="2">
        <v>20</v>
      </c>
      <c r="W3398" s="2" t="str">
        <f t="shared" si="323"/>
        <v>Dead</v>
      </c>
      <c r="X3398">
        <v>0</v>
      </c>
      <c r="Y3398">
        <v>1</v>
      </c>
    </row>
    <row r="3399" spans="1:25" x14ac:dyDescent="0.45">
      <c r="A3399" s="2">
        <v>65</v>
      </c>
      <c r="B3399" s="3">
        <v>0</v>
      </c>
      <c r="C3399" s="3">
        <v>1</v>
      </c>
      <c r="D3399" s="3" t="str">
        <f t="shared" si="318"/>
        <v>No Anemia</v>
      </c>
      <c r="E3399" s="2">
        <v>582</v>
      </c>
      <c r="F3399">
        <v>1</v>
      </c>
      <c r="G3399">
        <v>0</v>
      </c>
      <c r="H3399" t="str">
        <f t="shared" si="319"/>
        <v>Diabetes</v>
      </c>
      <c r="I3399" s="2">
        <v>40</v>
      </c>
      <c r="J3399">
        <v>0</v>
      </c>
      <c r="K3399">
        <v>1</v>
      </c>
      <c r="L3399" t="str">
        <f t="shared" si="320"/>
        <v>No High Blood Pressure</v>
      </c>
      <c r="M3399" s="2">
        <v>270000</v>
      </c>
      <c r="N3399" s="1">
        <v>1</v>
      </c>
      <c r="O3399" s="2">
        <v>138</v>
      </c>
      <c r="P3399">
        <v>0</v>
      </c>
      <c r="Q3399">
        <v>1</v>
      </c>
      <c r="R3399" t="str">
        <f t="shared" si="321"/>
        <v>Female</v>
      </c>
      <c r="S3399">
        <v>0</v>
      </c>
      <c r="T3399">
        <v>1</v>
      </c>
      <c r="U3399" t="str">
        <f t="shared" si="322"/>
        <v>Non Smoker</v>
      </c>
      <c r="V3399" s="2">
        <v>140</v>
      </c>
      <c r="W3399" s="2" t="str">
        <f t="shared" si="323"/>
        <v>Alive</v>
      </c>
      <c r="X3399">
        <v>1</v>
      </c>
      <c r="Y3399">
        <v>0</v>
      </c>
    </row>
    <row r="3400" spans="1:25" x14ac:dyDescent="0.45">
      <c r="A3400" s="2">
        <v>65</v>
      </c>
      <c r="B3400" s="3">
        <v>0</v>
      </c>
      <c r="C3400" s="3">
        <v>1</v>
      </c>
      <c r="D3400" s="3" t="str">
        <f t="shared" si="318"/>
        <v>No Anemia</v>
      </c>
      <c r="E3400" s="2">
        <v>582</v>
      </c>
      <c r="F3400">
        <v>1</v>
      </c>
      <c r="G3400">
        <v>0</v>
      </c>
      <c r="H3400" t="str">
        <f t="shared" si="319"/>
        <v>Diabetes</v>
      </c>
      <c r="I3400" s="2">
        <v>40</v>
      </c>
      <c r="J3400">
        <v>0</v>
      </c>
      <c r="K3400">
        <v>1</v>
      </c>
      <c r="L3400" t="str">
        <f t="shared" si="320"/>
        <v>No High Blood Pressure</v>
      </c>
      <c r="M3400" s="2">
        <v>270000</v>
      </c>
      <c r="N3400" s="1">
        <v>1</v>
      </c>
      <c r="O3400" s="2">
        <v>138</v>
      </c>
      <c r="P3400">
        <v>0</v>
      </c>
      <c r="Q3400">
        <v>1</v>
      </c>
      <c r="R3400" t="str">
        <f t="shared" si="321"/>
        <v>Female</v>
      </c>
      <c r="S3400">
        <v>0</v>
      </c>
      <c r="T3400">
        <v>1</v>
      </c>
      <c r="U3400" t="str">
        <f t="shared" si="322"/>
        <v>Non Smoker</v>
      </c>
      <c r="V3400" s="2">
        <v>140</v>
      </c>
      <c r="W3400" s="2" t="str">
        <f t="shared" si="323"/>
        <v>Alive</v>
      </c>
      <c r="X3400">
        <v>1</v>
      </c>
      <c r="Y3400">
        <v>0</v>
      </c>
    </row>
    <row r="3401" spans="1:25" x14ac:dyDescent="0.45">
      <c r="A3401" s="2">
        <v>65</v>
      </c>
      <c r="B3401" s="3">
        <v>0</v>
      </c>
      <c r="C3401" s="3">
        <v>1</v>
      </c>
      <c r="D3401" s="3" t="str">
        <f t="shared" si="318"/>
        <v>No Anemia</v>
      </c>
      <c r="E3401" s="2">
        <v>224</v>
      </c>
      <c r="F3401">
        <v>1</v>
      </c>
      <c r="G3401">
        <v>0</v>
      </c>
      <c r="H3401" t="str">
        <f t="shared" si="319"/>
        <v>Diabetes</v>
      </c>
      <c r="I3401" s="2">
        <v>50</v>
      </c>
      <c r="J3401">
        <v>0</v>
      </c>
      <c r="K3401">
        <v>1</v>
      </c>
      <c r="L3401" t="str">
        <f t="shared" si="320"/>
        <v>No High Blood Pressure</v>
      </c>
      <c r="M3401" s="2">
        <v>149000</v>
      </c>
      <c r="N3401" s="1">
        <v>1.3</v>
      </c>
      <c r="O3401" s="2">
        <v>137</v>
      </c>
      <c r="P3401">
        <v>1</v>
      </c>
      <c r="Q3401">
        <v>0</v>
      </c>
      <c r="R3401" t="str">
        <f t="shared" si="321"/>
        <v>Female</v>
      </c>
      <c r="S3401">
        <v>1</v>
      </c>
      <c r="T3401">
        <v>0</v>
      </c>
      <c r="U3401" t="str">
        <f t="shared" si="322"/>
        <v>Smoker</v>
      </c>
      <c r="V3401" s="2">
        <v>72</v>
      </c>
      <c r="W3401" s="2" t="str">
        <f t="shared" si="323"/>
        <v>Alive</v>
      </c>
      <c r="X3401">
        <v>1</v>
      </c>
      <c r="Y3401">
        <v>0</v>
      </c>
    </row>
    <row r="3402" spans="1:25" x14ac:dyDescent="0.45">
      <c r="A3402" s="2">
        <v>65</v>
      </c>
      <c r="B3402" s="3">
        <v>1</v>
      </c>
      <c r="C3402" s="3">
        <v>0</v>
      </c>
      <c r="D3402" s="3" t="str">
        <f t="shared" si="318"/>
        <v>Anemia</v>
      </c>
      <c r="E3402" s="2">
        <v>258</v>
      </c>
      <c r="F3402">
        <v>1</v>
      </c>
      <c r="G3402">
        <v>0</v>
      </c>
      <c r="H3402" t="str">
        <f t="shared" si="319"/>
        <v>Diabetes</v>
      </c>
      <c r="I3402" s="2">
        <v>25</v>
      </c>
      <c r="J3402">
        <v>0</v>
      </c>
      <c r="K3402">
        <v>1</v>
      </c>
      <c r="L3402" t="str">
        <f t="shared" si="320"/>
        <v>No High Blood Pressure</v>
      </c>
      <c r="M3402" s="2">
        <v>198000</v>
      </c>
      <c r="N3402" s="1">
        <v>1.4</v>
      </c>
      <c r="O3402" s="2">
        <v>129</v>
      </c>
      <c r="P3402">
        <v>1</v>
      </c>
      <c r="Q3402">
        <v>0</v>
      </c>
      <c r="R3402" t="str">
        <f t="shared" si="321"/>
        <v>Male</v>
      </c>
      <c r="S3402">
        <v>0</v>
      </c>
      <c r="T3402">
        <v>1</v>
      </c>
      <c r="U3402" t="str">
        <f t="shared" si="322"/>
        <v>Non Smoker</v>
      </c>
      <c r="V3402" s="2">
        <v>235</v>
      </c>
      <c r="W3402" s="2" t="str">
        <f t="shared" si="323"/>
        <v>Dead</v>
      </c>
      <c r="X3402">
        <v>0</v>
      </c>
      <c r="Y3402">
        <v>1</v>
      </c>
    </row>
    <row r="3403" spans="1:25" x14ac:dyDescent="0.45">
      <c r="A3403" s="2">
        <v>65</v>
      </c>
      <c r="B3403" s="3">
        <v>1</v>
      </c>
      <c r="C3403" s="3">
        <v>0</v>
      </c>
      <c r="D3403" s="3" t="str">
        <f t="shared" si="318"/>
        <v>Anemia</v>
      </c>
      <c r="E3403" s="2">
        <v>52</v>
      </c>
      <c r="F3403">
        <v>0</v>
      </c>
      <c r="G3403">
        <v>1</v>
      </c>
      <c r="H3403" t="str">
        <f t="shared" si="319"/>
        <v>No Diabetes</v>
      </c>
      <c r="I3403" s="2">
        <v>25</v>
      </c>
      <c r="J3403">
        <v>1</v>
      </c>
      <c r="K3403">
        <v>0</v>
      </c>
      <c r="L3403" t="str">
        <f t="shared" si="320"/>
        <v>High Blood Pressure</v>
      </c>
      <c r="M3403" s="2">
        <v>276000</v>
      </c>
      <c r="N3403" s="1">
        <v>1.3</v>
      </c>
      <c r="O3403" s="2">
        <v>137</v>
      </c>
      <c r="P3403">
        <v>0</v>
      </c>
      <c r="Q3403">
        <v>1</v>
      </c>
      <c r="R3403" t="str">
        <f t="shared" si="321"/>
        <v>Male</v>
      </c>
      <c r="S3403">
        <v>0</v>
      </c>
      <c r="T3403">
        <v>1</v>
      </c>
      <c r="U3403" t="str">
        <f t="shared" si="322"/>
        <v>Non Smoker</v>
      </c>
      <c r="V3403" s="2">
        <v>16</v>
      </c>
      <c r="W3403" s="2" t="str">
        <f t="shared" si="323"/>
        <v>Alive</v>
      </c>
      <c r="X3403">
        <v>1</v>
      </c>
      <c r="Y3403">
        <v>0</v>
      </c>
    </row>
    <row r="3404" spans="1:25" x14ac:dyDescent="0.45">
      <c r="A3404" s="2">
        <v>65</v>
      </c>
      <c r="B3404" s="3">
        <v>0</v>
      </c>
      <c r="C3404" s="3">
        <v>1</v>
      </c>
      <c r="D3404" s="3" t="str">
        <f t="shared" si="318"/>
        <v>No Anemia</v>
      </c>
      <c r="E3404" s="2">
        <v>167</v>
      </c>
      <c r="F3404">
        <v>0</v>
      </c>
      <c r="G3404">
        <v>1</v>
      </c>
      <c r="H3404" t="str">
        <f t="shared" si="319"/>
        <v>No Diabetes</v>
      </c>
      <c r="I3404" s="2">
        <v>30</v>
      </c>
      <c r="J3404">
        <v>0</v>
      </c>
      <c r="K3404">
        <v>1</v>
      </c>
      <c r="L3404" t="str">
        <f t="shared" si="320"/>
        <v>No High Blood Pressure</v>
      </c>
      <c r="M3404" s="2">
        <v>259000</v>
      </c>
      <c r="N3404" s="1">
        <v>0.8</v>
      </c>
      <c r="O3404" s="2">
        <v>138</v>
      </c>
      <c r="P3404">
        <v>0</v>
      </c>
      <c r="Q3404">
        <v>1</v>
      </c>
      <c r="R3404" t="str">
        <f t="shared" si="321"/>
        <v>Female</v>
      </c>
      <c r="S3404">
        <v>0</v>
      </c>
      <c r="T3404">
        <v>1</v>
      </c>
      <c r="U3404" t="str">
        <f t="shared" si="322"/>
        <v>Non Smoker</v>
      </c>
      <c r="V3404" s="2">
        <v>186</v>
      </c>
      <c r="W3404" s="2" t="str">
        <f t="shared" si="323"/>
        <v>Alive</v>
      </c>
      <c r="X3404">
        <v>1</v>
      </c>
      <c r="Y3404">
        <v>0</v>
      </c>
    </row>
    <row r="3405" spans="1:25" x14ac:dyDescent="0.45">
      <c r="A3405" s="2">
        <v>65</v>
      </c>
      <c r="B3405" s="3">
        <v>1</v>
      </c>
      <c r="C3405" s="3">
        <v>0</v>
      </c>
      <c r="D3405" s="3" t="str">
        <f t="shared" si="318"/>
        <v>Anemia</v>
      </c>
      <c r="E3405" s="2">
        <v>160</v>
      </c>
      <c r="F3405">
        <v>1</v>
      </c>
      <c r="G3405">
        <v>0</v>
      </c>
      <c r="H3405" t="str">
        <f t="shared" si="319"/>
        <v>Diabetes</v>
      </c>
      <c r="I3405" s="2">
        <v>20</v>
      </c>
      <c r="J3405">
        <v>0</v>
      </c>
      <c r="K3405">
        <v>1</v>
      </c>
      <c r="L3405" t="str">
        <f t="shared" si="320"/>
        <v>No High Blood Pressure</v>
      </c>
      <c r="M3405" s="2">
        <v>327000</v>
      </c>
      <c r="N3405" s="1">
        <v>2.7</v>
      </c>
      <c r="O3405" s="2">
        <v>116</v>
      </c>
      <c r="P3405">
        <v>0</v>
      </c>
      <c r="Q3405">
        <v>1</v>
      </c>
      <c r="R3405" t="str">
        <f t="shared" si="321"/>
        <v>Female</v>
      </c>
      <c r="S3405">
        <v>0</v>
      </c>
      <c r="T3405">
        <v>1</v>
      </c>
      <c r="U3405" t="str">
        <f t="shared" si="322"/>
        <v>Non Smoker</v>
      </c>
      <c r="V3405" s="2">
        <v>8</v>
      </c>
      <c r="W3405" s="2" t="str">
        <f t="shared" si="323"/>
        <v>Dead</v>
      </c>
      <c r="X3405">
        <v>0</v>
      </c>
      <c r="Y3405">
        <v>1</v>
      </c>
    </row>
    <row r="3406" spans="1:25" x14ac:dyDescent="0.45">
      <c r="A3406" s="2">
        <v>65</v>
      </c>
      <c r="B3406" s="3">
        <v>0</v>
      </c>
      <c r="C3406" s="3">
        <v>1</v>
      </c>
      <c r="D3406" s="3" t="str">
        <f t="shared" si="318"/>
        <v>No Anemia</v>
      </c>
      <c r="E3406" s="2">
        <v>118</v>
      </c>
      <c r="F3406">
        <v>0</v>
      </c>
      <c r="G3406">
        <v>1</v>
      </c>
      <c r="H3406" t="str">
        <f t="shared" si="319"/>
        <v>No Diabetes</v>
      </c>
      <c r="I3406" s="2">
        <v>50</v>
      </c>
      <c r="J3406">
        <v>0</v>
      </c>
      <c r="K3406">
        <v>1</v>
      </c>
      <c r="L3406" t="str">
        <f t="shared" si="320"/>
        <v>No High Blood Pressure</v>
      </c>
      <c r="M3406" s="2">
        <v>194000</v>
      </c>
      <c r="N3406" s="1">
        <v>1.1000000000000001</v>
      </c>
      <c r="O3406" s="2">
        <v>145</v>
      </c>
      <c r="P3406">
        <v>1</v>
      </c>
      <c r="Q3406">
        <v>0</v>
      </c>
      <c r="R3406" t="str">
        <f t="shared" si="321"/>
        <v>Female</v>
      </c>
      <c r="S3406">
        <v>1</v>
      </c>
      <c r="T3406">
        <v>0</v>
      </c>
      <c r="U3406" t="str">
        <f t="shared" si="322"/>
        <v>Smoker</v>
      </c>
      <c r="V3406" s="2">
        <v>200</v>
      </c>
      <c r="W3406" s="2" t="str">
        <f t="shared" si="323"/>
        <v>Alive</v>
      </c>
      <c r="X3406">
        <v>1</v>
      </c>
      <c r="Y3406">
        <v>0</v>
      </c>
    </row>
    <row r="3407" spans="1:25" x14ac:dyDescent="0.45">
      <c r="A3407" s="2">
        <v>65</v>
      </c>
      <c r="B3407" s="3">
        <v>0</v>
      </c>
      <c r="C3407" s="3">
        <v>1</v>
      </c>
      <c r="D3407" s="3" t="str">
        <f t="shared" si="318"/>
        <v>No Anemia</v>
      </c>
      <c r="E3407" s="2">
        <v>118</v>
      </c>
      <c r="F3407">
        <v>0</v>
      </c>
      <c r="G3407">
        <v>1</v>
      </c>
      <c r="H3407" t="str">
        <f t="shared" si="319"/>
        <v>No Diabetes</v>
      </c>
      <c r="I3407" s="2">
        <v>50</v>
      </c>
      <c r="J3407">
        <v>0</v>
      </c>
      <c r="K3407">
        <v>1</v>
      </c>
      <c r="L3407" t="str">
        <f t="shared" si="320"/>
        <v>No High Blood Pressure</v>
      </c>
      <c r="M3407" s="2">
        <v>194000</v>
      </c>
      <c r="N3407" s="1">
        <v>1.1000000000000001</v>
      </c>
      <c r="O3407" s="2">
        <v>145</v>
      </c>
      <c r="P3407">
        <v>1</v>
      </c>
      <c r="Q3407">
        <v>0</v>
      </c>
      <c r="R3407" t="str">
        <f t="shared" si="321"/>
        <v>Male</v>
      </c>
      <c r="S3407">
        <v>1</v>
      </c>
      <c r="T3407">
        <v>0</v>
      </c>
      <c r="U3407" t="str">
        <f t="shared" si="322"/>
        <v>Smoker</v>
      </c>
      <c r="V3407" s="2">
        <v>200</v>
      </c>
      <c r="W3407" s="2" t="str">
        <f t="shared" si="323"/>
        <v>Alive</v>
      </c>
      <c r="X3407">
        <v>1</v>
      </c>
      <c r="Y3407">
        <v>0</v>
      </c>
    </row>
    <row r="3408" spans="1:25" x14ac:dyDescent="0.45">
      <c r="A3408" s="2">
        <v>65</v>
      </c>
      <c r="B3408" s="3">
        <v>0</v>
      </c>
      <c r="C3408" s="3">
        <v>1</v>
      </c>
      <c r="D3408" s="3" t="str">
        <f t="shared" si="318"/>
        <v>No Anemia</v>
      </c>
      <c r="E3408" s="2">
        <v>157</v>
      </c>
      <c r="F3408">
        <v>0</v>
      </c>
      <c r="G3408">
        <v>1</v>
      </c>
      <c r="H3408" t="str">
        <f t="shared" si="319"/>
        <v>No Diabetes</v>
      </c>
      <c r="I3408" s="2">
        <v>65</v>
      </c>
      <c r="J3408">
        <v>0</v>
      </c>
      <c r="K3408">
        <v>1</v>
      </c>
      <c r="L3408" t="str">
        <f t="shared" si="320"/>
        <v>No High Blood Pressure</v>
      </c>
      <c r="M3408" s="2">
        <v>263358.03000000003</v>
      </c>
      <c r="N3408" s="1">
        <v>1.5</v>
      </c>
      <c r="O3408" s="2">
        <v>138</v>
      </c>
      <c r="P3408">
        <v>0</v>
      </c>
      <c r="Q3408">
        <v>1</v>
      </c>
      <c r="R3408" t="str">
        <f t="shared" si="321"/>
        <v>Male</v>
      </c>
      <c r="S3408">
        <v>0</v>
      </c>
      <c r="T3408">
        <v>1</v>
      </c>
      <c r="U3408" t="str">
        <f t="shared" si="322"/>
        <v>Non Smoker</v>
      </c>
      <c r="V3408" s="2">
        <v>10</v>
      </c>
      <c r="W3408" s="2" t="str">
        <f t="shared" si="323"/>
        <v>Dead</v>
      </c>
      <c r="X3408">
        <v>0</v>
      </c>
      <c r="Y3408">
        <v>1</v>
      </c>
    </row>
    <row r="3409" spans="1:25" x14ac:dyDescent="0.45">
      <c r="A3409" s="2">
        <v>65</v>
      </c>
      <c r="B3409" s="3">
        <v>0</v>
      </c>
      <c r="C3409" s="3">
        <v>1</v>
      </c>
      <c r="D3409" s="3" t="str">
        <f t="shared" si="318"/>
        <v>No Anemia</v>
      </c>
      <c r="E3409" s="2">
        <v>224</v>
      </c>
      <c r="F3409">
        <v>1</v>
      </c>
      <c r="G3409">
        <v>0</v>
      </c>
      <c r="H3409" t="str">
        <f t="shared" si="319"/>
        <v>Diabetes</v>
      </c>
      <c r="I3409" s="2">
        <v>50</v>
      </c>
      <c r="J3409">
        <v>0</v>
      </c>
      <c r="K3409">
        <v>1</v>
      </c>
      <c r="L3409" t="str">
        <f t="shared" si="320"/>
        <v>No High Blood Pressure</v>
      </c>
      <c r="M3409" s="2">
        <v>149000</v>
      </c>
      <c r="N3409" s="1">
        <v>1.3</v>
      </c>
      <c r="O3409" s="2">
        <v>137</v>
      </c>
      <c r="P3409">
        <v>1</v>
      </c>
      <c r="Q3409">
        <v>0</v>
      </c>
      <c r="R3409" t="str">
        <f t="shared" si="321"/>
        <v>Female</v>
      </c>
      <c r="S3409">
        <v>1</v>
      </c>
      <c r="T3409">
        <v>0</v>
      </c>
      <c r="U3409" t="str">
        <f t="shared" si="322"/>
        <v>Smoker</v>
      </c>
      <c r="V3409" s="2">
        <v>72</v>
      </c>
      <c r="W3409" s="2" t="str">
        <f t="shared" si="323"/>
        <v>Alive</v>
      </c>
      <c r="X3409">
        <v>1</v>
      </c>
      <c r="Y3409">
        <v>0</v>
      </c>
    </row>
    <row r="3410" spans="1:25" x14ac:dyDescent="0.45">
      <c r="A3410" s="2">
        <v>65</v>
      </c>
      <c r="B3410" s="3">
        <v>0</v>
      </c>
      <c r="C3410" s="3">
        <v>1</v>
      </c>
      <c r="D3410" s="3" t="str">
        <f t="shared" si="318"/>
        <v>No Anemia</v>
      </c>
      <c r="E3410" s="2">
        <v>94</v>
      </c>
      <c r="F3410">
        <v>1</v>
      </c>
      <c r="G3410">
        <v>0</v>
      </c>
      <c r="H3410" t="str">
        <f t="shared" si="319"/>
        <v>Diabetes</v>
      </c>
      <c r="I3410" s="2">
        <v>50</v>
      </c>
      <c r="J3410">
        <v>1</v>
      </c>
      <c r="K3410">
        <v>0</v>
      </c>
      <c r="L3410" t="str">
        <f t="shared" si="320"/>
        <v>High Blood Pressure</v>
      </c>
      <c r="M3410" s="2">
        <v>188000</v>
      </c>
      <c r="N3410" s="1">
        <v>1</v>
      </c>
      <c r="O3410" s="2">
        <v>140</v>
      </c>
      <c r="P3410">
        <v>1</v>
      </c>
      <c r="Q3410">
        <v>0</v>
      </c>
      <c r="R3410" t="str">
        <f t="shared" si="321"/>
        <v>Male</v>
      </c>
      <c r="S3410">
        <v>0</v>
      </c>
      <c r="T3410">
        <v>1</v>
      </c>
      <c r="U3410" t="str">
        <f t="shared" si="322"/>
        <v>Non Smoker</v>
      </c>
      <c r="V3410" s="2">
        <v>29</v>
      </c>
      <c r="W3410" s="2" t="str">
        <f t="shared" si="323"/>
        <v>Dead</v>
      </c>
      <c r="X3410">
        <v>0</v>
      </c>
      <c r="Y3410">
        <v>1</v>
      </c>
    </row>
    <row r="3411" spans="1:25" x14ac:dyDescent="0.45">
      <c r="A3411" s="2">
        <v>65</v>
      </c>
      <c r="B3411" s="3">
        <v>0</v>
      </c>
      <c r="C3411" s="3">
        <v>1</v>
      </c>
      <c r="D3411" s="3" t="str">
        <f t="shared" si="318"/>
        <v>No Anemia</v>
      </c>
      <c r="E3411" s="2">
        <v>113</v>
      </c>
      <c r="F3411">
        <v>1</v>
      </c>
      <c r="G3411">
        <v>0</v>
      </c>
      <c r="H3411" t="str">
        <f t="shared" si="319"/>
        <v>Diabetes</v>
      </c>
      <c r="I3411" s="2">
        <v>25</v>
      </c>
      <c r="J3411">
        <v>0</v>
      </c>
      <c r="K3411">
        <v>1</v>
      </c>
      <c r="L3411" t="str">
        <f t="shared" si="320"/>
        <v>No High Blood Pressure</v>
      </c>
      <c r="M3411" s="2">
        <v>497000</v>
      </c>
      <c r="N3411" s="1">
        <v>1.83</v>
      </c>
      <c r="O3411" s="2">
        <v>135</v>
      </c>
      <c r="P3411">
        <v>1</v>
      </c>
      <c r="Q3411">
        <v>0</v>
      </c>
      <c r="R3411" t="str">
        <f t="shared" si="321"/>
        <v>Male</v>
      </c>
      <c r="S3411">
        <v>0</v>
      </c>
      <c r="T3411">
        <v>1</v>
      </c>
      <c r="U3411" t="str">
        <f t="shared" si="322"/>
        <v>Non Smoker</v>
      </c>
      <c r="V3411" s="2">
        <v>67</v>
      </c>
      <c r="W3411" s="2" t="str">
        <f t="shared" si="323"/>
        <v>Dead</v>
      </c>
      <c r="X3411">
        <v>0</v>
      </c>
      <c r="Y3411">
        <v>1</v>
      </c>
    </row>
    <row r="3412" spans="1:25" x14ac:dyDescent="0.45">
      <c r="A3412" s="2">
        <v>65</v>
      </c>
      <c r="B3412" s="3">
        <v>0</v>
      </c>
      <c r="C3412" s="3">
        <v>1</v>
      </c>
      <c r="D3412" s="3" t="str">
        <f t="shared" si="318"/>
        <v>No Anemia</v>
      </c>
      <c r="E3412" s="2">
        <v>113</v>
      </c>
      <c r="F3412">
        <v>1</v>
      </c>
      <c r="G3412">
        <v>0</v>
      </c>
      <c r="H3412" t="str">
        <f t="shared" si="319"/>
        <v>Diabetes</v>
      </c>
      <c r="I3412" s="2">
        <v>25</v>
      </c>
      <c r="J3412">
        <v>0</v>
      </c>
      <c r="K3412">
        <v>1</v>
      </c>
      <c r="L3412" t="str">
        <f t="shared" si="320"/>
        <v>No High Blood Pressure</v>
      </c>
      <c r="M3412" s="2">
        <v>497000</v>
      </c>
      <c r="N3412" s="1">
        <v>1.83</v>
      </c>
      <c r="O3412" s="2">
        <v>135</v>
      </c>
      <c r="P3412">
        <v>1</v>
      </c>
      <c r="Q3412">
        <v>0</v>
      </c>
      <c r="R3412" t="str">
        <f t="shared" si="321"/>
        <v>Male</v>
      </c>
      <c r="S3412">
        <v>0</v>
      </c>
      <c r="T3412">
        <v>1</v>
      </c>
      <c r="U3412" t="str">
        <f t="shared" si="322"/>
        <v>Non Smoker</v>
      </c>
      <c r="V3412" s="2">
        <v>67</v>
      </c>
      <c r="W3412" s="2" t="str">
        <f t="shared" si="323"/>
        <v>Dead</v>
      </c>
      <c r="X3412">
        <v>0</v>
      </c>
      <c r="Y3412">
        <v>1</v>
      </c>
    </row>
    <row r="3413" spans="1:25" x14ac:dyDescent="0.45">
      <c r="A3413" s="2">
        <v>65</v>
      </c>
      <c r="B3413" s="3">
        <v>0</v>
      </c>
      <c r="C3413" s="3">
        <v>1</v>
      </c>
      <c r="D3413" s="3" t="str">
        <f t="shared" si="318"/>
        <v>No Anemia</v>
      </c>
      <c r="E3413" s="2">
        <v>146</v>
      </c>
      <c r="F3413">
        <v>0</v>
      </c>
      <c r="G3413">
        <v>1</v>
      </c>
      <c r="H3413" t="str">
        <f t="shared" si="319"/>
        <v>No Diabetes</v>
      </c>
      <c r="I3413" s="2">
        <v>20</v>
      </c>
      <c r="J3413">
        <v>0</v>
      </c>
      <c r="K3413">
        <v>1</v>
      </c>
      <c r="L3413" t="str">
        <f t="shared" si="320"/>
        <v>No High Blood Pressure</v>
      </c>
      <c r="M3413" s="2">
        <v>162000</v>
      </c>
      <c r="N3413" s="1">
        <v>1.3</v>
      </c>
      <c r="O3413" s="2">
        <v>129</v>
      </c>
      <c r="P3413">
        <v>1</v>
      </c>
      <c r="Q3413">
        <v>0</v>
      </c>
      <c r="R3413" t="str">
        <f t="shared" si="321"/>
        <v>Male</v>
      </c>
      <c r="S3413">
        <v>1</v>
      </c>
      <c r="T3413">
        <v>0</v>
      </c>
      <c r="U3413" t="str">
        <f t="shared" si="322"/>
        <v>Smoker</v>
      </c>
      <c r="V3413" s="2">
        <v>7</v>
      </c>
      <c r="W3413" s="2" t="str">
        <f t="shared" si="323"/>
        <v>Dead</v>
      </c>
      <c r="X3413">
        <v>0</v>
      </c>
      <c r="Y3413">
        <v>1</v>
      </c>
    </row>
    <row r="3414" spans="1:25" x14ac:dyDescent="0.45">
      <c r="A3414" s="2">
        <v>65</v>
      </c>
      <c r="B3414" s="3">
        <v>0</v>
      </c>
      <c r="C3414" s="3">
        <v>1</v>
      </c>
      <c r="D3414" s="3" t="str">
        <f t="shared" si="318"/>
        <v>No Anemia</v>
      </c>
      <c r="E3414" s="2">
        <v>56</v>
      </c>
      <c r="F3414">
        <v>0</v>
      </c>
      <c r="G3414">
        <v>1</v>
      </c>
      <c r="H3414" t="str">
        <f t="shared" si="319"/>
        <v>No Diabetes</v>
      </c>
      <c r="I3414" s="2">
        <v>25</v>
      </c>
      <c r="J3414">
        <v>0</v>
      </c>
      <c r="K3414">
        <v>1</v>
      </c>
      <c r="L3414" t="str">
        <f t="shared" si="320"/>
        <v>No High Blood Pressure</v>
      </c>
      <c r="M3414" s="2">
        <v>237000</v>
      </c>
      <c r="N3414" s="1">
        <v>5</v>
      </c>
      <c r="O3414" s="2">
        <v>130</v>
      </c>
      <c r="P3414">
        <v>0</v>
      </c>
      <c r="Q3414">
        <v>1</v>
      </c>
      <c r="R3414" t="str">
        <f t="shared" si="321"/>
        <v>Male</v>
      </c>
      <c r="S3414">
        <v>0</v>
      </c>
      <c r="T3414">
        <v>1</v>
      </c>
      <c r="U3414" t="str">
        <f t="shared" si="322"/>
        <v>Non Smoker</v>
      </c>
      <c r="V3414" s="2">
        <v>207</v>
      </c>
      <c r="W3414" s="2" t="str">
        <f t="shared" si="323"/>
        <v>Alive</v>
      </c>
      <c r="X3414">
        <v>1</v>
      </c>
      <c r="Y3414">
        <v>0</v>
      </c>
    </row>
    <row r="3415" spans="1:25" x14ac:dyDescent="0.45">
      <c r="A3415" s="2">
        <v>65</v>
      </c>
      <c r="B3415" s="3">
        <v>0</v>
      </c>
      <c r="C3415" s="3">
        <v>1</v>
      </c>
      <c r="D3415" s="3" t="str">
        <f t="shared" si="318"/>
        <v>No Anemia</v>
      </c>
      <c r="E3415" s="2">
        <v>1688</v>
      </c>
      <c r="F3415">
        <v>0</v>
      </c>
      <c r="G3415">
        <v>1</v>
      </c>
      <c r="H3415" t="str">
        <f t="shared" si="319"/>
        <v>No Diabetes</v>
      </c>
      <c r="I3415" s="2">
        <v>38</v>
      </c>
      <c r="J3415">
        <v>0</v>
      </c>
      <c r="K3415">
        <v>1</v>
      </c>
      <c r="L3415" t="str">
        <f t="shared" si="320"/>
        <v>No High Blood Pressure</v>
      </c>
      <c r="M3415" s="2">
        <v>263358.03000000003</v>
      </c>
      <c r="N3415" s="1">
        <v>1.1000000000000001</v>
      </c>
      <c r="O3415" s="2">
        <v>138</v>
      </c>
      <c r="P3415">
        <v>1</v>
      </c>
      <c r="Q3415">
        <v>0</v>
      </c>
      <c r="R3415" t="str">
        <f t="shared" si="321"/>
        <v>Female</v>
      </c>
      <c r="S3415">
        <v>1</v>
      </c>
      <c r="T3415">
        <v>0</v>
      </c>
      <c r="U3415" t="str">
        <f t="shared" si="322"/>
        <v>Smoker</v>
      </c>
      <c r="V3415" s="2">
        <v>250</v>
      </c>
      <c r="W3415" s="2" t="str">
        <f t="shared" si="323"/>
        <v>Alive</v>
      </c>
      <c r="X3415">
        <v>1</v>
      </c>
      <c r="Y3415">
        <v>0</v>
      </c>
    </row>
    <row r="3416" spans="1:25" x14ac:dyDescent="0.45">
      <c r="A3416" s="2">
        <v>65</v>
      </c>
      <c r="B3416" s="3">
        <v>0</v>
      </c>
      <c r="C3416" s="3">
        <v>1</v>
      </c>
      <c r="D3416" s="3" t="str">
        <f t="shared" si="318"/>
        <v>No Anemia</v>
      </c>
      <c r="E3416" s="2">
        <v>157</v>
      </c>
      <c r="F3416">
        <v>0</v>
      </c>
      <c r="G3416">
        <v>1</v>
      </c>
      <c r="H3416" t="str">
        <f t="shared" si="319"/>
        <v>No Diabetes</v>
      </c>
      <c r="I3416" s="2">
        <v>65</v>
      </c>
      <c r="J3416">
        <v>0</v>
      </c>
      <c r="K3416">
        <v>1</v>
      </c>
      <c r="L3416" t="str">
        <f t="shared" si="320"/>
        <v>No High Blood Pressure</v>
      </c>
      <c r="M3416" s="2">
        <v>263358.03000000003</v>
      </c>
      <c r="N3416" s="1">
        <v>1.5</v>
      </c>
      <c r="O3416" s="2">
        <v>138</v>
      </c>
      <c r="P3416">
        <v>0</v>
      </c>
      <c r="Q3416">
        <v>1</v>
      </c>
      <c r="R3416" t="str">
        <f t="shared" si="321"/>
        <v>Male</v>
      </c>
      <c r="S3416">
        <v>0</v>
      </c>
      <c r="T3416">
        <v>1</v>
      </c>
      <c r="U3416" t="str">
        <f t="shared" si="322"/>
        <v>Non Smoker</v>
      </c>
      <c r="V3416" s="2">
        <v>10</v>
      </c>
      <c r="W3416" s="2" t="str">
        <f t="shared" si="323"/>
        <v>Dead</v>
      </c>
      <c r="X3416">
        <v>0</v>
      </c>
      <c r="Y3416">
        <v>1</v>
      </c>
    </row>
    <row r="3417" spans="1:25" x14ac:dyDescent="0.45">
      <c r="A3417" s="2">
        <v>65</v>
      </c>
      <c r="B3417" s="3">
        <v>0</v>
      </c>
      <c r="C3417" s="3">
        <v>1</v>
      </c>
      <c r="D3417" s="3" t="str">
        <f t="shared" si="318"/>
        <v>No Anemia</v>
      </c>
      <c r="E3417" s="2">
        <v>157</v>
      </c>
      <c r="F3417">
        <v>0</v>
      </c>
      <c r="G3417">
        <v>1</v>
      </c>
      <c r="H3417" t="str">
        <f t="shared" si="319"/>
        <v>No Diabetes</v>
      </c>
      <c r="I3417" s="2">
        <v>65</v>
      </c>
      <c r="J3417">
        <v>0</v>
      </c>
      <c r="K3417">
        <v>1</v>
      </c>
      <c r="L3417" t="str">
        <f t="shared" si="320"/>
        <v>No High Blood Pressure</v>
      </c>
      <c r="M3417" s="2">
        <v>263358.03000000003</v>
      </c>
      <c r="N3417" s="1">
        <v>1.5</v>
      </c>
      <c r="O3417" s="2">
        <v>138</v>
      </c>
      <c r="P3417">
        <v>0</v>
      </c>
      <c r="Q3417">
        <v>1</v>
      </c>
      <c r="R3417" t="str">
        <f t="shared" si="321"/>
        <v>Female</v>
      </c>
      <c r="S3417">
        <v>0</v>
      </c>
      <c r="T3417">
        <v>1</v>
      </c>
      <c r="U3417" t="str">
        <f t="shared" si="322"/>
        <v>Non Smoker</v>
      </c>
      <c r="V3417" s="2">
        <v>10</v>
      </c>
      <c r="W3417" s="2" t="str">
        <f t="shared" si="323"/>
        <v>Dead</v>
      </c>
      <c r="X3417">
        <v>0</v>
      </c>
      <c r="Y3417">
        <v>1</v>
      </c>
    </row>
    <row r="3418" spans="1:25" x14ac:dyDescent="0.45">
      <c r="A3418" s="2">
        <v>65</v>
      </c>
      <c r="B3418" s="3">
        <v>0</v>
      </c>
      <c r="C3418" s="3">
        <v>1</v>
      </c>
      <c r="D3418" s="3" t="str">
        <f t="shared" si="318"/>
        <v>No Anemia</v>
      </c>
      <c r="E3418" s="2">
        <v>582</v>
      </c>
      <c r="F3418">
        <v>1</v>
      </c>
      <c r="G3418">
        <v>0</v>
      </c>
      <c r="H3418" t="str">
        <f t="shared" si="319"/>
        <v>Diabetes</v>
      </c>
      <c r="I3418" s="2">
        <v>30</v>
      </c>
      <c r="J3418">
        <v>0</v>
      </c>
      <c r="K3418">
        <v>1</v>
      </c>
      <c r="L3418" t="str">
        <f t="shared" si="320"/>
        <v>No High Blood Pressure</v>
      </c>
      <c r="M3418" s="2">
        <v>249000</v>
      </c>
      <c r="N3418" s="1">
        <v>1.3</v>
      </c>
      <c r="O3418" s="2">
        <v>136</v>
      </c>
      <c r="P3418">
        <v>1</v>
      </c>
      <c r="Q3418">
        <v>0</v>
      </c>
      <c r="R3418" t="str">
        <f t="shared" si="321"/>
        <v>Female</v>
      </c>
      <c r="S3418">
        <v>1</v>
      </c>
      <c r="T3418">
        <v>0</v>
      </c>
      <c r="U3418" t="str">
        <f t="shared" si="322"/>
        <v>Smoker</v>
      </c>
      <c r="V3418" s="2">
        <v>212</v>
      </c>
      <c r="W3418" s="2" t="str">
        <f t="shared" si="323"/>
        <v>Alive</v>
      </c>
      <c r="X3418">
        <v>1</v>
      </c>
      <c r="Y3418">
        <v>0</v>
      </c>
    </row>
    <row r="3419" spans="1:25" x14ac:dyDescent="0.45">
      <c r="A3419" s="2">
        <v>65</v>
      </c>
      <c r="B3419" s="3">
        <v>1</v>
      </c>
      <c r="C3419" s="3">
        <v>0</v>
      </c>
      <c r="D3419" s="3" t="str">
        <f t="shared" si="318"/>
        <v>Anemia</v>
      </c>
      <c r="E3419" s="2">
        <v>52</v>
      </c>
      <c r="F3419">
        <v>0</v>
      </c>
      <c r="G3419">
        <v>1</v>
      </c>
      <c r="H3419" t="str">
        <f t="shared" si="319"/>
        <v>No Diabetes</v>
      </c>
      <c r="I3419" s="2">
        <v>25</v>
      </c>
      <c r="J3419">
        <v>1</v>
      </c>
      <c r="K3419">
        <v>0</v>
      </c>
      <c r="L3419" t="str">
        <f t="shared" si="320"/>
        <v>High Blood Pressure</v>
      </c>
      <c r="M3419" s="2">
        <v>276000</v>
      </c>
      <c r="N3419" s="1">
        <v>1.3</v>
      </c>
      <c r="O3419" s="2">
        <v>137</v>
      </c>
      <c r="P3419">
        <v>0</v>
      </c>
      <c r="Q3419">
        <v>1</v>
      </c>
      <c r="R3419" t="str">
        <f t="shared" si="321"/>
        <v>Male</v>
      </c>
      <c r="S3419">
        <v>0</v>
      </c>
      <c r="T3419">
        <v>1</v>
      </c>
      <c r="U3419" t="str">
        <f t="shared" si="322"/>
        <v>Non Smoker</v>
      </c>
      <c r="V3419" s="2">
        <v>16</v>
      </c>
      <c r="W3419" s="2" t="str">
        <f t="shared" si="323"/>
        <v>Alive</v>
      </c>
      <c r="X3419">
        <v>1</v>
      </c>
      <c r="Y3419">
        <v>0</v>
      </c>
    </row>
    <row r="3420" spans="1:25" x14ac:dyDescent="0.45">
      <c r="A3420" s="2">
        <v>65</v>
      </c>
      <c r="B3420" s="3">
        <v>0</v>
      </c>
      <c r="C3420" s="3">
        <v>1</v>
      </c>
      <c r="D3420" s="3" t="str">
        <f t="shared" si="318"/>
        <v>No Anemia</v>
      </c>
      <c r="E3420" s="2">
        <v>113</v>
      </c>
      <c r="F3420">
        <v>1</v>
      </c>
      <c r="G3420">
        <v>0</v>
      </c>
      <c r="H3420" t="str">
        <f t="shared" si="319"/>
        <v>Diabetes</v>
      </c>
      <c r="I3420" s="2">
        <v>25</v>
      </c>
      <c r="J3420">
        <v>0</v>
      </c>
      <c r="K3420">
        <v>1</v>
      </c>
      <c r="L3420" t="str">
        <f t="shared" si="320"/>
        <v>No High Blood Pressure</v>
      </c>
      <c r="M3420" s="2">
        <v>497000</v>
      </c>
      <c r="N3420" s="1">
        <v>1.83</v>
      </c>
      <c r="O3420" s="2">
        <v>135</v>
      </c>
      <c r="P3420">
        <v>1</v>
      </c>
      <c r="Q3420">
        <v>0</v>
      </c>
      <c r="R3420" t="str">
        <f t="shared" si="321"/>
        <v>Female</v>
      </c>
      <c r="S3420">
        <v>0</v>
      </c>
      <c r="T3420">
        <v>1</v>
      </c>
      <c r="U3420" t="str">
        <f t="shared" si="322"/>
        <v>Non Smoker</v>
      </c>
      <c r="V3420" s="2">
        <v>67</v>
      </c>
      <c r="W3420" s="2" t="str">
        <f t="shared" si="323"/>
        <v>Dead</v>
      </c>
      <c r="X3420">
        <v>0</v>
      </c>
      <c r="Y3420">
        <v>1</v>
      </c>
    </row>
    <row r="3421" spans="1:25" x14ac:dyDescent="0.45">
      <c r="A3421" s="2">
        <v>65</v>
      </c>
      <c r="B3421" s="3">
        <v>1</v>
      </c>
      <c r="C3421" s="3">
        <v>0</v>
      </c>
      <c r="D3421" s="3" t="str">
        <f t="shared" si="318"/>
        <v>Anemia</v>
      </c>
      <c r="E3421" s="2">
        <v>135</v>
      </c>
      <c r="F3421">
        <v>0</v>
      </c>
      <c r="G3421">
        <v>1</v>
      </c>
      <c r="H3421" t="str">
        <f t="shared" si="319"/>
        <v>No Diabetes</v>
      </c>
      <c r="I3421" s="2">
        <v>35</v>
      </c>
      <c r="J3421">
        <v>1</v>
      </c>
      <c r="K3421">
        <v>0</v>
      </c>
      <c r="L3421" t="str">
        <f t="shared" si="320"/>
        <v>High Blood Pressure</v>
      </c>
      <c r="M3421" s="2">
        <v>290000</v>
      </c>
      <c r="N3421" s="1">
        <v>0.8</v>
      </c>
      <c r="O3421" s="2">
        <v>134</v>
      </c>
      <c r="P3421">
        <v>1</v>
      </c>
      <c r="Q3421">
        <v>0</v>
      </c>
      <c r="R3421" t="str">
        <f t="shared" si="321"/>
        <v>Male</v>
      </c>
      <c r="S3421">
        <v>0</v>
      </c>
      <c r="T3421">
        <v>1</v>
      </c>
      <c r="U3421" t="str">
        <f t="shared" si="322"/>
        <v>Non Smoker</v>
      </c>
      <c r="V3421" s="2">
        <v>194</v>
      </c>
      <c r="W3421" s="2" t="str">
        <f t="shared" si="323"/>
        <v>Alive</v>
      </c>
      <c r="X3421">
        <v>1</v>
      </c>
      <c r="Y3421">
        <v>0</v>
      </c>
    </row>
    <row r="3422" spans="1:25" x14ac:dyDescent="0.45">
      <c r="A3422" s="2">
        <v>65</v>
      </c>
      <c r="B3422" s="3">
        <v>0</v>
      </c>
      <c r="C3422" s="3">
        <v>1</v>
      </c>
      <c r="D3422" s="3" t="str">
        <f t="shared" si="318"/>
        <v>No Anemia</v>
      </c>
      <c r="E3422" s="2">
        <v>326</v>
      </c>
      <c r="F3422">
        <v>0</v>
      </c>
      <c r="G3422">
        <v>1</v>
      </c>
      <c r="H3422" t="str">
        <f t="shared" si="319"/>
        <v>No Diabetes</v>
      </c>
      <c r="I3422" s="2">
        <v>38</v>
      </c>
      <c r="J3422">
        <v>0</v>
      </c>
      <c r="K3422">
        <v>1</v>
      </c>
      <c r="L3422" t="str">
        <f t="shared" si="320"/>
        <v>No High Blood Pressure</v>
      </c>
      <c r="M3422" s="2">
        <v>294000</v>
      </c>
      <c r="N3422" s="1">
        <v>1.7</v>
      </c>
      <c r="O3422" s="2">
        <v>139</v>
      </c>
      <c r="P3422">
        <v>0</v>
      </c>
      <c r="Q3422">
        <v>1</v>
      </c>
      <c r="R3422" t="str">
        <f t="shared" si="321"/>
        <v>Male</v>
      </c>
      <c r="S3422">
        <v>0</v>
      </c>
      <c r="T3422">
        <v>1</v>
      </c>
      <c r="U3422" t="str">
        <f t="shared" si="322"/>
        <v>Non Smoker</v>
      </c>
      <c r="V3422" s="2">
        <v>220</v>
      </c>
      <c r="W3422" s="2" t="str">
        <f t="shared" si="323"/>
        <v>Alive</v>
      </c>
      <c r="X3422">
        <v>1</v>
      </c>
      <c r="Y3422">
        <v>0</v>
      </c>
    </row>
    <row r="3423" spans="1:25" x14ac:dyDescent="0.45">
      <c r="A3423" s="2">
        <v>65</v>
      </c>
      <c r="B3423" s="3">
        <v>1</v>
      </c>
      <c r="C3423" s="3">
        <v>0</v>
      </c>
      <c r="D3423" s="3" t="str">
        <f t="shared" si="318"/>
        <v>Anemia</v>
      </c>
      <c r="E3423" s="2">
        <v>59</v>
      </c>
      <c r="F3423">
        <v>1</v>
      </c>
      <c r="G3423">
        <v>0</v>
      </c>
      <c r="H3423" t="str">
        <f t="shared" si="319"/>
        <v>Diabetes</v>
      </c>
      <c r="I3423" s="2">
        <v>60</v>
      </c>
      <c r="J3423">
        <v>0</v>
      </c>
      <c r="K3423">
        <v>1</v>
      </c>
      <c r="L3423" t="str">
        <f t="shared" si="320"/>
        <v>No High Blood Pressure</v>
      </c>
      <c r="M3423" s="2">
        <v>172000</v>
      </c>
      <c r="N3423" s="1">
        <v>0.9</v>
      </c>
      <c r="O3423" s="2">
        <v>137</v>
      </c>
      <c r="P3423">
        <v>0</v>
      </c>
      <c r="Q3423">
        <v>1</v>
      </c>
      <c r="R3423" t="str">
        <f t="shared" si="321"/>
        <v>Female</v>
      </c>
      <c r="S3423">
        <v>0</v>
      </c>
      <c r="T3423">
        <v>1</v>
      </c>
      <c r="U3423" t="str">
        <f t="shared" si="322"/>
        <v>Non Smoker</v>
      </c>
      <c r="V3423" s="2">
        <v>107</v>
      </c>
      <c r="W3423" s="2" t="str">
        <f t="shared" si="323"/>
        <v>Alive</v>
      </c>
      <c r="X3423">
        <v>1</v>
      </c>
      <c r="Y3423">
        <v>0</v>
      </c>
    </row>
    <row r="3424" spans="1:25" x14ac:dyDescent="0.45">
      <c r="A3424" s="2">
        <v>65</v>
      </c>
      <c r="B3424" s="3">
        <v>0</v>
      </c>
      <c r="C3424" s="3">
        <v>1</v>
      </c>
      <c r="D3424" s="3" t="str">
        <f t="shared" si="318"/>
        <v>No Anemia</v>
      </c>
      <c r="E3424" s="2">
        <v>157</v>
      </c>
      <c r="F3424">
        <v>0</v>
      </c>
      <c r="G3424">
        <v>1</v>
      </c>
      <c r="H3424" t="str">
        <f t="shared" si="319"/>
        <v>No Diabetes</v>
      </c>
      <c r="I3424" s="2">
        <v>65</v>
      </c>
      <c r="J3424">
        <v>0</v>
      </c>
      <c r="K3424">
        <v>1</v>
      </c>
      <c r="L3424" t="str">
        <f t="shared" si="320"/>
        <v>No High Blood Pressure</v>
      </c>
      <c r="M3424" s="2">
        <v>263358.03000000003</v>
      </c>
      <c r="N3424" s="1">
        <v>1.5</v>
      </c>
      <c r="O3424" s="2">
        <v>138</v>
      </c>
      <c r="P3424">
        <v>0</v>
      </c>
      <c r="Q3424">
        <v>1</v>
      </c>
      <c r="R3424" t="str">
        <f t="shared" si="321"/>
        <v>Female</v>
      </c>
      <c r="S3424">
        <v>0</v>
      </c>
      <c r="T3424">
        <v>1</v>
      </c>
      <c r="U3424" t="str">
        <f t="shared" si="322"/>
        <v>Non Smoker</v>
      </c>
      <c r="V3424" s="2">
        <v>10</v>
      </c>
      <c r="W3424" s="2" t="str">
        <f t="shared" si="323"/>
        <v>Dead</v>
      </c>
      <c r="X3424">
        <v>0</v>
      </c>
      <c r="Y3424">
        <v>1</v>
      </c>
    </row>
    <row r="3425" spans="1:25" x14ac:dyDescent="0.45">
      <c r="A3425" s="2">
        <v>65</v>
      </c>
      <c r="B3425" s="3">
        <v>0</v>
      </c>
      <c r="C3425" s="3">
        <v>1</v>
      </c>
      <c r="D3425" s="3" t="str">
        <f t="shared" si="318"/>
        <v>No Anemia</v>
      </c>
      <c r="E3425" s="2">
        <v>582</v>
      </c>
      <c r="F3425">
        <v>1</v>
      </c>
      <c r="G3425">
        <v>0</v>
      </c>
      <c r="H3425" t="str">
        <f t="shared" si="319"/>
        <v>Diabetes</v>
      </c>
      <c r="I3425" s="2">
        <v>30</v>
      </c>
      <c r="J3425">
        <v>0</v>
      </c>
      <c r="K3425">
        <v>1</v>
      </c>
      <c r="L3425" t="str">
        <f t="shared" si="320"/>
        <v>No High Blood Pressure</v>
      </c>
      <c r="M3425" s="2">
        <v>249000</v>
      </c>
      <c r="N3425" s="1">
        <v>1.3</v>
      </c>
      <c r="O3425" s="2">
        <v>136</v>
      </c>
      <c r="P3425">
        <v>1</v>
      </c>
      <c r="Q3425">
        <v>0</v>
      </c>
      <c r="R3425" t="str">
        <f t="shared" si="321"/>
        <v>Female</v>
      </c>
      <c r="S3425">
        <v>1</v>
      </c>
      <c r="T3425">
        <v>0</v>
      </c>
      <c r="U3425" t="str">
        <f t="shared" si="322"/>
        <v>Smoker</v>
      </c>
      <c r="V3425" s="2">
        <v>212</v>
      </c>
      <c r="W3425" s="2" t="str">
        <f t="shared" si="323"/>
        <v>Alive</v>
      </c>
      <c r="X3425">
        <v>1</v>
      </c>
      <c r="Y3425">
        <v>0</v>
      </c>
    </row>
    <row r="3426" spans="1:25" x14ac:dyDescent="0.45">
      <c r="A3426" s="2">
        <v>65</v>
      </c>
      <c r="B3426" s="3">
        <v>0</v>
      </c>
      <c r="C3426" s="3">
        <v>1</v>
      </c>
      <c r="D3426" s="3" t="str">
        <f t="shared" si="318"/>
        <v>No Anemia</v>
      </c>
      <c r="E3426" s="2">
        <v>582</v>
      </c>
      <c r="F3426">
        <v>1</v>
      </c>
      <c r="G3426">
        <v>0</v>
      </c>
      <c r="H3426" t="str">
        <f t="shared" si="319"/>
        <v>Diabetes</v>
      </c>
      <c r="I3426" s="2">
        <v>30</v>
      </c>
      <c r="J3426">
        <v>0</v>
      </c>
      <c r="K3426">
        <v>1</v>
      </c>
      <c r="L3426" t="str">
        <f t="shared" si="320"/>
        <v>No High Blood Pressure</v>
      </c>
      <c r="M3426" s="2">
        <v>249000</v>
      </c>
      <c r="N3426" s="1">
        <v>1.3</v>
      </c>
      <c r="O3426" s="2">
        <v>136</v>
      </c>
      <c r="P3426">
        <v>1</v>
      </c>
      <c r="Q3426">
        <v>0</v>
      </c>
      <c r="R3426" t="str">
        <f t="shared" si="321"/>
        <v>Male</v>
      </c>
      <c r="S3426">
        <v>1</v>
      </c>
      <c r="T3426">
        <v>0</v>
      </c>
      <c r="U3426" t="str">
        <f t="shared" si="322"/>
        <v>Smoker</v>
      </c>
      <c r="V3426" s="2">
        <v>212</v>
      </c>
      <c r="W3426" s="2" t="str">
        <f t="shared" si="323"/>
        <v>Alive</v>
      </c>
      <c r="X3426">
        <v>1</v>
      </c>
      <c r="Y3426">
        <v>0</v>
      </c>
    </row>
    <row r="3427" spans="1:25" x14ac:dyDescent="0.45">
      <c r="A3427" s="2">
        <v>65</v>
      </c>
      <c r="B3427" s="3">
        <v>0</v>
      </c>
      <c r="C3427" s="3">
        <v>1</v>
      </c>
      <c r="D3427" s="3" t="str">
        <f t="shared" si="318"/>
        <v>No Anemia</v>
      </c>
      <c r="E3427" s="2">
        <v>167</v>
      </c>
      <c r="F3427">
        <v>0</v>
      </c>
      <c r="G3427">
        <v>1</v>
      </c>
      <c r="H3427" t="str">
        <f t="shared" si="319"/>
        <v>No Diabetes</v>
      </c>
      <c r="I3427" s="2">
        <v>30</v>
      </c>
      <c r="J3427">
        <v>0</v>
      </c>
      <c r="K3427">
        <v>1</v>
      </c>
      <c r="L3427" t="str">
        <f t="shared" si="320"/>
        <v>No High Blood Pressure</v>
      </c>
      <c r="M3427" s="2">
        <v>259000</v>
      </c>
      <c r="N3427" s="1">
        <v>0.8</v>
      </c>
      <c r="O3427" s="2">
        <v>138</v>
      </c>
      <c r="P3427">
        <v>0</v>
      </c>
      <c r="Q3427">
        <v>1</v>
      </c>
      <c r="R3427" t="str">
        <f t="shared" si="321"/>
        <v>Male</v>
      </c>
      <c r="S3427">
        <v>0</v>
      </c>
      <c r="T3427">
        <v>1</v>
      </c>
      <c r="U3427" t="str">
        <f t="shared" si="322"/>
        <v>Non Smoker</v>
      </c>
      <c r="V3427" s="2">
        <v>186</v>
      </c>
      <c r="W3427" s="2" t="str">
        <f t="shared" si="323"/>
        <v>Alive</v>
      </c>
      <c r="X3427">
        <v>1</v>
      </c>
      <c r="Y3427">
        <v>0</v>
      </c>
    </row>
    <row r="3428" spans="1:25" x14ac:dyDescent="0.45">
      <c r="A3428" s="2">
        <v>65</v>
      </c>
      <c r="B3428" s="3">
        <v>0</v>
      </c>
      <c r="C3428" s="3">
        <v>1</v>
      </c>
      <c r="D3428" s="3" t="str">
        <f t="shared" si="318"/>
        <v>No Anemia</v>
      </c>
      <c r="E3428" s="2">
        <v>167</v>
      </c>
      <c r="F3428">
        <v>0</v>
      </c>
      <c r="G3428">
        <v>1</v>
      </c>
      <c r="H3428" t="str">
        <f t="shared" si="319"/>
        <v>No Diabetes</v>
      </c>
      <c r="I3428" s="2">
        <v>30</v>
      </c>
      <c r="J3428">
        <v>0</v>
      </c>
      <c r="K3428">
        <v>1</v>
      </c>
      <c r="L3428" t="str">
        <f t="shared" si="320"/>
        <v>No High Blood Pressure</v>
      </c>
      <c r="M3428" s="2">
        <v>259000</v>
      </c>
      <c r="N3428" s="1">
        <v>0.8</v>
      </c>
      <c r="O3428" s="2">
        <v>138</v>
      </c>
      <c r="P3428">
        <v>0</v>
      </c>
      <c r="Q3428">
        <v>1</v>
      </c>
      <c r="R3428" t="str">
        <f t="shared" si="321"/>
        <v>Female</v>
      </c>
      <c r="S3428">
        <v>0</v>
      </c>
      <c r="T3428">
        <v>1</v>
      </c>
      <c r="U3428" t="str">
        <f t="shared" si="322"/>
        <v>Non Smoker</v>
      </c>
      <c r="V3428" s="2">
        <v>186</v>
      </c>
      <c r="W3428" s="2" t="str">
        <f t="shared" si="323"/>
        <v>Alive</v>
      </c>
      <c r="X3428">
        <v>1</v>
      </c>
      <c r="Y3428">
        <v>0</v>
      </c>
    </row>
    <row r="3429" spans="1:25" x14ac:dyDescent="0.45">
      <c r="A3429" s="2">
        <v>65</v>
      </c>
      <c r="B3429" s="3">
        <v>0</v>
      </c>
      <c r="C3429" s="3">
        <v>1</v>
      </c>
      <c r="D3429" s="3" t="str">
        <f t="shared" si="318"/>
        <v>No Anemia</v>
      </c>
      <c r="E3429" s="2">
        <v>167</v>
      </c>
      <c r="F3429">
        <v>0</v>
      </c>
      <c r="G3429">
        <v>1</v>
      </c>
      <c r="H3429" t="str">
        <f t="shared" si="319"/>
        <v>No Diabetes</v>
      </c>
      <c r="I3429" s="2">
        <v>30</v>
      </c>
      <c r="J3429">
        <v>0</v>
      </c>
      <c r="K3429">
        <v>1</v>
      </c>
      <c r="L3429" t="str">
        <f t="shared" si="320"/>
        <v>No High Blood Pressure</v>
      </c>
      <c r="M3429" s="2">
        <v>259000</v>
      </c>
      <c r="N3429" s="1">
        <v>0.8</v>
      </c>
      <c r="O3429" s="2">
        <v>138</v>
      </c>
      <c r="P3429">
        <v>0</v>
      </c>
      <c r="Q3429">
        <v>1</v>
      </c>
      <c r="R3429" t="str">
        <f t="shared" si="321"/>
        <v>Female</v>
      </c>
      <c r="S3429">
        <v>0</v>
      </c>
      <c r="T3429">
        <v>1</v>
      </c>
      <c r="U3429" t="str">
        <f t="shared" si="322"/>
        <v>Non Smoker</v>
      </c>
      <c r="V3429" s="2">
        <v>186</v>
      </c>
      <c r="W3429" s="2" t="str">
        <f t="shared" si="323"/>
        <v>Alive</v>
      </c>
      <c r="X3429">
        <v>1</v>
      </c>
      <c r="Y3429">
        <v>0</v>
      </c>
    </row>
    <row r="3430" spans="1:25" x14ac:dyDescent="0.45">
      <c r="A3430" s="2">
        <v>65</v>
      </c>
      <c r="B3430" s="3">
        <v>0</v>
      </c>
      <c r="C3430" s="3">
        <v>1</v>
      </c>
      <c r="D3430" s="3" t="str">
        <f t="shared" si="318"/>
        <v>No Anemia</v>
      </c>
      <c r="E3430" s="2">
        <v>582</v>
      </c>
      <c r="F3430">
        <v>1</v>
      </c>
      <c r="G3430">
        <v>0</v>
      </c>
      <c r="H3430" t="str">
        <f t="shared" si="319"/>
        <v>Diabetes</v>
      </c>
      <c r="I3430" s="2">
        <v>30</v>
      </c>
      <c r="J3430">
        <v>0</v>
      </c>
      <c r="K3430">
        <v>1</v>
      </c>
      <c r="L3430" t="str">
        <f t="shared" si="320"/>
        <v>No High Blood Pressure</v>
      </c>
      <c r="M3430" s="2">
        <v>249000</v>
      </c>
      <c r="N3430" s="1">
        <v>1.3</v>
      </c>
      <c r="O3430" s="2">
        <v>136</v>
      </c>
      <c r="P3430">
        <v>1</v>
      </c>
      <c r="Q3430">
        <v>0</v>
      </c>
      <c r="R3430" t="str">
        <f t="shared" si="321"/>
        <v>Female</v>
      </c>
      <c r="S3430">
        <v>1</v>
      </c>
      <c r="T3430">
        <v>0</v>
      </c>
      <c r="U3430" t="str">
        <f t="shared" si="322"/>
        <v>Smoker</v>
      </c>
      <c r="V3430" s="2">
        <v>212</v>
      </c>
      <c r="W3430" s="2" t="str">
        <f t="shared" si="323"/>
        <v>Alive</v>
      </c>
      <c r="X3430">
        <v>1</v>
      </c>
      <c r="Y3430">
        <v>0</v>
      </c>
    </row>
    <row r="3431" spans="1:25" x14ac:dyDescent="0.45">
      <c r="A3431" s="2">
        <v>65</v>
      </c>
      <c r="B3431" s="3">
        <v>0</v>
      </c>
      <c r="C3431" s="3">
        <v>1</v>
      </c>
      <c r="D3431" s="3" t="str">
        <f t="shared" si="318"/>
        <v>No Anemia</v>
      </c>
      <c r="E3431" s="2">
        <v>56</v>
      </c>
      <c r="F3431">
        <v>0</v>
      </c>
      <c r="G3431">
        <v>1</v>
      </c>
      <c r="H3431" t="str">
        <f t="shared" si="319"/>
        <v>No Diabetes</v>
      </c>
      <c r="I3431" s="2">
        <v>25</v>
      </c>
      <c r="J3431">
        <v>0</v>
      </c>
      <c r="K3431">
        <v>1</v>
      </c>
      <c r="L3431" t="str">
        <f t="shared" si="320"/>
        <v>No High Blood Pressure</v>
      </c>
      <c r="M3431" s="2">
        <v>237000</v>
      </c>
      <c r="N3431" s="1">
        <v>5</v>
      </c>
      <c r="O3431" s="2">
        <v>130</v>
      </c>
      <c r="P3431">
        <v>0</v>
      </c>
      <c r="Q3431">
        <v>1</v>
      </c>
      <c r="R3431" t="str">
        <f t="shared" si="321"/>
        <v>Male</v>
      </c>
      <c r="S3431">
        <v>0</v>
      </c>
      <c r="T3431">
        <v>1</v>
      </c>
      <c r="U3431" t="str">
        <f t="shared" si="322"/>
        <v>Non Smoker</v>
      </c>
      <c r="V3431" s="2">
        <v>207</v>
      </c>
      <c r="W3431" s="2" t="str">
        <f t="shared" si="323"/>
        <v>Alive</v>
      </c>
      <c r="X3431">
        <v>1</v>
      </c>
      <c r="Y3431">
        <v>0</v>
      </c>
    </row>
    <row r="3432" spans="1:25" x14ac:dyDescent="0.45">
      <c r="A3432" s="2">
        <v>65</v>
      </c>
      <c r="B3432" s="3">
        <v>0</v>
      </c>
      <c r="C3432" s="3">
        <v>1</v>
      </c>
      <c r="D3432" s="3" t="str">
        <f t="shared" si="318"/>
        <v>No Anemia</v>
      </c>
      <c r="E3432" s="2">
        <v>157</v>
      </c>
      <c r="F3432">
        <v>0</v>
      </c>
      <c r="G3432">
        <v>1</v>
      </c>
      <c r="H3432" t="str">
        <f t="shared" si="319"/>
        <v>No Diabetes</v>
      </c>
      <c r="I3432" s="2">
        <v>65</v>
      </c>
      <c r="J3432">
        <v>0</v>
      </c>
      <c r="K3432">
        <v>1</v>
      </c>
      <c r="L3432" t="str">
        <f t="shared" si="320"/>
        <v>No High Blood Pressure</v>
      </c>
      <c r="M3432" s="2">
        <v>263358.03000000003</v>
      </c>
      <c r="N3432" s="1">
        <v>1.5</v>
      </c>
      <c r="O3432" s="2">
        <v>138</v>
      </c>
      <c r="P3432">
        <v>0</v>
      </c>
      <c r="Q3432">
        <v>1</v>
      </c>
      <c r="R3432" t="str">
        <f t="shared" si="321"/>
        <v>Female</v>
      </c>
      <c r="S3432">
        <v>0</v>
      </c>
      <c r="T3432">
        <v>1</v>
      </c>
      <c r="U3432" t="str">
        <f t="shared" si="322"/>
        <v>Non Smoker</v>
      </c>
      <c r="V3432" s="2">
        <v>10</v>
      </c>
      <c r="W3432" s="2" t="str">
        <f t="shared" si="323"/>
        <v>Dead</v>
      </c>
      <c r="X3432">
        <v>0</v>
      </c>
      <c r="Y3432">
        <v>1</v>
      </c>
    </row>
    <row r="3433" spans="1:25" x14ac:dyDescent="0.45">
      <c r="A3433" s="2">
        <v>65</v>
      </c>
      <c r="B3433" s="3">
        <v>0</v>
      </c>
      <c r="C3433" s="3">
        <v>1</v>
      </c>
      <c r="D3433" s="3" t="str">
        <f t="shared" si="318"/>
        <v>No Anemia</v>
      </c>
      <c r="E3433" s="2">
        <v>892</v>
      </c>
      <c r="F3433">
        <v>1</v>
      </c>
      <c r="G3433">
        <v>0</v>
      </c>
      <c r="H3433" t="str">
        <f t="shared" si="319"/>
        <v>Diabetes</v>
      </c>
      <c r="I3433" s="2">
        <v>35</v>
      </c>
      <c r="J3433">
        <v>0</v>
      </c>
      <c r="K3433">
        <v>1</v>
      </c>
      <c r="L3433" t="str">
        <f t="shared" si="320"/>
        <v>No High Blood Pressure</v>
      </c>
      <c r="M3433" s="2">
        <v>263358.03000000003</v>
      </c>
      <c r="N3433" s="1">
        <v>1.1000000000000001</v>
      </c>
      <c r="O3433" s="2">
        <v>142</v>
      </c>
      <c r="P3433">
        <v>0</v>
      </c>
      <c r="Q3433">
        <v>1</v>
      </c>
      <c r="R3433" t="str">
        <f t="shared" si="321"/>
        <v>Female</v>
      </c>
      <c r="S3433">
        <v>0</v>
      </c>
      <c r="T3433">
        <v>1</v>
      </c>
      <c r="U3433" t="str">
        <f t="shared" si="322"/>
        <v>Non Smoker</v>
      </c>
      <c r="V3433" s="2">
        <v>256</v>
      </c>
      <c r="W3433" s="2" t="str">
        <f t="shared" si="323"/>
        <v>Alive</v>
      </c>
      <c r="X3433">
        <v>1</v>
      </c>
      <c r="Y3433">
        <v>0</v>
      </c>
    </row>
    <row r="3434" spans="1:25" x14ac:dyDescent="0.45">
      <c r="A3434" s="2">
        <v>65</v>
      </c>
      <c r="B3434" s="3">
        <v>0</v>
      </c>
      <c r="C3434" s="3">
        <v>1</v>
      </c>
      <c r="D3434" s="3" t="str">
        <f t="shared" si="318"/>
        <v>No Anemia</v>
      </c>
      <c r="E3434" s="2">
        <v>582</v>
      </c>
      <c r="F3434">
        <v>1</v>
      </c>
      <c r="G3434">
        <v>0</v>
      </c>
      <c r="H3434" t="str">
        <f t="shared" si="319"/>
        <v>Diabetes</v>
      </c>
      <c r="I3434" s="2">
        <v>30</v>
      </c>
      <c r="J3434">
        <v>0</v>
      </c>
      <c r="K3434">
        <v>1</v>
      </c>
      <c r="L3434" t="str">
        <f t="shared" si="320"/>
        <v>No High Blood Pressure</v>
      </c>
      <c r="M3434" s="2">
        <v>249000</v>
      </c>
      <c r="N3434" s="1">
        <v>1.3</v>
      </c>
      <c r="O3434" s="2">
        <v>136</v>
      </c>
      <c r="P3434">
        <v>1</v>
      </c>
      <c r="Q3434">
        <v>0</v>
      </c>
      <c r="R3434" t="str">
        <f t="shared" si="321"/>
        <v>Female</v>
      </c>
      <c r="S3434">
        <v>1</v>
      </c>
      <c r="T3434">
        <v>0</v>
      </c>
      <c r="U3434" t="str">
        <f t="shared" si="322"/>
        <v>Smoker</v>
      </c>
      <c r="V3434" s="2">
        <v>212</v>
      </c>
      <c r="W3434" s="2" t="str">
        <f t="shared" si="323"/>
        <v>Alive</v>
      </c>
      <c r="X3434">
        <v>1</v>
      </c>
      <c r="Y3434">
        <v>0</v>
      </c>
    </row>
    <row r="3435" spans="1:25" x14ac:dyDescent="0.45">
      <c r="A3435" s="2">
        <v>65</v>
      </c>
      <c r="B3435" s="3">
        <v>0</v>
      </c>
      <c r="C3435" s="3">
        <v>1</v>
      </c>
      <c r="D3435" s="3" t="str">
        <f t="shared" si="318"/>
        <v>No Anemia</v>
      </c>
      <c r="E3435" s="2">
        <v>113</v>
      </c>
      <c r="F3435">
        <v>1</v>
      </c>
      <c r="G3435">
        <v>0</v>
      </c>
      <c r="H3435" t="str">
        <f t="shared" si="319"/>
        <v>Diabetes</v>
      </c>
      <c r="I3435" s="2">
        <v>25</v>
      </c>
      <c r="J3435">
        <v>0</v>
      </c>
      <c r="K3435">
        <v>1</v>
      </c>
      <c r="L3435" t="str">
        <f t="shared" si="320"/>
        <v>No High Blood Pressure</v>
      </c>
      <c r="M3435" s="2">
        <v>497000</v>
      </c>
      <c r="N3435" s="1">
        <v>1.83</v>
      </c>
      <c r="O3435" s="2">
        <v>135</v>
      </c>
      <c r="P3435">
        <v>1</v>
      </c>
      <c r="Q3435">
        <v>0</v>
      </c>
      <c r="R3435" t="str">
        <f t="shared" si="321"/>
        <v>Male</v>
      </c>
      <c r="S3435">
        <v>0</v>
      </c>
      <c r="T3435">
        <v>1</v>
      </c>
      <c r="U3435" t="str">
        <f t="shared" si="322"/>
        <v>Non Smoker</v>
      </c>
      <c r="V3435" s="2">
        <v>67</v>
      </c>
      <c r="W3435" s="2" t="str">
        <f t="shared" si="323"/>
        <v>Dead</v>
      </c>
      <c r="X3435">
        <v>0</v>
      </c>
      <c r="Y3435">
        <v>1</v>
      </c>
    </row>
    <row r="3436" spans="1:25" x14ac:dyDescent="0.45">
      <c r="A3436" s="2">
        <v>65</v>
      </c>
      <c r="B3436" s="3">
        <v>1</v>
      </c>
      <c r="C3436" s="3">
        <v>0</v>
      </c>
      <c r="D3436" s="3" t="str">
        <f t="shared" si="318"/>
        <v>Anemia</v>
      </c>
      <c r="E3436" s="2">
        <v>59</v>
      </c>
      <c r="F3436">
        <v>1</v>
      </c>
      <c r="G3436">
        <v>0</v>
      </c>
      <c r="H3436" t="str">
        <f t="shared" si="319"/>
        <v>Diabetes</v>
      </c>
      <c r="I3436" s="2">
        <v>60</v>
      </c>
      <c r="J3436">
        <v>0</v>
      </c>
      <c r="K3436">
        <v>1</v>
      </c>
      <c r="L3436" t="str">
        <f t="shared" si="320"/>
        <v>No High Blood Pressure</v>
      </c>
      <c r="M3436" s="2">
        <v>172000</v>
      </c>
      <c r="N3436" s="1">
        <v>0.9</v>
      </c>
      <c r="O3436" s="2">
        <v>137</v>
      </c>
      <c r="P3436">
        <v>0</v>
      </c>
      <c r="Q3436">
        <v>1</v>
      </c>
      <c r="R3436" t="str">
        <f t="shared" si="321"/>
        <v>Male</v>
      </c>
      <c r="S3436">
        <v>0</v>
      </c>
      <c r="T3436">
        <v>1</v>
      </c>
      <c r="U3436" t="str">
        <f t="shared" si="322"/>
        <v>Non Smoker</v>
      </c>
      <c r="V3436" s="2">
        <v>107</v>
      </c>
      <c r="W3436" s="2" t="str">
        <f t="shared" si="323"/>
        <v>Alive</v>
      </c>
      <c r="X3436">
        <v>1</v>
      </c>
      <c r="Y3436">
        <v>0</v>
      </c>
    </row>
    <row r="3437" spans="1:25" x14ac:dyDescent="0.45">
      <c r="A3437" s="2">
        <v>65</v>
      </c>
      <c r="B3437" s="3">
        <v>0</v>
      </c>
      <c r="C3437" s="3">
        <v>1</v>
      </c>
      <c r="D3437" s="3" t="str">
        <f t="shared" si="318"/>
        <v>No Anemia</v>
      </c>
      <c r="E3437" s="2">
        <v>118</v>
      </c>
      <c r="F3437">
        <v>0</v>
      </c>
      <c r="G3437">
        <v>1</v>
      </c>
      <c r="H3437" t="str">
        <f t="shared" si="319"/>
        <v>No Diabetes</v>
      </c>
      <c r="I3437" s="2">
        <v>50</v>
      </c>
      <c r="J3437">
        <v>0</v>
      </c>
      <c r="K3437">
        <v>1</v>
      </c>
      <c r="L3437" t="str">
        <f t="shared" si="320"/>
        <v>No High Blood Pressure</v>
      </c>
      <c r="M3437" s="2">
        <v>194000</v>
      </c>
      <c r="N3437" s="1">
        <v>1.1000000000000001</v>
      </c>
      <c r="O3437" s="2">
        <v>145</v>
      </c>
      <c r="P3437">
        <v>1</v>
      </c>
      <c r="Q3437">
        <v>0</v>
      </c>
      <c r="R3437" t="str">
        <f t="shared" si="321"/>
        <v>Female</v>
      </c>
      <c r="S3437">
        <v>1</v>
      </c>
      <c r="T3437">
        <v>0</v>
      </c>
      <c r="U3437" t="str">
        <f t="shared" si="322"/>
        <v>Smoker</v>
      </c>
      <c r="V3437" s="2">
        <v>200</v>
      </c>
      <c r="W3437" s="2" t="str">
        <f t="shared" si="323"/>
        <v>Alive</v>
      </c>
      <c r="X3437">
        <v>1</v>
      </c>
      <c r="Y3437">
        <v>0</v>
      </c>
    </row>
    <row r="3438" spans="1:25" x14ac:dyDescent="0.45">
      <c r="A3438" s="2">
        <v>65</v>
      </c>
      <c r="B3438" s="3">
        <v>0</v>
      </c>
      <c r="C3438" s="3">
        <v>1</v>
      </c>
      <c r="D3438" s="3" t="str">
        <f t="shared" si="318"/>
        <v>No Anemia</v>
      </c>
      <c r="E3438" s="2">
        <v>94</v>
      </c>
      <c r="F3438">
        <v>1</v>
      </c>
      <c r="G3438">
        <v>0</v>
      </c>
      <c r="H3438" t="str">
        <f t="shared" si="319"/>
        <v>Diabetes</v>
      </c>
      <c r="I3438" s="2">
        <v>50</v>
      </c>
      <c r="J3438">
        <v>1</v>
      </c>
      <c r="K3438">
        <v>0</v>
      </c>
      <c r="L3438" t="str">
        <f t="shared" si="320"/>
        <v>High Blood Pressure</v>
      </c>
      <c r="M3438" s="2">
        <v>188000</v>
      </c>
      <c r="N3438" s="1">
        <v>1</v>
      </c>
      <c r="O3438" s="2">
        <v>140</v>
      </c>
      <c r="P3438">
        <v>1</v>
      </c>
      <c r="Q3438">
        <v>0</v>
      </c>
      <c r="R3438" t="str">
        <f t="shared" si="321"/>
        <v>Male</v>
      </c>
      <c r="S3438">
        <v>0</v>
      </c>
      <c r="T3438">
        <v>1</v>
      </c>
      <c r="U3438" t="str">
        <f t="shared" si="322"/>
        <v>Non Smoker</v>
      </c>
      <c r="V3438" s="2">
        <v>29</v>
      </c>
      <c r="W3438" s="2" t="str">
        <f t="shared" si="323"/>
        <v>Dead</v>
      </c>
      <c r="X3438">
        <v>0</v>
      </c>
      <c r="Y3438">
        <v>1</v>
      </c>
    </row>
    <row r="3439" spans="1:25" x14ac:dyDescent="0.45">
      <c r="A3439" s="2">
        <v>65</v>
      </c>
      <c r="B3439" s="3">
        <v>1</v>
      </c>
      <c r="C3439" s="3">
        <v>0</v>
      </c>
      <c r="D3439" s="3" t="str">
        <f t="shared" si="318"/>
        <v>Anemia</v>
      </c>
      <c r="E3439" s="2">
        <v>258</v>
      </c>
      <c r="F3439">
        <v>1</v>
      </c>
      <c r="G3439">
        <v>0</v>
      </c>
      <c r="H3439" t="str">
        <f t="shared" si="319"/>
        <v>Diabetes</v>
      </c>
      <c r="I3439" s="2">
        <v>25</v>
      </c>
      <c r="J3439">
        <v>0</v>
      </c>
      <c r="K3439">
        <v>1</v>
      </c>
      <c r="L3439" t="str">
        <f t="shared" si="320"/>
        <v>No High Blood Pressure</v>
      </c>
      <c r="M3439" s="2">
        <v>198000</v>
      </c>
      <c r="N3439" s="1">
        <v>1.4</v>
      </c>
      <c r="O3439" s="2">
        <v>129</v>
      </c>
      <c r="P3439">
        <v>1</v>
      </c>
      <c r="Q3439">
        <v>0</v>
      </c>
      <c r="R3439" t="str">
        <f t="shared" si="321"/>
        <v>Male</v>
      </c>
      <c r="S3439">
        <v>0</v>
      </c>
      <c r="T3439">
        <v>1</v>
      </c>
      <c r="U3439" t="str">
        <f t="shared" si="322"/>
        <v>Non Smoker</v>
      </c>
      <c r="V3439" s="2">
        <v>235</v>
      </c>
      <c r="W3439" s="2" t="str">
        <f t="shared" si="323"/>
        <v>Dead</v>
      </c>
      <c r="X3439">
        <v>0</v>
      </c>
      <c r="Y3439">
        <v>1</v>
      </c>
    </row>
    <row r="3440" spans="1:25" x14ac:dyDescent="0.45">
      <c r="A3440" s="2">
        <v>65</v>
      </c>
      <c r="B3440" s="3">
        <v>0</v>
      </c>
      <c r="C3440" s="3">
        <v>1</v>
      </c>
      <c r="D3440" s="3" t="str">
        <f t="shared" si="318"/>
        <v>No Anemia</v>
      </c>
      <c r="E3440" s="2">
        <v>326</v>
      </c>
      <c r="F3440">
        <v>0</v>
      </c>
      <c r="G3440">
        <v>1</v>
      </c>
      <c r="H3440" t="str">
        <f t="shared" si="319"/>
        <v>No Diabetes</v>
      </c>
      <c r="I3440" s="2">
        <v>38</v>
      </c>
      <c r="J3440">
        <v>0</v>
      </c>
      <c r="K3440">
        <v>1</v>
      </c>
      <c r="L3440" t="str">
        <f t="shared" si="320"/>
        <v>No High Blood Pressure</v>
      </c>
      <c r="M3440" s="2">
        <v>294000</v>
      </c>
      <c r="N3440" s="1">
        <v>1.7</v>
      </c>
      <c r="O3440" s="2">
        <v>139</v>
      </c>
      <c r="P3440">
        <v>0</v>
      </c>
      <c r="Q3440">
        <v>1</v>
      </c>
      <c r="R3440" t="str">
        <f t="shared" si="321"/>
        <v>Male</v>
      </c>
      <c r="S3440">
        <v>0</v>
      </c>
      <c r="T3440">
        <v>1</v>
      </c>
      <c r="U3440" t="str">
        <f t="shared" si="322"/>
        <v>Non Smoker</v>
      </c>
      <c r="V3440" s="2">
        <v>220</v>
      </c>
      <c r="W3440" s="2" t="str">
        <f t="shared" si="323"/>
        <v>Alive</v>
      </c>
      <c r="X3440">
        <v>1</v>
      </c>
      <c r="Y3440">
        <v>0</v>
      </c>
    </row>
    <row r="3441" spans="1:25" x14ac:dyDescent="0.45">
      <c r="A3441" s="2">
        <v>65</v>
      </c>
      <c r="B3441" s="3">
        <v>1</v>
      </c>
      <c r="C3441" s="3">
        <v>0</v>
      </c>
      <c r="D3441" s="3" t="str">
        <f t="shared" si="318"/>
        <v>Anemia</v>
      </c>
      <c r="E3441" s="2">
        <v>135</v>
      </c>
      <c r="F3441">
        <v>0</v>
      </c>
      <c r="G3441">
        <v>1</v>
      </c>
      <c r="H3441" t="str">
        <f t="shared" si="319"/>
        <v>No Diabetes</v>
      </c>
      <c r="I3441" s="2">
        <v>35</v>
      </c>
      <c r="J3441">
        <v>1</v>
      </c>
      <c r="K3441">
        <v>0</v>
      </c>
      <c r="L3441" t="str">
        <f t="shared" si="320"/>
        <v>High Blood Pressure</v>
      </c>
      <c r="M3441" s="2">
        <v>290000</v>
      </c>
      <c r="N3441" s="1">
        <v>0.8</v>
      </c>
      <c r="O3441" s="2">
        <v>134</v>
      </c>
      <c r="P3441">
        <v>1</v>
      </c>
      <c r="Q3441">
        <v>0</v>
      </c>
      <c r="R3441" t="str">
        <f t="shared" si="321"/>
        <v>Female</v>
      </c>
      <c r="S3441">
        <v>0</v>
      </c>
      <c r="T3441">
        <v>1</v>
      </c>
      <c r="U3441" t="str">
        <f t="shared" si="322"/>
        <v>Non Smoker</v>
      </c>
      <c r="V3441" s="2">
        <v>194</v>
      </c>
      <c r="W3441" s="2" t="str">
        <f t="shared" si="323"/>
        <v>Alive</v>
      </c>
      <c r="X3441">
        <v>1</v>
      </c>
      <c r="Y3441">
        <v>0</v>
      </c>
    </row>
    <row r="3442" spans="1:25" x14ac:dyDescent="0.45">
      <c r="A3442" s="2">
        <v>65</v>
      </c>
      <c r="B3442" s="3">
        <v>0</v>
      </c>
      <c r="C3442" s="3">
        <v>1</v>
      </c>
      <c r="D3442" s="3" t="str">
        <f t="shared" si="318"/>
        <v>No Anemia</v>
      </c>
      <c r="E3442" s="2">
        <v>118</v>
      </c>
      <c r="F3442">
        <v>0</v>
      </c>
      <c r="G3442">
        <v>1</v>
      </c>
      <c r="H3442" t="str">
        <f t="shared" si="319"/>
        <v>No Diabetes</v>
      </c>
      <c r="I3442" s="2">
        <v>50</v>
      </c>
      <c r="J3442">
        <v>0</v>
      </c>
      <c r="K3442">
        <v>1</v>
      </c>
      <c r="L3442" t="str">
        <f t="shared" si="320"/>
        <v>No High Blood Pressure</v>
      </c>
      <c r="M3442" s="2">
        <v>194000</v>
      </c>
      <c r="N3442" s="1">
        <v>1.1000000000000001</v>
      </c>
      <c r="O3442" s="2">
        <v>145</v>
      </c>
      <c r="P3442">
        <v>1</v>
      </c>
      <c r="Q3442">
        <v>0</v>
      </c>
      <c r="R3442" t="str">
        <f t="shared" si="321"/>
        <v>Male</v>
      </c>
      <c r="S3442">
        <v>1</v>
      </c>
      <c r="T3442">
        <v>0</v>
      </c>
      <c r="U3442" t="str">
        <f t="shared" si="322"/>
        <v>Smoker</v>
      </c>
      <c r="V3442" s="2">
        <v>200</v>
      </c>
      <c r="W3442" s="2" t="str">
        <f t="shared" si="323"/>
        <v>Alive</v>
      </c>
      <c r="X3442">
        <v>1</v>
      </c>
      <c r="Y3442">
        <v>0</v>
      </c>
    </row>
    <row r="3443" spans="1:25" x14ac:dyDescent="0.45">
      <c r="A3443" s="2">
        <v>65</v>
      </c>
      <c r="B3443" s="3">
        <v>1</v>
      </c>
      <c r="C3443" s="3">
        <v>0</v>
      </c>
      <c r="D3443" s="3" t="str">
        <f t="shared" si="318"/>
        <v>Anemia</v>
      </c>
      <c r="E3443" s="2">
        <v>305</v>
      </c>
      <c r="F3443">
        <v>0</v>
      </c>
      <c r="G3443">
        <v>1</v>
      </c>
      <c r="H3443" t="str">
        <f t="shared" si="319"/>
        <v>No Diabetes</v>
      </c>
      <c r="I3443" s="2">
        <v>25</v>
      </c>
      <c r="J3443">
        <v>0</v>
      </c>
      <c r="K3443">
        <v>1</v>
      </c>
      <c r="L3443" t="str">
        <f t="shared" si="320"/>
        <v>No High Blood Pressure</v>
      </c>
      <c r="M3443" s="2">
        <v>298000</v>
      </c>
      <c r="N3443" s="1">
        <v>1.1000000000000001</v>
      </c>
      <c r="O3443" s="2">
        <v>141</v>
      </c>
      <c r="P3443">
        <v>1</v>
      </c>
      <c r="Q3443">
        <v>0</v>
      </c>
      <c r="R3443" t="str">
        <f t="shared" si="321"/>
        <v>Male</v>
      </c>
      <c r="S3443">
        <v>0</v>
      </c>
      <c r="T3443">
        <v>1</v>
      </c>
      <c r="U3443" t="str">
        <f t="shared" si="322"/>
        <v>Non Smoker</v>
      </c>
      <c r="V3443" s="2">
        <v>87</v>
      </c>
      <c r="W3443" s="2" t="str">
        <f t="shared" si="323"/>
        <v>Alive</v>
      </c>
      <c r="X3443">
        <v>1</v>
      </c>
      <c r="Y3443">
        <v>0</v>
      </c>
    </row>
    <row r="3444" spans="1:25" x14ac:dyDescent="0.45">
      <c r="A3444" s="2">
        <v>65</v>
      </c>
      <c r="B3444" s="3">
        <v>0</v>
      </c>
      <c r="C3444" s="3">
        <v>1</v>
      </c>
      <c r="D3444" s="3" t="str">
        <f t="shared" si="318"/>
        <v>No Anemia</v>
      </c>
      <c r="E3444" s="2">
        <v>1688</v>
      </c>
      <c r="F3444">
        <v>0</v>
      </c>
      <c r="G3444">
        <v>1</v>
      </c>
      <c r="H3444" t="str">
        <f t="shared" si="319"/>
        <v>No Diabetes</v>
      </c>
      <c r="I3444" s="2">
        <v>38</v>
      </c>
      <c r="J3444">
        <v>0</v>
      </c>
      <c r="K3444">
        <v>1</v>
      </c>
      <c r="L3444" t="str">
        <f t="shared" si="320"/>
        <v>No High Blood Pressure</v>
      </c>
      <c r="M3444" s="2">
        <v>263358.03000000003</v>
      </c>
      <c r="N3444" s="1">
        <v>1.1000000000000001</v>
      </c>
      <c r="O3444" s="2">
        <v>138</v>
      </c>
      <c r="P3444">
        <v>1</v>
      </c>
      <c r="Q3444">
        <v>0</v>
      </c>
      <c r="R3444" t="str">
        <f t="shared" si="321"/>
        <v>Male</v>
      </c>
      <c r="S3444">
        <v>1</v>
      </c>
      <c r="T3444">
        <v>0</v>
      </c>
      <c r="U3444" t="str">
        <f t="shared" si="322"/>
        <v>Smoker</v>
      </c>
      <c r="V3444" s="2">
        <v>250</v>
      </c>
      <c r="W3444" s="2" t="str">
        <f t="shared" si="323"/>
        <v>Alive</v>
      </c>
      <c r="X3444">
        <v>1</v>
      </c>
      <c r="Y3444">
        <v>0</v>
      </c>
    </row>
    <row r="3445" spans="1:25" x14ac:dyDescent="0.45">
      <c r="A3445" s="2">
        <v>65</v>
      </c>
      <c r="B3445" s="3">
        <v>0</v>
      </c>
      <c r="C3445" s="3">
        <v>1</v>
      </c>
      <c r="D3445" s="3" t="str">
        <f t="shared" si="318"/>
        <v>No Anemia</v>
      </c>
      <c r="E3445" s="2">
        <v>892</v>
      </c>
      <c r="F3445">
        <v>1</v>
      </c>
      <c r="G3445">
        <v>0</v>
      </c>
      <c r="H3445" t="str">
        <f t="shared" si="319"/>
        <v>Diabetes</v>
      </c>
      <c r="I3445" s="2">
        <v>35</v>
      </c>
      <c r="J3445">
        <v>0</v>
      </c>
      <c r="K3445">
        <v>1</v>
      </c>
      <c r="L3445" t="str">
        <f t="shared" si="320"/>
        <v>No High Blood Pressure</v>
      </c>
      <c r="M3445" s="2">
        <v>263358.03000000003</v>
      </c>
      <c r="N3445" s="1">
        <v>1.1000000000000001</v>
      </c>
      <c r="O3445" s="2">
        <v>142</v>
      </c>
      <c r="P3445">
        <v>0</v>
      </c>
      <c r="Q3445">
        <v>1</v>
      </c>
      <c r="R3445" t="str">
        <f t="shared" si="321"/>
        <v>Male</v>
      </c>
      <c r="S3445">
        <v>0</v>
      </c>
      <c r="T3445">
        <v>1</v>
      </c>
      <c r="U3445" t="str">
        <f t="shared" si="322"/>
        <v>Non Smoker</v>
      </c>
      <c r="V3445" s="2">
        <v>256</v>
      </c>
      <c r="W3445" s="2" t="str">
        <f t="shared" si="323"/>
        <v>Alive</v>
      </c>
      <c r="X3445">
        <v>1</v>
      </c>
      <c r="Y3445">
        <v>0</v>
      </c>
    </row>
    <row r="3446" spans="1:25" x14ac:dyDescent="0.45">
      <c r="A3446" s="2">
        <v>65</v>
      </c>
      <c r="B3446" s="3">
        <v>0</v>
      </c>
      <c r="C3446" s="3">
        <v>1</v>
      </c>
      <c r="D3446" s="3" t="str">
        <f t="shared" si="318"/>
        <v>No Anemia</v>
      </c>
      <c r="E3446" s="2">
        <v>224</v>
      </c>
      <c r="F3446">
        <v>1</v>
      </c>
      <c r="G3446">
        <v>0</v>
      </c>
      <c r="H3446" t="str">
        <f t="shared" si="319"/>
        <v>Diabetes</v>
      </c>
      <c r="I3446" s="2">
        <v>50</v>
      </c>
      <c r="J3446">
        <v>0</v>
      </c>
      <c r="K3446">
        <v>1</v>
      </c>
      <c r="L3446" t="str">
        <f t="shared" si="320"/>
        <v>No High Blood Pressure</v>
      </c>
      <c r="M3446" s="2">
        <v>149000</v>
      </c>
      <c r="N3446" s="1">
        <v>1.3</v>
      </c>
      <c r="O3446" s="2">
        <v>137</v>
      </c>
      <c r="P3446">
        <v>1</v>
      </c>
      <c r="Q3446">
        <v>0</v>
      </c>
      <c r="R3446" t="str">
        <f t="shared" si="321"/>
        <v>Female</v>
      </c>
      <c r="S3446">
        <v>1</v>
      </c>
      <c r="T3446">
        <v>0</v>
      </c>
      <c r="U3446" t="str">
        <f t="shared" si="322"/>
        <v>Smoker</v>
      </c>
      <c r="V3446" s="2">
        <v>72</v>
      </c>
      <c r="W3446" s="2" t="str">
        <f t="shared" si="323"/>
        <v>Alive</v>
      </c>
      <c r="X3446">
        <v>1</v>
      </c>
      <c r="Y3446">
        <v>0</v>
      </c>
    </row>
    <row r="3447" spans="1:25" x14ac:dyDescent="0.45">
      <c r="A3447" s="2">
        <v>65</v>
      </c>
      <c r="B3447" s="3">
        <v>0</v>
      </c>
      <c r="C3447" s="3">
        <v>1</v>
      </c>
      <c r="D3447" s="3" t="str">
        <f t="shared" si="318"/>
        <v>No Anemia</v>
      </c>
      <c r="E3447" s="2">
        <v>94</v>
      </c>
      <c r="F3447">
        <v>1</v>
      </c>
      <c r="G3447">
        <v>0</v>
      </c>
      <c r="H3447" t="str">
        <f t="shared" si="319"/>
        <v>Diabetes</v>
      </c>
      <c r="I3447" s="2">
        <v>50</v>
      </c>
      <c r="J3447">
        <v>1</v>
      </c>
      <c r="K3447">
        <v>0</v>
      </c>
      <c r="L3447" t="str">
        <f t="shared" si="320"/>
        <v>High Blood Pressure</v>
      </c>
      <c r="M3447" s="2">
        <v>188000</v>
      </c>
      <c r="N3447" s="1">
        <v>1</v>
      </c>
      <c r="O3447" s="2">
        <v>140</v>
      </c>
      <c r="P3447">
        <v>1</v>
      </c>
      <c r="Q3447">
        <v>0</v>
      </c>
      <c r="R3447" t="str">
        <f t="shared" si="321"/>
        <v>Male</v>
      </c>
      <c r="S3447">
        <v>0</v>
      </c>
      <c r="T3447">
        <v>1</v>
      </c>
      <c r="U3447" t="str">
        <f t="shared" si="322"/>
        <v>Non Smoker</v>
      </c>
      <c r="V3447" s="2">
        <v>29</v>
      </c>
      <c r="W3447" s="2" t="str">
        <f t="shared" si="323"/>
        <v>Dead</v>
      </c>
      <c r="X3447">
        <v>0</v>
      </c>
      <c r="Y3447">
        <v>1</v>
      </c>
    </row>
    <row r="3448" spans="1:25" x14ac:dyDescent="0.45">
      <c r="A3448" s="2">
        <v>65</v>
      </c>
      <c r="B3448" s="3">
        <v>1</v>
      </c>
      <c r="C3448" s="3">
        <v>0</v>
      </c>
      <c r="D3448" s="3" t="str">
        <f t="shared" si="318"/>
        <v>Anemia</v>
      </c>
      <c r="E3448" s="2">
        <v>135</v>
      </c>
      <c r="F3448">
        <v>0</v>
      </c>
      <c r="G3448">
        <v>1</v>
      </c>
      <c r="H3448" t="str">
        <f t="shared" si="319"/>
        <v>No Diabetes</v>
      </c>
      <c r="I3448" s="2">
        <v>35</v>
      </c>
      <c r="J3448">
        <v>1</v>
      </c>
      <c r="K3448">
        <v>0</v>
      </c>
      <c r="L3448" t="str">
        <f t="shared" si="320"/>
        <v>High Blood Pressure</v>
      </c>
      <c r="M3448" s="2">
        <v>290000</v>
      </c>
      <c r="N3448" s="1">
        <v>0.8</v>
      </c>
      <c r="O3448" s="2">
        <v>134</v>
      </c>
      <c r="P3448">
        <v>1</v>
      </c>
      <c r="Q3448">
        <v>0</v>
      </c>
      <c r="R3448" t="str">
        <f t="shared" si="321"/>
        <v>Male</v>
      </c>
      <c r="S3448">
        <v>0</v>
      </c>
      <c r="T3448">
        <v>1</v>
      </c>
      <c r="U3448" t="str">
        <f t="shared" si="322"/>
        <v>Non Smoker</v>
      </c>
      <c r="V3448" s="2">
        <v>194</v>
      </c>
      <c r="W3448" s="2" t="str">
        <f t="shared" si="323"/>
        <v>Alive</v>
      </c>
      <c r="X3448">
        <v>1</v>
      </c>
      <c r="Y3448">
        <v>0</v>
      </c>
    </row>
    <row r="3449" spans="1:25" x14ac:dyDescent="0.45">
      <c r="A3449" s="2">
        <v>65</v>
      </c>
      <c r="B3449" s="3">
        <v>1</v>
      </c>
      <c r="C3449" s="3">
        <v>0</v>
      </c>
      <c r="D3449" s="3" t="str">
        <f t="shared" si="318"/>
        <v>Anemia</v>
      </c>
      <c r="E3449" s="2">
        <v>52</v>
      </c>
      <c r="F3449">
        <v>0</v>
      </c>
      <c r="G3449">
        <v>1</v>
      </c>
      <c r="H3449" t="str">
        <f t="shared" si="319"/>
        <v>No Diabetes</v>
      </c>
      <c r="I3449" s="2">
        <v>25</v>
      </c>
      <c r="J3449">
        <v>1</v>
      </c>
      <c r="K3449">
        <v>0</v>
      </c>
      <c r="L3449" t="str">
        <f t="shared" si="320"/>
        <v>High Blood Pressure</v>
      </c>
      <c r="M3449" s="2">
        <v>276000</v>
      </c>
      <c r="N3449" s="1">
        <v>1.3</v>
      </c>
      <c r="O3449" s="2">
        <v>137</v>
      </c>
      <c r="P3449">
        <v>0</v>
      </c>
      <c r="Q3449">
        <v>1</v>
      </c>
      <c r="R3449" t="str">
        <f t="shared" si="321"/>
        <v>Male</v>
      </c>
      <c r="S3449">
        <v>0</v>
      </c>
      <c r="T3449">
        <v>1</v>
      </c>
      <c r="U3449" t="str">
        <f t="shared" si="322"/>
        <v>Non Smoker</v>
      </c>
      <c r="V3449" s="2">
        <v>16</v>
      </c>
      <c r="W3449" s="2" t="str">
        <f t="shared" si="323"/>
        <v>Alive</v>
      </c>
      <c r="X3449">
        <v>1</v>
      </c>
      <c r="Y3449">
        <v>0</v>
      </c>
    </row>
    <row r="3450" spans="1:25" x14ac:dyDescent="0.45">
      <c r="A3450" s="2">
        <v>65</v>
      </c>
      <c r="B3450" s="3">
        <v>1</v>
      </c>
      <c r="C3450" s="3">
        <v>0</v>
      </c>
      <c r="D3450" s="3" t="str">
        <f t="shared" si="318"/>
        <v>Anemia</v>
      </c>
      <c r="E3450" s="2">
        <v>135</v>
      </c>
      <c r="F3450">
        <v>0</v>
      </c>
      <c r="G3450">
        <v>1</v>
      </c>
      <c r="H3450" t="str">
        <f t="shared" si="319"/>
        <v>No Diabetes</v>
      </c>
      <c r="I3450" s="2">
        <v>35</v>
      </c>
      <c r="J3450">
        <v>1</v>
      </c>
      <c r="K3450">
        <v>0</v>
      </c>
      <c r="L3450" t="str">
        <f t="shared" si="320"/>
        <v>High Blood Pressure</v>
      </c>
      <c r="M3450" s="2">
        <v>290000</v>
      </c>
      <c r="N3450" s="1">
        <v>0.8</v>
      </c>
      <c r="O3450" s="2">
        <v>134</v>
      </c>
      <c r="P3450">
        <v>1</v>
      </c>
      <c r="Q3450">
        <v>0</v>
      </c>
      <c r="R3450" t="str">
        <f t="shared" si="321"/>
        <v>Female</v>
      </c>
      <c r="S3450">
        <v>0</v>
      </c>
      <c r="T3450">
        <v>1</v>
      </c>
      <c r="U3450" t="str">
        <f t="shared" si="322"/>
        <v>Non Smoker</v>
      </c>
      <c r="V3450" s="2">
        <v>194</v>
      </c>
      <c r="W3450" s="2" t="str">
        <f t="shared" si="323"/>
        <v>Alive</v>
      </c>
      <c r="X3450">
        <v>1</v>
      </c>
      <c r="Y3450">
        <v>0</v>
      </c>
    </row>
    <row r="3451" spans="1:25" x14ac:dyDescent="0.45">
      <c r="A3451" s="2">
        <v>65</v>
      </c>
      <c r="B3451" s="3">
        <v>0</v>
      </c>
      <c r="C3451" s="3">
        <v>1</v>
      </c>
      <c r="D3451" s="3" t="str">
        <f t="shared" si="318"/>
        <v>No Anemia</v>
      </c>
      <c r="E3451" s="2">
        <v>892</v>
      </c>
      <c r="F3451">
        <v>1</v>
      </c>
      <c r="G3451">
        <v>0</v>
      </c>
      <c r="H3451" t="str">
        <f t="shared" si="319"/>
        <v>Diabetes</v>
      </c>
      <c r="I3451" s="2">
        <v>35</v>
      </c>
      <c r="J3451">
        <v>0</v>
      </c>
      <c r="K3451">
        <v>1</v>
      </c>
      <c r="L3451" t="str">
        <f t="shared" si="320"/>
        <v>No High Blood Pressure</v>
      </c>
      <c r="M3451" s="2">
        <v>263358.03000000003</v>
      </c>
      <c r="N3451" s="1">
        <v>1.1000000000000001</v>
      </c>
      <c r="O3451" s="2">
        <v>142</v>
      </c>
      <c r="P3451">
        <v>0</v>
      </c>
      <c r="Q3451">
        <v>1</v>
      </c>
      <c r="R3451" t="str">
        <f t="shared" si="321"/>
        <v>Male</v>
      </c>
      <c r="S3451">
        <v>0</v>
      </c>
      <c r="T3451">
        <v>1</v>
      </c>
      <c r="U3451" t="str">
        <f t="shared" si="322"/>
        <v>Non Smoker</v>
      </c>
      <c r="V3451" s="2">
        <v>256</v>
      </c>
      <c r="W3451" s="2" t="str">
        <f t="shared" si="323"/>
        <v>Alive</v>
      </c>
      <c r="X3451">
        <v>1</v>
      </c>
      <c r="Y3451">
        <v>0</v>
      </c>
    </row>
    <row r="3452" spans="1:25" x14ac:dyDescent="0.45">
      <c r="A3452" s="2">
        <v>65</v>
      </c>
      <c r="B3452" s="3">
        <v>1</v>
      </c>
      <c r="C3452" s="3">
        <v>0</v>
      </c>
      <c r="D3452" s="3" t="str">
        <f t="shared" si="318"/>
        <v>Anemia</v>
      </c>
      <c r="E3452" s="2">
        <v>135</v>
      </c>
      <c r="F3452">
        <v>0</v>
      </c>
      <c r="G3452">
        <v>1</v>
      </c>
      <c r="H3452" t="str">
        <f t="shared" si="319"/>
        <v>No Diabetes</v>
      </c>
      <c r="I3452" s="2">
        <v>35</v>
      </c>
      <c r="J3452">
        <v>1</v>
      </c>
      <c r="K3452">
        <v>0</v>
      </c>
      <c r="L3452" t="str">
        <f t="shared" si="320"/>
        <v>High Blood Pressure</v>
      </c>
      <c r="M3452" s="2">
        <v>290000</v>
      </c>
      <c r="N3452" s="1">
        <v>0.8</v>
      </c>
      <c r="O3452" s="2">
        <v>134</v>
      </c>
      <c r="P3452">
        <v>1</v>
      </c>
      <c r="Q3452">
        <v>0</v>
      </c>
      <c r="R3452" t="str">
        <f t="shared" si="321"/>
        <v>Female</v>
      </c>
      <c r="S3452">
        <v>0</v>
      </c>
      <c r="T3452">
        <v>1</v>
      </c>
      <c r="U3452" t="str">
        <f t="shared" si="322"/>
        <v>Non Smoker</v>
      </c>
      <c r="V3452" s="2">
        <v>194</v>
      </c>
      <c r="W3452" s="2" t="str">
        <f t="shared" si="323"/>
        <v>Alive</v>
      </c>
      <c r="X3452">
        <v>1</v>
      </c>
      <c r="Y3452">
        <v>0</v>
      </c>
    </row>
    <row r="3453" spans="1:25" x14ac:dyDescent="0.45">
      <c r="A3453" s="2">
        <v>65</v>
      </c>
      <c r="B3453" s="3">
        <v>1</v>
      </c>
      <c r="C3453" s="3">
        <v>0</v>
      </c>
      <c r="D3453" s="3" t="str">
        <f t="shared" si="318"/>
        <v>Anemia</v>
      </c>
      <c r="E3453" s="2">
        <v>160</v>
      </c>
      <c r="F3453">
        <v>1</v>
      </c>
      <c r="G3453">
        <v>0</v>
      </c>
      <c r="H3453" t="str">
        <f t="shared" si="319"/>
        <v>Diabetes</v>
      </c>
      <c r="I3453" s="2">
        <v>20</v>
      </c>
      <c r="J3453">
        <v>0</v>
      </c>
      <c r="K3453">
        <v>1</v>
      </c>
      <c r="L3453" t="str">
        <f t="shared" si="320"/>
        <v>No High Blood Pressure</v>
      </c>
      <c r="M3453" s="2">
        <v>327000</v>
      </c>
      <c r="N3453" s="1">
        <v>2.7</v>
      </c>
      <c r="O3453" s="2">
        <v>116</v>
      </c>
      <c r="P3453">
        <v>0</v>
      </c>
      <c r="Q3453">
        <v>1</v>
      </c>
      <c r="R3453" t="str">
        <f t="shared" si="321"/>
        <v>Male</v>
      </c>
      <c r="S3453">
        <v>0</v>
      </c>
      <c r="T3453">
        <v>1</v>
      </c>
      <c r="U3453" t="str">
        <f t="shared" si="322"/>
        <v>Non Smoker</v>
      </c>
      <c r="V3453" s="2">
        <v>8</v>
      </c>
      <c r="W3453" s="2" t="str">
        <f t="shared" si="323"/>
        <v>Dead</v>
      </c>
      <c r="X3453">
        <v>0</v>
      </c>
      <c r="Y3453">
        <v>1</v>
      </c>
    </row>
    <row r="3454" spans="1:25" x14ac:dyDescent="0.45">
      <c r="A3454" s="2">
        <v>65</v>
      </c>
      <c r="B3454" s="3">
        <v>1</v>
      </c>
      <c r="C3454" s="3">
        <v>0</v>
      </c>
      <c r="D3454" s="3" t="str">
        <f t="shared" si="318"/>
        <v>Anemia</v>
      </c>
      <c r="E3454" s="2">
        <v>52</v>
      </c>
      <c r="F3454">
        <v>0</v>
      </c>
      <c r="G3454">
        <v>1</v>
      </c>
      <c r="H3454" t="str">
        <f t="shared" si="319"/>
        <v>No Diabetes</v>
      </c>
      <c r="I3454" s="2">
        <v>25</v>
      </c>
      <c r="J3454">
        <v>1</v>
      </c>
      <c r="K3454">
        <v>0</v>
      </c>
      <c r="L3454" t="str">
        <f t="shared" si="320"/>
        <v>High Blood Pressure</v>
      </c>
      <c r="M3454" s="2">
        <v>276000</v>
      </c>
      <c r="N3454" s="1">
        <v>1.3</v>
      </c>
      <c r="O3454" s="2">
        <v>137</v>
      </c>
      <c r="P3454">
        <v>0</v>
      </c>
      <c r="Q3454">
        <v>1</v>
      </c>
      <c r="R3454" t="str">
        <f t="shared" si="321"/>
        <v>Female</v>
      </c>
      <c r="S3454">
        <v>0</v>
      </c>
      <c r="T3454">
        <v>1</v>
      </c>
      <c r="U3454" t="str">
        <f t="shared" si="322"/>
        <v>Non Smoker</v>
      </c>
      <c r="V3454" s="2">
        <v>16</v>
      </c>
      <c r="W3454" s="2" t="str">
        <f t="shared" si="323"/>
        <v>Alive</v>
      </c>
      <c r="X3454">
        <v>1</v>
      </c>
      <c r="Y3454">
        <v>0</v>
      </c>
    </row>
    <row r="3455" spans="1:25" x14ac:dyDescent="0.45">
      <c r="A3455" s="2">
        <v>65</v>
      </c>
      <c r="B3455" s="3">
        <v>1</v>
      </c>
      <c r="C3455" s="3">
        <v>0</v>
      </c>
      <c r="D3455" s="3" t="str">
        <f t="shared" si="318"/>
        <v>Anemia</v>
      </c>
      <c r="E3455" s="2">
        <v>335</v>
      </c>
      <c r="F3455">
        <v>0</v>
      </c>
      <c r="G3455">
        <v>1</v>
      </c>
      <c r="H3455" t="str">
        <f t="shared" si="319"/>
        <v>No Diabetes</v>
      </c>
      <c r="I3455" s="2">
        <v>35</v>
      </c>
      <c r="J3455">
        <v>1</v>
      </c>
      <c r="K3455">
        <v>0</v>
      </c>
      <c r="L3455" t="str">
        <f t="shared" si="320"/>
        <v>High Blood Pressure</v>
      </c>
      <c r="M3455" s="2">
        <v>235000</v>
      </c>
      <c r="N3455" s="1">
        <v>0.8</v>
      </c>
      <c r="O3455" s="2">
        <v>136</v>
      </c>
      <c r="P3455">
        <v>0</v>
      </c>
      <c r="Q3455">
        <v>1</v>
      </c>
      <c r="R3455" t="str">
        <f t="shared" si="321"/>
        <v>Female</v>
      </c>
      <c r="S3455">
        <v>0</v>
      </c>
      <c r="T3455">
        <v>1</v>
      </c>
      <c r="U3455" t="str">
        <f t="shared" si="322"/>
        <v>Non Smoker</v>
      </c>
      <c r="V3455" s="2">
        <v>120</v>
      </c>
      <c r="W3455" s="2" t="str">
        <f t="shared" si="323"/>
        <v>Alive</v>
      </c>
      <c r="X3455">
        <v>1</v>
      </c>
      <c r="Y3455">
        <v>0</v>
      </c>
    </row>
    <row r="3456" spans="1:25" x14ac:dyDescent="0.45">
      <c r="A3456" s="2">
        <v>65</v>
      </c>
      <c r="B3456" s="3">
        <v>1</v>
      </c>
      <c r="C3456" s="3">
        <v>0</v>
      </c>
      <c r="D3456" s="3" t="str">
        <f t="shared" si="318"/>
        <v>Anemia</v>
      </c>
      <c r="E3456" s="2">
        <v>128</v>
      </c>
      <c r="F3456">
        <v>1</v>
      </c>
      <c r="G3456">
        <v>0</v>
      </c>
      <c r="H3456" t="str">
        <f t="shared" si="319"/>
        <v>Diabetes</v>
      </c>
      <c r="I3456" s="2">
        <v>30</v>
      </c>
      <c r="J3456">
        <v>1</v>
      </c>
      <c r="K3456">
        <v>0</v>
      </c>
      <c r="L3456" t="str">
        <f t="shared" si="320"/>
        <v>High Blood Pressure</v>
      </c>
      <c r="M3456" s="2">
        <v>297000</v>
      </c>
      <c r="N3456" s="1">
        <v>1.6</v>
      </c>
      <c r="O3456" s="2">
        <v>136</v>
      </c>
      <c r="P3456">
        <v>0</v>
      </c>
      <c r="Q3456">
        <v>1</v>
      </c>
      <c r="R3456" t="str">
        <f t="shared" si="321"/>
        <v>Female</v>
      </c>
      <c r="S3456">
        <v>0</v>
      </c>
      <c r="T3456">
        <v>1</v>
      </c>
      <c r="U3456" t="str">
        <f t="shared" si="322"/>
        <v>Non Smoker</v>
      </c>
      <c r="V3456" s="2">
        <v>20</v>
      </c>
      <c r="W3456" s="2" t="str">
        <f t="shared" si="323"/>
        <v>Dead</v>
      </c>
      <c r="X3456">
        <v>0</v>
      </c>
      <c r="Y3456">
        <v>1</v>
      </c>
    </row>
    <row r="3457" spans="1:25" x14ac:dyDescent="0.45">
      <c r="A3457" s="2">
        <v>65</v>
      </c>
      <c r="B3457" s="3">
        <v>0</v>
      </c>
      <c r="C3457" s="3">
        <v>1</v>
      </c>
      <c r="D3457" s="3" t="str">
        <f t="shared" si="318"/>
        <v>No Anemia</v>
      </c>
      <c r="E3457" s="2">
        <v>157</v>
      </c>
      <c r="F3457">
        <v>0</v>
      </c>
      <c r="G3457">
        <v>1</v>
      </c>
      <c r="H3457" t="str">
        <f t="shared" si="319"/>
        <v>No Diabetes</v>
      </c>
      <c r="I3457" s="2">
        <v>65</v>
      </c>
      <c r="J3457">
        <v>0</v>
      </c>
      <c r="K3457">
        <v>1</v>
      </c>
      <c r="L3457" t="str">
        <f t="shared" si="320"/>
        <v>No High Blood Pressure</v>
      </c>
      <c r="M3457" s="2">
        <v>263358.03000000003</v>
      </c>
      <c r="N3457" s="1">
        <v>1.5</v>
      </c>
      <c r="O3457" s="2">
        <v>138</v>
      </c>
      <c r="P3457">
        <v>0</v>
      </c>
      <c r="Q3457">
        <v>1</v>
      </c>
      <c r="R3457" t="str">
        <f t="shared" si="321"/>
        <v>Female</v>
      </c>
      <c r="S3457">
        <v>0</v>
      </c>
      <c r="T3457">
        <v>1</v>
      </c>
      <c r="U3457" t="str">
        <f t="shared" si="322"/>
        <v>Non Smoker</v>
      </c>
      <c r="V3457" s="2">
        <v>10</v>
      </c>
      <c r="W3457" s="2" t="str">
        <f t="shared" si="323"/>
        <v>Dead</v>
      </c>
      <c r="X3457">
        <v>0</v>
      </c>
      <c r="Y3457">
        <v>1</v>
      </c>
    </row>
    <row r="3458" spans="1:25" x14ac:dyDescent="0.45">
      <c r="A3458" s="2">
        <v>65</v>
      </c>
      <c r="B3458" s="3">
        <v>0</v>
      </c>
      <c r="C3458" s="3">
        <v>1</v>
      </c>
      <c r="D3458" s="3" t="str">
        <f t="shared" ref="D3458:D3521" si="324">IF(B3458=0, "No Anemia", "Anemia")</f>
        <v>No Anemia</v>
      </c>
      <c r="E3458" s="2">
        <v>224</v>
      </c>
      <c r="F3458">
        <v>1</v>
      </c>
      <c r="G3458">
        <v>0</v>
      </c>
      <c r="H3458" t="str">
        <f t="shared" ref="H3458:H3521" si="325">IF(F3458=0, "No Diabetes", "Diabetes")</f>
        <v>Diabetes</v>
      </c>
      <c r="I3458" s="2">
        <v>50</v>
      </c>
      <c r="J3458">
        <v>0</v>
      </c>
      <c r="K3458">
        <v>1</v>
      </c>
      <c r="L3458" t="str">
        <f t="shared" ref="L3458:L3521" si="326">IF(J3458=0, "No High Blood Pressure", "High Blood Pressure")</f>
        <v>No High Blood Pressure</v>
      </c>
      <c r="M3458" s="2">
        <v>149000</v>
      </c>
      <c r="N3458" s="1">
        <v>1.3</v>
      </c>
      <c r="O3458" s="2">
        <v>137</v>
      </c>
      <c r="P3458">
        <v>1</v>
      </c>
      <c r="Q3458">
        <v>0</v>
      </c>
      <c r="R3458" t="str">
        <f t="shared" ref="R3458:R3521" si="327">IF(P3457=0, "Female", "Male")</f>
        <v>Female</v>
      </c>
      <c r="S3458">
        <v>1</v>
      </c>
      <c r="T3458">
        <v>0</v>
      </c>
      <c r="U3458" t="str">
        <f t="shared" ref="U3458:U3521" si="328">IF(S3458=0, "Non Smoker", "Smoker")</f>
        <v>Smoker</v>
      </c>
      <c r="V3458" s="2">
        <v>72</v>
      </c>
      <c r="W3458" s="2" t="str">
        <f t="shared" ref="W3458:W3521" si="329">IF(X3458=1, "Alive", "Dead")</f>
        <v>Alive</v>
      </c>
      <c r="X3458">
        <v>1</v>
      </c>
      <c r="Y3458">
        <v>0</v>
      </c>
    </row>
    <row r="3459" spans="1:25" x14ac:dyDescent="0.45">
      <c r="A3459" s="2">
        <v>65</v>
      </c>
      <c r="B3459" s="3">
        <v>1</v>
      </c>
      <c r="C3459" s="3">
        <v>0</v>
      </c>
      <c r="D3459" s="3" t="str">
        <f t="shared" si="324"/>
        <v>Anemia</v>
      </c>
      <c r="E3459" s="2">
        <v>160</v>
      </c>
      <c r="F3459">
        <v>1</v>
      </c>
      <c r="G3459">
        <v>0</v>
      </c>
      <c r="H3459" t="str">
        <f t="shared" si="325"/>
        <v>Diabetes</v>
      </c>
      <c r="I3459" s="2">
        <v>20</v>
      </c>
      <c r="J3459">
        <v>0</v>
      </c>
      <c r="K3459">
        <v>1</v>
      </c>
      <c r="L3459" t="str">
        <f t="shared" si="326"/>
        <v>No High Blood Pressure</v>
      </c>
      <c r="M3459" s="2">
        <v>327000</v>
      </c>
      <c r="N3459" s="1">
        <v>2.7</v>
      </c>
      <c r="O3459" s="2">
        <v>116</v>
      </c>
      <c r="P3459">
        <v>0</v>
      </c>
      <c r="Q3459">
        <v>1</v>
      </c>
      <c r="R3459" t="str">
        <f t="shared" si="327"/>
        <v>Male</v>
      </c>
      <c r="S3459">
        <v>0</v>
      </c>
      <c r="T3459">
        <v>1</v>
      </c>
      <c r="U3459" t="str">
        <f t="shared" si="328"/>
        <v>Non Smoker</v>
      </c>
      <c r="V3459" s="2">
        <v>8</v>
      </c>
      <c r="W3459" s="2" t="str">
        <f t="shared" si="329"/>
        <v>Dead</v>
      </c>
      <c r="X3459">
        <v>0</v>
      </c>
      <c r="Y3459">
        <v>1</v>
      </c>
    </row>
    <row r="3460" spans="1:25" x14ac:dyDescent="0.45">
      <c r="A3460" s="2">
        <v>65</v>
      </c>
      <c r="B3460" s="3">
        <v>1</v>
      </c>
      <c r="C3460" s="3">
        <v>0</v>
      </c>
      <c r="D3460" s="3" t="str">
        <f t="shared" si="324"/>
        <v>Anemia</v>
      </c>
      <c r="E3460" s="2">
        <v>160</v>
      </c>
      <c r="F3460">
        <v>1</v>
      </c>
      <c r="G3460">
        <v>0</v>
      </c>
      <c r="H3460" t="str">
        <f t="shared" si="325"/>
        <v>Diabetes</v>
      </c>
      <c r="I3460" s="2">
        <v>20</v>
      </c>
      <c r="J3460">
        <v>0</v>
      </c>
      <c r="K3460">
        <v>1</v>
      </c>
      <c r="L3460" t="str">
        <f t="shared" si="326"/>
        <v>No High Blood Pressure</v>
      </c>
      <c r="M3460" s="2">
        <v>327000</v>
      </c>
      <c r="N3460" s="1">
        <v>2.7</v>
      </c>
      <c r="O3460" s="2">
        <v>116</v>
      </c>
      <c r="P3460">
        <v>0</v>
      </c>
      <c r="Q3460">
        <v>1</v>
      </c>
      <c r="R3460" t="str">
        <f t="shared" si="327"/>
        <v>Female</v>
      </c>
      <c r="S3460">
        <v>0</v>
      </c>
      <c r="T3460">
        <v>1</v>
      </c>
      <c r="U3460" t="str">
        <f t="shared" si="328"/>
        <v>Non Smoker</v>
      </c>
      <c r="V3460" s="2">
        <v>8</v>
      </c>
      <c r="W3460" s="2" t="str">
        <f t="shared" si="329"/>
        <v>Dead</v>
      </c>
      <c r="X3460">
        <v>0</v>
      </c>
      <c r="Y3460">
        <v>1</v>
      </c>
    </row>
    <row r="3461" spans="1:25" x14ac:dyDescent="0.45">
      <c r="A3461" s="2">
        <v>65</v>
      </c>
      <c r="B3461" s="3">
        <v>0</v>
      </c>
      <c r="C3461" s="3">
        <v>1</v>
      </c>
      <c r="D3461" s="3" t="str">
        <f t="shared" si="324"/>
        <v>No Anemia</v>
      </c>
      <c r="E3461" s="2">
        <v>118</v>
      </c>
      <c r="F3461">
        <v>0</v>
      </c>
      <c r="G3461">
        <v>1</v>
      </c>
      <c r="H3461" t="str">
        <f t="shared" si="325"/>
        <v>No Diabetes</v>
      </c>
      <c r="I3461" s="2">
        <v>50</v>
      </c>
      <c r="J3461">
        <v>0</v>
      </c>
      <c r="K3461">
        <v>1</v>
      </c>
      <c r="L3461" t="str">
        <f t="shared" si="326"/>
        <v>No High Blood Pressure</v>
      </c>
      <c r="M3461" s="2">
        <v>194000</v>
      </c>
      <c r="N3461" s="1">
        <v>1.1000000000000001</v>
      </c>
      <c r="O3461" s="2">
        <v>145</v>
      </c>
      <c r="P3461">
        <v>1</v>
      </c>
      <c r="Q3461">
        <v>0</v>
      </c>
      <c r="R3461" t="str">
        <f t="shared" si="327"/>
        <v>Female</v>
      </c>
      <c r="S3461">
        <v>1</v>
      </c>
      <c r="T3461">
        <v>0</v>
      </c>
      <c r="U3461" t="str">
        <f t="shared" si="328"/>
        <v>Smoker</v>
      </c>
      <c r="V3461" s="2">
        <v>200</v>
      </c>
      <c r="W3461" s="2" t="str">
        <f t="shared" si="329"/>
        <v>Alive</v>
      </c>
      <c r="X3461">
        <v>1</v>
      </c>
      <c r="Y3461">
        <v>0</v>
      </c>
    </row>
    <row r="3462" spans="1:25" x14ac:dyDescent="0.45">
      <c r="A3462" s="2">
        <v>65</v>
      </c>
      <c r="B3462" s="3">
        <v>1</v>
      </c>
      <c r="C3462" s="3">
        <v>0</v>
      </c>
      <c r="D3462" s="3" t="str">
        <f t="shared" si="324"/>
        <v>Anemia</v>
      </c>
      <c r="E3462" s="2">
        <v>68</v>
      </c>
      <c r="F3462">
        <v>1</v>
      </c>
      <c r="G3462">
        <v>0</v>
      </c>
      <c r="H3462" t="str">
        <f t="shared" si="325"/>
        <v>Diabetes</v>
      </c>
      <c r="I3462" s="2">
        <v>60</v>
      </c>
      <c r="J3462">
        <v>1</v>
      </c>
      <c r="K3462">
        <v>0</v>
      </c>
      <c r="L3462" t="str">
        <f t="shared" si="326"/>
        <v>High Blood Pressure</v>
      </c>
      <c r="M3462" s="2">
        <v>304000</v>
      </c>
      <c r="N3462" s="1">
        <v>0.8</v>
      </c>
      <c r="O3462" s="2">
        <v>140</v>
      </c>
      <c r="P3462">
        <v>1</v>
      </c>
      <c r="Q3462">
        <v>0</v>
      </c>
      <c r="R3462" t="str">
        <f t="shared" si="327"/>
        <v>Male</v>
      </c>
      <c r="S3462">
        <v>0</v>
      </c>
      <c r="T3462">
        <v>1</v>
      </c>
      <c r="U3462" t="str">
        <f t="shared" si="328"/>
        <v>Non Smoker</v>
      </c>
      <c r="V3462" s="2">
        <v>79</v>
      </c>
      <c r="W3462" s="2" t="str">
        <f t="shared" si="329"/>
        <v>Alive</v>
      </c>
      <c r="X3462">
        <v>1</v>
      </c>
      <c r="Y3462">
        <v>0</v>
      </c>
    </row>
    <row r="3463" spans="1:25" x14ac:dyDescent="0.45">
      <c r="A3463" s="2">
        <v>65</v>
      </c>
      <c r="B3463" s="3">
        <v>1</v>
      </c>
      <c r="C3463" s="3">
        <v>0</v>
      </c>
      <c r="D3463" s="3" t="str">
        <f t="shared" si="324"/>
        <v>Anemia</v>
      </c>
      <c r="E3463" s="2">
        <v>128</v>
      </c>
      <c r="F3463">
        <v>1</v>
      </c>
      <c r="G3463">
        <v>0</v>
      </c>
      <c r="H3463" t="str">
        <f t="shared" si="325"/>
        <v>Diabetes</v>
      </c>
      <c r="I3463" s="2">
        <v>30</v>
      </c>
      <c r="J3463">
        <v>1</v>
      </c>
      <c r="K3463">
        <v>0</v>
      </c>
      <c r="L3463" t="str">
        <f t="shared" si="326"/>
        <v>High Blood Pressure</v>
      </c>
      <c r="M3463" s="2">
        <v>297000</v>
      </c>
      <c r="N3463" s="1">
        <v>1.6</v>
      </c>
      <c r="O3463" s="2">
        <v>136</v>
      </c>
      <c r="P3463">
        <v>0</v>
      </c>
      <c r="Q3463">
        <v>1</v>
      </c>
      <c r="R3463" t="str">
        <f t="shared" si="327"/>
        <v>Male</v>
      </c>
      <c r="S3463">
        <v>0</v>
      </c>
      <c r="T3463">
        <v>1</v>
      </c>
      <c r="U3463" t="str">
        <f t="shared" si="328"/>
        <v>Non Smoker</v>
      </c>
      <c r="V3463" s="2">
        <v>20</v>
      </c>
      <c r="W3463" s="2" t="str">
        <f t="shared" si="329"/>
        <v>Dead</v>
      </c>
      <c r="X3463">
        <v>0</v>
      </c>
      <c r="Y3463">
        <v>1</v>
      </c>
    </row>
    <row r="3464" spans="1:25" x14ac:dyDescent="0.45">
      <c r="A3464" s="2">
        <v>65</v>
      </c>
      <c r="B3464" s="3">
        <v>1</v>
      </c>
      <c r="C3464" s="3">
        <v>0</v>
      </c>
      <c r="D3464" s="3" t="str">
        <f t="shared" si="324"/>
        <v>Anemia</v>
      </c>
      <c r="E3464" s="2">
        <v>258</v>
      </c>
      <c r="F3464">
        <v>1</v>
      </c>
      <c r="G3464">
        <v>0</v>
      </c>
      <c r="H3464" t="str">
        <f t="shared" si="325"/>
        <v>Diabetes</v>
      </c>
      <c r="I3464" s="2">
        <v>25</v>
      </c>
      <c r="J3464">
        <v>0</v>
      </c>
      <c r="K3464">
        <v>1</v>
      </c>
      <c r="L3464" t="str">
        <f t="shared" si="326"/>
        <v>No High Blood Pressure</v>
      </c>
      <c r="M3464" s="2">
        <v>198000</v>
      </c>
      <c r="N3464" s="1">
        <v>1.4</v>
      </c>
      <c r="O3464" s="2">
        <v>129</v>
      </c>
      <c r="P3464">
        <v>1</v>
      </c>
      <c r="Q3464">
        <v>0</v>
      </c>
      <c r="R3464" t="str">
        <f t="shared" si="327"/>
        <v>Female</v>
      </c>
      <c r="S3464">
        <v>0</v>
      </c>
      <c r="T3464">
        <v>1</v>
      </c>
      <c r="U3464" t="str">
        <f t="shared" si="328"/>
        <v>Non Smoker</v>
      </c>
      <c r="V3464" s="2">
        <v>235</v>
      </c>
      <c r="W3464" s="2" t="str">
        <f t="shared" si="329"/>
        <v>Dead</v>
      </c>
      <c r="X3464">
        <v>0</v>
      </c>
      <c r="Y3464">
        <v>1</v>
      </c>
    </row>
    <row r="3465" spans="1:25" x14ac:dyDescent="0.45">
      <c r="A3465" s="2">
        <v>65</v>
      </c>
      <c r="B3465" s="3">
        <v>0</v>
      </c>
      <c r="C3465" s="3">
        <v>1</v>
      </c>
      <c r="D3465" s="3" t="str">
        <f t="shared" si="324"/>
        <v>No Anemia</v>
      </c>
      <c r="E3465" s="2">
        <v>113</v>
      </c>
      <c r="F3465">
        <v>1</v>
      </c>
      <c r="G3465">
        <v>0</v>
      </c>
      <c r="H3465" t="str">
        <f t="shared" si="325"/>
        <v>Diabetes</v>
      </c>
      <c r="I3465" s="2">
        <v>25</v>
      </c>
      <c r="J3465">
        <v>0</v>
      </c>
      <c r="K3465">
        <v>1</v>
      </c>
      <c r="L3465" t="str">
        <f t="shared" si="326"/>
        <v>No High Blood Pressure</v>
      </c>
      <c r="M3465" s="2">
        <v>497000</v>
      </c>
      <c r="N3465" s="1">
        <v>1.83</v>
      </c>
      <c r="O3465" s="2">
        <v>135</v>
      </c>
      <c r="P3465">
        <v>1</v>
      </c>
      <c r="Q3465">
        <v>0</v>
      </c>
      <c r="R3465" t="str">
        <f t="shared" si="327"/>
        <v>Male</v>
      </c>
      <c r="S3465">
        <v>0</v>
      </c>
      <c r="T3465">
        <v>1</v>
      </c>
      <c r="U3465" t="str">
        <f t="shared" si="328"/>
        <v>Non Smoker</v>
      </c>
      <c r="V3465" s="2">
        <v>67</v>
      </c>
      <c r="W3465" s="2" t="str">
        <f t="shared" si="329"/>
        <v>Dead</v>
      </c>
      <c r="X3465">
        <v>0</v>
      </c>
      <c r="Y3465">
        <v>1</v>
      </c>
    </row>
    <row r="3466" spans="1:25" x14ac:dyDescent="0.45">
      <c r="A3466" s="2">
        <v>65</v>
      </c>
      <c r="B3466" s="3">
        <v>1</v>
      </c>
      <c r="C3466" s="3">
        <v>0</v>
      </c>
      <c r="D3466" s="3" t="str">
        <f t="shared" si="324"/>
        <v>Anemia</v>
      </c>
      <c r="E3466" s="2">
        <v>68</v>
      </c>
      <c r="F3466">
        <v>1</v>
      </c>
      <c r="G3466">
        <v>0</v>
      </c>
      <c r="H3466" t="str">
        <f t="shared" si="325"/>
        <v>Diabetes</v>
      </c>
      <c r="I3466" s="2">
        <v>60</v>
      </c>
      <c r="J3466">
        <v>1</v>
      </c>
      <c r="K3466">
        <v>0</v>
      </c>
      <c r="L3466" t="str">
        <f t="shared" si="326"/>
        <v>High Blood Pressure</v>
      </c>
      <c r="M3466" s="2">
        <v>304000</v>
      </c>
      <c r="N3466" s="1">
        <v>0.8</v>
      </c>
      <c r="O3466" s="2">
        <v>140</v>
      </c>
      <c r="P3466">
        <v>1</v>
      </c>
      <c r="Q3466">
        <v>0</v>
      </c>
      <c r="R3466" t="str">
        <f t="shared" si="327"/>
        <v>Male</v>
      </c>
      <c r="S3466">
        <v>0</v>
      </c>
      <c r="T3466">
        <v>1</v>
      </c>
      <c r="U3466" t="str">
        <f t="shared" si="328"/>
        <v>Non Smoker</v>
      </c>
      <c r="V3466" s="2">
        <v>79</v>
      </c>
      <c r="W3466" s="2" t="str">
        <f t="shared" si="329"/>
        <v>Alive</v>
      </c>
      <c r="X3466">
        <v>1</v>
      </c>
      <c r="Y3466">
        <v>0</v>
      </c>
    </row>
    <row r="3467" spans="1:25" x14ac:dyDescent="0.45">
      <c r="A3467" s="2">
        <v>65</v>
      </c>
      <c r="B3467" s="3">
        <v>1</v>
      </c>
      <c r="C3467" s="3">
        <v>0</v>
      </c>
      <c r="D3467" s="3" t="str">
        <f t="shared" si="324"/>
        <v>Anemia</v>
      </c>
      <c r="E3467" s="2">
        <v>128</v>
      </c>
      <c r="F3467">
        <v>1</v>
      </c>
      <c r="G3467">
        <v>0</v>
      </c>
      <c r="H3467" t="str">
        <f t="shared" si="325"/>
        <v>Diabetes</v>
      </c>
      <c r="I3467" s="2">
        <v>30</v>
      </c>
      <c r="J3467">
        <v>1</v>
      </c>
      <c r="K3467">
        <v>0</v>
      </c>
      <c r="L3467" t="str">
        <f t="shared" si="326"/>
        <v>High Blood Pressure</v>
      </c>
      <c r="M3467" s="2">
        <v>297000</v>
      </c>
      <c r="N3467" s="1">
        <v>1.6</v>
      </c>
      <c r="O3467" s="2">
        <v>136</v>
      </c>
      <c r="P3467">
        <v>0</v>
      </c>
      <c r="Q3467">
        <v>1</v>
      </c>
      <c r="R3467" t="str">
        <f t="shared" si="327"/>
        <v>Male</v>
      </c>
      <c r="S3467">
        <v>0</v>
      </c>
      <c r="T3467">
        <v>1</v>
      </c>
      <c r="U3467" t="str">
        <f t="shared" si="328"/>
        <v>Non Smoker</v>
      </c>
      <c r="V3467" s="2">
        <v>20</v>
      </c>
      <c r="W3467" s="2" t="str">
        <f t="shared" si="329"/>
        <v>Dead</v>
      </c>
      <c r="X3467">
        <v>0</v>
      </c>
      <c r="Y3467">
        <v>1</v>
      </c>
    </row>
    <row r="3468" spans="1:25" x14ac:dyDescent="0.45">
      <c r="A3468" s="2">
        <v>65</v>
      </c>
      <c r="B3468" s="3">
        <v>0</v>
      </c>
      <c r="C3468" s="3">
        <v>1</v>
      </c>
      <c r="D3468" s="3" t="str">
        <f t="shared" si="324"/>
        <v>No Anemia</v>
      </c>
      <c r="E3468" s="2">
        <v>118</v>
      </c>
      <c r="F3468">
        <v>0</v>
      </c>
      <c r="G3468">
        <v>1</v>
      </c>
      <c r="H3468" t="str">
        <f t="shared" si="325"/>
        <v>No Diabetes</v>
      </c>
      <c r="I3468" s="2">
        <v>50</v>
      </c>
      <c r="J3468">
        <v>0</v>
      </c>
      <c r="K3468">
        <v>1</v>
      </c>
      <c r="L3468" t="str">
        <f t="shared" si="326"/>
        <v>No High Blood Pressure</v>
      </c>
      <c r="M3468" s="2">
        <v>194000</v>
      </c>
      <c r="N3468" s="1">
        <v>1.1000000000000001</v>
      </c>
      <c r="O3468" s="2">
        <v>145</v>
      </c>
      <c r="P3468">
        <v>1</v>
      </c>
      <c r="Q3468">
        <v>0</v>
      </c>
      <c r="R3468" t="str">
        <f t="shared" si="327"/>
        <v>Female</v>
      </c>
      <c r="S3468">
        <v>1</v>
      </c>
      <c r="T3468">
        <v>0</v>
      </c>
      <c r="U3468" t="str">
        <f t="shared" si="328"/>
        <v>Smoker</v>
      </c>
      <c r="V3468" s="2">
        <v>200</v>
      </c>
      <c r="W3468" s="2" t="str">
        <f t="shared" si="329"/>
        <v>Alive</v>
      </c>
      <c r="X3468">
        <v>1</v>
      </c>
      <c r="Y3468">
        <v>0</v>
      </c>
    </row>
    <row r="3469" spans="1:25" x14ac:dyDescent="0.45">
      <c r="A3469" s="2">
        <v>65</v>
      </c>
      <c r="B3469" s="3">
        <v>1</v>
      </c>
      <c r="C3469" s="3">
        <v>0</v>
      </c>
      <c r="D3469" s="3" t="str">
        <f t="shared" si="324"/>
        <v>Anemia</v>
      </c>
      <c r="E3469" s="2">
        <v>128</v>
      </c>
      <c r="F3469">
        <v>1</v>
      </c>
      <c r="G3469">
        <v>0</v>
      </c>
      <c r="H3469" t="str">
        <f t="shared" si="325"/>
        <v>Diabetes</v>
      </c>
      <c r="I3469" s="2">
        <v>30</v>
      </c>
      <c r="J3469">
        <v>1</v>
      </c>
      <c r="K3469">
        <v>0</v>
      </c>
      <c r="L3469" t="str">
        <f t="shared" si="326"/>
        <v>High Blood Pressure</v>
      </c>
      <c r="M3469" s="2">
        <v>297000</v>
      </c>
      <c r="N3469" s="1">
        <v>1.6</v>
      </c>
      <c r="O3469" s="2">
        <v>136</v>
      </c>
      <c r="P3469">
        <v>0</v>
      </c>
      <c r="Q3469">
        <v>1</v>
      </c>
      <c r="R3469" t="str">
        <f t="shared" si="327"/>
        <v>Male</v>
      </c>
      <c r="S3469">
        <v>0</v>
      </c>
      <c r="T3469">
        <v>1</v>
      </c>
      <c r="U3469" t="str">
        <f t="shared" si="328"/>
        <v>Non Smoker</v>
      </c>
      <c r="V3469" s="2">
        <v>20</v>
      </c>
      <c r="W3469" s="2" t="str">
        <f t="shared" si="329"/>
        <v>Dead</v>
      </c>
      <c r="X3469">
        <v>0</v>
      </c>
      <c r="Y3469">
        <v>1</v>
      </c>
    </row>
    <row r="3470" spans="1:25" x14ac:dyDescent="0.45">
      <c r="A3470" s="2">
        <v>65</v>
      </c>
      <c r="B3470" s="3">
        <v>1</v>
      </c>
      <c r="C3470" s="3">
        <v>0</v>
      </c>
      <c r="D3470" s="3" t="str">
        <f t="shared" si="324"/>
        <v>Anemia</v>
      </c>
      <c r="E3470" s="2">
        <v>305</v>
      </c>
      <c r="F3470">
        <v>0</v>
      </c>
      <c r="G3470">
        <v>1</v>
      </c>
      <c r="H3470" t="str">
        <f t="shared" si="325"/>
        <v>No Diabetes</v>
      </c>
      <c r="I3470" s="2">
        <v>25</v>
      </c>
      <c r="J3470">
        <v>0</v>
      </c>
      <c r="K3470">
        <v>1</v>
      </c>
      <c r="L3470" t="str">
        <f t="shared" si="326"/>
        <v>No High Blood Pressure</v>
      </c>
      <c r="M3470" s="2">
        <v>298000</v>
      </c>
      <c r="N3470" s="1">
        <v>1.1000000000000001</v>
      </c>
      <c r="O3470" s="2">
        <v>141</v>
      </c>
      <c r="P3470">
        <v>1</v>
      </c>
      <c r="Q3470">
        <v>0</v>
      </c>
      <c r="R3470" t="str">
        <f t="shared" si="327"/>
        <v>Female</v>
      </c>
      <c r="S3470">
        <v>0</v>
      </c>
      <c r="T3470">
        <v>1</v>
      </c>
      <c r="U3470" t="str">
        <f t="shared" si="328"/>
        <v>Non Smoker</v>
      </c>
      <c r="V3470" s="2">
        <v>87</v>
      </c>
      <c r="W3470" s="2" t="str">
        <f t="shared" si="329"/>
        <v>Alive</v>
      </c>
      <c r="X3470">
        <v>1</v>
      </c>
      <c r="Y3470">
        <v>0</v>
      </c>
    </row>
    <row r="3471" spans="1:25" x14ac:dyDescent="0.45">
      <c r="A3471" s="2">
        <v>65</v>
      </c>
      <c r="B3471" s="3">
        <v>0</v>
      </c>
      <c r="C3471" s="3">
        <v>1</v>
      </c>
      <c r="D3471" s="3" t="str">
        <f t="shared" si="324"/>
        <v>No Anemia</v>
      </c>
      <c r="E3471" s="2">
        <v>582</v>
      </c>
      <c r="F3471">
        <v>1</v>
      </c>
      <c r="G3471">
        <v>0</v>
      </c>
      <c r="H3471" t="str">
        <f t="shared" si="325"/>
        <v>Diabetes</v>
      </c>
      <c r="I3471" s="2">
        <v>30</v>
      </c>
      <c r="J3471">
        <v>0</v>
      </c>
      <c r="K3471">
        <v>1</v>
      </c>
      <c r="L3471" t="str">
        <f t="shared" si="326"/>
        <v>No High Blood Pressure</v>
      </c>
      <c r="M3471" s="2">
        <v>249000</v>
      </c>
      <c r="N3471" s="1">
        <v>1.3</v>
      </c>
      <c r="O3471" s="2">
        <v>136</v>
      </c>
      <c r="P3471">
        <v>1</v>
      </c>
      <c r="Q3471">
        <v>0</v>
      </c>
      <c r="R3471" t="str">
        <f t="shared" si="327"/>
        <v>Male</v>
      </c>
      <c r="S3471">
        <v>1</v>
      </c>
      <c r="T3471">
        <v>0</v>
      </c>
      <c r="U3471" t="str">
        <f t="shared" si="328"/>
        <v>Smoker</v>
      </c>
      <c r="V3471" s="2">
        <v>212</v>
      </c>
      <c r="W3471" s="2" t="str">
        <f t="shared" si="329"/>
        <v>Alive</v>
      </c>
      <c r="X3471">
        <v>1</v>
      </c>
      <c r="Y3471">
        <v>0</v>
      </c>
    </row>
    <row r="3472" spans="1:25" x14ac:dyDescent="0.45">
      <c r="A3472" s="2">
        <v>65</v>
      </c>
      <c r="B3472" s="3">
        <v>0</v>
      </c>
      <c r="C3472" s="3">
        <v>1</v>
      </c>
      <c r="D3472" s="3" t="str">
        <f t="shared" si="324"/>
        <v>No Anemia</v>
      </c>
      <c r="E3472" s="2">
        <v>113</v>
      </c>
      <c r="F3472">
        <v>1</v>
      </c>
      <c r="G3472">
        <v>0</v>
      </c>
      <c r="H3472" t="str">
        <f t="shared" si="325"/>
        <v>Diabetes</v>
      </c>
      <c r="I3472" s="2">
        <v>25</v>
      </c>
      <c r="J3472">
        <v>0</v>
      </c>
      <c r="K3472">
        <v>1</v>
      </c>
      <c r="L3472" t="str">
        <f t="shared" si="326"/>
        <v>No High Blood Pressure</v>
      </c>
      <c r="M3472" s="2">
        <v>497000</v>
      </c>
      <c r="N3472" s="1">
        <v>1.83</v>
      </c>
      <c r="O3472" s="2">
        <v>135</v>
      </c>
      <c r="P3472">
        <v>1</v>
      </c>
      <c r="Q3472">
        <v>0</v>
      </c>
      <c r="R3472" t="str">
        <f t="shared" si="327"/>
        <v>Male</v>
      </c>
      <c r="S3472">
        <v>0</v>
      </c>
      <c r="T3472">
        <v>1</v>
      </c>
      <c r="U3472" t="str">
        <f t="shared" si="328"/>
        <v>Non Smoker</v>
      </c>
      <c r="V3472" s="2">
        <v>67</v>
      </c>
      <c r="W3472" s="2" t="str">
        <f t="shared" si="329"/>
        <v>Dead</v>
      </c>
      <c r="X3472">
        <v>0</v>
      </c>
      <c r="Y3472">
        <v>1</v>
      </c>
    </row>
    <row r="3473" spans="1:25" x14ac:dyDescent="0.45">
      <c r="A3473" s="2">
        <v>65</v>
      </c>
      <c r="B3473" s="3">
        <v>0</v>
      </c>
      <c r="C3473" s="3">
        <v>1</v>
      </c>
      <c r="D3473" s="3" t="str">
        <f t="shared" si="324"/>
        <v>No Anemia</v>
      </c>
      <c r="E3473" s="2">
        <v>167</v>
      </c>
      <c r="F3473">
        <v>0</v>
      </c>
      <c r="G3473">
        <v>1</v>
      </c>
      <c r="H3473" t="str">
        <f t="shared" si="325"/>
        <v>No Diabetes</v>
      </c>
      <c r="I3473" s="2">
        <v>30</v>
      </c>
      <c r="J3473">
        <v>0</v>
      </c>
      <c r="K3473">
        <v>1</v>
      </c>
      <c r="L3473" t="str">
        <f t="shared" si="326"/>
        <v>No High Blood Pressure</v>
      </c>
      <c r="M3473" s="2">
        <v>259000</v>
      </c>
      <c r="N3473" s="1">
        <v>0.8</v>
      </c>
      <c r="O3473" s="2">
        <v>138</v>
      </c>
      <c r="P3473">
        <v>0</v>
      </c>
      <c r="Q3473">
        <v>1</v>
      </c>
      <c r="R3473" t="str">
        <f t="shared" si="327"/>
        <v>Male</v>
      </c>
      <c r="S3473">
        <v>0</v>
      </c>
      <c r="T3473">
        <v>1</v>
      </c>
      <c r="U3473" t="str">
        <f t="shared" si="328"/>
        <v>Non Smoker</v>
      </c>
      <c r="V3473" s="2">
        <v>186</v>
      </c>
      <c r="W3473" s="2" t="str">
        <f t="shared" si="329"/>
        <v>Alive</v>
      </c>
      <c r="X3473">
        <v>1</v>
      </c>
      <c r="Y3473">
        <v>0</v>
      </c>
    </row>
    <row r="3474" spans="1:25" x14ac:dyDescent="0.45">
      <c r="A3474" s="2">
        <v>65</v>
      </c>
      <c r="B3474" s="3">
        <v>1</v>
      </c>
      <c r="C3474" s="3">
        <v>0</v>
      </c>
      <c r="D3474" s="3" t="str">
        <f t="shared" si="324"/>
        <v>Anemia</v>
      </c>
      <c r="E3474" s="2">
        <v>128</v>
      </c>
      <c r="F3474">
        <v>1</v>
      </c>
      <c r="G3474">
        <v>0</v>
      </c>
      <c r="H3474" t="str">
        <f t="shared" si="325"/>
        <v>Diabetes</v>
      </c>
      <c r="I3474" s="2">
        <v>30</v>
      </c>
      <c r="J3474">
        <v>1</v>
      </c>
      <c r="K3474">
        <v>0</v>
      </c>
      <c r="L3474" t="str">
        <f t="shared" si="326"/>
        <v>High Blood Pressure</v>
      </c>
      <c r="M3474" s="2">
        <v>297000</v>
      </c>
      <c r="N3474" s="1">
        <v>1.6</v>
      </c>
      <c r="O3474" s="2">
        <v>136</v>
      </c>
      <c r="P3474">
        <v>0</v>
      </c>
      <c r="Q3474">
        <v>1</v>
      </c>
      <c r="R3474" t="str">
        <f t="shared" si="327"/>
        <v>Female</v>
      </c>
      <c r="S3474">
        <v>0</v>
      </c>
      <c r="T3474">
        <v>1</v>
      </c>
      <c r="U3474" t="str">
        <f t="shared" si="328"/>
        <v>Non Smoker</v>
      </c>
      <c r="V3474" s="2">
        <v>20</v>
      </c>
      <c r="W3474" s="2" t="str">
        <f t="shared" si="329"/>
        <v>Dead</v>
      </c>
      <c r="X3474">
        <v>0</v>
      </c>
      <c r="Y3474">
        <v>1</v>
      </c>
    </row>
    <row r="3475" spans="1:25" x14ac:dyDescent="0.45">
      <c r="A3475" s="2">
        <v>65</v>
      </c>
      <c r="B3475" s="3">
        <v>1</v>
      </c>
      <c r="C3475" s="3">
        <v>0</v>
      </c>
      <c r="D3475" s="3" t="str">
        <f t="shared" si="324"/>
        <v>Anemia</v>
      </c>
      <c r="E3475" s="2">
        <v>59</v>
      </c>
      <c r="F3475">
        <v>1</v>
      </c>
      <c r="G3475">
        <v>0</v>
      </c>
      <c r="H3475" t="str">
        <f t="shared" si="325"/>
        <v>Diabetes</v>
      </c>
      <c r="I3475" s="2">
        <v>60</v>
      </c>
      <c r="J3475">
        <v>0</v>
      </c>
      <c r="K3475">
        <v>1</v>
      </c>
      <c r="L3475" t="str">
        <f t="shared" si="326"/>
        <v>No High Blood Pressure</v>
      </c>
      <c r="M3475" s="2">
        <v>172000</v>
      </c>
      <c r="N3475" s="1">
        <v>0.9</v>
      </c>
      <c r="O3475" s="2">
        <v>137</v>
      </c>
      <c r="P3475">
        <v>0</v>
      </c>
      <c r="Q3475">
        <v>1</v>
      </c>
      <c r="R3475" t="str">
        <f t="shared" si="327"/>
        <v>Female</v>
      </c>
      <c r="S3475">
        <v>0</v>
      </c>
      <c r="T3475">
        <v>1</v>
      </c>
      <c r="U3475" t="str">
        <f t="shared" si="328"/>
        <v>Non Smoker</v>
      </c>
      <c r="V3475" s="2">
        <v>107</v>
      </c>
      <c r="W3475" s="2" t="str">
        <f t="shared" si="329"/>
        <v>Alive</v>
      </c>
      <c r="X3475">
        <v>1</v>
      </c>
      <c r="Y3475">
        <v>0</v>
      </c>
    </row>
    <row r="3476" spans="1:25" x14ac:dyDescent="0.45">
      <c r="A3476" s="2">
        <v>65</v>
      </c>
      <c r="B3476" s="3">
        <v>1</v>
      </c>
      <c r="C3476" s="3">
        <v>0</v>
      </c>
      <c r="D3476" s="3" t="str">
        <f t="shared" si="324"/>
        <v>Anemia</v>
      </c>
      <c r="E3476" s="2">
        <v>59</v>
      </c>
      <c r="F3476">
        <v>1</v>
      </c>
      <c r="G3476">
        <v>0</v>
      </c>
      <c r="H3476" t="str">
        <f t="shared" si="325"/>
        <v>Diabetes</v>
      </c>
      <c r="I3476" s="2">
        <v>60</v>
      </c>
      <c r="J3476">
        <v>0</v>
      </c>
      <c r="K3476">
        <v>1</v>
      </c>
      <c r="L3476" t="str">
        <f t="shared" si="326"/>
        <v>No High Blood Pressure</v>
      </c>
      <c r="M3476" s="2">
        <v>172000</v>
      </c>
      <c r="N3476" s="1">
        <v>0.9</v>
      </c>
      <c r="O3476" s="2">
        <v>137</v>
      </c>
      <c r="P3476">
        <v>0</v>
      </c>
      <c r="Q3476">
        <v>1</v>
      </c>
      <c r="R3476" t="str">
        <f t="shared" si="327"/>
        <v>Female</v>
      </c>
      <c r="S3476">
        <v>0</v>
      </c>
      <c r="T3476">
        <v>1</v>
      </c>
      <c r="U3476" t="str">
        <f t="shared" si="328"/>
        <v>Non Smoker</v>
      </c>
      <c r="V3476" s="2">
        <v>107</v>
      </c>
      <c r="W3476" s="2" t="str">
        <f t="shared" si="329"/>
        <v>Alive</v>
      </c>
      <c r="X3476">
        <v>1</v>
      </c>
      <c r="Y3476">
        <v>0</v>
      </c>
    </row>
    <row r="3477" spans="1:25" x14ac:dyDescent="0.45">
      <c r="A3477" s="2">
        <v>65</v>
      </c>
      <c r="B3477" s="3">
        <v>1</v>
      </c>
      <c r="C3477" s="3">
        <v>0</v>
      </c>
      <c r="D3477" s="3" t="str">
        <f t="shared" si="324"/>
        <v>Anemia</v>
      </c>
      <c r="E3477" s="2">
        <v>113</v>
      </c>
      <c r="F3477">
        <v>1</v>
      </c>
      <c r="G3477">
        <v>0</v>
      </c>
      <c r="H3477" t="str">
        <f t="shared" si="325"/>
        <v>Diabetes</v>
      </c>
      <c r="I3477" s="2">
        <v>60</v>
      </c>
      <c r="J3477">
        <v>1</v>
      </c>
      <c r="K3477">
        <v>0</v>
      </c>
      <c r="L3477" t="str">
        <f t="shared" si="326"/>
        <v>High Blood Pressure</v>
      </c>
      <c r="M3477" s="2">
        <v>203000</v>
      </c>
      <c r="N3477" s="1">
        <v>0.9</v>
      </c>
      <c r="O3477" s="2">
        <v>140</v>
      </c>
      <c r="P3477">
        <v>0</v>
      </c>
      <c r="Q3477">
        <v>1</v>
      </c>
      <c r="R3477" t="str">
        <f t="shared" si="327"/>
        <v>Female</v>
      </c>
      <c r="S3477">
        <v>0</v>
      </c>
      <c r="T3477">
        <v>1</v>
      </c>
      <c r="U3477" t="str">
        <f t="shared" si="328"/>
        <v>Non Smoker</v>
      </c>
      <c r="V3477" s="2">
        <v>94</v>
      </c>
      <c r="W3477" s="2" t="str">
        <f t="shared" si="329"/>
        <v>Alive</v>
      </c>
      <c r="X3477">
        <v>1</v>
      </c>
      <c r="Y3477">
        <v>0</v>
      </c>
    </row>
    <row r="3478" spans="1:25" x14ac:dyDescent="0.45">
      <c r="A3478" s="2">
        <v>65</v>
      </c>
      <c r="B3478" s="3">
        <v>1</v>
      </c>
      <c r="C3478" s="3">
        <v>0</v>
      </c>
      <c r="D3478" s="3" t="str">
        <f t="shared" si="324"/>
        <v>Anemia</v>
      </c>
      <c r="E3478" s="2">
        <v>305</v>
      </c>
      <c r="F3478">
        <v>0</v>
      </c>
      <c r="G3478">
        <v>1</v>
      </c>
      <c r="H3478" t="str">
        <f t="shared" si="325"/>
        <v>No Diabetes</v>
      </c>
      <c r="I3478" s="2">
        <v>25</v>
      </c>
      <c r="J3478">
        <v>0</v>
      </c>
      <c r="K3478">
        <v>1</v>
      </c>
      <c r="L3478" t="str">
        <f t="shared" si="326"/>
        <v>No High Blood Pressure</v>
      </c>
      <c r="M3478" s="2">
        <v>298000</v>
      </c>
      <c r="N3478" s="1">
        <v>1.1000000000000001</v>
      </c>
      <c r="O3478" s="2">
        <v>141</v>
      </c>
      <c r="P3478">
        <v>1</v>
      </c>
      <c r="Q3478">
        <v>0</v>
      </c>
      <c r="R3478" t="str">
        <f t="shared" si="327"/>
        <v>Female</v>
      </c>
      <c r="S3478">
        <v>0</v>
      </c>
      <c r="T3478">
        <v>1</v>
      </c>
      <c r="U3478" t="str">
        <f t="shared" si="328"/>
        <v>Non Smoker</v>
      </c>
      <c r="V3478" s="2">
        <v>87</v>
      </c>
      <c r="W3478" s="2" t="str">
        <f t="shared" si="329"/>
        <v>Alive</v>
      </c>
      <c r="X3478">
        <v>1</v>
      </c>
      <c r="Y3478">
        <v>0</v>
      </c>
    </row>
    <row r="3479" spans="1:25" x14ac:dyDescent="0.45">
      <c r="A3479" s="2">
        <v>65</v>
      </c>
      <c r="B3479" s="3">
        <v>0</v>
      </c>
      <c r="C3479" s="3">
        <v>1</v>
      </c>
      <c r="D3479" s="3" t="str">
        <f t="shared" si="324"/>
        <v>No Anemia</v>
      </c>
      <c r="E3479" s="2">
        <v>395</v>
      </c>
      <c r="F3479">
        <v>1</v>
      </c>
      <c r="G3479">
        <v>0</v>
      </c>
      <c r="H3479" t="str">
        <f t="shared" si="325"/>
        <v>Diabetes</v>
      </c>
      <c r="I3479" s="2">
        <v>25</v>
      </c>
      <c r="J3479">
        <v>0</v>
      </c>
      <c r="K3479">
        <v>1</v>
      </c>
      <c r="L3479" t="str">
        <f t="shared" si="326"/>
        <v>No High Blood Pressure</v>
      </c>
      <c r="M3479" s="2">
        <v>265000</v>
      </c>
      <c r="N3479" s="1">
        <v>1.2</v>
      </c>
      <c r="O3479" s="2">
        <v>136</v>
      </c>
      <c r="P3479">
        <v>1</v>
      </c>
      <c r="Q3479">
        <v>0</v>
      </c>
      <c r="R3479" t="str">
        <f t="shared" si="327"/>
        <v>Male</v>
      </c>
      <c r="S3479">
        <v>1</v>
      </c>
      <c r="T3479">
        <v>0</v>
      </c>
      <c r="U3479" t="str">
        <f t="shared" si="328"/>
        <v>Smoker</v>
      </c>
      <c r="V3479" s="2">
        <v>154</v>
      </c>
      <c r="W3479" s="2" t="str">
        <f t="shared" si="329"/>
        <v>Dead</v>
      </c>
      <c r="X3479">
        <v>0</v>
      </c>
      <c r="Y3479">
        <v>1</v>
      </c>
    </row>
    <row r="3480" spans="1:25" x14ac:dyDescent="0.45">
      <c r="A3480" s="2">
        <v>65</v>
      </c>
      <c r="B3480" s="3">
        <v>0</v>
      </c>
      <c r="C3480" s="3">
        <v>1</v>
      </c>
      <c r="D3480" s="3" t="str">
        <f t="shared" si="324"/>
        <v>No Anemia</v>
      </c>
      <c r="E3480" s="2">
        <v>1688</v>
      </c>
      <c r="F3480">
        <v>0</v>
      </c>
      <c r="G3480">
        <v>1</v>
      </c>
      <c r="H3480" t="str">
        <f t="shared" si="325"/>
        <v>No Diabetes</v>
      </c>
      <c r="I3480" s="2">
        <v>38</v>
      </c>
      <c r="J3480">
        <v>0</v>
      </c>
      <c r="K3480">
        <v>1</v>
      </c>
      <c r="L3480" t="str">
        <f t="shared" si="326"/>
        <v>No High Blood Pressure</v>
      </c>
      <c r="M3480" s="2">
        <v>263358.03000000003</v>
      </c>
      <c r="N3480" s="1">
        <v>1.1000000000000001</v>
      </c>
      <c r="O3480" s="2">
        <v>138</v>
      </c>
      <c r="P3480">
        <v>1</v>
      </c>
      <c r="Q3480">
        <v>0</v>
      </c>
      <c r="R3480" t="str">
        <f t="shared" si="327"/>
        <v>Male</v>
      </c>
      <c r="S3480">
        <v>1</v>
      </c>
      <c r="T3480">
        <v>0</v>
      </c>
      <c r="U3480" t="str">
        <f t="shared" si="328"/>
        <v>Smoker</v>
      </c>
      <c r="V3480" s="2">
        <v>250</v>
      </c>
      <c r="W3480" s="2" t="str">
        <f t="shared" si="329"/>
        <v>Alive</v>
      </c>
      <c r="X3480">
        <v>1</v>
      </c>
      <c r="Y3480">
        <v>0</v>
      </c>
    </row>
    <row r="3481" spans="1:25" x14ac:dyDescent="0.45">
      <c r="A3481" s="2">
        <v>65</v>
      </c>
      <c r="B3481" s="3">
        <v>0</v>
      </c>
      <c r="C3481" s="3">
        <v>1</v>
      </c>
      <c r="D3481" s="3" t="str">
        <f t="shared" si="324"/>
        <v>No Anemia</v>
      </c>
      <c r="E3481" s="2">
        <v>146</v>
      </c>
      <c r="F3481">
        <v>0</v>
      </c>
      <c r="G3481">
        <v>1</v>
      </c>
      <c r="H3481" t="str">
        <f t="shared" si="325"/>
        <v>No Diabetes</v>
      </c>
      <c r="I3481" s="2">
        <v>20</v>
      </c>
      <c r="J3481">
        <v>0</v>
      </c>
      <c r="K3481">
        <v>1</v>
      </c>
      <c r="L3481" t="str">
        <f t="shared" si="326"/>
        <v>No High Blood Pressure</v>
      </c>
      <c r="M3481" s="2">
        <v>162000</v>
      </c>
      <c r="N3481" s="1">
        <v>1.3</v>
      </c>
      <c r="O3481" s="2">
        <v>129</v>
      </c>
      <c r="P3481">
        <v>1</v>
      </c>
      <c r="Q3481">
        <v>0</v>
      </c>
      <c r="R3481" t="str">
        <f t="shared" si="327"/>
        <v>Male</v>
      </c>
      <c r="S3481">
        <v>1</v>
      </c>
      <c r="T3481">
        <v>0</v>
      </c>
      <c r="U3481" t="str">
        <f t="shared" si="328"/>
        <v>Smoker</v>
      </c>
      <c r="V3481" s="2">
        <v>7</v>
      </c>
      <c r="W3481" s="2" t="str">
        <f t="shared" si="329"/>
        <v>Dead</v>
      </c>
      <c r="X3481">
        <v>0</v>
      </c>
      <c r="Y3481">
        <v>1</v>
      </c>
    </row>
    <row r="3482" spans="1:25" x14ac:dyDescent="0.45">
      <c r="A3482" s="2">
        <v>65</v>
      </c>
      <c r="B3482" s="3">
        <v>1</v>
      </c>
      <c r="C3482" s="3">
        <v>0</v>
      </c>
      <c r="D3482" s="3" t="str">
        <f t="shared" si="324"/>
        <v>Anemia</v>
      </c>
      <c r="E3482" s="2">
        <v>720</v>
      </c>
      <c r="F3482">
        <v>1</v>
      </c>
      <c r="G3482">
        <v>0</v>
      </c>
      <c r="H3482" t="str">
        <f t="shared" si="325"/>
        <v>Diabetes</v>
      </c>
      <c r="I3482" s="2">
        <v>40</v>
      </c>
      <c r="J3482">
        <v>0</v>
      </c>
      <c r="K3482">
        <v>1</v>
      </c>
      <c r="L3482" t="str">
        <f t="shared" si="326"/>
        <v>No High Blood Pressure</v>
      </c>
      <c r="M3482" s="2">
        <v>257000</v>
      </c>
      <c r="N3482" s="1">
        <v>1</v>
      </c>
      <c r="O3482" s="2">
        <v>136</v>
      </c>
      <c r="P3482">
        <v>0</v>
      </c>
      <c r="Q3482">
        <v>1</v>
      </c>
      <c r="R3482" t="str">
        <f t="shared" si="327"/>
        <v>Male</v>
      </c>
      <c r="S3482">
        <v>0</v>
      </c>
      <c r="T3482">
        <v>1</v>
      </c>
      <c r="U3482" t="str">
        <f t="shared" si="328"/>
        <v>Non Smoker</v>
      </c>
      <c r="V3482" s="2">
        <v>210</v>
      </c>
      <c r="W3482" s="2" t="str">
        <f t="shared" si="329"/>
        <v>Alive</v>
      </c>
      <c r="X3482">
        <v>1</v>
      </c>
      <c r="Y3482">
        <v>0</v>
      </c>
    </row>
    <row r="3483" spans="1:25" x14ac:dyDescent="0.45">
      <c r="A3483" s="2">
        <v>65</v>
      </c>
      <c r="B3483" s="3">
        <v>1</v>
      </c>
      <c r="C3483" s="3">
        <v>0</v>
      </c>
      <c r="D3483" s="3" t="str">
        <f t="shared" si="324"/>
        <v>Anemia</v>
      </c>
      <c r="E3483" s="2">
        <v>305</v>
      </c>
      <c r="F3483">
        <v>0</v>
      </c>
      <c r="G3483">
        <v>1</v>
      </c>
      <c r="H3483" t="str">
        <f t="shared" si="325"/>
        <v>No Diabetes</v>
      </c>
      <c r="I3483" s="2">
        <v>25</v>
      </c>
      <c r="J3483">
        <v>0</v>
      </c>
      <c r="K3483">
        <v>1</v>
      </c>
      <c r="L3483" t="str">
        <f t="shared" si="326"/>
        <v>No High Blood Pressure</v>
      </c>
      <c r="M3483" s="2">
        <v>298000</v>
      </c>
      <c r="N3483" s="1">
        <v>1.1000000000000001</v>
      </c>
      <c r="O3483" s="2">
        <v>141</v>
      </c>
      <c r="P3483">
        <v>1</v>
      </c>
      <c r="Q3483">
        <v>0</v>
      </c>
      <c r="R3483" t="str">
        <f t="shared" si="327"/>
        <v>Female</v>
      </c>
      <c r="S3483">
        <v>0</v>
      </c>
      <c r="T3483">
        <v>1</v>
      </c>
      <c r="U3483" t="str">
        <f t="shared" si="328"/>
        <v>Non Smoker</v>
      </c>
      <c r="V3483" s="2">
        <v>87</v>
      </c>
      <c r="W3483" s="2" t="str">
        <f t="shared" si="329"/>
        <v>Alive</v>
      </c>
      <c r="X3483">
        <v>1</v>
      </c>
      <c r="Y3483">
        <v>0</v>
      </c>
    </row>
    <row r="3484" spans="1:25" x14ac:dyDescent="0.45">
      <c r="A3484" s="2">
        <v>65</v>
      </c>
      <c r="B3484" s="3">
        <v>1</v>
      </c>
      <c r="C3484" s="3">
        <v>0</v>
      </c>
      <c r="D3484" s="3" t="str">
        <f t="shared" si="324"/>
        <v>Anemia</v>
      </c>
      <c r="E3484" s="2">
        <v>135</v>
      </c>
      <c r="F3484">
        <v>0</v>
      </c>
      <c r="G3484">
        <v>1</v>
      </c>
      <c r="H3484" t="str">
        <f t="shared" si="325"/>
        <v>No Diabetes</v>
      </c>
      <c r="I3484" s="2">
        <v>35</v>
      </c>
      <c r="J3484">
        <v>1</v>
      </c>
      <c r="K3484">
        <v>0</v>
      </c>
      <c r="L3484" t="str">
        <f t="shared" si="326"/>
        <v>High Blood Pressure</v>
      </c>
      <c r="M3484" s="2">
        <v>290000</v>
      </c>
      <c r="N3484" s="1">
        <v>0.8</v>
      </c>
      <c r="O3484" s="2">
        <v>134</v>
      </c>
      <c r="P3484">
        <v>1</v>
      </c>
      <c r="Q3484">
        <v>0</v>
      </c>
      <c r="R3484" t="str">
        <f t="shared" si="327"/>
        <v>Male</v>
      </c>
      <c r="S3484">
        <v>0</v>
      </c>
      <c r="T3484">
        <v>1</v>
      </c>
      <c r="U3484" t="str">
        <f t="shared" si="328"/>
        <v>Non Smoker</v>
      </c>
      <c r="V3484" s="2">
        <v>194</v>
      </c>
      <c r="W3484" s="2" t="str">
        <f t="shared" si="329"/>
        <v>Alive</v>
      </c>
      <c r="X3484">
        <v>1</v>
      </c>
      <c r="Y3484">
        <v>0</v>
      </c>
    </row>
    <row r="3485" spans="1:25" x14ac:dyDescent="0.45">
      <c r="A3485" s="2">
        <v>65</v>
      </c>
      <c r="B3485" s="3">
        <v>0</v>
      </c>
      <c r="C3485" s="3">
        <v>1</v>
      </c>
      <c r="D3485" s="3" t="str">
        <f t="shared" si="324"/>
        <v>No Anemia</v>
      </c>
      <c r="E3485" s="2">
        <v>395</v>
      </c>
      <c r="F3485">
        <v>1</v>
      </c>
      <c r="G3485">
        <v>0</v>
      </c>
      <c r="H3485" t="str">
        <f t="shared" si="325"/>
        <v>Diabetes</v>
      </c>
      <c r="I3485" s="2">
        <v>25</v>
      </c>
      <c r="J3485">
        <v>0</v>
      </c>
      <c r="K3485">
        <v>1</v>
      </c>
      <c r="L3485" t="str">
        <f t="shared" si="326"/>
        <v>No High Blood Pressure</v>
      </c>
      <c r="M3485" s="2">
        <v>265000</v>
      </c>
      <c r="N3485" s="1">
        <v>1.2</v>
      </c>
      <c r="O3485" s="2">
        <v>136</v>
      </c>
      <c r="P3485">
        <v>1</v>
      </c>
      <c r="Q3485">
        <v>0</v>
      </c>
      <c r="R3485" t="str">
        <f t="shared" si="327"/>
        <v>Male</v>
      </c>
      <c r="S3485">
        <v>1</v>
      </c>
      <c r="T3485">
        <v>0</v>
      </c>
      <c r="U3485" t="str">
        <f t="shared" si="328"/>
        <v>Smoker</v>
      </c>
      <c r="V3485" s="2">
        <v>154</v>
      </c>
      <c r="W3485" s="2" t="str">
        <f t="shared" si="329"/>
        <v>Dead</v>
      </c>
      <c r="X3485">
        <v>0</v>
      </c>
      <c r="Y3485">
        <v>1</v>
      </c>
    </row>
    <row r="3486" spans="1:25" x14ac:dyDescent="0.45">
      <c r="A3486" s="2">
        <v>65</v>
      </c>
      <c r="B3486" s="3">
        <v>0</v>
      </c>
      <c r="C3486" s="3">
        <v>1</v>
      </c>
      <c r="D3486" s="3" t="str">
        <f t="shared" si="324"/>
        <v>No Anemia</v>
      </c>
      <c r="E3486" s="2">
        <v>198</v>
      </c>
      <c r="F3486">
        <v>1</v>
      </c>
      <c r="G3486">
        <v>0</v>
      </c>
      <c r="H3486" t="str">
        <f t="shared" si="325"/>
        <v>Diabetes</v>
      </c>
      <c r="I3486" s="2">
        <v>35</v>
      </c>
      <c r="J3486">
        <v>1</v>
      </c>
      <c r="K3486">
        <v>0</v>
      </c>
      <c r="L3486" t="str">
        <f t="shared" si="326"/>
        <v>High Blood Pressure</v>
      </c>
      <c r="M3486" s="2">
        <v>281000</v>
      </c>
      <c r="N3486" s="1">
        <v>0.9</v>
      </c>
      <c r="O3486" s="2">
        <v>137</v>
      </c>
      <c r="P3486">
        <v>1</v>
      </c>
      <c r="Q3486">
        <v>0</v>
      </c>
      <c r="R3486" t="str">
        <f t="shared" si="327"/>
        <v>Male</v>
      </c>
      <c r="S3486">
        <v>1</v>
      </c>
      <c r="T3486">
        <v>0</v>
      </c>
      <c r="U3486" t="str">
        <f t="shared" si="328"/>
        <v>Smoker</v>
      </c>
      <c r="V3486" s="2">
        <v>146</v>
      </c>
      <c r="W3486" s="2" t="str">
        <f t="shared" si="329"/>
        <v>Alive</v>
      </c>
      <c r="X3486">
        <v>1</v>
      </c>
      <c r="Y3486">
        <v>0</v>
      </c>
    </row>
    <row r="3487" spans="1:25" x14ac:dyDescent="0.45">
      <c r="A3487" s="2">
        <v>65</v>
      </c>
      <c r="B3487" s="3">
        <v>0</v>
      </c>
      <c r="C3487" s="3">
        <v>1</v>
      </c>
      <c r="D3487" s="3" t="str">
        <f t="shared" si="324"/>
        <v>No Anemia</v>
      </c>
      <c r="E3487" s="2">
        <v>118</v>
      </c>
      <c r="F3487">
        <v>0</v>
      </c>
      <c r="G3487">
        <v>1</v>
      </c>
      <c r="H3487" t="str">
        <f t="shared" si="325"/>
        <v>No Diabetes</v>
      </c>
      <c r="I3487" s="2">
        <v>50</v>
      </c>
      <c r="J3487">
        <v>0</v>
      </c>
      <c r="K3487">
        <v>1</v>
      </c>
      <c r="L3487" t="str">
        <f t="shared" si="326"/>
        <v>No High Blood Pressure</v>
      </c>
      <c r="M3487" s="2">
        <v>194000</v>
      </c>
      <c r="N3487" s="1">
        <v>1.1000000000000001</v>
      </c>
      <c r="O3487" s="2">
        <v>145</v>
      </c>
      <c r="P3487">
        <v>1</v>
      </c>
      <c r="Q3487">
        <v>0</v>
      </c>
      <c r="R3487" t="str">
        <f t="shared" si="327"/>
        <v>Male</v>
      </c>
      <c r="S3487">
        <v>1</v>
      </c>
      <c r="T3487">
        <v>0</v>
      </c>
      <c r="U3487" t="str">
        <f t="shared" si="328"/>
        <v>Smoker</v>
      </c>
      <c r="V3487" s="2">
        <v>200</v>
      </c>
      <c r="W3487" s="2" t="str">
        <f t="shared" si="329"/>
        <v>Alive</v>
      </c>
      <c r="X3487">
        <v>1</v>
      </c>
      <c r="Y3487">
        <v>0</v>
      </c>
    </row>
    <row r="3488" spans="1:25" x14ac:dyDescent="0.45">
      <c r="A3488" s="2">
        <v>65</v>
      </c>
      <c r="B3488" s="3">
        <v>1</v>
      </c>
      <c r="C3488" s="3">
        <v>0</v>
      </c>
      <c r="D3488" s="3" t="str">
        <f t="shared" si="324"/>
        <v>Anemia</v>
      </c>
      <c r="E3488" s="2">
        <v>720</v>
      </c>
      <c r="F3488">
        <v>1</v>
      </c>
      <c r="G3488">
        <v>0</v>
      </c>
      <c r="H3488" t="str">
        <f t="shared" si="325"/>
        <v>Diabetes</v>
      </c>
      <c r="I3488" s="2">
        <v>40</v>
      </c>
      <c r="J3488">
        <v>0</v>
      </c>
      <c r="K3488">
        <v>1</v>
      </c>
      <c r="L3488" t="str">
        <f t="shared" si="326"/>
        <v>No High Blood Pressure</v>
      </c>
      <c r="M3488" s="2">
        <v>257000</v>
      </c>
      <c r="N3488" s="1">
        <v>1</v>
      </c>
      <c r="O3488" s="2">
        <v>136</v>
      </c>
      <c r="P3488">
        <v>0</v>
      </c>
      <c r="Q3488">
        <v>1</v>
      </c>
      <c r="R3488" t="str">
        <f t="shared" si="327"/>
        <v>Male</v>
      </c>
      <c r="S3488">
        <v>0</v>
      </c>
      <c r="T3488">
        <v>1</v>
      </c>
      <c r="U3488" t="str">
        <f t="shared" si="328"/>
        <v>Non Smoker</v>
      </c>
      <c r="V3488" s="2">
        <v>210</v>
      </c>
      <c r="W3488" s="2" t="str">
        <f t="shared" si="329"/>
        <v>Alive</v>
      </c>
      <c r="X3488">
        <v>1</v>
      </c>
      <c r="Y3488">
        <v>0</v>
      </c>
    </row>
    <row r="3489" spans="1:25" x14ac:dyDescent="0.45">
      <c r="A3489" s="2">
        <v>65</v>
      </c>
      <c r="B3489" s="3">
        <v>1</v>
      </c>
      <c r="C3489" s="3">
        <v>0</v>
      </c>
      <c r="D3489" s="3" t="str">
        <f t="shared" si="324"/>
        <v>Anemia</v>
      </c>
      <c r="E3489" s="2">
        <v>720</v>
      </c>
      <c r="F3489">
        <v>1</v>
      </c>
      <c r="G3489">
        <v>0</v>
      </c>
      <c r="H3489" t="str">
        <f t="shared" si="325"/>
        <v>Diabetes</v>
      </c>
      <c r="I3489" s="2">
        <v>40</v>
      </c>
      <c r="J3489">
        <v>0</v>
      </c>
      <c r="K3489">
        <v>1</v>
      </c>
      <c r="L3489" t="str">
        <f t="shared" si="326"/>
        <v>No High Blood Pressure</v>
      </c>
      <c r="M3489" s="2">
        <v>257000</v>
      </c>
      <c r="N3489" s="1">
        <v>1</v>
      </c>
      <c r="O3489" s="2">
        <v>136</v>
      </c>
      <c r="P3489">
        <v>0</v>
      </c>
      <c r="Q3489">
        <v>1</v>
      </c>
      <c r="R3489" t="str">
        <f t="shared" si="327"/>
        <v>Female</v>
      </c>
      <c r="S3489">
        <v>0</v>
      </c>
      <c r="T3489">
        <v>1</v>
      </c>
      <c r="U3489" t="str">
        <f t="shared" si="328"/>
        <v>Non Smoker</v>
      </c>
      <c r="V3489" s="2">
        <v>210</v>
      </c>
      <c r="W3489" s="2" t="str">
        <f t="shared" si="329"/>
        <v>Alive</v>
      </c>
      <c r="X3489">
        <v>1</v>
      </c>
      <c r="Y3489">
        <v>0</v>
      </c>
    </row>
    <row r="3490" spans="1:25" x14ac:dyDescent="0.45">
      <c r="A3490" s="2">
        <v>65</v>
      </c>
      <c r="B3490" s="3">
        <v>1</v>
      </c>
      <c r="C3490" s="3">
        <v>0</v>
      </c>
      <c r="D3490" s="3" t="str">
        <f t="shared" si="324"/>
        <v>Anemia</v>
      </c>
      <c r="E3490" s="2">
        <v>113</v>
      </c>
      <c r="F3490">
        <v>1</v>
      </c>
      <c r="G3490">
        <v>0</v>
      </c>
      <c r="H3490" t="str">
        <f t="shared" si="325"/>
        <v>Diabetes</v>
      </c>
      <c r="I3490" s="2">
        <v>60</v>
      </c>
      <c r="J3490">
        <v>1</v>
      </c>
      <c r="K3490">
        <v>0</v>
      </c>
      <c r="L3490" t="str">
        <f t="shared" si="326"/>
        <v>High Blood Pressure</v>
      </c>
      <c r="M3490" s="2">
        <v>203000</v>
      </c>
      <c r="N3490" s="1">
        <v>0.9</v>
      </c>
      <c r="O3490" s="2">
        <v>140</v>
      </c>
      <c r="P3490">
        <v>0</v>
      </c>
      <c r="Q3490">
        <v>1</v>
      </c>
      <c r="R3490" t="str">
        <f t="shared" si="327"/>
        <v>Female</v>
      </c>
      <c r="S3490">
        <v>0</v>
      </c>
      <c r="T3490">
        <v>1</v>
      </c>
      <c r="U3490" t="str">
        <f t="shared" si="328"/>
        <v>Non Smoker</v>
      </c>
      <c r="V3490" s="2">
        <v>94</v>
      </c>
      <c r="W3490" s="2" t="str">
        <f t="shared" si="329"/>
        <v>Alive</v>
      </c>
      <c r="X3490">
        <v>1</v>
      </c>
      <c r="Y3490">
        <v>0</v>
      </c>
    </row>
    <row r="3491" spans="1:25" x14ac:dyDescent="0.45">
      <c r="A3491" s="2">
        <v>65</v>
      </c>
      <c r="B3491" s="3">
        <v>0</v>
      </c>
      <c r="C3491" s="3">
        <v>1</v>
      </c>
      <c r="D3491" s="3" t="str">
        <f t="shared" si="324"/>
        <v>No Anemia</v>
      </c>
      <c r="E3491" s="2">
        <v>892</v>
      </c>
      <c r="F3491">
        <v>1</v>
      </c>
      <c r="G3491">
        <v>0</v>
      </c>
      <c r="H3491" t="str">
        <f t="shared" si="325"/>
        <v>Diabetes</v>
      </c>
      <c r="I3491" s="2">
        <v>35</v>
      </c>
      <c r="J3491">
        <v>0</v>
      </c>
      <c r="K3491">
        <v>1</v>
      </c>
      <c r="L3491" t="str">
        <f t="shared" si="326"/>
        <v>No High Blood Pressure</v>
      </c>
      <c r="M3491" s="2">
        <v>263358.03000000003</v>
      </c>
      <c r="N3491" s="1">
        <v>1.1000000000000001</v>
      </c>
      <c r="O3491" s="2">
        <v>142</v>
      </c>
      <c r="P3491">
        <v>0</v>
      </c>
      <c r="Q3491">
        <v>1</v>
      </c>
      <c r="R3491" t="str">
        <f t="shared" si="327"/>
        <v>Female</v>
      </c>
      <c r="S3491">
        <v>0</v>
      </c>
      <c r="T3491">
        <v>1</v>
      </c>
      <c r="U3491" t="str">
        <f t="shared" si="328"/>
        <v>Non Smoker</v>
      </c>
      <c r="V3491" s="2">
        <v>256</v>
      </c>
      <c r="W3491" s="2" t="str">
        <f t="shared" si="329"/>
        <v>Alive</v>
      </c>
      <c r="X3491">
        <v>1</v>
      </c>
      <c r="Y3491">
        <v>0</v>
      </c>
    </row>
    <row r="3492" spans="1:25" x14ac:dyDescent="0.45">
      <c r="A3492" s="2">
        <v>65</v>
      </c>
      <c r="B3492" s="3">
        <v>1</v>
      </c>
      <c r="C3492" s="3">
        <v>0</v>
      </c>
      <c r="D3492" s="3" t="str">
        <f t="shared" si="324"/>
        <v>Anemia</v>
      </c>
      <c r="E3492" s="2">
        <v>160</v>
      </c>
      <c r="F3492">
        <v>1</v>
      </c>
      <c r="G3492">
        <v>0</v>
      </c>
      <c r="H3492" t="str">
        <f t="shared" si="325"/>
        <v>Diabetes</v>
      </c>
      <c r="I3492" s="2">
        <v>20</v>
      </c>
      <c r="J3492">
        <v>0</v>
      </c>
      <c r="K3492">
        <v>1</v>
      </c>
      <c r="L3492" t="str">
        <f t="shared" si="326"/>
        <v>No High Blood Pressure</v>
      </c>
      <c r="M3492" s="2">
        <v>327000</v>
      </c>
      <c r="N3492" s="1">
        <v>2.7</v>
      </c>
      <c r="O3492" s="2">
        <v>116</v>
      </c>
      <c r="P3492">
        <v>0</v>
      </c>
      <c r="Q3492">
        <v>1</v>
      </c>
      <c r="R3492" t="str">
        <f t="shared" si="327"/>
        <v>Female</v>
      </c>
      <c r="S3492">
        <v>0</v>
      </c>
      <c r="T3492">
        <v>1</v>
      </c>
      <c r="U3492" t="str">
        <f t="shared" si="328"/>
        <v>Non Smoker</v>
      </c>
      <c r="V3492" s="2">
        <v>8</v>
      </c>
      <c r="W3492" s="2" t="str">
        <f t="shared" si="329"/>
        <v>Dead</v>
      </c>
      <c r="X3492">
        <v>0</v>
      </c>
      <c r="Y3492">
        <v>1</v>
      </c>
    </row>
    <row r="3493" spans="1:25" x14ac:dyDescent="0.45">
      <c r="A3493" s="2">
        <v>65</v>
      </c>
      <c r="B3493" s="3">
        <v>1</v>
      </c>
      <c r="C3493" s="3">
        <v>0</v>
      </c>
      <c r="D3493" s="3" t="str">
        <f t="shared" si="324"/>
        <v>Anemia</v>
      </c>
      <c r="E3493" s="2">
        <v>59</v>
      </c>
      <c r="F3493">
        <v>1</v>
      </c>
      <c r="G3493">
        <v>0</v>
      </c>
      <c r="H3493" t="str">
        <f t="shared" si="325"/>
        <v>Diabetes</v>
      </c>
      <c r="I3493" s="2">
        <v>60</v>
      </c>
      <c r="J3493">
        <v>0</v>
      </c>
      <c r="K3493">
        <v>1</v>
      </c>
      <c r="L3493" t="str">
        <f t="shared" si="326"/>
        <v>No High Blood Pressure</v>
      </c>
      <c r="M3493" s="2">
        <v>172000</v>
      </c>
      <c r="N3493" s="1">
        <v>0.9</v>
      </c>
      <c r="O3493" s="2">
        <v>137</v>
      </c>
      <c r="P3493">
        <v>0</v>
      </c>
      <c r="Q3493">
        <v>1</v>
      </c>
      <c r="R3493" t="str">
        <f t="shared" si="327"/>
        <v>Female</v>
      </c>
      <c r="S3493">
        <v>0</v>
      </c>
      <c r="T3493">
        <v>1</v>
      </c>
      <c r="U3493" t="str">
        <f t="shared" si="328"/>
        <v>Non Smoker</v>
      </c>
      <c r="V3493" s="2">
        <v>107</v>
      </c>
      <c r="W3493" s="2" t="str">
        <f t="shared" si="329"/>
        <v>Alive</v>
      </c>
      <c r="X3493">
        <v>1</v>
      </c>
      <c r="Y3493">
        <v>0</v>
      </c>
    </row>
    <row r="3494" spans="1:25" x14ac:dyDescent="0.45">
      <c r="A3494" s="2">
        <v>65</v>
      </c>
      <c r="B3494" s="3">
        <v>0</v>
      </c>
      <c r="C3494" s="3">
        <v>1</v>
      </c>
      <c r="D3494" s="3" t="str">
        <f t="shared" si="324"/>
        <v>No Anemia</v>
      </c>
      <c r="E3494" s="2">
        <v>395</v>
      </c>
      <c r="F3494">
        <v>1</v>
      </c>
      <c r="G3494">
        <v>0</v>
      </c>
      <c r="H3494" t="str">
        <f t="shared" si="325"/>
        <v>Diabetes</v>
      </c>
      <c r="I3494" s="2">
        <v>25</v>
      </c>
      <c r="J3494">
        <v>0</v>
      </c>
      <c r="K3494">
        <v>1</v>
      </c>
      <c r="L3494" t="str">
        <f t="shared" si="326"/>
        <v>No High Blood Pressure</v>
      </c>
      <c r="M3494" s="2">
        <v>265000</v>
      </c>
      <c r="N3494" s="1">
        <v>1.2</v>
      </c>
      <c r="O3494" s="2">
        <v>136</v>
      </c>
      <c r="P3494">
        <v>1</v>
      </c>
      <c r="Q3494">
        <v>0</v>
      </c>
      <c r="R3494" t="str">
        <f t="shared" si="327"/>
        <v>Female</v>
      </c>
      <c r="S3494">
        <v>1</v>
      </c>
      <c r="T3494">
        <v>0</v>
      </c>
      <c r="U3494" t="str">
        <f t="shared" si="328"/>
        <v>Smoker</v>
      </c>
      <c r="V3494" s="2">
        <v>154</v>
      </c>
      <c r="W3494" s="2" t="str">
        <f t="shared" si="329"/>
        <v>Dead</v>
      </c>
      <c r="X3494">
        <v>0</v>
      </c>
      <c r="Y3494">
        <v>1</v>
      </c>
    </row>
    <row r="3495" spans="1:25" x14ac:dyDescent="0.45">
      <c r="A3495" s="2">
        <v>65</v>
      </c>
      <c r="B3495" s="3">
        <v>0</v>
      </c>
      <c r="C3495" s="3">
        <v>1</v>
      </c>
      <c r="D3495" s="3" t="str">
        <f t="shared" si="324"/>
        <v>No Anemia</v>
      </c>
      <c r="E3495" s="2">
        <v>395</v>
      </c>
      <c r="F3495">
        <v>1</v>
      </c>
      <c r="G3495">
        <v>0</v>
      </c>
      <c r="H3495" t="str">
        <f t="shared" si="325"/>
        <v>Diabetes</v>
      </c>
      <c r="I3495" s="2">
        <v>25</v>
      </c>
      <c r="J3495">
        <v>0</v>
      </c>
      <c r="K3495">
        <v>1</v>
      </c>
      <c r="L3495" t="str">
        <f t="shared" si="326"/>
        <v>No High Blood Pressure</v>
      </c>
      <c r="M3495" s="2">
        <v>265000</v>
      </c>
      <c r="N3495" s="1">
        <v>1.2</v>
      </c>
      <c r="O3495" s="2">
        <v>136</v>
      </c>
      <c r="P3495">
        <v>1</v>
      </c>
      <c r="Q3495">
        <v>0</v>
      </c>
      <c r="R3495" t="str">
        <f t="shared" si="327"/>
        <v>Male</v>
      </c>
      <c r="S3495">
        <v>1</v>
      </c>
      <c r="T3495">
        <v>0</v>
      </c>
      <c r="U3495" t="str">
        <f t="shared" si="328"/>
        <v>Smoker</v>
      </c>
      <c r="V3495" s="2">
        <v>154</v>
      </c>
      <c r="W3495" s="2" t="str">
        <f t="shared" si="329"/>
        <v>Dead</v>
      </c>
      <c r="X3495">
        <v>0</v>
      </c>
      <c r="Y3495">
        <v>1</v>
      </c>
    </row>
    <row r="3496" spans="1:25" x14ac:dyDescent="0.45">
      <c r="A3496" s="2">
        <v>65</v>
      </c>
      <c r="B3496" s="3">
        <v>1</v>
      </c>
      <c r="C3496" s="3">
        <v>0</v>
      </c>
      <c r="D3496" s="3" t="str">
        <f t="shared" si="324"/>
        <v>Anemia</v>
      </c>
      <c r="E3496" s="2">
        <v>258</v>
      </c>
      <c r="F3496">
        <v>1</v>
      </c>
      <c r="G3496">
        <v>0</v>
      </c>
      <c r="H3496" t="str">
        <f t="shared" si="325"/>
        <v>Diabetes</v>
      </c>
      <c r="I3496" s="2">
        <v>25</v>
      </c>
      <c r="J3496">
        <v>0</v>
      </c>
      <c r="K3496">
        <v>1</v>
      </c>
      <c r="L3496" t="str">
        <f t="shared" si="326"/>
        <v>No High Blood Pressure</v>
      </c>
      <c r="M3496" s="2">
        <v>198000</v>
      </c>
      <c r="N3496" s="1">
        <v>1.4</v>
      </c>
      <c r="O3496" s="2">
        <v>129</v>
      </c>
      <c r="P3496">
        <v>1</v>
      </c>
      <c r="Q3496">
        <v>0</v>
      </c>
      <c r="R3496" t="str">
        <f t="shared" si="327"/>
        <v>Male</v>
      </c>
      <c r="S3496">
        <v>0</v>
      </c>
      <c r="T3496">
        <v>1</v>
      </c>
      <c r="U3496" t="str">
        <f t="shared" si="328"/>
        <v>Non Smoker</v>
      </c>
      <c r="V3496" s="2">
        <v>235</v>
      </c>
      <c r="W3496" s="2" t="str">
        <f t="shared" si="329"/>
        <v>Dead</v>
      </c>
      <c r="X3496">
        <v>0</v>
      </c>
      <c r="Y3496">
        <v>1</v>
      </c>
    </row>
    <row r="3497" spans="1:25" x14ac:dyDescent="0.45">
      <c r="A3497" s="2">
        <v>65</v>
      </c>
      <c r="B3497" s="3">
        <v>1</v>
      </c>
      <c r="C3497" s="3">
        <v>0</v>
      </c>
      <c r="D3497" s="3" t="str">
        <f t="shared" si="324"/>
        <v>Anemia</v>
      </c>
      <c r="E3497" s="2">
        <v>135</v>
      </c>
      <c r="F3497">
        <v>0</v>
      </c>
      <c r="G3497">
        <v>1</v>
      </c>
      <c r="H3497" t="str">
        <f t="shared" si="325"/>
        <v>No Diabetes</v>
      </c>
      <c r="I3497" s="2">
        <v>35</v>
      </c>
      <c r="J3497">
        <v>1</v>
      </c>
      <c r="K3497">
        <v>0</v>
      </c>
      <c r="L3497" t="str">
        <f t="shared" si="326"/>
        <v>High Blood Pressure</v>
      </c>
      <c r="M3497" s="2">
        <v>290000</v>
      </c>
      <c r="N3497" s="1">
        <v>0.8</v>
      </c>
      <c r="O3497" s="2">
        <v>134</v>
      </c>
      <c r="P3497">
        <v>1</v>
      </c>
      <c r="Q3497">
        <v>0</v>
      </c>
      <c r="R3497" t="str">
        <f t="shared" si="327"/>
        <v>Male</v>
      </c>
      <c r="S3497">
        <v>0</v>
      </c>
      <c r="T3497">
        <v>1</v>
      </c>
      <c r="U3497" t="str">
        <f t="shared" si="328"/>
        <v>Non Smoker</v>
      </c>
      <c r="V3497" s="2">
        <v>194</v>
      </c>
      <c r="W3497" s="2" t="str">
        <f t="shared" si="329"/>
        <v>Alive</v>
      </c>
      <c r="X3497">
        <v>1</v>
      </c>
      <c r="Y3497">
        <v>0</v>
      </c>
    </row>
    <row r="3498" spans="1:25" x14ac:dyDescent="0.45">
      <c r="A3498" s="2">
        <v>65</v>
      </c>
      <c r="B3498" s="3">
        <v>1</v>
      </c>
      <c r="C3498" s="3">
        <v>0</v>
      </c>
      <c r="D3498" s="3" t="str">
        <f t="shared" si="324"/>
        <v>Anemia</v>
      </c>
      <c r="E3498" s="2">
        <v>335</v>
      </c>
      <c r="F3498">
        <v>0</v>
      </c>
      <c r="G3498">
        <v>1</v>
      </c>
      <c r="H3498" t="str">
        <f t="shared" si="325"/>
        <v>No Diabetes</v>
      </c>
      <c r="I3498" s="2">
        <v>35</v>
      </c>
      <c r="J3498">
        <v>1</v>
      </c>
      <c r="K3498">
        <v>0</v>
      </c>
      <c r="L3498" t="str">
        <f t="shared" si="326"/>
        <v>High Blood Pressure</v>
      </c>
      <c r="M3498" s="2">
        <v>235000</v>
      </c>
      <c r="N3498" s="1">
        <v>0.8</v>
      </c>
      <c r="O3498" s="2">
        <v>136</v>
      </c>
      <c r="P3498">
        <v>0</v>
      </c>
      <c r="Q3498">
        <v>1</v>
      </c>
      <c r="R3498" t="str">
        <f t="shared" si="327"/>
        <v>Male</v>
      </c>
      <c r="S3498">
        <v>0</v>
      </c>
      <c r="T3498">
        <v>1</v>
      </c>
      <c r="U3498" t="str">
        <f t="shared" si="328"/>
        <v>Non Smoker</v>
      </c>
      <c r="V3498" s="2">
        <v>120</v>
      </c>
      <c r="W3498" s="2" t="str">
        <f t="shared" si="329"/>
        <v>Alive</v>
      </c>
      <c r="X3498">
        <v>1</v>
      </c>
      <c r="Y3498">
        <v>0</v>
      </c>
    </row>
    <row r="3499" spans="1:25" x14ac:dyDescent="0.45">
      <c r="A3499" s="2">
        <v>65</v>
      </c>
      <c r="B3499" s="3">
        <v>1</v>
      </c>
      <c r="C3499" s="3">
        <v>0</v>
      </c>
      <c r="D3499" s="3" t="str">
        <f t="shared" si="324"/>
        <v>Anemia</v>
      </c>
      <c r="E3499" s="2">
        <v>59</v>
      </c>
      <c r="F3499">
        <v>1</v>
      </c>
      <c r="G3499">
        <v>0</v>
      </c>
      <c r="H3499" t="str">
        <f t="shared" si="325"/>
        <v>Diabetes</v>
      </c>
      <c r="I3499" s="2">
        <v>60</v>
      </c>
      <c r="J3499">
        <v>0</v>
      </c>
      <c r="K3499">
        <v>1</v>
      </c>
      <c r="L3499" t="str">
        <f t="shared" si="326"/>
        <v>No High Blood Pressure</v>
      </c>
      <c r="M3499" s="2">
        <v>172000</v>
      </c>
      <c r="N3499" s="1">
        <v>0.9</v>
      </c>
      <c r="O3499" s="2">
        <v>137</v>
      </c>
      <c r="P3499">
        <v>0</v>
      </c>
      <c r="Q3499">
        <v>1</v>
      </c>
      <c r="R3499" t="str">
        <f t="shared" si="327"/>
        <v>Female</v>
      </c>
      <c r="S3499">
        <v>0</v>
      </c>
      <c r="T3499">
        <v>1</v>
      </c>
      <c r="U3499" t="str">
        <f t="shared" si="328"/>
        <v>Non Smoker</v>
      </c>
      <c r="V3499" s="2">
        <v>107</v>
      </c>
      <c r="W3499" s="2" t="str">
        <f t="shared" si="329"/>
        <v>Alive</v>
      </c>
      <c r="X3499">
        <v>1</v>
      </c>
      <c r="Y3499">
        <v>0</v>
      </c>
    </row>
    <row r="3500" spans="1:25" x14ac:dyDescent="0.45">
      <c r="A3500" s="2">
        <v>65</v>
      </c>
      <c r="B3500" s="3">
        <v>1</v>
      </c>
      <c r="C3500" s="3">
        <v>0</v>
      </c>
      <c r="D3500" s="3" t="str">
        <f t="shared" si="324"/>
        <v>Anemia</v>
      </c>
      <c r="E3500" s="2">
        <v>305</v>
      </c>
      <c r="F3500">
        <v>0</v>
      </c>
      <c r="G3500">
        <v>1</v>
      </c>
      <c r="H3500" t="str">
        <f t="shared" si="325"/>
        <v>No Diabetes</v>
      </c>
      <c r="I3500" s="2">
        <v>25</v>
      </c>
      <c r="J3500">
        <v>0</v>
      </c>
      <c r="K3500">
        <v>1</v>
      </c>
      <c r="L3500" t="str">
        <f t="shared" si="326"/>
        <v>No High Blood Pressure</v>
      </c>
      <c r="M3500" s="2">
        <v>298000</v>
      </c>
      <c r="N3500" s="1">
        <v>1.1000000000000001</v>
      </c>
      <c r="O3500" s="2">
        <v>141</v>
      </c>
      <c r="P3500">
        <v>1</v>
      </c>
      <c r="Q3500">
        <v>0</v>
      </c>
      <c r="R3500" t="str">
        <f t="shared" si="327"/>
        <v>Female</v>
      </c>
      <c r="S3500">
        <v>0</v>
      </c>
      <c r="T3500">
        <v>1</v>
      </c>
      <c r="U3500" t="str">
        <f t="shared" si="328"/>
        <v>Non Smoker</v>
      </c>
      <c r="V3500" s="2">
        <v>87</v>
      </c>
      <c r="W3500" s="2" t="str">
        <f t="shared" si="329"/>
        <v>Alive</v>
      </c>
      <c r="X3500">
        <v>1</v>
      </c>
      <c r="Y3500">
        <v>0</v>
      </c>
    </row>
    <row r="3501" spans="1:25" x14ac:dyDescent="0.45">
      <c r="A3501" s="2">
        <v>65</v>
      </c>
      <c r="B3501" s="3">
        <v>0</v>
      </c>
      <c r="C3501" s="3">
        <v>1</v>
      </c>
      <c r="D3501" s="3" t="str">
        <f t="shared" si="324"/>
        <v>No Anemia</v>
      </c>
      <c r="E3501" s="2">
        <v>395</v>
      </c>
      <c r="F3501">
        <v>1</v>
      </c>
      <c r="G3501">
        <v>0</v>
      </c>
      <c r="H3501" t="str">
        <f t="shared" si="325"/>
        <v>Diabetes</v>
      </c>
      <c r="I3501" s="2">
        <v>25</v>
      </c>
      <c r="J3501">
        <v>0</v>
      </c>
      <c r="K3501">
        <v>1</v>
      </c>
      <c r="L3501" t="str">
        <f t="shared" si="326"/>
        <v>No High Blood Pressure</v>
      </c>
      <c r="M3501" s="2">
        <v>265000</v>
      </c>
      <c r="N3501" s="1">
        <v>1.2</v>
      </c>
      <c r="O3501" s="2">
        <v>136</v>
      </c>
      <c r="P3501">
        <v>1</v>
      </c>
      <c r="Q3501">
        <v>0</v>
      </c>
      <c r="R3501" t="str">
        <f t="shared" si="327"/>
        <v>Male</v>
      </c>
      <c r="S3501">
        <v>1</v>
      </c>
      <c r="T3501">
        <v>0</v>
      </c>
      <c r="U3501" t="str">
        <f t="shared" si="328"/>
        <v>Smoker</v>
      </c>
      <c r="V3501" s="2">
        <v>154</v>
      </c>
      <c r="W3501" s="2" t="str">
        <f t="shared" si="329"/>
        <v>Dead</v>
      </c>
      <c r="X3501">
        <v>0</v>
      </c>
      <c r="Y3501">
        <v>1</v>
      </c>
    </row>
    <row r="3502" spans="1:25" x14ac:dyDescent="0.45">
      <c r="A3502" s="2">
        <v>65</v>
      </c>
      <c r="B3502" s="3">
        <v>0</v>
      </c>
      <c r="C3502" s="3">
        <v>1</v>
      </c>
      <c r="D3502" s="3" t="str">
        <f t="shared" si="324"/>
        <v>No Anemia</v>
      </c>
      <c r="E3502" s="2">
        <v>118</v>
      </c>
      <c r="F3502">
        <v>0</v>
      </c>
      <c r="G3502">
        <v>1</v>
      </c>
      <c r="H3502" t="str">
        <f t="shared" si="325"/>
        <v>No Diabetes</v>
      </c>
      <c r="I3502" s="2">
        <v>65</v>
      </c>
      <c r="J3502">
        <v>0</v>
      </c>
      <c r="K3502">
        <v>1</v>
      </c>
      <c r="L3502" t="str">
        <f t="shared" si="326"/>
        <v>No High Blood Pressure</v>
      </c>
      <c r="M3502" s="2">
        <v>263358.03000000003</v>
      </c>
      <c r="N3502" s="1">
        <v>1.5</v>
      </c>
      <c r="O3502" s="2">
        <v>138</v>
      </c>
      <c r="P3502">
        <v>0</v>
      </c>
      <c r="Q3502">
        <v>1</v>
      </c>
      <c r="R3502" t="str">
        <f t="shared" si="327"/>
        <v>Male</v>
      </c>
      <c r="S3502">
        <v>0</v>
      </c>
      <c r="T3502">
        <v>1</v>
      </c>
      <c r="U3502" t="str">
        <f t="shared" si="328"/>
        <v>Non Smoker</v>
      </c>
      <c r="V3502" s="2">
        <v>10</v>
      </c>
      <c r="W3502" s="2" t="str">
        <f t="shared" si="329"/>
        <v>Dead</v>
      </c>
      <c r="X3502">
        <v>0</v>
      </c>
      <c r="Y3502">
        <v>1</v>
      </c>
    </row>
    <row r="3503" spans="1:25" x14ac:dyDescent="0.45">
      <c r="A3503" s="2">
        <v>65</v>
      </c>
      <c r="B3503" s="3">
        <v>1</v>
      </c>
      <c r="C3503" s="3">
        <v>0</v>
      </c>
      <c r="D3503" s="3" t="str">
        <f t="shared" si="324"/>
        <v>Anemia</v>
      </c>
      <c r="E3503" s="2">
        <v>258</v>
      </c>
      <c r="F3503">
        <v>1</v>
      </c>
      <c r="G3503">
        <v>0</v>
      </c>
      <c r="H3503" t="str">
        <f t="shared" si="325"/>
        <v>Diabetes</v>
      </c>
      <c r="I3503" s="2">
        <v>25</v>
      </c>
      <c r="J3503">
        <v>0</v>
      </c>
      <c r="K3503">
        <v>1</v>
      </c>
      <c r="L3503" t="str">
        <f t="shared" si="326"/>
        <v>No High Blood Pressure</v>
      </c>
      <c r="M3503" s="2">
        <v>198000</v>
      </c>
      <c r="N3503" s="1">
        <v>1.4</v>
      </c>
      <c r="O3503" s="2">
        <v>129</v>
      </c>
      <c r="P3503">
        <v>1</v>
      </c>
      <c r="Q3503">
        <v>0</v>
      </c>
      <c r="R3503" t="str">
        <f t="shared" si="327"/>
        <v>Female</v>
      </c>
      <c r="S3503">
        <v>0</v>
      </c>
      <c r="T3503">
        <v>1</v>
      </c>
      <c r="U3503" t="str">
        <f t="shared" si="328"/>
        <v>Non Smoker</v>
      </c>
      <c r="V3503" s="2">
        <v>235</v>
      </c>
      <c r="W3503" s="2" t="str">
        <f t="shared" si="329"/>
        <v>Dead</v>
      </c>
      <c r="X3503">
        <v>0</v>
      </c>
      <c r="Y3503">
        <v>1</v>
      </c>
    </row>
    <row r="3504" spans="1:25" x14ac:dyDescent="0.45">
      <c r="A3504" s="2">
        <v>65</v>
      </c>
      <c r="B3504" s="3">
        <v>1</v>
      </c>
      <c r="C3504" s="3">
        <v>0</v>
      </c>
      <c r="D3504" s="3" t="str">
        <f t="shared" si="324"/>
        <v>Anemia</v>
      </c>
      <c r="E3504" s="2">
        <v>135</v>
      </c>
      <c r="F3504">
        <v>0</v>
      </c>
      <c r="G3504">
        <v>1</v>
      </c>
      <c r="H3504" t="str">
        <f t="shared" si="325"/>
        <v>No Diabetes</v>
      </c>
      <c r="I3504" s="2">
        <v>35</v>
      </c>
      <c r="J3504">
        <v>1</v>
      </c>
      <c r="K3504">
        <v>0</v>
      </c>
      <c r="L3504" t="str">
        <f t="shared" si="326"/>
        <v>High Blood Pressure</v>
      </c>
      <c r="M3504" s="2">
        <v>290000</v>
      </c>
      <c r="N3504" s="1">
        <v>0.8</v>
      </c>
      <c r="O3504" s="2">
        <v>134</v>
      </c>
      <c r="P3504">
        <v>1</v>
      </c>
      <c r="Q3504">
        <v>0</v>
      </c>
      <c r="R3504" t="str">
        <f t="shared" si="327"/>
        <v>Male</v>
      </c>
      <c r="S3504">
        <v>0</v>
      </c>
      <c r="T3504">
        <v>1</v>
      </c>
      <c r="U3504" t="str">
        <f t="shared" si="328"/>
        <v>Non Smoker</v>
      </c>
      <c r="V3504" s="2">
        <v>194</v>
      </c>
      <c r="W3504" s="2" t="str">
        <f t="shared" si="329"/>
        <v>Alive</v>
      </c>
      <c r="X3504">
        <v>1</v>
      </c>
      <c r="Y3504">
        <v>0</v>
      </c>
    </row>
    <row r="3505" spans="1:25" x14ac:dyDescent="0.45">
      <c r="A3505" s="2">
        <v>65</v>
      </c>
      <c r="B3505" s="3">
        <v>1</v>
      </c>
      <c r="C3505" s="3">
        <v>0</v>
      </c>
      <c r="D3505" s="3" t="str">
        <f t="shared" si="324"/>
        <v>Anemia</v>
      </c>
      <c r="E3505" s="2">
        <v>720</v>
      </c>
      <c r="F3505">
        <v>1</v>
      </c>
      <c r="G3505">
        <v>0</v>
      </c>
      <c r="H3505" t="str">
        <f t="shared" si="325"/>
        <v>Diabetes</v>
      </c>
      <c r="I3505" s="2">
        <v>40</v>
      </c>
      <c r="J3505">
        <v>0</v>
      </c>
      <c r="K3505">
        <v>1</v>
      </c>
      <c r="L3505" t="str">
        <f t="shared" si="326"/>
        <v>No High Blood Pressure</v>
      </c>
      <c r="M3505" s="2">
        <v>257000</v>
      </c>
      <c r="N3505" s="1">
        <v>1</v>
      </c>
      <c r="O3505" s="2">
        <v>136</v>
      </c>
      <c r="P3505">
        <v>0</v>
      </c>
      <c r="Q3505">
        <v>1</v>
      </c>
      <c r="R3505" t="str">
        <f t="shared" si="327"/>
        <v>Male</v>
      </c>
      <c r="S3505">
        <v>0</v>
      </c>
      <c r="T3505">
        <v>1</v>
      </c>
      <c r="U3505" t="str">
        <f t="shared" si="328"/>
        <v>Non Smoker</v>
      </c>
      <c r="V3505" s="2">
        <v>210</v>
      </c>
      <c r="W3505" s="2" t="str">
        <f t="shared" si="329"/>
        <v>Alive</v>
      </c>
      <c r="X3505">
        <v>1</v>
      </c>
      <c r="Y3505">
        <v>0</v>
      </c>
    </row>
    <row r="3506" spans="1:25" x14ac:dyDescent="0.45">
      <c r="A3506" s="2">
        <v>65</v>
      </c>
      <c r="B3506" s="3">
        <v>1</v>
      </c>
      <c r="C3506" s="3">
        <v>0</v>
      </c>
      <c r="D3506" s="3" t="str">
        <f t="shared" si="324"/>
        <v>Anemia</v>
      </c>
      <c r="E3506" s="2">
        <v>305</v>
      </c>
      <c r="F3506">
        <v>0</v>
      </c>
      <c r="G3506">
        <v>1</v>
      </c>
      <c r="H3506" t="str">
        <f t="shared" si="325"/>
        <v>No Diabetes</v>
      </c>
      <c r="I3506" s="2">
        <v>25</v>
      </c>
      <c r="J3506">
        <v>0</v>
      </c>
      <c r="K3506">
        <v>1</v>
      </c>
      <c r="L3506" t="str">
        <f t="shared" si="326"/>
        <v>No High Blood Pressure</v>
      </c>
      <c r="M3506" s="2">
        <v>298000</v>
      </c>
      <c r="N3506" s="1">
        <v>1.1000000000000001</v>
      </c>
      <c r="O3506" s="2">
        <v>141</v>
      </c>
      <c r="P3506">
        <v>1</v>
      </c>
      <c r="Q3506">
        <v>0</v>
      </c>
      <c r="R3506" t="str">
        <f t="shared" si="327"/>
        <v>Female</v>
      </c>
      <c r="S3506">
        <v>0</v>
      </c>
      <c r="T3506">
        <v>1</v>
      </c>
      <c r="U3506" t="str">
        <f t="shared" si="328"/>
        <v>Non Smoker</v>
      </c>
      <c r="V3506" s="2">
        <v>87</v>
      </c>
      <c r="W3506" s="2" t="str">
        <f t="shared" si="329"/>
        <v>Alive</v>
      </c>
      <c r="X3506">
        <v>1</v>
      </c>
      <c r="Y3506">
        <v>0</v>
      </c>
    </row>
    <row r="3507" spans="1:25" x14ac:dyDescent="0.45">
      <c r="A3507" s="2">
        <v>65</v>
      </c>
      <c r="B3507" s="3">
        <v>0</v>
      </c>
      <c r="C3507" s="3">
        <v>1</v>
      </c>
      <c r="D3507" s="3" t="str">
        <f t="shared" si="324"/>
        <v>No Anemia</v>
      </c>
      <c r="E3507" s="2">
        <v>892</v>
      </c>
      <c r="F3507">
        <v>1</v>
      </c>
      <c r="G3507">
        <v>0</v>
      </c>
      <c r="H3507" t="str">
        <f t="shared" si="325"/>
        <v>Diabetes</v>
      </c>
      <c r="I3507" s="2">
        <v>35</v>
      </c>
      <c r="J3507">
        <v>0</v>
      </c>
      <c r="K3507">
        <v>1</v>
      </c>
      <c r="L3507" t="str">
        <f t="shared" si="326"/>
        <v>No High Blood Pressure</v>
      </c>
      <c r="M3507" s="2">
        <v>263358.03000000003</v>
      </c>
      <c r="N3507" s="1">
        <v>1.1000000000000001</v>
      </c>
      <c r="O3507" s="2">
        <v>142</v>
      </c>
      <c r="P3507">
        <v>0</v>
      </c>
      <c r="Q3507">
        <v>1</v>
      </c>
      <c r="R3507" t="str">
        <f t="shared" si="327"/>
        <v>Male</v>
      </c>
      <c r="S3507">
        <v>0</v>
      </c>
      <c r="T3507">
        <v>1</v>
      </c>
      <c r="U3507" t="str">
        <f t="shared" si="328"/>
        <v>Non Smoker</v>
      </c>
      <c r="V3507" s="2">
        <v>256</v>
      </c>
      <c r="W3507" s="2" t="str">
        <f t="shared" si="329"/>
        <v>Alive</v>
      </c>
      <c r="X3507">
        <v>1</v>
      </c>
      <c r="Y3507">
        <v>0</v>
      </c>
    </row>
    <row r="3508" spans="1:25" x14ac:dyDescent="0.45">
      <c r="A3508" s="2">
        <v>65</v>
      </c>
      <c r="B3508" s="3">
        <v>0</v>
      </c>
      <c r="C3508" s="3">
        <v>1</v>
      </c>
      <c r="D3508" s="3" t="str">
        <f t="shared" si="324"/>
        <v>No Anemia</v>
      </c>
      <c r="E3508" s="2">
        <v>94</v>
      </c>
      <c r="F3508">
        <v>1</v>
      </c>
      <c r="G3508">
        <v>0</v>
      </c>
      <c r="H3508" t="str">
        <f t="shared" si="325"/>
        <v>Diabetes</v>
      </c>
      <c r="I3508" s="2">
        <v>50</v>
      </c>
      <c r="J3508">
        <v>1</v>
      </c>
      <c r="K3508">
        <v>0</v>
      </c>
      <c r="L3508" t="str">
        <f t="shared" si="326"/>
        <v>High Blood Pressure</v>
      </c>
      <c r="M3508" s="2">
        <v>188000</v>
      </c>
      <c r="N3508" s="1">
        <v>1</v>
      </c>
      <c r="O3508" s="2">
        <v>140</v>
      </c>
      <c r="P3508">
        <v>1</v>
      </c>
      <c r="Q3508">
        <v>0</v>
      </c>
      <c r="R3508" t="str">
        <f t="shared" si="327"/>
        <v>Female</v>
      </c>
      <c r="S3508">
        <v>0</v>
      </c>
      <c r="T3508">
        <v>1</v>
      </c>
      <c r="U3508" t="str">
        <f t="shared" si="328"/>
        <v>Non Smoker</v>
      </c>
      <c r="V3508" s="2">
        <v>29</v>
      </c>
      <c r="W3508" s="2" t="str">
        <f t="shared" si="329"/>
        <v>Dead</v>
      </c>
      <c r="X3508">
        <v>0</v>
      </c>
      <c r="Y3508">
        <v>1</v>
      </c>
    </row>
    <row r="3509" spans="1:25" x14ac:dyDescent="0.45">
      <c r="A3509" s="2">
        <v>65</v>
      </c>
      <c r="B3509" s="3">
        <v>0</v>
      </c>
      <c r="C3509" s="3">
        <v>1</v>
      </c>
      <c r="D3509" s="3" t="str">
        <f t="shared" si="324"/>
        <v>No Anemia</v>
      </c>
      <c r="E3509" s="2">
        <v>146</v>
      </c>
      <c r="F3509">
        <v>0</v>
      </c>
      <c r="G3509">
        <v>1</v>
      </c>
      <c r="H3509" t="str">
        <f t="shared" si="325"/>
        <v>No Diabetes</v>
      </c>
      <c r="I3509" s="2">
        <v>20</v>
      </c>
      <c r="J3509">
        <v>0</v>
      </c>
      <c r="K3509">
        <v>1</v>
      </c>
      <c r="L3509" t="str">
        <f t="shared" si="326"/>
        <v>No High Blood Pressure</v>
      </c>
      <c r="M3509" s="2">
        <v>162000</v>
      </c>
      <c r="N3509" s="1">
        <v>1.3</v>
      </c>
      <c r="O3509" s="2">
        <v>129</v>
      </c>
      <c r="P3509">
        <v>1</v>
      </c>
      <c r="Q3509">
        <v>0</v>
      </c>
      <c r="R3509" t="str">
        <f t="shared" si="327"/>
        <v>Male</v>
      </c>
      <c r="S3509">
        <v>1</v>
      </c>
      <c r="T3509">
        <v>0</v>
      </c>
      <c r="U3509" t="str">
        <f t="shared" si="328"/>
        <v>Smoker</v>
      </c>
      <c r="V3509" s="2">
        <v>7</v>
      </c>
      <c r="W3509" s="2" t="str">
        <f t="shared" si="329"/>
        <v>Dead</v>
      </c>
      <c r="X3509">
        <v>0</v>
      </c>
      <c r="Y3509">
        <v>1</v>
      </c>
    </row>
    <row r="3510" spans="1:25" x14ac:dyDescent="0.45">
      <c r="A3510" s="2">
        <v>65</v>
      </c>
      <c r="B3510" s="3">
        <v>0</v>
      </c>
      <c r="C3510" s="3">
        <v>1</v>
      </c>
      <c r="D3510" s="3" t="str">
        <f t="shared" si="324"/>
        <v>No Anemia</v>
      </c>
      <c r="E3510" s="2">
        <v>113</v>
      </c>
      <c r="F3510">
        <v>1</v>
      </c>
      <c r="G3510">
        <v>0</v>
      </c>
      <c r="H3510" t="str">
        <f t="shared" si="325"/>
        <v>Diabetes</v>
      </c>
      <c r="I3510" s="2">
        <v>25</v>
      </c>
      <c r="J3510">
        <v>0</v>
      </c>
      <c r="K3510">
        <v>1</v>
      </c>
      <c r="L3510" t="str">
        <f t="shared" si="326"/>
        <v>No High Blood Pressure</v>
      </c>
      <c r="M3510" s="2">
        <v>497000</v>
      </c>
      <c r="N3510" s="1">
        <v>1.83</v>
      </c>
      <c r="O3510" s="2">
        <v>135</v>
      </c>
      <c r="P3510">
        <v>1</v>
      </c>
      <c r="Q3510">
        <v>0</v>
      </c>
      <c r="R3510" t="str">
        <f t="shared" si="327"/>
        <v>Male</v>
      </c>
      <c r="S3510">
        <v>0</v>
      </c>
      <c r="T3510">
        <v>1</v>
      </c>
      <c r="U3510" t="str">
        <f t="shared" si="328"/>
        <v>Non Smoker</v>
      </c>
      <c r="V3510" s="2">
        <v>67</v>
      </c>
      <c r="W3510" s="2" t="str">
        <f t="shared" si="329"/>
        <v>Dead</v>
      </c>
      <c r="X3510">
        <v>0</v>
      </c>
      <c r="Y3510">
        <v>1</v>
      </c>
    </row>
    <row r="3511" spans="1:25" x14ac:dyDescent="0.45">
      <c r="A3511" s="2">
        <v>65</v>
      </c>
      <c r="B3511" s="3">
        <v>1</v>
      </c>
      <c r="C3511" s="3">
        <v>0</v>
      </c>
      <c r="D3511" s="3" t="str">
        <f t="shared" si="324"/>
        <v>Anemia</v>
      </c>
      <c r="E3511" s="2">
        <v>160</v>
      </c>
      <c r="F3511">
        <v>1</v>
      </c>
      <c r="G3511">
        <v>0</v>
      </c>
      <c r="H3511" t="str">
        <f t="shared" si="325"/>
        <v>Diabetes</v>
      </c>
      <c r="I3511" s="2">
        <v>20</v>
      </c>
      <c r="J3511">
        <v>0</v>
      </c>
      <c r="K3511">
        <v>1</v>
      </c>
      <c r="L3511" t="str">
        <f t="shared" si="326"/>
        <v>No High Blood Pressure</v>
      </c>
      <c r="M3511" s="2">
        <v>327000</v>
      </c>
      <c r="N3511" s="1">
        <v>2.7</v>
      </c>
      <c r="O3511" s="2">
        <v>116</v>
      </c>
      <c r="P3511">
        <v>0</v>
      </c>
      <c r="Q3511">
        <v>1</v>
      </c>
      <c r="R3511" t="str">
        <f t="shared" si="327"/>
        <v>Male</v>
      </c>
      <c r="S3511">
        <v>0</v>
      </c>
      <c r="T3511">
        <v>1</v>
      </c>
      <c r="U3511" t="str">
        <f t="shared" si="328"/>
        <v>Non Smoker</v>
      </c>
      <c r="V3511" s="2">
        <v>8</v>
      </c>
      <c r="W3511" s="2" t="str">
        <f t="shared" si="329"/>
        <v>Dead</v>
      </c>
      <c r="X3511">
        <v>0</v>
      </c>
      <c r="Y3511">
        <v>1</v>
      </c>
    </row>
    <row r="3512" spans="1:25" x14ac:dyDescent="0.45">
      <c r="A3512" s="2">
        <v>65</v>
      </c>
      <c r="B3512" s="3">
        <v>0</v>
      </c>
      <c r="C3512" s="3">
        <v>1</v>
      </c>
      <c r="D3512" s="3" t="str">
        <f t="shared" si="324"/>
        <v>No Anemia</v>
      </c>
      <c r="E3512" s="2">
        <v>167</v>
      </c>
      <c r="F3512">
        <v>0</v>
      </c>
      <c r="G3512">
        <v>1</v>
      </c>
      <c r="H3512" t="str">
        <f t="shared" si="325"/>
        <v>No Diabetes</v>
      </c>
      <c r="I3512" s="2">
        <v>30</v>
      </c>
      <c r="J3512">
        <v>0</v>
      </c>
      <c r="K3512">
        <v>1</v>
      </c>
      <c r="L3512" t="str">
        <f t="shared" si="326"/>
        <v>No High Blood Pressure</v>
      </c>
      <c r="M3512" s="2">
        <v>259000</v>
      </c>
      <c r="N3512" s="1">
        <v>0.8</v>
      </c>
      <c r="O3512" s="2">
        <v>138</v>
      </c>
      <c r="P3512">
        <v>0</v>
      </c>
      <c r="Q3512">
        <v>1</v>
      </c>
      <c r="R3512" t="str">
        <f t="shared" si="327"/>
        <v>Female</v>
      </c>
      <c r="S3512">
        <v>0</v>
      </c>
      <c r="T3512">
        <v>1</v>
      </c>
      <c r="U3512" t="str">
        <f t="shared" si="328"/>
        <v>Non Smoker</v>
      </c>
      <c r="V3512" s="2">
        <v>186</v>
      </c>
      <c r="W3512" s="2" t="str">
        <f t="shared" si="329"/>
        <v>Alive</v>
      </c>
      <c r="X3512">
        <v>1</v>
      </c>
      <c r="Y3512">
        <v>0</v>
      </c>
    </row>
    <row r="3513" spans="1:25" x14ac:dyDescent="0.45">
      <c r="A3513" s="2">
        <v>65</v>
      </c>
      <c r="B3513" s="3">
        <v>0</v>
      </c>
      <c r="C3513" s="3">
        <v>1</v>
      </c>
      <c r="D3513" s="3" t="str">
        <f t="shared" si="324"/>
        <v>No Anemia</v>
      </c>
      <c r="E3513" s="2">
        <v>56</v>
      </c>
      <c r="F3513">
        <v>0</v>
      </c>
      <c r="G3513">
        <v>1</v>
      </c>
      <c r="H3513" t="str">
        <f t="shared" si="325"/>
        <v>No Diabetes</v>
      </c>
      <c r="I3513" s="2">
        <v>25</v>
      </c>
      <c r="J3513">
        <v>0</v>
      </c>
      <c r="K3513">
        <v>1</v>
      </c>
      <c r="L3513" t="str">
        <f t="shared" si="326"/>
        <v>No High Blood Pressure</v>
      </c>
      <c r="M3513" s="2">
        <v>237000</v>
      </c>
      <c r="N3513" s="1">
        <v>5</v>
      </c>
      <c r="O3513" s="2">
        <v>130</v>
      </c>
      <c r="P3513">
        <v>0</v>
      </c>
      <c r="Q3513">
        <v>1</v>
      </c>
      <c r="R3513" t="str">
        <f t="shared" si="327"/>
        <v>Female</v>
      </c>
      <c r="S3513">
        <v>0</v>
      </c>
      <c r="T3513">
        <v>1</v>
      </c>
      <c r="U3513" t="str">
        <f t="shared" si="328"/>
        <v>Non Smoker</v>
      </c>
      <c r="V3513" s="2">
        <v>207</v>
      </c>
      <c r="W3513" s="2" t="str">
        <f t="shared" si="329"/>
        <v>Alive</v>
      </c>
      <c r="X3513">
        <v>1</v>
      </c>
      <c r="Y3513">
        <v>0</v>
      </c>
    </row>
    <row r="3514" spans="1:25" x14ac:dyDescent="0.45">
      <c r="A3514" s="2">
        <v>65</v>
      </c>
      <c r="B3514" s="3">
        <v>0</v>
      </c>
      <c r="C3514" s="3">
        <v>1</v>
      </c>
      <c r="D3514" s="3" t="str">
        <f t="shared" si="324"/>
        <v>No Anemia</v>
      </c>
      <c r="E3514" s="2">
        <v>892</v>
      </c>
      <c r="F3514">
        <v>1</v>
      </c>
      <c r="G3514">
        <v>0</v>
      </c>
      <c r="H3514" t="str">
        <f t="shared" si="325"/>
        <v>Diabetes</v>
      </c>
      <c r="I3514" s="2">
        <v>35</v>
      </c>
      <c r="J3514">
        <v>0</v>
      </c>
      <c r="K3514">
        <v>1</v>
      </c>
      <c r="L3514" t="str">
        <f t="shared" si="326"/>
        <v>No High Blood Pressure</v>
      </c>
      <c r="M3514" s="2">
        <v>263358.03000000003</v>
      </c>
      <c r="N3514" s="1">
        <v>1.1000000000000001</v>
      </c>
      <c r="O3514" s="2">
        <v>142</v>
      </c>
      <c r="P3514">
        <v>0</v>
      </c>
      <c r="Q3514">
        <v>1</v>
      </c>
      <c r="R3514" t="str">
        <f t="shared" si="327"/>
        <v>Female</v>
      </c>
      <c r="S3514">
        <v>0</v>
      </c>
      <c r="T3514">
        <v>1</v>
      </c>
      <c r="U3514" t="str">
        <f t="shared" si="328"/>
        <v>Non Smoker</v>
      </c>
      <c r="V3514" s="2">
        <v>256</v>
      </c>
      <c r="W3514" s="2" t="str">
        <f t="shared" si="329"/>
        <v>Alive</v>
      </c>
      <c r="X3514">
        <v>1</v>
      </c>
      <c r="Y3514">
        <v>0</v>
      </c>
    </row>
    <row r="3515" spans="1:25" x14ac:dyDescent="0.45">
      <c r="A3515" s="2">
        <v>65</v>
      </c>
      <c r="B3515" s="3">
        <v>1</v>
      </c>
      <c r="C3515" s="3">
        <v>0</v>
      </c>
      <c r="D3515" s="3" t="str">
        <f t="shared" si="324"/>
        <v>Anemia</v>
      </c>
      <c r="E3515" s="2">
        <v>335</v>
      </c>
      <c r="F3515">
        <v>0</v>
      </c>
      <c r="G3515">
        <v>1</v>
      </c>
      <c r="H3515" t="str">
        <f t="shared" si="325"/>
        <v>No Diabetes</v>
      </c>
      <c r="I3515" s="2">
        <v>35</v>
      </c>
      <c r="J3515">
        <v>1</v>
      </c>
      <c r="K3515">
        <v>0</v>
      </c>
      <c r="L3515" t="str">
        <f t="shared" si="326"/>
        <v>High Blood Pressure</v>
      </c>
      <c r="M3515" s="2">
        <v>235000</v>
      </c>
      <c r="N3515" s="1">
        <v>0.8</v>
      </c>
      <c r="O3515" s="2">
        <v>136</v>
      </c>
      <c r="P3515">
        <v>0</v>
      </c>
      <c r="Q3515">
        <v>1</v>
      </c>
      <c r="R3515" t="str">
        <f t="shared" si="327"/>
        <v>Female</v>
      </c>
      <c r="S3515">
        <v>0</v>
      </c>
      <c r="T3515">
        <v>1</v>
      </c>
      <c r="U3515" t="str">
        <f t="shared" si="328"/>
        <v>Non Smoker</v>
      </c>
      <c r="V3515" s="2">
        <v>120</v>
      </c>
      <c r="W3515" s="2" t="str">
        <f t="shared" si="329"/>
        <v>Alive</v>
      </c>
      <c r="X3515">
        <v>1</v>
      </c>
      <c r="Y3515">
        <v>0</v>
      </c>
    </row>
    <row r="3516" spans="1:25" x14ac:dyDescent="0.45">
      <c r="A3516" s="2">
        <v>65</v>
      </c>
      <c r="B3516" s="3">
        <v>0</v>
      </c>
      <c r="C3516" s="3">
        <v>1</v>
      </c>
      <c r="D3516" s="3" t="str">
        <f t="shared" si="324"/>
        <v>No Anemia</v>
      </c>
      <c r="E3516" s="2">
        <v>146</v>
      </c>
      <c r="F3516">
        <v>0</v>
      </c>
      <c r="G3516">
        <v>1</v>
      </c>
      <c r="H3516" t="str">
        <f t="shared" si="325"/>
        <v>No Diabetes</v>
      </c>
      <c r="I3516" s="2">
        <v>20</v>
      </c>
      <c r="J3516">
        <v>0</v>
      </c>
      <c r="K3516">
        <v>1</v>
      </c>
      <c r="L3516" t="str">
        <f t="shared" si="326"/>
        <v>No High Blood Pressure</v>
      </c>
      <c r="M3516" s="2">
        <v>162000</v>
      </c>
      <c r="N3516" s="1">
        <v>1.3</v>
      </c>
      <c r="O3516" s="2">
        <v>129</v>
      </c>
      <c r="P3516">
        <v>1</v>
      </c>
      <c r="Q3516">
        <v>0</v>
      </c>
      <c r="R3516" t="str">
        <f t="shared" si="327"/>
        <v>Female</v>
      </c>
      <c r="S3516">
        <v>1</v>
      </c>
      <c r="T3516">
        <v>0</v>
      </c>
      <c r="U3516" t="str">
        <f t="shared" si="328"/>
        <v>Smoker</v>
      </c>
      <c r="V3516" s="2">
        <v>7</v>
      </c>
      <c r="W3516" s="2" t="str">
        <f t="shared" si="329"/>
        <v>Dead</v>
      </c>
      <c r="X3516">
        <v>0</v>
      </c>
      <c r="Y3516">
        <v>1</v>
      </c>
    </row>
    <row r="3517" spans="1:25" x14ac:dyDescent="0.45">
      <c r="A3517" s="2">
        <v>65</v>
      </c>
      <c r="B3517" s="3">
        <v>0</v>
      </c>
      <c r="C3517" s="3">
        <v>1</v>
      </c>
      <c r="D3517" s="3" t="str">
        <f t="shared" si="324"/>
        <v>No Anemia</v>
      </c>
      <c r="E3517" s="2">
        <v>56</v>
      </c>
      <c r="F3517">
        <v>0</v>
      </c>
      <c r="G3517">
        <v>1</v>
      </c>
      <c r="H3517" t="str">
        <f t="shared" si="325"/>
        <v>No Diabetes</v>
      </c>
      <c r="I3517" s="2">
        <v>25</v>
      </c>
      <c r="J3517">
        <v>0</v>
      </c>
      <c r="K3517">
        <v>1</v>
      </c>
      <c r="L3517" t="str">
        <f t="shared" si="326"/>
        <v>No High Blood Pressure</v>
      </c>
      <c r="M3517" s="2">
        <v>237000</v>
      </c>
      <c r="N3517" s="1">
        <v>5</v>
      </c>
      <c r="O3517" s="2">
        <v>130</v>
      </c>
      <c r="P3517">
        <v>0</v>
      </c>
      <c r="Q3517">
        <v>1</v>
      </c>
      <c r="R3517" t="str">
        <f t="shared" si="327"/>
        <v>Male</v>
      </c>
      <c r="S3517">
        <v>0</v>
      </c>
      <c r="T3517">
        <v>1</v>
      </c>
      <c r="U3517" t="str">
        <f t="shared" si="328"/>
        <v>Non Smoker</v>
      </c>
      <c r="V3517" s="2">
        <v>207</v>
      </c>
      <c r="W3517" s="2" t="str">
        <f t="shared" si="329"/>
        <v>Alive</v>
      </c>
      <c r="X3517">
        <v>1</v>
      </c>
      <c r="Y3517">
        <v>0</v>
      </c>
    </row>
    <row r="3518" spans="1:25" x14ac:dyDescent="0.45">
      <c r="A3518" s="2">
        <v>65</v>
      </c>
      <c r="B3518" s="3">
        <v>0</v>
      </c>
      <c r="C3518" s="3">
        <v>1</v>
      </c>
      <c r="D3518" s="3" t="str">
        <f t="shared" si="324"/>
        <v>No Anemia</v>
      </c>
      <c r="E3518" s="2">
        <v>146</v>
      </c>
      <c r="F3518">
        <v>0</v>
      </c>
      <c r="G3518">
        <v>1</v>
      </c>
      <c r="H3518" t="str">
        <f t="shared" si="325"/>
        <v>No Diabetes</v>
      </c>
      <c r="I3518" s="2">
        <v>20</v>
      </c>
      <c r="J3518">
        <v>0</v>
      </c>
      <c r="K3518">
        <v>1</v>
      </c>
      <c r="L3518" t="str">
        <f t="shared" si="326"/>
        <v>No High Blood Pressure</v>
      </c>
      <c r="M3518" s="2">
        <v>162000</v>
      </c>
      <c r="N3518" s="1">
        <v>1.3</v>
      </c>
      <c r="O3518" s="2">
        <v>129</v>
      </c>
      <c r="P3518">
        <v>1</v>
      </c>
      <c r="Q3518">
        <v>0</v>
      </c>
      <c r="R3518" t="str">
        <f t="shared" si="327"/>
        <v>Female</v>
      </c>
      <c r="S3518">
        <v>1</v>
      </c>
      <c r="T3518">
        <v>0</v>
      </c>
      <c r="U3518" t="str">
        <f t="shared" si="328"/>
        <v>Smoker</v>
      </c>
      <c r="V3518" s="2">
        <v>7</v>
      </c>
      <c r="W3518" s="2" t="str">
        <f t="shared" si="329"/>
        <v>Dead</v>
      </c>
      <c r="X3518">
        <v>0</v>
      </c>
      <c r="Y3518">
        <v>1</v>
      </c>
    </row>
    <row r="3519" spans="1:25" x14ac:dyDescent="0.45">
      <c r="A3519" s="2">
        <v>65</v>
      </c>
      <c r="B3519" s="3">
        <v>0</v>
      </c>
      <c r="C3519" s="3">
        <v>1</v>
      </c>
      <c r="D3519" s="3" t="str">
        <f t="shared" si="324"/>
        <v>No Anemia</v>
      </c>
      <c r="E3519" s="2">
        <v>146</v>
      </c>
      <c r="F3519">
        <v>0</v>
      </c>
      <c r="G3519">
        <v>1</v>
      </c>
      <c r="H3519" t="str">
        <f t="shared" si="325"/>
        <v>No Diabetes</v>
      </c>
      <c r="I3519" s="2">
        <v>20</v>
      </c>
      <c r="J3519">
        <v>0</v>
      </c>
      <c r="K3519">
        <v>1</v>
      </c>
      <c r="L3519" t="str">
        <f t="shared" si="326"/>
        <v>No High Blood Pressure</v>
      </c>
      <c r="M3519" s="2">
        <v>162000</v>
      </c>
      <c r="N3519" s="1">
        <v>1.3</v>
      </c>
      <c r="O3519" s="2">
        <v>129</v>
      </c>
      <c r="P3519">
        <v>1</v>
      </c>
      <c r="Q3519">
        <v>0</v>
      </c>
      <c r="R3519" t="str">
        <f t="shared" si="327"/>
        <v>Male</v>
      </c>
      <c r="S3519">
        <v>1</v>
      </c>
      <c r="T3519">
        <v>0</v>
      </c>
      <c r="U3519" t="str">
        <f t="shared" si="328"/>
        <v>Smoker</v>
      </c>
      <c r="V3519" s="2">
        <v>7</v>
      </c>
      <c r="W3519" s="2" t="str">
        <f t="shared" si="329"/>
        <v>Dead</v>
      </c>
      <c r="X3519">
        <v>0</v>
      </c>
      <c r="Y3519">
        <v>1</v>
      </c>
    </row>
    <row r="3520" spans="1:25" x14ac:dyDescent="0.45">
      <c r="A3520" s="2">
        <v>65</v>
      </c>
      <c r="B3520" s="3">
        <v>1</v>
      </c>
      <c r="C3520" s="3">
        <v>0</v>
      </c>
      <c r="D3520" s="3" t="str">
        <f t="shared" si="324"/>
        <v>Anemia</v>
      </c>
      <c r="E3520" s="2">
        <v>128</v>
      </c>
      <c r="F3520">
        <v>1</v>
      </c>
      <c r="G3520">
        <v>0</v>
      </c>
      <c r="H3520" t="str">
        <f t="shared" si="325"/>
        <v>Diabetes</v>
      </c>
      <c r="I3520" s="2">
        <v>30</v>
      </c>
      <c r="J3520">
        <v>1</v>
      </c>
      <c r="K3520">
        <v>0</v>
      </c>
      <c r="L3520" t="str">
        <f t="shared" si="326"/>
        <v>High Blood Pressure</v>
      </c>
      <c r="M3520" s="2">
        <v>297000</v>
      </c>
      <c r="N3520" s="1">
        <v>1.6</v>
      </c>
      <c r="O3520" s="2">
        <v>136</v>
      </c>
      <c r="P3520">
        <v>0</v>
      </c>
      <c r="Q3520">
        <v>1</v>
      </c>
      <c r="R3520" t="str">
        <f t="shared" si="327"/>
        <v>Male</v>
      </c>
      <c r="S3520">
        <v>0</v>
      </c>
      <c r="T3520">
        <v>1</v>
      </c>
      <c r="U3520" t="str">
        <f t="shared" si="328"/>
        <v>Non Smoker</v>
      </c>
      <c r="V3520" s="2">
        <v>20</v>
      </c>
      <c r="W3520" s="2" t="str">
        <f t="shared" si="329"/>
        <v>Dead</v>
      </c>
      <c r="X3520">
        <v>0</v>
      </c>
      <c r="Y3520">
        <v>1</v>
      </c>
    </row>
    <row r="3521" spans="1:25" x14ac:dyDescent="0.45">
      <c r="A3521" s="2">
        <v>65</v>
      </c>
      <c r="B3521" s="3">
        <v>0</v>
      </c>
      <c r="C3521" s="3">
        <v>1</v>
      </c>
      <c r="D3521" s="3" t="str">
        <f t="shared" si="324"/>
        <v>No Anemia</v>
      </c>
      <c r="E3521" s="2">
        <v>326</v>
      </c>
      <c r="F3521">
        <v>0</v>
      </c>
      <c r="G3521">
        <v>1</v>
      </c>
      <c r="H3521" t="str">
        <f t="shared" si="325"/>
        <v>No Diabetes</v>
      </c>
      <c r="I3521" s="2">
        <v>38</v>
      </c>
      <c r="J3521">
        <v>0</v>
      </c>
      <c r="K3521">
        <v>1</v>
      </c>
      <c r="L3521" t="str">
        <f t="shared" si="326"/>
        <v>No High Blood Pressure</v>
      </c>
      <c r="M3521" s="2">
        <v>294000</v>
      </c>
      <c r="N3521" s="1">
        <v>1.7</v>
      </c>
      <c r="O3521" s="2">
        <v>139</v>
      </c>
      <c r="P3521">
        <v>0</v>
      </c>
      <c r="Q3521">
        <v>1</v>
      </c>
      <c r="R3521" t="str">
        <f t="shared" si="327"/>
        <v>Female</v>
      </c>
      <c r="S3521">
        <v>0</v>
      </c>
      <c r="T3521">
        <v>1</v>
      </c>
      <c r="U3521" t="str">
        <f t="shared" si="328"/>
        <v>Non Smoker</v>
      </c>
      <c r="V3521" s="2">
        <v>220</v>
      </c>
      <c r="W3521" s="2" t="str">
        <f t="shared" si="329"/>
        <v>Alive</v>
      </c>
      <c r="X3521">
        <v>1</v>
      </c>
      <c r="Y3521">
        <v>0</v>
      </c>
    </row>
    <row r="3522" spans="1:25" x14ac:dyDescent="0.45">
      <c r="A3522" s="2">
        <v>65</v>
      </c>
      <c r="B3522" s="3">
        <v>0</v>
      </c>
      <c r="C3522" s="3">
        <v>1</v>
      </c>
      <c r="D3522" s="3" t="str">
        <f t="shared" ref="D3522:D3585" si="330">IF(B3522=0, "No Anemia", "Anemia")</f>
        <v>No Anemia</v>
      </c>
      <c r="E3522" s="2">
        <v>118</v>
      </c>
      <c r="F3522">
        <v>0</v>
      </c>
      <c r="G3522">
        <v>1</v>
      </c>
      <c r="H3522" t="str">
        <f t="shared" ref="H3522:H3585" si="331">IF(F3522=0, "No Diabetes", "Diabetes")</f>
        <v>No Diabetes</v>
      </c>
      <c r="I3522" s="2">
        <v>50</v>
      </c>
      <c r="J3522">
        <v>0</v>
      </c>
      <c r="K3522">
        <v>1</v>
      </c>
      <c r="L3522" t="str">
        <f t="shared" ref="L3522:L3585" si="332">IF(J3522=0, "No High Blood Pressure", "High Blood Pressure")</f>
        <v>No High Blood Pressure</v>
      </c>
      <c r="M3522" s="2">
        <v>194000</v>
      </c>
      <c r="N3522" s="1">
        <v>1.1000000000000001</v>
      </c>
      <c r="O3522" s="2">
        <v>145</v>
      </c>
      <c r="P3522">
        <v>1</v>
      </c>
      <c r="Q3522">
        <v>0</v>
      </c>
      <c r="R3522" t="str">
        <f t="shared" ref="R3522:R3585" si="333">IF(P3521=0, "Female", "Male")</f>
        <v>Female</v>
      </c>
      <c r="S3522">
        <v>1</v>
      </c>
      <c r="T3522">
        <v>0</v>
      </c>
      <c r="U3522" t="str">
        <f t="shared" ref="U3522:U3585" si="334">IF(S3522=0, "Non Smoker", "Smoker")</f>
        <v>Smoker</v>
      </c>
      <c r="V3522" s="2">
        <v>200</v>
      </c>
      <c r="W3522" s="2" t="str">
        <f t="shared" ref="W3522:W3585" si="335">IF(X3522=1, "Alive", "Dead")</f>
        <v>Alive</v>
      </c>
      <c r="X3522">
        <v>1</v>
      </c>
      <c r="Y3522">
        <v>0</v>
      </c>
    </row>
    <row r="3523" spans="1:25" x14ac:dyDescent="0.45">
      <c r="A3523" s="2">
        <v>65</v>
      </c>
      <c r="B3523" s="3">
        <v>0</v>
      </c>
      <c r="C3523" s="3">
        <v>1</v>
      </c>
      <c r="D3523" s="3" t="str">
        <f t="shared" si="330"/>
        <v>No Anemia</v>
      </c>
      <c r="E3523" s="2">
        <v>1688</v>
      </c>
      <c r="F3523">
        <v>0</v>
      </c>
      <c r="G3523">
        <v>1</v>
      </c>
      <c r="H3523" t="str">
        <f t="shared" si="331"/>
        <v>No Diabetes</v>
      </c>
      <c r="I3523" s="2">
        <v>38</v>
      </c>
      <c r="J3523">
        <v>0</v>
      </c>
      <c r="K3523">
        <v>1</v>
      </c>
      <c r="L3523" t="str">
        <f t="shared" si="332"/>
        <v>No High Blood Pressure</v>
      </c>
      <c r="M3523" s="2">
        <v>263358.03000000003</v>
      </c>
      <c r="N3523" s="1">
        <v>1.1000000000000001</v>
      </c>
      <c r="O3523" s="2">
        <v>138</v>
      </c>
      <c r="P3523">
        <v>1</v>
      </c>
      <c r="Q3523">
        <v>0</v>
      </c>
      <c r="R3523" t="str">
        <f t="shared" si="333"/>
        <v>Male</v>
      </c>
      <c r="S3523">
        <v>1</v>
      </c>
      <c r="T3523">
        <v>0</v>
      </c>
      <c r="U3523" t="str">
        <f t="shared" si="334"/>
        <v>Smoker</v>
      </c>
      <c r="V3523" s="2">
        <v>250</v>
      </c>
      <c r="W3523" s="2" t="str">
        <f t="shared" si="335"/>
        <v>Alive</v>
      </c>
      <c r="X3523">
        <v>1</v>
      </c>
      <c r="Y3523">
        <v>0</v>
      </c>
    </row>
    <row r="3524" spans="1:25" x14ac:dyDescent="0.45">
      <c r="A3524" s="2">
        <v>65</v>
      </c>
      <c r="B3524" s="3">
        <v>0</v>
      </c>
      <c r="C3524" s="3">
        <v>1</v>
      </c>
      <c r="D3524" s="3" t="str">
        <f t="shared" si="330"/>
        <v>No Anemia</v>
      </c>
      <c r="E3524" s="2">
        <v>582</v>
      </c>
      <c r="F3524">
        <v>1</v>
      </c>
      <c r="G3524">
        <v>0</v>
      </c>
      <c r="H3524" t="str">
        <f t="shared" si="331"/>
        <v>Diabetes</v>
      </c>
      <c r="I3524" s="2">
        <v>40</v>
      </c>
      <c r="J3524">
        <v>0</v>
      </c>
      <c r="K3524">
        <v>1</v>
      </c>
      <c r="L3524" t="str">
        <f t="shared" si="332"/>
        <v>No High Blood Pressure</v>
      </c>
      <c r="M3524" s="2">
        <v>270000</v>
      </c>
      <c r="N3524" s="1">
        <v>1</v>
      </c>
      <c r="O3524" s="2">
        <v>138</v>
      </c>
      <c r="P3524">
        <v>0</v>
      </c>
      <c r="Q3524">
        <v>1</v>
      </c>
      <c r="R3524" t="str">
        <f t="shared" si="333"/>
        <v>Male</v>
      </c>
      <c r="S3524">
        <v>0</v>
      </c>
      <c r="T3524">
        <v>1</v>
      </c>
      <c r="U3524" t="str">
        <f t="shared" si="334"/>
        <v>Non Smoker</v>
      </c>
      <c r="V3524" s="2">
        <v>140</v>
      </c>
      <c r="W3524" s="2" t="str">
        <f t="shared" si="335"/>
        <v>Alive</v>
      </c>
      <c r="X3524">
        <v>1</v>
      </c>
      <c r="Y3524">
        <v>0</v>
      </c>
    </row>
    <row r="3525" spans="1:25" x14ac:dyDescent="0.45">
      <c r="A3525" s="2">
        <v>65</v>
      </c>
      <c r="B3525" s="3">
        <v>0</v>
      </c>
      <c r="C3525" s="3">
        <v>1</v>
      </c>
      <c r="D3525" s="3" t="str">
        <f t="shared" si="330"/>
        <v>No Anemia</v>
      </c>
      <c r="E3525" s="2">
        <v>94</v>
      </c>
      <c r="F3525">
        <v>1</v>
      </c>
      <c r="G3525">
        <v>0</v>
      </c>
      <c r="H3525" t="str">
        <f t="shared" si="331"/>
        <v>Diabetes</v>
      </c>
      <c r="I3525" s="2">
        <v>50</v>
      </c>
      <c r="J3525">
        <v>1</v>
      </c>
      <c r="K3525">
        <v>0</v>
      </c>
      <c r="L3525" t="str">
        <f t="shared" si="332"/>
        <v>High Blood Pressure</v>
      </c>
      <c r="M3525" s="2">
        <v>188000</v>
      </c>
      <c r="N3525" s="1">
        <v>1</v>
      </c>
      <c r="O3525" s="2">
        <v>140</v>
      </c>
      <c r="P3525">
        <v>1</v>
      </c>
      <c r="Q3525">
        <v>0</v>
      </c>
      <c r="R3525" t="str">
        <f t="shared" si="333"/>
        <v>Female</v>
      </c>
      <c r="S3525">
        <v>0</v>
      </c>
      <c r="T3525">
        <v>1</v>
      </c>
      <c r="U3525" t="str">
        <f t="shared" si="334"/>
        <v>Non Smoker</v>
      </c>
      <c r="V3525" s="2">
        <v>29</v>
      </c>
      <c r="W3525" s="2" t="str">
        <f t="shared" si="335"/>
        <v>Dead</v>
      </c>
      <c r="X3525">
        <v>0</v>
      </c>
      <c r="Y3525">
        <v>1</v>
      </c>
    </row>
    <row r="3526" spans="1:25" x14ac:dyDescent="0.45">
      <c r="A3526" s="2">
        <v>65</v>
      </c>
      <c r="B3526" s="3">
        <v>1</v>
      </c>
      <c r="C3526" s="3">
        <v>0</v>
      </c>
      <c r="D3526" s="3" t="str">
        <f t="shared" si="330"/>
        <v>Anemia</v>
      </c>
      <c r="E3526" s="2">
        <v>135</v>
      </c>
      <c r="F3526">
        <v>0</v>
      </c>
      <c r="G3526">
        <v>1</v>
      </c>
      <c r="H3526" t="str">
        <f t="shared" si="331"/>
        <v>No Diabetes</v>
      </c>
      <c r="I3526" s="2">
        <v>35</v>
      </c>
      <c r="J3526">
        <v>1</v>
      </c>
      <c r="K3526">
        <v>0</v>
      </c>
      <c r="L3526" t="str">
        <f t="shared" si="332"/>
        <v>High Blood Pressure</v>
      </c>
      <c r="M3526" s="2">
        <v>290000</v>
      </c>
      <c r="N3526" s="1">
        <v>0.8</v>
      </c>
      <c r="O3526" s="2">
        <v>134</v>
      </c>
      <c r="P3526">
        <v>1</v>
      </c>
      <c r="Q3526">
        <v>0</v>
      </c>
      <c r="R3526" t="str">
        <f t="shared" si="333"/>
        <v>Male</v>
      </c>
      <c r="S3526">
        <v>0</v>
      </c>
      <c r="T3526">
        <v>1</v>
      </c>
      <c r="U3526" t="str">
        <f t="shared" si="334"/>
        <v>Non Smoker</v>
      </c>
      <c r="V3526" s="2">
        <v>194</v>
      </c>
      <c r="W3526" s="2" t="str">
        <f t="shared" si="335"/>
        <v>Alive</v>
      </c>
      <c r="X3526">
        <v>1</v>
      </c>
      <c r="Y3526">
        <v>0</v>
      </c>
    </row>
    <row r="3527" spans="1:25" x14ac:dyDescent="0.45">
      <c r="A3527" s="2">
        <v>65</v>
      </c>
      <c r="B3527" s="3">
        <v>0</v>
      </c>
      <c r="C3527" s="3">
        <v>1</v>
      </c>
      <c r="D3527" s="3" t="str">
        <f t="shared" si="330"/>
        <v>No Anemia</v>
      </c>
      <c r="E3527" s="2">
        <v>146</v>
      </c>
      <c r="F3527">
        <v>0</v>
      </c>
      <c r="G3527">
        <v>1</v>
      </c>
      <c r="H3527" t="str">
        <f t="shared" si="331"/>
        <v>No Diabetes</v>
      </c>
      <c r="I3527" s="2">
        <v>20</v>
      </c>
      <c r="J3527">
        <v>0</v>
      </c>
      <c r="K3527">
        <v>1</v>
      </c>
      <c r="L3527" t="str">
        <f t="shared" si="332"/>
        <v>No High Blood Pressure</v>
      </c>
      <c r="M3527" s="2">
        <v>162000</v>
      </c>
      <c r="N3527" s="1">
        <v>1.3</v>
      </c>
      <c r="O3527" s="2">
        <v>129</v>
      </c>
      <c r="P3527">
        <v>1</v>
      </c>
      <c r="Q3527">
        <v>0</v>
      </c>
      <c r="R3527" t="str">
        <f t="shared" si="333"/>
        <v>Male</v>
      </c>
      <c r="S3527">
        <v>1</v>
      </c>
      <c r="T3527">
        <v>0</v>
      </c>
      <c r="U3527" t="str">
        <f t="shared" si="334"/>
        <v>Smoker</v>
      </c>
      <c r="V3527" s="2">
        <v>7</v>
      </c>
      <c r="W3527" s="2" t="str">
        <f t="shared" si="335"/>
        <v>Dead</v>
      </c>
      <c r="X3527">
        <v>0</v>
      </c>
      <c r="Y3527">
        <v>1</v>
      </c>
    </row>
    <row r="3528" spans="1:25" x14ac:dyDescent="0.45">
      <c r="A3528" s="2">
        <v>65</v>
      </c>
      <c r="B3528" s="3">
        <v>0</v>
      </c>
      <c r="C3528" s="3">
        <v>1</v>
      </c>
      <c r="D3528" s="3" t="str">
        <f t="shared" si="330"/>
        <v>No Anemia</v>
      </c>
      <c r="E3528" s="2">
        <v>326</v>
      </c>
      <c r="F3528">
        <v>0</v>
      </c>
      <c r="G3528">
        <v>1</v>
      </c>
      <c r="H3528" t="str">
        <f t="shared" si="331"/>
        <v>No Diabetes</v>
      </c>
      <c r="I3528" s="2">
        <v>38</v>
      </c>
      <c r="J3528">
        <v>0</v>
      </c>
      <c r="K3528">
        <v>1</v>
      </c>
      <c r="L3528" t="str">
        <f t="shared" si="332"/>
        <v>No High Blood Pressure</v>
      </c>
      <c r="M3528" s="2">
        <v>294000</v>
      </c>
      <c r="N3528" s="1">
        <v>1.7</v>
      </c>
      <c r="O3528" s="2">
        <v>139</v>
      </c>
      <c r="P3528">
        <v>0</v>
      </c>
      <c r="Q3528">
        <v>1</v>
      </c>
      <c r="R3528" t="str">
        <f t="shared" si="333"/>
        <v>Male</v>
      </c>
      <c r="S3528">
        <v>0</v>
      </c>
      <c r="T3528">
        <v>1</v>
      </c>
      <c r="U3528" t="str">
        <f t="shared" si="334"/>
        <v>Non Smoker</v>
      </c>
      <c r="V3528" s="2">
        <v>220</v>
      </c>
      <c r="W3528" s="2" t="str">
        <f t="shared" si="335"/>
        <v>Alive</v>
      </c>
      <c r="X3528">
        <v>1</v>
      </c>
      <c r="Y3528">
        <v>0</v>
      </c>
    </row>
    <row r="3529" spans="1:25" x14ac:dyDescent="0.45">
      <c r="A3529" s="2">
        <v>65</v>
      </c>
      <c r="B3529" s="3">
        <v>0</v>
      </c>
      <c r="C3529" s="3">
        <v>1</v>
      </c>
      <c r="D3529" s="3" t="str">
        <f t="shared" si="330"/>
        <v>No Anemia</v>
      </c>
      <c r="E3529" s="2">
        <v>1688</v>
      </c>
      <c r="F3529">
        <v>0</v>
      </c>
      <c r="G3529">
        <v>1</v>
      </c>
      <c r="H3529" t="str">
        <f t="shared" si="331"/>
        <v>No Diabetes</v>
      </c>
      <c r="I3529" s="2">
        <v>38</v>
      </c>
      <c r="J3529">
        <v>0</v>
      </c>
      <c r="K3529">
        <v>1</v>
      </c>
      <c r="L3529" t="str">
        <f t="shared" si="332"/>
        <v>No High Blood Pressure</v>
      </c>
      <c r="M3529" s="2">
        <v>263358.03000000003</v>
      </c>
      <c r="N3529" s="1">
        <v>1.1000000000000001</v>
      </c>
      <c r="O3529" s="2">
        <v>138</v>
      </c>
      <c r="P3529">
        <v>1</v>
      </c>
      <c r="Q3529">
        <v>0</v>
      </c>
      <c r="R3529" t="str">
        <f t="shared" si="333"/>
        <v>Female</v>
      </c>
      <c r="S3529">
        <v>1</v>
      </c>
      <c r="T3529">
        <v>0</v>
      </c>
      <c r="U3529" t="str">
        <f t="shared" si="334"/>
        <v>Smoker</v>
      </c>
      <c r="V3529" s="2">
        <v>250</v>
      </c>
      <c r="W3529" s="2" t="str">
        <f t="shared" si="335"/>
        <v>Alive</v>
      </c>
      <c r="X3529">
        <v>1</v>
      </c>
      <c r="Y3529">
        <v>0</v>
      </c>
    </row>
    <row r="3530" spans="1:25" x14ac:dyDescent="0.45">
      <c r="A3530" s="2">
        <v>65</v>
      </c>
      <c r="B3530" s="3">
        <v>0</v>
      </c>
      <c r="C3530" s="3">
        <v>1</v>
      </c>
      <c r="D3530" s="3" t="str">
        <f t="shared" si="330"/>
        <v>No Anemia</v>
      </c>
      <c r="E3530" s="2">
        <v>892</v>
      </c>
      <c r="F3530">
        <v>1</v>
      </c>
      <c r="G3530">
        <v>0</v>
      </c>
      <c r="H3530" t="str">
        <f t="shared" si="331"/>
        <v>Diabetes</v>
      </c>
      <c r="I3530" s="2">
        <v>35</v>
      </c>
      <c r="J3530">
        <v>0</v>
      </c>
      <c r="K3530">
        <v>1</v>
      </c>
      <c r="L3530" t="str">
        <f t="shared" si="332"/>
        <v>No High Blood Pressure</v>
      </c>
      <c r="M3530" s="2">
        <v>263358.03000000003</v>
      </c>
      <c r="N3530" s="1">
        <v>1.1000000000000001</v>
      </c>
      <c r="O3530" s="2">
        <v>142</v>
      </c>
      <c r="P3530">
        <v>0</v>
      </c>
      <c r="Q3530">
        <v>1</v>
      </c>
      <c r="R3530" t="str">
        <f t="shared" si="333"/>
        <v>Male</v>
      </c>
      <c r="S3530">
        <v>0</v>
      </c>
      <c r="T3530">
        <v>1</v>
      </c>
      <c r="U3530" t="str">
        <f t="shared" si="334"/>
        <v>Non Smoker</v>
      </c>
      <c r="V3530" s="2">
        <v>256</v>
      </c>
      <c r="W3530" s="2" t="str">
        <f t="shared" si="335"/>
        <v>Alive</v>
      </c>
      <c r="X3530">
        <v>1</v>
      </c>
      <c r="Y3530">
        <v>0</v>
      </c>
    </row>
    <row r="3531" spans="1:25" x14ac:dyDescent="0.45">
      <c r="A3531" s="2">
        <v>65</v>
      </c>
      <c r="B3531" s="3">
        <v>0</v>
      </c>
      <c r="C3531" s="3">
        <v>1</v>
      </c>
      <c r="D3531" s="3" t="str">
        <f t="shared" si="330"/>
        <v>No Anemia</v>
      </c>
      <c r="E3531" s="2">
        <v>198</v>
      </c>
      <c r="F3531">
        <v>1</v>
      </c>
      <c r="G3531">
        <v>0</v>
      </c>
      <c r="H3531" t="str">
        <f t="shared" si="331"/>
        <v>Diabetes</v>
      </c>
      <c r="I3531" s="2">
        <v>35</v>
      </c>
      <c r="J3531">
        <v>1</v>
      </c>
      <c r="K3531">
        <v>0</v>
      </c>
      <c r="L3531" t="str">
        <f t="shared" si="332"/>
        <v>High Blood Pressure</v>
      </c>
      <c r="M3531" s="2">
        <v>281000</v>
      </c>
      <c r="N3531" s="1">
        <v>0.9</v>
      </c>
      <c r="O3531" s="2">
        <v>137</v>
      </c>
      <c r="P3531">
        <v>1</v>
      </c>
      <c r="Q3531">
        <v>0</v>
      </c>
      <c r="R3531" t="str">
        <f t="shared" si="333"/>
        <v>Female</v>
      </c>
      <c r="S3531">
        <v>1</v>
      </c>
      <c r="T3531">
        <v>0</v>
      </c>
      <c r="U3531" t="str">
        <f t="shared" si="334"/>
        <v>Smoker</v>
      </c>
      <c r="V3531" s="2">
        <v>146</v>
      </c>
      <c r="W3531" s="2" t="str">
        <f t="shared" si="335"/>
        <v>Alive</v>
      </c>
      <c r="X3531">
        <v>1</v>
      </c>
      <c r="Y3531">
        <v>0</v>
      </c>
    </row>
    <row r="3532" spans="1:25" x14ac:dyDescent="0.45">
      <c r="A3532" s="2">
        <v>65</v>
      </c>
      <c r="B3532" s="3">
        <v>0</v>
      </c>
      <c r="C3532" s="3">
        <v>1</v>
      </c>
      <c r="D3532" s="3" t="str">
        <f t="shared" si="330"/>
        <v>No Anemia</v>
      </c>
      <c r="E3532" s="2">
        <v>94</v>
      </c>
      <c r="F3532">
        <v>1</v>
      </c>
      <c r="G3532">
        <v>0</v>
      </c>
      <c r="H3532" t="str">
        <f t="shared" si="331"/>
        <v>Diabetes</v>
      </c>
      <c r="I3532" s="2">
        <v>50</v>
      </c>
      <c r="J3532">
        <v>1</v>
      </c>
      <c r="K3532">
        <v>0</v>
      </c>
      <c r="L3532" t="str">
        <f t="shared" si="332"/>
        <v>High Blood Pressure</v>
      </c>
      <c r="M3532" s="2">
        <v>188000</v>
      </c>
      <c r="N3532" s="1">
        <v>1</v>
      </c>
      <c r="O3532" s="2">
        <v>140</v>
      </c>
      <c r="P3532">
        <v>1</v>
      </c>
      <c r="Q3532">
        <v>0</v>
      </c>
      <c r="R3532" t="str">
        <f t="shared" si="333"/>
        <v>Male</v>
      </c>
      <c r="S3532">
        <v>0</v>
      </c>
      <c r="T3532">
        <v>1</v>
      </c>
      <c r="U3532" t="str">
        <f t="shared" si="334"/>
        <v>Non Smoker</v>
      </c>
      <c r="V3532" s="2">
        <v>29</v>
      </c>
      <c r="W3532" s="2" t="str">
        <f t="shared" si="335"/>
        <v>Dead</v>
      </c>
      <c r="X3532">
        <v>0</v>
      </c>
      <c r="Y3532">
        <v>1</v>
      </c>
    </row>
    <row r="3533" spans="1:25" x14ac:dyDescent="0.45">
      <c r="A3533" s="2">
        <v>65</v>
      </c>
      <c r="B3533" s="3">
        <v>0</v>
      </c>
      <c r="C3533" s="3">
        <v>1</v>
      </c>
      <c r="D3533" s="3" t="str">
        <f t="shared" si="330"/>
        <v>No Anemia</v>
      </c>
      <c r="E3533" s="2">
        <v>582</v>
      </c>
      <c r="F3533">
        <v>1</v>
      </c>
      <c r="G3533">
        <v>0</v>
      </c>
      <c r="H3533" t="str">
        <f t="shared" si="331"/>
        <v>Diabetes</v>
      </c>
      <c r="I3533" s="2">
        <v>30</v>
      </c>
      <c r="J3533">
        <v>0</v>
      </c>
      <c r="K3533">
        <v>1</v>
      </c>
      <c r="L3533" t="str">
        <f t="shared" si="332"/>
        <v>No High Blood Pressure</v>
      </c>
      <c r="M3533" s="2">
        <v>249000</v>
      </c>
      <c r="N3533" s="1">
        <v>1.3</v>
      </c>
      <c r="O3533" s="2">
        <v>136</v>
      </c>
      <c r="P3533">
        <v>1</v>
      </c>
      <c r="Q3533">
        <v>0</v>
      </c>
      <c r="R3533" t="str">
        <f t="shared" si="333"/>
        <v>Male</v>
      </c>
      <c r="S3533">
        <v>1</v>
      </c>
      <c r="T3533">
        <v>0</v>
      </c>
      <c r="U3533" t="str">
        <f t="shared" si="334"/>
        <v>Smoker</v>
      </c>
      <c r="V3533" s="2">
        <v>212</v>
      </c>
      <c r="W3533" s="2" t="str">
        <f t="shared" si="335"/>
        <v>Alive</v>
      </c>
      <c r="X3533">
        <v>1</v>
      </c>
      <c r="Y3533">
        <v>0</v>
      </c>
    </row>
    <row r="3534" spans="1:25" x14ac:dyDescent="0.45">
      <c r="A3534" s="2">
        <v>65</v>
      </c>
      <c r="B3534" s="3">
        <v>0</v>
      </c>
      <c r="C3534" s="3">
        <v>1</v>
      </c>
      <c r="D3534" s="3" t="str">
        <f t="shared" si="330"/>
        <v>No Anemia</v>
      </c>
      <c r="E3534" s="2">
        <v>224</v>
      </c>
      <c r="F3534">
        <v>1</v>
      </c>
      <c r="G3534">
        <v>0</v>
      </c>
      <c r="H3534" t="str">
        <f t="shared" si="331"/>
        <v>Diabetes</v>
      </c>
      <c r="I3534" s="2">
        <v>50</v>
      </c>
      <c r="J3534">
        <v>0</v>
      </c>
      <c r="K3534">
        <v>1</v>
      </c>
      <c r="L3534" t="str">
        <f t="shared" si="332"/>
        <v>No High Blood Pressure</v>
      </c>
      <c r="M3534" s="2">
        <v>149000</v>
      </c>
      <c r="N3534" s="1">
        <v>1.3</v>
      </c>
      <c r="O3534" s="2">
        <v>137</v>
      </c>
      <c r="P3534">
        <v>1</v>
      </c>
      <c r="Q3534">
        <v>0</v>
      </c>
      <c r="R3534" t="str">
        <f t="shared" si="333"/>
        <v>Male</v>
      </c>
      <c r="S3534">
        <v>1</v>
      </c>
      <c r="T3534">
        <v>0</v>
      </c>
      <c r="U3534" t="str">
        <f t="shared" si="334"/>
        <v>Smoker</v>
      </c>
      <c r="V3534" s="2">
        <v>72</v>
      </c>
      <c r="W3534" s="2" t="str">
        <f t="shared" si="335"/>
        <v>Alive</v>
      </c>
      <c r="X3534">
        <v>1</v>
      </c>
      <c r="Y3534">
        <v>0</v>
      </c>
    </row>
    <row r="3535" spans="1:25" x14ac:dyDescent="0.45">
      <c r="A3535" s="2">
        <v>65</v>
      </c>
      <c r="B3535" s="3">
        <v>0</v>
      </c>
      <c r="C3535" s="3">
        <v>1</v>
      </c>
      <c r="D3535" s="3" t="str">
        <f t="shared" si="330"/>
        <v>No Anemia</v>
      </c>
      <c r="E3535" s="2">
        <v>224</v>
      </c>
      <c r="F3535">
        <v>1</v>
      </c>
      <c r="G3535">
        <v>0</v>
      </c>
      <c r="H3535" t="str">
        <f t="shared" si="331"/>
        <v>Diabetes</v>
      </c>
      <c r="I3535" s="2">
        <v>50</v>
      </c>
      <c r="J3535">
        <v>0</v>
      </c>
      <c r="K3535">
        <v>1</v>
      </c>
      <c r="L3535" t="str">
        <f t="shared" si="332"/>
        <v>No High Blood Pressure</v>
      </c>
      <c r="M3535" s="2">
        <v>149000</v>
      </c>
      <c r="N3535" s="1">
        <v>1.3</v>
      </c>
      <c r="O3535" s="2">
        <v>137</v>
      </c>
      <c r="P3535">
        <v>1</v>
      </c>
      <c r="Q3535">
        <v>0</v>
      </c>
      <c r="R3535" t="str">
        <f t="shared" si="333"/>
        <v>Male</v>
      </c>
      <c r="S3535">
        <v>1</v>
      </c>
      <c r="T3535">
        <v>0</v>
      </c>
      <c r="U3535" t="str">
        <f t="shared" si="334"/>
        <v>Smoker</v>
      </c>
      <c r="V3535" s="2">
        <v>72</v>
      </c>
      <c r="W3535" s="2" t="str">
        <f t="shared" si="335"/>
        <v>Alive</v>
      </c>
      <c r="X3535">
        <v>1</v>
      </c>
      <c r="Y3535">
        <v>0</v>
      </c>
    </row>
    <row r="3536" spans="1:25" x14ac:dyDescent="0.45">
      <c r="A3536" s="2">
        <v>65</v>
      </c>
      <c r="B3536" s="3">
        <v>0</v>
      </c>
      <c r="C3536" s="3">
        <v>1</v>
      </c>
      <c r="D3536" s="3" t="str">
        <f t="shared" si="330"/>
        <v>No Anemia</v>
      </c>
      <c r="E3536" s="2">
        <v>582</v>
      </c>
      <c r="F3536">
        <v>0</v>
      </c>
      <c r="G3536">
        <v>1</v>
      </c>
      <c r="H3536" t="str">
        <f t="shared" si="331"/>
        <v>No Diabetes</v>
      </c>
      <c r="I3536" s="2">
        <v>40</v>
      </c>
      <c r="J3536">
        <v>0</v>
      </c>
      <c r="K3536">
        <v>1</v>
      </c>
      <c r="L3536" t="str">
        <f t="shared" si="332"/>
        <v>No High Blood Pressure</v>
      </c>
      <c r="M3536" s="2">
        <v>196000</v>
      </c>
      <c r="N3536" s="1">
        <v>1</v>
      </c>
      <c r="O3536" s="2">
        <v>138</v>
      </c>
      <c r="P3536">
        <v>0</v>
      </c>
      <c r="Q3536">
        <v>1</v>
      </c>
      <c r="R3536" t="str">
        <f t="shared" si="333"/>
        <v>Male</v>
      </c>
      <c r="S3536">
        <v>0</v>
      </c>
      <c r="T3536">
        <v>1</v>
      </c>
      <c r="U3536" t="str">
        <f t="shared" si="334"/>
        <v>Non Smoker</v>
      </c>
      <c r="V3536" s="2">
        <v>140</v>
      </c>
      <c r="W3536" s="2" t="str">
        <f t="shared" si="335"/>
        <v>Alive</v>
      </c>
      <c r="X3536">
        <v>1</v>
      </c>
      <c r="Y3536">
        <v>0</v>
      </c>
    </row>
    <row r="3537" spans="1:25" x14ac:dyDescent="0.45">
      <c r="A3537" s="2">
        <v>65</v>
      </c>
      <c r="B3537" s="3">
        <v>0</v>
      </c>
      <c r="C3537" s="3">
        <v>1</v>
      </c>
      <c r="D3537" s="3" t="str">
        <f t="shared" si="330"/>
        <v>No Anemia</v>
      </c>
      <c r="E3537" s="2">
        <v>167</v>
      </c>
      <c r="F3537">
        <v>0</v>
      </c>
      <c r="G3537">
        <v>1</v>
      </c>
      <c r="H3537" t="str">
        <f t="shared" si="331"/>
        <v>No Diabetes</v>
      </c>
      <c r="I3537" s="2">
        <v>30</v>
      </c>
      <c r="J3537">
        <v>0</v>
      </c>
      <c r="K3537">
        <v>1</v>
      </c>
      <c r="L3537" t="str">
        <f t="shared" si="332"/>
        <v>No High Blood Pressure</v>
      </c>
      <c r="M3537" s="2">
        <v>259000</v>
      </c>
      <c r="N3537" s="1">
        <v>0.8</v>
      </c>
      <c r="O3537" s="2">
        <v>138</v>
      </c>
      <c r="P3537">
        <v>0</v>
      </c>
      <c r="Q3537">
        <v>1</v>
      </c>
      <c r="R3537" t="str">
        <f t="shared" si="333"/>
        <v>Female</v>
      </c>
      <c r="S3537">
        <v>0</v>
      </c>
      <c r="T3537">
        <v>1</v>
      </c>
      <c r="U3537" t="str">
        <f t="shared" si="334"/>
        <v>Non Smoker</v>
      </c>
      <c r="V3537" s="2">
        <v>186</v>
      </c>
      <c r="W3537" s="2" t="str">
        <f t="shared" si="335"/>
        <v>Alive</v>
      </c>
      <c r="X3537">
        <v>1</v>
      </c>
      <c r="Y3537">
        <v>0</v>
      </c>
    </row>
    <row r="3538" spans="1:25" x14ac:dyDescent="0.45">
      <c r="A3538" s="2">
        <v>65</v>
      </c>
      <c r="B3538" s="3">
        <v>1</v>
      </c>
      <c r="C3538" s="3">
        <v>0</v>
      </c>
      <c r="D3538" s="3" t="str">
        <f t="shared" si="330"/>
        <v>Anemia</v>
      </c>
      <c r="E3538" s="2">
        <v>335</v>
      </c>
      <c r="F3538">
        <v>0</v>
      </c>
      <c r="G3538">
        <v>1</v>
      </c>
      <c r="H3538" t="str">
        <f t="shared" si="331"/>
        <v>No Diabetes</v>
      </c>
      <c r="I3538" s="2">
        <v>35</v>
      </c>
      <c r="J3538">
        <v>1</v>
      </c>
      <c r="K3538">
        <v>0</v>
      </c>
      <c r="L3538" t="str">
        <f t="shared" si="332"/>
        <v>High Blood Pressure</v>
      </c>
      <c r="M3538" s="2">
        <v>235000</v>
      </c>
      <c r="N3538" s="1">
        <v>0.8</v>
      </c>
      <c r="O3538" s="2">
        <v>136</v>
      </c>
      <c r="P3538">
        <v>0</v>
      </c>
      <c r="Q3538">
        <v>1</v>
      </c>
      <c r="R3538" t="str">
        <f t="shared" si="333"/>
        <v>Female</v>
      </c>
      <c r="S3538">
        <v>0</v>
      </c>
      <c r="T3538">
        <v>1</v>
      </c>
      <c r="U3538" t="str">
        <f t="shared" si="334"/>
        <v>Non Smoker</v>
      </c>
      <c r="V3538" s="2">
        <v>120</v>
      </c>
      <c r="W3538" s="2" t="str">
        <f t="shared" si="335"/>
        <v>Alive</v>
      </c>
      <c r="X3538">
        <v>1</v>
      </c>
      <c r="Y3538">
        <v>0</v>
      </c>
    </row>
    <row r="3539" spans="1:25" x14ac:dyDescent="0.45">
      <c r="A3539" s="2">
        <v>65</v>
      </c>
      <c r="B3539" s="3">
        <v>1</v>
      </c>
      <c r="C3539" s="3">
        <v>0</v>
      </c>
      <c r="D3539" s="3" t="str">
        <f t="shared" si="330"/>
        <v>Anemia</v>
      </c>
      <c r="E3539" s="2">
        <v>68</v>
      </c>
      <c r="F3539">
        <v>1</v>
      </c>
      <c r="G3539">
        <v>0</v>
      </c>
      <c r="H3539" t="str">
        <f t="shared" si="331"/>
        <v>Diabetes</v>
      </c>
      <c r="I3539" s="2">
        <v>60</v>
      </c>
      <c r="J3539">
        <v>1</v>
      </c>
      <c r="K3539">
        <v>0</v>
      </c>
      <c r="L3539" t="str">
        <f t="shared" si="332"/>
        <v>High Blood Pressure</v>
      </c>
      <c r="M3539" s="2">
        <v>304000</v>
      </c>
      <c r="N3539" s="1">
        <v>0.8</v>
      </c>
      <c r="O3539" s="2">
        <v>140</v>
      </c>
      <c r="P3539">
        <v>1</v>
      </c>
      <c r="Q3539">
        <v>0</v>
      </c>
      <c r="R3539" t="str">
        <f t="shared" si="333"/>
        <v>Female</v>
      </c>
      <c r="S3539">
        <v>0</v>
      </c>
      <c r="T3539">
        <v>1</v>
      </c>
      <c r="U3539" t="str">
        <f t="shared" si="334"/>
        <v>Non Smoker</v>
      </c>
      <c r="V3539" s="2">
        <v>79</v>
      </c>
      <c r="W3539" s="2" t="str">
        <f t="shared" si="335"/>
        <v>Alive</v>
      </c>
      <c r="X3539">
        <v>1</v>
      </c>
      <c r="Y3539">
        <v>0</v>
      </c>
    </row>
    <row r="3540" spans="1:25" x14ac:dyDescent="0.45">
      <c r="A3540" s="2">
        <v>65</v>
      </c>
      <c r="B3540" s="3">
        <v>1</v>
      </c>
      <c r="C3540" s="3">
        <v>0</v>
      </c>
      <c r="D3540" s="3" t="str">
        <f t="shared" si="330"/>
        <v>Anemia</v>
      </c>
      <c r="E3540" s="2">
        <v>305</v>
      </c>
      <c r="F3540">
        <v>0</v>
      </c>
      <c r="G3540">
        <v>1</v>
      </c>
      <c r="H3540" t="str">
        <f t="shared" si="331"/>
        <v>No Diabetes</v>
      </c>
      <c r="I3540" s="2">
        <v>25</v>
      </c>
      <c r="J3540">
        <v>0</v>
      </c>
      <c r="K3540">
        <v>1</v>
      </c>
      <c r="L3540" t="str">
        <f t="shared" si="332"/>
        <v>No High Blood Pressure</v>
      </c>
      <c r="M3540" s="2">
        <v>298000</v>
      </c>
      <c r="N3540" s="1">
        <v>1.1000000000000001</v>
      </c>
      <c r="O3540" s="2">
        <v>141</v>
      </c>
      <c r="P3540">
        <v>1</v>
      </c>
      <c r="Q3540">
        <v>0</v>
      </c>
      <c r="R3540" t="str">
        <f t="shared" si="333"/>
        <v>Male</v>
      </c>
      <c r="S3540">
        <v>0</v>
      </c>
      <c r="T3540">
        <v>1</v>
      </c>
      <c r="U3540" t="str">
        <f t="shared" si="334"/>
        <v>Non Smoker</v>
      </c>
      <c r="V3540" s="2">
        <v>87</v>
      </c>
      <c r="W3540" s="2" t="str">
        <f t="shared" si="335"/>
        <v>Alive</v>
      </c>
      <c r="X3540">
        <v>1</v>
      </c>
      <c r="Y3540">
        <v>0</v>
      </c>
    </row>
    <row r="3541" spans="1:25" x14ac:dyDescent="0.45">
      <c r="A3541" s="2">
        <v>65</v>
      </c>
      <c r="B3541" s="3">
        <v>0</v>
      </c>
      <c r="C3541" s="3">
        <v>1</v>
      </c>
      <c r="D3541" s="3" t="str">
        <f t="shared" si="330"/>
        <v>No Anemia</v>
      </c>
      <c r="E3541" s="2">
        <v>1688</v>
      </c>
      <c r="F3541">
        <v>0</v>
      </c>
      <c r="G3541">
        <v>1</v>
      </c>
      <c r="H3541" t="str">
        <f t="shared" si="331"/>
        <v>No Diabetes</v>
      </c>
      <c r="I3541" s="2">
        <v>38</v>
      </c>
      <c r="J3541">
        <v>0</v>
      </c>
      <c r="K3541">
        <v>1</v>
      </c>
      <c r="L3541" t="str">
        <f t="shared" si="332"/>
        <v>No High Blood Pressure</v>
      </c>
      <c r="M3541" s="2">
        <v>263358.03000000003</v>
      </c>
      <c r="N3541" s="1">
        <v>1.1000000000000001</v>
      </c>
      <c r="O3541" s="2">
        <v>138</v>
      </c>
      <c r="P3541">
        <v>1</v>
      </c>
      <c r="Q3541">
        <v>0</v>
      </c>
      <c r="R3541" t="str">
        <f t="shared" si="333"/>
        <v>Male</v>
      </c>
      <c r="S3541">
        <v>1</v>
      </c>
      <c r="T3541">
        <v>0</v>
      </c>
      <c r="U3541" t="str">
        <f t="shared" si="334"/>
        <v>Smoker</v>
      </c>
      <c r="V3541" s="2">
        <v>250</v>
      </c>
      <c r="W3541" s="2" t="str">
        <f t="shared" si="335"/>
        <v>Alive</v>
      </c>
      <c r="X3541">
        <v>1</v>
      </c>
      <c r="Y3541">
        <v>0</v>
      </c>
    </row>
    <row r="3542" spans="1:25" x14ac:dyDescent="0.45">
      <c r="A3542" s="2">
        <v>65</v>
      </c>
      <c r="B3542" s="3">
        <v>0</v>
      </c>
      <c r="C3542" s="3">
        <v>1</v>
      </c>
      <c r="D3542" s="3" t="str">
        <f t="shared" si="330"/>
        <v>No Anemia</v>
      </c>
      <c r="E3542" s="2">
        <v>395</v>
      </c>
      <c r="F3542">
        <v>1</v>
      </c>
      <c r="G3542">
        <v>0</v>
      </c>
      <c r="H3542" t="str">
        <f t="shared" si="331"/>
        <v>Diabetes</v>
      </c>
      <c r="I3542" s="2">
        <v>25</v>
      </c>
      <c r="J3542">
        <v>0</v>
      </c>
      <c r="K3542">
        <v>1</v>
      </c>
      <c r="L3542" t="str">
        <f t="shared" si="332"/>
        <v>No High Blood Pressure</v>
      </c>
      <c r="M3542" s="2">
        <v>265000</v>
      </c>
      <c r="N3542" s="1">
        <v>1.2</v>
      </c>
      <c r="O3542" s="2">
        <v>136</v>
      </c>
      <c r="P3542">
        <v>1</v>
      </c>
      <c r="Q3542">
        <v>0</v>
      </c>
      <c r="R3542" t="str">
        <f t="shared" si="333"/>
        <v>Male</v>
      </c>
      <c r="S3542">
        <v>1</v>
      </c>
      <c r="T3542">
        <v>0</v>
      </c>
      <c r="U3542" t="str">
        <f t="shared" si="334"/>
        <v>Smoker</v>
      </c>
      <c r="V3542" s="2">
        <v>154</v>
      </c>
      <c r="W3542" s="2" t="str">
        <f t="shared" si="335"/>
        <v>Dead</v>
      </c>
      <c r="X3542">
        <v>0</v>
      </c>
      <c r="Y3542">
        <v>1</v>
      </c>
    </row>
    <row r="3543" spans="1:25" x14ac:dyDescent="0.45">
      <c r="A3543" s="2">
        <v>65</v>
      </c>
      <c r="B3543" s="3">
        <v>1</v>
      </c>
      <c r="C3543" s="3">
        <v>0</v>
      </c>
      <c r="D3543" s="3" t="str">
        <f t="shared" si="330"/>
        <v>Anemia</v>
      </c>
      <c r="E3543" s="2">
        <v>258</v>
      </c>
      <c r="F3543">
        <v>1</v>
      </c>
      <c r="G3543">
        <v>0</v>
      </c>
      <c r="H3543" t="str">
        <f t="shared" si="331"/>
        <v>Diabetes</v>
      </c>
      <c r="I3543" s="2">
        <v>25</v>
      </c>
      <c r="J3543">
        <v>0</v>
      </c>
      <c r="K3543">
        <v>1</v>
      </c>
      <c r="L3543" t="str">
        <f t="shared" si="332"/>
        <v>No High Blood Pressure</v>
      </c>
      <c r="M3543" s="2">
        <v>198000</v>
      </c>
      <c r="N3543" s="1">
        <v>1.4</v>
      </c>
      <c r="O3543" s="2">
        <v>129</v>
      </c>
      <c r="P3543">
        <v>1</v>
      </c>
      <c r="Q3543">
        <v>0</v>
      </c>
      <c r="R3543" t="str">
        <f t="shared" si="333"/>
        <v>Male</v>
      </c>
      <c r="S3543">
        <v>0</v>
      </c>
      <c r="T3543">
        <v>1</v>
      </c>
      <c r="U3543" t="str">
        <f t="shared" si="334"/>
        <v>Non Smoker</v>
      </c>
      <c r="V3543" s="2">
        <v>235</v>
      </c>
      <c r="W3543" s="2" t="str">
        <f t="shared" si="335"/>
        <v>Dead</v>
      </c>
      <c r="X3543">
        <v>0</v>
      </c>
      <c r="Y3543">
        <v>1</v>
      </c>
    </row>
    <row r="3544" spans="1:25" x14ac:dyDescent="0.45">
      <c r="A3544" s="2">
        <v>65</v>
      </c>
      <c r="B3544" s="3">
        <v>1</v>
      </c>
      <c r="C3544" s="3">
        <v>0</v>
      </c>
      <c r="D3544" s="3" t="str">
        <f t="shared" si="330"/>
        <v>Anemia</v>
      </c>
      <c r="E3544" s="2">
        <v>160</v>
      </c>
      <c r="F3544">
        <v>1</v>
      </c>
      <c r="G3544">
        <v>0</v>
      </c>
      <c r="H3544" t="str">
        <f t="shared" si="331"/>
        <v>Diabetes</v>
      </c>
      <c r="I3544" s="2">
        <v>20</v>
      </c>
      <c r="J3544">
        <v>0</v>
      </c>
      <c r="K3544">
        <v>1</v>
      </c>
      <c r="L3544" t="str">
        <f t="shared" si="332"/>
        <v>No High Blood Pressure</v>
      </c>
      <c r="M3544" s="2">
        <v>327000</v>
      </c>
      <c r="N3544" s="1">
        <v>2.7</v>
      </c>
      <c r="O3544" s="2">
        <v>116</v>
      </c>
      <c r="P3544">
        <v>0</v>
      </c>
      <c r="Q3544">
        <v>1</v>
      </c>
      <c r="R3544" t="str">
        <f t="shared" si="333"/>
        <v>Male</v>
      </c>
      <c r="S3544">
        <v>0</v>
      </c>
      <c r="T3544">
        <v>1</v>
      </c>
      <c r="U3544" t="str">
        <f t="shared" si="334"/>
        <v>Non Smoker</v>
      </c>
      <c r="V3544" s="2">
        <v>8</v>
      </c>
      <c r="W3544" s="2" t="str">
        <f t="shared" si="335"/>
        <v>Dead</v>
      </c>
      <c r="X3544">
        <v>0</v>
      </c>
      <c r="Y3544">
        <v>1</v>
      </c>
    </row>
    <row r="3545" spans="1:25" x14ac:dyDescent="0.45">
      <c r="A3545" s="2">
        <v>65</v>
      </c>
      <c r="B3545" s="3">
        <v>0</v>
      </c>
      <c r="C3545" s="3">
        <v>1</v>
      </c>
      <c r="D3545" s="3" t="str">
        <f t="shared" si="330"/>
        <v>No Anemia</v>
      </c>
      <c r="E3545" s="2">
        <v>167</v>
      </c>
      <c r="F3545">
        <v>0</v>
      </c>
      <c r="G3545">
        <v>1</v>
      </c>
      <c r="H3545" t="str">
        <f t="shared" si="331"/>
        <v>No Diabetes</v>
      </c>
      <c r="I3545" s="2">
        <v>30</v>
      </c>
      <c r="J3545">
        <v>0</v>
      </c>
      <c r="K3545">
        <v>1</v>
      </c>
      <c r="L3545" t="str">
        <f t="shared" si="332"/>
        <v>No High Blood Pressure</v>
      </c>
      <c r="M3545" s="2">
        <v>259000</v>
      </c>
      <c r="N3545" s="1">
        <v>0.8</v>
      </c>
      <c r="O3545" s="2">
        <v>138</v>
      </c>
      <c r="P3545">
        <v>0</v>
      </c>
      <c r="Q3545">
        <v>1</v>
      </c>
      <c r="R3545" t="str">
        <f t="shared" si="333"/>
        <v>Female</v>
      </c>
      <c r="S3545">
        <v>0</v>
      </c>
      <c r="T3545">
        <v>1</v>
      </c>
      <c r="U3545" t="str">
        <f t="shared" si="334"/>
        <v>Non Smoker</v>
      </c>
      <c r="V3545" s="2">
        <v>186</v>
      </c>
      <c r="W3545" s="2" t="str">
        <f t="shared" si="335"/>
        <v>Alive</v>
      </c>
      <c r="X3545">
        <v>1</v>
      </c>
      <c r="Y3545">
        <v>0</v>
      </c>
    </row>
    <row r="3546" spans="1:25" x14ac:dyDescent="0.45">
      <c r="A3546" s="2">
        <v>65</v>
      </c>
      <c r="B3546" s="3">
        <v>0</v>
      </c>
      <c r="C3546" s="3">
        <v>1</v>
      </c>
      <c r="D3546" s="3" t="str">
        <f t="shared" si="330"/>
        <v>No Anemia</v>
      </c>
      <c r="E3546" s="2">
        <v>582</v>
      </c>
      <c r="F3546">
        <v>1</v>
      </c>
      <c r="G3546">
        <v>0</v>
      </c>
      <c r="H3546" t="str">
        <f t="shared" si="331"/>
        <v>Diabetes</v>
      </c>
      <c r="I3546" s="2">
        <v>30</v>
      </c>
      <c r="J3546">
        <v>0</v>
      </c>
      <c r="K3546">
        <v>1</v>
      </c>
      <c r="L3546" t="str">
        <f t="shared" si="332"/>
        <v>No High Blood Pressure</v>
      </c>
      <c r="M3546" s="2">
        <v>249000</v>
      </c>
      <c r="N3546" s="1">
        <v>1.3</v>
      </c>
      <c r="O3546" s="2">
        <v>136</v>
      </c>
      <c r="P3546">
        <v>1</v>
      </c>
      <c r="Q3546">
        <v>0</v>
      </c>
      <c r="R3546" t="str">
        <f t="shared" si="333"/>
        <v>Female</v>
      </c>
      <c r="S3546">
        <v>1</v>
      </c>
      <c r="T3546">
        <v>0</v>
      </c>
      <c r="U3546" t="str">
        <f t="shared" si="334"/>
        <v>Smoker</v>
      </c>
      <c r="V3546" s="2">
        <v>212</v>
      </c>
      <c r="W3546" s="2" t="str">
        <f t="shared" si="335"/>
        <v>Alive</v>
      </c>
      <c r="X3546">
        <v>1</v>
      </c>
      <c r="Y3546">
        <v>0</v>
      </c>
    </row>
    <row r="3547" spans="1:25" x14ac:dyDescent="0.45">
      <c r="A3547" s="2">
        <v>65</v>
      </c>
      <c r="B3547" s="3">
        <v>0</v>
      </c>
      <c r="C3547" s="3">
        <v>1</v>
      </c>
      <c r="D3547" s="3" t="str">
        <f t="shared" si="330"/>
        <v>No Anemia</v>
      </c>
      <c r="E3547" s="2">
        <v>113</v>
      </c>
      <c r="F3547">
        <v>0</v>
      </c>
      <c r="G3547">
        <v>1</v>
      </c>
      <c r="H3547" t="str">
        <f t="shared" si="331"/>
        <v>No Diabetes</v>
      </c>
      <c r="I3547" s="2">
        <v>25</v>
      </c>
      <c r="J3547">
        <v>0</v>
      </c>
      <c r="K3547">
        <v>1</v>
      </c>
      <c r="L3547" t="str">
        <f t="shared" si="332"/>
        <v>No High Blood Pressure</v>
      </c>
      <c r="M3547" s="2">
        <v>338000</v>
      </c>
      <c r="N3547" s="1">
        <v>1.7</v>
      </c>
      <c r="O3547" s="2">
        <v>139</v>
      </c>
      <c r="P3547">
        <v>1</v>
      </c>
      <c r="Q3547">
        <v>0</v>
      </c>
      <c r="R3547" t="str">
        <f t="shared" si="333"/>
        <v>Male</v>
      </c>
      <c r="S3547">
        <v>1</v>
      </c>
      <c r="T3547">
        <v>0</v>
      </c>
      <c r="U3547" t="str">
        <f t="shared" si="334"/>
        <v>Smoker</v>
      </c>
      <c r="V3547" s="2">
        <v>67</v>
      </c>
      <c r="W3547" s="2" t="str">
        <f t="shared" si="335"/>
        <v>Dead</v>
      </c>
      <c r="X3547">
        <v>0</v>
      </c>
      <c r="Y3547">
        <v>1</v>
      </c>
    </row>
    <row r="3548" spans="1:25" x14ac:dyDescent="0.45">
      <c r="A3548" s="2">
        <v>65</v>
      </c>
      <c r="B3548" s="3">
        <v>1</v>
      </c>
      <c r="C3548" s="3">
        <v>0</v>
      </c>
      <c r="D3548" s="3" t="str">
        <f t="shared" si="330"/>
        <v>Anemia</v>
      </c>
      <c r="E3548" s="2">
        <v>68</v>
      </c>
      <c r="F3548">
        <v>1</v>
      </c>
      <c r="G3548">
        <v>0</v>
      </c>
      <c r="H3548" t="str">
        <f t="shared" si="331"/>
        <v>Diabetes</v>
      </c>
      <c r="I3548" s="2">
        <v>60</v>
      </c>
      <c r="J3548">
        <v>1</v>
      </c>
      <c r="K3548">
        <v>0</v>
      </c>
      <c r="L3548" t="str">
        <f t="shared" si="332"/>
        <v>High Blood Pressure</v>
      </c>
      <c r="M3548" s="2">
        <v>304000</v>
      </c>
      <c r="N3548" s="1">
        <v>0.8</v>
      </c>
      <c r="O3548" s="2">
        <v>140</v>
      </c>
      <c r="P3548">
        <v>1</v>
      </c>
      <c r="Q3548">
        <v>0</v>
      </c>
      <c r="R3548" t="str">
        <f t="shared" si="333"/>
        <v>Male</v>
      </c>
      <c r="S3548">
        <v>0</v>
      </c>
      <c r="T3548">
        <v>1</v>
      </c>
      <c r="U3548" t="str">
        <f t="shared" si="334"/>
        <v>Non Smoker</v>
      </c>
      <c r="V3548" s="2">
        <v>79</v>
      </c>
      <c r="W3548" s="2" t="str">
        <f t="shared" si="335"/>
        <v>Alive</v>
      </c>
      <c r="X3548">
        <v>1</v>
      </c>
      <c r="Y3548">
        <v>0</v>
      </c>
    </row>
    <row r="3549" spans="1:25" x14ac:dyDescent="0.45">
      <c r="A3549" s="2">
        <v>65</v>
      </c>
      <c r="B3549" s="3">
        <v>1</v>
      </c>
      <c r="C3549" s="3">
        <v>0</v>
      </c>
      <c r="D3549" s="3" t="str">
        <f t="shared" si="330"/>
        <v>Anemia</v>
      </c>
      <c r="E3549" s="2">
        <v>113</v>
      </c>
      <c r="F3549">
        <v>1</v>
      </c>
      <c r="G3549">
        <v>0</v>
      </c>
      <c r="H3549" t="str">
        <f t="shared" si="331"/>
        <v>Diabetes</v>
      </c>
      <c r="I3549" s="2">
        <v>60</v>
      </c>
      <c r="J3549">
        <v>1</v>
      </c>
      <c r="K3549">
        <v>0</v>
      </c>
      <c r="L3549" t="str">
        <f t="shared" si="332"/>
        <v>High Blood Pressure</v>
      </c>
      <c r="M3549" s="2">
        <v>203000</v>
      </c>
      <c r="N3549" s="1">
        <v>0.9</v>
      </c>
      <c r="O3549" s="2">
        <v>140</v>
      </c>
      <c r="P3549">
        <v>0</v>
      </c>
      <c r="Q3549">
        <v>1</v>
      </c>
      <c r="R3549" t="str">
        <f t="shared" si="333"/>
        <v>Male</v>
      </c>
      <c r="S3549">
        <v>0</v>
      </c>
      <c r="T3549">
        <v>1</v>
      </c>
      <c r="U3549" t="str">
        <f t="shared" si="334"/>
        <v>Non Smoker</v>
      </c>
      <c r="V3549" s="2">
        <v>94</v>
      </c>
      <c r="W3549" s="2" t="str">
        <f t="shared" si="335"/>
        <v>Alive</v>
      </c>
      <c r="X3549">
        <v>1</v>
      </c>
      <c r="Y3549">
        <v>0</v>
      </c>
    </row>
    <row r="3550" spans="1:25" x14ac:dyDescent="0.45">
      <c r="A3550" s="2">
        <v>65</v>
      </c>
      <c r="B3550" s="3">
        <v>0</v>
      </c>
      <c r="C3550" s="3">
        <v>1</v>
      </c>
      <c r="D3550" s="3" t="str">
        <f t="shared" si="330"/>
        <v>No Anemia</v>
      </c>
      <c r="E3550" s="2">
        <v>224</v>
      </c>
      <c r="F3550">
        <v>1</v>
      </c>
      <c r="G3550">
        <v>0</v>
      </c>
      <c r="H3550" t="str">
        <f t="shared" si="331"/>
        <v>Diabetes</v>
      </c>
      <c r="I3550" s="2">
        <v>50</v>
      </c>
      <c r="J3550">
        <v>0</v>
      </c>
      <c r="K3550">
        <v>1</v>
      </c>
      <c r="L3550" t="str">
        <f t="shared" si="332"/>
        <v>No High Blood Pressure</v>
      </c>
      <c r="M3550" s="2">
        <v>149000</v>
      </c>
      <c r="N3550" s="1">
        <v>1.3</v>
      </c>
      <c r="O3550" s="2">
        <v>137</v>
      </c>
      <c r="P3550">
        <v>1</v>
      </c>
      <c r="Q3550">
        <v>0</v>
      </c>
      <c r="R3550" t="str">
        <f t="shared" si="333"/>
        <v>Female</v>
      </c>
      <c r="S3550">
        <v>1</v>
      </c>
      <c r="T3550">
        <v>0</v>
      </c>
      <c r="U3550" t="str">
        <f t="shared" si="334"/>
        <v>Smoker</v>
      </c>
      <c r="V3550" s="2">
        <v>72</v>
      </c>
      <c r="W3550" s="2" t="str">
        <f t="shared" si="335"/>
        <v>Alive</v>
      </c>
      <c r="X3550">
        <v>1</v>
      </c>
      <c r="Y3550">
        <v>0</v>
      </c>
    </row>
    <row r="3551" spans="1:25" x14ac:dyDescent="0.45">
      <c r="A3551" s="2">
        <v>65</v>
      </c>
      <c r="B3551" s="3">
        <v>0</v>
      </c>
      <c r="C3551" s="3">
        <v>1</v>
      </c>
      <c r="D3551" s="3" t="str">
        <f t="shared" si="330"/>
        <v>No Anemia</v>
      </c>
      <c r="E3551" s="2">
        <v>224</v>
      </c>
      <c r="F3551">
        <v>1</v>
      </c>
      <c r="G3551">
        <v>0</v>
      </c>
      <c r="H3551" t="str">
        <f t="shared" si="331"/>
        <v>Diabetes</v>
      </c>
      <c r="I3551" s="2">
        <v>50</v>
      </c>
      <c r="J3551">
        <v>0</v>
      </c>
      <c r="K3551">
        <v>1</v>
      </c>
      <c r="L3551" t="str">
        <f t="shared" si="332"/>
        <v>No High Blood Pressure</v>
      </c>
      <c r="M3551" s="2">
        <v>149000</v>
      </c>
      <c r="N3551" s="1">
        <v>1.3</v>
      </c>
      <c r="O3551" s="2">
        <v>137</v>
      </c>
      <c r="P3551">
        <v>1</v>
      </c>
      <c r="Q3551">
        <v>0</v>
      </c>
      <c r="R3551" t="str">
        <f t="shared" si="333"/>
        <v>Male</v>
      </c>
      <c r="S3551">
        <v>1</v>
      </c>
      <c r="T3551">
        <v>0</v>
      </c>
      <c r="U3551" t="str">
        <f t="shared" si="334"/>
        <v>Smoker</v>
      </c>
      <c r="V3551" s="2">
        <v>72</v>
      </c>
      <c r="W3551" s="2" t="str">
        <f t="shared" si="335"/>
        <v>Alive</v>
      </c>
      <c r="X3551">
        <v>1</v>
      </c>
      <c r="Y3551">
        <v>0</v>
      </c>
    </row>
    <row r="3552" spans="1:25" x14ac:dyDescent="0.45">
      <c r="A3552" s="2">
        <v>65</v>
      </c>
      <c r="B3552" s="3">
        <v>1</v>
      </c>
      <c r="C3552" s="3">
        <v>0</v>
      </c>
      <c r="D3552" s="3" t="str">
        <f t="shared" si="330"/>
        <v>Anemia</v>
      </c>
      <c r="E3552" s="2">
        <v>160</v>
      </c>
      <c r="F3552">
        <v>1</v>
      </c>
      <c r="G3552">
        <v>0</v>
      </c>
      <c r="H3552" t="str">
        <f t="shared" si="331"/>
        <v>Diabetes</v>
      </c>
      <c r="I3552" s="2">
        <v>20</v>
      </c>
      <c r="J3552">
        <v>0</v>
      </c>
      <c r="K3552">
        <v>1</v>
      </c>
      <c r="L3552" t="str">
        <f t="shared" si="332"/>
        <v>No High Blood Pressure</v>
      </c>
      <c r="M3552" s="2">
        <v>327000</v>
      </c>
      <c r="N3552" s="1">
        <v>2.7</v>
      </c>
      <c r="O3552" s="2">
        <v>116</v>
      </c>
      <c r="P3552">
        <v>0</v>
      </c>
      <c r="Q3552">
        <v>1</v>
      </c>
      <c r="R3552" t="str">
        <f t="shared" si="333"/>
        <v>Male</v>
      </c>
      <c r="S3552">
        <v>0</v>
      </c>
      <c r="T3552">
        <v>1</v>
      </c>
      <c r="U3552" t="str">
        <f t="shared" si="334"/>
        <v>Non Smoker</v>
      </c>
      <c r="V3552" s="2">
        <v>8</v>
      </c>
      <c r="W3552" s="2" t="str">
        <f t="shared" si="335"/>
        <v>Dead</v>
      </c>
      <c r="X3552">
        <v>0</v>
      </c>
      <c r="Y3552">
        <v>1</v>
      </c>
    </row>
    <row r="3553" spans="1:25" x14ac:dyDescent="0.45">
      <c r="A3553" s="2">
        <v>65</v>
      </c>
      <c r="B3553" s="3">
        <v>1</v>
      </c>
      <c r="C3553" s="3">
        <v>0</v>
      </c>
      <c r="D3553" s="3" t="str">
        <f t="shared" si="330"/>
        <v>Anemia</v>
      </c>
      <c r="E3553" s="2">
        <v>52</v>
      </c>
      <c r="F3553">
        <v>0</v>
      </c>
      <c r="G3553">
        <v>1</v>
      </c>
      <c r="H3553" t="str">
        <f t="shared" si="331"/>
        <v>No Diabetes</v>
      </c>
      <c r="I3553" s="2">
        <v>25</v>
      </c>
      <c r="J3553">
        <v>1</v>
      </c>
      <c r="K3553">
        <v>0</v>
      </c>
      <c r="L3553" t="str">
        <f t="shared" si="332"/>
        <v>High Blood Pressure</v>
      </c>
      <c r="M3553" s="2">
        <v>276000</v>
      </c>
      <c r="N3553" s="1">
        <v>1.3</v>
      </c>
      <c r="O3553" s="2">
        <v>137</v>
      </c>
      <c r="P3553">
        <v>0</v>
      </c>
      <c r="Q3553">
        <v>1</v>
      </c>
      <c r="R3553" t="str">
        <f t="shared" si="333"/>
        <v>Female</v>
      </c>
      <c r="S3553">
        <v>0</v>
      </c>
      <c r="T3553">
        <v>1</v>
      </c>
      <c r="U3553" t="str">
        <f t="shared" si="334"/>
        <v>Non Smoker</v>
      </c>
      <c r="V3553" s="2">
        <v>16</v>
      </c>
      <c r="W3553" s="2" t="str">
        <f t="shared" si="335"/>
        <v>Alive</v>
      </c>
      <c r="X3553">
        <v>1</v>
      </c>
      <c r="Y3553">
        <v>0</v>
      </c>
    </row>
    <row r="3554" spans="1:25" x14ac:dyDescent="0.45">
      <c r="A3554" s="2">
        <v>65</v>
      </c>
      <c r="B3554" s="3">
        <v>0</v>
      </c>
      <c r="C3554" s="3">
        <v>1</v>
      </c>
      <c r="D3554" s="3" t="str">
        <f t="shared" si="330"/>
        <v>No Anemia</v>
      </c>
      <c r="E3554" s="2">
        <v>167</v>
      </c>
      <c r="F3554">
        <v>0</v>
      </c>
      <c r="G3554">
        <v>1</v>
      </c>
      <c r="H3554" t="str">
        <f t="shared" si="331"/>
        <v>No Diabetes</v>
      </c>
      <c r="I3554" s="2">
        <v>30</v>
      </c>
      <c r="J3554">
        <v>0</v>
      </c>
      <c r="K3554">
        <v>1</v>
      </c>
      <c r="L3554" t="str">
        <f t="shared" si="332"/>
        <v>No High Blood Pressure</v>
      </c>
      <c r="M3554" s="2">
        <v>259000</v>
      </c>
      <c r="N3554" s="1">
        <v>0.8</v>
      </c>
      <c r="O3554" s="2">
        <v>138</v>
      </c>
      <c r="P3554">
        <v>0</v>
      </c>
      <c r="Q3554">
        <v>1</v>
      </c>
      <c r="R3554" t="str">
        <f t="shared" si="333"/>
        <v>Female</v>
      </c>
      <c r="S3554">
        <v>0</v>
      </c>
      <c r="T3554">
        <v>1</v>
      </c>
      <c r="U3554" t="str">
        <f t="shared" si="334"/>
        <v>Non Smoker</v>
      </c>
      <c r="V3554" s="2">
        <v>186</v>
      </c>
      <c r="W3554" s="2" t="str">
        <f t="shared" si="335"/>
        <v>Alive</v>
      </c>
      <c r="X3554">
        <v>1</v>
      </c>
      <c r="Y3554">
        <v>0</v>
      </c>
    </row>
    <row r="3555" spans="1:25" x14ac:dyDescent="0.45">
      <c r="A3555" s="2">
        <v>65</v>
      </c>
      <c r="B3555" s="3">
        <v>1</v>
      </c>
      <c r="C3555" s="3">
        <v>0</v>
      </c>
      <c r="D3555" s="3" t="str">
        <f t="shared" si="330"/>
        <v>Anemia</v>
      </c>
      <c r="E3555" s="2">
        <v>305</v>
      </c>
      <c r="F3555">
        <v>0</v>
      </c>
      <c r="G3555">
        <v>1</v>
      </c>
      <c r="H3555" t="str">
        <f t="shared" si="331"/>
        <v>No Diabetes</v>
      </c>
      <c r="I3555" s="2">
        <v>25</v>
      </c>
      <c r="J3555">
        <v>0</v>
      </c>
      <c r="K3555">
        <v>1</v>
      </c>
      <c r="L3555" t="str">
        <f t="shared" si="332"/>
        <v>No High Blood Pressure</v>
      </c>
      <c r="M3555" s="2">
        <v>298000</v>
      </c>
      <c r="N3555" s="1">
        <v>1.1000000000000001</v>
      </c>
      <c r="O3555" s="2">
        <v>141</v>
      </c>
      <c r="P3555">
        <v>1</v>
      </c>
      <c r="Q3555">
        <v>0</v>
      </c>
      <c r="R3555" t="str">
        <f t="shared" si="333"/>
        <v>Female</v>
      </c>
      <c r="S3555">
        <v>0</v>
      </c>
      <c r="T3555">
        <v>1</v>
      </c>
      <c r="U3555" t="str">
        <f t="shared" si="334"/>
        <v>Non Smoker</v>
      </c>
      <c r="V3555" s="2">
        <v>87</v>
      </c>
      <c r="W3555" s="2" t="str">
        <f t="shared" si="335"/>
        <v>Alive</v>
      </c>
      <c r="X3555">
        <v>1</v>
      </c>
      <c r="Y3555">
        <v>0</v>
      </c>
    </row>
    <row r="3556" spans="1:25" x14ac:dyDescent="0.45">
      <c r="A3556" s="2">
        <v>65</v>
      </c>
      <c r="B3556" s="3">
        <v>0</v>
      </c>
      <c r="C3556" s="3">
        <v>1</v>
      </c>
      <c r="D3556" s="3" t="str">
        <f t="shared" si="330"/>
        <v>No Anemia</v>
      </c>
      <c r="E3556" s="2">
        <v>157</v>
      </c>
      <c r="F3556">
        <v>0</v>
      </c>
      <c r="G3556">
        <v>1</v>
      </c>
      <c r="H3556" t="str">
        <f t="shared" si="331"/>
        <v>No Diabetes</v>
      </c>
      <c r="I3556" s="2">
        <v>65</v>
      </c>
      <c r="J3556">
        <v>0</v>
      </c>
      <c r="K3556">
        <v>1</v>
      </c>
      <c r="L3556" t="str">
        <f t="shared" si="332"/>
        <v>No High Blood Pressure</v>
      </c>
      <c r="M3556" s="2">
        <v>263358.03000000003</v>
      </c>
      <c r="N3556" s="1">
        <v>1.5</v>
      </c>
      <c r="O3556" s="2">
        <v>138</v>
      </c>
      <c r="P3556">
        <v>0</v>
      </c>
      <c r="Q3556">
        <v>1</v>
      </c>
      <c r="R3556" t="str">
        <f t="shared" si="333"/>
        <v>Male</v>
      </c>
      <c r="S3556">
        <v>0</v>
      </c>
      <c r="T3556">
        <v>1</v>
      </c>
      <c r="U3556" t="str">
        <f t="shared" si="334"/>
        <v>Non Smoker</v>
      </c>
      <c r="V3556" s="2">
        <v>10</v>
      </c>
      <c r="W3556" s="2" t="str">
        <f t="shared" si="335"/>
        <v>Dead</v>
      </c>
      <c r="X3556">
        <v>0</v>
      </c>
      <c r="Y3556">
        <v>1</v>
      </c>
    </row>
    <row r="3557" spans="1:25" x14ac:dyDescent="0.45">
      <c r="A3557" s="2">
        <v>65</v>
      </c>
      <c r="B3557" s="3">
        <v>1</v>
      </c>
      <c r="C3557" s="3">
        <v>0</v>
      </c>
      <c r="D3557" s="3" t="str">
        <f t="shared" si="330"/>
        <v>Anemia</v>
      </c>
      <c r="E3557" s="2">
        <v>135</v>
      </c>
      <c r="F3557">
        <v>0</v>
      </c>
      <c r="G3557">
        <v>1</v>
      </c>
      <c r="H3557" t="str">
        <f t="shared" si="331"/>
        <v>No Diabetes</v>
      </c>
      <c r="I3557" s="2">
        <v>35</v>
      </c>
      <c r="J3557">
        <v>1</v>
      </c>
      <c r="K3557">
        <v>0</v>
      </c>
      <c r="L3557" t="str">
        <f t="shared" si="332"/>
        <v>High Blood Pressure</v>
      </c>
      <c r="M3557" s="2">
        <v>290000</v>
      </c>
      <c r="N3557" s="1">
        <v>0.8</v>
      </c>
      <c r="O3557" s="2">
        <v>134</v>
      </c>
      <c r="P3557">
        <v>1</v>
      </c>
      <c r="Q3557">
        <v>0</v>
      </c>
      <c r="R3557" t="str">
        <f t="shared" si="333"/>
        <v>Female</v>
      </c>
      <c r="S3557">
        <v>0</v>
      </c>
      <c r="T3557">
        <v>1</v>
      </c>
      <c r="U3557" t="str">
        <f t="shared" si="334"/>
        <v>Non Smoker</v>
      </c>
      <c r="V3557" s="2">
        <v>194</v>
      </c>
      <c r="W3557" s="2" t="str">
        <f t="shared" si="335"/>
        <v>Alive</v>
      </c>
      <c r="X3557">
        <v>1</v>
      </c>
      <c r="Y3557">
        <v>0</v>
      </c>
    </row>
    <row r="3558" spans="1:25" x14ac:dyDescent="0.45">
      <c r="A3558" s="2">
        <v>65</v>
      </c>
      <c r="B3558" s="3">
        <v>1</v>
      </c>
      <c r="C3558" s="3">
        <v>0</v>
      </c>
      <c r="D3558" s="3" t="str">
        <f t="shared" si="330"/>
        <v>Anemia</v>
      </c>
      <c r="E3558" s="2">
        <v>160</v>
      </c>
      <c r="F3558">
        <v>1</v>
      </c>
      <c r="G3558">
        <v>0</v>
      </c>
      <c r="H3558" t="str">
        <f t="shared" si="331"/>
        <v>Diabetes</v>
      </c>
      <c r="I3558" s="2">
        <v>20</v>
      </c>
      <c r="J3558">
        <v>0</v>
      </c>
      <c r="K3558">
        <v>1</v>
      </c>
      <c r="L3558" t="str">
        <f t="shared" si="332"/>
        <v>No High Blood Pressure</v>
      </c>
      <c r="M3558" s="2">
        <v>327000</v>
      </c>
      <c r="N3558" s="1">
        <v>2.7</v>
      </c>
      <c r="O3558" s="2">
        <v>116</v>
      </c>
      <c r="P3558">
        <v>0</v>
      </c>
      <c r="Q3558">
        <v>1</v>
      </c>
      <c r="R3558" t="str">
        <f t="shared" si="333"/>
        <v>Male</v>
      </c>
      <c r="S3558">
        <v>0</v>
      </c>
      <c r="T3558">
        <v>1</v>
      </c>
      <c r="U3558" t="str">
        <f t="shared" si="334"/>
        <v>Non Smoker</v>
      </c>
      <c r="V3558" s="2">
        <v>8</v>
      </c>
      <c r="W3558" s="2" t="str">
        <f t="shared" si="335"/>
        <v>Dead</v>
      </c>
      <c r="X3558">
        <v>0</v>
      </c>
      <c r="Y3558">
        <v>1</v>
      </c>
    </row>
    <row r="3559" spans="1:25" x14ac:dyDescent="0.45">
      <c r="A3559" s="2">
        <v>65</v>
      </c>
      <c r="B3559" s="3">
        <v>1</v>
      </c>
      <c r="C3559" s="3">
        <v>0</v>
      </c>
      <c r="D3559" s="3" t="str">
        <f t="shared" si="330"/>
        <v>Anemia</v>
      </c>
      <c r="E3559" s="2">
        <v>305</v>
      </c>
      <c r="F3559">
        <v>0</v>
      </c>
      <c r="G3559">
        <v>1</v>
      </c>
      <c r="H3559" t="str">
        <f t="shared" si="331"/>
        <v>No Diabetes</v>
      </c>
      <c r="I3559" s="2">
        <v>25</v>
      </c>
      <c r="J3559">
        <v>0</v>
      </c>
      <c r="K3559">
        <v>1</v>
      </c>
      <c r="L3559" t="str">
        <f t="shared" si="332"/>
        <v>No High Blood Pressure</v>
      </c>
      <c r="M3559" s="2">
        <v>298000</v>
      </c>
      <c r="N3559" s="1">
        <v>1.1000000000000001</v>
      </c>
      <c r="O3559" s="2">
        <v>141</v>
      </c>
      <c r="P3559">
        <v>1</v>
      </c>
      <c r="Q3559">
        <v>0</v>
      </c>
      <c r="R3559" t="str">
        <f t="shared" si="333"/>
        <v>Female</v>
      </c>
      <c r="S3559">
        <v>0</v>
      </c>
      <c r="T3559">
        <v>1</v>
      </c>
      <c r="U3559" t="str">
        <f t="shared" si="334"/>
        <v>Non Smoker</v>
      </c>
      <c r="V3559" s="2">
        <v>87</v>
      </c>
      <c r="W3559" s="2" t="str">
        <f t="shared" si="335"/>
        <v>Alive</v>
      </c>
      <c r="X3559">
        <v>1</v>
      </c>
      <c r="Y3559">
        <v>0</v>
      </c>
    </row>
    <row r="3560" spans="1:25" x14ac:dyDescent="0.45">
      <c r="A3560" s="2">
        <v>65</v>
      </c>
      <c r="B3560" s="3">
        <v>1</v>
      </c>
      <c r="C3560" s="3">
        <v>0</v>
      </c>
      <c r="D3560" s="3" t="str">
        <f t="shared" si="330"/>
        <v>Anemia</v>
      </c>
      <c r="E3560" s="2">
        <v>305</v>
      </c>
      <c r="F3560">
        <v>0</v>
      </c>
      <c r="G3560">
        <v>1</v>
      </c>
      <c r="H3560" t="str">
        <f t="shared" si="331"/>
        <v>No Diabetes</v>
      </c>
      <c r="I3560" s="2">
        <v>25</v>
      </c>
      <c r="J3560">
        <v>0</v>
      </c>
      <c r="K3560">
        <v>1</v>
      </c>
      <c r="L3560" t="str">
        <f t="shared" si="332"/>
        <v>No High Blood Pressure</v>
      </c>
      <c r="M3560" s="2">
        <v>298000</v>
      </c>
      <c r="N3560" s="1">
        <v>1.1000000000000001</v>
      </c>
      <c r="O3560" s="2">
        <v>141</v>
      </c>
      <c r="P3560">
        <v>1</v>
      </c>
      <c r="Q3560">
        <v>0</v>
      </c>
      <c r="R3560" t="str">
        <f t="shared" si="333"/>
        <v>Male</v>
      </c>
      <c r="S3560">
        <v>0</v>
      </c>
      <c r="T3560">
        <v>1</v>
      </c>
      <c r="U3560" t="str">
        <f t="shared" si="334"/>
        <v>Non Smoker</v>
      </c>
      <c r="V3560" s="2">
        <v>87</v>
      </c>
      <c r="W3560" s="2" t="str">
        <f t="shared" si="335"/>
        <v>Alive</v>
      </c>
      <c r="X3560">
        <v>1</v>
      </c>
      <c r="Y3560">
        <v>0</v>
      </c>
    </row>
    <row r="3561" spans="1:25" x14ac:dyDescent="0.45">
      <c r="A3561" s="2">
        <v>65</v>
      </c>
      <c r="B3561" s="3">
        <v>0</v>
      </c>
      <c r="C3561" s="3">
        <v>1</v>
      </c>
      <c r="D3561" s="3" t="str">
        <f t="shared" si="330"/>
        <v>No Anemia</v>
      </c>
      <c r="E3561" s="2">
        <v>224</v>
      </c>
      <c r="F3561">
        <v>1</v>
      </c>
      <c r="G3561">
        <v>0</v>
      </c>
      <c r="H3561" t="str">
        <f t="shared" si="331"/>
        <v>Diabetes</v>
      </c>
      <c r="I3561" s="2">
        <v>50</v>
      </c>
      <c r="J3561">
        <v>0</v>
      </c>
      <c r="K3561">
        <v>1</v>
      </c>
      <c r="L3561" t="str">
        <f t="shared" si="332"/>
        <v>No High Blood Pressure</v>
      </c>
      <c r="M3561" s="2">
        <v>149000</v>
      </c>
      <c r="N3561" s="1">
        <v>1.3</v>
      </c>
      <c r="O3561" s="2">
        <v>137</v>
      </c>
      <c r="P3561">
        <v>1</v>
      </c>
      <c r="Q3561">
        <v>0</v>
      </c>
      <c r="R3561" t="str">
        <f t="shared" si="333"/>
        <v>Male</v>
      </c>
      <c r="S3561">
        <v>1</v>
      </c>
      <c r="T3561">
        <v>0</v>
      </c>
      <c r="U3561" t="str">
        <f t="shared" si="334"/>
        <v>Smoker</v>
      </c>
      <c r="V3561" s="2">
        <v>72</v>
      </c>
      <c r="W3561" s="2" t="str">
        <f t="shared" si="335"/>
        <v>Alive</v>
      </c>
      <c r="X3561">
        <v>1</v>
      </c>
      <c r="Y3561">
        <v>0</v>
      </c>
    </row>
    <row r="3562" spans="1:25" x14ac:dyDescent="0.45">
      <c r="A3562" s="2">
        <v>65</v>
      </c>
      <c r="B3562" s="3">
        <v>0</v>
      </c>
      <c r="C3562" s="3">
        <v>1</v>
      </c>
      <c r="D3562" s="3" t="str">
        <f t="shared" si="330"/>
        <v>No Anemia</v>
      </c>
      <c r="E3562" s="2">
        <v>94</v>
      </c>
      <c r="F3562">
        <v>1</v>
      </c>
      <c r="G3562">
        <v>0</v>
      </c>
      <c r="H3562" t="str">
        <f t="shared" si="331"/>
        <v>Diabetes</v>
      </c>
      <c r="I3562" s="2">
        <v>50</v>
      </c>
      <c r="J3562">
        <v>1</v>
      </c>
      <c r="K3562">
        <v>0</v>
      </c>
      <c r="L3562" t="str">
        <f t="shared" si="332"/>
        <v>High Blood Pressure</v>
      </c>
      <c r="M3562" s="2">
        <v>188000</v>
      </c>
      <c r="N3562" s="1">
        <v>1</v>
      </c>
      <c r="O3562" s="2">
        <v>140</v>
      </c>
      <c r="P3562">
        <v>1</v>
      </c>
      <c r="Q3562">
        <v>0</v>
      </c>
      <c r="R3562" t="str">
        <f t="shared" si="333"/>
        <v>Male</v>
      </c>
      <c r="S3562">
        <v>0</v>
      </c>
      <c r="T3562">
        <v>1</v>
      </c>
      <c r="U3562" t="str">
        <f t="shared" si="334"/>
        <v>Non Smoker</v>
      </c>
      <c r="V3562" s="2">
        <v>29</v>
      </c>
      <c r="W3562" s="2" t="str">
        <f t="shared" si="335"/>
        <v>Dead</v>
      </c>
      <c r="X3562">
        <v>0</v>
      </c>
      <c r="Y3562">
        <v>1</v>
      </c>
    </row>
    <row r="3563" spans="1:25" x14ac:dyDescent="0.45">
      <c r="A3563" s="2">
        <v>65</v>
      </c>
      <c r="B3563" s="3">
        <v>1</v>
      </c>
      <c r="C3563" s="3">
        <v>0</v>
      </c>
      <c r="D3563" s="3" t="str">
        <f t="shared" si="330"/>
        <v>Anemia</v>
      </c>
      <c r="E3563" s="2">
        <v>52</v>
      </c>
      <c r="F3563">
        <v>0</v>
      </c>
      <c r="G3563">
        <v>1</v>
      </c>
      <c r="H3563" t="str">
        <f t="shared" si="331"/>
        <v>No Diabetes</v>
      </c>
      <c r="I3563" s="2">
        <v>25</v>
      </c>
      <c r="J3563">
        <v>1</v>
      </c>
      <c r="K3563">
        <v>0</v>
      </c>
      <c r="L3563" t="str">
        <f t="shared" si="332"/>
        <v>High Blood Pressure</v>
      </c>
      <c r="M3563" s="2">
        <v>276000</v>
      </c>
      <c r="N3563" s="1">
        <v>1.3</v>
      </c>
      <c r="O3563" s="2">
        <v>137</v>
      </c>
      <c r="P3563">
        <v>0</v>
      </c>
      <c r="Q3563">
        <v>1</v>
      </c>
      <c r="R3563" t="str">
        <f t="shared" si="333"/>
        <v>Male</v>
      </c>
      <c r="S3563">
        <v>0</v>
      </c>
      <c r="T3563">
        <v>1</v>
      </c>
      <c r="U3563" t="str">
        <f t="shared" si="334"/>
        <v>Non Smoker</v>
      </c>
      <c r="V3563" s="2">
        <v>16</v>
      </c>
      <c r="W3563" s="2" t="str">
        <f t="shared" si="335"/>
        <v>Alive</v>
      </c>
      <c r="X3563">
        <v>1</v>
      </c>
      <c r="Y3563">
        <v>0</v>
      </c>
    </row>
    <row r="3564" spans="1:25" x14ac:dyDescent="0.45">
      <c r="A3564" s="2">
        <v>65</v>
      </c>
      <c r="B3564" s="3">
        <v>1</v>
      </c>
      <c r="C3564" s="3">
        <v>0</v>
      </c>
      <c r="D3564" s="3" t="str">
        <f t="shared" si="330"/>
        <v>Anemia</v>
      </c>
      <c r="E3564" s="2">
        <v>335</v>
      </c>
      <c r="F3564">
        <v>0</v>
      </c>
      <c r="G3564">
        <v>1</v>
      </c>
      <c r="H3564" t="str">
        <f t="shared" si="331"/>
        <v>No Diabetes</v>
      </c>
      <c r="I3564" s="2">
        <v>35</v>
      </c>
      <c r="J3564">
        <v>1</v>
      </c>
      <c r="K3564">
        <v>0</v>
      </c>
      <c r="L3564" t="str">
        <f t="shared" si="332"/>
        <v>High Blood Pressure</v>
      </c>
      <c r="M3564" s="2">
        <v>235000</v>
      </c>
      <c r="N3564" s="1">
        <v>0.8</v>
      </c>
      <c r="O3564" s="2">
        <v>136</v>
      </c>
      <c r="P3564">
        <v>0</v>
      </c>
      <c r="Q3564">
        <v>1</v>
      </c>
      <c r="R3564" t="str">
        <f t="shared" si="333"/>
        <v>Female</v>
      </c>
      <c r="S3564">
        <v>0</v>
      </c>
      <c r="T3564">
        <v>1</v>
      </c>
      <c r="U3564" t="str">
        <f t="shared" si="334"/>
        <v>Non Smoker</v>
      </c>
      <c r="V3564" s="2">
        <v>120</v>
      </c>
      <c r="W3564" s="2" t="str">
        <f t="shared" si="335"/>
        <v>Alive</v>
      </c>
      <c r="X3564">
        <v>1</v>
      </c>
      <c r="Y3564">
        <v>0</v>
      </c>
    </row>
    <row r="3565" spans="1:25" x14ac:dyDescent="0.45">
      <c r="A3565" s="2">
        <v>65</v>
      </c>
      <c r="B3565" s="3">
        <v>0</v>
      </c>
      <c r="C3565" s="3">
        <v>1</v>
      </c>
      <c r="D3565" s="3" t="str">
        <f t="shared" si="330"/>
        <v>No Anemia</v>
      </c>
      <c r="E3565" s="2">
        <v>146</v>
      </c>
      <c r="F3565">
        <v>0</v>
      </c>
      <c r="G3565">
        <v>1</v>
      </c>
      <c r="H3565" t="str">
        <f t="shared" si="331"/>
        <v>No Diabetes</v>
      </c>
      <c r="I3565" s="2">
        <v>20</v>
      </c>
      <c r="J3565">
        <v>0</v>
      </c>
      <c r="K3565">
        <v>1</v>
      </c>
      <c r="L3565" t="str">
        <f t="shared" si="332"/>
        <v>No High Blood Pressure</v>
      </c>
      <c r="M3565" s="2">
        <v>162000</v>
      </c>
      <c r="N3565" s="1">
        <v>1.3</v>
      </c>
      <c r="O3565" s="2">
        <v>129</v>
      </c>
      <c r="P3565">
        <v>1</v>
      </c>
      <c r="Q3565">
        <v>0</v>
      </c>
      <c r="R3565" t="str">
        <f t="shared" si="333"/>
        <v>Female</v>
      </c>
      <c r="S3565">
        <v>1</v>
      </c>
      <c r="T3565">
        <v>0</v>
      </c>
      <c r="U3565" t="str">
        <f t="shared" si="334"/>
        <v>Smoker</v>
      </c>
      <c r="V3565" s="2">
        <v>7</v>
      </c>
      <c r="W3565" s="2" t="str">
        <f t="shared" si="335"/>
        <v>Dead</v>
      </c>
      <c r="X3565">
        <v>0</v>
      </c>
      <c r="Y3565">
        <v>1</v>
      </c>
    </row>
    <row r="3566" spans="1:25" x14ac:dyDescent="0.45">
      <c r="A3566" s="2">
        <v>65</v>
      </c>
      <c r="B3566" s="3">
        <v>0</v>
      </c>
      <c r="C3566" s="3">
        <v>1</v>
      </c>
      <c r="D3566" s="3" t="str">
        <f t="shared" si="330"/>
        <v>No Anemia</v>
      </c>
      <c r="E3566" s="2">
        <v>198</v>
      </c>
      <c r="F3566">
        <v>1</v>
      </c>
      <c r="G3566">
        <v>0</v>
      </c>
      <c r="H3566" t="str">
        <f t="shared" si="331"/>
        <v>Diabetes</v>
      </c>
      <c r="I3566" s="2">
        <v>35</v>
      </c>
      <c r="J3566">
        <v>1</v>
      </c>
      <c r="K3566">
        <v>0</v>
      </c>
      <c r="L3566" t="str">
        <f t="shared" si="332"/>
        <v>High Blood Pressure</v>
      </c>
      <c r="M3566" s="2">
        <v>281000</v>
      </c>
      <c r="N3566" s="1">
        <v>0.9</v>
      </c>
      <c r="O3566" s="2">
        <v>137</v>
      </c>
      <c r="P3566">
        <v>1</v>
      </c>
      <c r="Q3566">
        <v>0</v>
      </c>
      <c r="R3566" t="str">
        <f t="shared" si="333"/>
        <v>Male</v>
      </c>
      <c r="S3566">
        <v>1</v>
      </c>
      <c r="T3566">
        <v>0</v>
      </c>
      <c r="U3566" t="str">
        <f t="shared" si="334"/>
        <v>Smoker</v>
      </c>
      <c r="V3566" s="2">
        <v>146</v>
      </c>
      <c r="W3566" s="2" t="str">
        <f t="shared" si="335"/>
        <v>Alive</v>
      </c>
      <c r="X3566">
        <v>1</v>
      </c>
      <c r="Y3566">
        <v>0</v>
      </c>
    </row>
    <row r="3567" spans="1:25" x14ac:dyDescent="0.45">
      <c r="A3567" s="2">
        <v>65</v>
      </c>
      <c r="B3567" s="3">
        <v>0</v>
      </c>
      <c r="C3567" s="3">
        <v>1</v>
      </c>
      <c r="D3567" s="3" t="str">
        <f t="shared" si="330"/>
        <v>No Anemia</v>
      </c>
      <c r="E3567" s="2">
        <v>113</v>
      </c>
      <c r="F3567">
        <v>1</v>
      </c>
      <c r="G3567">
        <v>0</v>
      </c>
      <c r="H3567" t="str">
        <f t="shared" si="331"/>
        <v>Diabetes</v>
      </c>
      <c r="I3567" s="2">
        <v>25</v>
      </c>
      <c r="J3567">
        <v>0</v>
      </c>
      <c r="K3567">
        <v>1</v>
      </c>
      <c r="L3567" t="str">
        <f t="shared" si="332"/>
        <v>No High Blood Pressure</v>
      </c>
      <c r="M3567" s="2">
        <v>497000</v>
      </c>
      <c r="N3567" s="1">
        <v>1.83</v>
      </c>
      <c r="O3567" s="2">
        <v>135</v>
      </c>
      <c r="P3567">
        <v>1</v>
      </c>
      <c r="Q3567">
        <v>0</v>
      </c>
      <c r="R3567" t="str">
        <f t="shared" si="333"/>
        <v>Male</v>
      </c>
      <c r="S3567">
        <v>0</v>
      </c>
      <c r="T3567">
        <v>1</v>
      </c>
      <c r="U3567" t="str">
        <f t="shared" si="334"/>
        <v>Non Smoker</v>
      </c>
      <c r="V3567" s="2">
        <v>67</v>
      </c>
      <c r="W3567" s="2" t="str">
        <f t="shared" si="335"/>
        <v>Dead</v>
      </c>
      <c r="X3567">
        <v>0</v>
      </c>
      <c r="Y3567">
        <v>1</v>
      </c>
    </row>
    <row r="3568" spans="1:25" x14ac:dyDescent="0.45">
      <c r="A3568" s="2">
        <v>65</v>
      </c>
      <c r="B3568" s="3">
        <v>0</v>
      </c>
      <c r="C3568" s="3">
        <v>1</v>
      </c>
      <c r="D3568" s="3" t="str">
        <f t="shared" si="330"/>
        <v>No Anemia</v>
      </c>
      <c r="E3568" s="2">
        <v>582</v>
      </c>
      <c r="F3568">
        <v>1</v>
      </c>
      <c r="G3568">
        <v>0</v>
      </c>
      <c r="H3568" t="str">
        <f t="shared" si="331"/>
        <v>Diabetes</v>
      </c>
      <c r="I3568" s="2">
        <v>40</v>
      </c>
      <c r="J3568">
        <v>0</v>
      </c>
      <c r="K3568">
        <v>1</v>
      </c>
      <c r="L3568" t="str">
        <f t="shared" si="332"/>
        <v>No High Blood Pressure</v>
      </c>
      <c r="M3568" s="2">
        <v>270000</v>
      </c>
      <c r="N3568" s="1">
        <v>1</v>
      </c>
      <c r="O3568" s="2">
        <v>138</v>
      </c>
      <c r="P3568">
        <v>0</v>
      </c>
      <c r="Q3568">
        <v>1</v>
      </c>
      <c r="R3568" t="str">
        <f t="shared" si="333"/>
        <v>Male</v>
      </c>
      <c r="S3568">
        <v>0</v>
      </c>
      <c r="T3568">
        <v>1</v>
      </c>
      <c r="U3568" t="str">
        <f t="shared" si="334"/>
        <v>Non Smoker</v>
      </c>
      <c r="V3568" s="2">
        <v>140</v>
      </c>
      <c r="W3568" s="2" t="str">
        <f t="shared" si="335"/>
        <v>Alive</v>
      </c>
      <c r="X3568">
        <v>1</v>
      </c>
      <c r="Y3568">
        <v>0</v>
      </c>
    </row>
    <row r="3569" spans="1:25" x14ac:dyDescent="0.45">
      <c r="A3569" s="2">
        <v>65</v>
      </c>
      <c r="B3569" s="3">
        <v>0</v>
      </c>
      <c r="C3569" s="3">
        <v>1</v>
      </c>
      <c r="D3569" s="3" t="str">
        <f t="shared" si="330"/>
        <v>No Anemia</v>
      </c>
      <c r="E3569" s="2">
        <v>157</v>
      </c>
      <c r="F3569">
        <v>0</v>
      </c>
      <c r="G3569">
        <v>1</v>
      </c>
      <c r="H3569" t="str">
        <f t="shared" si="331"/>
        <v>No Diabetes</v>
      </c>
      <c r="I3569" s="2">
        <v>65</v>
      </c>
      <c r="J3569">
        <v>0</v>
      </c>
      <c r="K3569">
        <v>1</v>
      </c>
      <c r="L3569" t="str">
        <f t="shared" si="332"/>
        <v>No High Blood Pressure</v>
      </c>
      <c r="M3569" s="2">
        <v>263358.03000000003</v>
      </c>
      <c r="N3569" s="1">
        <v>1.5</v>
      </c>
      <c r="O3569" s="2">
        <v>138</v>
      </c>
      <c r="P3569">
        <v>0</v>
      </c>
      <c r="Q3569">
        <v>1</v>
      </c>
      <c r="R3569" t="str">
        <f t="shared" si="333"/>
        <v>Female</v>
      </c>
      <c r="S3569">
        <v>0</v>
      </c>
      <c r="T3569">
        <v>1</v>
      </c>
      <c r="U3569" t="str">
        <f t="shared" si="334"/>
        <v>Non Smoker</v>
      </c>
      <c r="V3569" s="2">
        <v>10</v>
      </c>
      <c r="W3569" s="2" t="str">
        <f t="shared" si="335"/>
        <v>Dead</v>
      </c>
      <c r="X3569">
        <v>0</v>
      </c>
      <c r="Y3569">
        <v>1</v>
      </c>
    </row>
    <row r="3570" spans="1:25" x14ac:dyDescent="0.45">
      <c r="A3570" s="2">
        <v>65</v>
      </c>
      <c r="B3570" s="3">
        <v>0</v>
      </c>
      <c r="C3570" s="3">
        <v>1</v>
      </c>
      <c r="D3570" s="3" t="str">
        <f t="shared" si="330"/>
        <v>No Anemia</v>
      </c>
      <c r="E3570" s="2">
        <v>582</v>
      </c>
      <c r="F3570">
        <v>1</v>
      </c>
      <c r="G3570">
        <v>0</v>
      </c>
      <c r="H3570" t="str">
        <f t="shared" si="331"/>
        <v>Diabetes</v>
      </c>
      <c r="I3570" s="2">
        <v>30</v>
      </c>
      <c r="J3570">
        <v>0</v>
      </c>
      <c r="K3570">
        <v>1</v>
      </c>
      <c r="L3570" t="str">
        <f t="shared" si="332"/>
        <v>No High Blood Pressure</v>
      </c>
      <c r="M3570" s="2">
        <v>249000</v>
      </c>
      <c r="N3570" s="1">
        <v>1.3</v>
      </c>
      <c r="O3570" s="2">
        <v>136</v>
      </c>
      <c r="P3570">
        <v>1</v>
      </c>
      <c r="Q3570">
        <v>0</v>
      </c>
      <c r="R3570" t="str">
        <f t="shared" si="333"/>
        <v>Female</v>
      </c>
      <c r="S3570">
        <v>1</v>
      </c>
      <c r="T3570">
        <v>0</v>
      </c>
      <c r="U3570" t="str">
        <f t="shared" si="334"/>
        <v>Smoker</v>
      </c>
      <c r="V3570" s="2">
        <v>212</v>
      </c>
      <c r="W3570" s="2" t="str">
        <f t="shared" si="335"/>
        <v>Alive</v>
      </c>
      <c r="X3570">
        <v>1</v>
      </c>
      <c r="Y3570">
        <v>0</v>
      </c>
    </row>
    <row r="3571" spans="1:25" x14ac:dyDescent="0.45">
      <c r="A3571" s="2">
        <v>65</v>
      </c>
      <c r="B3571" s="3">
        <v>0</v>
      </c>
      <c r="C3571" s="3">
        <v>1</v>
      </c>
      <c r="D3571" s="3" t="str">
        <f t="shared" si="330"/>
        <v>No Anemia</v>
      </c>
      <c r="E3571" s="2">
        <v>94</v>
      </c>
      <c r="F3571">
        <v>1</v>
      </c>
      <c r="G3571">
        <v>0</v>
      </c>
      <c r="H3571" t="str">
        <f t="shared" si="331"/>
        <v>Diabetes</v>
      </c>
      <c r="I3571" s="2">
        <v>50</v>
      </c>
      <c r="J3571">
        <v>1</v>
      </c>
      <c r="K3571">
        <v>0</v>
      </c>
      <c r="L3571" t="str">
        <f t="shared" si="332"/>
        <v>High Blood Pressure</v>
      </c>
      <c r="M3571" s="2">
        <v>188000</v>
      </c>
      <c r="N3571" s="1">
        <v>1</v>
      </c>
      <c r="O3571" s="2">
        <v>140</v>
      </c>
      <c r="P3571">
        <v>1</v>
      </c>
      <c r="Q3571">
        <v>0</v>
      </c>
      <c r="R3571" t="str">
        <f t="shared" si="333"/>
        <v>Male</v>
      </c>
      <c r="S3571">
        <v>0</v>
      </c>
      <c r="T3571">
        <v>1</v>
      </c>
      <c r="U3571" t="str">
        <f t="shared" si="334"/>
        <v>Non Smoker</v>
      </c>
      <c r="V3571" s="2">
        <v>29</v>
      </c>
      <c r="W3571" s="2" t="str">
        <f t="shared" si="335"/>
        <v>Dead</v>
      </c>
      <c r="X3571">
        <v>0</v>
      </c>
      <c r="Y3571">
        <v>1</v>
      </c>
    </row>
    <row r="3572" spans="1:25" x14ac:dyDescent="0.45">
      <c r="A3572" s="2">
        <v>65</v>
      </c>
      <c r="B3572" s="3">
        <v>0</v>
      </c>
      <c r="C3572" s="3">
        <v>1</v>
      </c>
      <c r="D3572" s="3" t="str">
        <f t="shared" si="330"/>
        <v>No Anemia</v>
      </c>
      <c r="E3572" s="2">
        <v>198</v>
      </c>
      <c r="F3572">
        <v>1</v>
      </c>
      <c r="G3572">
        <v>0</v>
      </c>
      <c r="H3572" t="str">
        <f t="shared" si="331"/>
        <v>Diabetes</v>
      </c>
      <c r="I3572" s="2">
        <v>35</v>
      </c>
      <c r="J3572">
        <v>1</v>
      </c>
      <c r="K3572">
        <v>0</v>
      </c>
      <c r="L3572" t="str">
        <f t="shared" si="332"/>
        <v>High Blood Pressure</v>
      </c>
      <c r="M3572" s="2">
        <v>281000</v>
      </c>
      <c r="N3572" s="1">
        <v>0.9</v>
      </c>
      <c r="O3572" s="2">
        <v>137</v>
      </c>
      <c r="P3572">
        <v>1</v>
      </c>
      <c r="Q3572">
        <v>0</v>
      </c>
      <c r="R3572" t="str">
        <f t="shared" si="333"/>
        <v>Male</v>
      </c>
      <c r="S3572">
        <v>1</v>
      </c>
      <c r="T3572">
        <v>0</v>
      </c>
      <c r="U3572" t="str">
        <f t="shared" si="334"/>
        <v>Smoker</v>
      </c>
      <c r="V3572" s="2">
        <v>146</v>
      </c>
      <c r="W3572" s="2" t="str">
        <f t="shared" si="335"/>
        <v>Alive</v>
      </c>
      <c r="X3572">
        <v>1</v>
      </c>
      <c r="Y3572">
        <v>0</v>
      </c>
    </row>
    <row r="3573" spans="1:25" x14ac:dyDescent="0.45">
      <c r="A3573" s="2">
        <v>65</v>
      </c>
      <c r="B3573" s="3">
        <v>1</v>
      </c>
      <c r="C3573" s="3">
        <v>0</v>
      </c>
      <c r="D3573" s="3" t="str">
        <f t="shared" si="330"/>
        <v>Anemia</v>
      </c>
      <c r="E3573" s="2">
        <v>135</v>
      </c>
      <c r="F3573">
        <v>0</v>
      </c>
      <c r="G3573">
        <v>1</v>
      </c>
      <c r="H3573" t="str">
        <f t="shared" si="331"/>
        <v>No Diabetes</v>
      </c>
      <c r="I3573" s="2">
        <v>35</v>
      </c>
      <c r="J3573">
        <v>1</v>
      </c>
      <c r="K3573">
        <v>0</v>
      </c>
      <c r="L3573" t="str">
        <f t="shared" si="332"/>
        <v>High Blood Pressure</v>
      </c>
      <c r="M3573" s="2">
        <v>290000</v>
      </c>
      <c r="N3573" s="1">
        <v>0.8</v>
      </c>
      <c r="O3573" s="2">
        <v>134</v>
      </c>
      <c r="P3573">
        <v>1</v>
      </c>
      <c r="Q3573">
        <v>0</v>
      </c>
      <c r="R3573" t="str">
        <f t="shared" si="333"/>
        <v>Male</v>
      </c>
      <c r="S3573">
        <v>0</v>
      </c>
      <c r="T3573">
        <v>1</v>
      </c>
      <c r="U3573" t="str">
        <f t="shared" si="334"/>
        <v>Non Smoker</v>
      </c>
      <c r="V3573" s="2">
        <v>194</v>
      </c>
      <c r="W3573" s="2" t="str">
        <f t="shared" si="335"/>
        <v>Alive</v>
      </c>
      <c r="X3573">
        <v>1</v>
      </c>
      <c r="Y3573">
        <v>0</v>
      </c>
    </row>
    <row r="3574" spans="1:25" x14ac:dyDescent="0.45">
      <c r="A3574" s="2">
        <v>65</v>
      </c>
      <c r="B3574" s="3">
        <v>1</v>
      </c>
      <c r="C3574" s="3">
        <v>0</v>
      </c>
      <c r="D3574" s="3" t="str">
        <f t="shared" si="330"/>
        <v>Anemia</v>
      </c>
      <c r="E3574" s="2">
        <v>113</v>
      </c>
      <c r="F3574">
        <v>1</v>
      </c>
      <c r="G3574">
        <v>0</v>
      </c>
      <c r="H3574" t="str">
        <f t="shared" si="331"/>
        <v>Diabetes</v>
      </c>
      <c r="I3574" s="2">
        <v>60</v>
      </c>
      <c r="J3574">
        <v>1</v>
      </c>
      <c r="K3574">
        <v>0</v>
      </c>
      <c r="L3574" t="str">
        <f t="shared" si="332"/>
        <v>High Blood Pressure</v>
      </c>
      <c r="M3574" s="2">
        <v>203000</v>
      </c>
      <c r="N3574" s="1">
        <v>0.9</v>
      </c>
      <c r="O3574" s="2">
        <v>140</v>
      </c>
      <c r="P3574">
        <v>0</v>
      </c>
      <c r="Q3574">
        <v>1</v>
      </c>
      <c r="R3574" t="str">
        <f t="shared" si="333"/>
        <v>Male</v>
      </c>
      <c r="S3574">
        <v>0</v>
      </c>
      <c r="T3574">
        <v>1</v>
      </c>
      <c r="U3574" t="str">
        <f t="shared" si="334"/>
        <v>Non Smoker</v>
      </c>
      <c r="V3574" s="2">
        <v>94</v>
      </c>
      <c r="W3574" s="2" t="str">
        <f t="shared" si="335"/>
        <v>Alive</v>
      </c>
      <c r="X3574">
        <v>1</v>
      </c>
      <c r="Y3574">
        <v>0</v>
      </c>
    </row>
    <row r="3575" spans="1:25" x14ac:dyDescent="0.45">
      <c r="A3575" s="2">
        <v>65</v>
      </c>
      <c r="B3575" s="3">
        <v>0</v>
      </c>
      <c r="C3575" s="3">
        <v>1</v>
      </c>
      <c r="D3575" s="3" t="str">
        <f t="shared" si="330"/>
        <v>No Anemia</v>
      </c>
      <c r="E3575" s="2">
        <v>395</v>
      </c>
      <c r="F3575">
        <v>1</v>
      </c>
      <c r="G3575">
        <v>0</v>
      </c>
      <c r="H3575" t="str">
        <f t="shared" si="331"/>
        <v>Diabetes</v>
      </c>
      <c r="I3575" s="2">
        <v>25</v>
      </c>
      <c r="J3575">
        <v>0</v>
      </c>
      <c r="K3575">
        <v>1</v>
      </c>
      <c r="L3575" t="str">
        <f t="shared" si="332"/>
        <v>No High Blood Pressure</v>
      </c>
      <c r="M3575" s="2">
        <v>265000</v>
      </c>
      <c r="N3575" s="1">
        <v>1.2</v>
      </c>
      <c r="O3575" s="2">
        <v>136</v>
      </c>
      <c r="P3575">
        <v>1</v>
      </c>
      <c r="Q3575">
        <v>0</v>
      </c>
      <c r="R3575" t="str">
        <f t="shared" si="333"/>
        <v>Female</v>
      </c>
      <c r="S3575">
        <v>1</v>
      </c>
      <c r="T3575">
        <v>0</v>
      </c>
      <c r="U3575" t="str">
        <f t="shared" si="334"/>
        <v>Smoker</v>
      </c>
      <c r="V3575" s="2">
        <v>154</v>
      </c>
      <c r="W3575" s="2" t="str">
        <f t="shared" si="335"/>
        <v>Dead</v>
      </c>
      <c r="X3575">
        <v>0</v>
      </c>
      <c r="Y3575">
        <v>1</v>
      </c>
    </row>
    <row r="3576" spans="1:25" x14ac:dyDescent="0.45">
      <c r="A3576" s="2">
        <v>65</v>
      </c>
      <c r="B3576" s="3">
        <v>0</v>
      </c>
      <c r="C3576" s="3">
        <v>1</v>
      </c>
      <c r="D3576" s="3" t="str">
        <f t="shared" si="330"/>
        <v>No Anemia</v>
      </c>
      <c r="E3576" s="2">
        <v>892</v>
      </c>
      <c r="F3576">
        <v>1</v>
      </c>
      <c r="G3576">
        <v>0</v>
      </c>
      <c r="H3576" t="str">
        <f t="shared" si="331"/>
        <v>Diabetes</v>
      </c>
      <c r="I3576" s="2">
        <v>35</v>
      </c>
      <c r="J3576">
        <v>0</v>
      </c>
      <c r="K3576">
        <v>1</v>
      </c>
      <c r="L3576" t="str">
        <f t="shared" si="332"/>
        <v>No High Blood Pressure</v>
      </c>
      <c r="M3576" s="2">
        <v>263358.03000000003</v>
      </c>
      <c r="N3576" s="1">
        <v>1.1000000000000001</v>
      </c>
      <c r="O3576" s="2">
        <v>142</v>
      </c>
      <c r="P3576">
        <v>0</v>
      </c>
      <c r="Q3576">
        <v>1</v>
      </c>
      <c r="R3576" t="str">
        <f t="shared" si="333"/>
        <v>Male</v>
      </c>
      <c r="S3576">
        <v>0</v>
      </c>
      <c r="T3576">
        <v>1</v>
      </c>
      <c r="U3576" t="str">
        <f t="shared" si="334"/>
        <v>Non Smoker</v>
      </c>
      <c r="V3576" s="2">
        <v>256</v>
      </c>
      <c r="W3576" s="2" t="str">
        <f t="shared" si="335"/>
        <v>Alive</v>
      </c>
      <c r="X3576">
        <v>1</v>
      </c>
      <c r="Y3576">
        <v>0</v>
      </c>
    </row>
    <row r="3577" spans="1:25" x14ac:dyDescent="0.45">
      <c r="A3577" s="2">
        <v>65</v>
      </c>
      <c r="B3577" s="3">
        <v>0</v>
      </c>
      <c r="C3577" s="3">
        <v>1</v>
      </c>
      <c r="D3577" s="3" t="str">
        <f t="shared" si="330"/>
        <v>No Anemia</v>
      </c>
      <c r="E3577" s="2">
        <v>224</v>
      </c>
      <c r="F3577">
        <v>1</v>
      </c>
      <c r="G3577">
        <v>0</v>
      </c>
      <c r="H3577" t="str">
        <f t="shared" si="331"/>
        <v>Diabetes</v>
      </c>
      <c r="I3577" s="2">
        <v>50</v>
      </c>
      <c r="J3577">
        <v>0</v>
      </c>
      <c r="K3577">
        <v>1</v>
      </c>
      <c r="L3577" t="str">
        <f t="shared" si="332"/>
        <v>No High Blood Pressure</v>
      </c>
      <c r="M3577" s="2">
        <v>149000</v>
      </c>
      <c r="N3577" s="1">
        <v>1.3</v>
      </c>
      <c r="O3577" s="2">
        <v>137</v>
      </c>
      <c r="P3577">
        <v>1</v>
      </c>
      <c r="Q3577">
        <v>0</v>
      </c>
      <c r="R3577" t="str">
        <f t="shared" si="333"/>
        <v>Female</v>
      </c>
      <c r="S3577">
        <v>1</v>
      </c>
      <c r="T3577">
        <v>0</v>
      </c>
      <c r="U3577" t="str">
        <f t="shared" si="334"/>
        <v>Smoker</v>
      </c>
      <c r="V3577" s="2">
        <v>72</v>
      </c>
      <c r="W3577" s="2" t="str">
        <f t="shared" si="335"/>
        <v>Alive</v>
      </c>
      <c r="X3577">
        <v>1</v>
      </c>
      <c r="Y3577">
        <v>0</v>
      </c>
    </row>
    <row r="3578" spans="1:25" x14ac:dyDescent="0.45">
      <c r="A3578" s="2">
        <v>65</v>
      </c>
      <c r="B3578" s="3">
        <v>1</v>
      </c>
      <c r="C3578" s="3">
        <v>0</v>
      </c>
      <c r="D3578" s="3" t="str">
        <f t="shared" si="330"/>
        <v>Anemia</v>
      </c>
      <c r="E3578" s="2">
        <v>160</v>
      </c>
      <c r="F3578">
        <v>1</v>
      </c>
      <c r="G3578">
        <v>0</v>
      </c>
      <c r="H3578" t="str">
        <f t="shared" si="331"/>
        <v>Diabetes</v>
      </c>
      <c r="I3578" s="2">
        <v>20</v>
      </c>
      <c r="J3578">
        <v>0</v>
      </c>
      <c r="K3578">
        <v>1</v>
      </c>
      <c r="L3578" t="str">
        <f t="shared" si="332"/>
        <v>No High Blood Pressure</v>
      </c>
      <c r="M3578" s="2">
        <v>327000</v>
      </c>
      <c r="N3578" s="1">
        <v>2.7</v>
      </c>
      <c r="O3578" s="2">
        <v>116</v>
      </c>
      <c r="P3578">
        <v>0</v>
      </c>
      <c r="Q3578">
        <v>1</v>
      </c>
      <c r="R3578" t="str">
        <f t="shared" si="333"/>
        <v>Male</v>
      </c>
      <c r="S3578">
        <v>0</v>
      </c>
      <c r="T3578">
        <v>1</v>
      </c>
      <c r="U3578" t="str">
        <f t="shared" si="334"/>
        <v>Non Smoker</v>
      </c>
      <c r="V3578" s="2">
        <v>8</v>
      </c>
      <c r="W3578" s="2" t="str">
        <f t="shared" si="335"/>
        <v>Dead</v>
      </c>
      <c r="X3578">
        <v>0</v>
      </c>
      <c r="Y3578">
        <v>1</v>
      </c>
    </row>
    <row r="3579" spans="1:25" x14ac:dyDescent="0.45">
      <c r="A3579" s="2">
        <v>65</v>
      </c>
      <c r="B3579" s="3">
        <v>1</v>
      </c>
      <c r="C3579" s="3">
        <v>0</v>
      </c>
      <c r="D3579" s="3" t="str">
        <f t="shared" si="330"/>
        <v>Anemia</v>
      </c>
      <c r="E3579" s="2">
        <v>128</v>
      </c>
      <c r="F3579">
        <v>1</v>
      </c>
      <c r="G3579">
        <v>0</v>
      </c>
      <c r="H3579" t="str">
        <f t="shared" si="331"/>
        <v>Diabetes</v>
      </c>
      <c r="I3579" s="2">
        <v>30</v>
      </c>
      <c r="J3579">
        <v>1</v>
      </c>
      <c r="K3579">
        <v>0</v>
      </c>
      <c r="L3579" t="str">
        <f t="shared" si="332"/>
        <v>High Blood Pressure</v>
      </c>
      <c r="M3579" s="2">
        <v>297000</v>
      </c>
      <c r="N3579" s="1">
        <v>1.6</v>
      </c>
      <c r="O3579" s="2">
        <v>136</v>
      </c>
      <c r="P3579">
        <v>0</v>
      </c>
      <c r="Q3579">
        <v>1</v>
      </c>
      <c r="R3579" t="str">
        <f t="shared" si="333"/>
        <v>Female</v>
      </c>
      <c r="S3579">
        <v>0</v>
      </c>
      <c r="T3579">
        <v>1</v>
      </c>
      <c r="U3579" t="str">
        <f t="shared" si="334"/>
        <v>Non Smoker</v>
      </c>
      <c r="V3579" s="2">
        <v>20</v>
      </c>
      <c r="W3579" s="2" t="str">
        <f t="shared" si="335"/>
        <v>Dead</v>
      </c>
      <c r="X3579">
        <v>0</v>
      </c>
      <c r="Y3579">
        <v>1</v>
      </c>
    </row>
    <row r="3580" spans="1:25" x14ac:dyDescent="0.45">
      <c r="A3580" s="2">
        <v>65</v>
      </c>
      <c r="B3580" s="3">
        <v>1</v>
      </c>
      <c r="C3580" s="3">
        <v>0</v>
      </c>
      <c r="D3580" s="3" t="str">
        <f t="shared" si="330"/>
        <v>Anemia</v>
      </c>
      <c r="E3580" s="2">
        <v>258</v>
      </c>
      <c r="F3580">
        <v>1</v>
      </c>
      <c r="G3580">
        <v>0</v>
      </c>
      <c r="H3580" t="str">
        <f t="shared" si="331"/>
        <v>Diabetes</v>
      </c>
      <c r="I3580" s="2">
        <v>25</v>
      </c>
      <c r="J3580">
        <v>0</v>
      </c>
      <c r="K3580">
        <v>1</v>
      </c>
      <c r="L3580" t="str">
        <f t="shared" si="332"/>
        <v>No High Blood Pressure</v>
      </c>
      <c r="M3580" s="2">
        <v>198000</v>
      </c>
      <c r="N3580" s="1">
        <v>1.4</v>
      </c>
      <c r="O3580" s="2">
        <v>129</v>
      </c>
      <c r="P3580">
        <v>1</v>
      </c>
      <c r="Q3580">
        <v>0</v>
      </c>
      <c r="R3580" t="str">
        <f t="shared" si="333"/>
        <v>Female</v>
      </c>
      <c r="S3580">
        <v>0</v>
      </c>
      <c r="T3580">
        <v>1</v>
      </c>
      <c r="U3580" t="str">
        <f t="shared" si="334"/>
        <v>Non Smoker</v>
      </c>
      <c r="V3580" s="2">
        <v>235</v>
      </c>
      <c r="W3580" s="2" t="str">
        <f t="shared" si="335"/>
        <v>Dead</v>
      </c>
      <c r="X3580">
        <v>0</v>
      </c>
      <c r="Y3580">
        <v>1</v>
      </c>
    </row>
    <row r="3581" spans="1:25" x14ac:dyDescent="0.45">
      <c r="A3581" s="2">
        <v>65</v>
      </c>
      <c r="B3581" s="3">
        <v>1</v>
      </c>
      <c r="C3581" s="3">
        <v>0</v>
      </c>
      <c r="D3581" s="3" t="str">
        <f t="shared" si="330"/>
        <v>Anemia</v>
      </c>
      <c r="E3581" s="2">
        <v>335</v>
      </c>
      <c r="F3581">
        <v>0</v>
      </c>
      <c r="G3581">
        <v>1</v>
      </c>
      <c r="H3581" t="str">
        <f t="shared" si="331"/>
        <v>No Diabetes</v>
      </c>
      <c r="I3581" s="2">
        <v>35</v>
      </c>
      <c r="J3581">
        <v>1</v>
      </c>
      <c r="K3581">
        <v>0</v>
      </c>
      <c r="L3581" t="str">
        <f t="shared" si="332"/>
        <v>High Blood Pressure</v>
      </c>
      <c r="M3581" s="2">
        <v>235000</v>
      </c>
      <c r="N3581" s="1">
        <v>0.8</v>
      </c>
      <c r="O3581" s="2">
        <v>136</v>
      </c>
      <c r="P3581">
        <v>0</v>
      </c>
      <c r="Q3581">
        <v>1</v>
      </c>
      <c r="R3581" t="str">
        <f t="shared" si="333"/>
        <v>Male</v>
      </c>
      <c r="S3581">
        <v>0</v>
      </c>
      <c r="T3581">
        <v>1</v>
      </c>
      <c r="U3581" t="str">
        <f t="shared" si="334"/>
        <v>Non Smoker</v>
      </c>
      <c r="V3581" s="2">
        <v>120</v>
      </c>
      <c r="W3581" s="2" t="str">
        <f t="shared" si="335"/>
        <v>Alive</v>
      </c>
      <c r="X3581">
        <v>1</v>
      </c>
      <c r="Y3581">
        <v>0</v>
      </c>
    </row>
    <row r="3582" spans="1:25" x14ac:dyDescent="0.45">
      <c r="A3582" s="2">
        <v>65</v>
      </c>
      <c r="B3582" s="3">
        <v>1</v>
      </c>
      <c r="C3582" s="3">
        <v>0</v>
      </c>
      <c r="D3582" s="3" t="str">
        <f t="shared" si="330"/>
        <v>Anemia</v>
      </c>
      <c r="E3582" s="2">
        <v>160</v>
      </c>
      <c r="F3582">
        <v>1</v>
      </c>
      <c r="G3582">
        <v>0</v>
      </c>
      <c r="H3582" t="str">
        <f t="shared" si="331"/>
        <v>Diabetes</v>
      </c>
      <c r="I3582" s="2">
        <v>20</v>
      </c>
      <c r="J3582">
        <v>0</v>
      </c>
      <c r="K3582">
        <v>1</v>
      </c>
      <c r="L3582" t="str">
        <f t="shared" si="332"/>
        <v>No High Blood Pressure</v>
      </c>
      <c r="M3582" s="2">
        <v>327000</v>
      </c>
      <c r="N3582" s="1">
        <v>2.7</v>
      </c>
      <c r="O3582" s="2">
        <v>116</v>
      </c>
      <c r="P3582">
        <v>0</v>
      </c>
      <c r="Q3582">
        <v>1</v>
      </c>
      <c r="R3582" t="str">
        <f t="shared" si="333"/>
        <v>Female</v>
      </c>
      <c r="S3582">
        <v>0</v>
      </c>
      <c r="T3582">
        <v>1</v>
      </c>
      <c r="U3582" t="str">
        <f t="shared" si="334"/>
        <v>Non Smoker</v>
      </c>
      <c r="V3582" s="2">
        <v>8</v>
      </c>
      <c r="W3582" s="2" t="str">
        <f t="shared" si="335"/>
        <v>Dead</v>
      </c>
      <c r="X3582">
        <v>0</v>
      </c>
      <c r="Y3582">
        <v>1</v>
      </c>
    </row>
    <row r="3583" spans="1:25" x14ac:dyDescent="0.45">
      <c r="A3583" s="2">
        <v>65</v>
      </c>
      <c r="B3583" s="3">
        <v>1</v>
      </c>
      <c r="C3583" s="3">
        <v>0</v>
      </c>
      <c r="D3583" s="3" t="str">
        <f t="shared" si="330"/>
        <v>Anemia</v>
      </c>
      <c r="E3583" s="2">
        <v>160</v>
      </c>
      <c r="F3583">
        <v>1</v>
      </c>
      <c r="G3583">
        <v>0</v>
      </c>
      <c r="H3583" t="str">
        <f t="shared" si="331"/>
        <v>Diabetes</v>
      </c>
      <c r="I3583" s="2">
        <v>20</v>
      </c>
      <c r="J3583">
        <v>0</v>
      </c>
      <c r="K3583">
        <v>1</v>
      </c>
      <c r="L3583" t="str">
        <f t="shared" si="332"/>
        <v>No High Blood Pressure</v>
      </c>
      <c r="M3583" s="2">
        <v>327000</v>
      </c>
      <c r="N3583" s="1">
        <v>2.7</v>
      </c>
      <c r="O3583" s="2">
        <v>116</v>
      </c>
      <c r="P3583">
        <v>0</v>
      </c>
      <c r="Q3583">
        <v>1</v>
      </c>
      <c r="R3583" t="str">
        <f t="shared" si="333"/>
        <v>Female</v>
      </c>
      <c r="S3583">
        <v>0</v>
      </c>
      <c r="T3583">
        <v>1</v>
      </c>
      <c r="U3583" t="str">
        <f t="shared" si="334"/>
        <v>Non Smoker</v>
      </c>
      <c r="V3583" s="2">
        <v>8</v>
      </c>
      <c r="W3583" s="2" t="str">
        <f t="shared" si="335"/>
        <v>Dead</v>
      </c>
      <c r="X3583">
        <v>0</v>
      </c>
      <c r="Y3583">
        <v>1</v>
      </c>
    </row>
    <row r="3584" spans="1:25" x14ac:dyDescent="0.45">
      <c r="A3584" s="2">
        <v>66</v>
      </c>
      <c r="B3584" s="3">
        <v>1</v>
      </c>
      <c r="C3584" s="3">
        <v>0</v>
      </c>
      <c r="D3584" s="3" t="str">
        <f t="shared" si="330"/>
        <v>Anemia</v>
      </c>
      <c r="E3584" s="2">
        <v>68</v>
      </c>
      <c r="F3584">
        <v>1</v>
      </c>
      <c r="G3584">
        <v>0</v>
      </c>
      <c r="H3584" t="str">
        <f t="shared" si="331"/>
        <v>Diabetes</v>
      </c>
      <c r="I3584" s="2">
        <v>38</v>
      </c>
      <c r="J3584">
        <v>1</v>
      </c>
      <c r="K3584">
        <v>0</v>
      </c>
      <c r="L3584" t="str">
        <f t="shared" si="332"/>
        <v>High Blood Pressure</v>
      </c>
      <c r="M3584" s="2">
        <v>303000</v>
      </c>
      <c r="N3584" s="1">
        <v>1</v>
      </c>
      <c r="O3584" s="2">
        <v>136</v>
      </c>
      <c r="P3584">
        <v>1</v>
      </c>
      <c r="Q3584">
        <v>0</v>
      </c>
      <c r="R3584" t="str">
        <f t="shared" si="333"/>
        <v>Female</v>
      </c>
      <c r="S3584">
        <v>0</v>
      </c>
      <c r="T3584">
        <v>1</v>
      </c>
      <c r="U3584" t="str">
        <f t="shared" si="334"/>
        <v>Non Smoker</v>
      </c>
      <c r="V3584" s="2">
        <v>95</v>
      </c>
      <c r="W3584" s="2" t="str">
        <f t="shared" si="335"/>
        <v>Alive</v>
      </c>
      <c r="X3584">
        <v>1</v>
      </c>
      <c r="Y3584">
        <v>0</v>
      </c>
    </row>
    <row r="3585" spans="1:25" x14ac:dyDescent="0.45">
      <c r="A3585" s="2">
        <v>66</v>
      </c>
      <c r="B3585" s="3">
        <v>1</v>
      </c>
      <c r="C3585" s="3">
        <v>0</v>
      </c>
      <c r="D3585" s="3" t="str">
        <f t="shared" si="330"/>
        <v>Anemia</v>
      </c>
      <c r="E3585" s="2">
        <v>68</v>
      </c>
      <c r="F3585">
        <v>1</v>
      </c>
      <c r="G3585">
        <v>0</v>
      </c>
      <c r="H3585" t="str">
        <f t="shared" si="331"/>
        <v>Diabetes</v>
      </c>
      <c r="I3585" s="2">
        <v>38</v>
      </c>
      <c r="J3585">
        <v>1</v>
      </c>
      <c r="K3585">
        <v>0</v>
      </c>
      <c r="L3585" t="str">
        <f t="shared" si="332"/>
        <v>High Blood Pressure</v>
      </c>
      <c r="M3585" s="2">
        <v>25100</v>
      </c>
      <c r="N3585" s="1">
        <v>1</v>
      </c>
      <c r="O3585" s="2">
        <v>136</v>
      </c>
      <c r="P3585">
        <v>1</v>
      </c>
      <c r="Q3585">
        <v>0</v>
      </c>
      <c r="R3585" t="str">
        <f t="shared" si="333"/>
        <v>Male</v>
      </c>
      <c r="S3585">
        <v>0</v>
      </c>
      <c r="T3585">
        <v>1</v>
      </c>
      <c r="U3585" t="str">
        <f t="shared" si="334"/>
        <v>Non Smoker</v>
      </c>
      <c r="V3585" s="2">
        <v>95</v>
      </c>
      <c r="W3585" s="2" t="str">
        <f t="shared" si="335"/>
        <v>Alive</v>
      </c>
      <c r="X3585">
        <v>1</v>
      </c>
      <c r="Y3585">
        <v>0</v>
      </c>
    </row>
    <row r="3586" spans="1:25" x14ac:dyDescent="0.45">
      <c r="A3586" s="2">
        <v>66</v>
      </c>
      <c r="B3586" s="3">
        <v>1</v>
      </c>
      <c r="C3586" s="3">
        <v>0</v>
      </c>
      <c r="D3586" s="3" t="str">
        <f t="shared" ref="D3586:D3649" si="336">IF(B3586=0, "No Anemia", "Anemia")</f>
        <v>Anemia</v>
      </c>
      <c r="E3586" s="2">
        <v>68</v>
      </c>
      <c r="F3586">
        <v>1</v>
      </c>
      <c r="G3586">
        <v>0</v>
      </c>
      <c r="H3586" t="str">
        <f t="shared" ref="H3586:H3649" si="337">IF(F3586=0, "No Diabetes", "Diabetes")</f>
        <v>Diabetes</v>
      </c>
      <c r="I3586" s="2">
        <v>45</v>
      </c>
      <c r="J3586">
        <v>1</v>
      </c>
      <c r="K3586">
        <v>0</v>
      </c>
      <c r="L3586" t="str">
        <f t="shared" ref="L3586:L3649" si="338">IF(J3586=0, "No High Blood Pressure", "High Blood Pressure")</f>
        <v>High Blood Pressure</v>
      </c>
      <c r="M3586" s="2">
        <v>254000</v>
      </c>
      <c r="N3586" s="1">
        <v>3</v>
      </c>
      <c r="O3586" s="2">
        <v>132</v>
      </c>
      <c r="P3586">
        <v>1</v>
      </c>
      <c r="Q3586">
        <v>0</v>
      </c>
      <c r="R3586" t="str">
        <f t="shared" ref="R3586:R3649" si="339">IF(P3585=0, "Female", "Male")</f>
        <v>Male</v>
      </c>
      <c r="S3586">
        <v>0</v>
      </c>
      <c r="T3586">
        <v>1</v>
      </c>
      <c r="U3586" t="str">
        <f t="shared" ref="U3586:U3649" si="340">IF(S3586=0, "Non Smoker", "Smoker")</f>
        <v>Non Smoker</v>
      </c>
      <c r="V3586" s="2">
        <v>95</v>
      </c>
      <c r="W3586" s="2" t="str">
        <f t="shared" ref="W3586:W3649" si="341">IF(X3586=1, "Alive", "Dead")</f>
        <v>Alive</v>
      </c>
      <c r="X3586">
        <v>1</v>
      </c>
      <c r="Y3586">
        <v>0</v>
      </c>
    </row>
    <row r="3587" spans="1:25" x14ac:dyDescent="0.45">
      <c r="A3587" s="2">
        <v>66</v>
      </c>
      <c r="B3587" s="3">
        <v>1</v>
      </c>
      <c r="C3587" s="3">
        <v>0</v>
      </c>
      <c r="D3587" s="3" t="str">
        <f t="shared" si="336"/>
        <v>Anemia</v>
      </c>
      <c r="E3587" s="2">
        <v>68</v>
      </c>
      <c r="F3587">
        <v>1</v>
      </c>
      <c r="G3587">
        <v>0</v>
      </c>
      <c r="H3587" t="str">
        <f t="shared" si="337"/>
        <v>Diabetes</v>
      </c>
      <c r="I3587" s="2">
        <v>38</v>
      </c>
      <c r="J3587">
        <v>1</v>
      </c>
      <c r="K3587">
        <v>0</v>
      </c>
      <c r="L3587" t="str">
        <f t="shared" si="338"/>
        <v>High Blood Pressure</v>
      </c>
      <c r="M3587" s="2">
        <v>303000</v>
      </c>
      <c r="N3587" s="1">
        <v>1</v>
      </c>
      <c r="O3587" s="2">
        <v>136</v>
      </c>
      <c r="P3587">
        <v>1</v>
      </c>
      <c r="Q3587">
        <v>0</v>
      </c>
      <c r="R3587" t="str">
        <f t="shared" si="339"/>
        <v>Male</v>
      </c>
      <c r="S3587">
        <v>0</v>
      </c>
      <c r="T3587">
        <v>1</v>
      </c>
      <c r="U3587" t="str">
        <f t="shared" si="340"/>
        <v>Non Smoker</v>
      </c>
      <c r="V3587" s="2">
        <v>95</v>
      </c>
      <c r="W3587" s="2" t="str">
        <f t="shared" si="341"/>
        <v>Alive</v>
      </c>
      <c r="X3587">
        <v>1</v>
      </c>
      <c r="Y3587">
        <v>0</v>
      </c>
    </row>
    <row r="3588" spans="1:25" x14ac:dyDescent="0.45">
      <c r="A3588" s="2">
        <v>66</v>
      </c>
      <c r="B3588" s="3">
        <v>1</v>
      </c>
      <c r="C3588" s="3">
        <v>0</v>
      </c>
      <c r="D3588" s="3" t="str">
        <f t="shared" si="336"/>
        <v>Anemia</v>
      </c>
      <c r="E3588" s="2">
        <v>68</v>
      </c>
      <c r="F3588">
        <v>1</v>
      </c>
      <c r="G3588">
        <v>0</v>
      </c>
      <c r="H3588" t="str">
        <f t="shared" si="337"/>
        <v>Diabetes</v>
      </c>
      <c r="I3588" s="2">
        <v>40</v>
      </c>
      <c r="J3588">
        <v>1</v>
      </c>
      <c r="K3588">
        <v>0</v>
      </c>
      <c r="L3588" t="str">
        <f t="shared" si="338"/>
        <v>High Blood Pressure</v>
      </c>
      <c r="M3588" s="2">
        <v>221000</v>
      </c>
      <c r="N3588" s="1">
        <v>0.9</v>
      </c>
      <c r="O3588" s="2">
        <v>134</v>
      </c>
      <c r="P3588">
        <v>0</v>
      </c>
      <c r="Q3588">
        <v>1</v>
      </c>
      <c r="R3588" t="str">
        <f t="shared" si="339"/>
        <v>Male</v>
      </c>
      <c r="S3588">
        <v>0</v>
      </c>
      <c r="T3588">
        <v>1</v>
      </c>
      <c r="U3588" t="str">
        <f t="shared" si="340"/>
        <v>Non Smoker</v>
      </c>
      <c r="V3588" s="2">
        <v>95</v>
      </c>
      <c r="W3588" s="2" t="str">
        <f t="shared" si="341"/>
        <v>Alive</v>
      </c>
      <c r="X3588">
        <v>1</v>
      </c>
      <c r="Y3588">
        <v>0</v>
      </c>
    </row>
    <row r="3589" spans="1:25" x14ac:dyDescent="0.45">
      <c r="A3589" s="2">
        <v>66</v>
      </c>
      <c r="B3589" s="3">
        <v>0</v>
      </c>
      <c r="C3589" s="3">
        <v>1</v>
      </c>
      <c r="D3589" s="3" t="str">
        <f t="shared" si="336"/>
        <v>No Anemia</v>
      </c>
      <c r="E3589" s="2">
        <v>72</v>
      </c>
      <c r="F3589">
        <v>0</v>
      </c>
      <c r="G3589">
        <v>1</v>
      </c>
      <c r="H3589" t="str">
        <f t="shared" si="337"/>
        <v>No Diabetes</v>
      </c>
      <c r="I3589" s="2">
        <v>40</v>
      </c>
      <c r="J3589">
        <v>1</v>
      </c>
      <c r="K3589">
        <v>0</v>
      </c>
      <c r="L3589" t="str">
        <f t="shared" si="338"/>
        <v>High Blood Pressure</v>
      </c>
      <c r="M3589" s="2">
        <v>242000</v>
      </c>
      <c r="N3589" s="1">
        <v>1.2</v>
      </c>
      <c r="O3589" s="2">
        <v>134</v>
      </c>
      <c r="P3589">
        <v>1</v>
      </c>
      <c r="Q3589">
        <v>0</v>
      </c>
      <c r="R3589" t="str">
        <f t="shared" si="339"/>
        <v>Female</v>
      </c>
      <c r="S3589">
        <v>0</v>
      </c>
      <c r="T3589">
        <v>1</v>
      </c>
      <c r="U3589" t="str">
        <f t="shared" si="340"/>
        <v>Non Smoker</v>
      </c>
      <c r="V3589" s="2">
        <v>121</v>
      </c>
      <c r="W3589" s="2" t="str">
        <f t="shared" si="341"/>
        <v>Alive</v>
      </c>
      <c r="X3589">
        <v>1</v>
      </c>
      <c r="Y3589">
        <v>0</v>
      </c>
    </row>
    <row r="3590" spans="1:25" x14ac:dyDescent="0.45">
      <c r="A3590" s="2">
        <v>66</v>
      </c>
      <c r="B3590" s="3">
        <v>1</v>
      </c>
      <c r="C3590" s="3">
        <v>0</v>
      </c>
      <c r="D3590" s="3" t="str">
        <f t="shared" si="336"/>
        <v>Anemia</v>
      </c>
      <c r="E3590" s="2">
        <v>94</v>
      </c>
      <c r="F3590">
        <v>1</v>
      </c>
      <c r="G3590">
        <v>0</v>
      </c>
      <c r="H3590" t="str">
        <f t="shared" si="337"/>
        <v>Diabetes</v>
      </c>
      <c r="I3590" s="2">
        <v>38</v>
      </c>
      <c r="J3590">
        <v>1</v>
      </c>
      <c r="K3590">
        <v>0</v>
      </c>
      <c r="L3590" t="str">
        <f t="shared" si="338"/>
        <v>High Blood Pressure</v>
      </c>
      <c r="M3590" s="2">
        <v>162000</v>
      </c>
      <c r="N3590" s="1">
        <v>1</v>
      </c>
      <c r="O3590" s="2">
        <v>136</v>
      </c>
      <c r="P3590">
        <v>0</v>
      </c>
      <c r="Q3590">
        <v>1</v>
      </c>
      <c r="R3590" t="str">
        <f t="shared" si="339"/>
        <v>Male</v>
      </c>
      <c r="S3590">
        <v>0</v>
      </c>
      <c r="T3590">
        <v>1</v>
      </c>
      <c r="U3590" t="str">
        <f t="shared" si="340"/>
        <v>Non Smoker</v>
      </c>
      <c r="V3590" s="2">
        <v>95</v>
      </c>
      <c r="W3590" s="2" t="str">
        <f t="shared" si="341"/>
        <v>Alive</v>
      </c>
      <c r="X3590">
        <v>1</v>
      </c>
      <c r="Y3590">
        <v>0</v>
      </c>
    </row>
    <row r="3591" spans="1:25" x14ac:dyDescent="0.45">
      <c r="A3591" s="2">
        <v>66</v>
      </c>
      <c r="B3591" s="3">
        <v>1</v>
      </c>
      <c r="C3591" s="3">
        <v>0</v>
      </c>
      <c r="D3591" s="3" t="str">
        <f t="shared" si="336"/>
        <v>Anemia</v>
      </c>
      <c r="E3591" s="2">
        <v>68</v>
      </c>
      <c r="F3591">
        <v>1</v>
      </c>
      <c r="G3591">
        <v>0</v>
      </c>
      <c r="H3591" t="str">
        <f t="shared" si="337"/>
        <v>Diabetes</v>
      </c>
      <c r="I3591" s="2">
        <v>60</v>
      </c>
      <c r="J3591">
        <v>1</v>
      </c>
      <c r="K3591">
        <v>0</v>
      </c>
      <c r="L3591" t="str">
        <f t="shared" si="338"/>
        <v>High Blood Pressure</v>
      </c>
      <c r="M3591" s="2">
        <v>377000</v>
      </c>
      <c r="N3591" s="1">
        <v>1</v>
      </c>
      <c r="O3591" s="2">
        <v>136</v>
      </c>
      <c r="P3591">
        <v>1</v>
      </c>
      <c r="Q3591">
        <v>0</v>
      </c>
      <c r="R3591" t="str">
        <f t="shared" si="339"/>
        <v>Female</v>
      </c>
      <c r="S3591">
        <v>0</v>
      </c>
      <c r="T3591">
        <v>1</v>
      </c>
      <c r="U3591" t="str">
        <f t="shared" si="340"/>
        <v>Non Smoker</v>
      </c>
      <c r="V3591" s="2">
        <v>95</v>
      </c>
      <c r="W3591" s="2" t="str">
        <f t="shared" si="341"/>
        <v>Alive</v>
      </c>
      <c r="X3591">
        <v>1</v>
      </c>
      <c r="Y3591">
        <v>0</v>
      </c>
    </row>
    <row r="3592" spans="1:25" x14ac:dyDescent="0.45">
      <c r="A3592" s="2">
        <v>66</v>
      </c>
      <c r="B3592" s="3">
        <v>1</v>
      </c>
      <c r="C3592" s="3">
        <v>0</v>
      </c>
      <c r="D3592" s="3" t="str">
        <f t="shared" si="336"/>
        <v>Anemia</v>
      </c>
      <c r="E3592" s="2">
        <v>100</v>
      </c>
      <c r="F3592">
        <v>0</v>
      </c>
      <c r="G3592">
        <v>1</v>
      </c>
      <c r="H3592" t="str">
        <f t="shared" si="337"/>
        <v>No Diabetes</v>
      </c>
      <c r="I3592" s="2">
        <v>45</v>
      </c>
      <c r="J3592">
        <v>1</v>
      </c>
      <c r="K3592">
        <v>0</v>
      </c>
      <c r="L3592" t="str">
        <f t="shared" si="338"/>
        <v>High Blood Pressure</v>
      </c>
      <c r="M3592" s="2">
        <v>362000</v>
      </c>
      <c r="N3592" s="1">
        <v>1.1000000000000001</v>
      </c>
      <c r="O3592" s="2">
        <v>139</v>
      </c>
      <c r="P3592">
        <v>1</v>
      </c>
      <c r="Q3592">
        <v>0</v>
      </c>
      <c r="R3592" t="str">
        <f t="shared" si="339"/>
        <v>Male</v>
      </c>
      <c r="S3592">
        <v>1</v>
      </c>
      <c r="T3592">
        <v>0</v>
      </c>
      <c r="U3592" t="str">
        <f t="shared" si="340"/>
        <v>Smoker</v>
      </c>
      <c r="V3592" s="2">
        <v>121</v>
      </c>
      <c r="W3592" s="2" t="str">
        <f t="shared" si="341"/>
        <v>Alive</v>
      </c>
      <c r="X3592">
        <v>1</v>
      </c>
      <c r="Y3592">
        <v>0</v>
      </c>
    </row>
    <row r="3593" spans="1:25" x14ac:dyDescent="0.45">
      <c r="A3593" s="2">
        <v>66</v>
      </c>
      <c r="B3593" s="3">
        <v>1</v>
      </c>
      <c r="C3593" s="3">
        <v>0</v>
      </c>
      <c r="D3593" s="3" t="str">
        <f t="shared" si="336"/>
        <v>Anemia</v>
      </c>
      <c r="E3593" s="2">
        <v>68</v>
      </c>
      <c r="F3593">
        <v>0</v>
      </c>
      <c r="G3593">
        <v>1</v>
      </c>
      <c r="H3593" t="str">
        <f t="shared" si="337"/>
        <v>No Diabetes</v>
      </c>
      <c r="I3593" s="2">
        <v>25</v>
      </c>
      <c r="J3593">
        <v>1</v>
      </c>
      <c r="K3593">
        <v>0</v>
      </c>
      <c r="L3593" t="str">
        <f t="shared" si="338"/>
        <v>High Blood Pressure</v>
      </c>
      <c r="M3593" s="2">
        <v>181000</v>
      </c>
      <c r="N3593" s="1">
        <v>1.1000000000000001</v>
      </c>
      <c r="O3593" s="2">
        <v>144</v>
      </c>
      <c r="P3593">
        <v>1</v>
      </c>
      <c r="Q3593">
        <v>0</v>
      </c>
      <c r="R3593" t="str">
        <f t="shared" si="339"/>
        <v>Male</v>
      </c>
      <c r="S3593">
        <v>0</v>
      </c>
      <c r="T3593">
        <v>1</v>
      </c>
      <c r="U3593" t="str">
        <f t="shared" si="340"/>
        <v>Non Smoker</v>
      </c>
      <c r="V3593" s="2">
        <v>95</v>
      </c>
      <c r="W3593" s="2" t="str">
        <f t="shared" si="341"/>
        <v>Alive</v>
      </c>
      <c r="X3593">
        <v>1</v>
      </c>
      <c r="Y3593">
        <v>0</v>
      </c>
    </row>
    <row r="3594" spans="1:25" x14ac:dyDescent="0.45">
      <c r="A3594" s="2">
        <v>66</v>
      </c>
      <c r="B3594" s="3">
        <v>0</v>
      </c>
      <c r="C3594" s="3">
        <v>1</v>
      </c>
      <c r="D3594" s="3" t="str">
        <f t="shared" si="336"/>
        <v>No Anemia</v>
      </c>
      <c r="E3594" s="2">
        <v>72</v>
      </c>
      <c r="F3594">
        <v>0</v>
      </c>
      <c r="G3594">
        <v>1</v>
      </c>
      <c r="H3594" t="str">
        <f t="shared" si="337"/>
        <v>No Diabetes</v>
      </c>
      <c r="I3594" s="2">
        <v>40</v>
      </c>
      <c r="J3594">
        <v>1</v>
      </c>
      <c r="K3594">
        <v>0</v>
      </c>
      <c r="L3594" t="str">
        <f t="shared" si="338"/>
        <v>High Blood Pressure</v>
      </c>
      <c r="M3594" s="2">
        <v>242000</v>
      </c>
      <c r="N3594" s="1">
        <v>1.2</v>
      </c>
      <c r="O3594" s="2">
        <v>134</v>
      </c>
      <c r="P3594">
        <v>1</v>
      </c>
      <c r="Q3594">
        <v>0</v>
      </c>
      <c r="R3594" t="str">
        <f t="shared" si="339"/>
        <v>Male</v>
      </c>
      <c r="S3594">
        <v>0</v>
      </c>
      <c r="T3594">
        <v>1</v>
      </c>
      <c r="U3594" t="str">
        <f t="shared" si="340"/>
        <v>Non Smoker</v>
      </c>
      <c r="V3594" s="2">
        <v>121</v>
      </c>
      <c r="W3594" s="2" t="str">
        <f t="shared" si="341"/>
        <v>Alive</v>
      </c>
      <c r="X3594">
        <v>1</v>
      </c>
      <c r="Y3594">
        <v>0</v>
      </c>
    </row>
    <row r="3595" spans="1:25" x14ac:dyDescent="0.45">
      <c r="A3595" s="2">
        <v>66</v>
      </c>
      <c r="B3595" s="3">
        <v>1</v>
      </c>
      <c r="C3595" s="3">
        <v>0</v>
      </c>
      <c r="D3595" s="3" t="str">
        <f t="shared" si="336"/>
        <v>Anemia</v>
      </c>
      <c r="E3595" s="2">
        <v>68</v>
      </c>
      <c r="F3595">
        <v>1</v>
      </c>
      <c r="G3595">
        <v>0</v>
      </c>
      <c r="H3595" t="str">
        <f t="shared" si="337"/>
        <v>Diabetes</v>
      </c>
      <c r="I3595" s="2">
        <v>20</v>
      </c>
      <c r="J3595">
        <v>1</v>
      </c>
      <c r="K3595">
        <v>0</v>
      </c>
      <c r="L3595" t="str">
        <f t="shared" si="338"/>
        <v>High Blood Pressure</v>
      </c>
      <c r="M3595" s="2">
        <v>351000</v>
      </c>
      <c r="N3595" s="1">
        <v>1</v>
      </c>
      <c r="O3595" s="2">
        <v>134</v>
      </c>
      <c r="P3595">
        <v>1</v>
      </c>
      <c r="Q3595">
        <v>0</v>
      </c>
      <c r="R3595" t="str">
        <f t="shared" si="339"/>
        <v>Male</v>
      </c>
      <c r="S3595">
        <v>0</v>
      </c>
      <c r="T3595">
        <v>1</v>
      </c>
      <c r="U3595" t="str">
        <f t="shared" si="340"/>
        <v>Non Smoker</v>
      </c>
      <c r="V3595" s="2">
        <v>95</v>
      </c>
      <c r="W3595" s="2" t="str">
        <f t="shared" si="341"/>
        <v>Alive</v>
      </c>
      <c r="X3595">
        <v>1</v>
      </c>
      <c r="Y3595">
        <v>0</v>
      </c>
    </row>
    <row r="3596" spans="1:25" x14ac:dyDescent="0.45">
      <c r="A3596" s="2">
        <v>66</v>
      </c>
      <c r="B3596" s="3">
        <v>1</v>
      </c>
      <c r="C3596" s="3">
        <v>0</v>
      </c>
      <c r="D3596" s="3" t="str">
        <f t="shared" si="336"/>
        <v>Anemia</v>
      </c>
      <c r="E3596" s="2">
        <v>72</v>
      </c>
      <c r="F3596">
        <v>0</v>
      </c>
      <c r="G3596">
        <v>1</v>
      </c>
      <c r="H3596" t="str">
        <f t="shared" si="337"/>
        <v>No Diabetes</v>
      </c>
      <c r="I3596" s="2">
        <v>40</v>
      </c>
      <c r="J3596">
        <v>1</v>
      </c>
      <c r="K3596">
        <v>0</v>
      </c>
      <c r="L3596" t="str">
        <f t="shared" si="338"/>
        <v>High Blood Pressure</v>
      </c>
      <c r="M3596" s="2">
        <v>263358.03000000003</v>
      </c>
      <c r="N3596" s="1">
        <v>1.2</v>
      </c>
      <c r="O3596" s="2">
        <v>134</v>
      </c>
      <c r="P3596">
        <v>1</v>
      </c>
      <c r="Q3596">
        <v>0</v>
      </c>
      <c r="R3596" t="str">
        <f t="shared" si="339"/>
        <v>Male</v>
      </c>
      <c r="S3596">
        <v>0</v>
      </c>
      <c r="T3596">
        <v>1</v>
      </c>
      <c r="U3596" t="str">
        <f t="shared" si="340"/>
        <v>Non Smoker</v>
      </c>
      <c r="V3596" s="2">
        <v>121</v>
      </c>
      <c r="W3596" s="2" t="str">
        <f t="shared" si="341"/>
        <v>Alive</v>
      </c>
      <c r="X3596">
        <v>1</v>
      </c>
      <c r="Y3596">
        <v>0</v>
      </c>
    </row>
    <row r="3597" spans="1:25" x14ac:dyDescent="0.45">
      <c r="A3597" s="2">
        <v>66</v>
      </c>
      <c r="B3597" s="3">
        <v>1</v>
      </c>
      <c r="C3597" s="3">
        <v>0</v>
      </c>
      <c r="D3597" s="3" t="str">
        <f t="shared" si="336"/>
        <v>Anemia</v>
      </c>
      <c r="E3597" s="2">
        <v>68</v>
      </c>
      <c r="F3597">
        <v>1</v>
      </c>
      <c r="G3597">
        <v>0</v>
      </c>
      <c r="H3597" t="str">
        <f t="shared" si="337"/>
        <v>Diabetes</v>
      </c>
      <c r="I3597" s="2">
        <v>60</v>
      </c>
      <c r="J3597">
        <v>1</v>
      </c>
      <c r="K3597">
        <v>0</v>
      </c>
      <c r="L3597" t="str">
        <f t="shared" si="338"/>
        <v>High Blood Pressure</v>
      </c>
      <c r="M3597" s="2">
        <v>377000</v>
      </c>
      <c r="N3597" s="1">
        <v>1</v>
      </c>
      <c r="O3597" s="2">
        <v>136</v>
      </c>
      <c r="P3597">
        <v>1</v>
      </c>
      <c r="Q3597">
        <v>0</v>
      </c>
      <c r="R3597" t="str">
        <f t="shared" si="339"/>
        <v>Male</v>
      </c>
      <c r="S3597">
        <v>0</v>
      </c>
      <c r="T3597">
        <v>1</v>
      </c>
      <c r="U3597" t="str">
        <f t="shared" si="340"/>
        <v>Non Smoker</v>
      </c>
      <c r="V3597" s="2">
        <v>95</v>
      </c>
      <c r="W3597" s="2" t="str">
        <f t="shared" si="341"/>
        <v>Alive</v>
      </c>
      <c r="X3597">
        <v>1</v>
      </c>
      <c r="Y3597">
        <v>0</v>
      </c>
    </row>
    <row r="3598" spans="1:25" x14ac:dyDescent="0.45">
      <c r="A3598" s="2">
        <v>66</v>
      </c>
      <c r="B3598" s="3">
        <v>1</v>
      </c>
      <c r="C3598" s="3">
        <v>0</v>
      </c>
      <c r="D3598" s="3" t="str">
        <f t="shared" si="336"/>
        <v>Anemia</v>
      </c>
      <c r="E3598" s="2">
        <v>72</v>
      </c>
      <c r="F3598">
        <v>0</v>
      </c>
      <c r="G3598">
        <v>1</v>
      </c>
      <c r="H3598" t="str">
        <f t="shared" si="337"/>
        <v>No Diabetes</v>
      </c>
      <c r="I3598" s="2">
        <v>40</v>
      </c>
      <c r="J3598">
        <v>1</v>
      </c>
      <c r="K3598">
        <v>0</v>
      </c>
      <c r="L3598" t="str">
        <f t="shared" si="338"/>
        <v>High Blood Pressure</v>
      </c>
      <c r="M3598" s="2">
        <v>242000</v>
      </c>
      <c r="N3598" s="1">
        <v>1.2</v>
      </c>
      <c r="O3598" s="2">
        <v>134</v>
      </c>
      <c r="P3598">
        <v>1</v>
      </c>
      <c r="Q3598">
        <v>0</v>
      </c>
      <c r="R3598" t="str">
        <f t="shared" si="339"/>
        <v>Male</v>
      </c>
      <c r="S3598">
        <v>0</v>
      </c>
      <c r="T3598">
        <v>1</v>
      </c>
      <c r="U3598" t="str">
        <f t="shared" si="340"/>
        <v>Non Smoker</v>
      </c>
      <c r="V3598" s="2">
        <v>121</v>
      </c>
      <c r="W3598" s="2" t="str">
        <f t="shared" si="341"/>
        <v>Alive</v>
      </c>
      <c r="X3598">
        <v>1</v>
      </c>
      <c r="Y3598">
        <v>0</v>
      </c>
    </row>
    <row r="3599" spans="1:25" x14ac:dyDescent="0.45">
      <c r="A3599" s="2">
        <v>66</v>
      </c>
      <c r="B3599" s="3">
        <v>1</v>
      </c>
      <c r="C3599" s="3">
        <v>0</v>
      </c>
      <c r="D3599" s="3" t="str">
        <f t="shared" si="336"/>
        <v>Anemia</v>
      </c>
      <c r="E3599" s="2">
        <v>72</v>
      </c>
      <c r="F3599">
        <v>0</v>
      </c>
      <c r="G3599">
        <v>1</v>
      </c>
      <c r="H3599" t="str">
        <f t="shared" si="337"/>
        <v>No Diabetes</v>
      </c>
      <c r="I3599" s="2">
        <v>40</v>
      </c>
      <c r="J3599">
        <v>1</v>
      </c>
      <c r="K3599">
        <v>0</v>
      </c>
      <c r="L3599" t="str">
        <f t="shared" si="338"/>
        <v>High Blood Pressure</v>
      </c>
      <c r="M3599" s="2">
        <v>242000</v>
      </c>
      <c r="N3599" s="1">
        <v>1.2</v>
      </c>
      <c r="O3599" s="2">
        <v>134</v>
      </c>
      <c r="P3599">
        <v>1</v>
      </c>
      <c r="Q3599">
        <v>0</v>
      </c>
      <c r="R3599" t="str">
        <f t="shared" si="339"/>
        <v>Male</v>
      </c>
      <c r="S3599">
        <v>0</v>
      </c>
      <c r="T3599">
        <v>1</v>
      </c>
      <c r="U3599" t="str">
        <f t="shared" si="340"/>
        <v>Non Smoker</v>
      </c>
      <c r="V3599" s="2">
        <v>121</v>
      </c>
      <c r="W3599" s="2" t="str">
        <f t="shared" si="341"/>
        <v>Alive</v>
      </c>
      <c r="X3599">
        <v>1</v>
      </c>
      <c r="Y3599">
        <v>0</v>
      </c>
    </row>
    <row r="3600" spans="1:25" x14ac:dyDescent="0.45">
      <c r="A3600" s="2">
        <v>66</v>
      </c>
      <c r="B3600" s="3">
        <v>1</v>
      </c>
      <c r="C3600" s="3">
        <v>0</v>
      </c>
      <c r="D3600" s="3" t="str">
        <f t="shared" si="336"/>
        <v>Anemia</v>
      </c>
      <c r="E3600" s="2">
        <v>68</v>
      </c>
      <c r="F3600">
        <v>1</v>
      </c>
      <c r="G3600">
        <v>0</v>
      </c>
      <c r="H3600" t="str">
        <f t="shared" si="337"/>
        <v>Diabetes</v>
      </c>
      <c r="I3600" s="2">
        <v>38</v>
      </c>
      <c r="J3600">
        <v>1</v>
      </c>
      <c r="K3600">
        <v>0</v>
      </c>
      <c r="L3600" t="str">
        <f t="shared" si="338"/>
        <v>High Blood Pressure</v>
      </c>
      <c r="M3600" s="2">
        <v>162000</v>
      </c>
      <c r="N3600" s="1">
        <v>1</v>
      </c>
      <c r="O3600" s="2">
        <v>136</v>
      </c>
      <c r="P3600">
        <v>0</v>
      </c>
      <c r="Q3600">
        <v>1</v>
      </c>
      <c r="R3600" t="str">
        <f t="shared" si="339"/>
        <v>Male</v>
      </c>
      <c r="S3600">
        <v>0</v>
      </c>
      <c r="T3600">
        <v>1</v>
      </c>
      <c r="U3600" t="str">
        <f t="shared" si="340"/>
        <v>Non Smoker</v>
      </c>
      <c r="V3600" s="2">
        <v>95</v>
      </c>
      <c r="W3600" s="2" t="str">
        <f t="shared" si="341"/>
        <v>Alive</v>
      </c>
      <c r="X3600">
        <v>1</v>
      </c>
      <c r="Y3600">
        <v>0</v>
      </c>
    </row>
    <row r="3601" spans="1:25" x14ac:dyDescent="0.45">
      <c r="A3601" s="2">
        <v>66</v>
      </c>
      <c r="B3601" s="3">
        <v>1</v>
      </c>
      <c r="C3601" s="3">
        <v>0</v>
      </c>
      <c r="D3601" s="3" t="str">
        <f t="shared" si="336"/>
        <v>Anemia</v>
      </c>
      <c r="E3601" s="2">
        <v>72</v>
      </c>
      <c r="F3601">
        <v>0</v>
      </c>
      <c r="G3601">
        <v>1</v>
      </c>
      <c r="H3601" t="str">
        <f t="shared" si="337"/>
        <v>No Diabetes</v>
      </c>
      <c r="I3601" s="2">
        <v>40</v>
      </c>
      <c r="J3601">
        <v>1</v>
      </c>
      <c r="K3601">
        <v>0</v>
      </c>
      <c r="L3601" t="str">
        <f t="shared" si="338"/>
        <v>High Blood Pressure</v>
      </c>
      <c r="M3601" s="2">
        <v>242000</v>
      </c>
      <c r="N3601" s="1">
        <v>1.2</v>
      </c>
      <c r="O3601" s="2">
        <v>134</v>
      </c>
      <c r="P3601">
        <v>1</v>
      </c>
      <c r="Q3601">
        <v>0</v>
      </c>
      <c r="R3601" t="str">
        <f t="shared" si="339"/>
        <v>Female</v>
      </c>
      <c r="S3601">
        <v>0</v>
      </c>
      <c r="T3601">
        <v>1</v>
      </c>
      <c r="U3601" t="str">
        <f t="shared" si="340"/>
        <v>Non Smoker</v>
      </c>
      <c r="V3601" s="2">
        <v>121</v>
      </c>
      <c r="W3601" s="2" t="str">
        <f t="shared" si="341"/>
        <v>Alive</v>
      </c>
      <c r="X3601">
        <v>1</v>
      </c>
      <c r="Y3601">
        <v>0</v>
      </c>
    </row>
    <row r="3602" spans="1:25" x14ac:dyDescent="0.45">
      <c r="A3602" s="2">
        <v>66</v>
      </c>
      <c r="B3602" s="3">
        <v>1</v>
      </c>
      <c r="C3602" s="3">
        <v>0</v>
      </c>
      <c r="D3602" s="3" t="str">
        <f t="shared" si="336"/>
        <v>Anemia</v>
      </c>
      <c r="E3602" s="2">
        <v>72</v>
      </c>
      <c r="F3602">
        <v>0</v>
      </c>
      <c r="G3602">
        <v>1</v>
      </c>
      <c r="H3602" t="str">
        <f t="shared" si="337"/>
        <v>No Diabetes</v>
      </c>
      <c r="I3602" s="2">
        <v>40</v>
      </c>
      <c r="J3602">
        <v>1</v>
      </c>
      <c r="K3602">
        <v>0</v>
      </c>
      <c r="L3602" t="str">
        <f t="shared" si="338"/>
        <v>High Blood Pressure</v>
      </c>
      <c r="M3602" s="2">
        <v>242000</v>
      </c>
      <c r="N3602" s="1">
        <v>1.2</v>
      </c>
      <c r="O3602" s="2">
        <v>134</v>
      </c>
      <c r="P3602">
        <v>1</v>
      </c>
      <c r="Q3602">
        <v>0</v>
      </c>
      <c r="R3602" t="str">
        <f t="shared" si="339"/>
        <v>Male</v>
      </c>
      <c r="S3602">
        <v>0</v>
      </c>
      <c r="T3602">
        <v>1</v>
      </c>
      <c r="U3602" t="str">
        <f t="shared" si="340"/>
        <v>Non Smoker</v>
      </c>
      <c r="V3602" s="2">
        <v>121</v>
      </c>
      <c r="W3602" s="2" t="str">
        <f t="shared" si="341"/>
        <v>Alive</v>
      </c>
      <c r="X3602">
        <v>1</v>
      </c>
      <c r="Y3602">
        <v>0</v>
      </c>
    </row>
    <row r="3603" spans="1:25" x14ac:dyDescent="0.45">
      <c r="A3603" s="2">
        <v>66</v>
      </c>
      <c r="B3603" s="3">
        <v>1</v>
      </c>
      <c r="C3603" s="3">
        <v>0</v>
      </c>
      <c r="D3603" s="3" t="str">
        <f t="shared" si="336"/>
        <v>Anemia</v>
      </c>
      <c r="E3603" s="2">
        <v>72</v>
      </c>
      <c r="F3603">
        <v>0</v>
      </c>
      <c r="G3603">
        <v>1</v>
      </c>
      <c r="H3603" t="str">
        <f t="shared" si="337"/>
        <v>No Diabetes</v>
      </c>
      <c r="I3603" s="2">
        <v>40</v>
      </c>
      <c r="J3603">
        <v>1</v>
      </c>
      <c r="K3603">
        <v>0</v>
      </c>
      <c r="L3603" t="str">
        <f t="shared" si="338"/>
        <v>High Blood Pressure</v>
      </c>
      <c r="M3603" s="2">
        <v>242000</v>
      </c>
      <c r="N3603" s="1">
        <v>1.2</v>
      </c>
      <c r="O3603" s="2">
        <v>134</v>
      </c>
      <c r="P3603">
        <v>1</v>
      </c>
      <c r="Q3603">
        <v>0</v>
      </c>
      <c r="R3603" t="str">
        <f t="shared" si="339"/>
        <v>Male</v>
      </c>
      <c r="S3603">
        <v>0</v>
      </c>
      <c r="T3603">
        <v>1</v>
      </c>
      <c r="U3603" t="str">
        <f t="shared" si="340"/>
        <v>Non Smoker</v>
      </c>
      <c r="V3603" s="2">
        <v>121</v>
      </c>
      <c r="W3603" s="2" t="str">
        <f t="shared" si="341"/>
        <v>Alive</v>
      </c>
      <c r="X3603">
        <v>1</v>
      </c>
      <c r="Y3603">
        <v>0</v>
      </c>
    </row>
    <row r="3604" spans="1:25" x14ac:dyDescent="0.45">
      <c r="A3604" s="2">
        <v>66</v>
      </c>
      <c r="B3604" s="3">
        <v>1</v>
      </c>
      <c r="C3604" s="3">
        <v>0</v>
      </c>
      <c r="D3604" s="3" t="str">
        <f t="shared" si="336"/>
        <v>Anemia</v>
      </c>
      <c r="E3604" s="2">
        <v>72</v>
      </c>
      <c r="F3604">
        <v>0</v>
      </c>
      <c r="G3604">
        <v>1</v>
      </c>
      <c r="H3604" t="str">
        <f t="shared" si="337"/>
        <v>No Diabetes</v>
      </c>
      <c r="I3604" s="2">
        <v>40</v>
      </c>
      <c r="J3604">
        <v>1</v>
      </c>
      <c r="K3604">
        <v>0</v>
      </c>
      <c r="L3604" t="str">
        <f t="shared" si="338"/>
        <v>High Blood Pressure</v>
      </c>
      <c r="M3604" s="2">
        <v>242000</v>
      </c>
      <c r="N3604" s="1">
        <v>1.2</v>
      </c>
      <c r="O3604" s="2">
        <v>134</v>
      </c>
      <c r="P3604">
        <v>1</v>
      </c>
      <c r="Q3604">
        <v>0</v>
      </c>
      <c r="R3604" t="str">
        <f t="shared" si="339"/>
        <v>Male</v>
      </c>
      <c r="S3604">
        <v>0</v>
      </c>
      <c r="T3604">
        <v>1</v>
      </c>
      <c r="U3604" t="str">
        <f t="shared" si="340"/>
        <v>Non Smoker</v>
      </c>
      <c r="V3604" s="2">
        <v>121</v>
      </c>
      <c r="W3604" s="2" t="str">
        <f t="shared" si="341"/>
        <v>Alive</v>
      </c>
      <c r="X3604">
        <v>1</v>
      </c>
      <c r="Y3604">
        <v>0</v>
      </c>
    </row>
    <row r="3605" spans="1:25" x14ac:dyDescent="0.45">
      <c r="A3605" s="2">
        <v>66</v>
      </c>
      <c r="B3605" s="3">
        <v>1</v>
      </c>
      <c r="C3605" s="3">
        <v>0</v>
      </c>
      <c r="D3605" s="3" t="str">
        <f t="shared" si="336"/>
        <v>Anemia</v>
      </c>
      <c r="E3605" s="2">
        <v>72</v>
      </c>
      <c r="F3605">
        <v>0</v>
      </c>
      <c r="G3605">
        <v>1</v>
      </c>
      <c r="H3605" t="str">
        <f t="shared" si="337"/>
        <v>No Diabetes</v>
      </c>
      <c r="I3605" s="2">
        <v>40</v>
      </c>
      <c r="J3605">
        <v>1</v>
      </c>
      <c r="K3605">
        <v>0</v>
      </c>
      <c r="L3605" t="str">
        <f t="shared" si="338"/>
        <v>High Blood Pressure</v>
      </c>
      <c r="M3605" s="2">
        <v>242000</v>
      </c>
      <c r="N3605" s="1">
        <v>1.2</v>
      </c>
      <c r="O3605" s="2">
        <v>134</v>
      </c>
      <c r="P3605">
        <v>1</v>
      </c>
      <c r="Q3605">
        <v>0</v>
      </c>
      <c r="R3605" t="str">
        <f t="shared" si="339"/>
        <v>Male</v>
      </c>
      <c r="S3605">
        <v>0</v>
      </c>
      <c r="T3605">
        <v>1</v>
      </c>
      <c r="U3605" t="str">
        <f t="shared" si="340"/>
        <v>Non Smoker</v>
      </c>
      <c r="V3605" s="2">
        <v>121</v>
      </c>
      <c r="W3605" s="2" t="str">
        <f t="shared" si="341"/>
        <v>Alive</v>
      </c>
      <c r="X3605">
        <v>1</v>
      </c>
      <c r="Y3605">
        <v>0</v>
      </c>
    </row>
    <row r="3606" spans="1:25" x14ac:dyDescent="0.45">
      <c r="A3606" s="2">
        <v>66</v>
      </c>
      <c r="B3606" s="3">
        <v>1</v>
      </c>
      <c r="C3606" s="3">
        <v>0</v>
      </c>
      <c r="D3606" s="3" t="str">
        <f t="shared" si="336"/>
        <v>Anemia</v>
      </c>
      <c r="E3606" s="2">
        <v>68</v>
      </c>
      <c r="F3606">
        <v>1</v>
      </c>
      <c r="G3606">
        <v>0</v>
      </c>
      <c r="H3606" t="str">
        <f t="shared" si="337"/>
        <v>Diabetes</v>
      </c>
      <c r="I3606" s="2">
        <v>38</v>
      </c>
      <c r="J3606">
        <v>1</v>
      </c>
      <c r="K3606">
        <v>0</v>
      </c>
      <c r="L3606" t="str">
        <f t="shared" si="338"/>
        <v>High Blood Pressure</v>
      </c>
      <c r="M3606" s="2">
        <v>162000</v>
      </c>
      <c r="N3606" s="1">
        <v>1</v>
      </c>
      <c r="O3606" s="2">
        <v>136</v>
      </c>
      <c r="P3606">
        <v>0</v>
      </c>
      <c r="Q3606">
        <v>1</v>
      </c>
      <c r="R3606" t="str">
        <f t="shared" si="339"/>
        <v>Male</v>
      </c>
      <c r="S3606">
        <v>0</v>
      </c>
      <c r="T3606">
        <v>1</v>
      </c>
      <c r="U3606" t="str">
        <f t="shared" si="340"/>
        <v>Non Smoker</v>
      </c>
      <c r="V3606" s="2">
        <v>95</v>
      </c>
      <c r="W3606" s="2" t="str">
        <f t="shared" si="341"/>
        <v>Alive</v>
      </c>
      <c r="X3606">
        <v>1</v>
      </c>
      <c r="Y3606">
        <v>0</v>
      </c>
    </row>
    <row r="3607" spans="1:25" x14ac:dyDescent="0.45">
      <c r="A3607" s="2">
        <v>66</v>
      </c>
      <c r="B3607" s="3">
        <v>1</v>
      </c>
      <c r="C3607" s="3">
        <v>0</v>
      </c>
      <c r="D3607" s="3" t="str">
        <f t="shared" si="336"/>
        <v>Anemia</v>
      </c>
      <c r="E3607" s="2">
        <v>68</v>
      </c>
      <c r="F3607">
        <v>1</v>
      </c>
      <c r="G3607">
        <v>0</v>
      </c>
      <c r="H3607" t="str">
        <f t="shared" si="337"/>
        <v>Diabetes</v>
      </c>
      <c r="I3607" s="2">
        <v>38</v>
      </c>
      <c r="J3607">
        <v>1</v>
      </c>
      <c r="K3607">
        <v>0</v>
      </c>
      <c r="L3607" t="str">
        <f t="shared" si="338"/>
        <v>High Blood Pressure</v>
      </c>
      <c r="M3607" s="2">
        <v>162000</v>
      </c>
      <c r="N3607" s="1">
        <v>1</v>
      </c>
      <c r="O3607" s="2">
        <v>136</v>
      </c>
      <c r="P3607">
        <v>0</v>
      </c>
      <c r="Q3607">
        <v>1</v>
      </c>
      <c r="R3607" t="str">
        <f t="shared" si="339"/>
        <v>Female</v>
      </c>
      <c r="S3607">
        <v>0</v>
      </c>
      <c r="T3607">
        <v>1</v>
      </c>
      <c r="U3607" t="str">
        <f t="shared" si="340"/>
        <v>Non Smoker</v>
      </c>
      <c r="V3607" s="2">
        <v>95</v>
      </c>
      <c r="W3607" s="2" t="str">
        <f t="shared" si="341"/>
        <v>Alive</v>
      </c>
      <c r="X3607">
        <v>1</v>
      </c>
      <c r="Y3607">
        <v>0</v>
      </c>
    </row>
    <row r="3608" spans="1:25" x14ac:dyDescent="0.45">
      <c r="A3608" s="2">
        <v>66</v>
      </c>
      <c r="B3608" s="3">
        <v>1</v>
      </c>
      <c r="C3608" s="3">
        <v>0</v>
      </c>
      <c r="D3608" s="3" t="str">
        <f t="shared" si="336"/>
        <v>Anemia</v>
      </c>
      <c r="E3608" s="2">
        <v>68</v>
      </c>
      <c r="F3608">
        <v>1</v>
      </c>
      <c r="G3608">
        <v>0</v>
      </c>
      <c r="H3608" t="str">
        <f t="shared" si="337"/>
        <v>Diabetes</v>
      </c>
      <c r="I3608" s="2">
        <v>38</v>
      </c>
      <c r="J3608">
        <v>1</v>
      </c>
      <c r="K3608">
        <v>0</v>
      </c>
      <c r="L3608" t="str">
        <f t="shared" si="338"/>
        <v>High Blood Pressure</v>
      </c>
      <c r="M3608" s="2">
        <v>162000</v>
      </c>
      <c r="N3608" s="1">
        <v>1</v>
      </c>
      <c r="O3608" s="2">
        <v>136</v>
      </c>
      <c r="P3608">
        <v>0</v>
      </c>
      <c r="Q3608">
        <v>1</v>
      </c>
      <c r="R3608" t="str">
        <f t="shared" si="339"/>
        <v>Female</v>
      </c>
      <c r="S3608">
        <v>0</v>
      </c>
      <c r="T3608">
        <v>1</v>
      </c>
      <c r="U3608" t="str">
        <f t="shared" si="340"/>
        <v>Non Smoker</v>
      </c>
      <c r="V3608" s="2">
        <v>95</v>
      </c>
      <c r="W3608" s="2" t="str">
        <f t="shared" si="341"/>
        <v>Alive</v>
      </c>
      <c r="X3608">
        <v>1</v>
      </c>
      <c r="Y3608">
        <v>0</v>
      </c>
    </row>
    <row r="3609" spans="1:25" x14ac:dyDescent="0.45">
      <c r="A3609" s="2">
        <v>66</v>
      </c>
      <c r="B3609" s="3">
        <v>1</v>
      </c>
      <c r="C3609" s="3">
        <v>0</v>
      </c>
      <c r="D3609" s="3" t="str">
        <f t="shared" si="336"/>
        <v>Anemia</v>
      </c>
      <c r="E3609" s="2">
        <v>68</v>
      </c>
      <c r="F3609">
        <v>1</v>
      </c>
      <c r="G3609">
        <v>0</v>
      </c>
      <c r="H3609" t="str">
        <f t="shared" si="337"/>
        <v>Diabetes</v>
      </c>
      <c r="I3609" s="2">
        <v>38</v>
      </c>
      <c r="J3609">
        <v>1</v>
      </c>
      <c r="K3609">
        <v>0</v>
      </c>
      <c r="L3609" t="str">
        <f t="shared" si="338"/>
        <v>High Blood Pressure</v>
      </c>
      <c r="M3609" s="2">
        <v>162000</v>
      </c>
      <c r="N3609" s="1">
        <v>1</v>
      </c>
      <c r="O3609" s="2">
        <v>136</v>
      </c>
      <c r="P3609">
        <v>0</v>
      </c>
      <c r="Q3609">
        <v>1</v>
      </c>
      <c r="R3609" t="str">
        <f t="shared" si="339"/>
        <v>Female</v>
      </c>
      <c r="S3609">
        <v>0</v>
      </c>
      <c r="T3609">
        <v>1</v>
      </c>
      <c r="U3609" t="str">
        <f t="shared" si="340"/>
        <v>Non Smoker</v>
      </c>
      <c r="V3609" s="2">
        <v>95</v>
      </c>
      <c r="W3609" s="2" t="str">
        <f t="shared" si="341"/>
        <v>Alive</v>
      </c>
      <c r="X3609">
        <v>1</v>
      </c>
      <c r="Y3609">
        <v>0</v>
      </c>
    </row>
    <row r="3610" spans="1:25" x14ac:dyDescent="0.45">
      <c r="A3610" s="2">
        <v>66</v>
      </c>
      <c r="B3610" s="3">
        <v>1</v>
      </c>
      <c r="C3610" s="3">
        <v>0</v>
      </c>
      <c r="D3610" s="3" t="str">
        <f t="shared" si="336"/>
        <v>Anemia</v>
      </c>
      <c r="E3610" s="2">
        <v>68</v>
      </c>
      <c r="F3610">
        <v>1</v>
      </c>
      <c r="G3610">
        <v>0</v>
      </c>
      <c r="H3610" t="str">
        <f t="shared" si="337"/>
        <v>Diabetes</v>
      </c>
      <c r="I3610" s="2">
        <v>38</v>
      </c>
      <c r="J3610">
        <v>1</v>
      </c>
      <c r="K3610">
        <v>0</v>
      </c>
      <c r="L3610" t="str">
        <f t="shared" si="338"/>
        <v>High Blood Pressure</v>
      </c>
      <c r="M3610" s="2">
        <v>162000</v>
      </c>
      <c r="N3610" s="1">
        <v>1</v>
      </c>
      <c r="O3610" s="2">
        <v>136</v>
      </c>
      <c r="P3610">
        <v>0</v>
      </c>
      <c r="Q3610">
        <v>1</v>
      </c>
      <c r="R3610" t="str">
        <f t="shared" si="339"/>
        <v>Female</v>
      </c>
      <c r="S3610">
        <v>0</v>
      </c>
      <c r="T3610">
        <v>1</v>
      </c>
      <c r="U3610" t="str">
        <f t="shared" si="340"/>
        <v>Non Smoker</v>
      </c>
      <c r="V3610" s="2">
        <v>95</v>
      </c>
      <c r="W3610" s="2" t="str">
        <f t="shared" si="341"/>
        <v>Alive</v>
      </c>
      <c r="X3610">
        <v>1</v>
      </c>
      <c r="Y3610">
        <v>0</v>
      </c>
    </row>
    <row r="3611" spans="1:25" x14ac:dyDescent="0.45">
      <c r="A3611" s="2">
        <v>66</v>
      </c>
      <c r="B3611" s="3">
        <v>1</v>
      </c>
      <c r="C3611" s="3">
        <v>0</v>
      </c>
      <c r="D3611" s="3" t="str">
        <f t="shared" si="336"/>
        <v>Anemia</v>
      </c>
      <c r="E3611" s="2">
        <v>68</v>
      </c>
      <c r="F3611">
        <v>1</v>
      </c>
      <c r="G3611">
        <v>0</v>
      </c>
      <c r="H3611" t="str">
        <f t="shared" si="337"/>
        <v>Diabetes</v>
      </c>
      <c r="I3611" s="2">
        <v>38</v>
      </c>
      <c r="J3611">
        <v>1</v>
      </c>
      <c r="K3611">
        <v>0</v>
      </c>
      <c r="L3611" t="str">
        <f t="shared" si="338"/>
        <v>High Blood Pressure</v>
      </c>
      <c r="M3611" s="2">
        <v>162000</v>
      </c>
      <c r="N3611" s="1">
        <v>1</v>
      </c>
      <c r="O3611" s="2">
        <v>136</v>
      </c>
      <c r="P3611">
        <v>0</v>
      </c>
      <c r="Q3611">
        <v>1</v>
      </c>
      <c r="R3611" t="str">
        <f t="shared" si="339"/>
        <v>Female</v>
      </c>
      <c r="S3611">
        <v>0</v>
      </c>
      <c r="T3611">
        <v>1</v>
      </c>
      <c r="U3611" t="str">
        <f t="shared" si="340"/>
        <v>Non Smoker</v>
      </c>
      <c r="V3611" s="2">
        <v>95</v>
      </c>
      <c r="W3611" s="2" t="str">
        <f t="shared" si="341"/>
        <v>Alive</v>
      </c>
      <c r="X3611">
        <v>1</v>
      </c>
      <c r="Y3611">
        <v>0</v>
      </c>
    </row>
    <row r="3612" spans="1:25" x14ac:dyDescent="0.45">
      <c r="A3612" s="2">
        <v>66</v>
      </c>
      <c r="B3612" s="3">
        <v>1</v>
      </c>
      <c r="C3612" s="3">
        <v>0</v>
      </c>
      <c r="D3612" s="3" t="str">
        <f t="shared" si="336"/>
        <v>Anemia</v>
      </c>
      <c r="E3612" s="2">
        <v>68</v>
      </c>
      <c r="F3612">
        <v>1</v>
      </c>
      <c r="G3612">
        <v>0</v>
      </c>
      <c r="H3612" t="str">
        <f t="shared" si="337"/>
        <v>Diabetes</v>
      </c>
      <c r="I3612" s="2">
        <v>38</v>
      </c>
      <c r="J3612">
        <v>1</v>
      </c>
      <c r="K3612">
        <v>0</v>
      </c>
      <c r="L3612" t="str">
        <f t="shared" si="338"/>
        <v>High Blood Pressure</v>
      </c>
      <c r="M3612" s="2">
        <v>162000</v>
      </c>
      <c r="N3612" s="1">
        <v>1</v>
      </c>
      <c r="O3612" s="2">
        <v>136</v>
      </c>
      <c r="P3612">
        <v>0</v>
      </c>
      <c r="Q3612">
        <v>1</v>
      </c>
      <c r="R3612" t="str">
        <f t="shared" si="339"/>
        <v>Female</v>
      </c>
      <c r="S3612">
        <v>0</v>
      </c>
      <c r="T3612">
        <v>1</v>
      </c>
      <c r="U3612" t="str">
        <f t="shared" si="340"/>
        <v>Non Smoker</v>
      </c>
      <c r="V3612" s="2">
        <v>95</v>
      </c>
      <c r="W3612" s="2" t="str">
        <f t="shared" si="341"/>
        <v>Alive</v>
      </c>
      <c r="X3612">
        <v>1</v>
      </c>
      <c r="Y3612">
        <v>0</v>
      </c>
    </row>
    <row r="3613" spans="1:25" x14ac:dyDescent="0.45">
      <c r="A3613" s="2">
        <v>66</v>
      </c>
      <c r="B3613" s="3">
        <v>1</v>
      </c>
      <c r="C3613" s="3">
        <v>0</v>
      </c>
      <c r="D3613" s="3" t="str">
        <f t="shared" si="336"/>
        <v>Anemia</v>
      </c>
      <c r="E3613" s="2">
        <v>68</v>
      </c>
      <c r="F3613">
        <v>1</v>
      </c>
      <c r="G3613">
        <v>0</v>
      </c>
      <c r="H3613" t="str">
        <f t="shared" si="337"/>
        <v>Diabetes</v>
      </c>
      <c r="I3613" s="2">
        <v>38</v>
      </c>
      <c r="J3613">
        <v>1</v>
      </c>
      <c r="K3613">
        <v>0</v>
      </c>
      <c r="L3613" t="str">
        <f t="shared" si="338"/>
        <v>High Blood Pressure</v>
      </c>
      <c r="M3613" s="2">
        <v>162000</v>
      </c>
      <c r="N3613" s="1">
        <v>1</v>
      </c>
      <c r="O3613" s="2">
        <v>136</v>
      </c>
      <c r="P3613">
        <v>0</v>
      </c>
      <c r="Q3613">
        <v>1</v>
      </c>
      <c r="R3613" t="str">
        <f t="shared" si="339"/>
        <v>Female</v>
      </c>
      <c r="S3613">
        <v>0</v>
      </c>
      <c r="T3613">
        <v>1</v>
      </c>
      <c r="U3613" t="str">
        <f t="shared" si="340"/>
        <v>Non Smoker</v>
      </c>
      <c r="V3613" s="2">
        <v>95</v>
      </c>
      <c r="W3613" s="2" t="str">
        <f t="shared" si="341"/>
        <v>Alive</v>
      </c>
      <c r="X3613">
        <v>1</v>
      </c>
      <c r="Y3613">
        <v>0</v>
      </c>
    </row>
    <row r="3614" spans="1:25" x14ac:dyDescent="0.45">
      <c r="A3614" s="2">
        <v>66</v>
      </c>
      <c r="B3614" s="3">
        <v>1</v>
      </c>
      <c r="C3614" s="3">
        <v>0</v>
      </c>
      <c r="D3614" s="3" t="str">
        <f t="shared" si="336"/>
        <v>Anemia</v>
      </c>
      <c r="E3614" s="2">
        <v>68</v>
      </c>
      <c r="F3614">
        <v>1</v>
      </c>
      <c r="G3614">
        <v>0</v>
      </c>
      <c r="H3614" t="str">
        <f t="shared" si="337"/>
        <v>Diabetes</v>
      </c>
      <c r="I3614" s="2">
        <v>38</v>
      </c>
      <c r="J3614">
        <v>1</v>
      </c>
      <c r="K3614">
        <v>0</v>
      </c>
      <c r="L3614" t="str">
        <f t="shared" si="338"/>
        <v>High Blood Pressure</v>
      </c>
      <c r="M3614" s="2">
        <v>162000</v>
      </c>
      <c r="N3614" s="1">
        <v>1</v>
      </c>
      <c r="O3614" s="2">
        <v>136</v>
      </c>
      <c r="P3614">
        <v>0</v>
      </c>
      <c r="Q3614">
        <v>1</v>
      </c>
      <c r="R3614" t="str">
        <f t="shared" si="339"/>
        <v>Female</v>
      </c>
      <c r="S3614">
        <v>0</v>
      </c>
      <c r="T3614">
        <v>1</v>
      </c>
      <c r="U3614" t="str">
        <f t="shared" si="340"/>
        <v>Non Smoker</v>
      </c>
      <c r="V3614" s="2">
        <v>95</v>
      </c>
      <c r="W3614" s="2" t="str">
        <f t="shared" si="341"/>
        <v>Alive</v>
      </c>
      <c r="X3614">
        <v>1</v>
      </c>
      <c r="Y3614">
        <v>0</v>
      </c>
    </row>
    <row r="3615" spans="1:25" x14ac:dyDescent="0.45">
      <c r="A3615" s="2">
        <v>66</v>
      </c>
      <c r="B3615" s="3">
        <v>1</v>
      </c>
      <c r="C3615" s="3">
        <v>0</v>
      </c>
      <c r="D3615" s="3" t="str">
        <f t="shared" si="336"/>
        <v>Anemia</v>
      </c>
      <c r="E3615" s="2">
        <v>68</v>
      </c>
      <c r="F3615">
        <v>1</v>
      </c>
      <c r="G3615">
        <v>0</v>
      </c>
      <c r="H3615" t="str">
        <f t="shared" si="337"/>
        <v>Diabetes</v>
      </c>
      <c r="I3615" s="2">
        <v>38</v>
      </c>
      <c r="J3615">
        <v>1</v>
      </c>
      <c r="K3615">
        <v>0</v>
      </c>
      <c r="L3615" t="str">
        <f t="shared" si="338"/>
        <v>High Blood Pressure</v>
      </c>
      <c r="M3615" s="2">
        <v>162000</v>
      </c>
      <c r="N3615" s="1">
        <v>1</v>
      </c>
      <c r="O3615" s="2">
        <v>136</v>
      </c>
      <c r="P3615">
        <v>0</v>
      </c>
      <c r="Q3615">
        <v>1</v>
      </c>
      <c r="R3615" t="str">
        <f t="shared" si="339"/>
        <v>Female</v>
      </c>
      <c r="S3615">
        <v>0</v>
      </c>
      <c r="T3615">
        <v>1</v>
      </c>
      <c r="U3615" t="str">
        <f t="shared" si="340"/>
        <v>Non Smoker</v>
      </c>
      <c r="V3615" s="2">
        <v>95</v>
      </c>
      <c r="W3615" s="2" t="str">
        <f t="shared" si="341"/>
        <v>Alive</v>
      </c>
      <c r="X3615">
        <v>1</v>
      </c>
      <c r="Y3615">
        <v>0</v>
      </c>
    </row>
    <row r="3616" spans="1:25" x14ac:dyDescent="0.45">
      <c r="A3616" s="2">
        <v>66</v>
      </c>
      <c r="B3616" s="3">
        <v>1</v>
      </c>
      <c r="C3616" s="3">
        <v>0</v>
      </c>
      <c r="D3616" s="3" t="str">
        <f t="shared" si="336"/>
        <v>Anemia</v>
      </c>
      <c r="E3616" s="2">
        <v>72</v>
      </c>
      <c r="F3616">
        <v>0</v>
      </c>
      <c r="G3616">
        <v>1</v>
      </c>
      <c r="H3616" t="str">
        <f t="shared" si="337"/>
        <v>No Diabetes</v>
      </c>
      <c r="I3616" s="2">
        <v>40</v>
      </c>
      <c r="J3616">
        <v>1</v>
      </c>
      <c r="K3616">
        <v>0</v>
      </c>
      <c r="L3616" t="str">
        <f t="shared" si="338"/>
        <v>High Blood Pressure</v>
      </c>
      <c r="M3616" s="2">
        <v>242000</v>
      </c>
      <c r="N3616" s="1">
        <v>1.2</v>
      </c>
      <c r="O3616" s="2">
        <v>134</v>
      </c>
      <c r="P3616">
        <v>1</v>
      </c>
      <c r="Q3616">
        <v>0</v>
      </c>
      <c r="R3616" t="str">
        <f t="shared" si="339"/>
        <v>Female</v>
      </c>
      <c r="S3616">
        <v>0</v>
      </c>
      <c r="T3616">
        <v>1</v>
      </c>
      <c r="U3616" t="str">
        <f t="shared" si="340"/>
        <v>Non Smoker</v>
      </c>
      <c r="V3616" s="2">
        <v>121</v>
      </c>
      <c r="W3616" s="2" t="str">
        <f t="shared" si="341"/>
        <v>Alive</v>
      </c>
      <c r="X3616">
        <v>1</v>
      </c>
      <c r="Y3616">
        <v>0</v>
      </c>
    </row>
    <row r="3617" spans="1:25" x14ac:dyDescent="0.45">
      <c r="A3617" s="2">
        <v>66</v>
      </c>
      <c r="B3617" s="3">
        <v>1</v>
      </c>
      <c r="C3617" s="3">
        <v>0</v>
      </c>
      <c r="D3617" s="3" t="str">
        <f t="shared" si="336"/>
        <v>Anemia</v>
      </c>
      <c r="E3617" s="2">
        <v>72</v>
      </c>
      <c r="F3617">
        <v>0</v>
      </c>
      <c r="G3617">
        <v>1</v>
      </c>
      <c r="H3617" t="str">
        <f t="shared" si="337"/>
        <v>No Diabetes</v>
      </c>
      <c r="I3617" s="2">
        <v>40</v>
      </c>
      <c r="J3617">
        <v>1</v>
      </c>
      <c r="K3617">
        <v>0</v>
      </c>
      <c r="L3617" t="str">
        <f t="shared" si="338"/>
        <v>High Blood Pressure</v>
      </c>
      <c r="M3617" s="2">
        <v>242000</v>
      </c>
      <c r="N3617" s="1">
        <v>1.2</v>
      </c>
      <c r="O3617" s="2">
        <v>134</v>
      </c>
      <c r="P3617">
        <v>1</v>
      </c>
      <c r="Q3617">
        <v>0</v>
      </c>
      <c r="R3617" t="str">
        <f t="shared" si="339"/>
        <v>Male</v>
      </c>
      <c r="S3617">
        <v>0</v>
      </c>
      <c r="T3617">
        <v>1</v>
      </c>
      <c r="U3617" t="str">
        <f t="shared" si="340"/>
        <v>Non Smoker</v>
      </c>
      <c r="V3617" s="2">
        <v>121</v>
      </c>
      <c r="W3617" s="2" t="str">
        <f t="shared" si="341"/>
        <v>Alive</v>
      </c>
      <c r="X3617">
        <v>1</v>
      </c>
      <c r="Y3617">
        <v>0</v>
      </c>
    </row>
    <row r="3618" spans="1:25" x14ac:dyDescent="0.45">
      <c r="A3618" s="2">
        <v>66</v>
      </c>
      <c r="B3618" s="3">
        <v>1</v>
      </c>
      <c r="C3618" s="3">
        <v>0</v>
      </c>
      <c r="D3618" s="3" t="str">
        <f t="shared" si="336"/>
        <v>Anemia</v>
      </c>
      <c r="E3618" s="2">
        <v>68</v>
      </c>
      <c r="F3618">
        <v>1</v>
      </c>
      <c r="G3618">
        <v>0</v>
      </c>
      <c r="H3618" t="str">
        <f t="shared" si="337"/>
        <v>Diabetes</v>
      </c>
      <c r="I3618" s="2">
        <v>38</v>
      </c>
      <c r="J3618">
        <v>1</v>
      </c>
      <c r="K3618">
        <v>0</v>
      </c>
      <c r="L3618" t="str">
        <f t="shared" si="338"/>
        <v>High Blood Pressure</v>
      </c>
      <c r="M3618" s="2">
        <v>162000</v>
      </c>
      <c r="N3618" s="1">
        <v>1</v>
      </c>
      <c r="O3618" s="2">
        <v>136</v>
      </c>
      <c r="P3618">
        <v>0</v>
      </c>
      <c r="Q3618">
        <v>1</v>
      </c>
      <c r="R3618" t="str">
        <f t="shared" si="339"/>
        <v>Male</v>
      </c>
      <c r="S3618">
        <v>0</v>
      </c>
      <c r="T3618">
        <v>1</v>
      </c>
      <c r="U3618" t="str">
        <f t="shared" si="340"/>
        <v>Non Smoker</v>
      </c>
      <c r="V3618" s="2">
        <v>95</v>
      </c>
      <c r="W3618" s="2" t="str">
        <f t="shared" si="341"/>
        <v>Alive</v>
      </c>
      <c r="X3618">
        <v>1</v>
      </c>
      <c r="Y3618">
        <v>0</v>
      </c>
    </row>
    <row r="3619" spans="1:25" x14ac:dyDescent="0.45">
      <c r="A3619" s="2">
        <v>66</v>
      </c>
      <c r="B3619" s="3">
        <v>1</v>
      </c>
      <c r="C3619" s="3">
        <v>0</v>
      </c>
      <c r="D3619" s="3" t="str">
        <f t="shared" si="336"/>
        <v>Anemia</v>
      </c>
      <c r="E3619" s="2">
        <v>68</v>
      </c>
      <c r="F3619">
        <v>1</v>
      </c>
      <c r="G3619">
        <v>0</v>
      </c>
      <c r="H3619" t="str">
        <f t="shared" si="337"/>
        <v>Diabetes</v>
      </c>
      <c r="I3619" s="2">
        <v>38</v>
      </c>
      <c r="J3619">
        <v>1</v>
      </c>
      <c r="K3619">
        <v>0</v>
      </c>
      <c r="L3619" t="str">
        <f t="shared" si="338"/>
        <v>High Blood Pressure</v>
      </c>
      <c r="M3619" s="2">
        <v>162000</v>
      </c>
      <c r="N3619" s="1">
        <v>1</v>
      </c>
      <c r="O3619" s="2">
        <v>136</v>
      </c>
      <c r="P3619">
        <v>0</v>
      </c>
      <c r="Q3619">
        <v>1</v>
      </c>
      <c r="R3619" t="str">
        <f t="shared" si="339"/>
        <v>Female</v>
      </c>
      <c r="S3619">
        <v>0</v>
      </c>
      <c r="T3619">
        <v>1</v>
      </c>
      <c r="U3619" t="str">
        <f t="shared" si="340"/>
        <v>Non Smoker</v>
      </c>
      <c r="V3619" s="2">
        <v>95</v>
      </c>
      <c r="W3619" s="2" t="str">
        <f t="shared" si="341"/>
        <v>Alive</v>
      </c>
      <c r="X3619">
        <v>1</v>
      </c>
      <c r="Y3619">
        <v>0</v>
      </c>
    </row>
    <row r="3620" spans="1:25" x14ac:dyDescent="0.45">
      <c r="A3620" s="2">
        <v>66</v>
      </c>
      <c r="B3620" s="3">
        <v>1</v>
      </c>
      <c r="C3620" s="3">
        <v>0</v>
      </c>
      <c r="D3620" s="3" t="str">
        <f t="shared" si="336"/>
        <v>Anemia</v>
      </c>
      <c r="E3620" s="2">
        <v>68</v>
      </c>
      <c r="F3620">
        <v>1</v>
      </c>
      <c r="G3620">
        <v>0</v>
      </c>
      <c r="H3620" t="str">
        <f t="shared" si="337"/>
        <v>Diabetes</v>
      </c>
      <c r="I3620" s="2">
        <v>38</v>
      </c>
      <c r="J3620">
        <v>1</v>
      </c>
      <c r="K3620">
        <v>0</v>
      </c>
      <c r="L3620" t="str">
        <f t="shared" si="338"/>
        <v>High Blood Pressure</v>
      </c>
      <c r="M3620" s="2">
        <v>162000</v>
      </c>
      <c r="N3620" s="1">
        <v>1</v>
      </c>
      <c r="O3620" s="2">
        <v>136</v>
      </c>
      <c r="P3620">
        <v>0</v>
      </c>
      <c r="Q3620">
        <v>1</v>
      </c>
      <c r="R3620" t="str">
        <f t="shared" si="339"/>
        <v>Female</v>
      </c>
      <c r="S3620">
        <v>0</v>
      </c>
      <c r="T3620">
        <v>1</v>
      </c>
      <c r="U3620" t="str">
        <f t="shared" si="340"/>
        <v>Non Smoker</v>
      </c>
      <c r="V3620" s="2">
        <v>95</v>
      </c>
      <c r="W3620" s="2" t="str">
        <f t="shared" si="341"/>
        <v>Alive</v>
      </c>
      <c r="X3620">
        <v>1</v>
      </c>
      <c r="Y3620">
        <v>0</v>
      </c>
    </row>
    <row r="3621" spans="1:25" x14ac:dyDescent="0.45">
      <c r="A3621" s="2">
        <v>66</v>
      </c>
      <c r="B3621" s="3">
        <v>1</v>
      </c>
      <c r="C3621" s="3">
        <v>0</v>
      </c>
      <c r="D3621" s="3" t="str">
        <f t="shared" si="336"/>
        <v>Anemia</v>
      </c>
      <c r="E3621" s="2">
        <v>68</v>
      </c>
      <c r="F3621">
        <v>1</v>
      </c>
      <c r="G3621">
        <v>0</v>
      </c>
      <c r="H3621" t="str">
        <f t="shared" si="337"/>
        <v>Diabetes</v>
      </c>
      <c r="I3621" s="2">
        <v>38</v>
      </c>
      <c r="J3621">
        <v>1</v>
      </c>
      <c r="K3621">
        <v>0</v>
      </c>
      <c r="L3621" t="str">
        <f t="shared" si="338"/>
        <v>High Blood Pressure</v>
      </c>
      <c r="M3621" s="2">
        <v>162000</v>
      </c>
      <c r="N3621" s="1">
        <v>1</v>
      </c>
      <c r="O3621" s="2">
        <v>136</v>
      </c>
      <c r="P3621">
        <v>0</v>
      </c>
      <c r="Q3621">
        <v>1</v>
      </c>
      <c r="R3621" t="str">
        <f t="shared" si="339"/>
        <v>Female</v>
      </c>
      <c r="S3621">
        <v>0</v>
      </c>
      <c r="T3621">
        <v>1</v>
      </c>
      <c r="U3621" t="str">
        <f t="shared" si="340"/>
        <v>Non Smoker</v>
      </c>
      <c r="V3621" s="2">
        <v>95</v>
      </c>
      <c r="W3621" s="2" t="str">
        <f t="shared" si="341"/>
        <v>Alive</v>
      </c>
      <c r="X3621">
        <v>1</v>
      </c>
      <c r="Y3621">
        <v>0</v>
      </c>
    </row>
    <row r="3622" spans="1:25" x14ac:dyDescent="0.45">
      <c r="A3622" s="2">
        <v>66</v>
      </c>
      <c r="B3622" s="3">
        <v>1</v>
      </c>
      <c r="C3622" s="3">
        <v>0</v>
      </c>
      <c r="D3622" s="3" t="str">
        <f t="shared" si="336"/>
        <v>Anemia</v>
      </c>
      <c r="E3622" s="2">
        <v>72</v>
      </c>
      <c r="F3622">
        <v>0</v>
      </c>
      <c r="G3622">
        <v>1</v>
      </c>
      <c r="H3622" t="str">
        <f t="shared" si="337"/>
        <v>No Diabetes</v>
      </c>
      <c r="I3622" s="2">
        <v>40</v>
      </c>
      <c r="J3622">
        <v>1</v>
      </c>
      <c r="K3622">
        <v>0</v>
      </c>
      <c r="L3622" t="str">
        <f t="shared" si="338"/>
        <v>High Blood Pressure</v>
      </c>
      <c r="M3622" s="2">
        <v>242000</v>
      </c>
      <c r="N3622" s="1">
        <v>1.2</v>
      </c>
      <c r="O3622" s="2">
        <v>134</v>
      </c>
      <c r="P3622">
        <v>1</v>
      </c>
      <c r="Q3622">
        <v>0</v>
      </c>
      <c r="R3622" t="str">
        <f t="shared" si="339"/>
        <v>Female</v>
      </c>
      <c r="S3622">
        <v>0</v>
      </c>
      <c r="T3622">
        <v>1</v>
      </c>
      <c r="U3622" t="str">
        <f t="shared" si="340"/>
        <v>Non Smoker</v>
      </c>
      <c r="V3622" s="2">
        <v>121</v>
      </c>
      <c r="W3622" s="2" t="str">
        <f t="shared" si="341"/>
        <v>Alive</v>
      </c>
      <c r="X3622">
        <v>1</v>
      </c>
      <c r="Y3622">
        <v>0</v>
      </c>
    </row>
    <row r="3623" spans="1:25" x14ac:dyDescent="0.45">
      <c r="A3623" s="2">
        <v>66</v>
      </c>
      <c r="B3623" s="3">
        <v>1</v>
      </c>
      <c r="C3623" s="3">
        <v>0</v>
      </c>
      <c r="D3623" s="3" t="str">
        <f t="shared" si="336"/>
        <v>Anemia</v>
      </c>
      <c r="E3623" s="2">
        <v>72</v>
      </c>
      <c r="F3623">
        <v>0</v>
      </c>
      <c r="G3623">
        <v>1</v>
      </c>
      <c r="H3623" t="str">
        <f t="shared" si="337"/>
        <v>No Diabetes</v>
      </c>
      <c r="I3623" s="2">
        <v>40</v>
      </c>
      <c r="J3623">
        <v>1</v>
      </c>
      <c r="K3623">
        <v>0</v>
      </c>
      <c r="L3623" t="str">
        <f t="shared" si="338"/>
        <v>High Blood Pressure</v>
      </c>
      <c r="M3623" s="2">
        <v>242000</v>
      </c>
      <c r="N3623" s="1">
        <v>1.2</v>
      </c>
      <c r="O3623" s="2">
        <v>134</v>
      </c>
      <c r="P3623">
        <v>1</v>
      </c>
      <c r="Q3623">
        <v>0</v>
      </c>
      <c r="R3623" t="str">
        <f t="shared" si="339"/>
        <v>Male</v>
      </c>
      <c r="S3623">
        <v>0</v>
      </c>
      <c r="T3623">
        <v>1</v>
      </c>
      <c r="U3623" t="str">
        <f t="shared" si="340"/>
        <v>Non Smoker</v>
      </c>
      <c r="V3623" s="2">
        <v>121</v>
      </c>
      <c r="W3623" s="2" t="str">
        <f t="shared" si="341"/>
        <v>Alive</v>
      </c>
      <c r="X3623">
        <v>1</v>
      </c>
      <c r="Y3623">
        <v>0</v>
      </c>
    </row>
    <row r="3624" spans="1:25" x14ac:dyDescent="0.45">
      <c r="A3624" s="2">
        <v>67</v>
      </c>
      <c r="B3624" s="3">
        <v>0</v>
      </c>
      <c r="C3624" s="3">
        <v>1</v>
      </c>
      <c r="D3624" s="3" t="str">
        <f t="shared" si="336"/>
        <v>No Anemia</v>
      </c>
      <c r="E3624" s="2">
        <v>148</v>
      </c>
      <c r="F3624">
        <v>1</v>
      </c>
      <c r="G3624">
        <v>0</v>
      </c>
      <c r="H3624" t="str">
        <f t="shared" si="337"/>
        <v>Diabetes</v>
      </c>
      <c r="I3624" s="2">
        <v>60</v>
      </c>
      <c r="J3624">
        <v>0</v>
      </c>
      <c r="K3624">
        <v>1</v>
      </c>
      <c r="L3624" t="str">
        <f t="shared" si="338"/>
        <v>No High Blood Pressure</v>
      </c>
      <c r="M3624" s="2">
        <v>267000</v>
      </c>
      <c r="N3624" s="1">
        <v>1.2</v>
      </c>
      <c r="O3624" s="2">
        <v>145</v>
      </c>
      <c r="P3624">
        <v>1</v>
      </c>
      <c r="Q3624">
        <v>0</v>
      </c>
      <c r="R3624" t="str">
        <f t="shared" si="339"/>
        <v>Male</v>
      </c>
      <c r="S3624">
        <v>0</v>
      </c>
      <c r="T3624">
        <v>1</v>
      </c>
      <c r="U3624" t="str">
        <f t="shared" si="340"/>
        <v>Non Smoker</v>
      </c>
      <c r="V3624" s="2">
        <v>147</v>
      </c>
      <c r="W3624" s="2" t="str">
        <f t="shared" si="341"/>
        <v>Alive</v>
      </c>
      <c r="X3624">
        <v>1</v>
      </c>
      <c r="Y3624">
        <v>0</v>
      </c>
    </row>
    <row r="3625" spans="1:25" x14ac:dyDescent="0.45">
      <c r="A3625" s="2">
        <v>67</v>
      </c>
      <c r="B3625" s="3">
        <v>0</v>
      </c>
      <c r="C3625" s="3">
        <v>1</v>
      </c>
      <c r="D3625" s="3" t="str">
        <f t="shared" si="336"/>
        <v>No Anemia</v>
      </c>
      <c r="E3625" s="2">
        <v>582</v>
      </c>
      <c r="F3625">
        <v>0</v>
      </c>
      <c r="G3625">
        <v>1</v>
      </c>
      <c r="H3625" t="str">
        <f t="shared" si="337"/>
        <v>No Diabetes</v>
      </c>
      <c r="I3625" s="2">
        <v>50</v>
      </c>
      <c r="J3625">
        <v>0</v>
      </c>
      <c r="K3625">
        <v>1</v>
      </c>
      <c r="L3625" t="str">
        <f t="shared" si="338"/>
        <v>No High Blood Pressure</v>
      </c>
      <c r="M3625" s="2">
        <v>263358.03000000003</v>
      </c>
      <c r="N3625" s="1">
        <v>1.18</v>
      </c>
      <c r="O3625" s="2">
        <v>137</v>
      </c>
      <c r="P3625">
        <v>1</v>
      </c>
      <c r="Q3625">
        <v>0</v>
      </c>
      <c r="R3625" t="str">
        <f t="shared" si="339"/>
        <v>Male</v>
      </c>
      <c r="S3625">
        <v>1</v>
      </c>
      <c r="T3625">
        <v>0</v>
      </c>
      <c r="U3625" t="str">
        <f t="shared" si="340"/>
        <v>Smoker</v>
      </c>
      <c r="V3625" s="2">
        <v>76</v>
      </c>
      <c r="W3625" s="2" t="str">
        <f t="shared" si="341"/>
        <v>Alive</v>
      </c>
      <c r="X3625">
        <v>1</v>
      </c>
      <c r="Y3625">
        <v>0</v>
      </c>
    </row>
    <row r="3626" spans="1:25" x14ac:dyDescent="0.45">
      <c r="A3626" s="2">
        <v>67</v>
      </c>
      <c r="B3626" s="3">
        <v>0</v>
      </c>
      <c r="C3626" s="3">
        <v>1</v>
      </c>
      <c r="D3626" s="3" t="str">
        <f t="shared" si="336"/>
        <v>No Anemia</v>
      </c>
      <c r="E3626" s="2">
        <v>582</v>
      </c>
      <c r="F3626">
        <v>0</v>
      </c>
      <c r="G3626">
        <v>1</v>
      </c>
      <c r="H3626" t="str">
        <f t="shared" si="337"/>
        <v>No Diabetes</v>
      </c>
      <c r="I3626" s="2">
        <v>50</v>
      </c>
      <c r="J3626">
        <v>0</v>
      </c>
      <c r="K3626">
        <v>1</v>
      </c>
      <c r="L3626" t="str">
        <f t="shared" si="338"/>
        <v>No High Blood Pressure</v>
      </c>
      <c r="M3626" s="2">
        <v>263358.03000000003</v>
      </c>
      <c r="N3626" s="1">
        <v>1.18</v>
      </c>
      <c r="O3626" s="2">
        <v>137</v>
      </c>
      <c r="P3626">
        <v>1</v>
      </c>
      <c r="Q3626">
        <v>0</v>
      </c>
      <c r="R3626" t="str">
        <f t="shared" si="339"/>
        <v>Male</v>
      </c>
      <c r="S3626">
        <v>1</v>
      </c>
      <c r="T3626">
        <v>0</v>
      </c>
      <c r="U3626" t="str">
        <f t="shared" si="340"/>
        <v>Smoker</v>
      </c>
      <c r="V3626" s="2">
        <v>76</v>
      </c>
      <c r="W3626" s="2" t="str">
        <f t="shared" si="341"/>
        <v>Alive</v>
      </c>
      <c r="X3626">
        <v>1</v>
      </c>
      <c r="Y3626">
        <v>0</v>
      </c>
    </row>
    <row r="3627" spans="1:25" x14ac:dyDescent="0.45">
      <c r="A3627" s="2">
        <v>67</v>
      </c>
      <c r="B3627" s="3">
        <v>0</v>
      </c>
      <c r="C3627" s="3">
        <v>1</v>
      </c>
      <c r="D3627" s="3" t="str">
        <f t="shared" si="336"/>
        <v>No Anemia</v>
      </c>
      <c r="E3627" s="2">
        <v>582</v>
      </c>
      <c r="F3627">
        <v>0</v>
      </c>
      <c r="G3627">
        <v>1</v>
      </c>
      <c r="H3627" t="str">
        <f t="shared" si="337"/>
        <v>No Diabetes</v>
      </c>
      <c r="I3627" s="2">
        <v>50</v>
      </c>
      <c r="J3627">
        <v>0</v>
      </c>
      <c r="K3627">
        <v>1</v>
      </c>
      <c r="L3627" t="str">
        <f t="shared" si="338"/>
        <v>No High Blood Pressure</v>
      </c>
      <c r="M3627" s="2">
        <v>263358.03000000003</v>
      </c>
      <c r="N3627" s="1">
        <v>1.18</v>
      </c>
      <c r="O3627" s="2">
        <v>137</v>
      </c>
      <c r="P3627">
        <v>1</v>
      </c>
      <c r="Q3627">
        <v>0</v>
      </c>
      <c r="R3627" t="str">
        <f t="shared" si="339"/>
        <v>Male</v>
      </c>
      <c r="S3627">
        <v>1</v>
      </c>
      <c r="T3627">
        <v>0</v>
      </c>
      <c r="U3627" t="str">
        <f t="shared" si="340"/>
        <v>Smoker</v>
      </c>
      <c r="V3627" s="2">
        <v>76</v>
      </c>
      <c r="W3627" s="2" t="str">
        <f t="shared" si="341"/>
        <v>Alive</v>
      </c>
      <c r="X3627">
        <v>1</v>
      </c>
      <c r="Y3627">
        <v>0</v>
      </c>
    </row>
    <row r="3628" spans="1:25" x14ac:dyDescent="0.45">
      <c r="A3628" s="2">
        <v>67</v>
      </c>
      <c r="B3628" s="3">
        <v>0</v>
      </c>
      <c r="C3628" s="3">
        <v>1</v>
      </c>
      <c r="D3628" s="3" t="str">
        <f t="shared" si="336"/>
        <v>No Anemia</v>
      </c>
      <c r="E3628" s="2">
        <v>582</v>
      </c>
      <c r="F3628">
        <v>0</v>
      </c>
      <c r="G3628">
        <v>1</v>
      </c>
      <c r="H3628" t="str">
        <f t="shared" si="337"/>
        <v>No Diabetes</v>
      </c>
      <c r="I3628" s="2">
        <v>50</v>
      </c>
      <c r="J3628">
        <v>0</v>
      </c>
      <c r="K3628">
        <v>1</v>
      </c>
      <c r="L3628" t="str">
        <f t="shared" si="338"/>
        <v>No High Blood Pressure</v>
      </c>
      <c r="M3628" s="2">
        <v>263358.03000000003</v>
      </c>
      <c r="N3628" s="1">
        <v>1.18</v>
      </c>
      <c r="O3628" s="2">
        <v>137</v>
      </c>
      <c r="P3628">
        <v>1</v>
      </c>
      <c r="Q3628">
        <v>0</v>
      </c>
      <c r="R3628" t="str">
        <f t="shared" si="339"/>
        <v>Male</v>
      </c>
      <c r="S3628">
        <v>1</v>
      </c>
      <c r="T3628">
        <v>0</v>
      </c>
      <c r="U3628" t="str">
        <f t="shared" si="340"/>
        <v>Smoker</v>
      </c>
      <c r="V3628" s="2">
        <v>76</v>
      </c>
      <c r="W3628" s="2" t="str">
        <f t="shared" si="341"/>
        <v>Alive</v>
      </c>
      <c r="X3628">
        <v>1</v>
      </c>
      <c r="Y3628">
        <v>0</v>
      </c>
    </row>
    <row r="3629" spans="1:25" x14ac:dyDescent="0.45">
      <c r="A3629" s="2">
        <v>67</v>
      </c>
      <c r="B3629" s="3">
        <v>0</v>
      </c>
      <c r="C3629" s="3">
        <v>1</v>
      </c>
      <c r="D3629" s="3" t="str">
        <f t="shared" si="336"/>
        <v>No Anemia</v>
      </c>
      <c r="E3629" s="2">
        <v>213</v>
      </c>
      <c r="F3629">
        <v>0</v>
      </c>
      <c r="G3629">
        <v>1</v>
      </c>
      <c r="H3629" t="str">
        <f t="shared" si="337"/>
        <v>No Diabetes</v>
      </c>
      <c r="I3629" s="2">
        <v>38</v>
      </c>
      <c r="J3629">
        <v>0</v>
      </c>
      <c r="K3629">
        <v>1</v>
      </c>
      <c r="L3629" t="str">
        <f t="shared" si="338"/>
        <v>No High Blood Pressure</v>
      </c>
      <c r="M3629" s="2">
        <v>215000</v>
      </c>
      <c r="N3629" s="1">
        <v>1.2</v>
      </c>
      <c r="O3629" s="2">
        <v>133</v>
      </c>
      <c r="P3629">
        <v>0</v>
      </c>
      <c r="Q3629">
        <v>1</v>
      </c>
      <c r="R3629" t="str">
        <f t="shared" si="339"/>
        <v>Male</v>
      </c>
      <c r="S3629">
        <v>0</v>
      </c>
      <c r="T3629">
        <v>1</v>
      </c>
      <c r="U3629" t="str">
        <f t="shared" si="340"/>
        <v>Non Smoker</v>
      </c>
      <c r="V3629" s="2">
        <v>245</v>
      </c>
      <c r="W3629" s="2" t="str">
        <f t="shared" si="341"/>
        <v>Alive</v>
      </c>
      <c r="X3629">
        <v>1</v>
      </c>
      <c r="Y3629">
        <v>0</v>
      </c>
    </row>
    <row r="3630" spans="1:25" x14ac:dyDescent="0.45">
      <c r="A3630" s="2">
        <v>67</v>
      </c>
      <c r="B3630" s="3">
        <v>0</v>
      </c>
      <c r="C3630" s="3">
        <v>1</v>
      </c>
      <c r="D3630" s="3" t="str">
        <f t="shared" si="336"/>
        <v>No Anemia</v>
      </c>
      <c r="E3630" s="2">
        <v>213</v>
      </c>
      <c r="F3630">
        <v>0</v>
      </c>
      <c r="G3630">
        <v>1</v>
      </c>
      <c r="H3630" t="str">
        <f t="shared" si="337"/>
        <v>No Diabetes</v>
      </c>
      <c r="I3630" s="2">
        <v>38</v>
      </c>
      <c r="J3630">
        <v>0</v>
      </c>
      <c r="K3630">
        <v>1</v>
      </c>
      <c r="L3630" t="str">
        <f t="shared" si="338"/>
        <v>No High Blood Pressure</v>
      </c>
      <c r="M3630" s="2">
        <v>215000</v>
      </c>
      <c r="N3630" s="1">
        <v>1.2</v>
      </c>
      <c r="O3630" s="2">
        <v>133</v>
      </c>
      <c r="P3630">
        <v>0</v>
      </c>
      <c r="Q3630">
        <v>1</v>
      </c>
      <c r="R3630" t="str">
        <f t="shared" si="339"/>
        <v>Female</v>
      </c>
      <c r="S3630">
        <v>0</v>
      </c>
      <c r="T3630">
        <v>1</v>
      </c>
      <c r="U3630" t="str">
        <f t="shared" si="340"/>
        <v>Non Smoker</v>
      </c>
      <c r="V3630" s="2">
        <v>245</v>
      </c>
      <c r="W3630" s="2" t="str">
        <f t="shared" si="341"/>
        <v>Alive</v>
      </c>
      <c r="X3630">
        <v>1</v>
      </c>
      <c r="Y3630">
        <v>0</v>
      </c>
    </row>
    <row r="3631" spans="1:25" x14ac:dyDescent="0.45">
      <c r="A3631" s="2">
        <v>67</v>
      </c>
      <c r="B3631" s="3">
        <v>0</v>
      </c>
      <c r="C3631" s="3">
        <v>1</v>
      </c>
      <c r="D3631" s="3" t="str">
        <f t="shared" si="336"/>
        <v>No Anemia</v>
      </c>
      <c r="E3631" s="2">
        <v>213</v>
      </c>
      <c r="F3631">
        <v>0</v>
      </c>
      <c r="G3631">
        <v>1</v>
      </c>
      <c r="H3631" t="str">
        <f t="shared" si="337"/>
        <v>No Diabetes</v>
      </c>
      <c r="I3631" s="2">
        <v>38</v>
      </c>
      <c r="J3631">
        <v>0</v>
      </c>
      <c r="K3631">
        <v>1</v>
      </c>
      <c r="L3631" t="str">
        <f t="shared" si="338"/>
        <v>No High Blood Pressure</v>
      </c>
      <c r="M3631" s="2">
        <v>215000</v>
      </c>
      <c r="N3631" s="1">
        <v>1.2</v>
      </c>
      <c r="O3631" s="2">
        <v>133</v>
      </c>
      <c r="P3631">
        <v>0</v>
      </c>
      <c r="Q3631">
        <v>1</v>
      </c>
      <c r="R3631" t="str">
        <f t="shared" si="339"/>
        <v>Female</v>
      </c>
      <c r="S3631">
        <v>0</v>
      </c>
      <c r="T3631">
        <v>1</v>
      </c>
      <c r="U3631" t="str">
        <f t="shared" si="340"/>
        <v>Non Smoker</v>
      </c>
      <c r="V3631" s="2">
        <v>245</v>
      </c>
      <c r="W3631" s="2" t="str">
        <f t="shared" si="341"/>
        <v>Alive</v>
      </c>
      <c r="X3631">
        <v>1</v>
      </c>
      <c r="Y3631">
        <v>0</v>
      </c>
    </row>
    <row r="3632" spans="1:25" x14ac:dyDescent="0.45">
      <c r="A3632" s="2">
        <v>67</v>
      </c>
      <c r="B3632" s="3">
        <v>0</v>
      </c>
      <c r="C3632" s="3">
        <v>1</v>
      </c>
      <c r="D3632" s="3" t="str">
        <f t="shared" si="336"/>
        <v>No Anemia</v>
      </c>
      <c r="E3632" s="2">
        <v>213</v>
      </c>
      <c r="F3632">
        <v>0</v>
      </c>
      <c r="G3632">
        <v>1</v>
      </c>
      <c r="H3632" t="str">
        <f t="shared" si="337"/>
        <v>No Diabetes</v>
      </c>
      <c r="I3632" s="2">
        <v>38</v>
      </c>
      <c r="J3632">
        <v>0</v>
      </c>
      <c r="K3632">
        <v>1</v>
      </c>
      <c r="L3632" t="str">
        <f t="shared" si="338"/>
        <v>No High Blood Pressure</v>
      </c>
      <c r="M3632" s="2">
        <v>215000</v>
      </c>
      <c r="N3632" s="1">
        <v>1.2</v>
      </c>
      <c r="O3632" s="2">
        <v>133</v>
      </c>
      <c r="P3632">
        <v>0</v>
      </c>
      <c r="Q3632">
        <v>1</v>
      </c>
      <c r="R3632" t="str">
        <f t="shared" si="339"/>
        <v>Female</v>
      </c>
      <c r="S3632">
        <v>0</v>
      </c>
      <c r="T3632">
        <v>1</v>
      </c>
      <c r="U3632" t="str">
        <f t="shared" si="340"/>
        <v>Non Smoker</v>
      </c>
      <c r="V3632" s="2">
        <v>245</v>
      </c>
      <c r="W3632" s="2" t="str">
        <f t="shared" si="341"/>
        <v>Alive</v>
      </c>
      <c r="X3632">
        <v>1</v>
      </c>
      <c r="Y3632">
        <v>0</v>
      </c>
    </row>
    <row r="3633" spans="1:25" x14ac:dyDescent="0.45">
      <c r="A3633" s="2">
        <v>67</v>
      </c>
      <c r="B3633" s="3">
        <v>0</v>
      </c>
      <c r="C3633" s="3">
        <v>1</v>
      </c>
      <c r="D3633" s="3" t="str">
        <f t="shared" si="336"/>
        <v>No Anemia</v>
      </c>
      <c r="E3633" s="2">
        <v>582</v>
      </c>
      <c r="F3633">
        <v>0</v>
      </c>
      <c r="G3633">
        <v>1</v>
      </c>
      <c r="H3633" t="str">
        <f t="shared" si="337"/>
        <v>No Diabetes</v>
      </c>
      <c r="I3633" s="2">
        <v>50</v>
      </c>
      <c r="J3633">
        <v>0</v>
      </c>
      <c r="K3633">
        <v>1</v>
      </c>
      <c r="L3633" t="str">
        <f t="shared" si="338"/>
        <v>No High Blood Pressure</v>
      </c>
      <c r="M3633" s="2">
        <v>263358.03000000003</v>
      </c>
      <c r="N3633" s="1">
        <v>1.18</v>
      </c>
      <c r="O3633" s="2">
        <v>137</v>
      </c>
      <c r="P3633">
        <v>1</v>
      </c>
      <c r="Q3633">
        <v>0</v>
      </c>
      <c r="R3633" t="str">
        <f t="shared" si="339"/>
        <v>Female</v>
      </c>
      <c r="S3633">
        <v>1</v>
      </c>
      <c r="T3633">
        <v>0</v>
      </c>
      <c r="U3633" t="str">
        <f t="shared" si="340"/>
        <v>Smoker</v>
      </c>
      <c r="V3633" s="2">
        <v>76</v>
      </c>
      <c r="W3633" s="2" t="str">
        <f t="shared" si="341"/>
        <v>Alive</v>
      </c>
      <c r="X3633">
        <v>1</v>
      </c>
      <c r="Y3633">
        <v>0</v>
      </c>
    </row>
    <row r="3634" spans="1:25" x14ac:dyDescent="0.45">
      <c r="A3634" s="2">
        <v>67</v>
      </c>
      <c r="B3634" s="3">
        <v>0</v>
      </c>
      <c r="C3634" s="3">
        <v>1</v>
      </c>
      <c r="D3634" s="3" t="str">
        <f t="shared" si="336"/>
        <v>No Anemia</v>
      </c>
      <c r="E3634" s="2">
        <v>582</v>
      </c>
      <c r="F3634">
        <v>0</v>
      </c>
      <c r="G3634">
        <v>1</v>
      </c>
      <c r="H3634" t="str">
        <f t="shared" si="337"/>
        <v>No Diabetes</v>
      </c>
      <c r="I3634" s="2">
        <v>50</v>
      </c>
      <c r="J3634">
        <v>0</v>
      </c>
      <c r="K3634">
        <v>1</v>
      </c>
      <c r="L3634" t="str">
        <f t="shared" si="338"/>
        <v>No High Blood Pressure</v>
      </c>
      <c r="M3634" s="2">
        <v>263358.03000000003</v>
      </c>
      <c r="N3634" s="1">
        <v>1.18</v>
      </c>
      <c r="O3634" s="2">
        <v>137</v>
      </c>
      <c r="P3634">
        <v>0</v>
      </c>
      <c r="Q3634">
        <v>1</v>
      </c>
      <c r="R3634" t="str">
        <f t="shared" si="339"/>
        <v>Male</v>
      </c>
      <c r="S3634">
        <v>0</v>
      </c>
      <c r="T3634">
        <v>1</v>
      </c>
      <c r="U3634" t="str">
        <f t="shared" si="340"/>
        <v>Non Smoker</v>
      </c>
      <c r="V3634" s="2">
        <v>76</v>
      </c>
      <c r="W3634" s="2" t="str">
        <f t="shared" si="341"/>
        <v>Alive</v>
      </c>
      <c r="X3634">
        <v>1</v>
      </c>
      <c r="Y3634">
        <v>0</v>
      </c>
    </row>
    <row r="3635" spans="1:25" x14ac:dyDescent="0.45">
      <c r="A3635" s="2">
        <v>67</v>
      </c>
      <c r="B3635" s="3">
        <v>0</v>
      </c>
      <c r="C3635" s="3">
        <v>1</v>
      </c>
      <c r="D3635" s="3" t="str">
        <f t="shared" si="336"/>
        <v>No Anemia</v>
      </c>
      <c r="E3635" s="2">
        <v>213</v>
      </c>
      <c r="F3635">
        <v>0</v>
      </c>
      <c r="G3635">
        <v>1</v>
      </c>
      <c r="H3635" t="str">
        <f t="shared" si="337"/>
        <v>No Diabetes</v>
      </c>
      <c r="I3635" s="2">
        <v>38</v>
      </c>
      <c r="J3635">
        <v>0</v>
      </c>
      <c r="K3635">
        <v>1</v>
      </c>
      <c r="L3635" t="str">
        <f t="shared" si="338"/>
        <v>No High Blood Pressure</v>
      </c>
      <c r="M3635" s="2">
        <v>215000</v>
      </c>
      <c r="N3635" s="1">
        <v>1.2</v>
      </c>
      <c r="O3635" s="2">
        <v>133</v>
      </c>
      <c r="P3635">
        <v>0</v>
      </c>
      <c r="Q3635">
        <v>1</v>
      </c>
      <c r="R3635" t="str">
        <f t="shared" si="339"/>
        <v>Female</v>
      </c>
      <c r="S3635">
        <v>0</v>
      </c>
      <c r="T3635">
        <v>1</v>
      </c>
      <c r="U3635" t="str">
        <f t="shared" si="340"/>
        <v>Non Smoker</v>
      </c>
      <c r="V3635" s="2">
        <v>245</v>
      </c>
      <c r="W3635" s="2" t="str">
        <f t="shared" si="341"/>
        <v>Alive</v>
      </c>
      <c r="X3635">
        <v>1</v>
      </c>
      <c r="Y3635">
        <v>0</v>
      </c>
    </row>
    <row r="3636" spans="1:25" x14ac:dyDescent="0.45">
      <c r="A3636" s="2">
        <v>67</v>
      </c>
      <c r="B3636" s="3">
        <v>0</v>
      </c>
      <c r="C3636" s="3">
        <v>1</v>
      </c>
      <c r="D3636" s="3" t="str">
        <f t="shared" si="336"/>
        <v>No Anemia</v>
      </c>
      <c r="E3636" s="2">
        <v>582</v>
      </c>
      <c r="F3636">
        <v>0</v>
      </c>
      <c r="G3636">
        <v>1</v>
      </c>
      <c r="H3636" t="str">
        <f t="shared" si="337"/>
        <v>No Diabetes</v>
      </c>
      <c r="I3636" s="2">
        <v>50</v>
      </c>
      <c r="J3636">
        <v>0</v>
      </c>
      <c r="K3636">
        <v>1</v>
      </c>
      <c r="L3636" t="str">
        <f t="shared" si="338"/>
        <v>No High Blood Pressure</v>
      </c>
      <c r="M3636" s="2">
        <v>263358.03000000003</v>
      </c>
      <c r="N3636" s="1">
        <v>1.18</v>
      </c>
      <c r="O3636" s="2">
        <v>137</v>
      </c>
      <c r="P3636">
        <v>1</v>
      </c>
      <c r="Q3636">
        <v>0</v>
      </c>
      <c r="R3636" t="str">
        <f t="shared" si="339"/>
        <v>Female</v>
      </c>
      <c r="S3636">
        <v>1</v>
      </c>
      <c r="T3636">
        <v>0</v>
      </c>
      <c r="U3636" t="str">
        <f t="shared" si="340"/>
        <v>Smoker</v>
      </c>
      <c r="V3636" s="2">
        <v>76</v>
      </c>
      <c r="W3636" s="2" t="str">
        <f t="shared" si="341"/>
        <v>Alive</v>
      </c>
      <c r="X3636">
        <v>1</v>
      </c>
      <c r="Y3636">
        <v>0</v>
      </c>
    </row>
    <row r="3637" spans="1:25" x14ac:dyDescent="0.45">
      <c r="A3637" s="2">
        <v>67</v>
      </c>
      <c r="B3637" s="3">
        <v>0</v>
      </c>
      <c r="C3637" s="3">
        <v>1</v>
      </c>
      <c r="D3637" s="3" t="str">
        <f t="shared" si="336"/>
        <v>No Anemia</v>
      </c>
      <c r="E3637" s="2">
        <v>213</v>
      </c>
      <c r="F3637">
        <v>0</v>
      </c>
      <c r="G3637">
        <v>1</v>
      </c>
      <c r="H3637" t="str">
        <f t="shared" si="337"/>
        <v>No Diabetes</v>
      </c>
      <c r="I3637" s="2">
        <v>38</v>
      </c>
      <c r="J3637">
        <v>0</v>
      </c>
      <c r="K3637">
        <v>1</v>
      </c>
      <c r="L3637" t="str">
        <f t="shared" si="338"/>
        <v>No High Blood Pressure</v>
      </c>
      <c r="M3637" s="2">
        <v>215000</v>
      </c>
      <c r="N3637" s="1">
        <v>1.2</v>
      </c>
      <c r="O3637" s="2">
        <v>133</v>
      </c>
      <c r="P3637">
        <v>0</v>
      </c>
      <c r="Q3637">
        <v>1</v>
      </c>
      <c r="R3637" t="str">
        <f t="shared" si="339"/>
        <v>Male</v>
      </c>
      <c r="S3637">
        <v>0</v>
      </c>
      <c r="T3637">
        <v>1</v>
      </c>
      <c r="U3637" t="str">
        <f t="shared" si="340"/>
        <v>Non Smoker</v>
      </c>
      <c r="V3637" s="2">
        <v>245</v>
      </c>
      <c r="W3637" s="2" t="str">
        <f t="shared" si="341"/>
        <v>Alive</v>
      </c>
      <c r="X3637">
        <v>1</v>
      </c>
      <c r="Y3637">
        <v>0</v>
      </c>
    </row>
    <row r="3638" spans="1:25" x14ac:dyDescent="0.45">
      <c r="A3638" s="2">
        <v>67</v>
      </c>
      <c r="B3638" s="3">
        <v>0</v>
      </c>
      <c r="C3638" s="3">
        <v>1</v>
      </c>
      <c r="D3638" s="3" t="str">
        <f t="shared" si="336"/>
        <v>No Anemia</v>
      </c>
      <c r="E3638" s="2">
        <v>582</v>
      </c>
      <c r="F3638">
        <v>0</v>
      </c>
      <c r="G3638">
        <v>1</v>
      </c>
      <c r="H3638" t="str">
        <f t="shared" si="337"/>
        <v>No Diabetes</v>
      </c>
      <c r="I3638" s="2">
        <v>50</v>
      </c>
      <c r="J3638">
        <v>0</v>
      </c>
      <c r="K3638">
        <v>1</v>
      </c>
      <c r="L3638" t="str">
        <f t="shared" si="338"/>
        <v>No High Blood Pressure</v>
      </c>
      <c r="M3638" s="2">
        <v>263358.03000000003</v>
      </c>
      <c r="N3638" s="1">
        <v>1.18</v>
      </c>
      <c r="O3638" s="2">
        <v>137</v>
      </c>
      <c r="P3638">
        <v>1</v>
      </c>
      <c r="Q3638">
        <v>0</v>
      </c>
      <c r="R3638" t="str">
        <f t="shared" si="339"/>
        <v>Female</v>
      </c>
      <c r="S3638">
        <v>1</v>
      </c>
      <c r="T3638">
        <v>0</v>
      </c>
      <c r="U3638" t="str">
        <f t="shared" si="340"/>
        <v>Smoker</v>
      </c>
      <c r="V3638" s="2">
        <v>76</v>
      </c>
      <c r="W3638" s="2" t="str">
        <f t="shared" si="341"/>
        <v>Alive</v>
      </c>
      <c r="X3638">
        <v>1</v>
      </c>
      <c r="Y3638">
        <v>0</v>
      </c>
    </row>
    <row r="3639" spans="1:25" x14ac:dyDescent="0.45">
      <c r="A3639" s="2">
        <v>67</v>
      </c>
      <c r="B3639" s="3">
        <v>0</v>
      </c>
      <c r="C3639" s="3">
        <v>1</v>
      </c>
      <c r="D3639" s="3" t="str">
        <f t="shared" si="336"/>
        <v>No Anemia</v>
      </c>
      <c r="E3639" s="2">
        <v>582</v>
      </c>
      <c r="F3639">
        <v>0</v>
      </c>
      <c r="G3639">
        <v>1</v>
      </c>
      <c r="H3639" t="str">
        <f t="shared" si="337"/>
        <v>No Diabetes</v>
      </c>
      <c r="I3639" s="2">
        <v>50</v>
      </c>
      <c r="J3639">
        <v>0</v>
      </c>
      <c r="K3639">
        <v>1</v>
      </c>
      <c r="L3639" t="str">
        <f t="shared" si="338"/>
        <v>No High Blood Pressure</v>
      </c>
      <c r="M3639" s="2">
        <v>263358.03000000003</v>
      </c>
      <c r="N3639" s="1">
        <v>1.18</v>
      </c>
      <c r="O3639" s="2">
        <v>137</v>
      </c>
      <c r="P3639">
        <v>1</v>
      </c>
      <c r="Q3639">
        <v>0</v>
      </c>
      <c r="R3639" t="str">
        <f t="shared" si="339"/>
        <v>Male</v>
      </c>
      <c r="S3639">
        <v>1</v>
      </c>
      <c r="T3639">
        <v>0</v>
      </c>
      <c r="U3639" t="str">
        <f t="shared" si="340"/>
        <v>Smoker</v>
      </c>
      <c r="V3639" s="2">
        <v>76</v>
      </c>
      <c r="W3639" s="2" t="str">
        <f t="shared" si="341"/>
        <v>Alive</v>
      </c>
      <c r="X3639">
        <v>1</v>
      </c>
      <c r="Y3639">
        <v>0</v>
      </c>
    </row>
    <row r="3640" spans="1:25" x14ac:dyDescent="0.45">
      <c r="A3640" s="2">
        <v>67</v>
      </c>
      <c r="B3640" s="3">
        <v>0</v>
      </c>
      <c r="C3640" s="3">
        <v>1</v>
      </c>
      <c r="D3640" s="3" t="str">
        <f t="shared" si="336"/>
        <v>No Anemia</v>
      </c>
      <c r="E3640" s="2">
        <v>213</v>
      </c>
      <c r="F3640">
        <v>0</v>
      </c>
      <c r="G3640">
        <v>1</v>
      </c>
      <c r="H3640" t="str">
        <f t="shared" si="337"/>
        <v>No Diabetes</v>
      </c>
      <c r="I3640" s="2">
        <v>38</v>
      </c>
      <c r="J3640">
        <v>0</v>
      </c>
      <c r="K3640">
        <v>1</v>
      </c>
      <c r="L3640" t="str">
        <f t="shared" si="338"/>
        <v>No High Blood Pressure</v>
      </c>
      <c r="M3640" s="2">
        <v>215000</v>
      </c>
      <c r="N3640" s="1">
        <v>1.2</v>
      </c>
      <c r="O3640" s="2">
        <v>133</v>
      </c>
      <c r="P3640">
        <v>0</v>
      </c>
      <c r="Q3640">
        <v>1</v>
      </c>
      <c r="R3640" t="str">
        <f t="shared" si="339"/>
        <v>Male</v>
      </c>
      <c r="S3640">
        <v>0</v>
      </c>
      <c r="T3640">
        <v>1</v>
      </c>
      <c r="U3640" t="str">
        <f t="shared" si="340"/>
        <v>Non Smoker</v>
      </c>
      <c r="V3640" s="2">
        <v>245</v>
      </c>
      <c r="W3640" s="2" t="str">
        <f t="shared" si="341"/>
        <v>Alive</v>
      </c>
      <c r="X3640">
        <v>1</v>
      </c>
      <c r="Y3640">
        <v>0</v>
      </c>
    </row>
    <row r="3641" spans="1:25" x14ac:dyDescent="0.45">
      <c r="A3641" s="2">
        <v>67</v>
      </c>
      <c r="B3641" s="3">
        <v>0</v>
      </c>
      <c r="C3641" s="3">
        <v>1</v>
      </c>
      <c r="D3641" s="3" t="str">
        <f t="shared" si="336"/>
        <v>No Anemia</v>
      </c>
      <c r="E3641" s="2">
        <v>213</v>
      </c>
      <c r="F3641">
        <v>0</v>
      </c>
      <c r="G3641">
        <v>1</v>
      </c>
      <c r="H3641" t="str">
        <f t="shared" si="337"/>
        <v>No Diabetes</v>
      </c>
      <c r="I3641" s="2">
        <v>38</v>
      </c>
      <c r="J3641">
        <v>0</v>
      </c>
      <c r="K3641">
        <v>1</v>
      </c>
      <c r="L3641" t="str">
        <f t="shared" si="338"/>
        <v>No High Blood Pressure</v>
      </c>
      <c r="M3641" s="2">
        <v>215000</v>
      </c>
      <c r="N3641" s="1">
        <v>1.2</v>
      </c>
      <c r="O3641" s="2">
        <v>133</v>
      </c>
      <c r="P3641">
        <v>0</v>
      </c>
      <c r="Q3641">
        <v>1</v>
      </c>
      <c r="R3641" t="str">
        <f t="shared" si="339"/>
        <v>Female</v>
      </c>
      <c r="S3641">
        <v>0</v>
      </c>
      <c r="T3641">
        <v>1</v>
      </c>
      <c r="U3641" t="str">
        <f t="shared" si="340"/>
        <v>Non Smoker</v>
      </c>
      <c r="V3641" s="2">
        <v>245</v>
      </c>
      <c r="W3641" s="2" t="str">
        <f t="shared" si="341"/>
        <v>Alive</v>
      </c>
      <c r="X3641">
        <v>1</v>
      </c>
      <c r="Y3641">
        <v>0</v>
      </c>
    </row>
    <row r="3642" spans="1:25" x14ac:dyDescent="0.45">
      <c r="A3642" s="2">
        <v>67</v>
      </c>
      <c r="B3642" s="3">
        <v>0</v>
      </c>
      <c r="C3642" s="3">
        <v>1</v>
      </c>
      <c r="D3642" s="3" t="str">
        <f t="shared" si="336"/>
        <v>No Anemia</v>
      </c>
      <c r="E3642" s="2">
        <v>582</v>
      </c>
      <c r="F3642">
        <v>0</v>
      </c>
      <c r="G3642">
        <v>1</v>
      </c>
      <c r="H3642" t="str">
        <f t="shared" si="337"/>
        <v>No Diabetes</v>
      </c>
      <c r="I3642" s="2">
        <v>50</v>
      </c>
      <c r="J3642">
        <v>0</v>
      </c>
      <c r="K3642">
        <v>1</v>
      </c>
      <c r="L3642" t="str">
        <f t="shared" si="338"/>
        <v>No High Blood Pressure</v>
      </c>
      <c r="M3642" s="2">
        <v>263358.03000000003</v>
      </c>
      <c r="N3642" s="1">
        <v>1.18</v>
      </c>
      <c r="O3642" s="2">
        <v>137</v>
      </c>
      <c r="P3642">
        <v>1</v>
      </c>
      <c r="Q3642">
        <v>0</v>
      </c>
      <c r="R3642" t="str">
        <f t="shared" si="339"/>
        <v>Female</v>
      </c>
      <c r="S3642">
        <v>1</v>
      </c>
      <c r="T3642">
        <v>0</v>
      </c>
      <c r="U3642" t="str">
        <f t="shared" si="340"/>
        <v>Smoker</v>
      </c>
      <c r="V3642" s="2">
        <v>76</v>
      </c>
      <c r="W3642" s="2" t="str">
        <f t="shared" si="341"/>
        <v>Alive</v>
      </c>
      <c r="X3642">
        <v>1</v>
      </c>
      <c r="Y3642">
        <v>0</v>
      </c>
    </row>
    <row r="3643" spans="1:25" x14ac:dyDescent="0.45">
      <c r="A3643" s="2">
        <v>67</v>
      </c>
      <c r="B3643" s="3">
        <v>0</v>
      </c>
      <c r="C3643" s="3">
        <v>1</v>
      </c>
      <c r="D3643" s="3" t="str">
        <f t="shared" si="336"/>
        <v>No Anemia</v>
      </c>
      <c r="E3643" s="2">
        <v>582</v>
      </c>
      <c r="F3643">
        <v>0</v>
      </c>
      <c r="G3643">
        <v>1</v>
      </c>
      <c r="H3643" t="str">
        <f t="shared" si="337"/>
        <v>No Diabetes</v>
      </c>
      <c r="I3643" s="2">
        <v>50</v>
      </c>
      <c r="J3643">
        <v>0</v>
      </c>
      <c r="K3643">
        <v>1</v>
      </c>
      <c r="L3643" t="str">
        <f t="shared" si="338"/>
        <v>No High Blood Pressure</v>
      </c>
      <c r="M3643" s="2">
        <v>263358.03000000003</v>
      </c>
      <c r="N3643" s="1">
        <v>1.18</v>
      </c>
      <c r="O3643" s="2">
        <v>137</v>
      </c>
      <c r="P3643">
        <v>1</v>
      </c>
      <c r="Q3643">
        <v>0</v>
      </c>
      <c r="R3643" t="str">
        <f t="shared" si="339"/>
        <v>Male</v>
      </c>
      <c r="S3643">
        <v>1</v>
      </c>
      <c r="T3643">
        <v>0</v>
      </c>
      <c r="U3643" t="str">
        <f t="shared" si="340"/>
        <v>Smoker</v>
      </c>
      <c r="V3643" s="2">
        <v>76</v>
      </c>
      <c r="W3643" s="2" t="str">
        <f t="shared" si="341"/>
        <v>Alive</v>
      </c>
      <c r="X3643">
        <v>1</v>
      </c>
      <c r="Y3643">
        <v>0</v>
      </c>
    </row>
    <row r="3644" spans="1:25" x14ac:dyDescent="0.45">
      <c r="A3644" s="2">
        <v>67</v>
      </c>
      <c r="B3644" s="3">
        <v>0</v>
      </c>
      <c r="C3644" s="3">
        <v>1</v>
      </c>
      <c r="D3644" s="3" t="str">
        <f t="shared" si="336"/>
        <v>No Anemia</v>
      </c>
      <c r="E3644" s="2">
        <v>582</v>
      </c>
      <c r="F3644">
        <v>0</v>
      </c>
      <c r="G3644">
        <v>1</v>
      </c>
      <c r="H3644" t="str">
        <f t="shared" si="337"/>
        <v>No Diabetes</v>
      </c>
      <c r="I3644" s="2">
        <v>50</v>
      </c>
      <c r="J3644">
        <v>0</v>
      </c>
      <c r="K3644">
        <v>1</v>
      </c>
      <c r="L3644" t="str">
        <f t="shared" si="338"/>
        <v>No High Blood Pressure</v>
      </c>
      <c r="M3644" s="2">
        <v>263358.03000000003</v>
      </c>
      <c r="N3644" s="1">
        <v>1.18</v>
      </c>
      <c r="O3644" s="2">
        <v>137</v>
      </c>
      <c r="P3644">
        <v>1</v>
      </c>
      <c r="Q3644">
        <v>0</v>
      </c>
      <c r="R3644" t="str">
        <f t="shared" si="339"/>
        <v>Male</v>
      </c>
      <c r="S3644">
        <v>1</v>
      </c>
      <c r="T3644">
        <v>0</v>
      </c>
      <c r="U3644" t="str">
        <f t="shared" si="340"/>
        <v>Smoker</v>
      </c>
      <c r="V3644" s="2">
        <v>76</v>
      </c>
      <c r="W3644" s="2" t="str">
        <f t="shared" si="341"/>
        <v>Alive</v>
      </c>
      <c r="X3644">
        <v>1</v>
      </c>
      <c r="Y3644">
        <v>0</v>
      </c>
    </row>
    <row r="3645" spans="1:25" x14ac:dyDescent="0.45">
      <c r="A3645" s="2">
        <v>68</v>
      </c>
      <c r="B3645" s="3">
        <v>1</v>
      </c>
      <c r="C3645" s="3">
        <v>0</v>
      </c>
      <c r="D3645" s="3" t="str">
        <f t="shared" si="336"/>
        <v>Anemia</v>
      </c>
      <c r="E3645" s="2">
        <v>220</v>
      </c>
      <c r="F3645">
        <v>0</v>
      </c>
      <c r="G3645">
        <v>1</v>
      </c>
      <c r="H3645" t="str">
        <f t="shared" si="337"/>
        <v>No Diabetes</v>
      </c>
      <c r="I3645" s="2">
        <v>35</v>
      </c>
      <c r="J3645">
        <v>1</v>
      </c>
      <c r="K3645">
        <v>0</v>
      </c>
      <c r="L3645" t="str">
        <f t="shared" si="338"/>
        <v>High Blood Pressure</v>
      </c>
      <c r="M3645" s="2">
        <v>365000</v>
      </c>
      <c r="N3645" s="1">
        <v>1.1000000000000001</v>
      </c>
      <c r="O3645" s="2">
        <v>139</v>
      </c>
      <c r="P3645">
        <v>1</v>
      </c>
      <c r="Q3645">
        <v>0</v>
      </c>
      <c r="R3645" t="str">
        <f t="shared" si="339"/>
        <v>Male</v>
      </c>
      <c r="S3645">
        <v>1</v>
      </c>
      <c r="T3645">
        <v>0</v>
      </c>
      <c r="U3645" t="str">
        <f t="shared" si="340"/>
        <v>Smoker</v>
      </c>
      <c r="V3645" s="2">
        <v>20</v>
      </c>
      <c r="W3645" s="2" t="str">
        <f t="shared" si="341"/>
        <v>Alive</v>
      </c>
      <c r="X3645">
        <v>1</v>
      </c>
      <c r="Y3645">
        <v>0</v>
      </c>
    </row>
    <row r="3646" spans="1:25" x14ac:dyDescent="0.45">
      <c r="A3646" s="2">
        <v>68</v>
      </c>
      <c r="B3646" s="3">
        <v>1</v>
      </c>
      <c r="C3646" s="3">
        <v>0</v>
      </c>
      <c r="D3646" s="3" t="str">
        <f t="shared" si="336"/>
        <v>Anemia</v>
      </c>
      <c r="E3646" s="2">
        <v>221</v>
      </c>
      <c r="F3646">
        <v>0</v>
      </c>
      <c r="G3646">
        <v>1</v>
      </c>
      <c r="H3646" t="str">
        <f t="shared" si="337"/>
        <v>No Diabetes</v>
      </c>
      <c r="I3646" s="2">
        <v>35</v>
      </c>
      <c r="J3646">
        <v>1</v>
      </c>
      <c r="K3646">
        <v>0</v>
      </c>
      <c r="L3646" t="str">
        <f t="shared" si="338"/>
        <v>High Blood Pressure</v>
      </c>
      <c r="M3646" s="2">
        <v>289000</v>
      </c>
      <c r="N3646" s="1">
        <v>0.9</v>
      </c>
      <c r="O3646" s="2">
        <v>140</v>
      </c>
      <c r="P3646">
        <v>1</v>
      </c>
      <c r="Q3646">
        <v>0</v>
      </c>
      <c r="R3646" t="str">
        <f t="shared" si="339"/>
        <v>Male</v>
      </c>
      <c r="S3646">
        <v>1</v>
      </c>
      <c r="T3646">
        <v>0</v>
      </c>
      <c r="U3646" t="str">
        <f t="shared" si="340"/>
        <v>Smoker</v>
      </c>
      <c r="V3646" s="2">
        <v>20</v>
      </c>
      <c r="W3646" s="2" t="str">
        <f t="shared" si="341"/>
        <v>Dead</v>
      </c>
      <c r="X3646">
        <v>0</v>
      </c>
      <c r="Y3646">
        <v>1</v>
      </c>
    </row>
    <row r="3647" spans="1:25" x14ac:dyDescent="0.45">
      <c r="A3647" s="2">
        <v>68</v>
      </c>
      <c r="B3647" s="3">
        <v>1</v>
      </c>
      <c r="C3647" s="3">
        <v>0</v>
      </c>
      <c r="D3647" s="3" t="str">
        <f t="shared" si="336"/>
        <v>Anemia</v>
      </c>
      <c r="E3647" s="2">
        <v>157</v>
      </c>
      <c r="F3647">
        <v>1</v>
      </c>
      <c r="G3647">
        <v>0</v>
      </c>
      <c r="H3647" t="str">
        <f t="shared" si="337"/>
        <v>Diabetes</v>
      </c>
      <c r="I3647" s="2">
        <v>40</v>
      </c>
      <c r="J3647">
        <v>0</v>
      </c>
      <c r="K3647">
        <v>1</v>
      </c>
      <c r="L3647" t="str">
        <f t="shared" si="338"/>
        <v>No High Blood Pressure</v>
      </c>
      <c r="M3647" s="2">
        <v>328000</v>
      </c>
      <c r="N3647" s="1">
        <v>1.2</v>
      </c>
      <c r="O3647" s="2">
        <v>145</v>
      </c>
      <c r="P3647">
        <v>1</v>
      </c>
      <c r="Q3647">
        <v>0</v>
      </c>
      <c r="R3647" t="str">
        <f t="shared" si="339"/>
        <v>Male</v>
      </c>
      <c r="S3647">
        <v>0</v>
      </c>
      <c r="T3647">
        <v>1</v>
      </c>
      <c r="U3647" t="str">
        <f t="shared" si="340"/>
        <v>Non Smoker</v>
      </c>
      <c r="V3647" s="2">
        <v>237</v>
      </c>
      <c r="W3647" s="2" t="str">
        <f t="shared" si="341"/>
        <v>Alive</v>
      </c>
      <c r="X3647">
        <v>1</v>
      </c>
      <c r="Y3647">
        <v>0</v>
      </c>
    </row>
    <row r="3648" spans="1:25" x14ac:dyDescent="0.45">
      <c r="A3648" s="2">
        <v>68</v>
      </c>
      <c r="B3648" s="3">
        <v>1</v>
      </c>
      <c r="C3648" s="3">
        <v>0</v>
      </c>
      <c r="D3648" s="3" t="str">
        <f t="shared" si="336"/>
        <v>Anemia</v>
      </c>
      <c r="E3648" s="2">
        <v>577</v>
      </c>
      <c r="F3648">
        <v>1</v>
      </c>
      <c r="G3648">
        <v>0</v>
      </c>
      <c r="H3648" t="str">
        <f t="shared" si="337"/>
        <v>Diabetes</v>
      </c>
      <c r="I3648" s="2">
        <v>25</v>
      </c>
      <c r="J3648">
        <v>1</v>
      </c>
      <c r="K3648">
        <v>0</v>
      </c>
      <c r="L3648" t="str">
        <f t="shared" si="338"/>
        <v>High Blood Pressure</v>
      </c>
      <c r="M3648" s="2">
        <v>302000</v>
      </c>
      <c r="N3648" s="1">
        <v>1</v>
      </c>
      <c r="O3648" s="2">
        <v>138</v>
      </c>
      <c r="P3648">
        <v>0</v>
      </c>
      <c r="Q3648">
        <v>1</v>
      </c>
      <c r="R3648" t="str">
        <f t="shared" si="339"/>
        <v>Male</v>
      </c>
      <c r="S3648">
        <v>0</v>
      </c>
      <c r="T3648">
        <v>1</v>
      </c>
      <c r="U3648" t="str">
        <f t="shared" si="340"/>
        <v>Non Smoker</v>
      </c>
      <c r="V3648" s="2">
        <v>43</v>
      </c>
      <c r="W3648" s="2" t="str">
        <f t="shared" si="341"/>
        <v>Dead</v>
      </c>
      <c r="X3648">
        <v>0</v>
      </c>
      <c r="Y3648">
        <v>1</v>
      </c>
    </row>
    <row r="3649" spans="1:25" x14ac:dyDescent="0.45">
      <c r="A3649" s="2">
        <v>68</v>
      </c>
      <c r="B3649" s="3">
        <v>1</v>
      </c>
      <c r="C3649" s="3">
        <v>0</v>
      </c>
      <c r="D3649" s="3" t="str">
        <f t="shared" si="336"/>
        <v>Anemia</v>
      </c>
      <c r="E3649" s="2">
        <v>181</v>
      </c>
      <c r="F3649">
        <v>1</v>
      </c>
      <c r="G3649">
        <v>0</v>
      </c>
      <c r="H3649" t="str">
        <f t="shared" si="337"/>
        <v>Diabetes</v>
      </c>
      <c r="I3649" s="2">
        <v>35</v>
      </c>
      <c r="J3649">
        <v>0</v>
      </c>
      <c r="K3649">
        <v>1</v>
      </c>
      <c r="L3649" t="str">
        <f t="shared" si="338"/>
        <v>No High Blood Pressure</v>
      </c>
      <c r="M3649" s="2">
        <v>271000</v>
      </c>
      <c r="N3649" s="1">
        <v>1.1000000000000001</v>
      </c>
      <c r="O3649" s="2">
        <v>134</v>
      </c>
      <c r="P3649">
        <v>1</v>
      </c>
      <c r="Q3649">
        <v>0</v>
      </c>
      <c r="R3649" t="str">
        <f t="shared" si="339"/>
        <v>Female</v>
      </c>
      <c r="S3649">
        <v>0</v>
      </c>
      <c r="T3649">
        <v>1</v>
      </c>
      <c r="U3649" t="str">
        <f t="shared" si="340"/>
        <v>Non Smoker</v>
      </c>
      <c r="V3649" s="2">
        <v>197</v>
      </c>
      <c r="W3649" s="2" t="str">
        <f t="shared" si="341"/>
        <v>Alive</v>
      </c>
      <c r="X3649">
        <v>1</v>
      </c>
      <c r="Y3649">
        <v>0</v>
      </c>
    </row>
    <row r="3650" spans="1:25" x14ac:dyDescent="0.45">
      <c r="A3650" s="2">
        <v>68</v>
      </c>
      <c r="B3650" s="3">
        <v>1</v>
      </c>
      <c r="C3650" s="3">
        <v>0</v>
      </c>
      <c r="D3650" s="3" t="str">
        <f t="shared" ref="D3650:D3713" si="342">IF(B3650=0, "No Anemia", "Anemia")</f>
        <v>Anemia</v>
      </c>
      <c r="E3650" s="2">
        <v>646</v>
      </c>
      <c r="F3650">
        <v>1</v>
      </c>
      <c r="G3650">
        <v>0</v>
      </c>
      <c r="H3650" t="str">
        <f t="shared" ref="H3650:H3713" si="343">IF(F3650=0, "No Diabetes", "Diabetes")</f>
        <v>Diabetes</v>
      </c>
      <c r="I3650" s="2">
        <v>25</v>
      </c>
      <c r="J3650">
        <v>0</v>
      </c>
      <c r="K3650">
        <v>1</v>
      </c>
      <c r="L3650" t="str">
        <f t="shared" ref="L3650:L3713" si="344">IF(J3650=0, "No High Blood Pressure", "High Blood Pressure")</f>
        <v>No High Blood Pressure</v>
      </c>
      <c r="M3650" s="2">
        <v>127000</v>
      </c>
      <c r="N3650" s="1">
        <v>2.1</v>
      </c>
      <c r="O3650" s="2">
        <v>130</v>
      </c>
      <c r="P3650">
        <v>1</v>
      </c>
      <c r="Q3650">
        <v>0</v>
      </c>
      <c r="R3650" t="str">
        <f t="shared" ref="R3650:R3713" si="345">IF(P3649=0, "Female", "Male")</f>
        <v>Male</v>
      </c>
      <c r="S3650">
        <v>0</v>
      </c>
      <c r="T3650">
        <v>1</v>
      </c>
      <c r="U3650" t="str">
        <f t="shared" ref="U3650:U3713" si="346">IF(S3650=0, "Non Smoker", "Smoker")</f>
        <v>Non Smoker</v>
      </c>
      <c r="V3650" s="2">
        <v>108</v>
      </c>
      <c r="W3650" s="2" t="str">
        <f t="shared" ref="W3650:W3713" si="347">IF(X3650=1, "Alive", "Dead")</f>
        <v>Alive</v>
      </c>
      <c r="X3650">
        <v>1</v>
      </c>
      <c r="Y3650">
        <v>0</v>
      </c>
    </row>
    <row r="3651" spans="1:25" x14ac:dyDescent="0.45">
      <c r="A3651" s="2">
        <v>68</v>
      </c>
      <c r="B3651" s="3">
        <v>1</v>
      </c>
      <c r="C3651" s="3">
        <v>0</v>
      </c>
      <c r="D3651" s="3" t="str">
        <f t="shared" si="342"/>
        <v>Anemia</v>
      </c>
      <c r="E3651" s="2">
        <v>1021</v>
      </c>
      <c r="F3651">
        <v>0</v>
      </c>
      <c r="G3651">
        <v>1</v>
      </c>
      <c r="H3651" t="str">
        <f t="shared" si="343"/>
        <v>No Diabetes</v>
      </c>
      <c r="I3651" s="2">
        <v>35</v>
      </c>
      <c r="J3651">
        <v>0</v>
      </c>
      <c r="K3651">
        <v>1</v>
      </c>
      <c r="L3651" t="str">
        <f t="shared" si="344"/>
        <v>No High Blood Pressure</v>
      </c>
      <c r="M3651" s="2">
        <v>185000</v>
      </c>
      <c r="N3651" s="1">
        <v>1.1000000000000001</v>
      </c>
      <c r="O3651" s="2">
        <v>134</v>
      </c>
      <c r="P3651">
        <v>1</v>
      </c>
      <c r="Q3651">
        <v>0</v>
      </c>
      <c r="R3651" t="str">
        <f t="shared" si="345"/>
        <v>Male</v>
      </c>
      <c r="S3651">
        <v>1</v>
      </c>
      <c r="T3651">
        <v>0</v>
      </c>
      <c r="U3651" t="str">
        <f t="shared" si="346"/>
        <v>Smoker</v>
      </c>
      <c r="V3651" s="2">
        <v>197</v>
      </c>
      <c r="W3651" s="2" t="str">
        <f t="shared" si="347"/>
        <v>Alive</v>
      </c>
      <c r="X3651">
        <v>1</v>
      </c>
      <c r="Y3651">
        <v>0</v>
      </c>
    </row>
    <row r="3652" spans="1:25" x14ac:dyDescent="0.45">
      <c r="A3652" s="2">
        <v>68</v>
      </c>
      <c r="B3652" s="3">
        <v>1</v>
      </c>
      <c r="C3652" s="3">
        <v>0</v>
      </c>
      <c r="D3652" s="3" t="str">
        <f t="shared" si="342"/>
        <v>Anemia</v>
      </c>
      <c r="E3652" s="2">
        <v>646</v>
      </c>
      <c r="F3652">
        <v>1</v>
      </c>
      <c r="G3652">
        <v>0</v>
      </c>
      <c r="H3652" t="str">
        <f t="shared" si="343"/>
        <v>Diabetes</v>
      </c>
      <c r="I3652" s="2">
        <v>30</v>
      </c>
      <c r="J3652">
        <v>0</v>
      </c>
      <c r="K3652">
        <v>1</v>
      </c>
      <c r="L3652" t="str">
        <f t="shared" si="344"/>
        <v>No High Blood Pressure</v>
      </c>
      <c r="M3652" s="2">
        <v>309000</v>
      </c>
      <c r="N3652" s="1">
        <v>2.1</v>
      </c>
      <c r="O3652" s="2">
        <v>130</v>
      </c>
      <c r="P3652">
        <v>0</v>
      </c>
      <c r="Q3652">
        <v>1</v>
      </c>
      <c r="R3652" t="str">
        <f t="shared" si="345"/>
        <v>Male</v>
      </c>
      <c r="S3652">
        <v>0</v>
      </c>
      <c r="T3652">
        <v>1</v>
      </c>
      <c r="U3652" t="str">
        <f t="shared" si="346"/>
        <v>Non Smoker</v>
      </c>
      <c r="V3652" s="2">
        <v>108</v>
      </c>
      <c r="W3652" s="2" t="str">
        <f t="shared" si="347"/>
        <v>Alive</v>
      </c>
      <c r="X3652">
        <v>1</v>
      </c>
      <c r="Y3652">
        <v>0</v>
      </c>
    </row>
    <row r="3653" spans="1:25" x14ac:dyDescent="0.45">
      <c r="A3653" s="2">
        <v>68</v>
      </c>
      <c r="B3653" s="3">
        <v>1</v>
      </c>
      <c r="C3653" s="3">
        <v>0</v>
      </c>
      <c r="D3653" s="3" t="str">
        <f t="shared" si="342"/>
        <v>Anemia</v>
      </c>
      <c r="E3653" s="2">
        <v>157</v>
      </c>
      <c r="F3653">
        <v>0</v>
      </c>
      <c r="G3653">
        <v>1</v>
      </c>
      <c r="H3653" t="str">
        <f t="shared" si="343"/>
        <v>No Diabetes</v>
      </c>
      <c r="I3653" s="2">
        <v>40</v>
      </c>
      <c r="J3653">
        <v>0</v>
      </c>
      <c r="K3653">
        <v>1</v>
      </c>
      <c r="L3653" t="str">
        <f t="shared" si="344"/>
        <v>No High Blood Pressure</v>
      </c>
      <c r="M3653" s="2">
        <v>215000</v>
      </c>
      <c r="N3653" s="1">
        <v>1</v>
      </c>
      <c r="O3653" s="2">
        <v>135</v>
      </c>
      <c r="P3653">
        <v>1</v>
      </c>
      <c r="Q3653">
        <v>0</v>
      </c>
      <c r="R3653" t="str">
        <f t="shared" si="345"/>
        <v>Female</v>
      </c>
      <c r="S3653">
        <v>1</v>
      </c>
      <c r="T3653">
        <v>0</v>
      </c>
      <c r="U3653" t="str">
        <f t="shared" si="346"/>
        <v>Smoker</v>
      </c>
      <c r="V3653" s="2">
        <v>237</v>
      </c>
      <c r="W3653" s="2" t="str">
        <f t="shared" si="347"/>
        <v>Alive</v>
      </c>
      <c r="X3653">
        <v>1</v>
      </c>
      <c r="Y3653">
        <v>0</v>
      </c>
    </row>
    <row r="3654" spans="1:25" x14ac:dyDescent="0.45">
      <c r="A3654" s="2">
        <v>68</v>
      </c>
      <c r="B3654" s="3">
        <v>1</v>
      </c>
      <c r="C3654" s="3">
        <v>0</v>
      </c>
      <c r="D3654" s="3" t="str">
        <f t="shared" si="342"/>
        <v>Anemia</v>
      </c>
      <c r="E3654" s="2">
        <v>577</v>
      </c>
      <c r="F3654">
        <v>0</v>
      </c>
      <c r="G3654">
        <v>1</v>
      </c>
      <c r="H3654" t="str">
        <f t="shared" si="343"/>
        <v>No Diabetes</v>
      </c>
      <c r="I3654" s="2">
        <v>35</v>
      </c>
      <c r="J3654">
        <v>1</v>
      </c>
      <c r="K3654">
        <v>0</v>
      </c>
      <c r="L3654" t="str">
        <f t="shared" si="344"/>
        <v>High Blood Pressure</v>
      </c>
      <c r="M3654" s="2">
        <v>385000</v>
      </c>
      <c r="N3654" s="1">
        <v>1</v>
      </c>
      <c r="O3654" s="2">
        <v>145</v>
      </c>
      <c r="P3654">
        <v>1</v>
      </c>
      <c r="Q3654">
        <v>0</v>
      </c>
      <c r="R3654" t="str">
        <f t="shared" si="345"/>
        <v>Male</v>
      </c>
      <c r="S3654">
        <v>0</v>
      </c>
      <c r="T3654">
        <v>1</v>
      </c>
      <c r="U3654" t="str">
        <f t="shared" si="346"/>
        <v>Non Smoker</v>
      </c>
      <c r="V3654" s="2">
        <v>43</v>
      </c>
      <c r="W3654" s="2" t="str">
        <f t="shared" si="347"/>
        <v>Dead</v>
      </c>
      <c r="X3654">
        <v>0</v>
      </c>
      <c r="Y3654">
        <v>1</v>
      </c>
    </row>
    <row r="3655" spans="1:25" x14ac:dyDescent="0.45">
      <c r="A3655" s="2">
        <v>68</v>
      </c>
      <c r="B3655" s="3">
        <v>1</v>
      </c>
      <c r="C3655" s="3">
        <v>0</v>
      </c>
      <c r="D3655" s="3" t="str">
        <f t="shared" si="342"/>
        <v>Anemia</v>
      </c>
      <c r="E3655" s="2">
        <v>1021</v>
      </c>
      <c r="F3655">
        <v>0</v>
      </c>
      <c r="G3655">
        <v>1</v>
      </c>
      <c r="H3655" t="str">
        <f t="shared" si="343"/>
        <v>No Diabetes</v>
      </c>
      <c r="I3655" s="2">
        <v>35</v>
      </c>
      <c r="J3655">
        <v>0</v>
      </c>
      <c r="K3655">
        <v>1</v>
      </c>
      <c r="L3655" t="str">
        <f t="shared" si="344"/>
        <v>No High Blood Pressure</v>
      </c>
      <c r="M3655" s="2">
        <v>271000</v>
      </c>
      <c r="N3655" s="1">
        <v>1.1000000000000001</v>
      </c>
      <c r="O3655" s="2">
        <v>134</v>
      </c>
      <c r="P3655">
        <v>1</v>
      </c>
      <c r="Q3655">
        <v>0</v>
      </c>
      <c r="R3655" t="str">
        <f t="shared" si="345"/>
        <v>Male</v>
      </c>
      <c r="S3655">
        <v>0</v>
      </c>
      <c r="T3655">
        <v>1</v>
      </c>
      <c r="U3655" t="str">
        <f t="shared" si="346"/>
        <v>Non Smoker</v>
      </c>
      <c r="V3655" s="2">
        <v>197</v>
      </c>
      <c r="W3655" s="2" t="str">
        <f t="shared" si="347"/>
        <v>Alive</v>
      </c>
      <c r="X3655">
        <v>1</v>
      </c>
      <c r="Y3655">
        <v>0</v>
      </c>
    </row>
    <row r="3656" spans="1:25" x14ac:dyDescent="0.45">
      <c r="A3656" s="2">
        <v>68</v>
      </c>
      <c r="B3656" s="3">
        <v>1</v>
      </c>
      <c r="C3656" s="3">
        <v>0</v>
      </c>
      <c r="D3656" s="3" t="str">
        <f t="shared" si="342"/>
        <v>Anemia</v>
      </c>
      <c r="E3656" s="2">
        <v>146</v>
      </c>
      <c r="F3656">
        <v>1</v>
      </c>
      <c r="G3656">
        <v>0</v>
      </c>
      <c r="H3656" t="str">
        <f t="shared" si="343"/>
        <v>Diabetes</v>
      </c>
      <c r="I3656" s="2">
        <v>60</v>
      </c>
      <c r="J3656">
        <v>0</v>
      </c>
      <c r="K3656">
        <v>1</v>
      </c>
      <c r="L3656" t="str">
        <f t="shared" si="344"/>
        <v>No High Blood Pressure</v>
      </c>
      <c r="M3656" s="2">
        <v>208000</v>
      </c>
      <c r="N3656" s="1">
        <v>1</v>
      </c>
      <c r="O3656" s="2">
        <v>140</v>
      </c>
      <c r="P3656">
        <v>0</v>
      </c>
      <c r="Q3656">
        <v>1</v>
      </c>
      <c r="R3656" t="str">
        <f t="shared" si="345"/>
        <v>Male</v>
      </c>
      <c r="S3656">
        <v>0</v>
      </c>
      <c r="T3656">
        <v>1</v>
      </c>
      <c r="U3656" t="str">
        <f t="shared" si="346"/>
        <v>Non Smoker</v>
      </c>
      <c r="V3656" s="2">
        <v>237</v>
      </c>
      <c r="W3656" s="2" t="str">
        <f t="shared" si="347"/>
        <v>Alive</v>
      </c>
      <c r="X3656">
        <v>1</v>
      </c>
      <c r="Y3656">
        <v>0</v>
      </c>
    </row>
    <row r="3657" spans="1:25" x14ac:dyDescent="0.45">
      <c r="A3657" s="2">
        <v>68</v>
      </c>
      <c r="B3657" s="3">
        <v>1</v>
      </c>
      <c r="C3657" s="3">
        <v>0</v>
      </c>
      <c r="D3657" s="3" t="str">
        <f t="shared" si="342"/>
        <v>Anemia</v>
      </c>
      <c r="E3657" s="2">
        <v>245</v>
      </c>
      <c r="F3657">
        <v>0</v>
      </c>
      <c r="G3657">
        <v>1</v>
      </c>
      <c r="H3657" t="str">
        <f t="shared" si="343"/>
        <v>No Diabetes</v>
      </c>
      <c r="I3657" s="2">
        <v>25</v>
      </c>
      <c r="J3657">
        <v>0</v>
      </c>
      <c r="K3657">
        <v>1</v>
      </c>
      <c r="L3657" t="str">
        <f t="shared" si="344"/>
        <v>No High Blood Pressure</v>
      </c>
      <c r="M3657" s="2">
        <v>305000</v>
      </c>
      <c r="N3657" s="1">
        <v>2.1</v>
      </c>
      <c r="O3657" s="2">
        <v>130</v>
      </c>
      <c r="P3657">
        <v>1</v>
      </c>
      <c r="Q3657">
        <v>0</v>
      </c>
      <c r="R3657" t="str">
        <f t="shared" si="345"/>
        <v>Female</v>
      </c>
      <c r="S3657">
        <v>0</v>
      </c>
      <c r="T3657">
        <v>1</v>
      </c>
      <c r="U3657" t="str">
        <f t="shared" si="346"/>
        <v>Non Smoker</v>
      </c>
      <c r="V3657" s="2">
        <v>108</v>
      </c>
      <c r="W3657" s="2" t="str">
        <f t="shared" si="347"/>
        <v>Alive</v>
      </c>
      <c r="X3657">
        <v>1</v>
      </c>
      <c r="Y3657">
        <v>0</v>
      </c>
    </row>
    <row r="3658" spans="1:25" x14ac:dyDescent="0.45">
      <c r="A3658" s="2">
        <v>68</v>
      </c>
      <c r="B3658" s="3">
        <v>1</v>
      </c>
      <c r="C3658" s="3">
        <v>0</v>
      </c>
      <c r="D3658" s="3" t="str">
        <f t="shared" si="342"/>
        <v>Anemia</v>
      </c>
      <c r="E3658" s="2">
        <v>157</v>
      </c>
      <c r="F3658">
        <v>1</v>
      </c>
      <c r="G3658">
        <v>0</v>
      </c>
      <c r="H3658" t="str">
        <f t="shared" si="343"/>
        <v>Diabetes</v>
      </c>
      <c r="I3658" s="2">
        <v>25</v>
      </c>
      <c r="J3658">
        <v>0</v>
      </c>
      <c r="K3658">
        <v>1</v>
      </c>
      <c r="L3658" t="str">
        <f t="shared" si="344"/>
        <v>No High Blood Pressure</v>
      </c>
      <c r="M3658" s="2">
        <v>254000</v>
      </c>
      <c r="N3658" s="1">
        <v>1.3</v>
      </c>
      <c r="O3658" s="2">
        <v>134</v>
      </c>
      <c r="P3658">
        <v>1</v>
      </c>
      <c r="Q3658">
        <v>0</v>
      </c>
      <c r="R3658" t="str">
        <f t="shared" si="345"/>
        <v>Male</v>
      </c>
      <c r="S3658">
        <v>0</v>
      </c>
      <c r="T3658">
        <v>1</v>
      </c>
      <c r="U3658" t="str">
        <f t="shared" si="346"/>
        <v>Non Smoker</v>
      </c>
      <c r="V3658" s="2">
        <v>237</v>
      </c>
      <c r="W3658" s="2" t="str">
        <f t="shared" si="347"/>
        <v>Alive</v>
      </c>
      <c r="X3658">
        <v>1</v>
      </c>
      <c r="Y3658">
        <v>0</v>
      </c>
    </row>
    <row r="3659" spans="1:25" x14ac:dyDescent="0.45">
      <c r="A3659" s="2">
        <v>68</v>
      </c>
      <c r="B3659" s="3">
        <v>1</v>
      </c>
      <c r="C3659" s="3">
        <v>0</v>
      </c>
      <c r="D3659" s="3" t="str">
        <f t="shared" si="342"/>
        <v>Anemia</v>
      </c>
      <c r="E3659" s="2">
        <v>1021</v>
      </c>
      <c r="F3659">
        <v>0</v>
      </c>
      <c r="G3659">
        <v>1</v>
      </c>
      <c r="H3659" t="str">
        <f t="shared" si="343"/>
        <v>No Diabetes</v>
      </c>
      <c r="I3659" s="2">
        <v>35</v>
      </c>
      <c r="J3659">
        <v>0</v>
      </c>
      <c r="K3659">
        <v>1</v>
      </c>
      <c r="L3659" t="str">
        <f t="shared" si="344"/>
        <v>No High Blood Pressure</v>
      </c>
      <c r="M3659" s="2">
        <v>185000</v>
      </c>
      <c r="N3659" s="1">
        <v>1.1000000000000001</v>
      </c>
      <c r="O3659" s="2">
        <v>134</v>
      </c>
      <c r="P3659">
        <v>1</v>
      </c>
      <c r="Q3659">
        <v>0</v>
      </c>
      <c r="R3659" t="str">
        <f t="shared" si="345"/>
        <v>Male</v>
      </c>
      <c r="S3659">
        <v>1</v>
      </c>
      <c r="T3659">
        <v>0</v>
      </c>
      <c r="U3659" t="str">
        <f t="shared" si="346"/>
        <v>Smoker</v>
      </c>
      <c r="V3659" s="2">
        <v>197</v>
      </c>
      <c r="W3659" s="2" t="str">
        <f t="shared" si="347"/>
        <v>Alive</v>
      </c>
      <c r="X3659">
        <v>1</v>
      </c>
      <c r="Y3659">
        <v>0</v>
      </c>
    </row>
    <row r="3660" spans="1:25" x14ac:dyDescent="0.45">
      <c r="A3660" s="2">
        <v>68</v>
      </c>
      <c r="B3660" s="3">
        <v>1</v>
      </c>
      <c r="C3660" s="3">
        <v>0</v>
      </c>
      <c r="D3660" s="3" t="str">
        <f t="shared" si="342"/>
        <v>Anemia</v>
      </c>
      <c r="E3660" s="2">
        <v>646</v>
      </c>
      <c r="F3660">
        <v>0</v>
      </c>
      <c r="G3660">
        <v>1</v>
      </c>
      <c r="H3660" t="str">
        <f t="shared" si="343"/>
        <v>No Diabetes</v>
      </c>
      <c r="I3660" s="2">
        <v>20</v>
      </c>
      <c r="J3660">
        <v>0</v>
      </c>
      <c r="K3660">
        <v>1</v>
      </c>
      <c r="L3660" t="str">
        <f t="shared" si="344"/>
        <v>No High Blood Pressure</v>
      </c>
      <c r="M3660" s="2">
        <v>265000</v>
      </c>
      <c r="N3660" s="1">
        <v>2.9</v>
      </c>
      <c r="O3660" s="2">
        <v>130</v>
      </c>
      <c r="P3660">
        <v>1</v>
      </c>
      <c r="Q3660">
        <v>0</v>
      </c>
      <c r="R3660" t="str">
        <f t="shared" si="345"/>
        <v>Male</v>
      </c>
      <c r="S3660">
        <v>0</v>
      </c>
      <c r="T3660">
        <v>1</v>
      </c>
      <c r="U3660" t="str">
        <f t="shared" si="346"/>
        <v>Non Smoker</v>
      </c>
      <c r="V3660" s="2">
        <v>108</v>
      </c>
      <c r="W3660" s="2" t="str">
        <f t="shared" si="347"/>
        <v>Alive</v>
      </c>
      <c r="X3660">
        <v>1</v>
      </c>
      <c r="Y3660">
        <v>0</v>
      </c>
    </row>
    <row r="3661" spans="1:25" x14ac:dyDescent="0.45">
      <c r="A3661" s="2">
        <v>68</v>
      </c>
      <c r="B3661" s="3">
        <v>1</v>
      </c>
      <c r="C3661" s="3">
        <v>0</v>
      </c>
      <c r="D3661" s="3" t="str">
        <f t="shared" si="342"/>
        <v>Anemia</v>
      </c>
      <c r="E3661" s="2">
        <v>157</v>
      </c>
      <c r="F3661">
        <v>0</v>
      </c>
      <c r="G3661">
        <v>1</v>
      </c>
      <c r="H3661" t="str">
        <f t="shared" si="343"/>
        <v>No Diabetes</v>
      </c>
      <c r="I3661" s="2">
        <v>60</v>
      </c>
      <c r="J3661">
        <v>0</v>
      </c>
      <c r="K3661">
        <v>1</v>
      </c>
      <c r="L3661" t="str">
        <f t="shared" si="344"/>
        <v>No High Blood Pressure</v>
      </c>
      <c r="M3661" s="2">
        <v>404000</v>
      </c>
      <c r="N3661" s="1">
        <v>1</v>
      </c>
      <c r="O3661" s="2">
        <v>140</v>
      </c>
      <c r="P3661">
        <v>0</v>
      </c>
      <c r="Q3661">
        <v>1</v>
      </c>
      <c r="R3661" t="str">
        <f t="shared" si="345"/>
        <v>Male</v>
      </c>
      <c r="S3661">
        <v>1</v>
      </c>
      <c r="T3661">
        <v>0</v>
      </c>
      <c r="U3661" t="str">
        <f t="shared" si="346"/>
        <v>Smoker</v>
      </c>
      <c r="V3661" s="2">
        <v>237</v>
      </c>
      <c r="W3661" s="2" t="str">
        <f t="shared" si="347"/>
        <v>Alive</v>
      </c>
      <c r="X3661">
        <v>1</v>
      </c>
      <c r="Y3661">
        <v>0</v>
      </c>
    </row>
    <row r="3662" spans="1:25" x14ac:dyDescent="0.45">
      <c r="A3662" s="2">
        <v>68</v>
      </c>
      <c r="B3662" s="3">
        <v>1</v>
      </c>
      <c r="C3662" s="3">
        <v>0</v>
      </c>
      <c r="D3662" s="3" t="str">
        <f t="shared" si="342"/>
        <v>Anemia</v>
      </c>
      <c r="E3662" s="2">
        <v>221</v>
      </c>
      <c r="F3662">
        <v>0</v>
      </c>
      <c r="G3662">
        <v>1</v>
      </c>
      <c r="H3662" t="str">
        <f t="shared" si="343"/>
        <v>No Diabetes</v>
      </c>
      <c r="I3662" s="2">
        <v>35</v>
      </c>
      <c r="J3662">
        <v>1</v>
      </c>
      <c r="K3662">
        <v>0</v>
      </c>
      <c r="L3662" t="str">
        <f t="shared" si="344"/>
        <v>High Blood Pressure</v>
      </c>
      <c r="M3662" s="2">
        <v>289000</v>
      </c>
      <c r="N3662" s="1">
        <v>0.9</v>
      </c>
      <c r="O3662" s="2">
        <v>140</v>
      </c>
      <c r="P3662">
        <v>1</v>
      </c>
      <c r="Q3662">
        <v>0</v>
      </c>
      <c r="R3662" t="str">
        <f t="shared" si="345"/>
        <v>Female</v>
      </c>
      <c r="S3662">
        <v>1</v>
      </c>
      <c r="T3662">
        <v>0</v>
      </c>
      <c r="U3662" t="str">
        <f t="shared" si="346"/>
        <v>Smoker</v>
      </c>
      <c r="V3662" s="2">
        <v>20</v>
      </c>
      <c r="W3662" s="2" t="str">
        <f t="shared" si="347"/>
        <v>Dead</v>
      </c>
      <c r="X3662">
        <v>0</v>
      </c>
      <c r="Y3662">
        <v>1</v>
      </c>
    </row>
    <row r="3663" spans="1:25" x14ac:dyDescent="0.45">
      <c r="A3663" s="2">
        <v>68</v>
      </c>
      <c r="B3663" s="3">
        <v>1</v>
      </c>
      <c r="C3663" s="3">
        <v>0</v>
      </c>
      <c r="D3663" s="3" t="str">
        <f t="shared" si="342"/>
        <v>Anemia</v>
      </c>
      <c r="E3663" s="2">
        <v>181</v>
      </c>
      <c r="F3663">
        <v>1</v>
      </c>
      <c r="G3663">
        <v>0</v>
      </c>
      <c r="H3663" t="str">
        <f t="shared" si="343"/>
        <v>Diabetes</v>
      </c>
      <c r="I3663" s="2">
        <v>35</v>
      </c>
      <c r="J3663">
        <v>0</v>
      </c>
      <c r="K3663">
        <v>1</v>
      </c>
      <c r="L3663" t="str">
        <f t="shared" si="344"/>
        <v>No High Blood Pressure</v>
      </c>
      <c r="M3663" s="2">
        <v>271000</v>
      </c>
      <c r="N3663" s="1">
        <v>1.1000000000000001</v>
      </c>
      <c r="O3663" s="2">
        <v>134</v>
      </c>
      <c r="P3663">
        <v>1</v>
      </c>
      <c r="Q3663">
        <v>0</v>
      </c>
      <c r="R3663" t="str">
        <f t="shared" si="345"/>
        <v>Male</v>
      </c>
      <c r="S3663">
        <v>0</v>
      </c>
      <c r="T3663">
        <v>1</v>
      </c>
      <c r="U3663" t="str">
        <f t="shared" si="346"/>
        <v>Non Smoker</v>
      </c>
      <c r="V3663" s="2">
        <v>197</v>
      </c>
      <c r="W3663" s="2" t="str">
        <f t="shared" si="347"/>
        <v>Alive</v>
      </c>
      <c r="X3663">
        <v>1</v>
      </c>
      <c r="Y3663">
        <v>0</v>
      </c>
    </row>
    <row r="3664" spans="1:25" x14ac:dyDescent="0.45">
      <c r="A3664" s="2">
        <v>68</v>
      </c>
      <c r="B3664" s="3">
        <v>1</v>
      </c>
      <c r="C3664" s="3">
        <v>0</v>
      </c>
      <c r="D3664" s="3" t="str">
        <f t="shared" si="342"/>
        <v>Anemia</v>
      </c>
      <c r="E3664" s="2">
        <v>1021</v>
      </c>
      <c r="F3664">
        <v>0</v>
      </c>
      <c r="G3664">
        <v>1</v>
      </c>
      <c r="H3664" t="str">
        <f t="shared" si="343"/>
        <v>No Diabetes</v>
      </c>
      <c r="I3664" s="2">
        <v>35</v>
      </c>
      <c r="J3664">
        <v>0</v>
      </c>
      <c r="K3664">
        <v>1</v>
      </c>
      <c r="L3664" t="str">
        <f t="shared" si="344"/>
        <v>No High Blood Pressure</v>
      </c>
      <c r="M3664" s="2">
        <v>185000</v>
      </c>
      <c r="N3664" s="1">
        <v>1.1000000000000001</v>
      </c>
      <c r="O3664" s="2">
        <v>134</v>
      </c>
      <c r="P3664">
        <v>1</v>
      </c>
      <c r="Q3664">
        <v>0</v>
      </c>
      <c r="R3664" t="str">
        <f t="shared" si="345"/>
        <v>Male</v>
      </c>
      <c r="S3664">
        <v>1</v>
      </c>
      <c r="T3664">
        <v>0</v>
      </c>
      <c r="U3664" t="str">
        <f t="shared" si="346"/>
        <v>Smoker</v>
      </c>
      <c r="V3664" s="2">
        <v>197</v>
      </c>
      <c r="W3664" s="2" t="str">
        <f t="shared" si="347"/>
        <v>Alive</v>
      </c>
      <c r="X3664">
        <v>1</v>
      </c>
      <c r="Y3664">
        <v>0</v>
      </c>
    </row>
    <row r="3665" spans="1:25" x14ac:dyDescent="0.45">
      <c r="A3665" s="2">
        <v>68</v>
      </c>
      <c r="B3665" s="3">
        <v>1</v>
      </c>
      <c r="C3665" s="3">
        <v>0</v>
      </c>
      <c r="D3665" s="3" t="str">
        <f t="shared" si="342"/>
        <v>Anemia</v>
      </c>
      <c r="E3665" s="2">
        <v>65</v>
      </c>
      <c r="F3665">
        <v>0</v>
      </c>
      <c r="G3665">
        <v>1</v>
      </c>
      <c r="H3665" t="str">
        <f t="shared" si="343"/>
        <v>No Diabetes</v>
      </c>
      <c r="I3665" s="2">
        <v>25</v>
      </c>
      <c r="J3665">
        <v>1</v>
      </c>
      <c r="K3665">
        <v>0</v>
      </c>
      <c r="L3665" t="str">
        <f t="shared" si="344"/>
        <v>High Blood Pressure</v>
      </c>
      <c r="M3665" s="2">
        <v>166000</v>
      </c>
      <c r="N3665" s="1">
        <v>1</v>
      </c>
      <c r="O3665" s="2">
        <v>138</v>
      </c>
      <c r="P3665">
        <v>1</v>
      </c>
      <c r="Q3665">
        <v>0</v>
      </c>
      <c r="R3665" t="str">
        <f t="shared" si="345"/>
        <v>Male</v>
      </c>
      <c r="S3665">
        <v>0</v>
      </c>
      <c r="T3665">
        <v>1</v>
      </c>
      <c r="U3665" t="str">
        <f t="shared" si="346"/>
        <v>Non Smoker</v>
      </c>
      <c r="V3665" s="2">
        <v>43</v>
      </c>
      <c r="W3665" s="2" t="str">
        <f t="shared" si="347"/>
        <v>Dead</v>
      </c>
      <c r="X3665">
        <v>0</v>
      </c>
      <c r="Y3665">
        <v>1</v>
      </c>
    </row>
    <row r="3666" spans="1:25" x14ac:dyDescent="0.45">
      <c r="A3666" s="2">
        <v>68</v>
      </c>
      <c r="B3666" s="3">
        <v>1</v>
      </c>
      <c r="C3666" s="3">
        <v>0</v>
      </c>
      <c r="D3666" s="3" t="str">
        <f t="shared" si="342"/>
        <v>Anemia</v>
      </c>
      <c r="E3666" s="2">
        <v>1021</v>
      </c>
      <c r="F3666">
        <v>0</v>
      </c>
      <c r="G3666">
        <v>1</v>
      </c>
      <c r="H3666" t="str">
        <f t="shared" si="343"/>
        <v>No Diabetes</v>
      </c>
      <c r="I3666" s="2">
        <v>35</v>
      </c>
      <c r="J3666">
        <v>0</v>
      </c>
      <c r="K3666">
        <v>1</v>
      </c>
      <c r="L3666" t="str">
        <f t="shared" si="344"/>
        <v>No High Blood Pressure</v>
      </c>
      <c r="M3666" s="2">
        <v>185000</v>
      </c>
      <c r="N3666" s="1">
        <v>1.1000000000000001</v>
      </c>
      <c r="O3666" s="2">
        <v>134</v>
      </c>
      <c r="P3666">
        <v>1</v>
      </c>
      <c r="Q3666">
        <v>0</v>
      </c>
      <c r="R3666" t="str">
        <f t="shared" si="345"/>
        <v>Male</v>
      </c>
      <c r="S3666">
        <v>1</v>
      </c>
      <c r="T3666">
        <v>0</v>
      </c>
      <c r="U3666" t="str">
        <f t="shared" si="346"/>
        <v>Smoker</v>
      </c>
      <c r="V3666" s="2">
        <v>197</v>
      </c>
      <c r="W3666" s="2" t="str">
        <f t="shared" si="347"/>
        <v>Alive</v>
      </c>
      <c r="X3666">
        <v>1</v>
      </c>
      <c r="Y3666">
        <v>0</v>
      </c>
    </row>
    <row r="3667" spans="1:25" x14ac:dyDescent="0.45">
      <c r="A3667" s="2">
        <v>68</v>
      </c>
      <c r="B3667" s="3">
        <v>1</v>
      </c>
      <c r="C3667" s="3">
        <v>0</v>
      </c>
      <c r="D3667" s="3" t="str">
        <f t="shared" si="342"/>
        <v>Anemia</v>
      </c>
      <c r="E3667" s="2">
        <v>1021</v>
      </c>
      <c r="F3667">
        <v>0</v>
      </c>
      <c r="G3667">
        <v>1</v>
      </c>
      <c r="H3667" t="str">
        <f t="shared" si="343"/>
        <v>No Diabetes</v>
      </c>
      <c r="I3667" s="2">
        <v>25</v>
      </c>
      <c r="J3667">
        <v>1</v>
      </c>
      <c r="K3667">
        <v>0</v>
      </c>
      <c r="L3667" t="str">
        <f t="shared" si="344"/>
        <v>High Blood Pressure</v>
      </c>
      <c r="M3667" s="2">
        <v>166000</v>
      </c>
      <c r="N3667" s="1">
        <v>1</v>
      </c>
      <c r="O3667" s="2">
        <v>138</v>
      </c>
      <c r="P3667">
        <v>1</v>
      </c>
      <c r="Q3667">
        <v>0</v>
      </c>
      <c r="R3667" t="str">
        <f t="shared" si="345"/>
        <v>Male</v>
      </c>
      <c r="S3667">
        <v>0</v>
      </c>
      <c r="T3667">
        <v>1</v>
      </c>
      <c r="U3667" t="str">
        <f t="shared" si="346"/>
        <v>Non Smoker</v>
      </c>
      <c r="V3667" s="2">
        <v>43</v>
      </c>
      <c r="W3667" s="2" t="str">
        <f t="shared" si="347"/>
        <v>Dead</v>
      </c>
      <c r="X3667">
        <v>0</v>
      </c>
      <c r="Y3667">
        <v>1</v>
      </c>
    </row>
    <row r="3668" spans="1:25" x14ac:dyDescent="0.45">
      <c r="A3668" s="2">
        <v>68</v>
      </c>
      <c r="B3668" s="3">
        <v>1</v>
      </c>
      <c r="C3668" s="3">
        <v>0</v>
      </c>
      <c r="D3668" s="3" t="str">
        <f t="shared" si="342"/>
        <v>Anemia</v>
      </c>
      <c r="E3668" s="2">
        <v>577</v>
      </c>
      <c r="F3668">
        <v>1</v>
      </c>
      <c r="G3668">
        <v>0</v>
      </c>
      <c r="H3668" t="str">
        <f t="shared" si="343"/>
        <v>Diabetes</v>
      </c>
      <c r="I3668" s="2">
        <v>30</v>
      </c>
      <c r="J3668">
        <v>1</v>
      </c>
      <c r="K3668">
        <v>0</v>
      </c>
      <c r="L3668" t="str">
        <f t="shared" si="344"/>
        <v>High Blood Pressure</v>
      </c>
      <c r="M3668" s="2">
        <v>228000</v>
      </c>
      <c r="N3668" s="1">
        <v>1.6</v>
      </c>
      <c r="O3668" s="2">
        <v>136</v>
      </c>
      <c r="P3668">
        <v>0</v>
      </c>
      <c r="Q3668">
        <v>1</v>
      </c>
      <c r="R3668" t="str">
        <f t="shared" si="345"/>
        <v>Male</v>
      </c>
      <c r="S3668">
        <v>0</v>
      </c>
      <c r="T3668">
        <v>1</v>
      </c>
      <c r="U3668" t="str">
        <f t="shared" si="346"/>
        <v>Non Smoker</v>
      </c>
      <c r="V3668" s="2">
        <v>43</v>
      </c>
      <c r="W3668" s="2" t="str">
        <f t="shared" si="347"/>
        <v>Dead</v>
      </c>
      <c r="X3668">
        <v>0</v>
      </c>
      <c r="Y3668">
        <v>1</v>
      </c>
    </row>
    <row r="3669" spans="1:25" x14ac:dyDescent="0.45">
      <c r="A3669" s="2">
        <v>68</v>
      </c>
      <c r="B3669" s="3">
        <v>0</v>
      </c>
      <c r="C3669" s="3">
        <v>1</v>
      </c>
      <c r="D3669" s="3" t="str">
        <f t="shared" si="342"/>
        <v>No Anemia</v>
      </c>
      <c r="E3669" s="2">
        <v>646</v>
      </c>
      <c r="F3669">
        <v>0</v>
      </c>
      <c r="G3669">
        <v>1</v>
      </c>
      <c r="H3669" t="str">
        <f t="shared" si="343"/>
        <v>No Diabetes</v>
      </c>
      <c r="I3669" s="2">
        <v>25</v>
      </c>
      <c r="J3669">
        <v>0</v>
      </c>
      <c r="K3669">
        <v>1</v>
      </c>
      <c r="L3669" t="str">
        <f t="shared" si="344"/>
        <v>No High Blood Pressure</v>
      </c>
      <c r="M3669" s="2">
        <v>305000</v>
      </c>
      <c r="N3669" s="1">
        <v>2.1</v>
      </c>
      <c r="O3669" s="2">
        <v>130</v>
      </c>
      <c r="P3669">
        <v>1</v>
      </c>
      <c r="Q3669">
        <v>0</v>
      </c>
      <c r="R3669" t="str">
        <f t="shared" si="345"/>
        <v>Female</v>
      </c>
      <c r="S3669">
        <v>0</v>
      </c>
      <c r="T3669">
        <v>1</v>
      </c>
      <c r="U3669" t="str">
        <f t="shared" si="346"/>
        <v>Non Smoker</v>
      </c>
      <c r="V3669" s="2">
        <v>108</v>
      </c>
      <c r="W3669" s="2" t="str">
        <f t="shared" si="347"/>
        <v>Alive</v>
      </c>
      <c r="X3669">
        <v>1</v>
      </c>
      <c r="Y3669">
        <v>0</v>
      </c>
    </row>
    <row r="3670" spans="1:25" x14ac:dyDescent="0.45">
      <c r="A3670" s="2">
        <v>68</v>
      </c>
      <c r="B3670" s="3">
        <v>1</v>
      </c>
      <c r="C3670" s="3">
        <v>0</v>
      </c>
      <c r="D3670" s="3" t="str">
        <f t="shared" si="342"/>
        <v>Anemia</v>
      </c>
      <c r="E3670" s="2">
        <v>646</v>
      </c>
      <c r="F3670">
        <v>1</v>
      </c>
      <c r="G3670">
        <v>0</v>
      </c>
      <c r="H3670" t="str">
        <f t="shared" si="343"/>
        <v>Diabetes</v>
      </c>
      <c r="I3670" s="2">
        <v>25</v>
      </c>
      <c r="J3670">
        <v>0</v>
      </c>
      <c r="K3670">
        <v>1</v>
      </c>
      <c r="L3670" t="str">
        <f t="shared" si="344"/>
        <v>No High Blood Pressure</v>
      </c>
      <c r="M3670" s="2">
        <v>404000</v>
      </c>
      <c r="N3670" s="1">
        <v>2.2999999999999998</v>
      </c>
      <c r="O3670" s="2">
        <v>134</v>
      </c>
      <c r="P3670">
        <v>1</v>
      </c>
      <c r="Q3670">
        <v>0</v>
      </c>
      <c r="R3670" t="str">
        <f t="shared" si="345"/>
        <v>Male</v>
      </c>
      <c r="S3670">
        <v>0</v>
      </c>
      <c r="T3670">
        <v>1</v>
      </c>
      <c r="U3670" t="str">
        <f t="shared" si="346"/>
        <v>Non Smoker</v>
      </c>
      <c r="V3670" s="2">
        <v>108</v>
      </c>
      <c r="W3670" s="2" t="str">
        <f t="shared" si="347"/>
        <v>Alive</v>
      </c>
      <c r="X3670">
        <v>1</v>
      </c>
      <c r="Y3670">
        <v>0</v>
      </c>
    </row>
    <row r="3671" spans="1:25" x14ac:dyDescent="0.45">
      <c r="A3671" s="2">
        <v>68</v>
      </c>
      <c r="B3671" s="3">
        <v>1</v>
      </c>
      <c r="C3671" s="3">
        <v>0</v>
      </c>
      <c r="D3671" s="3" t="str">
        <f t="shared" si="342"/>
        <v>Anemia</v>
      </c>
      <c r="E3671" s="2">
        <v>129</v>
      </c>
      <c r="F3671">
        <v>1</v>
      </c>
      <c r="G3671">
        <v>0</v>
      </c>
      <c r="H3671" t="str">
        <f t="shared" si="343"/>
        <v>Diabetes</v>
      </c>
      <c r="I3671" s="2">
        <v>25</v>
      </c>
      <c r="J3671">
        <v>1</v>
      </c>
      <c r="K3671">
        <v>0</v>
      </c>
      <c r="L3671" t="str">
        <f t="shared" si="344"/>
        <v>High Blood Pressure</v>
      </c>
      <c r="M3671" s="2">
        <v>504000</v>
      </c>
      <c r="N3671" s="1">
        <v>1</v>
      </c>
      <c r="O3671" s="2">
        <v>138</v>
      </c>
      <c r="P3671">
        <v>1</v>
      </c>
      <c r="Q3671">
        <v>0</v>
      </c>
      <c r="R3671" t="str">
        <f t="shared" si="345"/>
        <v>Male</v>
      </c>
      <c r="S3671">
        <v>0</v>
      </c>
      <c r="T3671">
        <v>1</v>
      </c>
      <c r="U3671" t="str">
        <f t="shared" si="346"/>
        <v>Non Smoker</v>
      </c>
      <c r="V3671" s="2">
        <v>43</v>
      </c>
      <c r="W3671" s="2" t="str">
        <f t="shared" si="347"/>
        <v>Dead</v>
      </c>
      <c r="X3671">
        <v>0</v>
      </c>
      <c r="Y3671">
        <v>1</v>
      </c>
    </row>
    <row r="3672" spans="1:25" x14ac:dyDescent="0.45">
      <c r="A3672" s="2">
        <v>68</v>
      </c>
      <c r="B3672" s="3">
        <v>0</v>
      </c>
      <c r="C3672" s="3">
        <v>1</v>
      </c>
      <c r="D3672" s="3" t="str">
        <f t="shared" si="342"/>
        <v>No Anemia</v>
      </c>
      <c r="E3672" s="2">
        <v>65</v>
      </c>
      <c r="F3672">
        <v>0</v>
      </c>
      <c r="G3672">
        <v>1</v>
      </c>
      <c r="H3672" t="str">
        <f t="shared" si="343"/>
        <v>No Diabetes</v>
      </c>
      <c r="I3672" s="2">
        <v>35</v>
      </c>
      <c r="J3672">
        <v>1</v>
      </c>
      <c r="K3672">
        <v>0</v>
      </c>
      <c r="L3672" t="str">
        <f t="shared" si="344"/>
        <v>High Blood Pressure</v>
      </c>
      <c r="M3672" s="2">
        <v>289000</v>
      </c>
      <c r="N3672" s="1">
        <v>0.9</v>
      </c>
      <c r="O3672" s="2">
        <v>140</v>
      </c>
      <c r="P3672">
        <v>1</v>
      </c>
      <c r="Q3672">
        <v>0</v>
      </c>
      <c r="R3672" t="str">
        <f t="shared" si="345"/>
        <v>Male</v>
      </c>
      <c r="S3672">
        <v>1</v>
      </c>
      <c r="T3672">
        <v>0</v>
      </c>
      <c r="U3672" t="str">
        <f t="shared" si="346"/>
        <v>Smoker</v>
      </c>
      <c r="V3672" s="2">
        <v>20</v>
      </c>
      <c r="W3672" s="2" t="str">
        <f t="shared" si="347"/>
        <v>Dead</v>
      </c>
      <c r="X3672">
        <v>0</v>
      </c>
      <c r="Y3672">
        <v>1</v>
      </c>
    </row>
    <row r="3673" spans="1:25" x14ac:dyDescent="0.45">
      <c r="A3673" s="2">
        <v>68</v>
      </c>
      <c r="B3673" s="3">
        <v>1</v>
      </c>
      <c r="C3673" s="3">
        <v>0</v>
      </c>
      <c r="D3673" s="3" t="str">
        <f t="shared" si="342"/>
        <v>Anemia</v>
      </c>
      <c r="E3673" s="2">
        <v>26</v>
      </c>
      <c r="F3673">
        <v>0</v>
      </c>
      <c r="G3673">
        <v>1</v>
      </c>
      <c r="H3673" t="str">
        <f t="shared" si="343"/>
        <v>No Diabetes</v>
      </c>
      <c r="I3673" s="2">
        <v>25</v>
      </c>
      <c r="J3673">
        <v>1</v>
      </c>
      <c r="K3673">
        <v>0</v>
      </c>
      <c r="L3673" t="str">
        <f t="shared" si="344"/>
        <v>High Blood Pressure</v>
      </c>
      <c r="M3673" s="2">
        <v>166000</v>
      </c>
      <c r="N3673" s="1">
        <v>1</v>
      </c>
      <c r="O3673" s="2">
        <v>138</v>
      </c>
      <c r="P3673">
        <v>1</v>
      </c>
      <c r="Q3673">
        <v>0</v>
      </c>
      <c r="R3673" t="str">
        <f t="shared" si="345"/>
        <v>Male</v>
      </c>
      <c r="S3673">
        <v>0</v>
      </c>
      <c r="T3673">
        <v>1</v>
      </c>
      <c r="U3673" t="str">
        <f t="shared" si="346"/>
        <v>Non Smoker</v>
      </c>
      <c r="V3673" s="2">
        <v>43</v>
      </c>
      <c r="W3673" s="2" t="str">
        <f t="shared" si="347"/>
        <v>Dead</v>
      </c>
      <c r="X3673">
        <v>0</v>
      </c>
      <c r="Y3673">
        <v>1</v>
      </c>
    </row>
    <row r="3674" spans="1:25" x14ac:dyDescent="0.45">
      <c r="A3674" s="2">
        <v>68</v>
      </c>
      <c r="B3674" s="3">
        <v>1</v>
      </c>
      <c r="C3674" s="3">
        <v>0</v>
      </c>
      <c r="D3674" s="3" t="str">
        <f t="shared" si="342"/>
        <v>Anemia</v>
      </c>
      <c r="E3674" s="2">
        <v>1021</v>
      </c>
      <c r="F3674">
        <v>0</v>
      </c>
      <c r="G3674">
        <v>1</v>
      </c>
      <c r="H3674" t="str">
        <f t="shared" si="343"/>
        <v>No Diabetes</v>
      </c>
      <c r="I3674" s="2">
        <v>25</v>
      </c>
      <c r="J3674">
        <v>1</v>
      </c>
      <c r="K3674">
        <v>0</v>
      </c>
      <c r="L3674" t="str">
        <f t="shared" si="344"/>
        <v>High Blood Pressure</v>
      </c>
      <c r="M3674" s="2">
        <v>166000</v>
      </c>
      <c r="N3674" s="1">
        <v>1</v>
      </c>
      <c r="O3674" s="2">
        <v>138</v>
      </c>
      <c r="P3674">
        <v>1</v>
      </c>
      <c r="Q3674">
        <v>0</v>
      </c>
      <c r="R3674" t="str">
        <f t="shared" si="345"/>
        <v>Male</v>
      </c>
      <c r="S3674">
        <v>0</v>
      </c>
      <c r="T3674">
        <v>1</v>
      </c>
      <c r="U3674" t="str">
        <f t="shared" si="346"/>
        <v>Non Smoker</v>
      </c>
      <c r="V3674" s="2">
        <v>43</v>
      </c>
      <c r="W3674" s="2" t="str">
        <f t="shared" si="347"/>
        <v>Dead</v>
      </c>
      <c r="X3674">
        <v>0</v>
      </c>
      <c r="Y3674">
        <v>1</v>
      </c>
    </row>
    <row r="3675" spans="1:25" x14ac:dyDescent="0.45">
      <c r="A3675" s="2">
        <v>68</v>
      </c>
      <c r="B3675" s="3">
        <v>1</v>
      </c>
      <c r="C3675" s="3">
        <v>0</v>
      </c>
      <c r="D3675" s="3" t="str">
        <f t="shared" si="342"/>
        <v>Anemia</v>
      </c>
      <c r="E3675" s="2">
        <v>1021</v>
      </c>
      <c r="F3675">
        <v>0</v>
      </c>
      <c r="G3675">
        <v>1</v>
      </c>
      <c r="H3675" t="str">
        <f t="shared" si="343"/>
        <v>No Diabetes</v>
      </c>
      <c r="I3675" s="2">
        <v>35</v>
      </c>
      <c r="J3675">
        <v>0</v>
      </c>
      <c r="K3675">
        <v>1</v>
      </c>
      <c r="L3675" t="str">
        <f t="shared" si="344"/>
        <v>No High Blood Pressure</v>
      </c>
      <c r="M3675" s="2">
        <v>133000</v>
      </c>
      <c r="N3675" s="1">
        <v>1.1000000000000001</v>
      </c>
      <c r="O3675" s="2">
        <v>134</v>
      </c>
      <c r="P3675">
        <v>1</v>
      </c>
      <c r="Q3675">
        <v>0</v>
      </c>
      <c r="R3675" t="str">
        <f t="shared" si="345"/>
        <v>Male</v>
      </c>
      <c r="S3675">
        <v>0</v>
      </c>
      <c r="T3675">
        <v>1</v>
      </c>
      <c r="U3675" t="str">
        <f t="shared" si="346"/>
        <v>Non Smoker</v>
      </c>
      <c r="V3675" s="2">
        <v>197</v>
      </c>
      <c r="W3675" s="2" t="str">
        <f t="shared" si="347"/>
        <v>Alive</v>
      </c>
      <c r="X3675">
        <v>1</v>
      </c>
      <c r="Y3675">
        <v>0</v>
      </c>
    </row>
    <row r="3676" spans="1:25" x14ac:dyDescent="0.45">
      <c r="A3676" s="2">
        <v>68</v>
      </c>
      <c r="B3676" s="3">
        <v>1</v>
      </c>
      <c r="C3676" s="3">
        <v>0</v>
      </c>
      <c r="D3676" s="3" t="str">
        <f t="shared" si="342"/>
        <v>Anemia</v>
      </c>
      <c r="E3676" s="2">
        <v>110</v>
      </c>
      <c r="F3676">
        <v>0</v>
      </c>
      <c r="G3676">
        <v>1</v>
      </c>
      <c r="H3676" t="str">
        <f t="shared" si="343"/>
        <v>No Diabetes</v>
      </c>
      <c r="I3676" s="2">
        <v>25</v>
      </c>
      <c r="J3676">
        <v>0</v>
      </c>
      <c r="K3676">
        <v>1</v>
      </c>
      <c r="L3676" t="str">
        <f t="shared" si="344"/>
        <v>No High Blood Pressure</v>
      </c>
      <c r="M3676" s="2">
        <v>305000</v>
      </c>
      <c r="N3676" s="1">
        <v>2.1</v>
      </c>
      <c r="O3676" s="2">
        <v>130</v>
      </c>
      <c r="P3676">
        <v>1</v>
      </c>
      <c r="Q3676">
        <v>0</v>
      </c>
      <c r="R3676" t="str">
        <f t="shared" si="345"/>
        <v>Male</v>
      </c>
      <c r="S3676">
        <v>0</v>
      </c>
      <c r="T3676">
        <v>1</v>
      </c>
      <c r="U3676" t="str">
        <f t="shared" si="346"/>
        <v>Non Smoker</v>
      </c>
      <c r="V3676" s="2">
        <v>108</v>
      </c>
      <c r="W3676" s="2" t="str">
        <f t="shared" si="347"/>
        <v>Alive</v>
      </c>
      <c r="X3676">
        <v>1</v>
      </c>
      <c r="Y3676">
        <v>0</v>
      </c>
    </row>
    <row r="3677" spans="1:25" x14ac:dyDescent="0.45">
      <c r="A3677" s="2">
        <v>68</v>
      </c>
      <c r="B3677" s="3">
        <v>1</v>
      </c>
      <c r="C3677" s="3">
        <v>0</v>
      </c>
      <c r="D3677" s="3" t="str">
        <f t="shared" si="342"/>
        <v>Anemia</v>
      </c>
      <c r="E3677" s="2">
        <v>546</v>
      </c>
      <c r="F3677">
        <v>0</v>
      </c>
      <c r="G3677">
        <v>1</v>
      </c>
      <c r="H3677" t="str">
        <f t="shared" si="343"/>
        <v>No Diabetes</v>
      </c>
      <c r="I3677" s="2">
        <v>25</v>
      </c>
      <c r="J3677">
        <v>1</v>
      </c>
      <c r="K3677">
        <v>0</v>
      </c>
      <c r="L3677" t="str">
        <f t="shared" si="344"/>
        <v>High Blood Pressure</v>
      </c>
      <c r="M3677" s="2">
        <v>166000</v>
      </c>
      <c r="N3677" s="1">
        <v>1</v>
      </c>
      <c r="O3677" s="2">
        <v>138</v>
      </c>
      <c r="P3677">
        <v>1</v>
      </c>
      <c r="Q3677">
        <v>0</v>
      </c>
      <c r="R3677" t="str">
        <f t="shared" si="345"/>
        <v>Male</v>
      </c>
      <c r="S3677">
        <v>0</v>
      </c>
      <c r="T3677">
        <v>1</v>
      </c>
      <c r="U3677" t="str">
        <f t="shared" si="346"/>
        <v>Non Smoker</v>
      </c>
      <c r="V3677" s="2">
        <v>43</v>
      </c>
      <c r="W3677" s="2" t="str">
        <f t="shared" si="347"/>
        <v>Dead</v>
      </c>
      <c r="X3677">
        <v>0</v>
      </c>
      <c r="Y3677">
        <v>1</v>
      </c>
    </row>
    <row r="3678" spans="1:25" x14ac:dyDescent="0.45">
      <c r="A3678" s="2">
        <v>68</v>
      </c>
      <c r="B3678" s="3">
        <v>1</v>
      </c>
      <c r="C3678" s="3">
        <v>0</v>
      </c>
      <c r="D3678" s="3" t="str">
        <f t="shared" si="342"/>
        <v>Anemia</v>
      </c>
      <c r="E3678" s="2">
        <v>220</v>
      </c>
      <c r="F3678">
        <v>0</v>
      </c>
      <c r="G3678">
        <v>1</v>
      </c>
      <c r="H3678" t="str">
        <f t="shared" si="343"/>
        <v>No Diabetes</v>
      </c>
      <c r="I3678" s="2">
        <v>20</v>
      </c>
      <c r="J3678">
        <v>1</v>
      </c>
      <c r="K3678">
        <v>0</v>
      </c>
      <c r="L3678" t="str">
        <f t="shared" si="344"/>
        <v>High Blood Pressure</v>
      </c>
      <c r="M3678" s="2">
        <v>325000</v>
      </c>
      <c r="N3678" s="1">
        <v>0.9</v>
      </c>
      <c r="O3678" s="2">
        <v>140</v>
      </c>
      <c r="P3678">
        <v>1</v>
      </c>
      <c r="Q3678">
        <v>0</v>
      </c>
      <c r="R3678" t="str">
        <f t="shared" si="345"/>
        <v>Male</v>
      </c>
      <c r="S3678">
        <v>1</v>
      </c>
      <c r="T3678">
        <v>0</v>
      </c>
      <c r="U3678" t="str">
        <f t="shared" si="346"/>
        <v>Smoker</v>
      </c>
      <c r="V3678" s="2">
        <v>20</v>
      </c>
      <c r="W3678" s="2" t="str">
        <f t="shared" si="347"/>
        <v>Dead</v>
      </c>
      <c r="X3678">
        <v>0</v>
      </c>
      <c r="Y3678">
        <v>1</v>
      </c>
    </row>
    <row r="3679" spans="1:25" x14ac:dyDescent="0.45">
      <c r="A3679" s="2">
        <v>68</v>
      </c>
      <c r="B3679" s="3">
        <v>0</v>
      </c>
      <c r="C3679" s="3">
        <v>1</v>
      </c>
      <c r="D3679" s="3" t="str">
        <f t="shared" si="342"/>
        <v>No Anemia</v>
      </c>
      <c r="E3679" s="2">
        <v>161</v>
      </c>
      <c r="F3679">
        <v>1</v>
      </c>
      <c r="G3679">
        <v>0</v>
      </c>
      <c r="H3679" t="str">
        <f t="shared" si="343"/>
        <v>Diabetes</v>
      </c>
      <c r="I3679" s="2">
        <v>35</v>
      </c>
      <c r="J3679">
        <v>0</v>
      </c>
      <c r="K3679">
        <v>1</v>
      </c>
      <c r="L3679" t="str">
        <f t="shared" si="344"/>
        <v>No High Blood Pressure</v>
      </c>
      <c r="M3679" s="2">
        <v>271000</v>
      </c>
      <c r="N3679" s="1">
        <v>1.1000000000000001</v>
      </c>
      <c r="O3679" s="2">
        <v>134</v>
      </c>
      <c r="P3679">
        <v>1</v>
      </c>
      <c r="Q3679">
        <v>0</v>
      </c>
      <c r="R3679" t="str">
        <f t="shared" si="345"/>
        <v>Male</v>
      </c>
      <c r="S3679">
        <v>0</v>
      </c>
      <c r="T3679">
        <v>1</v>
      </c>
      <c r="U3679" t="str">
        <f t="shared" si="346"/>
        <v>Non Smoker</v>
      </c>
      <c r="V3679" s="2">
        <v>197</v>
      </c>
      <c r="W3679" s="2" t="str">
        <f t="shared" si="347"/>
        <v>Alive</v>
      </c>
      <c r="X3679">
        <v>1</v>
      </c>
      <c r="Y3679">
        <v>0</v>
      </c>
    </row>
    <row r="3680" spans="1:25" x14ac:dyDescent="0.45">
      <c r="A3680" s="2">
        <v>68</v>
      </c>
      <c r="B3680" s="3">
        <v>1</v>
      </c>
      <c r="C3680" s="3">
        <v>0</v>
      </c>
      <c r="D3680" s="3" t="str">
        <f t="shared" si="342"/>
        <v>Anemia</v>
      </c>
      <c r="E3680" s="2">
        <v>645</v>
      </c>
      <c r="F3680">
        <v>0</v>
      </c>
      <c r="G3680">
        <v>1</v>
      </c>
      <c r="H3680" t="str">
        <f t="shared" si="343"/>
        <v>No Diabetes</v>
      </c>
      <c r="I3680" s="2">
        <v>25</v>
      </c>
      <c r="J3680">
        <v>0</v>
      </c>
      <c r="K3680">
        <v>1</v>
      </c>
      <c r="L3680" t="str">
        <f t="shared" si="344"/>
        <v>No High Blood Pressure</v>
      </c>
      <c r="M3680" s="2">
        <v>305000</v>
      </c>
      <c r="N3680" s="1">
        <v>2.1</v>
      </c>
      <c r="O3680" s="2">
        <v>130</v>
      </c>
      <c r="P3680">
        <v>1</v>
      </c>
      <c r="Q3680">
        <v>0</v>
      </c>
      <c r="R3680" t="str">
        <f t="shared" si="345"/>
        <v>Male</v>
      </c>
      <c r="S3680">
        <v>0</v>
      </c>
      <c r="T3680">
        <v>1</v>
      </c>
      <c r="U3680" t="str">
        <f t="shared" si="346"/>
        <v>Non Smoker</v>
      </c>
      <c r="V3680" s="2">
        <v>108</v>
      </c>
      <c r="W3680" s="2" t="str">
        <f t="shared" si="347"/>
        <v>Alive</v>
      </c>
      <c r="X3680">
        <v>1</v>
      </c>
      <c r="Y3680">
        <v>0</v>
      </c>
    </row>
    <row r="3681" spans="1:25" x14ac:dyDescent="0.45">
      <c r="A3681" s="2">
        <v>68</v>
      </c>
      <c r="B3681" s="3">
        <v>1</v>
      </c>
      <c r="C3681" s="3">
        <v>0</v>
      </c>
      <c r="D3681" s="3" t="str">
        <f t="shared" si="342"/>
        <v>Anemia</v>
      </c>
      <c r="E3681" s="2">
        <v>180</v>
      </c>
      <c r="F3681">
        <v>0</v>
      </c>
      <c r="G3681">
        <v>1</v>
      </c>
      <c r="H3681" t="str">
        <f t="shared" si="343"/>
        <v>No Diabetes</v>
      </c>
      <c r="I3681" s="2">
        <v>35</v>
      </c>
      <c r="J3681">
        <v>1</v>
      </c>
      <c r="K3681">
        <v>0</v>
      </c>
      <c r="L3681" t="str">
        <f t="shared" si="344"/>
        <v>High Blood Pressure</v>
      </c>
      <c r="M3681" s="2">
        <v>289000</v>
      </c>
      <c r="N3681" s="1">
        <v>0.9</v>
      </c>
      <c r="O3681" s="2">
        <v>140</v>
      </c>
      <c r="P3681">
        <v>1</v>
      </c>
      <c r="Q3681">
        <v>0</v>
      </c>
      <c r="R3681" t="str">
        <f t="shared" si="345"/>
        <v>Male</v>
      </c>
      <c r="S3681">
        <v>1</v>
      </c>
      <c r="T3681">
        <v>0</v>
      </c>
      <c r="U3681" t="str">
        <f t="shared" si="346"/>
        <v>Smoker</v>
      </c>
      <c r="V3681" s="2">
        <v>20</v>
      </c>
      <c r="W3681" s="2" t="str">
        <f t="shared" si="347"/>
        <v>Dead</v>
      </c>
      <c r="X3681">
        <v>0</v>
      </c>
      <c r="Y3681">
        <v>1</v>
      </c>
    </row>
    <row r="3682" spans="1:25" x14ac:dyDescent="0.45">
      <c r="A3682" s="2">
        <v>68</v>
      </c>
      <c r="B3682" s="3">
        <v>1</v>
      </c>
      <c r="C3682" s="3">
        <v>0</v>
      </c>
      <c r="D3682" s="3" t="str">
        <f t="shared" si="342"/>
        <v>Anemia</v>
      </c>
      <c r="E3682" s="2">
        <v>1021</v>
      </c>
      <c r="F3682">
        <v>0</v>
      </c>
      <c r="G3682">
        <v>1</v>
      </c>
      <c r="H3682" t="str">
        <f t="shared" si="343"/>
        <v>No Diabetes</v>
      </c>
      <c r="I3682" s="2">
        <v>35</v>
      </c>
      <c r="J3682">
        <v>0</v>
      </c>
      <c r="K3682">
        <v>1</v>
      </c>
      <c r="L3682" t="str">
        <f t="shared" si="344"/>
        <v>No High Blood Pressure</v>
      </c>
      <c r="M3682" s="2">
        <v>263358.03000000003</v>
      </c>
      <c r="N3682" s="1">
        <v>1.18</v>
      </c>
      <c r="O3682" s="2">
        <v>137</v>
      </c>
      <c r="P3682">
        <v>1</v>
      </c>
      <c r="Q3682">
        <v>0</v>
      </c>
      <c r="R3682" t="str">
        <f t="shared" si="345"/>
        <v>Male</v>
      </c>
      <c r="S3682">
        <v>0</v>
      </c>
      <c r="T3682">
        <v>1</v>
      </c>
      <c r="U3682" t="str">
        <f t="shared" si="346"/>
        <v>Non Smoker</v>
      </c>
      <c r="V3682" s="2">
        <v>197</v>
      </c>
      <c r="W3682" s="2" t="str">
        <f t="shared" si="347"/>
        <v>Alive</v>
      </c>
      <c r="X3682">
        <v>1</v>
      </c>
      <c r="Y3682">
        <v>0</v>
      </c>
    </row>
    <row r="3683" spans="1:25" x14ac:dyDescent="0.45">
      <c r="A3683" s="2">
        <v>68</v>
      </c>
      <c r="B3683" s="3">
        <v>1</v>
      </c>
      <c r="C3683" s="3">
        <v>0</v>
      </c>
      <c r="D3683" s="3" t="str">
        <f t="shared" si="342"/>
        <v>Anemia</v>
      </c>
      <c r="E3683" s="2">
        <v>157</v>
      </c>
      <c r="F3683">
        <v>1</v>
      </c>
      <c r="G3683">
        <v>0</v>
      </c>
      <c r="H3683" t="str">
        <f t="shared" si="343"/>
        <v>Diabetes</v>
      </c>
      <c r="I3683" s="2">
        <v>60</v>
      </c>
      <c r="J3683">
        <v>0</v>
      </c>
      <c r="K3683">
        <v>1</v>
      </c>
      <c r="L3683" t="str">
        <f t="shared" si="344"/>
        <v>No High Blood Pressure</v>
      </c>
      <c r="M3683" s="2">
        <v>208000</v>
      </c>
      <c r="N3683" s="1">
        <v>1</v>
      </c>
      <c r="O3683" s="2">
        <v>140</v>
      </c>
      <c r="P3683">
        <v>0</v>
      </c>
      <c r="Q3683">
        <v>1</v>
      </c>
      <c r="R3683" t="str">
        <f t="shared" si="345"/>
        <v>Male</v>
      </c>
      <c r="S3683">
        <v>0</v>
      </c>
      <c r="T3683">
        <v>1</v>
      </c>
      <c r="U3683" t="str">
        <f t="shared" si="346"/>
        <v>Non Smoker</v>
      </c>
      <c r="V3683" s="2">
        <v>237</v>
      </c>
      <c r="W3683" s="2" t="str">
        <f t="shared" si="347"/>
        <v>Alive</v>
      </c>
      <c r="X3683">
        <v>1</v>
      </c>
      <c r="Y3683">
        <v>0</v>
      </c>
    </row>
    <row r="3684" spans="1:25" x14ac:dyDescent="0.45">
      <c r="A3684" s="2">
        <v>68</v>
      </c>
      <c r="B3684" s="3">
        <v>1</v>
      </c>
      <c r="C3684" s="3">
        <v>0</v>
      </c>
      <c r="D3684" s="3" t="str">
        <f t="shared" si="342"/>
        <v>Anemia</v>
      </c>
      <c r="E3684" s="2">
        <v>577</v>
      </c>
      <c r="F3684">
        <v>0</v>
      </c>
      <c r="G3684">
        <v>1</v>
      </c>
      <c r="H3684" t="str">
        <f t="shared" si="343"/>
        <v>No Diabetes</v>
      </c>
      <c r="I3684" s="2">
        <v>25</v>
      </c>
      <c r="J3684">
        <v>1</v>
      </c>
      <c r="K3684">
        <v>0</v>
      </c>
      <c r="L3684" t="str">
        <f t="shared" si="344"/>
        <v>High Blood Pressure</v>
      </c>
      <c r="M3684" s="2">
        <v>166000</v>
      </c>
      <c r="N3684" s="1">
        <v>1</v>
      </c>
      <c r="O3684" s="2">
        <v>138</v>
      </c>
      <c r="P3684">
        <v>1</v>
      </c>
      <c r="Q3684">
        <v>0</v>
      </c>
      <c r="R3684" t="str">
        <f t="shared" si="345"/>
        <v>Female</v>
      </c>
      <c r="S3684">
        <v>0</v>
      </c>
      <c r="T3684">
        <v>1</v>
      </c>
      <c r="U3684" t="str">
        <f t="shared" si="346"/>
        <v>Non Smoker</v>
      </c>
      <c r="V3684" s="2">
        <v>43</v>
      </c>
      <c r="W3684" s="2" t="str">
        <f t="shared" si="347"/>
        <v>Dead</v>
      </c>
      <c r="X3684">
        <v>0</v>
      </c>
      <c r="Y3684">
        <v>1</v>
      </c>
    </row>
    <row r="3685" spans="1:25" x14ac:dyDescent="0.45">
      <c r="A3685" s="2">
        <v>68</v>
      </c>
      <c r="B3685" s="3">
        <v>1</v>
      </c>
      <c r="C3685" s="3">
        <v>0</v>
      </c>
      <c r="D3685" s="3" t="str">
        <f t="shared" si="342"/>
        <v>Anemia</v>
      </c>
      <c r="E3685" s="2">
        <v>220</v>
      </c>
      <c r="F3685">
        <v>0</v>
      </c>
      <c r="G3685">
        <v>1</v>
      </c>
      <c r="H3685" t="str">
        <f t="shared" si="343"/>
        <v>No Diabetes</v>
      </c>
      <c r="I3685" s="2">
        <v>35</v>
      </c>
      <c r="J3685">
        <v>1</v>
      </c>
      <c r="K3685">
        <v>0</v>
      </c>
      <c r="L3685" t="str">
        <f t="shared" si="344"/>
        <v>High Blood Pressure</v>
      </c>
      <c r="M3685" s="2">
        <v>289000</v>
      </c>
      <c r="N3685" s="1">
        <v>0.9</v>
      </c>
      <c r="O3685" s="2">
        <v>140</v>
      </c>
      <c r="P3685">
        <v>1</v>
      </c>
      <c r="Q3685">
        <v>0</v>
      </c>
      <c r="R3685" t="str">
        <f t="shared" si="345"/>
        <v>Male</v>
      </c>
      <c r="S3685">
        <v>1</v>
      </c>
      <c r="T3685">
        <v>0</v>
      </c>
      <c r="U3685" t="str">
        <f t="shared" si="346"/>
        <v>Smoker</v>
      </c>
      <c r="V3685" s="2">
        <v>20</v>
      </c>
      <c r="W3685" s="2" t="str">
        <f t="shared" si="347"/>
        <v>Dead</v>
      </c>
      <c r="X3685">
        <v>0</v>
      </c>
      <c r="Y3685">
        <v>1</v>
      </c>
    </row>
    <row r="3686" spans="1:25" x14ac:dyDescent="0.45">
      <c r="A3686" s="2">
        <v>68</v>
      </c>
      <c r="B3686" s="3">
        <v>1</v>
      </c>
      <c r="C3686" s="3">
        <v>0</v>
      </c>
      <c r="D3686" s="3" t="str">
        <f t="shared" si="342"/>
        <v>Anemia</v>
      </c>
      <c r="E3686" s="2">
        <v>577</v>
      </c>
      <c r="F3686">
        <v>0</v>
      </c>
      <c r="G3686">
        <v>1</v>
      </c>
      <c r="H3686" t="str">
        <f t="shared" si="343"/>
        <v>No Diabetes</v>
      </c>
      <c r="I3686" s="2">
        <v>25</v>
      </c>
      <c r="J3686">
        <v>1</v>
      </c>
      <c r="K3686">
        <v>0</v>
      </c>
      <c r="L3686" t="str">
        <f t="shared" si="344"/>
        <v>High Blood Pressure</v>
      </c>
      <c r="M3686" s="2">
        <v>166000</v>
      </c>
      <c r="N3686" s="1">
        <v>1</v>
      </c>
      <c r="O3686" s="2">
        <v>138</v>
      </c>
      <c r="P3686">
        <v>1</v>
      </c>
      <c r="Q3686">
        <v>0</v>
      </c>
      <c r="R3686" t="str">
        <f t="shared" si="345"/>
        <v>Male</v>
      </c>
      <c r="S3686">
        <v>0</v>
      </c>
      <c r="T3686">
        <v>1</v>
      </c>
      <c r="U3686" t="str">
        <f t="shared" si="346"/>
        <v>Non Smoker</v>
      </c>
      <c r="V3686" s="2">
        <v>43</v>
      </c>
      <c r="W3686" s="2" t="str">
        <f t="shared" si="347"/>
        <v>Dead</v>
      </c>
      <c r="X3686">
        <v>0</v>
      </c>
      <c r="Y3686">
        <v>1</v>
      </c>
    </row>
    <row r="3687" spans="1:25" x14ac:dyDescent="0.45">
      <c r="A3687" s="2">
        <v>68</v>
      </c>
      <c r="B3687" s="3">
        <v>1</v>
      </c>
      <c r="C3687" s="3">
        <v>0</v>
      </c>
      <c r="D3687" s="3" t="str">
        <f t="shared" si="342"/>
        <v>Anemia</v>
      </c>
      <c r="E3687" s="2">
        <v>646</v>
      </c>
      <c r="F3687">
        <v>0</v>
      </c>
      <c r="G3687">
        <v>1</v>
      </c>
      <c r="H3687" t="str">
        <f t="shared" si="343"/>
        <v>No Diabetes</v>
      </c>
      <c r="I3687" s="2">
        <v>25</v>
      </c>
      <c r="J3687">
        <v>0</v>
      </c>
      <c r="K3687">
        <v>1</v>
      </c>
      <c r="L3687" t="str">
        <f t="shared" si="344"/>
        <v>No High Blood Pressure</v>
      </c>
      <c r="M3687" s="2">
        <v>305000</v>
      </c>
      <c r="N3687" s="1">
        <v>2.1</v>
      </c>
      <c r="O3687" s="2">
        <v>130</v>
      </c>
      <c r="P3687">
        <v>1</v>
      </c>
      <c r="Q3687">
        <v>0</v>
      </c>
      <c r="R3687" t="str">
        <f t="shared" si="345"/>
        <v>Male</v>
      </c>
      <c r="S3687">
        <v>0</v>
      </c>
      <c r="T3687">
        <v>1</v>
      </c>
      <c r="U3687" t="str">
        <f t="shared" si="346"/>
        <v>Non Smoker</v>
      </c>
      <c r="V3687" s="2">
        <v>108</v>
      </c>
      <c r="W3687" s="2" t="str">
        <f t="shared" si="347"/>
        <v>Alive</v>
      </c>
      <c r="X3687">
        <v>1</v>
      </c>
      <c r="Y3687">
        <v>0</v>
      </c>
    </row>
    <row r="3688" spans="1:25" x14ac:dyDescent="0.45">
      <c r="A3688" s="2">
        <v>68</v>
      </c>
      <c r="B3688" s="3">
        <v>1</v>
      </c>
      <c r="C3688" s="3">
        <v>0</v>
      </c>
      <c r="D3688" s="3" t="str">
        <f t="shared" si="342"/>
        <v>Anemia</v>
      </c>
      <c r="E3688" s="2">
        <v>646</v>
      </c>
      <c r="F3688">
        <v>0</v>
      </c>
      <c r="G3688">
        <v>1</v>
      </c>
      <c r="H3688" t="str">
        <f t="shared" si="343"/>
        <v>No Diabetes</v>
      </c>
      <c r="I3688" s="2">
        <v>25</v>
      </c>
      <c r="J3688">
        <v>0</v>
      </c>
      <c r="K3688">
        <v>1</v>
      </c>
      <c r="L3688" t="str">
        <f t="shared" si="344"/>
        <v>No High Blood Pressure</v>
      </c>
      <c r="M3688" s="2">
        <v>305000</v>
      </c>
      <c r="N3688" s="1">
        <v>2.1</v>
      </c>
      <c r="O3688" s="2">
        <v>130</v>
      </c>
      <c r="P3688">
        <v>1</v>
      </c>
      <c r="Q3688">
        <v>0</v>
      </c>
      <c r="R3688" t="str">
        <f t="shared" si="345"/>
        <v>Male</v>
      </c>
      <c r="S3688">
        <v>0</v>
      </c>
      <c r="T3688">
        <v>1</v>
      </c>
      <c r="U3688" t="str">
        <f t="shared" si="346"/>
        <v>Non Smoker</v>
      </c>
      <c r="V3688" s="2">
        <v>108</v>
      </c>
      <c r="W3688" s="2" t="str">
        <f t="shared" si="347"/>
        <v>Alive</v>
      </c>
      <c r="X3688">
        <v>1</v>
      </c>
      <c r="Y3688">
        <v>0</v>
      </c>
    </row>
    <row r="3689" spans="1:25" x14ac:dyDescent="0.45">
      <c r="A3689" s="2">
        <v>68</v>
      </c>
      <c r="B3689" s="3">
        <v>1</v>
      </c>
      <c r="C3689" s="3">
        <v>0</v>
      </c>
      <c r="D3689" s="3" t="str">
        <f t="shared" si="342"/>
        <v>Anemia</v>
      </c>
      <c r="E3689" s="2">
        <v>220</v>
      </c>
      <c r="F3689">
        <v>0</v>
      </c>
      <c r="G3689">
        <v>1</v>
      </c>
      <c r="H3689" t="str">
        <f t="shared" si="343"/>
        <v>No Diabetes</v>
      </c>
      <c r="I3689" s="2">
        <v>35</v>
      </c>
      <c r="J3689">
        <v>1</v>
      </c>
      <c r="K3689">
        <v>0</v>
      </c>
      <c r="L3689" t="str">
        <f t="shared" si="344"/>
        <v>High Blood Pressure</v>
      </c>
      <c r="M3689" s="2">
        <v>289000</v>
      </c>
      <c r="N3689" s="1">
        <v>0.9</v>
      </c>
      <c r="O3689" s="2">
        <v>140</v>
      </c>
      <c r="P3689">
        <v>1</v>
      </c>
      <c r="Q3689">
        <v>0</v>
      </c>
      <c r="R3689" t="str">
        <f t="shared" si="345"/>
        <v>Male</v>
      </c>
      <c r="S3689">
        <v>1</v>
      </c>
      <c r="T3689">
        <v>0</v>
      </c>
      <c r="U3689" t="str">
        <f t="shared" si="346"/>
        <v>Smoker</v>
      </c>
      <c r="V3689" s="2">
        <v>20</v>
      </c>
      <c r="W3689" s="2" t="str">
        <f t="shared" si="347"/>
        <v>Dead</v>
      </c>
      <c r="X3689">
        <v>0</v>
      </c>
      <c r="Y3689">
        <v>1</v>
      </c>
    </row>
    <row r="3690" spans="1:25" x14ac:dyDescent="0.45">
      <c r="A3690" s="2">
        <v>68</v>
      </c>
      <c r="B3690" s="3">
        <v>1</v>
      </c>
      <c r="C3690" s="3">
        <v>0</v>
      </c>
      <c r="D3690" s="3" t="str">
        <f t="shared" si="342"/>
        <v>Anemia</v>
      </c>
      <c r="E3690" s="2">
        <v>157</v>
      </c>
      <c r="F3690">
        <v>1</v>
      </c>
      <c r="G3690">
        <v>0</v>
      </c>
      <c r="H3690" t="str">
        <f t="shared" si="343"/>
        <v>Diabetes</v>
      </c>
      <c r="I3690" s="2">
        <v>60</v>
      </c>
      <c r="J3690">
        <v>0</v>
      </c>
      <c r="K3690">
        <v>1</v>
      </c>
      <c r="L3690" t="str">
        <f t="shared" si="344"/>
        <v>No High Blood Pressure</v>
      </c>
      <c r="M3690" s="2">
        <v>208000</v>
      </c>
      <c r="N3690" s="1">
        <v>1</v>
      </c>
      <c r="O3690" s="2">
        <v>140</v>
      </c>
      <c r="P3690">
        <v>0</v>
      </c>
      <c r="Q3690">
        <v>1</v>
      </c>
      <c r="R3690" t="str">
        <f t="shared" si="345"/>
        <v>Male</v>
      </c>
      <c r="S3690">
        <v>0</v>
      </c>
      <c r="T3690">
        <v>1</v>
      </c>
      <c r="U3690" t="str">
        <f t="shared" si="346"/>
        <v>Non Smoker</v>
      </c>
      <c r="V3690" s="2">
        <v>237</v>
      </c>
      <c r="W3690" s="2" t="str">
        <f t="shared" si="347"/>
        <v>Alive</v>
      </c>
      <c r="X3690">
        <v>1</v>
      </c>
      <c r="Y3690">
        <v>0</v>
      </c>
    </row>
    <row r="3691" spans="1:25" x14ac:dyDescent="0.45">
      <c r="A3691" s="2">
        <v>68</v>
      </c>
      <c r="B3691" s="3">
        <v>1</v>
      </c>
      <c r="C3691" s="3">
        <v>0</v>
      </c>
      <c r="D3691" s="3" t="str">
        <f t="shared" si="342"/>
        <v>Anemia</v>
      </c>
      <c r="E3691" s="2">
        <v>1021</v>
      </c>
      <c r="F3691">
        <v>1</v>
      </c>
      <c r="G3691">
        <v>0</v>
      </c>
      <c r="H3691" t="str">
        <f t="shared" si="343"/>
        <v>Diabetes</v>
      </c>
      <c r="I3691" s="2">
        <v>35</v>
      </c>
      <c r="J3691">
        <v>0</v>
      </c>
      <c r="K3691">
        <v>1</v>
      </c>
      <c r="L3691" t="str">
        <f t="shared" si="344"/>
        <v>No High Blood Pressure</v>
      </c>
      <c r="M3691" s="2">
        <v>271000</v>
      </c>
      <c r="N3691" s="1">
        <v>1.1000000000000001</v>
      </c>
      <c r="O3691" s="2">
        <v>134</v>
      </c>
      <c r="P3691">
        <v>1</v>
      </c>
      <c r="Q3691">
        <v>0</v>
      </c>
      <c r="R3691" t="str">
        <f t="shared" si="345"/>
        <v>Female</v>
      </c>
      <c r="S3691">
        <v>0</v>
      </c>
      <c r="T3691">
        <v>1</v>
      </c>
      <c r="U3691" t="str">
        <f t="shared" si="346"/>
        <v>Non Smoker</v>
      </c>
      <c r="V3691" s="2">
        <v>197</v>
      </c>
      <c r="W3691" s="2" t="str">
        <f t="shared" si="347"/>
        <v>Alive</v>
      </c>
      <c r="X3691">
        <v>1</v>
      </c>
      <c r="Y3691">
        <v>0</v>
      </c>
    </row>
    <row r="3692" spans="1:25" x14ac:dyDescent="0.45">
      <c r="A3692" s="2">
        <v>68</v>
      </c>
      <c r="B3692" s="3">
        <v>1</v>
      </c>
      <c r="C3692" s="3">
        <v>0</v>
      </c>
      <c r="D3692" s="3" t="str">
        <f t="shared" si="342"/>
        <v>Anemia</v>
      </c>
      <c r="E3692" s="2">
        <v>157</v>
      </c>
      <c r="F3692">
        <v>1</v>
      </c>
      <c r="G3692">
        <v>0</v>
      </c>
      <c r="H3692" t="str">
        <f t="shared" si="343"/>
        <v>Diabetes</v>
      </c>
      <c r="I3692" s="2">
        <v>60</v>
      </c>
      <c r="J3692">
        <v>0</v>
      </c>
      <c r="K3692">
        <v>1</v>
      </c>
      <c r="L3692" t="str">
        <f t="shared" si="344"/>
        <v>No High Blood Pressure</v>
      </c>
      <c r="M3692" s="2">
        <v>208000</v>
      </c>
      <c r="N3692" s="1">
        <v>1</v>
      </c>
      <c r="O3692" s="2">
        <v>140</v>
      </c>
      <c r="P3692">
        <v>0</v>
      </c>
      <c r="Q3692">
        <v>1</v>
      </c>
      <c r="R3692" t="str">
        <f t="shared" si="345"/>
        <v>Male</v>
      </c>
      <c r="S3692">
        <v>0</v>
      </c>
      <c r="T3692">
        <v>1</v>
      </c>
      <c r="U3692" t="str">
        <f t="shared" si="346"/>
        <v>Non Smoker</v>
      </c>
      <c r="V3692" s="2">
        <v>237</v>
      </c>
      <c r="W3692" s="2" t="str">
        <f t="shared" si="347"/>
        <v>Alive</v>
      </c>
      <c r="X3692">
        <v>1</v>
      </c>
      <c r="Y3692">
        <v>0</v>
      </c>
    </row>
    <row r="3693" spans="1:25" x14ac:dyDescent="0.45">
      <c r="A3693" s="2">
        <v>68</v>
      </c>
      <c r="B3693" s="3">
        <v>1</v>
      </c>
      <c r="C3693" s="3">
        <v>0</v>
      </c>
      <c r="D3693" s="3" t="str">
        <f t="shared" si="342"/>
        <v>Anemia</v>
      </c>
      <c r="E3693" s="2">
        <v>157</v>
      </c>
      <c r="F3693">
        <v>1</v>
      </c>
      <c r="G3693">
        <v>0</v>
      </c>
      <c r="H3693" t="str">
        <f t="shared" si="343"/>
        <v>Diabetes</v>
      </c>
      <c r="I3693" s="2">
        <v>60</v>
      </c>
      <c r="J3693">
        <v>0</v>
      </c>
      <c r="K3693">
        <v>1</v>
      </c>
      <c r="L3693" t="str">
        <f t="shared" si="344"/>
        <v>No High Blood Pressure</v>
      </c>
      <c r="M3693" s="2">
        <v>208000</v>
      </c>
      <c r="N3693" s="1">
        <v>1</v>
      </c>
      <c r="O3693" s="2">
        <v>140</v>
      </c>
      <c r="P3693">
        <v>0</v>
      </c>
      <c r="Q3693">
        <v>1</v>
      </c>
      <c r="R3693" t="str">
        <f t="shared" si="345"/>
        <v>Female</v>
      </c>
      <c r="S3693">
        <v>0</v>
      </c>
      <c r="T3693">
        <v>1</v>
      </c>
      <c r="U3693" t="str">
        <f t="shared" si="346"/>
        <v>Non Smoker</v>
      </c>
      <c r="V3693" s="2">
        <v>237</v>
      </c>
      <c r="W3693" s="2" t="str">
        <f t="shared" si="347"/>
        <v>Alive</v>
      </c>
      <c r="X3693">
        <v>1</v>
      </c>
      <c r="Y3693">
        <v>0</v>
      </c>
    </row>
    <row r="3694" spans="1:25" x14ac:dyDescent="0.45">
      <c r="A3694" s="2">
        <v>68</v>
      </c>
      <c r="B3694" s="3">
        <v>1</v>
      </c>
      <c r="C3694" s="3">
        <v>0</v>
      </c>
      <c r="D3694" s="3" t="str">
        <f t="shared" si="342"/>
        <v>Anemia</v>
      </c>
      <c r="E3694" s="2">
        <v>1021</v>
      </c>
      <c r="F3694">
        <v>1</v>
      </c>
      <c r="G3694">
        <v>0</v>
      </c>
      <c r="H3694" t="str">
        <f t="shared" si="343"/>
        <v>Diabetes</v>
      </c>
      <c r="I3694" s="2">
        <v>35</v>
      </c>
      <c r="J3694">
        <v>0</v>
      </c>
      <c r="K3694">
        <v>1</v>
      </c>
      <c r="L3694" t="str">
        <f t="shared" si="344"/>
        <v>No High Blood Pressure</v>
      </c>
      <c r="M3694" s="2">
        <v>271000</v>
      </c>
      <c r="N3694" s="1">
        <v>1.1000000000000001</v>
      </c>
      <c r="O3694" s="2">
        <v>134</v>
      </c>
      <c r="P3694">
        <v>1</v>
      </c>
      <c r="Q3694">
        <v>0</v>
      </c>
      <c r="R3694" t="str">
        <f t="shared" si="345"/>
        <v>Female</v>
      </c>
      <c r="S3694">
        <v>0</v>
      </c>
      <c r="T3694">
        <v>1</v>
      </c>
      <c r="U3694" t="str">
        <f t="shared" si="346"/>
        <v>Non Smoker</v>
      </c>
      <c r="V3694" s="2">
        <v>197</v>
      </c>
      <c r="W3694" s="2" t="str">
        <f t="shared" si="347"/>
        <v>Alive</v>
      </c>
      <c r="X3694">
        <v>1</v>
      </c>
      <c r="Y3694">
        <v>0</v>
      </c>
    </row>
    <row r="3695" spans="1:25" x14ac:dyDescent="0.45">
      <c r="A3695" s="2">
        <v>68</v>
      </c>
      <c r="B3695" s="3">
        <v>1</v>
      </c>
      <c r="C3695" s="3">
        <v>0</v>
      </c>
      <c r="D3695" s="3" t="str">
        <f t="shared" si="342"/>
        <v>Anemia</v>
      </c>
      <c r="E3695" s="2">
        <v>577</v>
      </c>
      <c r="F3695">
        <v>0</v>
      </c>
      <c r="G3695">
        <v>1</v>
      </c>
      <c r="H3695" t="str">
        <f t="shared" si="343"/>
        <v>No Diabetes</v>
      </c>
      <c r="I3695" s="2">
        <v>25</v>
      </c>
      <c r="J3695">
        <v>1</v>
      </c>
      <c r="K3695">
        <v>0</v>
      </c>
      <c r="L3695" t="str">
        <f t="shared" si="344"/>
        <v>High Blood Pressure</v>
      </c>
      <c r="M3695" s="2">
        <v>166000</v>
      </c>
      <c r="N3695" s="1">
        <v>1</v>
      </c>
      <c r="O3695" s="2">
        <v>138</v>
      </c>
      <c r="P3695">
        <v>1</v>
      </c>
      <c r="Q3695">
        <v>0</v>
      </c>
      <c r="R3695" t="str">
        <f t="shared" si="345"/>
        <v>Male</v>
      </c>
      <c r="S3695">
        <v>0</v>
      </c>
      <c r="T3695">
        <v>1</v>
      </c>
      <c r="U3695" t="str">
        <f t="shared" si="346"/>
        <v>Non Smoker</v>
      </c>
      <c r="V3695" s="2">
        <v>43</v>
      </c>
      <c r="W3695" s="2" t="str">
        <f t="shared" si="347"/>
        <v>Dead</v>
      </c>
      <c r="X3695">
        <v>0</v>
      </c>
      <c r="Y3695">
        <v>1</v>
      </c>
    </row>
    <row r="3696" spans="1:25" x14ac:dyDescent="0.45">
      <c r="A3696" s="2">
        <v>68</v>
      </c>
      <c r="B3696" s="3">
        <v>1</v>
      </c>
      <c r="C3696" s="3">
        <v>0</v>
      </c>
      <c r="D3696" s="3" t="str">
        <f t="shared" si="342"/>
        <v>Anemia</v>
      </c>
      <c r="E3696" s="2">
        <v>157</v>
      </c>
      <c r="F3696">
        <v>1</v>
      </c>
      <c r="G3696">
        <v>0</v>
      </c>
      <c r="H3696" t="str">
        <f t="shared" si="343"/>
        <v>Diabetes</v>
      </c>
      <c r="I3696" s="2">
        <v>60</v>
      </c>
      <c r="J3696">
        <v>0</v>
      </c>
      <c r="K3696">
        <v>1</v>
      </c>
      <c r="L3696" t="str">
        <f t="shared" si="344"/>
        <v>No High Blood Pressure</v>
      </c>
      <c r="M3696" s="2">
        <v>208000</v>
      </c>
      <c r="N3696" s="1">
        <v>1</v>
      </c>
      <c r="O3696" s="2">
        <v>140</v>
      </c>
      <c r="P3696">
        <v>0</v>
      </c>
      <c r="Q3696">
        <v>1</v>
      </c>
      <c r="R3696" t="str">
        <f t="shared" si="345"/>
        <v>Male</v>
      </c>
      <c r="S3696">
        <v>0</v>
      </c>
      <c r="T3696">
        <v>1</v>
      </c>
      <c r="U3696" t="str">
        <f t="shared" si="346"/>
        <v>Non Smoker</v>
      </c>
      <c r="V3696" s="2">
        <v>237</v>
      </c>
      <c r="W3696" s="2" t="str">
        <f t="shared" si="347"/>
        <v>Alive</v>
      </c>
      <c r="X3696">
        <v>1</v>
      </c>
      <c r="Y3696">
        <v>0</v>
      </c>
    </row>
    <row r="3697" spans="1:25" x14ac:dyDescent="0.45">
      <c r="A3697" s="2">
        <v>68</v>
      </c>
      <c r="B3697" s="3">
        <v>1</v>
      </c>
      <c r="C3697" s="3">
        <v>0</v>
      </c>
      <c r="D3697" s="3" t="str">
        <f t="shared" si="342"/>
        <v>Anemia</v>
      </c>
      <c r="E3697" s="2">
        <v>157</v>
      </c>
      <c r="F3697">
        <v>1</v>
      </c>
      <c r="G3697">
        <v>0</v>
      </c>
      <c r="H3697" t="str">
        <f t="shared" si="343"/>
        <v>Diabetes</v>
      </c>
      <c r="I3697" s="2">
        <v>60</v>
      </c>
      <c r="J3697">
        <v>0</v>
      </c>
      <c r="K3697">
        <v>1</v>
      </c>
      <c r="L3697" t="str">
        <f t="shared" si="344"/>
        <v>No High Blood Pressure</v>
      </c>
      <c r="M3697" s="2">
        <v>208000</v>
      </c>
      <c r="N3697" s="1">
        <v>1</v>
      </c>
      <c r="O3697" s="2">
        <v>140</v>
      </c>
      <c r="P3697">
        <v>0</v>
      </c>
      <c r="Q3697">
        <v>1</v>
      </c>
      <c r="R3697" t="str">
        <f t="shared" si="345"/>
        <v>Female</v>
      </c>
      <c r="S3697">
        <v>0</v>
      </c>
      <c r="T3697">
        <v>1</v>
      </c>
      <c r="U3697" t="str">
        <f t="shared" si="346"/>
        <v>Non Smoker</v>
      </c>
      <c r="V3697" s="2">
        <v>237</v>
      </c>
      <c r="W3697" s="2" t="str">
        <f t="shared" si="347"/>
        <v>Alive</v>
      </c>
      <c r="X3697">
        <v>1</v>
      </c>
      <c r="Y3697">
        <v>0</v>
      </c>
    </row>
    <row r="3698" spans="1:25" x14ac:dyDescent="0.45">
      <c r="A3698" s="2">
        <v>68</v>
      </c>
      <c r="B3698" s="3">
        <v>1</v>
      </c>
      <c r="C3698" s="3">
        <v>0</v>
      </c>
      <c r="D3698" s="3" t="str">
        <f t="shared" si="342"/>
        <v>Anemia</v>
      </c>
      <c r="E3698" s="2">
        <v>1021</v>
      </c>
      <c r="F3698">
        <v>1</v>
      </c>
      <c r="G3698">
        <v>0</v>
      </c>
      <c r="H3698" t="str">
        <f t="shared" si="343"/>
        <v>Diabetes</v>
      </c>
      <c r="I3698" s="2">
        <v>35</v>
      </c>
      <c r="J3698">
        <v>0</v>
      </c>
      <c r="K3698">
        <v>1</v>
      </c>
      <c r="L3698" t="str">
        <f t="shared" si="344"/>
        <v>No High Blood Pressure</v>
      </c>
      <c r="M3698" s="2">
        <v>271000</v>
      </c>
      <c r="N3698" s="1">
        <v>1.1000000000000001</v>
      </c>
      <c r="O3698" s="2">
        <v>134</v>
      </c>
      <c r="P3698">
        <v>1</v>
      </c>
      <c r="Q3698">
        <v>0</v>
      </c>
      <c r="R3698" t="str">
        <f t="shared" si="345"/>
        <v>Female</v>
      </c>
      <c r="S3698">
        <v>0</v>
      </c>
      <c r="T3698">
        <v>1</v>
      </c>
      <c r="U3698" t="str">
        <f t="shared" si="346"/>
        <v>Non Smoker</v>
      </c>
      <c r="V3698" s="2">
        <v>197</v>
      </c>
      <c r="W3698" s="2" t="str">
        <f t="shared" si="347"/>
        <v>Alive</v>
      </c>
      <c r="X3698">
        <v>1</v>
      </c>
      <c r="Y3698">
        <v>0</v>
      </c>
    </row>
    <row r="3699" spans="1:25" x14ac:dyDescent="0.45">
      <c r="A3699" s="2">
        <v>68</v>
      </c>
      <c r="B3699" s="3">
        <v>1</v>
      </c>
      <c r="C3699" s="3">
        <v>0</v>
      </c>
      <c r="D3699" s="3" t="str">
        <f t="shared" si="342"/>
        <v>Anemia</v>
      </c>
      <c r="E3699" s="2">
        <v>220</v>
      </c>
      <c r="F3699">
        <v>0</v>
      </c>
      <c r="G3699">
        <v>1</v>
      </c>
      <c r="H3699" t="str">
        <f t="shared" si="343"/>
        <v>No Diabetes</v>
      </c>
      <c r="I3699" s="2">
        <v>35</v>
      </c>
      <c r="J3699">
        <v>1</v>
      </c>
      <c r="K3699">
        <v>0</v>
      </c>
      <c r="L3699" t="str">
        <f t="shared" si="344"/>
        <v>High Blood Pressure</v>
      </c>
      <c r="M3699" s="2">
        <v>289000</v>
      </c>
      <c r="N3699" s="1">
        <v>0.9</v>
      </c>
      <c r="O3699" s="2">
        <v>140</v>
      </c>
      <c r="P3699">
        <v>1</v>
      </c>
      <c r="Q3699">
        <v>0</v>
      </c>
      <c r="R3699" t="str">
        <f t="shared" si="345"/>
        <v>Male</v>
      </c>
      <c r="S3699">
        <v>1</v>
      </c>
      <c r="T3699">
        <v>0</v>
      </c>
      <c r="U3699" t="str">
        <f t="shared" si="346"/>
        <v>Smoker</v>
      </c>
      <c r="V3699" s="2">
        <v>20</v>
      </c>
      <c r="W3699" s="2" t="str">
        <f t="shared" si="347"/>
        <v>Dead</v>
      </c>
      <c r="X3699">
        <v>0</v>
      </c>
      <c r="Y3699">
        <v>1</v>
      </c>
    </row>
    <row r="3700" spans="1:25" x14ac:dyDescent="0.45">
      <c r="A3700" s="2">
        <v>68</v>
      </c>
      <c r="B3700" s="3">
        <v>1</v>
      </c>
      <c r="C3700" s="3">
        <v>0</v>
      </c>
      <c r="D3700" s="3" t="str">
        <f t="shared" si="342"/>
        <v>Anemia</v>
      </c>
      <c r="E3700" s="2">
        <v>1021</v>
      </c>
      <c r="F3700">
        <v>1</v>
      </c>
      <c r="G3700">
        <v>0</v>
      </c>
      <c r="H3700" t="str">
        <f t="shared" si="343"/>
        <v>Diabetes</v>
      </c>
      <c r="I3700" s="2">
        <v>35</v>
      </c>
      <c r="J3700">
        <v>0</v>
      </c>
      <c r="K3700">
        <v>1</v>
      </c>
      <c r="L3700" t="str">
        <f t="shared" si="344"/>
        <v>No High Blood Pressure</v>
      </c>
      <c r="M3700" s="2">
        <v>271000</v>
      </c>
      <c r="N3700" s="1">
        <v>1.1000000000000001</v>
      </c>
      <c r="O3700" s="2">
        <v>134</v>
      </c>
      <c r="P3700">
        <v>1</v>
      </c>
      <c r="Q3700">
        <v>0</v>
      </c>
      <c r="R3700" t="str">
        <f t="shared" si="345"/>
        <v>Male</v>
      </c>
      <c r="S3700">
        <v>0</v>
      </c>
      <c r="T3700">
        <v>1</v>
      </c>
      <c r="U3700" t="str">
        <f t="shared" si="346"/>
        <v>Non Smoker</v>
      </c>
      <c r="V3700" s="2">
        <v>197</v>
      </c>
      <c r="W3700" s="2" t="str">
        <f t="shared" si="347"/>
        <v>Alive</v>
      </c>
      <c r="X3700">
        <v>1</v>
      </c>
      <c r="Y3700">
        <v>0</v>
      </c>
    </row>
    <row r="3701" spans="1:25" x14ac:dyDescent="0.45">
      <c r="A3701" s="2">
        <v>68</v>
      </c>
      <c r="B3701" s="3">
        <v>1</v>
      </c>
      <c r="C3701" s="3">
        <v>0</v>
      </c>
      <c r="D3701" s="3" t="str">
        <f t="shared" si="342"/>
        <v>Anemia</v>
      </c>
      <c r="E3701" s="2">
        <v>646</v>
      </c>
      <c r="F3701">
        <v>0</v>
      </c>
      <c r="G3701">
        <v>1</v>
      </c>
      <c r="H3701" t="str">
        <f t="shared" si="343"/>
        <v>No Diabetes</v>
      </c>
      <c r="I3701" s="2">
        <v>25</v>
      </c>
      <c r="J3701">
        <v>0</v>
      </c>
      <c r="K3701">
        <v>1</v>
      </c>
      <c r="L3701" t="str">
        <f t="shared" si="344"/>
        <v>No High Blood Pressure</v>
      </c>
      <c r="M3701" s="2">
        <v>305000</v>
      </c>
      <c r="N3701" s="1">
        <v>2.1</v>
      </c>
      <c r="O3701" s="2">
        <v>130</v>
      </c>
      <c r="P3701">
        <v>1</v>
      </c>
      <c r="Q3701">
        <v>0</v>
      </c>
      <c r="R3701" t="str">
        <f t="shared" si="345"/>
        <v>Male</v>
      </c>
      <c r="S3701">
        <v>0</v>
      </c>
      <c r="T3701">
        <v>1</v>
      </c>
      <c r="U3701" t="str">
        <f t="shared" si="346"/>
        <v>Non Smoker</v>
      </c>
      <c r="V3701" s="2">
        <v>108</v>
      </c>
      <c r="W3701" s="2" t="str">
        <f t="shared" si="347"/>
        <v>Alive</v>
      </c>
      <c r="X3701">
        <v>1</v>
      </c>
      <c r="Y3701">
        <v>0</v>
      </c>
    </row>
    <row r="3702" spans="1:25" x14ac:dyDescent="0.45">
      <c r="A3702" s="2">
        <v>68</v>
      </c>
      <c r="B3702" s="3">
        <v>1</v>
      </c>
      <c r="C3702" s="3">
        <v>0</v>
      </c>
      <c r="D3702" s="3" t="str">
        <f t="shared" si="342"/>
        <v>Anemia</v>
      </c>
      <c r="E3702" s="2">
        <v>157</v>
      </c>
      <c r="F3702">
        <v>1</v>
      </c>
      <c r="G3702">
        <v>0</v>
      </c>
      <c r="H3702" t="str">
        <f t="shared" si="343"/>
        <v>Diabetes</v>
      </c>
      <c r="I3702" s="2">
        <v>60</v>
      </c>
      <c r="J3702">
        <v>0</v>
      </c>
      <c r="K3702">
        <v>1</v>
      </c>
      <c r="L3702" t="str">
        <f t="shared" si="344"/>
        <v>No High Blood Pressure</v>
      </c>
      <c r="M3702" s="2">
        <v>208000</v>
      </c>
      <c r="N3702" s="1">
        <v>1</v>
      </c>
      <c r="O3702" s="2">
        <v>140</v>
      </c>
      <c r="P3702">
        <v>0</v>
      </c>
      <c r="Q3702">
        <v>1</v>
      </c>
      <c r="R3702" t="str">
        <f t="shared" si="345"/>
        <v>Male</v>
      </c>
      <c r="S3702">
        <v>0</v>
      </c>
      <c r="T3702">
        <v>1</v>
      </c>
      <c r="U3702" t="str">
        <f t="shared" si="346"/>
        <v>Non Smoker</v>
      </c>
      <c r="V3702" s="2">
        <v>237</v>
      </c>
      <c r="W3702" s="2" t="str">
        <f t="shared" si="347"/>
        <v>Alive</v>
      </c>
      <c r="X3702">
        <v>1</v>
      </c>
      <c r="Y3702">
        <v>0</v>
      </c>
    </row>
    <row r="3703" spans="1:25" x14ac:dyDescent="0.45">
      <c r="A3703" s="2">
        <v>68</v>
      </c>
      <c r="B3703" s="3">
        <v>1</v>
      </c>
      <c r="C3703" s="3">
        <v>0</v>
      </c>
      <c r="D3703" s="3" t="str">
        <f t="shared" si="342"/>
        <v>Anemia</v>
      </c>
      <c r="E3703" s="2">
        <v>157</v>
      </c>
      <c r="F3703">
        <v>1</v>
      </c>
      <c r="G3703">
        <v>0</v>
      </c>
      <c r="H3703" t="str">
        <f t="shared" si="343"/>
        <v>Diabetes</v>
      </c>
      <c r="I3703" s="2">
        <v>60</v>
      </c>
      <c r="J3703">
        <v>0</v>
      </c>
      <c r="K3703">
        <v>1</v>
      </c>
      <c r="L3703" t="str">
        <f t="shared" si="344"/>
        <v>No High Blood Pressure</v>
      </c>
      <c r="M3703" s="2">
        <v>208000</v>
      </c>
      <c r="N3703" s="1">
        <v>1</v>
      </c>
      <c r="O3703" s="2">
        <v>140</v>
      </c>
      <c r="P3703">
        <v>0</v>
      </c>
      <c r="Q3703">
        <v>1</v>
      </c>
      <c r="R3703" t="str">
        <f t="shared" si="345"/>
        <v>Female</v>
      </c>
      <c r="S3703">
        <v>0</v>
      </c>
      <c r="T3703">
        <v>1</v>
      </c>
      <c r="U3703" t="str">
        <f t="shared" si="346"/>
        <v>Non Smoker</v>
      </c>
      <c r="V3703" s="2">
        <v>237</v>
      </c>
      <c r="W3703" s="2" t="str">
        <f t="shared" si="347"/>
        <v>Alive</v>
      </c>
      <c r="X3703">
        <v>1</v>
      </c>
      <c r="Y3703">
        <v>0</v>
      </c>
    </row>
    <row r="3704" spans="1:25" x14ac:dyDescent="0.45">
      <c r="A3704" s="2">
        <v>68</v>
      </c>
      <c r="B3704" s="3">
        <v>1</v>
      </c>
      <c r="C3704" s="3">
        <v>0</v>
      </c>
      <c r="D3704" s="3" t="str">
        <f t="shared" si="342"/>
        <v>Anemia</v>
      </c>
      <c r="E3704" s="2">
        <v>646</v>
      </c>
      <c r="F3704">
        <v>1</v>
      </c>
      <c r="G3704">
        <v>0</v>
      </c>
      <c r="H3704" t="str">
        <f t="shared" si="343"/>
        <v>Diabetes</v>
      </c>
      <c r="I3704" s="2">
        <v>25</v>
      </c>
      <c r="J3704">
        <v>0</v>
      </c>
      <c r="K3704">
        <v>1</v>
      </c>
      <c r="L3704" t="str">
        <f t="shared" si="344"/>
        <v>No High Blood Pressure</v>
      </c>
      <c r="M3704" s="2">
        <v>127000</v>
      </c>
      <c r="N3704" s="1">
        <v>2.1</v>
      </c>
      <c r="O3704" s="2">
        <v>130</v>
      </c>
      <c r="P3704">
        <v>1</v>
      </c>
      <c r="Q3704">
        <v>0</v>
      </c>
      <c r="R3704" t="str">
        <f t="shared" si="345"/>
        <v>Female</v>
      </c>
      <c r="S3704">
        <v>0</v>
      </c>
      <c r="T3704">
        <v>1</v>
      </c>
      <c r="U3704" t="str">
        <f t="shared" si="346"/>
        <v>Non Smoker</v>
      </c>
      <c r="V3704" s="2">
        <v>108</v>
      </c>
      <c r="W3704" s="2" t="str">
        <f t="shared" si="347"/>
        <v>Alive</v>
      </c>
      <c r="X3704">
        <v>1</v>
      </c>
      <c r="Y3704">
        <v>0</v>
      </c>
    </row>
    <row r="3705" spans="1:25" x14ac:dyDescent="0.45">
      <c r="A3705" s="2">
        <v>68</v>
      </c>
      <c r="B3705" s="3">
        <v>1</v>
      </c>
      <c r="C3705" s="3">
        <v>0</v>
      </c>
      <c r="D3705" s="3" t="str">
        <f t="shared" si="342"/>
        <v>Anemia</v>
      </c>
      <c r="E3705" s="2">
        <v>157</v>
      </c>
      <c r="F3705">
        <v>1</v>
      </c>
      <c r="G3705">
        <v>0</v>
      </c>
      <c r="H3705" t="str">
        <f t="shared" si="343"/>
        <v>Diabetes</v>
      </c>
      <c r="I3705" s="2">
        <v>60</v>
      </c>
      <c r="J3705">
        <v>0</v>
      </c>
      <c r="K3705">
        <v>1</v>
      </c>
      <c r="L3705" t="str">
        <f t="shared" si="344"/>
        <v>No High Blood Pressure</v>
      </c>
      <c r="M3705" s="2">
        <v>208000</v>
      </c>
      <c r="N3705" s="1">
        <v>1</v>
      </c>
      <c r="O3705" s="2">
        <v>140</v>
      </c>
      <c r="P3705">
        <v>0</v>
      </c>
      <c r="Q3705">
        <v>1</v>
      </c>
      <c r="R3705" t="str">
        <f t="shared" si="345"/>
        <v>Male</v>
      </c>
      <c r="S3705">
        <v>0</v>
      </c>
      <c r="T3705">
        <v>1</v>
      </c>
      <c r="U3705" t="str">
        <f t="shared" si="346"/>
        <v>Non Smoker</v>
      </c>
      <c r="V3705" s="2">
        <v>237</v>
      </c>
      <c r="W3705" s="2" t="str">
        <f t="shared" si="347"/>
        <v>Alive</v>
      </c>
      <c r="X3705">
        <v>1</v>
      </c>
      <c r="Y3705">
        <v>0</v>
      </c>
    </row>
    <row r="3706" spans="1:25" x14ac:dyDescent="0.45">
      <c r="A3706" s="2">
        <v>68</v>
      </c>
      <c r="B3706" s="3">
        <v>1</v>
      </c>
      <c r="C3706" s="3">
        <v>0</v>
      </c>
      <c r="D3706" s="3" t="str">
        <f t="shared" si="342"/>
        <v>Anemia</v>
      </c>
      <c r="E3706" s="2">
        <v>1021</v>
      </c>
      <c r="F3706">
        <v>1</v>
      </c>
      <c r="G3706">
        <v>0</v>
      </c>
      <c r="H3706" t="str">
        <f t="shared" si="343"/>
        <v>Diabetes</v>
      </c>
      <c r="I3706" s="2">
        <v>35</v>
      </c>
      <c r="J3706">
        <v>0</v>
      </c>
      <c r="K3706">
        <v>1</v>
      </c>
      <c r="L3706" t="str">
        <f t="shared" si="344"/>
        <v>No High Blood Pressure</v>
      </c>
      <c r="M3706" s="2">
        <v>271000</v>
      </c>
      <c r="N3706" s="1">
        <v>1.1000000000000001</v>
      </c>
      <c r="O3706" s="2">
        <v>134</v>
      </c>
      <c r="P3706">
        <v>1</v>
      </c>
      <c r="Q3706">
        <v>0</v>
      </c>
      <c r="R3706" t="str">
        <f t="shared" si="345"/>
        <v>Female</v>
      </c>
      <c r="S3706">
        <v>0</v>
      </c>
      <c r="T3706">
        <v>1</v>
      </c>
      <c r="U3706" t="str">
        <f t="shared" si="346"/>
        <v>Non Smoker</v>
      </c>
      <c r="V3706" s="2">
        <v>197</v>
      </c>
      <c r="W3706" s="2" t="str">
        <f t="shared" si="347"/>
        <v>Alive</v>
      </c>
      <c r="X3706">
        <v>1</v>
      </c>
      <c r="Y3706">
        <v>0</v>
      </c>
    </row>
    <row r="3707" spans="1:25" x14ac:dyDescent="0.45">
      <c r="A3707" s="2">
        <v>68</v>
      </c>
      <c r="B3707" s="3">
        <v>1</v>
      </c>
      <c r="C3707" s="3">
        <v>0</v>
      </c>
      <c r="D3707" s="3" t="str">
        <f t="shared" si="342"/>
        <v>Anemia</v>
      </c>
      <c r="E3707" s="2">
        <v>1021</v>
      </c>
      <c r="F3707">
        <v>1</v>
      </c>
      <c r="G3707">
        <v>0</v>
      </c>
      <c r="H3707" t="str">
        <f t="shared" si="343"/>
        <v>Diabetes</v>
      </c>
      <c r="I3707" s="2">
        <v>35</v>
      </c>
      <c r="J3707">
        <v>0</v>
      </c>
      <c r="K3707">
        <v>1</v>
      </c>
      <c r="L3707" t="str">
        <f t="shared" si="344"/>
        <v>No High Blood Pressure</v>
      </c>
      <c r="M3707" s="2">
        <v>271000</v>
      </c>
      <c r="N3707" s="1">
        <v>1.1000000000000001</v>
      </c>
      <c r="O3707" s="2">
        <v>134</v>
      </c>
      <c r="P3707">
        <v>1</v>
      </c>
      <c r="Q3707">
        <v>0</v>
      </c>
      <c r="R3707" t="str">
        <f t="shared" si="345"/>
        <v>Male</v>
      </c>
      <c r="S3707">
        <v>0</v>
      </c>
      <c r="T3707">
        <v>1</v>
      </c>
      <c r="U3707" t="str">
        <f t="shared" si="346"/>
        <v>Non Smoker</v>
      </c>
      <c r="V3707" s="2">
        <v>197</v>
      </c>
      <c r="W3707" s="2" t="str">
        <f t="shared" si="347"/>
        <v>Alive</v>
      </c>
      <c r="X3707">
        <v>1</v>
      </c>
      <c r="Y3707">
        <v>0</v>
      </c>
    </row>
    <row r="3708" spans="1:25" x14ac:dyDescent="0.45">
      <c r="A3708" s="2">
        <v>68</v>
      </c>
      <c r="B3708" s="3">
        <v>1</v>
      </c>
      <c r="C3708" s="3">
        <v>0</v>
      </c>
      <c r="D3708" s="3" t="str">
        <f t="shared" si="342"/>
        <v>Anemia</v>
      </c>
      <c r="E3708" s="2">
        <v>577</v>
      </c>
      <c r="F3708">
        <v>0</v>
      </c>
      <c r="G3708">
        <v>1</v>
      </c>
      <c r="H3708" t="str">
        <f t="shared" si="343"/>
        <v>No Diabetes</v>
      </c>
      <c r="I3708" s="2">
        <v>25</v>
      </c>
      <c r="J3708">
        <v>1</v>
      </c>
      <c r="K3708">
        <v>0</v>
      </c>
      <c r="L3708" t="str">
        <f t="shared" si="344"/>
        <v>High Blood Pressure</v>
      </c>
      <c r="M3708" s="2">
        <v>166000</v>
      </c>
      <c r="N3708" s="1">
        <v>1</v>
      </c>
      <c r="O3708" s="2">
        <v>138</v>
      </c>
      <c r="P3708">
        <v>1</v>
      </c>
      <c r="Q3708">
        <v>0</v>
      </c>
      <c r="R3708" t="str">
        <f t="shared" si="345"/>
        <v>Male</v>
      </c>
      <c r="S3708">
        <v>0</v>
      </c>
      <c r="T3708">
        <v>1</v>
      </c>
      <c r="U3708" t="str">
        <f t="shared" si="346"/>
        <v>Non Smoker</v>
      </c>
      <c r="V3708" s="2">
        <v>43</v>
      </c>
      <c r="W3708" s="2" t="str">
        <f t="shared" si="347"/>
        <v>Dead</v>
      </c>
      <c r="X3708">
        <v>0</v>
      </c>
      <c r="Y3708">
        <v>1</v>
      </c>
    </row>
    <row r="3709" spans="1:25" x14ac:dyDescent="0.45">
      <c r="A3709" s="2">
        <v>68</v>
      </c>
      <c r="B3709" s="3">
        <v>1</v>
      </c>
      <c r="C3709" s="3">
        <v>0</v>
      </c>
      <c r="D3709" s="3" t="str">
        <f t="shared" si="342"/>
        <v>Anemia</v>
      </c>
      <c r="E3709" s="2">
        <v>157</v>
      </c>
      <c r="F3709">
        <v>1</v>
      </c>
      <c r="G3709">
        <v>0</v>
      </c>
      <c r="H3709" t="str">
        <f t="shared" si="343"/>
        <v>Diabetes</v>
      </c>
      <c r="I3709" s="2">
        <v>60</v>
      </c>
      <c r="J3709">
        <v>0</v>
      </c>
      <c r="K3709">
        <v>1</v>
      </c>
      <c r="L3709" t="str">
        <f t="shared" si="344"/>
        <v>No High Blood Pressure</v>
      </c>
      <c r="M3709" s="2">
        <v>208000</v>
      </c>
      <c r="N3709" s="1">
        <v>1</v>
      </c>
      <c r="O3709" s="2">
        <v>140</v>
      </c>
      <c r="P3709">
        <v>0</v>
      </c>
      <c r="Q3709">
        <v>1</v>
      </c>
      <c r="R3709" t="str">
        <f t="shared" si="345"/>
        <v>Male</v>
      </c>
      <c r="S3709">
        <v>0</v>
      </c>
      <c r="T3709">
        <v>1</v>
      </c>
      <c r="U3709" t="str">
        <f t="shared" si="346"/>
        <v>Non Smoker</v>
      </c>
      <c r="V3709" s="2">
        <v>237</v>
      </c>
      <c r="W3709" s="2" t="str">
        <f t="shared" si="347"/>
        <v>Alive</v>
      </c>
      <c r="X3709">
        <v>1</v>
      </c>
      <c r="Y3709">
        <v>0</v>
      </c>
    </row>
    <row r="3710" spans="1:25" x14ac:dyDescent="0.45">
      <c r="A3710" s="2">
        <v>68</v>
      </c>
      <c r="B3710" s="3">
        <v>1</v>
      </c>
      <c r="C3710" s="3">
        <v>0</v>
      </c>
      <c r="D3710" s="3" t="str">
        <f t="shared" si="342"/>
        <v>Anemia</v>
      </c>
      <c r="E3710" s="2">
        <v>157</v>
      </c>
      <c r="F3710">
        <v>1</v>
      </c>
      <c r="G3710">
        <v>0</v>
      </c>
      <c r="H3710" t="str">
        <f t="shared" si="343"/>
        <v>Diabetes</v>
      </c>
      <c r="I3710" s="2">
        <v>60</v>
      </c>
      <c r="J3710">
        <v>0</v>
      </c>
      <c r="K3710">
        <v>1</v>
      </c>
      <c r="L3710" t="str">
        <f t="shared" si="344"/>
        <v>No High Blood Pressure</v>
      </c>
      <c r="M3710" s="2">
        <v>208000</v>
      </c>
      <c r="N3710" s="1">
        <v>1</v>
      </c>
      <c r="O3710" s="2">
        <v>140</v>
      </c>
      <c r="P3710">
        <v>0</v>
      </c>
      <c r="Q3710">
        <v>1</v>
      </c>
      <c r="R3710" t="str">
        <f t="shared" si="345"/>
        <v>Female</v>
      </c>
      <c r="S3710">
        <v>0</v>
      </c>
      <c r="T3710">
        <v>1</v>
      </c>
      <c r="U3710" t="str">
        <f t="shared" si="346"/>
        <v>Non Smoker</v>
      </c>
      <c r="V3710" s="2">
        <v>237</v>
      </c>
      <c r="W3710" s="2" t="str">
        <f t="shared" si="347"/>
        <v>Alive</v>
      </c>
      <c r="X3710">
        <v>1</v>
      </c>
      <c r="Y3710">
        <v>0</v>
      </c>
    </row>
    <row r="3711" spans="1:25" x14ac:dyDescent="0.45">
      <c r="A3711" s="2">
        <v>68</v>
      </c>
      <c r="B3711" s="3">
        <v>1</v>
      </c>
      <c r="C3711" s="3">
        <v>0</v>
      </c>
      <c r="D3711" s="3" t="str">
        <f t="shared" si="342"/>
        <v>Anemia</v>
      </c>
      <c r="E3711" s="2">
        <v>1021</v>
      </c>
      <c r="F3711">
        <v>1</v>
      </c>
      <c r="G3711">
        <v>0</v>
      </c>
      <c r="H3711" t="str">
        <f t="shared" si="343"/>
        <v>Diabetes</v>
      </c>
      <c r="I3711" s="2">
        <v>35</v>
      </c>
      <c r="J3711">
        <v>0</v>
      </c>
      <c r="K3711">
        <v>1</v>
      </c>
      <c r="L3711" t="str">
        <f t="shared" si="344"/>
        <v>No High Blood Pressure</v>
      </c>
      <c r="M3711" s="2">
        <v>271000</v>
      </c>
      <c r="N3711" s="1">
        <v>1.1000000000000001</v>
      </c>
      <c r="O3711" s="2">
        <v>134</v>
      </c>
      <c r="P3711">
        <v>1</v>
      </c>
      <c r="Q3711">
        <v>0</v>
      </c>
      <c r="R3711" t="str">
        <f t="shared" si="345"/>
        <v>Female</v>
      </c>
      <c r="S3711">
        <v>0</v>
      </c>
      <c r="T3711">
        <v>1</v>
      </c>
      <c r="U3711" t="str">
        <f t="shared" si="346"/>
        <v>Non Smoker</v>
      </c>
      <c r="V3711" s="2">
        <v>197</v>
      </c>
      <c r="W3711" s="2" t="str">
        <f t="shared" si="347"/>
        <v>Alive</v>
      </c>
      <c r="X3711">
        <v>1</v>
      </c>
      <c r="Y3711">
        <v>0</v>
      </c>
    </row>
    <row r="3712" spans="1:25" x14ac:dyDescent="0.45">
      <c r="A3712" s="2">
        <v>68</v>
      </c>
      <c r="B3712" s="3">
        <v>1</v>
      </c>
      <c r="C3712" s="3">
        <v>0</v>
      </c>
      <c r="D3712" s="3" t="str">
        <f t="shared" si="342"/>
        <v>Anemia</v>
      </c>
      <c r="E3712" s="2">
        <v>220</v>
      </c>
      <c r="F3712">
        <v>0</v>
      </c>
      <c r="G3712">
        <v>1</v>
      </c>
      <c r="H3712" t="str">
        <f t="shared" si="343"/>
        <v>No Diabetes</v>
      </c>
      <c r="I3712" s="2">
        <v>35</v>
      </c>
      <c r="J3712">
        <v>1</v>
      </c>
      <c r="K3712">
        <v>0</v>
      </c>
      <c r="L3712" t="str">
        <f t="shared" si="344"/>
        <v>High Blood Pressure</v>
      </c>
      <c r="M3712" s="2">
        <v>289000</v>
      </c>
      <c r="N3712" s="1">
        <v>0.9</v>
      </c>
      <c r="O3712" s="2">
        <v>140</v>
      </c>
      <c r="P3712">
        <v>1</v>
      </c>
      <c r="Q3712">
        <v>0</v>
      </c>
      <c r="R3712" t="str">
        <f t="shared" si="345"/>
        <v>Male</v>
      </c>
      <c r="S3712">
        <v>1</v>
      </c>
      <c r="T3712">
        <v>0</v>
      </c>
      <c r="U3712" t="str">
        <f t="shared" si="346"/>
        <v>Smoker</v>
      </c>
      <c r="V3712" s="2">
        <v>20</v>
      </c>
      <c r="W3712" s="2" t="str">
        <f t="shared" si="347"/>
        <v>Dead</v>
      </c>
      <c r="X3712">
        <v>0</v>
      </c>
      <c r="Y3712">
        <v>1</v>
      </c>
    </row>
    <row r="3713" spans="1:25" x14ac:dyDescent="0.45">
      <c r="A3713" s="2">
        <v>68</v>
      </c>
      <c r="B3713" s="3">
        <v>1</v>
      </c>
      <c r="C3713" s="3">
        <v>0</v>
      </c>
      <c r="D3713" s="3" t="str">
        <f t="shared" si="342"/>
        <v>Anemia</v>
      </c>
      <c r="E3713" s="2">
        <v>1021</v>
      </c>
      <c r="F3713">
        <v>1</v>
      </c>
      <c r="G3713">
        <v>0</v>
      </c>
      <c r="H3713" t="str">
        <f t="shared" si="343"/>
        <v>Diabetes</v>
      </c>
      <c r="I3713" s="2">
        <v>35</v>
      </c>
      <c r="J3713">
        <v>0</v>
      </c>
      <c r="K3713">
        <v>1</v>
      </c>
      <c r="L3713" t="str">
        <f t="shared" si="344"/>
        <v>No High Blood Pressure</v>
      </c>
      <c r="M3713" s="2">
        <v>271000</v>
      </c>
      <c r="N3713" s="1">
        <v>1.1000000000000001</v>
      </c>
      <c r="O3713" s="2">
        <v>134</v>
      </c>
      <c r="P3713">
        <v>1</v>
      </c>
      <c r="Q3713">
        <v>0</v>
      </c>
      <c r="R3713" t="str">
        <f t="shared" si="345"/>
        <v>Male</v>
      </c>
      <c r="S3713">
        <v>0</v>
      </c>
      <c r="T3713">
        <v>1</v>
      </c>
      <c r="U3713" t="str">
        <f t="shared" si="346"/>
        <v>Non Smoker</v>
      </c>
      <c r="V3713" s="2">
        <v>197</v>
      </c>
      <c r="W3713" s="2" t="str">
        <f t="shared" si="347"/>
        <v>Alive</v>
      </c>
      <c r="X3713">
        <v>1</v>
      </c>
      <c r="Y3713">
        <v>0</v>
      </c>
    </row>
    <row r="3714" spans="1:25" x14ac:dyDescent="0.45">
      <c r="A3714" s="2">
        <v>68</v>
      </c>
      <c r="B3714" s="3">
        <v>1</v>
      </c>
      <c r="C3714" s="3">
        <v>0</v>
      </c>
      <c r="D3714" s="3" t="str">
        <f t="shared" ref="D3714:D3777" si="348">IF(B3714=0, "No Anemia", "Anemia")</f>
        <v>Anemia</v>
      </c>
      <c r="E3714" s="2">
        <v>1021</v>
      </c>
      <c r="F3714">
        <v>1</v>
      </c>
      <c r="G3714">
        <v>0</v>
      </c>
      <c r="H3714" t="str">
        <f t="shared" ref="H3714:H3777" si="349">IF(F3714=0, "No Diabetes", "Diabetes")</f>
        <v>Diabetes</v>
      </c>
      <c r="I3714" s="2">
        <v>35</v>
      </c>
      <c r="J3714">
        <v>0</v>
      </c>
      <c r="K3714">
        <v>1</v>
      </c>
      <c r="L3714" t="str">
        <f t="shared" ref="L3714:L3777" si="350">IF(J3714=0, "No High Blood Pressure", "High Blood Pressure")</f>
        <v>No High Blood Pressure</v>
      </c>
      <c r="M3714" s="2">
        <v>271000</v>
      </c>
      <c r="N3714" s="1">
        <v>1.1000000000000001</v>
      </c>
      <c r="O3714" s="2">
        <v>134</v>
      </c>
      <c r="P3714">
        <v>1</v>
      </c>
      <c r="Q3714">
        <v>0</v>
      </c>
      <c r="R3714" t="str">
        <f t="shared" ref="R3714:R3777" si="351">IF(P3713=0, "Female", "Male")</f>
        <v>Male</v>
      </c>
      <c r="S3714">
        <v>0</v>
      </c>
      <c r="T3714">
        <v>1</v>
      </c>
      <c r="U3714" t="str">
        <f t="shared" ref="U3714:U3777" si="352">IF(S3714=0, "Non Smoker", "Smoker")</f>
        <v>Non Smoker</v>
      </c>
      <c r="V3714" s="2">
        <v>197</v>
      </c>
      <c r="W3714" s="2" t="str">
        <f t="shared" ref="W3714:W3777" si="353">IF(X3714=1, "Alive", "Dead")</f>
        <v>Alive</v>
      </c>
      <c r="X3714">
        <v>1</v>
      </c>
      <c r="Y3714">
        <v>0</v>
      </c>
    </row>
    <row r="3715" spans="1:25" x14ac:dyDescent="0.45">
      <c r="A3715" s="2">
        <v>68</v>
      </c>
      <c r="B3715" s="3">
        <v>1</v>
      </c>
      <c r="C3715" s="3">
        <v>0</v>
      </c>
      <c r="D3715" s="3" t="str">
        <f t="shared" si="348"/>
        <v>Anemia</v>
      </c>
      <c r="E3715" s="2">
        <v>646</v>
      </c>
      <c r="F3715">
        <v>0</v>
      </c>
      <c r="G3715">
        <v>1</v>
      </c>
      <c r="H3715" t="str">
        <f t="shared" si="349"/>
        <v>No Diabetes</v>
      </c>
      <c r="I3715" s="2">
        <v>25</v>
      </c>
      <c r="J3715">
        <v>0</v>
      </c>
      <c r="K3715">
        <v>1</v>
      </c>
      <c r="L3715" t="str">
        <f t="shared" si="350"/>
        <v>No High Blood Pressure</v>
      </c>
      <c r="M3715" s="2">
        <v>305000</v>
      </c>
      <c r="N3715" s="1">
        <v>2.1</v>
      </c>
      <c r="O3715" s="2">
        <v>130</v>
      </c>
      <c r="P3715">
        <v>1</v>
      </c>
      <c r="Q3715">
        <v>0</v>
      </c>
      <c r="R3715" t="str">
        <f t="shared" si="351"/>
        <v>Male</v>
      </c>
      <c r="S3715">
        <v>0</v>
      </c>
      <c r="T3715">
        <v>1</v>
      </c>
      <c r="U3715" t="str">
        <f t="shared" si="352"/>
        <v>Non Smoker</v>
      </c>
      <c r="V3715" s="2">
        <v>108</v>
      </c>
      <c r="W3715" s="2" t="str">
        <f t="shared" si="353"/>
        <v>Alive</v>
      </c>
      <c r="X3715">
        <v>1</v>
      </c>
      <c r="Y3715">
        <v>0</v>
      </c>
    </row>
    <row r="3716" spans="1:25" x14ac:dyDescent="0.45">
      <c r="A3716" s="2">
        <v>68</v>
      </c>
      <c r="B3716" s="3">
        <v>1</v>
      </c>
      <c r="C3716" s="3">
        <v>0</v>
      </c>
      <c r="D3716" s="3" t="str">
        <f t="shared" si="348"/>
        <v>Anemia</v>
      </c>
      <c r="E3716" s="2">
        <v>1021</v>
      </c>
      <c r="F3716">
        <v>1</v>
      </c>
      <c r="G3716">
        <v>0</v>
      </c>
      <c r="H3716" t="str">
        <f t="shared" si="349"/>
        <v>Diabetes</v>
      </c>
      <c r="I3716" s="2">
        <v>35</v>
      </c>
      <c r="J3716">
        <v>0</v>
      </c>
      <c r="K3716">
        <v>1</v>
      </c>
      <c r="L3716" t="str">
        <f t="shared" si="350"/>
        <v>No High Blood Pressure</v>
      </c>
      <c r="M3716" s="2">
        <v>271000</v>
      </c>
      <c r="N3716" s="1">
        <v>1.1000000000000001</v>
      </c>
      <c r="O3716" s="2">
        <v>134</v>
      </c>
      <c r="P3716">
        <v>1</v>
      </c>
      <c r="Q3716">
        <v>0</v>
      </c>
      <c r="R3716" t="str">
        <f t="shared" si="351"/>
        <v>Male</v>
      </c>
      <c r="S3716">
        <v>0</v>
      </c>
      <c r="T3716">
        <v>1</v>
      </c>
      <c r="U3716" t="str">
        <f t="shared" si="352"/>
        <v>Non Smoker</v>
      </c>
      <c r="V3716" s="2">
        <v>197</v>
      </c>
      <c r="W3716" s="2" t="str">
        <f t="shared" si="353"/>
        <v>Alive</v>
      </c>
      <c r="X3716">
        <v>1</v>
      </c>
      <c r="Y3716">
        <v>0</v>
      </c>
    </row>
    <row r="3717" spans="1:25" x14ac:dyDescent="0.45">
      <c r="A3717" s="2">
        <v>68</v>
      </c>
      <c r="B3717" s="3">
        <v>1</v>
      </c>
      <c r="C3717" s="3">
        <v>0</v>
      </c>
      <c r="D3717" s="3" t="str">
        <f t="shared" si="348"/>
        <v>Anemia</v>
      </c>
      <c r="E3717" s="2">
        <v>1021</v>
      </c>
      <c r="F3717">
        <v>1</v>
      </c>
      <c r="G3717">
        <v>0</v>
      </c>
      <c r="H3717" t="str">
        <f t="shared" si="349"/>
        <v>Diabetes</v>
      </c>
      <c r="I3717" s="2">
        <v>35</v>
      </c>
      <c r="J3717">
        <v>0</v>
      </c>
      <c r="K3717">
        <v>1</v>
      </c>
      <c r="L3717" t="str">
        <f t="shared" si="350"/>
        <v>No High Blood Pressure</v>
      </c>
      <c r="M3717" s="2">
        <v>271000</v>
      </c>
      <c r="N3717" s="1">
        <v>1.1000000000000001</v>
      </c>
      <c r="O3717" s="2">
        <v>134</v>
      </c>
      <c r="P3717">
        <v>1</v>
      </c>
      <c r="Q3717">
        <v>0</v>
      </c>
      <c r="R3717" t="str">
        <f t="shared" si="351"/>
        <v>Male</v>
      </c>
      <c r="S3717">
        <v>0</v>
      </c>
      <c r="T3717">
        <v>1</v>
      </c>
      <c r="U3717" t="str">
        <f t="shared" si="352"/>
        <v>Non Smoker</v>
      </c>
      <c r="V3717" s="2">
        <v>197</v>
      </c>
      <c r="W3717" s="2" t="str">
        <f t="shared" si="353"/>
        <v>Alive</v>
      </c>
      <c r="X3717">
        <v>1</v>
      </c>
      <c r="Y3717">
        <v>0</v>
      </c>
    </row>
    <row r="3718" spans="1:25" x14ac:dyDescent="0.45">
      <c r="A3718" s="2">
        <v>68</v>
      </c>
      <c r="B3718" s="3">
        <v>1</v>
      </c>
      <c r="C3718" s="3">
        <v>0</v>
      </c>
      <c r="D3718" s="3" t="str">
        <f t="shared" si="348"/>
        <v>Anemia</v>
      </c>
      <c r="E3718" s="2">
        <v>1021</v>
      </c>
      <c r="F3718">
        <v>1</v>
      </c>
      <c r="G3718">
        <v>0</v>
      </c>
      <c r="H3718" t="str">
        <f t="shared" si="349"/>
        <v>Diabetes</v>
      </c>
      <c r="I3718" s="2">
        <v>35</v>
      </c>
      <c r="J3718">
        <v>0</v>
      </c>
      <c r="K3718">
        <v>1</v>
      </c>
      <c r="L3718" t="str">
        <f t="shared" si="350"/>
        <v>No High Blood Pressure</v>
      </c>
      <c r="M3718" s="2">
        <v>271000</v>
      </c>
      <c r="N3718" s="1">
        <v>1.1000000000000001</v>
      </c>
      <c r="O3718" s="2">
        <v>134</v>
      </c>
      <c r="P3718">
        <v>1</v>
      </c>
      <c r="Q3718">
        <v>0</v>
      </c>
      <c r="R3718" t="str">
        <f t="shared" si="351"/>
        <v>Male</v>
      </c>
      <c r="S3718">
        <v>0</v>
      </c>
      <c r="T3718">
        <v>1</v>
      </c>
      <c r="U3718" t="str">
        <f t="shared" si="352"/>
        <v>Non Smoker</v>
      </c>
      <c r="V3718" s="2">
        <v>197</v>
      </c>
      <c r="W3718" s="2" t="str">
        <f t="shared" si="353"/>
        <v>Alive</v>
      </c>
      <c r="X3718">
        <v>1</v>
      </c>
      <c r="Y3718">
        <v>0</v>
      </c>
    </row>
    <row r="3719" spans="1:25" x14ac:dyDescent="0.45">
      <c r="A3719" s="2">
        <v>68</v>
      </c>
      <c r="B3719" s="3">
        <v>1</v>
      </c>
      <c r="C3719" s="3">
        <v>0</v>
      </c>
      <c r="D3719" s="3" t="str">
        <f t="shared" si="348"/>
        <v>Anemia</v>
      </c>
      <c r="E3719" s="2">
        <v>577</v>
      </c>
      <c r="F3719">
        <v>0</v>
      </c>
      <c r="G3719">
        <v>1</v>
      </c>
      <c r="H3719" t="str">
        <f t="shared" si="349"/>
        <v>No Diabetes</v>
      </c>
      <c r="I3719" s="2">
        <v>25</v>
      </c>
      <c r="J3719">
        <v>1</v>
      </c>
      <c r="K3719">
        <v>0</v>
      </c>
      <c r="L3719" t="str">
        <f t="shared" si="350"/>
        <v>High Blood Pressure</v>
      </c>
      <c r="M3719" s="2">
        <v>166000</v>
      </c>
      <c r="N3719" s="1">
        <v>1</v>
      </c>
      <c r="O3719" s="2">
        <v>138</v>
      </c>
      <c r="P3719">
        <v>1</v>
      </c>
      <c r="Q3719">
        <v>0</v>
      </c>
      <c r="R3719" t="str">
        <f t="shared" si="351"/>
        <v>Male</v>
      </c>
      <c r="S3719">
        <v>0</v>
      </c>
      <c r="T3719">
        <v>1</v>
      </c>
      <c r="U3719" t="str">
        <f t="shared" si="352"/>
        <v>Non Smoker</v>
      </c>
      <c r="V3719" s="2">
        <v>43</v>
      </c>
      <c r="W3719" s="2" t="str">
        <f t="shared" si="353"/>
        <v>Dead</v>
      </c>
      <c r="X3719">
        <v>0</v>
      </c>
      <c r="Y3719">
        <v>1</v>
      </c>
    </row>
    <row r="3720" spans="1:25" x14ac:dyDescent="0.45">
      <c r="A3720" s="2">
        <v>68</v>
      </c>
      <c r="B3720" s="3">
        <v>1</v>
      </c>
      <c r="C3720" s="3">
        <v>0</v>
      </c>
      <c r="D3720" s="3" t="str">
        <f t="shared" si="348"/>
        <v>Anemia</v>
      </c>
      <c r="E3720" s="2">
        <v>157</v>
      </c>
      <c r="F3720">
        <v>1</v>
      </c>
      <c r="G3720">
        <v>0</v>
      </c>
      <c r="H3720" t="str">
        <f t="shared" si="349"/>
        <v>Diabetes</v>
      </c>
      <c r="I3720" s="2">
        <v>60</v>
      </c>
      <c r="J3720">
        <v>0</v>
      </c>
      <c r="K3720">
        <v>1</v>
      </c>
      <c r="L3720" t="str">
        <f t="shared" si="350"/>
        <v>No High Blood Pressure</v>
      </c>
      <c r="M3720" s="2">
        <v>208000</v>
      </c>
      <c r="N3720" s="1">
        <v>1</v>
      </c>
      <c r="O3720" s="2">
        <v>140</v>
      </c>
      <c r="P3720">
        <v>0</v>
      </c>
      <c r="Q3720">
        <v>1</v>
      </c>
      <c r="R3720" t="str">
        <f t="shared" si="351"/>
        <v>Male</v>
      </c>
      <c r="S3720">
        <v>0</v>
      </c>
      <c r="T3720">
        <v>1</v>
      </c>
      <c r="U3720" t="str">
        <f t="shared" si="352"/>
        <v>Non Smoker</v>
      </c>
      <c r="V3720" s="2">
        <v>237</v>
      </c>
      <c r="W3720" s="2" t="str">
        <f t="shared" si="353"/>
        <v>Alive</v>
      </c>
      <c r="X3720">
        <v>1</v>
      </c>
      <c r="Y3720">
        <v>0</v>
      </c>
    </row>
    <row r="3721" spans="1:25" x14ac:dyDescent="0.45">
      <c r="A3721" s="2">
        <v>68</v>
      </c>
      <c r="B3721" s="3">
        <v>1</v>
      </c>
      <c r="C3721" s="3">
        <v>0</v>
      </c>
      <c r="D3721" s="3" t="str">
        <f t="shared" si="348"/>
        <v>Anemia</v>
      </c>
      <c r="E3721" s="2">
        <v>646</v>
      </c>
      <c r="F3721">
        <v>0</v>
      </c>
      <c r="G3721">
        <v>1</v>
      </c>
      <c r="H3721" t="str">
        <f t="shared" si="349"/>
        <v>No Diabetes</v>
      </c>
      <c r="I3721" s="2">
        <v>25</v>
      </c>
      <c r="J3721">
        <v>0</v>
      </c>
      <c r="K3721">
        <v>1</v>
      </c>
      <c r="L3721" t="str">
        <f t="shared" si="350"/>
        <v>No High Blood Pressure</v>
      </c>
      <c r="M3721" s="2">
        <v>305000</v>
      </c>
      <c r="N3721" s="1">
        <v>2.1</v>
      </c>
      <c r="O3721" s="2">
        <v>130</v>
      </c>
      <c r="P3721">
        <v>1</v>
      </c>
      <c r="Q3721">
        <v>0</v>
      </c>
      <c r="R3721" t="str">
        <f t="shared" si="351"/>
        <v>Female</v>
      </c>
      <c r="S3721">
        <v>0</v>
      </c>
      <c r="T3721">
        <v>1</v>
      </c>
      <c r="U3721" t="str">
        <f t="shared" si="352"/>
        <v>Non Smoker</v>
      </c>
      <c r="V3721" s="2">
        <v>108</v>
      </c>
      <c r="W3721" s="2" t="str">
        <f t="shared" si="353"/>
        <v>Alive</v>
      </c>
      <c r="X3721">
        <v>1</v>
      </c>
      <c r="Y3721">
        <v>0</v>
      </c>
    </row>
    <row r="3722" spans="1:25" x14ac:dyDescent="0.45">
      <c r="A3722" s="2">
        <v>68</v>
      </c>
      <c r="B3722" s="3">
        <v>0</v>
      </c>
      <c r="C3722" s="3">
        <v>1</v>
      </c>
      <c r="D3722" s="3" t="str">
        <f t="shared" si="348"/>
        <v>No Anemia</v>
      </c>
      <c r="E3722" s="2">
        <v>61</v>
      </c>
      <c r="F3722">
        <v>0</v>
      </c>
      <c r="G3722">
        <v>1</v>
      </c>
      <c r="H3722" t="str">
        <f t="shared" si="349"/>
        <v>No Diabetes</v>
      </c>
      <c r="I3722" s="2">
        <v>25</v>
      </c>
      <c r="J3722">
        <v>0</v>
      </c>
      <c r="K3722">
        <v>1</v>
      </c>
      <c r="L3722" t="str">
        <f t="shared" si="350"/>
        <v>No High Blood Pressure</v>
      </c>
      <c r="M3722" s="2">
        <v>305000</v>
      </c>
      <c r="N3722" s="1">
        <v>2.1</v>
      </c>
      <c r="O3722" s="2">
        <v>130</v>
      </c>
      <c r="P3722">
        <v>1</v>
      </c>
      <c r="Q3722">
        <v>0</v>
      </c>
      <c r="R3722" t="str">
        <f t="shared" si="351"/>
        <v>Male</v>
      </c>
      <c r="S3722">
        <v>0</v>
      </c>
      <c r="T3722">
        <v>1</v>
      </c>
      <c r="U3722" t="str">
        <f t="shared" si="352"/>
        <v>Non Smoker</v>
      </c>
      <c r="V3722" s="2">
        <v>108</v>
      </c>
      <c r="W3722" s="2" t="str">
        <f t="shared" si="353"/>
        <v>Alive</v>
      </c>
      <c r="X3722">
        <v>1</v>
      </c>
      <c r="Y3722">
        <v>0</v>
      </c>
    </row>
    <row r="3723" spans="1:25" x14ac:dyDescent="0.45">
      <c r="A3723" s="2">
        <v>68</v>
      </c>
      <c r="B3723" s="3">
        <v>1</v>
      </c>
      <c r="C3723" s="3">
        <v>0</v>
      </c>
      <c r="D3723" s="3" t="str">
        <f t="shared" si="348"/>
        <v>Anemia</v>
      </c>
      <c r="E3723" s="2">
        <v>577</v>
      </c>
      <c r="F3723">
        <v>0</v>
      </c>
      <c r="G3723">
        <v>1</v>
      </c>
      <c r="H3723" t="str">
        <f t="shared" si="349"/>
        <v>No Diabetes</v>
      </c>
      <c r="I3723" s="2">
        <v>25</v>
      </c>
      <c r="J3723">
        <v>1</v>
      </c>
      <c r="K3723">
        <v>0</v>
      </c>
      <c r="L3723" t="str">
        <f t="shared" si="350"/>
        <v>High Blood Pressure</v>
      </c>
      <c r="M3723" s="2">
        <v>166000</v>
      </c>
      <c r="N3723" s="1">
        <v>1</v>
      </c>
      <c r="O3723" s="2">
        <v>138</v>
      </c>
      <c r="P3723">
        <v>1</v>
      </c>
      <c r="Q3723">
        <v>0</v>
      </c>
      <c r="R3723" t="str">
        <f t="shared" si="351"/>
        <v>Male</v>
      </c>
      <c r="S3723">
        <v>0</v>
      </c>
      <c r="T3723">
        <v>1</v>
      </c>
      <c r="U3723" t="str">
        <f t="shared" si="352"/>
        <v>Non Smoker</v>
      </c>
      <c r="V3723" s="2">
        <v>43</v>
      </c>
      <c r="W3723" s="2" t="str">
        <f t="shared" si="353"/>
        <v>Dead</v>
      </c>
      <c r="X3723">
        <v>0</v>
      </c>
      <c r="Y3723">
        <v>1</v>
      </c>
    </row>
    <row r="3724" spans="1:25" x14ac:dyDescent="0.45">
      <c r="A3724" s="2">
        <v>68</v>
      </c>
      <c r="B3724" s="3">
        <v>1</v>
      </c>
      <c r="C3724" s="3">
        <v>0</v>
      </c>
      <c r="D3724" s="3" t="str">
        <f t="shared" si="348"/>
        <v>Anemia</v>
      </c>
      <c r="E3724" s="2">
        <v>577</v>
      </c>
      <c r="F3724">
        <v>0</v>
      </c>
      <c r="G3724">
        <v>1</v>
      </c>
      <c r="H3724" t="str">
        <f t="shared" si="349"/>
        <v>No Diabetes</v>
      </c>
      <c r="I3724" s="2">
        <v>25</v>
      </c>
      <c r="J3724">
        <v>1</v>
      </c>
      <c r="K3724">
        <v>0</v>
      </c>
      <c r="L3724" t="str">
        <f t="shared" si="350"/>
        <v>High Blood Pressure</v>
      </c>
      <c r="M3724" s="2">
        <v>166000</v>
      </c>
      <c r="N3724" s="1">
        <v>1</v>
      </c>
      <c r="O3724" s="2">
        <v>138</v>
      </c>
      <c r="P3724">
        <v>1</v>
      </c>
      <c r="Q3724">
        <v>0</v>
      </c>
      <c r="R3724" t="str">
        <f t="shared" si="351"/>
        <v>Male</v>
      </c>
      <c r="S3724">
        <v>0</v>
      </c>
      <c r="T3724">
        <v>1</v>
      </c>
      <c r="U3724" t="str">
        <f t="shared" si="352"/>
        <v>Non Smoker</v>
      </c>
      <c r="V3724" s="2">
        <v>43</v>
      </c>
      <c r="W3724" s="2" t="str">
        <f t="shared" si="353"/>
        <v>Dead</v>
      </c>
      <c r="X3724">
        <v>0</v>
      </c>
      <c r="Y3724">
        <v>1</v>
      </c>
    </row>
    <row r="3725" spans="1:25" x14ac:dyDescent="0.45">
      <c r="A3725" s="2">
        <v>68</v>
      </c>
      <c r="B3725" s="3">
        <v>1</v>
      </c>
      <c r="C3725" s="3">
        <v>0</v>
      </c>
      <c r="D3725" s="3" t="str">
        <f t="shared" si="348"/>
        <v>Anemia</v>
      </c>
      <c r="E3725" s="2">
        <v>157</v>
      </c>
      <c r="F3725">
        <v>1</v>
      </c>
      <c r="G3725">
        <v>0</v>
      </c>
      <c r="H3725" t="str">
        <f t="shared" si="349"/>
        <v>Diabetes</v>
      </c>
      <c r="I3725" s="2">
        <v>60</v>
      </c>
      <c r="J3725">
        <v>0</v>
      </c>
      <c r="K3725">
        <v>1</v>
      </c>
      <c r="L3725" t="str">
        <f t="shared" si="350"/>
        <v>No High Blood Pressure</v>
      </c>
      <c r="M3725" s="2">
        <v>208000</v>
      </c>
      <c r="N3725" s="1">
        <v>1</v>
      </c>
      <c r="O3725" s="2">
        <v>140</v>
      </c>
      <c r="P3725">
        <v>0</v>
      </c>
      <c r="Q3725">
        <v>1</v>
      </c>
      <c r="R3725" t="str">
        <f t="shared" si="351"/>
        <v>Male</v>
      </c>
      <c r="S3725">
        <v>0</v>
      </c>
      <c r="T3725">
        <v>1</v>
      </c>
      <c r="U3725" t="str">
        <f t="shared" si="352"/>
        <v>Non Smoker</v>
      </c>
      <c r="V3725" s="2">
        <v>237</v>
      </c>
      <c r="W3725" s="2" t="str">
        <f t="shared" si="353"/>
        <v>Alive</v>
      </c>
      <c r="X3725">
        <v>1</v>
      </c>
      <c r="Y3725">
        <v>0</v>
      </c>
    </row>
    <row r="3726" spans="1:25" x14ac:dyDescent="0.45">
      <c r="A3726" s="2">
        <v>68</v>
      </c>
      <c r="B3726" s="3">
        <v>1</v>
      </c>
      <c r="C3726" s="3">
        <v>0</v>
      </c>
      <c r="D3726" s="3" t="str">
        <f t="shared" si="348"/>
        <v>Anemia</v>
      </c>
      <c r="E3726" s="2">
        <v>220</v>
      </c>
      <c r="F3726">
        <v>0</v>
      </c>
      <c r="G3726">
        <v>1</v>
      </c>
      <c r="H3726" t="str">
        <f t="shared" si="349"/>
        <v>No Diabetes</v>
      </c>
      <c r="I3726" s="2">
        <v>35</v>
      </c>
      <c r="J3726">
        <v>1</v>
      </c>
      <c r="K3726">
        <v>0</v>
      </c>
      <c r="L3726" t="str">
        <f t="shared" si="350"/>
        <v>High Blood Pressure</v>
      </c>
      <c r="M3726" s="2">
        <v>289000</v>
      </c>
      <c r="N3726" s="1">
        <v>0.9</v>
      </c>
      <c r="O3726" s="2">
        <v>140</v>
      </c>
      <c r="P3726">
        <v>1</v>
      </c>
      <c r="Q3726">
        <v>0</v>
      </c>
      <c r="R3726" t="str">
        <f t="shared" si="351"/>
        <v>Female</v>
      </c>
      <c r="S3726">
        <v>1</v>
      </c>
      <c r="T3726">
        <v>0</v>
      </c>
      <c r="U3726" t="str">
        <f t="shared" si="352"/>
        <v>Smoker</v>
      </c>
      <c r="V3726" s="2">
        <v>20</v>
      </c>
      <c r="W3726" s="2" t="str">
        <f t="shared" si="353"/>
        <v>Dead</v>
      </c>
      <c r="X3726">
        <v>0</v>
      </c>
      <c r="Y3726">
        <v>1</v>
      </c>
    </row>
    <row r="3727" spans="1:25" x14ac:dyDescent="0.45">
      <c r="A3727" s="2">
        <v>68</v>
      </c>
      <c r="B3727" s="3">
        <v>1</v>
      </c>
      <c r="C3727" s="3">
        <v>0</v>
      </c>
      <c r="D3727" s="3" t="str">
        <f t="shared" si="348"/>
        <v>Anemia</v>
      </c>
      <c r="E3727" s="2">
        <v>1021</v>
      </c>
      <c r="F3727">
        <v>1</v>
      </c>
      <c r="G3727">
        <v>0</v>
      </c>
      <c r="H3727" t="str">
        <f t="shared" si="349"/>
        <v>Diabetes</v>
      </c>
      <c r="I3727" s="2">
        <v>35</v>
      </c>
      <c r="J3727">
        <v>0</v>
      </c>
      <c r="K3727">
        <v>1</v>
      </c>
      <c r="L3727" t="str">
        <f t="shared" si="350"/>
        <v>No High Blood Pressure</v>
      </c>
      <c r="M3727" s="2">
        <v>271000</v>
      </c>
      <c r="N3727" s="1">
        <v>1.1000000000000001</v>
      </c>
      <c r="O3727" s="2">
        <v>134</v>
      </c>
      <c r="P3727">
        <v>1</v>
      </c>
      <c r="Q3727">
        <v>0</v>
      </c>
      <c r="R3727" t="str">
        <f t="shared" si="351"/>
        <v>Male</v>
      </c>
      <c r="S3727">
        <v>0</v>
      </c>
      <c r="T3727">
        <v>1</v>
      </c>
      <c r="U3727" t="str">
        <f t="shared" si="352"/>
        <v>Non Smoker</v>
      </c>
      <c r="V3727" s="2">
        <v>197</v>
      </c>
      <c r="W3727" s="2" t="str">
        <f t="shared" si="353"/>
        <v>Alive</v>
      </c>
      <c r="X3727">
        <v>1</v>
      </c>
      <c r="Y3727">
        <v>0</v>
      </c>
    </row>
    <row r="3728" spans="1:25" x14ac:dyDescent="0.45">
      <c r="A3728" s="2">
        <v>68</v>
      </c>
      <c r="B3728" s="3">
        <v>1</v>
      </c>
      <c r="C3728" s="3">
        <v>0</v>
      </c>
      <c r="D3728" s="3" t="str">
        <f t="shared" si="348"/>
        <v>Anemia</v>
      </c>
      <c r="E3728" s="2">
        <v>577</v>
      </c>
      <c r="F3728">
        <v>0</v>
      </c>
      <c r="G3728">
        <v>1</v>
      </c>
      <c r="H3728" t="str">
        <f t="shared" si="349"/>
        <v>No Diabetes</v>
      </c>
      <c r="I3728" s="2">
        <v>25</v>
      </c>
      <c r="J3728">
        <v>1</v>
      </c>
      <c r="K3728">
        <v>0</v>
      </c>
      <c r="L3728" t="str">
        <f t="shared" si="350"/>
        <v>High Blood Pressure</v>
      </c>
      <c r="M3728" s="2">
        <v>166000</v>
      </c>
      <c r="N3728" s="1">
        <v>1</v>
      </c>
      <c r="O3728" s="2">
        <v>138</v>
      </c>
      <c r="P3728">
        <v>1</v>
      </c>
      <c r="Q3728">
        <v>0</v>
      </c>
      <c r="R3728" t="str">
        <f t="shared" si="351"/>
        <v>Male</v>
      </c>
      <c r="S3728">
        <v>0</v>
      </c>
      <c r="T3728">
        <v>1</v>
      </c>
      <c r="U3728" t="str">
        <f t="shared" si="352"/>
        <v>Non Smoker</v>
      </c>
      <c r="V3728" s="2">
        <v>43</v>
      </c>
      <c r="W3728" s="2" t="str">
        <f t="shared" si="353"/>
        <v>Dead</v>
      </c>
      <c r="X3728">
        <v>0</v>
      </c>
      <c r="Y3728">
        <v>1</v>
      </c>
    </row>
    <row r="3729" spans="1:25" x14ac:dyDescent="0.45">
      <c r="A3729" s="2">
        <v>68</v>
      </c>
      <c r="B3729" s="3">
        <v>1</v>
      </c>
      <c r="C3729" s="3">
        <v>0</v>
      </c>
      <c r="D3729" s="3" t="str">
        <f t="shared" si="348"/>
        <v>Anemia</v>
      </c>
      <c r="E3729" s="2">
        <v>157</v>
      </c>
      <c r="F3729">
        <v>1</v>
      </c>
      <c r="G3729">
        <v>0</v>
      </c>
      <c r="H3729" t="str">
        <f t="shared" si="349"/>
        <v>Diabetes</v>
      </c>
      <c r="I3729" s="2">
        <v>60</v>
      </c>
      <c r="J3729">
        <v>0</v>
      </c>
      <c r="K3729">
        <v>1</v>
      </c>
      <c r="L3729" t="str">
        <f t="shared" si="350"/>
        <v>No High Blood Pressure</v>
      </c>
      <c r="M3729" s="2">
        <v>208000</v>
      </c>
      <c r="N3729" s="1">
        <v>1</v>
      </c>
      <c r="O3729" s="2">
        <v>140</v>
      </c>
      <c r="P3729">
        <v>0</v>
      </c>
      <c r="Q3729">
        <v>1</v>
      </c>
      <c r="R3729" t="str">
        <f t="shared" si="351"/>
        <v>Male</v>
      </c>
      <c r="S3729">
        <v>0</v>
      </c>
      <c r="T3729">
        <v>1</v>
      </c>
      <c r="U3729" t="str">
        <f t="shared" si="352"/>
        <v>Non Smoker</v>
      </c>
      <c r="V3729" s="2">
        <v>237</v>
      </c>
      <c r="W3729" s="2" t="str">
        <f t="shared" si="353"/>
        <v>Alive</v>
      </c>
      <c r="X3729">
        <v>1</v>
      </c>
      <c r="Y3729">
        <v>0</v>
      </c>
    </row>
    <row r="3730" spans="1:25" x14ac:dyDescent="0.45">
      <c r="A3730" s="2">
        <v>68</v>
      </c>
      <c r="B3730" s="3">
        <v>1</v>
      </c>
      <c r="C3730" s="3">
        <v>0</v>
      </c>
      <c r="D3730" s="3" t="str">
        <f t="shared" si="348"/>
        <v>Anemia</v>
      </c>
      <c r="E3730" s="2">
        <v>1021</v>
      </c>
      <c r="F3730">
        <v>1</v>
      </c>
      <c r="G3730">
        <v>0</v>
      </c>
      <c r="H3730" t="str">
        <f t="shared" si="349"/>
        <v>Diabetes</v>
      </c>
      <c r="I3730" s="2">
        <v>35</v>
      </c>
      <c r="J3730">
        <v>0</v>
      </c>
      <c r="K3730">
        <v>1</v>
      </c>
      <c r="L3730" t="str">
        <f t="shared" si="350"/>
        <v>No High Blood Pressure</v>
      </c>
      <c r="M3730" s="2">
        <v>271000</v>
      </c>
      <c r="N3730" s="1">
        <v>1.1000000000000001</v>
      </c>
      <c r="O3730" s="2">
        <v>134</v>
      </c>
      <c r="P3730">
        <v>1</v>
      </c>
      <c r="Q3730">
        <v>0</v>
      </c>
      <c r="R3730" t="str">
        <f t="shared" si="351"/>
        <v>Female</v>
      </c>
      <c r="S3730">
        <v>0</v>
      </c>
      <c r="T3730">
        <v>1</v>
      </c>
      <c r="U3730" t="str">
        <f t="shared" si="352"/>
        <v>Non Smoker</v>
      </c>
      <c r="V3730" s="2">
        <v>197</v>
      </c>
      <c r="W3730" s="2" t="str">
        <f t="shared" si="353"/>
        <v>Alive</v>
      </c>
      <c r="X3730">
        <v>1</v>
      </c>
      <c r="Y3730">
        <v>0</v>
      </c>
    </row>
    <row r="3731" spans="1:25" x14ac:dyDescent="0.45">
      <c r="A3731" s="2">
        <v>68</v>
      </c>
      <c r="B3731" s="3">
        <v>1</v>
      </c>
      <c r="C3731" s="3">
        <v>0</v>
      </c>
      <c r="D3731" s="3" t="str">
        <f t="shared" si="348"/>
        <v>Anemia</v>
      </c>
      <c r="E3731" s="2">
        <v>577</v>
      </c>
      <c r="F3731">
        <v>0</v>
      </c>
      <c r="G3731">
        <v>1</v>
      </c>
      <c r="H3731" t="str">
        <f t="shared" si="349"/>
        <v>No Diabetes</v>
      </c>
      <c r="I3731" s="2">
        <v>25</v>
      </c>
      <c r="J3731">
        <v>1</v>
      </c>
      <c r="K3731">
        <v>0</v>
      </c>
      <c r="L3731" t="str">
        <f t="shared" si="350"/>
        <v>High Blood Pressure</v>
      </c>
      <c r="M3731" s="2">
        <v>166000</v>
      </c>
      <c r="N3731" s="1">
        <v>1</v>
      </c>
      <c r="O3731" s="2">
        <v>138</v>
      </c>
      <c r="P3731">
        <v>1</v>
      </c>
      <c r="Q3731">
        <v>0</v>
      </c>
      <c r="R3731" t="str">
        <f t="shared" si="351"/>
        <v>Male</v>
      </c>
      <c r="S3731">
        <v>0</v>
      </c>
      <c r="T3731">
        <v>1</v>
      </c>
      <c r="U3731" t="str">
        <f t="shared" si="352"/>
        <v>Non Smoker</v>
      </c>
      <c r="V3731" s="2">
        <v>43</v>
      </c>
      <c r="W3731" s="2" t="str">
        <f t="shared" si="353"/>
        <v>Dead</v>
      </c>
      <c r="X3731">
        <v>0</v>
      </c>
      <c r="Y3731">
        <v>1</v>
      </c>
    </row>
    <row r="3732" spans="1:25" x14ac:dyDescent="0.45">
      <c r="A3732" s="2">
        <v>68</v>
      </c>
      <c r="B3732" s="3">
        <v>1</v>
      </c>
      <c r="C3732" s="3">
        <v>0</v>
      </c>
      <c r="D3732" s="3" t="str">
        <f t="shared" si="348"/>
        <v>Anemia</v>
      </c>
      <c r="E3732" s="2">
        <v>577</v>
      </c>
      <c r="F3732">
        <v>0</v>
      </c>
      <c r="G3732">
        <v>1</v>
      </c>
      <c r="H3732" t="str">
        <f t="shared" si="349"/>
        <v>No Diabetes</v>
      </c>
      <c r="I3732" s="2">
        <v>25</v>
      </c>
      <c r="J3732">
        <v>1</v>
      </c>
      <c r="K3732">
        <v>0</v>
      </c>
      <c r="L3732" t="str">
        <f t="shared" si="350"/>
        <v>High Blood Pressure</v>
      </c>
      <c r="M3732" s="2">
        <v>166000</v>
      </c>
      <c r="N3732" s="1">
        <v>1</v>
      </c>
      <c r="O3732" s="2">
        <v>138</v>
      </c>
      <c r="P3732">
        <v>1</v>
      </c>
      <c r="Q3732">
        <v>0</v>
      </c>
      <c r="R3732" t="str">
        <f t="shared" si="351"/>
        <v>Male</v>
      </c>
      <c r="S3732">
        <v>0</v>
      </c>
      <c r="T3732">
        <v>1</v>
      </c>
      <c r="U3732" t="str">
        <f t="shared" si="352"/>
        <v>Non Smoker</v>
      </c>
      <c r="V3732" s="2">
        <v>43</v>
      </c>
      <c r="W3732" s="2" t="str">
        <f t="shared" si="353"/>
        <v>Dead</v>
      </c>
      <c r="X3732">
        <v>0</v>
      </c>
      <c r="Y3732">
        <v>1</v>
      </c>
    </row>
    <row r="3733" spans="1:25" x14ac:dyDescent="0.45">
      <c r="A3733" s="2">
        <v>68</v>
      </c>
      <c r="B3733" s="3">
        <v>1</v>
      </c>
      <c r="C3733" s="3">
        <v>0</v>
      </c>
      <c r="D3733" s="3" t="str">
        <f t="shared" si="348"/>
        <v>Anemia</v>
      </c>
      <c r="E3733" s="2">
        <v>1021</v>
      </c>
      <c r="F3733">
        <v>1</v>
      </c>
      <c r="G3733">
        <v>0</v>
      </c>
      <c r="H3733" t="str">
        <f t="shared" si="349"/>
        <v>Diabetes</v>
      </c>
      <c r="I3733" s="2">
        <v>35</v>
      </c>
      <c r="J3733">
        <v>0</v>
      </c>
      <c r="K3733">
        <v>1</v>
      </c>
      <c r="L3733" t="str">
        <f t="shared" si="350"/>
        <v>No High Blood Pressure</v>
      </c>
      <c r="M3733" s="2">
        <v>271000</v>
      </c>
      <c r="N3733" s="1">
        <v>1.1000000000000001</v>
      </c>
      <c r="O3733" s="2">
        <v>134</v>
      </c>
      <c r="P3733">
        <v>1</v>
      </c>
      <c r="Q3733">
        <v>0</v>
      </c>
      <c r="R3733" t="str">
        <f t="shared" si="351"/>
        <v>Male</v>
      </c>
      <c r="S3733">
        <v>0</v>
      </c>
      <c r="T3733">
        <v>1</v>
      </c>
      <c r="U3733" t="str">
        <f t="shared" si="352"/>
        <v>Non Smoker</v>
      </c>
      <c r="V3733" s="2">
        <v>197</v>
      </c>
      <c r="W3733" s="2" t="str">
        <f t="shared" si="353"/>
        <v>Alive</v>
      </c>
      <c r="X3733">
        <v>1</v>
      </c>
      <c r="Y3733">
        <v>0</v>
      </c>
    </row>
    <row r="3734" spans="1:25" x14ac:dyDescent="0.45">
      <c r="A3734" s="2">
        <v>68</v>
      </c>
      <c r="B3734" s="3">
        <v>1</v>
      </c>
      <c r="C3734" s="3">
        <v>0</v>
      </c>
      <c r="D3734" s="3" t="str">
        <f t="shared" si="348"/>
        <v>Anemia</v>
      </c>
      <c r="E3734" s="2">
        <v>1021</v>
      </c>
      <c r="F3734">
        <v>1</v>
      </c>
      <c r="G3734">
        <v>0</v>
      </c>
      <c r="H3734" t="str">
        <f t="shared" si="349"/>
        <v>Diabetes</v>
      </c>
      <c r="I3734" s="2">
        <v>35</v>
      </c>
      <c r="J3734">
        <v>0</v>
      </c>
      <c r="K3734">
        <v>1</v>
      </c>
      <c r="L3734" t="str">
        <f t="shared" si="350"/>
        <v>No High Blood Pressure</v>
      </c>
      <c r="M3734" s="2">
        <v>271000</v>
      </c>
      <c r="N3734" s="1">
        <v>1.1000000000000001</v>
      </c>
      <c r="O3734" s="2">
        <v>134</v>
      </c>
      <c r="P3734">
        <v>1</v>
      </c>
      <c r="Q3734">
        <v>0</v>
      </c>
      <c r="R3734" t="str">
        <f t="shared" si="351"/>
        <v>Male</v>
      </c>
      <c r="S3734">
        <v>0</v>
      </c>
      <c r="T3734">
        <v>1</v>
      </c>
      <c r="U3734" t="str">
        <f t="shared" si="352"/>
        <v>Non Smoker</v>
      </c>
      <c r="V3734" s="2">
        <v>197</v>
      </c>
      <c r="W3734" s="2" t="str">
        <f t="shared" si="353"/>
        <v>Alive</v>
      </c>
      <c r="X3734">
        <v>1</v>
      </c>
      <c r="Y3734">
        <v>0</v>
      </c>
    </row>
    <row r="3735" spans="1:25" x14ac:dyDescent="0.45">
      <c r="A3735" s="2">
        <v>68</v>
      </c>
      <c r="B3735" s="3">
        <v>1</v>
      </c>
      <c r="C3735" s="3">
        <v>0</v>
      </c>
      <c r="D3735" s="3" t="str">
        <f t="shared" si="348"/>
        <v>Anemia</v>
      </c>
      <c r="E3735" s="2">
        <v>1021</v>
      </c>
      <c r="F3735">
        <v>1</v>
      </c>
      <c r="G3735">
        <v>0</v>
      </c>
      <c r="H3735" t="str">
        <f t="shared" si="349"/>
        <v>Diabetes</v>
      </c>
      <c r="I3735" s="2">
        <v>35</v>
      </c>
      <c r="J3735">
        <v>0</v>
      </c>
      <c r="K3735">
        <v>1</v>
      </c>
      <c r="L3735" t="str">
        <f t="shared" si="350"/>
        <v>No High Blood Pressure</v>
      </c>
      <c r="M3735" s="2">
        <v>271000</v>
      </c>
      <c r="N3735" s="1">
        <v>1.1000000000000001</v>
      </c>
      <c r="O3735" s="2">
        <v>134</v>
      </c>
      <c r="P3735">
        <v>1</v>
      </c>
      <c r="Q3735">
        <v>0</v>
      </c>
      <c r="R3735" t="str">
        <f t="shared" si="351"/>
        <v>Male</v>
      </c>
      <c r="S3735">
        <v>0</v>
      </c>
      <c r="T3735">
        <v>1</v>
      </c>
      <c r="U3735" t="str">
        <f t="shared" si="352"/>
        <v>Non Smoker</v>
      </c>
      <c r="V3735" s="2">
        <v>197</v>
      </c>
      <c r="W3735" s="2" t="str">
        <f t="shared" si="353"/>
        <v>Alive</v>
      </c>
      <c r="X3735">
        <v>1</v>
      </c>
      <c r="Y3735">
        <v>0</v>
      </c>
    </row>
    <row r="3736" spans="1:25" x14ac:dyDescent="0.45">
      <c r="A3736" s="2">
        <v>68</v>
      </c>
      <c r="B3736" s="3">
        <v>1</v>
      </c>
      <c r="C3736" s="3">
        <v>0</v>
      </c>
      <c r="D3736" s="3" t="str">
        <f t="shared" si="348"/>
        <v>Anemia</v>
      </c>
      <c r="E3736" s="2">
        <v>157</v>
      </c>
      <c r="F3736">
        <v>1</v>
      </c>
      <c r="G3736">
        <v>0</v>
      </c>
      <c r="H3736" t="str">
        <f t="shared" si="349"/>
        <v>Diabetes</v>
      </c>
      <c r="I3736" s="2">
        <v>60</v>
      </c>
      <c r="J3736">
        <v>0</v>
      </c>
      <c r="K3736">
        <v>1</v>
      </c>
      <c r="L3736" t="str">
        <f t="shared" si="350"/>
        <v>No High Blood Pressure</v>
      </c>
      <c r="M3736" s="2">
        <v>208000</v>
      </c>
      <c r="N3736" s="1">
        <v>1</v>
      </c>
      <c r="O3736" s="2">
        <v>140</v>
      </c>
      <c r="P3736">
        <v>0</v>
      </c>
      <c r="Q3736">
        <v>1</v>
      </c>
      <c r="R3736" t="str">
        <f t="shared" si="351"/>
        <v>Male</v>
      </c>
      <c r="S3736">
        <v>0</v>
      </c>
      <c r="T3736">
        <v>1</v>
      </c>
      <c r="U3736" t="str">
        <f t="shared" si="352"/>
        <v>Non Smoker</v>
      </c>
      <c r="V3736" s="2">
        <v>237</v>
      </c>
      <c r="W3736" s="2" t="str">
        <f t="shared" si="353"/>
        <v>Alive</v>
      </c>
      <c r="X3736">
        <v>1</v>
      </c>
      <c r="Y3736">
        <v>0</v>
      </c>
    </row>
    <row r="3737" spans="1:25" x14ac:dyDescent="0.45">
      <c r="A3737" s="2">
        <v>68</v>
      </c>
      <c r="B3737" s="3">
        <v>1</v>
      </c>
      <c r="C3737" s="3">
        <v>0</v>
      </c>
      <c r="D3737" s="3" t="str">
        <f t="shared" si="348"/>
        <v>Anemia</v>
      </c>
      <c r="E3737" s="2">
        <v>577</v>
      </c>
      <c r="F3737">
        <v>0</v>
      </c>
      <c r="G3737">
        <v>1</v>
      </c>
      <c r="H3737" t="str">
        <f t="shared" si="349"/>
        <v>No Diabetes</v>
      </c>
      <c r="I3737" s="2">
        <v>25</v>
      </c>
      <c r="J3737">
        <v>1</v>
      </c>
      <c r="K3737">
        <v>0</v>
      </c>
      <c r="L3737" t="str">
        <f t="shared" si="350"/>
        <v>High Blood Pressure</v>
      </c>
      <c r="M3737" s="2">
        <v>166000</v>
      </c>
      <c r="N3737" s="1">
        <v>1</v>
      </c>
      <c r="O3737" s="2">
        <v>138</v>
      </c>
      <c r="P3737">
        <v>1</v>
      </c>
      <c r="Q3737">
        <v>0</v>
      </c>
      <c r="R3737" t="str">
        <f t="shared" si="351"/>
        <v>Female</v>
      </c>
      <c r="S3737">
        <v>0</v>
      </c>
      <c r="T3737">
        <v>1</v>
      </c>
      <c r="U3737" t="str">
        <f t="shared" si="352"/>
        <v>Non Smoker</v>
      </c>
      <c r="V3737" s="2">
        <v>43</v>
      </c>
      <c r="W3737" s="2" t="str">
        <f t="shared" si="353"/>
        <v>Dead</v>
      </c>
      <c r="X3737">
        <v>0</v>
      </c>
      <c r="Y3737">
        <v>1</v>
      </c>
    </row>
    <row r="3738" spans="1:25" x14ac:dyDescent="0.45">
      <c r="A3738" s="2">
        <v>68</v>
      </c>
      <c r="B3738" s="3">
        <v>1</v>
      </c>
      <c r="C3738" s="3">
        <v>0</v>
      </c>
      <c r="D3738" s="3" t="str">
        <f t="shared" si="348"/>
        <v>Anemia</v>
      </c>
      <c r="E3738" s="2">
        <v>646</v>
      </c>
      <c r="F3738">
        <v>0</v>
      </c>
      <c r="G3738">
        <v>1</v>
      </c>
      <c r="H3738" t="str">
        <f t="shared" si="349"/>
        <v>No Diabetes</v>
      </c>
      <c r="I3738" s="2">
        <v>25</v>
      </c>
      <c r="J3738">
        <v>0</v>
      </c>
      <c r="K3738">
        <v>1</v>
      </c>
      <c r="L3738" t="str">
        <f t="shared" si="350"/>
        <v>No High Blood Pressure</v>
      </c>
      <c r="M3738" s="2">
        <v>305000</v>
      </c>
      <c r="N3738" s="1">
        <v>2.1</v>
      </c>
      <c r="O3738" s="2">
        <v>130</v>
      </c>
      <c r="P3738">
        <v>1</v>
      </c>
      <c r="Q3738">
        <v>0</v>
      </c>
      <c r="R3738" t="str">
        <f t="shared" si="351"/>
        <v>Male</v>
      </c>
      <c r="S3738">
        <v>0</v>
      </c>
      <c r="T3738">
        <v>1</v>
      </c>
      <c r="U3738" t="str">
        <f t="shared" si="352"/>
        <v>Non Smoker</v>
      </c>
      <c r="V3738" s="2">
        <v>108</v>
      </c>
      <c r="W3738" s="2" t="str">
        <f t="shared" si="353"/>
        <v>Alive</v>
      </c>
      <c r="X3738">
        <v>1</v>
      </c>
      <c r="Y3738">
        <v>0</v>
      </c>
    </row>
    <row r="3739" spans="1:25" x14ac:dyDescent="0.45">
      <c r="A3739" s="2">
        <v>68</v>
      </c>
      <c r="B3739" s="3">
        <v>1</v>
      </c>
      <c r="C3739" s="3">
        <v>0</v>
      </c>
      <c r="D3739" s="3" t="str">
        <f t="shared" si="348"/>
        <v>Anemia</v>
      </c>
      <c r="E3739" s="2">
        <v>157</v>
      </c>
      <c r="F3739">
        <v>1</v>
      </c>
      <c r="G3739">
        <v>0</v>
      </c>
      <c r="H3739" t="str">
        <f t="shared" si="349"/>
        <v>Diabetes</v>
      </c>
      <c r="I3739" s="2">
        <v>50</v>
      </c>
      <c r="J3739">
        <v>0</v>
      </c>
      <c r="K3739">
        <v>1</v>
      </c>
      <c r="L3739" t="str">
        <f t="shared" si="350"/>
        <v>No High Blood Pressure</v>
      </c>
      <c r="M3739" s="2">
        <v>208000</v>
      </c>
      <c r="N3739" s="1">
        <v>1</v>
      </c>
      <c r="O3739" s="2">
        <v>140</v>
      </c>
      <c r="P3739">
        <v>0</v>
      </c>
      <c r="Q3739">
        <v>1</v>
      </c>
      <c r="R3739" t="str">
        <f t="shared" si="351"/>
        <v>Male</v>
      </c>
      <c r="S3739">
        <v>0</v>
      </c>
      <c r="T3739">
        <v>1</v>
      </c>
      <c r="U3739" t="str">
        <f t="shared" si="352"/>
        <v>Non Smoker</v>
      </c>
      <c r="V3739" s="2">
        <v>237</v>
      </c>
      <c r="W3739" s="2" t="str">
        <f t="shared" si="353"/>
        <v>Alive</v>
      </c>
      <c r="X3739">
        <v>1</v>
      </c>
      <c r="Y3739">
        <v>0</v>
      </c>
    </row>
    <row r="3740" spans="1:25" x14ac:dyDescent="0.45">
      <c r="A3740" s="2">
        <v>68</v>
      </c>
      <c r="B3740" s="3">
        <v>1</v>
      </c>
      <c r="C3740" s="3">
        <v>0</v>
      </c>
      <c r="D3740" s="3" t="str">
        <f t="shared" si="348"/>
        <v>Anemia</v>
      </c>
      <c r="E3740" s="2">
        <v>181</v>
      </c>
      <c r="F3740">
        <v>1</v>
      </c>
      <c r="G3740">
        <v>0</v>
      </c>
      <c r="H3740" t="str">
        <f t="shared" si="349"/>
        <v>Diabetes</v>
      </c>
      <c r="I3740" s="2">
        <v>35</v>
      </c>
      <c r="J3740">
        <v>0</v>
      </c>
      <c r="K3740">
        <v>1</v>
      </c>
      <c r="L3740" t="str">
        <f t="shared" si="350"/>
        <v>No High Blood Pressure</v>
      </c>
      <c r="M3740" s="2">
        <v>271000</v>
      </c>
      <c r="N3740" s="1">
        <v>1.1000000000000001</v>
      </c>
      <c r="O3740" s="2">
        <v>134</v>
      </c>
      <c r="P3740">
        <v>1</v>
      </c>
      <c r="Q3740">
        <v>0</v>
      </c>
      <c r="R3740" t="str">
        <f t="shared" si="351"/>
        <v>Female</v>
      </c>
      <c r="S3740">
        <v>0</v>
      </c>
      <c r="T3740">
        <v>1</v>
      </c>
      <c r="U3740" t="str">
        <f t="shared" si="352"/>
        <v>Non Smoker</v>
      </c>
      <c r="V3740" s="2">
        <v>197</v>
      </c>
      <c r="W3740" s="2" t="str">
        <f t="shared" si="353"/>
        <v>Alive</v>
      </c>
      <c r="X3740">
        <v>1</v>
      </c>
      <c r="Y3740">
        <v>0</v>
      </c>
    </row>
    <row r="3741" spans="1:25" x14ac:dyDescent="0.45">
      <c r="A3741" s="2">
        <v>68</v>
      </c>
      <c r="B3741" s="3">
        <v>1</v>
      </c>
      <c r="C3741" s="3">
        <v>0</v>
      </c>
      <c r="D3741" s="3" t="str">
        <f t="shared" si="348"/>
        <v>Anemia</v>
      </c>
      <c r="E3741" s="2">
        <v>1021</v>
      </c>
      <c r="F3741">
        <v>1</v>
      </c>
      <c r="G3741">
        <v>0</v>
      </c>
      <c r="H3741" t="str">
        <f t="shared" si="349"/>
        <v>Diabetes</v>
      </c>
      <c r="I3741" s="2">
        <v>35</v>
      </c>
      <c r="J3741">
        <v>0</v>
      </c>
      <c r="K3741">
        <v>1</v>
      </c>
      <c r="L3741" t="str">
        <f t="shared" si="350"/>
        <v>No High Blood Pressure</v>
      </c>
      <c r="M3741" s="2">
        <v>271000</v>
      </c>
      <c r="N3741" s="1">
        <v>1.1000000000000001</v>
      </c>
      <c r="O3741" s="2">
        <v>134</v>
      </c>
      <c r="P3741">
        <v>1</v>
      </c>
      <c r="Q3741">
        <v>0</v>
      </c>
      <c r="R3741" t="str">
        <f t="shared" si="351"/>
        <v>Male</v>
      </c>
      <c r="S3741">
        <v>0</v>
      </c>
      <c r="T3741">
        <v>1</v>
      </c>
      <c r="U3741" t="str">
        <f t="shared" si="352"/>
        <v>Non Smoker</v>
      </c>
      <c r="V3741" s="2">
        <v>197</v>
      </c>
      <c r="W3741" s="2" t="str">
        <f t="shared" si="353"/>
        <v>Alive</v>
      </c>
      <c r="X3741">
        <v>1</v>
      </c>
      <c r="Y3741">
        <v>0</v>
      </c>
    </row>
    <row r="3742" spans="1:25" x14ac:dyDescent="0.45">
      <c r="A3742" s="2">
        <v>68</v>
      </c>
      <c r="B3742" s="3">
        <v>1</v>
      </c>
      <c r="C3742" s="3">
        <v>0</v>
      </c>
      <c r="D3742" s="3" t="str">
        <f t="shared" si="348"/>
        <v>Anemia</v>
      </c>
      <c r="E3742" s="2">
        <v>646</v>
      </c>
      <c r="F3742">
        <v>0</v>
      </c>
      <c r="G3742">
        <v>1</v>
      </c>
      <c r="H3742" t="str">
        <f t="shared" si="349"/>
        <v>No Diabetes</v>
      </c>
      <c r="I3742" s="2">
        <v>25</v>
      </c>
      <c r="J3742">
        <v>0</v>
      </c>
      <c r="K3742">
        <v>1</v>
      </c>
      <c r="L3742" t="str">
        <f t="shared" si="350"/>
        <v>No High Blood Pressure</v>
      </c>
      <c r="M3742" s="2">
        <v>305000</v>
      </c>
      <c r="N3742" s="1">
        <v>2.1</v>
      </c>
      <c r="O3742" s="2">
        <v>130</v>
      </c>
      <c r="P3742">
        <v>1</v>
      </c>
      <c r="Q3742">
        <v>0</v>
      </c>
      <c r="R3742" t="str">
        <f t="shared" si="351"/>
        <v>Male</v>
      </c>
      <c r="S3742">
        <v>0</v>
      </c>
      <c r="T3742">
        <v>1</v>
      </c>
      <c r="U3742" t="str">
        <f t="shared" si="352"/>
        <v>Non Smoker</v>
      </c>
      <c r="V3742" s="2">
        <v>108</v>
      </c>
      <c r="W3742" s="2" t="str">
        <f t="shared" si="353"/>
        <v>Alive</v>
      </c>
      <c r="X3742">
        <v>1</v>
      </c>
      <c r="Y3742">
        <v>0</v>
      </c>
    </row>
    <row r="3743" spans="1:25" x14ac:dyDescent="0.45">
      <c r="A3743" s="2">
        <v>68</v>
      </c>
      <c r="B3743" s="3">
        <v>1</v>
      </c>
      <c r="C3743" s="3">
        <v>0</v>
      </c>
      <c r="D3743" s="3" t="str">
        <f t="shared" si="348"/>
        <v>Anemia</v>
      </c>
      <c r="E3743" s="2">
        <v>1021</v>
      </c>
      <c r="F3743">
        <v>1</v>
      </c>
      <c r="G3743">
        <v>0</v>
      </c>
      <c r="H3743" t="str">
        <f t="shared" si="349"/>
        <v>Diabetes</v>
      </c>
      <c r="I3743" s="2">
        <v>35</v>
      </c>
      <c r="J3743">
        <v>0</v>
      </c>
      <c r="K3743">
        <v>1</v>
      </c>
      <c r="L3743" t="str">
        <f t="shared" si="350"/>
        <v>No High Blood Pressure</v>
      </c>
      <c r="M3743" s="2">
        <v>271000</v>
      </c>
      <c r="N3743" s="1">
        <v>1.1000000000000001</v>
      </c>
      <c r="O3743" s="2">
        <v>134</v>
      </c>
      <c r="P3743">
        <v>1</v>
      </c>
      <c r="Q3743">
        <v>0</v>
      </c>
      <c r="R3743" t="str">
        <f t="shared" si="351"/>
        <v>Male</v>
      </c>
      <c r="S3743">
        <v>0</v>
      </c>
      <c r="T3743">
        <v>1</v>
      </c>
      <c r="U3743" t="str">
        <f t="shared" si="352"/>
        <v>Non Smoker</v>
      </c>
      <c r="V3743" s="2">
        <v>197</v>
      </c>
      <c r="W3743" s="2" t="str">
        <f t="shared" si="353"/>
        <v>Alive</v>
      </c>
      <c r="X3743">
        <v>1</v>
      </c>
      <c r="Y3743">
        <v>0</v>
      </c>
    </row>
    <row r="3744" spans="1:25" x14ac:dyDescent="0.45">
      <c r="A3744" s="2">
        <v>68</v>
      </c>
      <c r="B3744" s="3">
        <v>1</v>
      </c>
      <c r="C3744" s="3">
        <v>0</v>
      </c>
      <c r="D3744" s="3" t="str">
        <f t="shared" si="348"/>
        <v>Anemia</v>
      </c>
      <c r="E3744" s="2">
        <v>646</v>
      </c>
      <c r="F3744">
        <v>0</v>
      </c>
      <c r="G3744">
        <v>1</v>
      </c>
      <c r="H3744" t="str">
        <f t="shared" si="349"/>
        <v>No Diabetes</v>
      </c>
      <c r="I3744" s="2">
        <v>25</v>
      </c>
      <c r="J3744">
        <v>0</v>
      </c>
      <c r="K3744">
        <v>1</v>
      </c>
      <c r="L3744" t="str">
        <f t="shared" si="350"/>
        <v>No High Blood Pressure</v>
      </c>
      <c r="M3744" s="2">
        <v>305000</v>
      </c>
      <c r="N3744" s="1">
        <v>2.1</v>
      </c>
      <c r="O3744" s="2">
        <v>130</v>
      </c>
      <c r="P3744">
        <v>1</v>
      </c>
      <c r="Q3744">
        <v>0</v>
      </c>
      <c r="R3744" t="str">
        <f t="shared" si="351"/>
        <v>Male</v>
      </c>
      <c r="S3744">
        <v>0</v>
      </c>
      <c r="T3744">
        <v>1</v>
      </c>
      <c r="U3744" t="str">
        <f t="shared" si="352"/>
        <v>Non Smoker</v>
      </c>
      <c r="V3744" s="2">
        <v>108</v>
      </c>
      <c r="W3744" s="2" t="str">
        <f t="shared" si="353"/>
        <v>Alive</v>
      </c>
      <c r="X3744">
        <v>1</v>
      </c>
      <c r="Y3744">
        <v>0</v>
      </c>
    </row>
    <row r="3745" spans="1:25" x14ac:dyDescent="0.45">
      <c r="A3745" s="2">
        <v>68</v>
      </c>
      <c r="B3745" s="3">
        <v>1</v>
      </c>
      <c r="C3745" s="3">
        <v>0</v>
      </c>
      <c r="D3745" s="3" t="str">
        <f t="shared" si="348"/>
        <v>Anemia</v>
      </c>
      <c r="E3745" s="2">
        <v>1021</v>
      </c>
      <c r="F3745">
        <v>1</v>
      </c>
      <c r="G3745">
        <v>0</v>
      </c>
      <c r="H3745" t="str">
        <f t="shared" si="349"/>
        <v>Diabetes</v>
      </c>
      <c r="I3745" s="2">
        <v>35</v>
      </c>
      <c r="J3745">
        <v>0</v>
      </c>
      <c r="K3745">
        <v>1</v>
      </c>
      <c r="L3745" t="str">
        <f t="shared" si="350"/>
        <v>No High Blood Pressure</v>
      </c>
      <c r="M3745" s="2">
        <v>271000</v>
      </c>
      <c r="N3745" s="1">
        <v>1.1000000000000001</v>
      </c>
      <c r="O3745" s="2">
        <v>134</v>
      </c>
      <c r="P3745">
        <v>1</v>
      </c>
      <c r="Q3745">
        <v>0</v>
      </c>
      <c r="R3745" t="str">
        <f t="shared" si="351"/>
        <v>Male</v>
      </c>
      <c r="S3745">
        <v>0</v>
      </c>
      <c r="T3745">
        <v>1</v>
      </c>
      <c r="U3745" t="str">
        <f t="shared" si="352"/>
        <v>Non Smoker</v>
      </c>
      <c r="V3745" s="2">
        <v>197</v>
      </c>
      <c r="W3745" s="2" t="str">
        <f t="shared" si="353"/>
        <v>Alive</v>
      </c>
      <c r="X3745">
        <v>1</v>
      </c>
      <c r="Y3745">
        <v>0</v>
      </c>
    </row>
    <row r="3746" spans="1:25" x14ac:dyDescent="0.45">
      <c r="A3746" s="2">
        <v>68</v>
      </c>
      <c r="B3746" s="3">
        <v>1</v>
      </c>
      <c r="C3746" s="3">
        <v>0</v>
      </c>
      <c r="D3746" s="3" t="str">
        <f t="shared" si="348"/>
        <v>Anemia</v>
      </c>
      <c r="E3746" s="2">
        <v>646</v>
      </c>
      <c r="F3746">
        <v>0</v>
      </c>
      <c r="G3746">
        <v>1</v>
      </c>
      <c r="H3746" t="str">
        <f t="shared" si="349"/>
        <v>No Diabetes</v>
      </c>
      <c r="I3746" s="2">
        <v>25</v>
      </c>
      <c r="J3746">
        <v>0</v>
      </c>
      <c r="K3746">
        <v>1</v>
      </c>
      <c r="L3746" t="str">
        <f t="shared" si="350"/>
        <v>No High Blood Pressure</v>
      </c>
      <c r="M3746" s="2">
        <v>305000</v>
      </c>
      <c r="N3746" s="1">
        <v>2.1</v>
      </c>
      <c r="O3746" s="2">
        <v>130</v>
      </c>
      <c r="P3746">
        <v>1</v>
      </c>
      <c r="Q3746">
        <v>0</v>
      </c>
      <c r="R3746" t="str">
        <f t="shared" si="351"/>
        <v>Male</v>
      </c>
      <c r="S3746">
        <v>0</v>
      </c>
      <c r="T3746">
        <v>1</v>
      </c>
      <c r="U3746" t="str">
        <f t="shared" si="352"/>
        <v>Non Smoker</v>
      </c>
      <c r="V3746" s="2">
        <v>108</v>
      </c>
      <c r="W3746" s="2" t="str">
        <f t="shared" si="353"/>
        <v>Alive</v>
      </c>
      <c r="X3746">
        <v>1</v>
      </c>
      <c r="Y3746">
        <v>0</v>
      </c>
    </row>
    <row r="3747" spans="1:25" x14ac:dyDescent="0.45">
      <c r="A3747" s="2">
        <v>68</v>
      </c>
      <c r="B3747" s="3">
        <v>1</v>
      </c>
      <c r="C3747" s="3">
        <v>0</v>
      </c>
      <c r="D3747" s="3" t="str">
        <f t="shared" si="348"/>
        <v>Anemia</v>
      </c>
      <c r="E3747" s="2">
        <v>1021</v>
      </c>
      <c r="F3747">
        <v>1</v>
      </c>
      <c r="G3747">
        <v>0</v>
      </c>
      <c r="H3747" t="str">
        <f t="shared" si="349"/>
        <v>Diabetes</v>
      </c>
      <c r="I3747" s="2">
        <v>35</v>
      </c>
      <c r="J3747">
        <v>0</v>
      </c>
      <c r="K3747">
        <v>1</v>
      </c>
      <c r="L3747" t="str">
        <f t="shared" si="350"/>
        <v>No High Blood Pressure</v>
      </c>
      <c r="M3747" s="2">
        <v>271000</v>
      </c>
      <c r="N3747" s="1">
        <v>1.1000000000000001</v>
      </c>
      <c r="O3747" s="2">
        <v>134</v>
      </c>
      <c r="P3747">
        <v>1</v>
      </c>
      <c r="Q3747">
        <v>0</v>
      </c>
      <c r="R3747" t="str">
        <f t="shared" si="351"/>
        <v>Male</v>
      </c>
      <c r="S3747">
        <v>0</v>
      </c>
      <c r="T3747">
        <v>1</v>
      </c>
      <c r="U3747" t="str">
        <f t="shared" si="352"/>
        <v>Non Smoker</v>
      </c>
      <c r="V3747" s="2">
        <v>197</v>
      </c>
      <c r="W3747" s="2" t="str">
        <f t="shared" si="353"/>
        <v>Alive</v>
      </c>
      <c r="X3747">
        <v>1</v>
      </c>
      <c r="Y3747">
        <v>0</v>
      </c>
    </row>
    <row r="3748" spans="1:25" x14ac:dyDescent="0.45">
      <c r="A3748" s="2">
        <v>68</v>
      </c>
      <c r="B3748" s="3">
        <v>1</v>
      </c>
      <c r="C3748" s="3">
        <v>0</v>
      </c>
      <c r="D3748" s="3" t="str">
        <f t="shared" si="348"/>
        <v>Anemia</v>
      </c>
      <c r="E3748" s="2">
        <v>1021</v>
      </c>
      <c r="F3748">
        <v>1</v>
      </c>
      <c r="G3748">
        <v>0</v>
      </c>
      <c r="H3748" t="str">
        <f t="shared" si="349"/>
        <v>Diabetes</v>
      </c>
      <c r="I3748" s="2">
        <v>35</v>
      </c>
      <c r="J3748">
        <v>0</v>
      </c>
      <c r="K3748">
        <v>1</v>
      </c>
      <c r="L3748" t="str">
        <f t="shared" si="350"/>
        <v>No High Blood Pressure</v>
      </c>
      <c r="M3748" s="2">
        <v>271000</v>
      </c>
      <c r="N3748" s="1">
        <v>1.1000000000000001</v>
      </c>
      <c r="O3748" s="2">
        <v>134</v>
      </c>
      <c r="P3748">
        <v>1</v>
      </c>
      <c r="Q3748">
        <v>0</v>
      </c>
      <c r="R3748" t="str">
        <f t="shared" si="351"/>
        <v>Male</v>
      </c>
      <c r="S3748">
        <v>0</v>
      </c>
      <c r="T3748">
        <v>1</v>
      </c>
      <c r="U3748" t="str">
        <f t="shared" si="352"/>
        <v>Non Smoker</v>
      </c>
      <c r="V3748" s="2">
        <v>197</v>
      </c>
      <c r="W3748" s="2" t="str">
        <f t="shared" si="353"/>
        <v>Alive</v>
      </c>
      <c r="X3748">
        <v>1</v>
      </c>
      <c r="Y3748">
        <v>0</v>
      </c>
    </row>
    <row r="3749" spans="1:25" x14ac:dyDescent="0.45">
      <c r="A3749" s="2">
        <v>68</v>
      </c>
      <c r="B3749" s="3">
        <v>1</v>
      </c>
      <c r="C3749" s="3">
        <v>0</v>
      </c>
      <c r="D3749" s="3" t="str">
        <f t="shared" si="348"/>
        <v>Anemia</v>
      </c>
      <c r="E3749" s="2">
        <v>157</v>
      </c>
      <c r="F3749">
        <v>1</v>
      </c>
      <c r="G3749">
        <v>0</v>
      </c>
      <c r="H3749" t="str">
        <f t="shared" si="349"/>
        <v>Diabetes</v>
      </c>
      <c r="I3749" s="2">
        <v>60</v>
      </c>
      <c r="J3749">
        <v>0</v>
      </c>
      <c r="K3749">
        <v>1</v>
      </c>
      <c r="L3749" t="str">
        <f t="shared" si="350"/>
        <v>No High Blood Pressure</v>
      </c>
      <c r="M3749" s="2">
        <v>208000</v>
      </c>
      <c r="N3749" s="1">
        <v>1</v>
      </c>
      <c r="O3749" s="2">
        <v>140</v>
      </c>
      <c r="P3749">
        <v>0</v>
      </c>
      <c r="Q3749">
        <v>1</v>
      </c>
      <c r="R3749" t="str">
        <f t="shared" si="351"/>
        <v>Male</v>
      </c>
      <c r="S3749">
        <v>0</v>
      </c>
      <c r="T3749">
        <v>1</v>
      </c>
      <c r="U3749" t="str">
        <f t="shared" si="352"/>
        <v>Non Smoker</v>
      </c>
      <c r="V3749" s="2">
        <v>237</v>
      </c>
      <c r="W3749" s="2" t="str">
        <f t="shared" si="353"/>
        <v>Alive</v>
      </c>
      <c r="X3749">
        <v>1</v>
      </c>
      <c r="Y3749">
        <v>0</v>
      </c>
    </row>
    <row r="3750" spans="1:25" x14ac:dyDescent="0.45">
      <c r="A3750" s="2">
        <v>68</v>
      </c>
      <c r="B3750" s="3">
        <v>1</v>
      </c>
      <c r="C3750" s="3">
        <v>0</v>
      </c>
      <c r="D3750" s="3" t="str">
        <f t="shared" si="348"/>
        <v>Anemia</v>
      </c>
      <c r="E3750" s="2">
        <v>1021</v>
      </c>
      <c r="F3750">
        <v>1</v>
      </c>
      <c r="G3750">
        <v>0</v>
      </c>
      <c r="H3750" t="str">
        <f t="shared" si="349"/>
        <v>Diabetes</v>
      </c>
      <c r="I3750" s="2">
        <v>35</v>
      </c>
      <c r="J3750">
        <v>0</v>
      </c>
      <c r="K3750">
        <v>1</v>
      </c>
      <c r="L3750" t="str">
        <f t="shared" si="350"/>
        <v>No High Blood Pressure</v>
      </c>
      <c r="M3750" s="2">
        <v>271000</v>
      </c>
      <c r="N3750" s="1">
        <v>1.1000000000000001</v>
      </c>
      <c r="O3750" s="2">
        <v>134</v>
      </c>
      <c r="P3750">
        <v>1</v>
      </c>
      <c r="Q3750">
        <v>0</v>
      </c>
      <c r="R3750" t="str">
        <f t="shared" si="351"/>
        <v>Female</v>
      </c>
      <c r="S3750">
        <v>0</v>
      </c>
      <c r="T3750">
        <v>1</v>
      </c>
      <c r="U3750" t="str">
        <f t="shared" si="352"/>
        <v>Non Smoker</v>
      </c>
      <c r="V3750" s="2">
        <v>197</v>
      </c>
      <c r="W3750" s="2" t="str">
        <f t="shared" si="353"/>
        <v>Alive</v>
      </c>
      <c r="X3750">
        <v>1</v>
      </c>
      <c r="Y3750">
        <v>0</v>
      </c>
    </row>
    <row r="3751" spans="1:25" x14ac:dyDescent="0.45">
      <c r="A3751" s="2">
        <v>68</v>
      </c>
      <c r="B3751" s="3">
        <v>1</v>
      </c>
      <c r="C3751" s="3">
        <v>0</v>
      </c>
      <c r="D3751" s="3" t="str">
        <f t="shared" si="348"/>
        <v>Anemia</v>
      </c>
      <c r="E3751" s="2">
        <v>646</v>
      </c>
      <c r="F3751">
        <v>0</v>
      </c>
      <c r="G3751">
        <v>1</v>
      </c>
      <c r="H3751" t="str">
        <f t="shared" si="349"/>
        <v>No Diabetes</v>
      </c>
      <c r="I3751" s="2">
        <v>25</v>
      </c>
      <c r="J3751">
        <v>0</v>
      </c>
      <c r="K3751">
        <v>1</v>
      </c>
      <c r="L3751" t="str">
        <f t="shared" si="350"/>
        <v>No High Blood Pressure</v>
      </c>
      <c r="M3751" s="2">
        <v>305000</v>
      </c>
      <c r="N3751" s="1">
        <v>2.1</v>
      </c>
      <c r="O3751" s="2">
        <v>130</v>
      </c>
      <c r="P3751">
        <v>1</v>
      </c>
      <c r="Q3751">
        <v>0</v>
      </c>
      <c r="R3751" t="str">
        <f t="shared" si="351"/>
        <v>Male</v>
      </c>
      <c r="S3751">
        <v>0</v>
      </c>
      <c r="T3751">
        <v>1</v>
      </c>
      <c r="U3751" t="str">
        <f t="shared" si="352"/>
        <v>Non Smoker</v>
      </c>
      <c r="V3751" s="2">
        <v>108</v>
      </c>
      <c r="W3751" s="2" t="str">
        <f t="shared" si="353"/>
        <v>Alive</v>
      </c>
      <c r="X3751">
        <v>1</v>
      </c>
      <c r="Y3751">
        <v>0</v>
      </c>
    </row>
    <row r="3752" spans="1:25" x14ac:dyDescent="0.45">
      <c r="A3752" s="2">
        <v>68</v>
      </c>
      <c r="B3752" s="3">
        <v>1</v>
      </c>
      <c r="C3752" s="3">
        <v>0</v>
      </c>
      <c r="D3752" s="3" t="str">
        <f t="shared" si="348"/>
        <v>Anemia</v>
      </c>
      <c r="E3752" s="2">
        <v>1021</v>
      </c>
      <c r="F3752">
        <v>1</v>
      </c>
      <c r="G3752">
        <v>0</v>
      </c>
      <c r="H3752" t="str">
        <f t="shared" si="349"/>
        <v>Diabetes</v>
      </c>
      <c r="I3752" s="2">
        <v>35</v>
      </c>
      <c r="J3752">
        <v>0</v>
      </c>
      <c r="K3752">
        <v>1</v>
      </c>
      <c r="L3752" t="str">
        <f t="shared" si="350"/>
        <v>No High Blood Pressure</v>
      </c>
      <c r="M3752" s="2">
        <v>271000</v>
      </c>
      <c r="N3752" s="1">
        <v>1.1000000000000001</v>
      </c>
      <c r="O3752" s="2">
        <v>134</v>
      </c>
      <c r="P3752">
        <v>1</v>
      </c>
      <c r="Q3752">
        <v>0</v>
      </c>
      <c r="R3752" t="str">
        <f t="shared" si="351"/>
        <v>Male</v>
      </c>
      <c r="S3752">
        <v>0</v>
      </c>
      <c r="T3752">
        <v>1</v>
      </c>
      <c r="U3752" t="str">
        <f t="shared" si="352"/>
        <v>Non Smoker</v>
      </c>
      <c r="V3752" s="2">
        <v>197</v>
      </c>
      <c r="W3752" s="2" t="str">
        <f t="shared" si="353"/>
        <v>Alive</v>
      </c>
      <c r="X3752">
        <v>1</v>
      </c>
      <c r="Y3752">
        <v>0</v>
      </c>
    </row>
    <row r="3753" spans="1:25" x14ac:dyDescent="0.45">
      <c r="A3753" s="2">
        <v>68</v>
      </c>
      <c r="B3753" s="3">
        <v>1</v>
      </c>
      <c r="C3753" s="3">
        <v>0</v>
      </c>
      <c r="D3753" s="3" t="str">
        <f t="shared" si="348"/>
        <v>Anemia</v>
      </c>
      <c r="E3753" s="2">
        <v>220</v>
      </c>
      <c r="F3753">
        <v>0</v>
      </c>
      <c r="G3753">
        <v>1</v>
      </c>
      <c r="H3753" t="str">
        <f t="shared" si="349"/>
        <v>No Diabetes</v>
      </c>
      <c r="I3753" s="2">
        <v>35</v>
      </c>
      <c r="J3753">
        <v>1</v>
      </c>
      <c r="K3753">
        <v>0</v>
      </c>
      <c r="L3753" t="str">
        <f t="shared" si="350"/>
        <v>High Blood Pressure</v>
      </c>
      <c r="M3753" s="2">
        <v>289000</v>
      </c>
      <c r="N3753" s="1">
        <v>0.9</v>
      </c>
      <c r="O3753" s="2">
        <v>140</v>
      </c>
      <c r="P3753">
        <v>1</v>
      </c>
      <c r="Q3753">
        <v>0</v>
      </c>
      <c r="R3753" t="str">
        <f t="shared" si="351"/>
        <v>Male</v>
      </c>
      <c r="S3753">
        <v>1</v>
      </c>
      <c r="T3753">
        <v>0</v>
      </c>
      <c r="U3753" t="str">
        <f t="shared" si="352"/>
        <v>Smoker</v>
      </c>
      <c r="V3753" s="2">
        <v>20</v>
      </c>
      <c r="W3753" s="2" t="str">
        <f t="shared" si="353"/>
        <v>Dead</v>
      </c>
      <c r="X3753">
        <v>0</v>
      </c>
      <c r="Y3753">
        <v>1</v>
      </c>
    </row>
    <row r="3754" spans="1:25" x14ac:dyDescent="0.45">
      <c r="A3754" s="2">
        <v>68</v>
      </c>
      <c r="B3754" s="3">
        <v>1</v>
      </c>
      <c r="C3754" s="3">
        <v>0</v>
      </c>
      <c r="D3754" s="3" t="str">
        <f t="shared" si="348"/>
        <v>Anemia</v>
      </c>
      <c r="E3754" s="2">
        <v>577</v>
      </c>
      <c r="F3754">
        <v>0</v>
      </c>
      <c r="G3754">
        <v>1</v>
      </c>
      <c r="H3754" t="str">
        <f t="shared" si="349"/>
        <v>No Diabetes</v>
      </c>
      <c r="I3754" s="2">
        <v>25</v>
      </c>
      <c r="J3754">
        <v>1</v>
      </c>
      <c r="K3754">
        <v>0</v>
      </c>
      <c r="L3754" t="str">
        <f t="shared" si="350"/>
        <v>High Blood Pressure</v>
      </c>
      <c r="M3754" s="2">
        <v>166000</v>
      </c>
      <c r="N3754" s="1">
        <v>1</v>
      </c>
      <c r="O3754" s="2">
        <v>138</v>
      </c>
      <c r="P3754">
        <v>1</v>
      </c>
      <c r="Q3754">
        <v>0</v>
      </c>
      <c r="R3754" t="str">
        <f t="shared" si="351"/>
        <v>Male</v>
      </c>
      <c r="S3754">
        <v>0</v>
      </c>
      <c r="T3754">
        <v>1</v>
      </c>
      <c r="U3754" t="str">
        <f t="shared" si="352"/>
        <v>Non Smoker</v>
      </c>
      <c r="V3754" s="2">
        <v>43</v>
      </c>
      <c r="W3754" s="2" t="str">
        <f t="shared" si="353"/>
        <v>Dead</v>
      </c>
      <c r="X3754">
        <v>0</v>
      </c>
      <c r="Y3754">
        <v>1</v>
      </c>
    </row>
    <row r="3755" spans="1:25" x14ac:dyDescent="0.45">
      <c r="A3755" s="2">
        <v>68</v>
      </c>
      <c r="B3755" s="3">
        <v>1</v>
      </c>
      <c r="C3755" s="3">
        <v>0</v>
      </c>
      <c r="D3755" s="3" t="str">
        <f t="shared" si="348"/>
        <v>Anemia</v>
      </c>
      <c r="E3755" s="2">
        <v>157</v>
      </c>
      <c r="F3755">
        <v>1</v>
      </c>
      <c r="G3755">
        <v>0</v>
      </c>
      <c r="H3755" t="str">
        <f t="shared" si="349"/>
        <v>Diabetes</v>
      </c>
      <c r="I3755" s="2">
        <v>60</v>
      </c>
      <c r="J3755">
        <v>0</v>
      </c>
      <c r="K3755">
        <v>1</v>
      </c>
      <c r="L3755" t="str">
        <f t="shared" si="350"/>
        <v>No High Blood Pressure</v>
      </c>
      <c r="M3755" s="2">
        <v>208000</v>
      </c>
      <c r="N3755" s="1">
        <v>1</v>
      </c>
      <c r="O3755" s="2">
        <v>140</v>
      </c>
      <c r="P3755">
        <v>0</v>
      </c>
      <c r="Q3755">
        <v>1</v>
      </c>
      <c r="R3755" t="str">
        <f t="shared" si="351"/>
        <v>Male</v>
      </c>
      <c r="S3755">
        <v>0</v>
      </c>
      <c r="T3755">
        <v>1</v>
      </c>
      <c r="U3755" t="str">
        <f t="shared" si="352"/>
        <v>Non Smoker</v>
      </c>
      <c r="V3755" s="2">
        <v>237</v>
      </c>
      <c r="W3755" s="2" t="str">
        <f t="shared" si="353"/>
        <v>Alive</v>
      </c>
      <c r="X3755">
        <v>1</v>
      </c>
      <c r="Y3755">
        <v>0</v>
      </c>
    </row>
    <row r="3756" spans="1:25" x14ac:dyDescent="0.45">
      <c r="A3756" s="2">
        <v>68</v>
      </c>
      <c r="B3756" s="3">
        <v>1</v>
      </c>
      <c r="C3756" s="3">
        <v>0</v>
      </c>
      <c r="D3756" s="3" t="str">
        <f t="shared" si="348"/>
        <v>Anemia</v>
      </c>
      <c r="E3756" s="2">
        <v>220</v>
      </c>
      <c r="F3756">
        <v>0</v>
      </c>
      <c r="G3756">
        <v>1</v>
      </c>
      <c r="H3756" t="str">
        <f t="shared" si="349"/>
        <v>No Diabetes</v>
      </c>
      <c r="I3756" s="2">
        <v>35</v>
      </c>
      <c r="J3756">
        <v>1</v>
      </c>
      <c r="K3756">
        <v>0</v>
      </c>
      <c r="L3756" t="str">
        <f t="shared" si="350"/>
        <v>High Blood Pressure</v>
      </c>
      <c r="M3756" s="2">
        <v>289000</v>
      </c>
      <c r="N3756" s="1">
        <v>0.9</v>
      </c>
      <c r="O3756" s="2">
        <v>140</v>
      </c>
      <c r="P3756">
        <v>1</v>
      </c>
      <c r="Q3756">
        <v>0</v>
      </c>
      <c r="R3756" t="str">
        <f t="shared" si="351"/>
        <v>Female</v>
      </c>
      <c r="S3756">
        <v>1</v>
      </c>
      <c r="T3756">
        <v>0</v>
      </c>
      <c r="U3756" t="str">
        <f t="shared" si="352"/>
        <v>Smoker</v>
      </c>
      <c r="V3756" s="2">
        <v>20</v>
      </c>
      <c r="W3756" s="2" t="str">
        <f t="shared" si="353"/>
        <v>Dead</v>
      </c>
      <c r="X3756">
        <v>0</v>
      </c>
      <c r="Y3756">
        <v>1</v>
      </c>
    </row>
    <row r="3757" spans="1:25" x14ac:dyDescent="0.45">
      <c r="A3757" s="2">
        <v>69</v>
      </c>
      <c r="B3757" s="3">
        <v>0</v>
      </c>
      <c r="C3757" s="3">
        <v>1</v>
      </c>
      <c r="D3757" s="3" t="str">
        <f t="shared" si="348"/>
        <v>No Anemia</v>
      </c>
      <c r="E3757" s="2">
        <v>582</v>
      </c>
      <c r="F3757">
        <v>1</v>
      </c>
      <c r="G3757">
        <v>0</v>
      </c>
      <c r="H3757" t="str">
        <f t="shared" si="349"/>
        <v>Diabetes</v>
      </c>
      <c r="I3757" s="2">
        <v>35</v>
      </c>
      <c r="J3757">
        <v>0</v>
      </c>
      <c r="K3757">
        <v>1</v>
      </c>
      <c r="L3757" t="str">
        <f t="shared" si="350"/>
        <v>No High Blood Pressure</v>
      </c>
      <c r="M3757" s="2">
        <v>226000</v>
      </c>
      <c r="N3757" s="1">
        <v>3.5</v>
      </c>
      <c r="O3757" s="2">
        <v>134</v>
      </c>
      <c r="P3757">
        <v>1</v>
      </c>
      <c r="Q3757">
        <v>0</v>
      </c>
      <c r="R3757" t="str">
        <f t="shared" si="351"/>
        <v>Male</v>
      </c>
      <c r="S3757">
        <v>0</v>
      </c>
      <c r="T3757">
        <v>1</v>
      </c>
      <c r="U3757" t="str">
        <f t="shared" si="352"/>
        <v>Non Smoker</v>
      </c>
      <c r="V3757" s="2">
        <v>30</v>
      </c>
      <c r="W3757" s="2" t="str">
        <f t="shared" si="353"/>
        <v>Dead</v>
      </c>
      <c r="X3757">
        <v>0</v>
      </c>
      <c r="Y3757">
        <v>1</v>
      </c>
    </row>
    <row r="3758" spans="1:25" x14ac:dyDescent="0.45">
      <c r="A3758" s="2">
        <v>69</v>
      </c>
      <c r="B3758" s="3">
        <v>0</v>
      </c>
      <c r="C3758" s="3">
        <v>1</v>
      </c>
      <c r="D3758" s="3" t="str">
        <f t="shared" si="348"/>
        <v>No Anemia</v>
      </c>
      <c r="E3758" s="2">
        <v>582</v>
      </c>
      <c r="F3758">
        <v>1</v>
      </c>
      <c r="G3758">
        <v>0</v>
      </c>
      <c r="H3758" t="str">
        <f t="shared" si="349"/>
        <v>Diabetes</v>
      </c>
      <c r="I3758" s="2">
        <v>35</v>
      </c>
      <c r="J3758">
        <v>0</v>
      </c>
      <c r="K3758">
        <v>1</v>
      </c>
      <c r="L3758" t="str">
        <f t="shared" si="350"/>
        <v>No High Blood Pressure</v>
      </c>
      <c r="M3758" s="2">
        <v>226000</v>
      </c>
      <c r="N3758" s="1">
        <v>3.5</v>
      </c>
      <c r="O3758" s="2">
        <v>134</v>
      </c>
      <c r="P3758">
        <v>1</v>
      </c>
      <c r="Q3758">
        <v>0</v>
      </c>
      <c r="R3758" t="str">
        <f t="shared" si="351"/>
        <v>Male</v>
      </c>
      <c r="S3758">
        <v>0</v>
      </c>
      <c r="T3758">
        <v>1</v>
      </c>
      <c r="U3758" t="str">
        <f t="shared" si="352"/>
        <v>Non Smoker</v>
      </c>
      <c r="V3758" s="2">
        <v>30</v>
      </c>
      <c r="W3758" s="2" t="str">
        <f t="shared" si="353"/>
        <v>Dead</v>
      </c>
      <c r="X3758">
        <v>0</v>
      </c>
      <c r="Y3758">
        <v>1</v>
      </c>
    </row>
    <row r="3759" spans="1:25" x14ac:dyDescent="0.45">
      <c r="A3759" s="2">
        <v>69</v>
      </c>
      <c r="B3759" s="3">
        <v>0</v>
      </c>
      <c r="C3759" s="3">
        <v>1</v>
      </c>
      <c r="D3759" s="3" t="str">
        <f t="shared" si="348"/>
        <v>No Anemia</v>
      </c>
      <c r="E3759" s="2">
        <v>2449</v>
      </c>
      <c r="F3759">
        <v>0</v>
      </c>
      <c r="G3759">
        <v>1</v>
      </c>
      <c r="H3759" t="str">
        <f t="shared" si="349"/>
        <v>No Diabetes</v>
      </c>
      <c r="I3759" s="2">
        <v>40</v>
      </c>
      <c r="J3759">
        <v>0</v>
      </c>
      <c r="K3759">
        <v>1</v>
      </c>
      <c r="L3759" t="str">
        <f t="shared" si="350"/>
        <v>No High Blood Pressure</v>
      </c>
      <c r="M3759" s="2">
        <v>105000</v>
      </c>
      <c r="N3759" s="1">
        <v>1</v>
      </c>
      <c r="O3759" s="2">
        <v>135</v>
      </c>
      <c r="P3759">
        <v>1</v>
      </c>
      <c r="Q3759">
        <v>0</v>
      </c>
      <c r="R3759" t="str">
        <f t="shared" si="351"/>
        <v>Male</v>
      </c>
      <c r="S3759">
        <v>1</v>
      </c>
      <c r="T3759">
        <v>0</v>
      </c>
      <c r="U3759" t="str">
        <f t="shared" si="352"/>
        <v>Smoker</v>
      </c>
      <c r="V3759" s="2">
        <v>147</v>
      </c>
      <c r="W3759" s="2" t="str">
        <f t="shared" si="353"/>
        <v>Alive</v>
      </c>
      <c r="X3759">
        <v>1</v>
      </c>
      <c r="Y3759">
        <v>0</v>
      </c>
    </row>
    <row r="3760" spans="1:25" x14ac:dyDescent="0.45">
      <c r="A3760" s="2">
        <v>69</v>
      </c>
      <c r="B3760" s="3">
        <v>0</v>
      </c>
      <c r="C3760" s="3">
        <v>1</v>
      </c>
      <c r="D3760" s="3" t="str">
        <f t="shared" si="348"/>
        <v>No Anemia</v>
      </c>
      <c r="E3760" s="2">
        <v>582</v>
      </c>
      <c r="F3760">
        <v>0</v>
      </c>
      <c r="G3760">
        <v>1</v>
      </c>
      <c r="H3760" t="str">
        <f t="shared" si="349"/>
        <v>No Diabetes</v>
      </c>
      <c r="I3760" s="2">
        <v>25</v>
      </c>
      <c r="J3760">
        <v>0</v>
      </c>
      <c r="K3760">
        <v>1</v>
      </c>
      <c r="L3760" t="str">
        <f t="shared" si="350"/>
        <v>No High Blood Pressure</v>
      </c>
      <c r="M3760" s="2">
        <v>130000</v>
      </c>
      <c r="N3760" s="1">
        <v>0.8</v>
      </c>
      <c r="O3760" s="2">
        <v>134</v>
      </c>
      <c r="P3760">
        <v>1</v>
      </c>
      <c r="Q3760">
        <v>0</v>
      </c>
      <c r="R3760" t="str">
        <f t="shared" si="351"/>
        <v>Male</v>
      </c>
      <c r="S3760">
        <v>0</v>
      </c>
      <c r="T3760">
        <v>1</v>
      </c>
      <c r="U3760" t="str">
        <f t="shared" si="352"/>
        <v>Non Smoker</v>
      </c>
      <c r="V3760" s="2">
        <v>201</v>
      </c>
      <c r="W3760" s="2" t="str">
        <f t="shared" si="353"/>
        <v>Alive</v>
      </c>
      <c r="X3760">
        <v>1</v>
      </c>
      <c r="Y3760">
        <v>0</v>
      </c>
    </row>
    <row r="3761" spans="1:25" x14ac:dyDescent="0.45">
      <c r="A3761" s="2">
        <v>69</v>
      </c>
      <c r="B3761" s="3">
        <v>0</v>
      </c>
      <c r="C3761" s="3">
        <v>1</v>
      </c>
      <c r="D3761" s="3" t="str">
        <f t="shared" si="348"/>
        <v>No Anemia</v>
      </c>
      <c r="E3761" s="2">
        <v>582</v>
      </c>
      <c r="F3761">
        <v>1</v>
      </c>
      <c r="G3761">
        <v>0</v>
      </c>
      <c r="H3761" t="str">
        <f t="shared" si="349"/>
        <v>Diabetes</v>
      </c>
      <c r="I3761" s="2">
        <v>35</v>
      </c>
      <c r="J3761">
        <v>0</v>
      </c>
      <c r="K3761">
        <v>1</v>
      </c>
      <c r="L3761" t="str">
        <f t="shared" si="350"/>
        <v>No High Blood Pressure</v>
      </c>
      <c r="M3761" s="2">
        <v>226000</v>
      </c>
      <c r="N3761" s="1">
        <v>3.5</v>
      </c>
      <c r="O3761" s="2">
        <v>134</v>
      </c>
      <c r="P3761">
        <v>1</v>
      </c>
      <c r="Q3761">
        <v>0</v>
      </c>
      <c r="R3761" t="str">
        <f t="shared" si="351"/>
        <v>Male</v>
      </c>
      <c r="S3761">
        <v>0</v>
      </c>
      <c r="T3761">
        <v>1</v>
      </c>
      <c r="U3761" t="str">
        <f t="shared" si="352"/>
        <v>Non Smoker</v>
      </c>
      <c r="V3761" s="2">
        <v>30</v>
      </c>
      <c r="W3761" s="2" t="str">
        <f t="shared" si="353"/>
        <v>Dead</v>
      </c>
      <c r="X3761">
        <v>0</v>
      </c>
      <c r="Y3761">
        <v>1</v>
      </c>
    </row>
    <row r="3762" spans="1:25" x14ac:dyDescent="0.45">
      <c r="A3762" s="2">
        <v>69</v>
      </c>
      <c r="B3762" s="3">
        <v>0</v>
      </c>
      <c r="C3762" s="3">
        <v>1</v>
      </c>
      <c r="D3762" s="3" t="str">
        <f t="shared" si="348"/>
        <v>No Anemia</v>
      </c>
      <c r="E3762" s="2">
        <v>1419</v>
      </c>
      <c r="F3762">
        <v>1</v>
      </c>
      <c r="G3762">
        <v>0</v>
      </c>
      <c r="H3762" t="str">
        <f t="shared" si="349"/>
        <v>Diabetes</v>
      </c>
      <c r="I3762" s="2">
        <v>50</v>
      </c>
      <c r="J3762">
        <v>0</v>
      </c>
      <c r="K3762">
        <v>1</v>
      </c>
      <c r="L3762" t="str">
        <f t="shared" si="350"/>
        <v>No High Blood Pressure</v>
      </c>
      <c r="M3762" s="2">
        <v>260000</v>
      </c>
      <c r="N3762" s="1">
        <v>0.7</v>
      </c>
      <c r="O3762" s="2">
        <v>140</v>
      </c>
      <c r="P3762">
        <v>1</v>
      </c>
      <c r="Q3762">
        <v>0</v>
      </c>
      <c r="R3762" t="str">
        <f t="shared" si="351"/>
        <v>Male</v>
      </c>
      <c r="S3762">
        <v>0</v>
      </c>
      <c r="T3762">
        <v>1</v>
      </c>
      <c r="U3762" t="str">
        <f t="shared" si="352"/>
        <v>Non Smoker</v>
      </c>
      <c r="V3762" s="2">
        <v>147</v>
      </c>
      <c r="W3762" s="2" t="str">
        <f t="shared" si="353"/>
        <v>Alive</v>
      </c>
      <c r="X3762">
        <v>1</v>
      </c>
      <c r="Y3762">
        <v>0</v>
      </c>
    </row>
    <row r="3763" spans="1:25" x14ac:dyDescent="0.45">
      <c r="A3763" s="2">
        <v>69</v>
      </c>
      <c r="B3763" s="3">
        <v>0</v>
      </c>
      <c r="C3763" s="3">
        <v>1</v>
      </c>
      <c r="D3763" s="3" t="str">
        <f t="shared" si="348"/>
        <v>No Anemia</v>
      </c>
      <c r="E3763" s="2">
        <v>748</v>
      </c>
      <c r="F3763">
        <v>0</v>
      </c>
      <c r="G3763">
        <v>1</v>
      </c>
      <c r="H3763" t="str">
        <f t="shared" si="349"/>
        <v>No Diabetes</v>
      </c>
      <c r="I3763" s="2">
        <v>40</v>
      </c>
      <c r="J3763">
        <v>0</v>
      </c>
      <c r="K3763">
        <v>1</v>
      </c>
      <c r="L3763" t="str">
        <f t="shared" si="350"/>
        <v>No High Blood Pressure</v>
      </c>
      <c r="M3763" s="2">
        <v>105000</v>
      </c>
      <c r="N3763" s="1">
        <v>1</v>
      </c>
      <c r="O3763" s="2">
        <v>135</v>
      </c>
      <c r="P3763">
        <v>1</v>
      </c>
      <c r="Q3763">
        <v>0</v>
      </c>
      <c r="R3763" t="str">
        <f t="shared" si="351"/>
        <v>Male</v>
      </c>
      <c r="S3763">
        <v>1</v>
      </c>
      <c r="T3763">
        <v>0</v>
      </c>
      <c r="U3763" t="str">
        <f t="shared" si="352"/>
        <v>Smoker</v>
      </c>
      <c r="V3763" s="2">
        <v>147</v>
      </c>
      <c r="W3763" s="2" t="str">
        <f t="shared" si="353"/>
        <v>Alive</v>
      </c>
      <c r="X3763">
        <v>1</v>
      </c>
      <c r="Y3763">
        <v>0</v>
      </c>
    </row>
    <row r="3764" spans="1:25" x14ac:dyDescent="0.45">
      <c r="A3764" s="2">
        <v>69</v>
      </c>
      <c r="B3764" s="3">
        <v>0</v>
      </c>
      <c r="C3764" s="3">
        <v>1</v>
      </c>
      <c r="D3764" s="3" t="str">
        <f t="shared" si="348"/>
        <v>No Anemia</v>
      </c>
      <c r="E3764" s="2">
        <v>655</v>
      </c>
      <c r="F3764">
        <v>0</v>
      </c>
      <c r="G3764">
        <v>1</v>
      </c>
      <c r="H3764" t="str">
        <f t="shared" si="349"/>
        <v>No Diabetes</v>
      </c>
      <c r="I3764" s="2">
        <v>40</v>
      </c>
      <c r="J3764">
        <v>0</v>
      </c>
      <c r="K3764">
        <v>1</v>
      </c>
      <c r="L3764" t="str">
        <f t="shared" si="350"/>
        <v>No High Blood Pressure</v>
      </c>
      <c r="M3764" s="2">
        <v>105000</v>
      </c>
      <c r="N3764" s="1">
        <v>1</v>
      </c>
      <c r="O3764" s="2">
        <v>135</v>
      </c>
      <c r="P3764">
        <v>1</v>
      </c>
      <c r="Q3764">
        <v>0</v>
      </c>
      <c r="R3764" t="str">
        <f t="shared" si="351"/>
        <v>Male</v>
      </c>
      <c r="S3764">
        <v>1</v>
      </c>
      <c r="T3764">
        <v>0</v>
      </c>
      <c r="U3764" t="str">
        <f t="shared" si="352"/>
        <v>Smoker</v>
      </c>
      <c r="V3764" s="2">
        <v>147</v>
      </c>
      <c r="W3764" s="2" t="str">
        <f t="shared" si="353"/>
        <v>Alive</v>
      </c>
      <c r="X3764">
        <v>1</v>
      </c>
      <c r="Y3764">
        <v>0</v>
      </c>
    </row>
    <row r="3765" spans="1:25" x14ac:dyDescent="0.45">
      <c r="A3765" s="2">
        <v>69</v>
      </c>
      <c r="B3765" s="3">
        <v>0</v>
      </c>
      <c r="C3765" s="3">
        <v>1</v>
      </c>
      <c r="D3765" s="3" t="str">
        <f t="shared" si="348"/>
        <v>No Anemia</v>
      </c>
      <c r="E3765" s="2">
        <v>582</v>
      </c>
      <c r="F3765">
        <v>1</v>
      </c>
      <c r="G3765">
        <v>0</v>
      </c>
      <c r="H3765" t="str">
        <f t="shared" si="349"/>
        <v>Diabetes</v>
      </c>
      <c r="I3765" s="2">
        <v>35</v>
      </c>
      <c r="J3765">
        <v>0</v>
      </c>
      <c r="K3765">
        <v>1</v>
      </c>
      <c r="L3765" t="str">
        <f t="shared" si="350"/>
        <v>No High Blood Pressure</v>
      </c>
      <c r="M3765" s="2">
        <v>226000</v>
      </c>
      <c r="N3765" s="1">
        <v>3.5</v>
      </c>
      <c r="O3765" s="2">
        <v>134</v>
      </c>
      <c r="P3765">
        <v>1</v>
      </c>
      <c r="Q3765">
        <v>0</v>
      </c>
      <c r="R3765" t="str">
        <f t="shared" si="351"/>
        <v>Male</v>
      </c>
      <c r="S3765">
        <v>0</v>
      </c>
      <c r="T3765">
        <v>1</v>
      </c>
      <c r="U3765" t="str">
        <f t="shared" si="352"/>
        <v>Non Smoker</v>
      </c>
      <c r="V3765" s="2">
        <v>30</v>
      </c>
      <c r="W3765" s="2" t="str">
        <f t="shared" si="353"/>
        <v>Dead</v>
      </c>
      <c r="X3765">
        <v>0</v>
      </c>
      <c r="Y3765">
        <v>1</v>
      </c>
    </row>
    <row r="3766" spans="1:25" x14ac:dyDescent="0.45">
      <c r="A3766" s="2">
        <v>69</v>
      </c>
      <c r="B3766" s="3">
        <v>0</v>
      </c>
      <c r="C3766" s="3">
        <v>1</v>
      </c>
      <c r="D3766" s="3" t="str">
        <f t="shared" si="348"/>
        <v>No Anemia</v>
      </c>
      <c r="E3766" s="2">
        <v>582</v>
      </c>
      <c r="F3766">
        <v>1</v>
      </c>
      <c r="G3766">
        <v>0</v>
      </c>
      <c r="H3766" t="str">
        <f t="shared" si="349"/>
        <v>Diabetes</v>
      </c>
      <c r="I3766" s="2">
        <v>35</v>
      </c>
      <c r="J3766">
        <v>0</v>
      </c>
      <c r="K3766">
        <v>1</v>
      </c>
      <c r="L3766" t="str">
        <f t="shared" si="350"/>
        <v>No High Blood Pressure</v>
      </c>
      <c r="M3766" s="2">
        <v>226000</v>
      </c>
      <c r="N3766" s="1">
        <v>3.5</v>
      </c>
      <c r="O3766" s="2">
        <v>134</v>
      </c>
      <c r="P3766">
        <v>1</v>
      </c>
      <c r="Q3766">
        <v>0</v>
      </c>
      <c r="R3766" t="str">
        <f t="shared" si="351"/>
        <v>Male</v>
      </c>
      <c r="S3766">
        <v>0</v>
      </c>
      <c r="T3766">
        <v>1</v>
      </c>
      <c r="U3766" t="str">
        <f t="shared" si="352"/>
        <v>Non Smoker</v>
      </c>
      <c r="V3766" s="2">
        <v>30</v>
      </c>
      <c r="W3766" s="2" t="str">
        <f t="shared" si="353"/>
        <v>Dead</v>
      </c>
      <c r="X3766">
        <v>0</v>
      </c>
      <c r="Y3766">
        <v>1</v>
      </c>
    </row>
    <row r="3767" spans="1:25" x14ac:dyDescent="0.45">
      <c r="A3767" s="2">
        <v>69</v>
      </c>
      <c r="B3767" s="3">
        <v>0</v>
      </c>
      <c r="C3767" s="3">
        <v>1</v>
      </c>
      <c r="D3767" s="3" t="str">
        <f t="shared" si="348"/>
        <v>No Anemia</v>
      </c>
      <c r="E3767" s="2">
        <v>582</v>
      </c>
      <c r="F3767">
        <v>1</v>
      </c>
      <c r="G3767">
        <v>0</v>
      </c>
      <c r="H3767" t="str">
        <f t="shared" si="349"/>
        <v>Diabetes</v>
      </c>
      <c r="I3767" s="2">
        <v>35</v>
      </c>
      <c r="J3767">
        <v>0</v>
      </c>
      <c r="K3767">
        <v>1</v>
      </c>
      <c r="L3767" t="str">
        <f t="shared" si="350"/>
        <v>No High Blood Pressure</v>
      </c>
      <c r="M3767" s="2">
        <v>226000</v>
      </c>
      <c r="N3767" s="1">
        <v>3.5</v>
      </c>
      <c r="O3767" s="2">
        <v>134</v>
      </c>
      <c r="P3767">
        <v>1</v>
      </c>
      <c r="Q3767">
        <v>0</v>
      </c>
      <c r="R3767" t="str">
        <f t="shared" si="351"/>
        <v>Male</v>
      </c>
      <c r="S3767">
        <v>0</v>
      </c>
      <c r="T3767">
        <v>1</v>
      </c>
      <c r="U3767" t="str">
        <f t="shared" si="352"/>
        <v>Non Smoker</v>
      </c>
      <c r="V3767" s="2">
        <v>30</v>
      </c>
      <c r="W3767" s="2" t="str">
        <f t="shared" si="353"/>
        <v>Dead</v>
      </c>
      <c r="X3767">
        <v>0</v>
      </c>
      <c r="Y3767">
        <v>1</v>
      </c>
    </row>
    <row r="3768" spans="1:25" x14ac:dyDescent="0.45">
      <c r="A3768" s="2">
        <v>69</v>
      </c>
      <c r="B3768" s="3">
        <v>0</v>
      </c>
      <c r="C3768" s="3">
        <v>1</v>
      </c>
      <c r="D3768" s="3" t="str">
        <f t="shared" si="348"/>
        <v>No Anemia</v>
      </c>
      <c r="E3768" s="2">
        <v>582</v>
      </c>
      <c r="F3768">
        <v>1</v>
      </c>
      <c r="G3768">
        <v>0</v>
      </c>
      <c r="H3768" t="str">
        <f t="shared" si="349"/>
        <v>Diabetes</v>
      </c>
      <c r="I3768" s="2">
        <v>35</v>
      </c>
      <c r="J3768">
        <v>0</v>
      </c>
      <c r="K3768">
        <v>1</v>
      </c>
      <c r="L3768" t="str">
        <f t="shared" si="350"/>
        <v>No High Blood Pressure</v>
      </c>
      <c r="M3768" s="2">
        <v>226000</v>
      </c>
      <c r="N3768" s="1">
        <v>3.5</v>
      </c>
      <c r="O3768" s="2">
        <v>134</v>
      </c>
      <c r="P3768">
        <v>1</v>
      </c>
      <c r="Q3768">
        <v>0</v>
      </c>
      <c r="R3768" t="str">
        <f t="shared" si="351"/>
        <v>Male</v>
      </c>
      <c r="S3768">
        <v>0</v>
      </c>
      <c r="T3768">
        <v>1</v>
      </c>
      <c r="U3768" t="str">
        <f t="shared" si="352"/>
        <v>Non Smoker</v>
      </c>
      <c r="V3768" s="2">
        <v>30</v>
      </c>
      <c r="W3768" s="2" t="str">
        <f t="shared" si="353"/>
        <v>Dead</v>
      </c>
      <c r="X3768">
        <v>0</v>
      </c>
      <c r="Y3768">
        <v>1</v>
      </c>
    </row>
    <row r="3769" spans="1:25" x14ac:dyDescent="0.45">
      <c r="A3769" s="2">
        <v>69</v>
      </c>
      <c r="B3769" s="3">
        <v>0</v>
      </c>
      <c r="C3769" s="3">
        <v>1</v>
      </c>
      <c r="D3769" s="3" t="str">
        <f t="shared" si="348"/>
        <v>No Anemia</v>
      </c>
      <c r="E3769" s="2">
        <v>582</v>
      </c>
      <c r="F3769">
        <v>1</v>
      </c>
      <c r="G3769">
        <v>0</v>
      </c>
      <c r="H3769" t="str">
        <f t="shared" si="349"/>
        <v>Diabetes</v>
      </c>
      <c r="I3769" s="2">
        <v>35</v>
      </c>
      <c r="J3769">
        <v>0</v>
      </c>
      <c r="K3769">
        <v>1</v>
      </c>
      <c r="L3769" t="str">
        <f t="shared" si="350"/>
        <v>No High Blood Pressure</v>
      </c>
      <c r="M3769" s="2">
        <v>350000</v>
      </c>
      <c r="N3769" s="1">
        <v>3.5</v>
      </c>
      <c r="O3769" s="2">
        <v>134</v>
      </c>
      <c r="P3769">
        <v>1</v>
      </c>
      <c r="Q3769">
        <v>0</v>
      </c>
      <c r="R3769" t="str">
        <f t="shared" si="351"/>
        <v>Male</v>
      </c>
      <c r="S3769">
        <v>0</v>
      </c>
      <c r="T3769">
        <v>1</v>
      </c>
      <c r="U3769" t="str">
        <f t="shared" si="352"/>
        <v>Non Smoker</v>
      </c>
      <c r="V3769" s="2">
        <v>30</v>
      </c>
      <c r="W3769" s="2" t="str">
        <f t="shared" si="353"/>
        <v>Dead</v>
      </c>
      <c r="X3769">
        <v>0</v>
      </c>
      <c r="Y3769">
        <v>1</v>
      </c>
    </row>
    <row r="3770" spans="1:25" x14ac:dyDescent="0.45">
      <c r="A3770" s="2">
        <v>69</v>
      </c>
      <c r="B3770" s="3">
        <v>0</v>
      </c>
      <c r="C3770" s="3">
        <v>1</v>
      </c>
      <c r="D3770" s="3" t="str">
        <f t="shared" si="348"/>
        <v>No Anemia</v>
      </c>
      <c r="E3770" s="2">
        <v>1419</v>
      </c>
      <c r="F3770">
        <v>0</v>
      </c>
      <c r="G3770">
        <v>1</v>
      </c>
      <c r="H3770" t="str">
        <f t="shared" si="349"/>
        <v>No Diabetes</v>
      </c>
      <c r="I3770" s="2">
        <v>40</v>
      </c>
      <c r="J3770">
        <v>0</v>
      </c>
      <c r="K3770">
        <v>1</v>
      </c>
      <c r="L3770" t="str">
        <f t="shared" si="350"/>
        <v>No High Blood Pressure</v>
      </c>
      <c r="M3770" s="2">
        <v>217000</v>
      </c>
      <c r="N3770" s="1">
        <v>1</v>
      </c>
      <c r="O3770" s="2">
        <v>134</v>
      </c>
      <c r="P3770">
        <v>1</v>
      </c>
      <c r="Q3770">
        <v>0</v>
      </c>
      <c r="R3770" t="str">
        <f t="shared" si="351"/>
        <v>Male</v>
      </c>
      <c r="S3770">
        <v>0</v>
      </c>
      <c r="T3770">
        <v>1</v>
      </c>
      <c r="U3770" t="str">
        <f t="shared" si="352"/>
        <v>Non Smoker</v>
      </c>
      <c r="V3770" s="2">
        <v>147</v>
      </c>
      <c r="W3770" s="2" t="str">
        <f t="shared" si="353"/>
        <v>Alive</v>
      </c>
      <c r="X3770">
        <v>1</v>
      </c>
      <c r="Y3770">
        <v>0</v>
      </c>
    </row>
    <row r="3771" spans="1:25" x14ac:dyDescent="0.45">
      <c r="A3771" s="2">
        <v>69</v>
      </c>
      <c r="B3771" s="3">
        <v>0</v>
      </c>
      <c r="C3771" s="3">
        <v>1</v>
      </c>
      <c r="D3771" s="3" t="str">
        <f t="shared" si="348"/>
        <v>No Anemia</v>
      </c>
      <c r="E3771" s="2">
        <v>1419</v>
      </c>
      <c r="F3771">
        <v>0</v>
      </c>
      <c r="G3771">
        <v>1</v>
      </c>
      <c r="H3771" t="str">
        <f t="shared" si="349"/>
        <v>No Diabetes</v>
      </c>
      <c r="I3771" s="2">
        <v>40</v>
      </c>
      <c r="J3771">
        <v>0</v>
      </c>
      <c r="K3771">
        <v>1</v>
      </c>
      <c r="L3771" t="str">
        <f t="shared" si="350"/>
        <v>No High Blood Pressure</v>
      </c>
      <c r="M3771" s="2">
        <v>277000</v>
      </c>
      <c r="N3771" s="1">
        <v>1</v>
      </c>
      <c r="O3771" s="2">
        <v>135</v>
      </c>
      <c r="P3771">
        <v>1</v>
      </c>
      <c r="Q3771">
        <v>0</v>
      </c>
      <c r="R3771" t="str">
        <f t="shared" si="351"/>
        <v>Male</v>
      </c>
      <c r="S3771">
        <v>1</v>
      </c>
      <c r="T3771">
        <v>0</v>
      </c>
      <c r="U3771" t="str">
        <f t="shared" si="352"/>
        <v>Smoker</v>
      </c>
      <c r="V3771" s="2">
        <v>147</v>
      </c>
      <c r="W3771" s="2" t="str">
        <f t="shared" si="353"/>
        <v>Alive</v>
      </c>
      <c r="X3771">
        <v>1</v>
      </c>
      <c r="Y3771">
        <v>0</v>
      </c>
    </row>
    <row r="3772" spans="1:25" x14ac:dyDescent="0.45">
      <c r="A3772" s="2">
        <v>69</v>
      </c>
      <c r="B3772" s="3">
        <v>0</v>
      </c>
      <c r="C3772" s="3">
        <v>1</v>
      </c>
      <c r="D3772" s="3" t="str">
        <f t="shared" si="348"/>
        <v>No Anemia</v>
      </c>
      <c r="E3772" s="2">
        <v>582</v>
      </c>
      <c r="F3772">
        <v>0</v>
      </c>
      <c r="G3772">
        <v>1</v>
      </c>
      <c r="H3772" t="str">
        <f t="shared" si="349"/>
        <v>No Diabetes</v>
      </c>
      <c r="I3772" s="2">
        <v>35</v>
      </c>
      <c r="J3772">
        <v>0</v>
      </c>
      <c r="K3772">
        <v>1</v>
      </c>
      <c r="L3772" t="str">
        <f t="shared" si="350"/>
        <v>No High Blood Pressure</v>
      </c>
      <c r="M3772" s="2">
        <v>185000</v>
      </c>
      <c r="N3772" s="1">
        <v>3.5</v>
      </c>
      <c r="O3772" s="2">
        <v>134</v>
      </c>
      <c r="P3772">
        <v>1</v>
      </c>
      <c r="Q3772">
        <v>0</v>
      </c>
      <c r="R3772" t="str">
        <f t="shared" si="351"/>
        <v>Male</v>
      </c>
      <c r="S3772">
        <v>1</v>
      </c>
      <c r="T3772">
        <v>0</v>
      </c>
      <c r="U3772" t="str">
        <f t="shared" si="352"/>
        <v>Smoker</v>
      </c>
      <c r="V3772" s="2">
        <v>30</v>
      </c>
      <c r="W3772" s="2" t="str">
        <f t="shared" si="353"/>
        <v>Dead</v>
      </c>
      <c r="X3772">
        <v>0</v>
      </c>
      <c r="Y3772">
        <v>1</v>
      </c>
    </row>
    <row r="3773" spans="1:25" x14ac:dyDescent="0.45">
      <c r="A3773" s="2">
        <v>69</v>
      </c>
      <c r="B3773" s="3">
        <v>0</v>
      </c>
      <c r="C3773" s="3">
        <v>1</v>
      </c>
      <c r="D3773" s="3" t="str">
        <f t="shared" si="348"/>
        <v>No Anemia</v>
      </c>
      <c r="E3773" s="2">
        <v>582</v>
      </c>
      <c r="F3773">
        <v>1</v>
      </c>
      <c r="G3773">
        <v>0</v>
      </c>
      <c r="H3773" t="str">
        <f t="shared" si="349"/>
        <v>Diabetes</v>
      </c>
      <c r="I3773" s="2">
        <v>35</v>
      </c>
      <c r="J3773">
        <v>0</v>
      </c>
      <c r="K3773">
        <v>1</v>
      </c>
      <c r="L3773" t="str">
        <f t="shared" si="350"/>
        <v>No High Blood Pressure</v>
      </c>
      <c r="M3773" s="2">
        <v>351000</v>
      </c>
      <c r="N3773" s="1">
        <v>3.5</v>
      </c>
      <c r="O3773" s="2">
        <v>134</v>
      </c>
      <c r="P3773">
        <v>1</v>
      </c>
      <c r="Q3773">
        <v>0</v>
      </c>
      <c r="R3773" t="str">
        <f t="shared" si="351"/>
        <v>Male</v>
      </c>
      <c r="S3773">
        <v>0</v>
      </c>
      <c r="T3773">
        <v>1</v>
      </c>
      <c r="U3773" t="str">
        <f t="shared" si="352"/>
        <v>Non Smoker</v>
      </c>
      <c r="V3773" s="2">
        <v>30</v>
      </c>
      <c r="W3773" s="2" t="str">
        <f t="shared" si="353"/>
        <v>Dead</v>
      </c>
      <c r="X3773">
        <v>0</v>
      </c>
      <c r="Y3773">
        <v>1</v>
      </c>
    </row>
    <row r="3774" spans="1:25" x14ac:dyDescent="0.45">
      <c r="A3774" s="2">
        <v>69</v>
      </c>
      <c r="B3774" s="3">
        <v>0</v>
      </c>
      <c r="C3774" s="3">
        <v>1</v>
      </c>
      <c r="D3774" s="3" t="str">
        <f t="shared" si="348"/>
        <v>No Anemia</v>
      </c>
      <c r="E3774" s="2">
        <v>472</v>
      </c>
      <c r="F3774">
        <v>0</v>
      </c>
      <c r="G3774">
        <v>1</v>
      </c>
      <c r="H3774" t="str">
        <f t="shared" si="349"/>
        <v>No Diabetes</v>
      </c>
      <c r="I3774" s="2">
        <v>40</v>
      </c>
      <c r="J3774">
        <v>0</v>
      </c>
      <c r="K3774">
        <v>1</v>
      </c>
      <c r="L3774" t="str">
        <f t="shared" si="350"/>
        <v>No High Blood Pressure</v>
      </c>
      <c r="M3774" s="2">
        <v>105000</v>
      </c>
      <c r="N3774" s="1">
        <v>1</v>
      </c>
      <c r="O3774" s="2">
        <v>135</v>
      </c>
      <c r="P3774">
        <v>1</v>
      </c>
      <c r="Q3774">
        <v>0</v>
      </c>
      <c r="R3774" t="str">
        <f t="shared" si="351"/>
        <v>Male</v>
      </c>
      <c r="S3774">
        <v>1</v>
      </c>
      <c r="T3774">
        <v>0</v>
      </c>
      <c r="U3774" t="str">
        <f t="shared" si="352"/>
        <v>Smoker</v>
      </c>
      <c r="V3774" s="2">
        <v>147</v>
      </c>
      <c r="W3774" s="2" t="str">
        <f t="shared" si="353"/>
        <v>Alive</v>
      </c>
      <c r="X3774">
        <v>1</v>
      </c>
      <c r="Y3774">
        <v>0</v>
      </c>
    </row>
    <row r="3775" spans="1:25" x14ac:dyDescent="0.45">
      <c r="A3775" s="2">
        <v>69</v>
      </c>
      <c r="B3775" s="3">
        <v>0</v>
      </c>
      <c r="C3775" s="3">
        <v>1</v>
      </c>
      <c r="D3775" s="3" t="str">
        <f t="shared" si="348"/>
        <v>No Anemia</v>
      </c>
      <c r="E3775" s="2">
        <v>582</v>
      </c>
      <c r="F3775">
        <v>1</v>
      </c>
      <c r="G3775">
        <v>0</v>
      </c>
      <c r="H3775" t="str">
        <f t="shared" si="349"/>
        <v>Diabetes</v>
      </c>
      <c r="I3775" s="2">
        <v>35</v>
      </c>
      <c r="J3775">
        <v>0</v>
      </c>
      <c r="K3775">
        <v>1</v>
      </c>
      <c r="L3775" t="str">
        <f t="shared" si="350"/>
        <v>No High Blood Pressure</v>
      </c>
      <c r="M3775" s="2">
        <v>350000</v>
      </c>
      <c r="N3775" s="1">
        <v>3.5</v>
      </c>
      <c r="O3775" s="2">
        <v>134</v>
      </c>
      <c r="P3775">
        <v>1</v>
      </c>
      <c r="Q3775">
        <v>0</v>
      </c>
      <c r="R3775" t="str">
        <f t="shared" si="351"/>
        <v>Male</v>
      </c>
      <c r="S3775">
        <v>0</v>
      </c>
      <c r="T3775">
        <v>1</v>
      </c>
      <c r="U3775" t="str">
        <f t="shared" si="352"/>
        <v>Non Smoker</v>
      </c>
      <c r="V3775" s="2">
        <v>30</v>
      </c>
      <c r="W3775" s="2" t="str">
        <f t="shared" si="353"/>
        <v>Dead</v>
      </c>
      <c r="X3775">
        <v>0</v>
      </c>
      <c r="Y3775">
        <v>1</v>
      </c>
    </row>
    <row r="3776" spans="1:25" x14ac:dyDescent="0.45">
      <c r="A3776" s="2">
        <v>69</v>
      </c>
      <c r="B3776" s="3">
        <v>0</v>
      </c>
      <c r="C3776" s="3">
        <v>1</v>
      </c>
      <c r="D3776" s="3" t="str">
        <f t="shared" si="348"/>
        <v>No Anemia</v>
      </c>
      <c r="E3776" s="2">
        <v>582</v>
      </c>
      <c r="F3776">
        <v>1</v>
      </c>
      <c r="G3776">
        <v>0</v>
      </c>
      <c r="H3776" t="str">
        <f t="shared" si="349"/>
        <v>Diabetes</v>
      </c>
      <c r="I3776" s="2">
        <v>35</v>
      </c>
      <c r="J3776">
        <v>0</v>
      </c>
      <c r="K3776">
        <v>1</v>
      </c>
      <c r="L3776" t="str">
        <f t="shared" si="350"/>
        <v>No High Blood Pressure</v>
      </c>
      <c r="M3776" s="2">
        <v>226000</v>
      </c>
      <c r="N3776" s="1">
        <v>3.5</v>
      </c>
      <c r="O3776" s="2">
        <v>134</v>
      </c>
      <c r="P3776">
        <v>1</v>
      </c>
      <c r="Q3776">
        <v>0</v>
      </c>
      <c r="R3776" t="str">
        <f t="shared" si="351"/>
        <v>Male</v>
      </c>
      <c r="S3776">
        <v>0</v>
      </c>
      <c r="T3776">
        <v>1</v>
      </c>
      <c r="U3776" t="str">
        <f t="shared" si="352"/>
        <v>Non Smoker</v>
      </c>
      <c r="V3776" s="2">
        <v>30</v>
      </c>
      <c r="W3776" s="2" t="str">
        <f t="shared" si="353"/>
        <v>Dead</v>
      </c>
      <c r="X3776">
        <v>0</v>
      </c>
      <c r="Y3776">
        <v>1</v>
      </c>
    </row>
    <row r="3777" spans="1:25" x14ac:dyDescent="0.45">
      <c r="A3777" s="2">
        <v>69</v>
      </c>
      <c r="B3777" s="3">
        <v>0</v>
      </c>
      <c r="C3777" s="3">
        <v>1</v>
      </c>
      <c r="D3777" s="3" t="str">
        <f t="shared" si="348"/>
        <v>No Anemia</v>
      </c>
      <c r="E3777" s="2">
        <v>582</v>
      </c>
      <c r="F3777">
        <v>1</v>
      </c>
      <c r="G3777">
        <v>0</v>
      </c>
      <c r="H3777" t="str">
        <f t="shared" si="349"/>
        <v>Diabetes</v>
      </c>
      <c r="I3777" s="2">
        <v>35</v>
      </c>
      <c r="J3777">
        <v>0</v>
      </c>
      <c r="K3777">
        <v>1</v>
      </c>
      <c r="L3777" t="str">
        <f t="shared" si="350"/>
        <v>No High Blood Pressure</v>
      </c>
      <c r="M3777" s="2">
        <v>348000</v>
      </c>
      <c r="N3777" s="1">
        <v>3.5</v>
      </c>
      <c r="O3777" s="2">
        <v>134</v>
      </c>
      <c r="P3777">
        <v>1</v>
      </c>
      <c r="Q3777">
        <v>0</v>
      </c>
      <c r="R3777" t="str">
        <f t="shared" si="351"/>
        <v>Male</v>
      </c>
      <c r="S3777">
        <v>0</v>
      </c>
      <c r="T3777">
        <v>1</v>
      </c>
      <c r="U3777" t="str">
        <f t="shared" si="352"/>
        <v>Non Smoker</v>
      </c>
      <c r="V3777" s="2">
        <v>30</v>
      </c>
      <c r="W3777" s="2" t="str">
        <f t="shared" si="353"/>
        <v>Dead</v>
      </c>
      <c r="X3777">
        <v>0</v>
      </c>
      <c r="Y3777">
        <v>1</v>
      </c>
    </row>
    <row r="3778" spans="1:25" x14ac:dyDescent="0.45">
      <c r="A3778" s="2">
        <v>69</v>
      </c>
      <c r="B3778" s="3">
        <v>0</v>
      </c>
      <c r="C3778" s="3">
        <v>1</v>
      </c>
      <c r="D3778" s="3" t="str">
        <f t="shared" ref="D3778:D3841" si="354">IF(B3778=0, "No Anemia", "Anemia")</f>
        <v>No Anemia</v>
      </c>
      <c r="E3778" s="2">
        <v>582</v>
      </c>
      <c r="F3778">
        <v>1</v>
      </c>
      <c r="G3778">
        <v>0</v>
      </c>
      <c r="H3778" t="str">
        <f t="shared" ref="H3778:H3841" si="355">IF(F3778=0, "No Diabetes", "Diabetes")</f>
        <v>Diabetes</v>
      </c>
      <c r="I3778" s="2">
        <v>35</v>
      </c>
      <c r="J3778">
        <v>0</v>
      </c>
      <c r="K3778">
        <v>1</v>
      </c>
      <c r="L3778" t="str">
        <f t="shared" ref="L3778:L3841" si="356">IF(J3778=0, "No High Blood Pressure", "High Blood Pressure")</f>
        <v>No High Blood Pressure</v>
      </c>
      <c r="M3778" s="2">
        <v>227000</v>
      </c>
      <c r="N3778" s="1">
        <v>3.5</v>
      </c>
      <c r="O3778" s="2">
        <v>134</v>
      </c>
      <c r="P3778">
        <v>1</v>
      </c>
      <c r="Q3778">
        <v>0</v>
      </c>
      <c r="R3778" t="str">
        <f t="shared" ref="R3778:R3841" si="357">IF(P3777=0, "Female", "Male")</f>
        <v>Male</v>
      </c>
      <c r="S3778">
        <v>0</v>
      </c>
      <c r="T3778">
        <v>1</v>
      </c>
      <c r="U3778" t="str">
        <f t="shared" ref="U3778:U3841" si="358">IF(S3778=0, "Non Smoker", "Smoker")</f>
        <v>Non Smoker</v>
      </c>
      <c r="V3778" s="2">
        <v>30</v>
      </c>
      <c r="W3778" s="2" t="str">
        <f t="shared" ref="W3778:W3841" si="359">IF(X3778=1, "Alive", "Dead")</f>
        <v>Dead</v>
      </c>
      <c r="X3778">
        <v>0</v>
      </c>
      <c r="Y3778">
        <v>1</v>
      </c>
    </row>
    <row r="3779" spans="1:25" x14ac:dyDescent="0.45">
      <c r="A3779" s="2">
        <v>69</v>
      </c>
      <c r="B3779" s="3">
        <v>0</v>
      </c>
      <c r="C3779" s="3">
        <v>1</v>
      </c>
      <c r="D3779" s="3" t="str">
        <f t="shared" si="354"/>
        <v>No Anemia</v>
      </c>
      <c r="E3779" s="2">
        <v>1419</v>
      </c>
      <c r="F3779">
        <v>0</v>
      </c>
      <c r="G3779">
        <v>1</v>
      </c>
      <c r="H3779" t="str">
        <f t="shared" si="355"/>
        <v>No Diabetes</v>
      </c>
      <c r="I3779" s="2">
        <v>40</v>
      </c>
      <c r="J3779">
        <v>0</v>
      </c>
      <c r="K3779">
        <v>1</v>
      </c>
      <c r="L3779" t="str">
        <f t="shared" si="356"/>
        <v>No High Blood Pressure</v>
      </c>
      <c r="M3779" s="2">
        <v>104000</v>
      </c>
      <c r="N3779" s="1">
        <v>1</v>
      </c>
      <c r="O3779" s="2">
        <v>135</v>
      </c>
      <c r="P3779">
        <v>1</v>
      </c>
      <c r="Q3779">
        <v>0</v>
      </c>
      <c r="R3779" t="str">
        <f t="shared" si="357"/>
        <v>Male</v>
      </c>
      <c r="S3779">
        <v>1</v>
      </c>
      <c r="T3779">
        <v>0</v>
      </c>
      <c r="U3779" t="str">
        <f t="shared" si="358"/>
        <v>Smoker</v>
      </c>
      <c r="V3779" s="2">
        <v>147</v>
      </c>
      <c r="W3779" s="2" t="str">
        <f t="shared" si="359"/>
        <v>Alive</v>
      </c>
      <c r="X3779">
        <v>1</v>
      </c>
      <c r="Y3779">
        <v>0</v>
      </c>
    </row>
    <row r="3780" spans="1:25" x14ac:dyDescent="0.45">
      <c r="A3780" s="2">
        <v>69</v>
      </c>
      <c r="B3780" s="3">
        <v>1</v>
      </c>
      <c r="C3780" s="3">
        <v>0</v>
      </c>
      <c r="D3780" s="3" t="str">
        <f t="shared" si="354"/>
        <v>Anemia</v>
      </c>
      <c r="E3780" s="2">
        <v>582</v>
      </c>
      <c r="F3780">
        <v>0</v>
      </c>
      <c r="G3780">
        <v>1</v>
      </c>
      <c r="H3780" t="str">
        <f t="shared" si="355"/>
        <v>No Diabetes</v>
      </c>
      <c r="I3780" s="2">
        <v>20</v>
      </c>
      <c r="J3780">
        <v>0</v>
      </c>
      <c r="K3780">
        <v>1</v>
      </c>
      <c r="L3780" t="str">
        <f t="shared" si="356"/>
        <v>No High Blood Pressure</v>
      </c>
      <c r="M3780" s="2">
        <v>266000</v>
      </c>
      <c r="N3780" s="1">
        <v>1.2</v>
      </c>
      <c r="O3780" s="2">
        <v>134</v>
      </c>
      <c r="P3780">
        <v>1</v>
      </c>
      <c r="Q3780">
        <v>0</v>
      </c>
      <c r="R3780" t="str">
        <f t="shared" si="357"/>
        <v>Male</v>
      </c>
      <c r="S3780">
        <v>1</v>
      </c>
      <c r="T3780">
        <v>0</v>
      </c>
      <c r="U3780" t="str">
        <f t="shared" si="358"/>
        <v>Smoker</v>
      </c>
      <c r="V3780" s="2">
        <v>73</v>
      </c>
      <c r="W3780" s="2" t="str">
        <f t="shared" si="359"/>
        <v>Dead</v>
      </c>
      <c r="X3780">
        <v>0</v>
      </c>
      <c r="Y3780">
        <v>1</v>
      </c>
    </row>
    <row r="3781" spans="1:25" x14ac:dyDescent="0.45">
      <c r="A3781" s="2">
        <v>69</v>
      </c>
      <c r="B3781" s="3">
        <v>0</v>
      </c>
      <c r="C3781" s="3">
        <v>1</v>
      </c>
      <c r="D3781" s="3" t="str">
        <f t="shared" si="354"/>
        <v>No Anemia</v>
      </c>
      <c r="E3781" s="2">
        <v>582</v>
      </c>
      <c r="F3781">
        <v>1</v>
      </c>
      <c r="G3781">
        <v>0</v>
      </c>
      <c r="H3781" t="str">
        <f t="shared" si="355"/>
        <v>Diabetes</v>
      </c>
      <c r="I3781" s="2">
        <v>35</v>
      </c>
      <c r="J3781">
        <v>0</v>
      </c>
      <c r="K3781">
        <v>1</v>
      </c>
      <c r="L3781" t="str">
        <f t="shared" si="356"/>
        <v>No High Blood Pressure</v>
      </c>
      <c r="M3781" s="2">
        <v>226000</v>
      </c>
      <c r="N3781" s="1">
        <v>3.5</v>
      </c>
      <c r="O3781" s="2">
        <v>134</v>
      </c>
      <c r="P3781">
        <v>1</v>
      </c>
      <c r="Q3781">
        <v>0</v>
      </c>
      <c r="R3781" t="str">
        <f t="shared" si="357"/>
        <v>Male</v>
      </c>
      <c r="S3781">
        <v>0</v>
      </c>
      <c r="T3781">
        <v>1</v>
      </c>
      <c r="U3781" t="str">
        <f t="shared" si="358"/>
        <v>Non Smoker</v>
      </c>
      <c r="V3781" s="2">
        <v>30</v>
      </c>
      <c r="W3781" s="2" t="str">
        <f t="shared" si="359"/>
        <v>Dead</v>
      </c>
      <c r="X3781">
        <v>0</v>
      </c>
      <c r="Y3781">
        <v>1</v>
      </c>
    </row>
    <row r="3782" spans="1:25" x14ac:dyDescent="0.45">
      <c r="A3782" s="2">
        <v>69</v>
      </c>
      <c r="B3782" s="3">
        <v>0</v>
      </c>
      <c r="C3782" s="3">
        <v>1</v>
      </c>
      <c r="D3782" s="3" t="str">
        <f t="shared" si="354"/>
        <v>No Anemia</v>
      </c>
      <c r="E3782" s="2">
        <v>582</v>
      </c>
      <c r="F3782">
        <v>1</v>
      </c>
      <c r="G3782">
        <v>0</v>
      </c>
      <c r="H3782" t="str">
        <f t="shared" si="355"/>
        <v>Diabetes</v>
      </c>
      <c r="I3782" s="2">
        <v>25</v>
      </c>
      <c r="J3782">
        <v>0</v>
      </c>
      <c r="K3782">
        <v>1</v>
      </c>
      <c r="L3782" t="str">
        <f t="shared" si="356"/>
        <v>No High Blood Pressure</v>
      </c>
      <c r="M3782" s="2">
        <v>198000</v>
      </c>
      <c r="N3782" s="1">
        <v>2.2999999999999998</v>
      </c>
      <c r="O3782" s="2">
        <v>137</v>
      </c>
      <c r="P3782">
        <v>1</v>
      </c>
      <c r="Q3782">
        <v>0</v>
      </c>
      <c r="R3782" t="str">
        <f t="shared" si="357"/>
        <v>Male</v>
      </c>
      <c r="S3782">
        <v>0</v>
      </c>
      <c r="T3782">
        <v>1</v>
      </c>
      <c r="U3782" t="str">
        <f t="shared" si="358"/>
        <v>Non Smoker</v>
      </c>
      <c r="V3782" s="2">
        <v>60</v>
      </c>
      <c r="W3782" s="2" t="str">
        <f t="shared" si="359"/>
        <v>Dead</v>
      </c>
      <c r="X3782">
        <v>0</v>
      </c>
      <c r="Y3782">
        <v>1</v>
      </c>
    </row>
    <row r="3783" spans="1:25" x14ac:dyDescent="0.45">
      <c r="A3783" s="2">
        <v>69</v>
      </c>
      <c r="B3783" s="3">
        <v>0</v>
      </c>
      <c r="C3783" s="3">
        <v>1</v>
      </c>
      <c r="D3783" s="3" t="str">
        <f t="shared" si="354"/>
        <v>No Anemia</v>
      </c>
      <c r="E3783" s="2">
        <v>582</v>
      </c>
      <c r="F3783">
        <v>1</v>
      </c>
      <c r="G3783">
        <v>0</v>
      </c>
      <c r="H3783" t="str">
        <f t="shared" si="355"/>
        <v>Diabetes</v>
      </c>
      <c r="I3783" s="2">
        <v>35</v>
      </c>
      <c r="J3783">
        <v>0</v>
      </c>
      <c r="K3783">
        <v>1</v>
      </c>
      <c r="L3783" t="str">
        <f t="shared" si="356"/>
        <v>No High Blood Pressure</v>
      </c>
      <c r="M3783" s="2">
        <v>226000</v>
      </c>
      <c r="N3783" s="1">
        <v>3.5</v>
      </c>
      <c r="O3783" s="2">
        <v>134</v>
      </c>
      <c r="P3783">
        <v>1</v>
      </c>
      <c r="Q3783">
        <v>0</v>
      </c>
      <c r="R3783" t="str">
        <f t="shared" si="357"/>
        <v>Male</v>
      </c>
      <c r="S3783">
        <v>0</v>
      </c>
      <c r="T3783">
        <v>1</v>
      </c>
      <c r="U3783" t="str">
        <f t="shared" si="358"/>
        <v>Non Smoker</v>
      </c>
      <c r="V3783" s="2">
        <v>30</v>
      </c>
      <c r="W3783" s="2" t="str">
        <f t="shared" si="359"/>
        <v>Dead</v>
      </c>
      <c r="X3783">
        <v>0</v>
      </c>
      <c r="Y3783">
        <v>1</v>
      </c>
    </row>
    <row r="3784" spans="1:25" x14ac:dyDescent="0.45">
      <c r="A3784" s="2">
        <v>69</v>
      </c>
      <c r="B3784" s="3">
        <v>0</v>
      </c>
      <c r="C3784" s="3">
        <v>1</v>
      </c>
      <c r="D3784" s="3" t="str">
        <f t="shared" si="354"/>
        <v>No Anemia</v>
      </c>
      <c r="E3784" s="2">
        <v>582</v>
      </c>
      <c r="F3784">
        <v>1</v>
      </c>
      <c r="G3784">
        <v>0</v>
      </c>
      <c r="H3784" t="str">
        <f t="shared" si="355"/>
        <v>Diabetes</v>
      </c>
      <c r="I3784" s="2">
        <v>35</v>
      </c>
      <c r="J3784">
        <v>0</v>
      </c>
      <c r="K3784">
        <v>1</v>
      </c>
      <c r="L3784" t="str">
        <f t="shared" si="356"/>
        <v>No High Blood Pressure</v>
      </c>
      <c r="M3784" s="2">
        <v>350000</v>
      </c>
      <c r="N3784" s="1">
        <v>3.5</v>
      </c>
      <c r="O3784" s="2">
        <v>134</v>
      </c>
      <c r="P3784">
        <v>1</v>
      </c>
      <c r="Q3784">
        <v>0</v>
      </c>
      <c r="R3784" t="str">
        <f t="shared" si="357"/>
        <v>Male</v>
      </c>
      <c r="S3784">
        <v>0</v>
      </c>
      <c r="T3784">
        <v>1</v>
      </c>
      <c r="U3784" t="str">
        <f t="shared" si="358"/>
        <v>Non Smoker</v>
      </c>
      <c r="V3784" s="2">
        <v>30</v>
      </c>
      <c r="W3784" s="2" t="str">
        <f t="shared" si="359"/>
        <v>Dead</v>
      </c>
      <c r="X3784">
        <v>0</v>
      </c>
      <c r="Y3784">
        <v>1</v>
      </c>
    </row>
    <row r="3785" spans="1:25" x14ac:dyDescent="0.45">
      <c r="A3785" s="2">
        <v>69</v>
      </c>
      <c r="B3785" s="3">
        <v>0</v>
      </c>
      <c r="C3785" s="3">
        <v>1</v>
      </c>
      <c r="D3785" s="3" t="str">
        <f t="shared" si="354"/>
        <v>No Anemia</v>
      </c>
      <c r="E3785" s="2">
        <v>582</v>
      </c>
      <c r="F3785">
        <v>1</v>
      </c>
      <c r="G3785">
        <v>0</v>
      </c>
      <c r="H3785" t="str">
        <f t="shared" si="355"/>
        <v>Diabetes</v>
      </c>
      <c r="I3785" s="2">
        <v>35</v>
      </c>
      <c r="J3785">
        <v>0</v>
      </c>
      <c r="K3785">
        <v>1</v>
      </c>
      <c r="L3785" t="str">
        <f t="shared" si="356"/>
        <v>No High Blood Pressure</v>
      </c>
      <c r="M3785" s="2">
        <v>226000</v>
      </c>
      <c r="N3785" s="1">
        <v>3.5</v>
      </c>
      <c r="O3785" s="2">
        <v>134</v>
      </c>
      <c r="P3785">
        <v>1</v>
      </c>
      <c r="Q3785">
        <v>0</v>
      </c>
      <c r="R3785" t="str">
        <f t="shared" si="357"/>
        <v>Male</v>
      </c>
      <c r="S3785">
        <v>0</v>
      </c>
      <c r="T3785">
        <v>1</v>
      </c>
      <c r="U3785" t="str">
        <f t="shared" si="358"/>
        <v>Non Smoker</v>
      </c>
      <c r="V3785" s="2">
        <v>30</v>
      </c>
      <c r="W3785" s="2" t="str">
        <f t="shared" si="359"/>
        <v>Dead</v>
      </c>
      <c r="X3785">
        <v>0</v>
      </c>
      <c r="Y3785">
        <v>1</v>
      </c>
    </row>
    <row r="3786" spans="1:25" x14ac:dyDescent="0.45">
      <c r="A3786" s="2">
        <v>69</v>
      </c>
      <c r="B3786" s="3">
        <v>0</v>
      </c>
      <c r="C3786" s="3">
        <v>1</v>
      </c>
      <c r="D3786" s="3" t="str">
        <f t="shared" si="354"/>
        <v>No Anemia</v>
      </c>
      <c r="E3786" s="2">
        <v>582</v>
      </c>
      <c r="F3786">
        <v>1</v>
      </c>
      <c r="G3786">
        <v>0</v>
      </c>
      <c r="H3786" t="str">
        <f t="shared" si="355"/>
        <v>Diabetes</v>
      </c>
      <c r="I3786" s="2">
        <v>35</v>
      </c>
      <c r="J3786">
        <v>0</v>
      </c>
      <c r="K3786">
        <v>1</v>
      </c>
      <c r="L3786" t="str">
        <f t="shared" si="356"/>
        <v>No High Blood Pressure</v>
      </c>
      <c r="M3786" s="2">
        <v>226000</v>
      </c>
      <c r="N3786" s="1">
        <v>3.5</v>
      </c>
      <c r="O3786" s="2">
        <v>134</v>
      </c>
      <c r="P3786">
        <v>1</v>
      </c>
      <c r="Q3786">
        <v>0</v>
      </c>
      <c r="R3786" t="str">
        <f t="shared" si="357"/>
        <v>Male</v>
      </c>
      <c r="S3786">
        <v>0</v>
      </c>
      <c r="T3786">
        <v>1</v>
      </c>
      <c r="U3786" t="str">
        <f t="shared" si="358"/>
        <v>Non Smoker</v>
      </c>
      <c r="V3786" s="2">
        <v>30</v>
      </c>
      <c r="W3786" s="2" t="str">
        <f t="shared" si="359"/>
        <v>Dead</v>
      </c>
      <c r="X3786">
        <v>0</v>
      </c>
      <c r="Y3786">
        <v>1</v>
      </c>
    </row>
    <row r="3787" spans="1:25" x14ac:dyDescent="0.45">
      <c r="A3787" s="2">
        <v>69</v>
      </c>
      <c r="B3787" s="3">
        <v>0</v>
      </c>
      <c r="C3787" s="3">
        <v>1</v>
      </c>
      <c r="D3787" s="3" t="str">
        <f t="shared" si="354"/>
        <v>No Anemia</v>
      </c>
      <c r="E3787" s="2">
        <v>582</v>
      </c>
      <c r="F3787">
        <v>1</v>
      </c>
      <c r="G3787">
        <v>0</v>
      </c>
      <c r="H3787" t="str">
        <f t="shared" si="355"/>
        <v>Diabetes</v>
      </c>
      <c r="I3787" s="2">
        <v>35</v>
      </c>
      <c r="J3787">
        <v>0</v>
      </c>
      <c r="K3787">
        <v>1</v>
      </c>
      <c r="L3787" t="str">
        <f t="shared" si="356"/>
        <v>No High Blood Pressure</v>
      </c>
      <c r="M3787" s="2">
        <v>226000</v>
      </c>
      <c r="N3787" s="1">
        <v>3.5</v>
      </c>
      <c r="O3787" s="2">
        <v>134</v>
      </c>
      <c r="P3787">
        <v>1</v>
      </c>
      <c r="Q3787">
        <v>0</v>
      </c>
      <c r="R3787" t="str">
        <f t="shared" si="357"/>
        <v>Male</v>
      </c>
      <c r="S3787">
        <v>0</v>
      </c>
      <c r="T3787">
        <v>1</v>
      </c>
      <c r="U3787" t="str">
        <f t="shared" si="358"/>
        <v>Non Smoker</v>
      </c>
      <c r="V3787" s="2">
        <v>30</v>
      </c>
      <c r="W3787" s="2" t="str">
        <f t="shared" si="359"/>
        <v>Dead</v>
      </c>
      <c r="X3787">
        <v>0</v>
      </c>
      <c r="Y3787">
        <v>1</v>
      </c>
    </row>
    <row r="3788" spans="1:25" x14ac:dyDescent="0.45">
      <c r="A3788" s="2">
        <v>69</v>
      </c>
      <c r="B3788" s="3">
        <v>0</v>
      </c>
      <c r="C3788" s="3">
        <v>1</v>
      </c>
      <c r="D3788" s="3" t="str">
        <f t="shared" si="354"/>
        <v>No Anemia</v>
      </c>
      <c r="E3788" s="2">
        <v>582</v>
      </c>
      <c r="F3788">
        <v>1</v>
      </c>
      <c r="G3788">
        <v>0</v>
      </c>
      <c r="H3788" t="str">
        <f t="shared" si="355"/>
        <v>Diabetes</v>
      </c>
      <c r="I3788" s="2">
        <v>35</v>
      </c>
      <c r="J3788">
        <v>0</v>
      </c>
      <c r="K3788">
        <v>1</v>
      </c>
      <c r="L3788" t="str">
        <f t="shared" si="356"/>
        <v>No High Blood Pressure</v>
      </c>
      <c r="M3788" s="2">
        <v>226000</v>
      </c>
      <c r="N3788" s="1">
        <v>3.5</v>
      </c>
      <c r="O3788" s="2">
        <v>134</v>
      </c>
      <c r="P3788">
        <v>1</v>
      </c>
      <c r="Q3788">
        <v>0</v>
      </c>
      <c r="R3788" t="str">
        <f t="shared" si="357"/>
        <v>Male</v>
      </c>
      <c r="S3788">
        <v>0</v>
      </c>
      <c r="T3788">
        <v>1</v>
      </c>
      <c r="U3788" t="str">
        <f t="shared" si="358"/>
        <v>Non Smoker</v>
      </c>
      <c r="V3788" s="2">
        <v>30</v>
      </c>
      <c r="W3788" s="2" t="str">
        <f t="shared" si="359"/>
        <v>Dead</v>
      </c>
      <c r="X3788">
        <v>0</v>
      </c>
      <c r="Y3788">
        <v>1</v>
      </c>
    </row>
    <row r="3789" spans="1:25" x14ac:dyDescent="0.45">
      <c r="A3789" s="2">
        <v>69</v>
      </c>
      <c r="B3789" s="3">
        <v>0</v>
      </c>
      <c r="C3789" s="3">
        <v>1</v>
      </c>
      <c r="D3789" s="3" t="str">
        <f t="shared" si="354"/>
        <v>No Anemia</v>
      </c>
      <c r="E3789" s="2">
        <v>1419</v>
      </c>
      <c r="F3789">
        <v>0</v>
      </c>
      <c r="G3789">
        <v>1</v>
      </c>
      <c r="H3789" t="str">
        <f t="shared" si="355"/>
        <v>No Diabetes</v>
      </c>
      <c r="I3789" s="2">
        <v>40</v>
      </c>
      <c r="J3789">
        <v>0</v>
      </c>
      <c r="K3789">
        <v>1</v>
      </c>
      <c r="L3789" t="str">
        <f t="shared" si="356"/>
        <v>No High Blood Pressure</v>
      </c>
      <c r="M3789" s="2">
        <v>104000</v>
      </c>
      <c r="N3789" s="1">
        <v>1</v>
      </c>
      <c r="O3789" s="2">
        <v>135</v>
      </c>
      <c r="P3789">
        <v>1</v>
      </c>
      <c r="Q3789">
        <v>0</v>
      </c>
      <c r="R3789" t="str">
        <f t="shared" si="357"/>
        <v>Male</v>
      </c>
      <c r="S3789">
        <v>1</v>
      </c>
      <c r="T3789">
        <v>0</v>
      </c>
      <c r="U3789" t="str">
        <f t="shared" si="358"/>
        <v>Smoker</v>
      </c>
      <c r="V3789" s="2">
        <v>147</v>
      </c>
      <c r="W3789" s="2" t="str">
        <f t="shared" si="359"/>
        <v>Alive</v>
      </c>
      <c r="X3789">
        <v>1</v>
      </c>
      <c r="Y3789">
        <v>0</v>
      </c>
    </row>
    <row r="3790" spans="1:25" x14ac:dyDescent="0.45">
      <c r="A3790" s="2">
        <v>69</v>
      </c>
      <c r="B3790" s="3">
        <v>0</v>
      </c>
      <c r="C3790" s="3">
        <v>1</v>
      </c>
      <c r="D3790" s="3" t="str">
        <f t="shared" si="354"/>
        <v>No Anemia</v>
      </c>
      <c r="E3790" s="2">
        <v>582</v>
      </c>
      <c r="F3790">
        <v>0</v>
      </c>
      <c r="G3790">
        <v>1</v>
      </c>
      <c r="H3790" t="str">
        <f t="shared" si="355"/>
        <v>No Diabetes</v>
      </c>
      <c r="I3790" s="2">
        <v>20</v>
      </c>
      <c r="J3790">
        <v>0</v>
      </c>
      <c r="K3790">
        <v>1</v>
      </c>
      <c r="L3790" t="str">
        <f t="shared" si="356"/>
        <v>No High Blood Pressure</v>
      </c>
      <c r="M3790" s="2">
        <v>266000</v>
      </c>
      <c r="N3790" s="1">
        <v>1.2</v>
      </c>
      <c r="O3790" s="2">
        <v>134</v>
      </c>
      <c r="P3790">
        <v>1</v>
      </c>
      <c r="Q3790">
        <v>0</v>
      </c>
      <c r="R3790" t="str">
        <f t="shared" si="357"/>
        <v>Male</v>
      </c>
      <c r="S3790">
        <v>1</v>
      </c>
      <c r="T3790">
        <v>0</v>
      </c>
      <c r="U3790" t="str">
        <f t="shared" si="358"/>
        <v>Smoker</v>
      </c>
      <c r="V3790" s="2">
        <v>73</v>
      </c>
      <c r="W3790" s="2" t="str">
        <f t="shared" si="359"/>
        <v>Dead</v>
      </c>
      <c r="X3790">
        <v>0</v>
      </c>
      <c r="Y3790">
        <v>1</v>
      </c>
    </row>
    <row r="3791" spans="1:25" x14ac:dyDescent="0.45">
      <c r="A3791" s="2">
        <v>69</v>
      </c>
      <c r="B3791" s="3">
        <v>0</v>
      </c>
      <c r="C3791" s="3">
        <v>1</v>
      </c>
      <c r="D3791" s="3" t="str">
        <f t="shared" si="354"/>
        <v>No Anemia</v>
      </c>
      <c r="E3791" s="2">
        <v>582</v>
      </c>
      <c r="F3791">
        <v>0</v>
      </c>
      <c r="G3791">
        <v>1</v>
      </c>
      <c r="H3791" t="str">
        <f t="shared" si="355"/>
        <v>No Diabetes</v>
      </c>
      <c r="I3791" s="2">
        <v>20</v>
      </c>
      <c r="J3791">
        <v>0</v>
      </c>
      <c r="K3791">
        <v>1</v>
      </c>
      <c r="L3791" t="str">
        <f t="shared" si="356"/>
        <v>No High Blood Pressure</v>
      </c>
      <c r="M3791" s="2">
        <v>266000</v>
      </c>
      <c r="N3791" s="1">
        <v>1.2</v>
      </c>
      <c r="O3791" s="2">
        <v>134</v>
      </c>
      <c r="P3791">
        <v>1</v>
      </c>
      <c r="Q3791">
        <v>0</v>
      </c>
      <c r="R3791" t="str">
        <f t="shared" si="357"/>
        <v>Male</v>
      </c>
      <c r="S3791">
        <v>1</v>
      </c>
      <c r="T3791">
        <v>0</v>
      </c>
      <c r="U3791" t="str">
        <f t="shared" si="358"/>
        <v>Smoker</v>
      </c>
      <c r="V3791" s="2">
        <v>73</v>
      </c>
      <c r="W3791" s="2" t="str">
        <f t="shared" si="359"/>
        <v>Dead</v>
      </c>
      <c r="X3791">
        <v>0</v>
      </c>
      <c r="Y3791">
        <v>1</v>
      </c>
    </row>
    <row r="3792" spans="1:25" x14ac:dyDescent="0.45">
      <c r="A3792" s="2">
        <v>69</v>
      </c>
      <c r="B3792" s="3">
        <v>0</v>
      </c>
      <c r="C3792" s="3">
        <v>1</v>
      </c>
      <c r="D3792" s="3" t="str">
        <f t="shared" si="354"/>
        <v>No Anemia</v>
      </c>
      <c r="E3792" s="2">
        <v>1419</v>
      </c>
      <c r="F3792">
        <v>0</v>
      </c>
      <c r="G3792">
        <v>1</v>
      </c>
      <c r="H3792" t="str">
        <f t="shared" si="355"/>
        <v>No Diabetes</v>
      </c>
      <c r="I3792" s="2">
        <v>40</v>
      </c>
      <c r="J3792">
        <v>0</v>
      </c>
      <c r="K3792">
        <v>1</v>
      </c>
      <c r="L3792" t="str">
        <f t="shared" si="356"/>
        <v>No High Blood Pressure</v>
      </c>
      <c r="M3792" s="2">
        <v>105000</v>
      </c>
      <c r="N3792" s="1">
        <v>1</v>
      </c>
      <c r="O3792" s="2">
        <v>135</v>
      </c>
      <c r="P3792">
        <v>1</v>
      </c>
      <c r="Q3792">
        <v>0</v>
      </c>
      <c r="R3792" t="str">
        <f t="shared" si="357"/>
        <v>Male</v>
      </c>
      <c r="S3792">
        <v>1</v>
      </c>
      <c r="T3792">
        <v>0</v>
      </c>
      <c r="U3792" t="str">
        <f t="shared" si="358"/>
        <v>Smoker</v>
      </c>
      <c r="V3792" s="2">
        <v>147</v>
      </c>
      <c r="W3792" s="2" t="str">
        <f t="shared" si="359"/>
        <v>Alive</v>
      </c>
      <c r="X3792">
        <v>1</v>
      </c>
      <c r="Y3792">
        <v>0</v>
      </c>
    </row>
    <row r="3793" spans="1:25" x14ac:dyDescent="0.45">
      <c r="A3793" s="2">
        <v>69</v>
      </c>
      <c r="B3793" s="3">
        <v>0</v>
      </c>
      <c r="C3793" s="3">
        <v>1</v>
      </c>
      <c r="D3793" s="3" t="str">
        <f t="shared" si="354"/>
        <v>No Anemia</v>
      </c>
      <c r="E3793" s="2">
        <v>582</v>
      </c>
      <c r="F3793">
        <v>0</v>
      </c>
      <c r="G3793">
        <v>1</v>
      </c>
      <c r="H3793" t="str">
        <f t="shared" si="355"/>
        <v>No Diabetes</v>
      </c>
      <c r="I3793" s="2">
        <v>20</v>
      </c>
      <c r="J3793">
        <v>0</v>
      </c>
      <c r="K3793">
        <v>1</v>
      </c>
      <c r="L3793" t="str">
        <f t="shared" si="356"/>
        <v>No High Blood Pressure</v>
      </c>
      <c r="M3793" s="2">
        <v>266000</v>
      </c>
      <c r="N3793" s="1">
        <v>1.2</v>
      </c>
      <c r="O3793" s="2">
        <v>134</v>
      </c>
      <c r="P3793">
        <v>1</v>
      </c>
      <c r="Q3793">
        <v>0</v>
      </c>
      <c r="R3793" t="str">
        <f t="shared" si="357"/>
        <v>Male</v>
      </c>
      <c r="S3793">
        <v>1</v>
      </c>
      <c r="T3793">
        <v>0</v>
      </c>
      <c r="U3793" t="str">
        <f t="shared" si="358"/>
        <v>Smoker</v>
      </c>
      <c r="V3793" s="2">
        <v>73</v>
      </c>
      <c r="W3793" s="2" t="str">
        <f t="shared" si="359"/>
        <v>Dead</v>
      </c>
      <c r="X3793">
        <v>0</v>
      </c>
      <c r="Y3793">
        <v>1</v>
      </c>
    </row>
    <row r="3794" spans="1:25" x14ac:dyDescent="0.45">
      <c r="A3794" s="2">
        <v>69</v>
      </c>
      <c r="B3794" s="3">
        <v>0</v>
      </c>
      <c r="C3794" s="3">
        <v>1</v>
      </c>
      <c r="D3794" s="3" t="str">
        <f t="shared" si="354"/>
        <v>No Anemia</v>
      </c>
      <c r="E3794" s="2">
        <v>1419</v>
      </c>
      <c r="F3794">
        <v>0</v>
      </c>
      <c r="G3794">
        <v>1</v>
      </c>
      <c r="H3794" t="str">
        <f t="shared" si="355"/>
        <v>No Diabetes</v>
      </c>
      <c r="I3794" s="2">
        <v>40</v>
      </c>
      <c r="J3794">
        <v>0</v>
      </c>
      <c r="K3794">
        <v>1</v>
      </c>
      <c r="L3794" t="str">
        <f t="shared" si="356"/>
        <v>No High Blood Pressure</v>
      </c>
      <c r="M3794" s="2">
        <v>105000</v>
      </c>
      <c r="N3794" s="1">
        <v>1</v>
      </c>
      <c r="O3794" s="2">
        <v>135</v>
      </c>
      <c r="P3794">
        <v>1</v>
      </c>
      <c r="Q3794">
        <v>0</v>
      </c>
      <c r="R3794" t="str">
        <f t="shared" si="357"/>
        <v>Male</v>
      </c>
      <c r="S3794">
        <v>1</v>
      </c>
      <c r="T3794">
        <v>0</v>
      </c>
      <c r="U3794" t="str">
        <f t="shared" si="358"/>
        <v>Smoker</v>
      </c>
      <c r="V3794" s="2">
        <v>147</v>
      </c>
      <c r="W3794" s="2" t="str">
        <f t="shared" si="359"/>
        <v>Alive</v>
      </c>
      <c r="X3794">
        <v>1</v>
      </c>
      <c r="Y3794">
        <v>0</v>
      </c>
    </row>
    <row r="3795" spans="1:25" x14ac:dyDescent="0.45">
      <c r="A3795" s="2">
        <v>69</v>
      </c>
      <c r="B3795" s="3">
        <v>0</v>
      </c>
      <c r="C3795" s="3">
        <v>1</v>
      </c>
      <c r="D3795" s="3" t="str">
        <f t="shared" si="354"/>
        <v>No Anemia</v>
      </c>
      <c r="E3795" s="2">
        <v>582</v>
      </c>
      <c r="F3795">
        <v>1</v>
      </c>
      <c r="G3795">
        <v>0</v>
      </c>
      <c r="H3795" t="str">
        <f t="shared" si="355"/>
        <v>Diabetes</v>
      </c>
      <c r="I3795" s="2">
        <v>35</v>
      </c>
      <c r="J3795">
        <v>0</v>
      </c>
      <c r="K3795">
        <v>1</v>
      </c>
      <c r="L3795" t="str">
        <f t="shared" si="356"/>
        <v>No High Blood Pressure</v>
      </c>
      <c r="M3795" s="2">
        <v>228000</v>
      </c>
      <c r="N3795" s="1">
        <v>3.5</v>
      </c>
      <c r="O3795" s="2">
        <v>134</v>
      </c>
      <c r="P3795">
        <v>1</v>
      </c>
      <c r="Q3795">
        <v>0</v>
      </c>
      <c r="R3795" t="str">
        <f t="shared" si="357"/>
        <v>Male</v>
      </c>
      <c r="S3795">
        <v>0</v>
      </c>
      <c r="T3795">
        <v>1</v>
      </c>
      <c r="U3795" t="str">
        <f t="shared" si="358"/>
        <v>Non Smoker</v>
      </c>
      <c r="V3795" s="2">
        <v>30</v>
      </c>
      <c r="W3795" s="2" t="str">
        <f t="shared" si="359"/>
        <v>Dead</v>
      </c>
      <c r="X3795">
        <v>0</v>
      </c>
      <c r="Y3795">
        <v>1</v>
      </c>
    </row>
    <row r="3796" spans="1:25" x14ac:dyDescent="0.45">
      <c r="A3796" s="2">
        <v>69</v>
      </c>
      <c r="B3796" s="3">
        <v>0</v>
      </c>
      <c r="C3796" s="3">
        <v>1</v>
      </c>
      <c r="D3796" s="3" t="str">
        <f t="shared" si="354"/>
        <v>No Anemia</v>
      </c>
      <c r="E3796" s="2">
        <v>582</v>
      </c>
      <c r="F3796">
        <v>0</v>
      </c>
      <c r="G3796">
        <v>1</v>
      </c>
      <c r="H3796" t="str">
        <f t="shared" si="355"/>
        <v>No Diabetes</v>
      </c>
      <c r="I3796" s="2">
        <v>20</v>
      </c>
      <c r="J3796">
        <v>0</v>
      </c>
      <c r="K3796">
        <v>1</v>
      </c>
      <c r="L3796" t="str">
        <f t="shared" si="356"/>
        <v>No High Blood Pressure</v>
      </c>
      <c r="M3796" s="2">
        <v>266000</v>
      </c>
      <c r="N3796" s="1">
        <v>1.2</v>
      </c>
      <c r="O3796" s="2">
        <v>134</v>
      </c>
      <c r="P3796">
        <v>1</v>
      </c>
      <c r="Q3796">
        <v>0</v>
      </c>
      <c r="R3796" t="str">
        <f t="shared" si="357"/>
        <v>Male</v>
      </c>
      <c r="S3796">
        <v>1</v>
      </c>
      <c r="T3796">
        <v>0</v>
      </c>
      <c r="U3796" t="str">
        <f t="shared" si="358"/>
        <v>Smoker</v>
      </c>
      <c r="V3796" s="2">
        <v>73</v>
      </c>
      <c r="W3796" s="2" t="str">
        <f t="shared" si="359"/>
        <v>Dead</v>
      </c>
      <c r="X3796">
        <v>0</v>
      </c>
      <c r="Y3796">
        <v>1</v>
      </c>
    </row>
    <row r="3797" spans="1:25" x14ac:dyDescent="0.45">
      <c r="A3797" s="2">
        <v>69</v>
      </c>
      <c r="B3797" s="3">
        <v>0</v>
      </c>
      <c r="C3797" s="3">
        <v>1</v>
      </c>
      <c r="D3797" s="3" t="str">
        <f t="shared" si="354"/>
        <v>No Anemia</v>
      </c>
      <c r="E3797" s="2">
        <v>582</v>
      </c>
      <c r="F3797">
        <v>1</v>
      </c>
      <c r="G3797">
        <v>0</v>
      </c>
      <c r="H3797" t="str">
        <f t="shared" si="355"/>
        <v>Diabetes</v>
      </c>
      <c r="I3797" s="2">
        <v>35</v>
      </c>
      <c r="J3797">
        <v>0</v>
      </c>
      <c r="K3797">
        <v>1</v>
      </c>
      <c r="L3797" t="str">
        <f t="shared" si="356"/>
        <v>No High Blood Pressure</v>
      </c>
      <c r="M3797" s="2">
        <v>228000</v>
      </c>
      <c r="N3797" s="1">
        <v>3.5</v>
      </c>
      <c r="O3797" s="2">
        <v>134</v>
      </c>
      <c r="P3797">
        <v>1</v>
      </c>
      <c r="Q3797">
        <v>0</v>
      </c>
      <c r="R3797" t="str">
        <f t="shared" si="357"/>
        <v>Male</v>
      </c>
      <c r="S3797">
        <v>0</v>
      </c>
      <c r="T3797">
        <v>1</v>
      </c>
      <c r="U3797" t="str">
        <f t="shared" si="358"/>
        <v>Non Smoker</v>
      </c>
      <c r="V3797" s="2">
        <v>30</v>
      </c>
      <c r="W3797" s="2" t="str">
        <f t="shared" si="359"/>
        <v>Dead</v>
      </c>
      <c r="X3797">
        <v>0</v>
      </c>
      <c r="Y3797">
        <v>1</v>
      </c>
    </row>
    <row r="3798" spans="1:25" x14ac:dyDescent="0.45">
      <c r="A3798" s="2">
        <v>69</v>
      </c>
      <c r="B3798" s="3">
        <v>0</v>
      </c>
      <c r="C3798" s="3">
        <v>1</v>
      </c>
      <c r="D3798" s="3" t="str">
        <f t="shared" si="354"/>
        <v>No Anemia</v>
      </c>
      <c r="E3798" s="2">
        <v>582</v>
      </c>
      <c r="F3798">
        <v>1</v>
      </c>
      <c r="G3798">
        <v>0</v>
      </c>
      <c r="H3798" t="str">
        <f t="shared" si="355"/>
        <v>Diabetes</v>
      </c>
      <c r="I3798" s="2">
        <v>35</v>
      </c>
      <c r="J3798">
        <v>0</v>
      </c>
      <c r="K3798">
        <v>1</v>
      </c>
      <c r="L3798" t="str">
        <f t="shared" si="356"/>
        <v>No High Blood Pressure</v>
      </c>
      <c r="M3798" s="2">
        <v>228000</v>
      </c>
      <c r="N3798" s="1">
        <v>3.5</v>
      </c>
      <c r="O3798" s="2">
        <v>134</v>
      </c>
      <c r="P3798">
        <v>1</v>
      </c>
      <c r="Q3798">
        <v>0</v>
      </c>
      <c r="R3798" t="str">
        <f t="shared" si="357"/>
        <v>Male</v>
      </c>
      <c r="S3798">
        <v>0</v>
      </c>
      <c r="T3798">
        <v>1</v>
      </c>
      <c r="U3798" t="str">
        <f t="shared" si="358"/>
        <v>Non Smoker</v>
      </c>
      <c r="V3798" s="2">
        <v>30</v>
      </c>
      <c r="W3798" s="2" t="str">
        <f t="shared" si="359"/>
        <v>Dead</v>
      </c>
      <c r="X3798">
        <v>0</v>
      </c>
      <c r="Y3798">
        <v>1</v>
      </c>
    </row>
    <row r="3799" spans="1:25" x14ac:dyDescent="0.45">
      <c r="A3799" s="2">
        <v>69</v>
      </c>
      <c r="B3799" s="3">
        <v>0</v>
      </c>
      <c r="C3799" s="3">
        <v>1</v>
      </c>
      <c r="D3799" s="3" t="str">
        <f t="shared" si="354"/>
        <v>No Anemia</v>
      </c>
      <c r="E3799" s="2">
        <v>582</v>
      </c>
      <c r="F3799">
        <v>1</v>
      </c>
      <c r="G3799">
        <v>0</v>
      </c>
      <c r="H3799" t="str">
        <f t="shared" si="355"/>
        <v>Diabetes</v>
      </c>
      <c r="I3799" s="2">
        <v>35</v>
      </c>
      <c r="J3799">
        <v>0</v>
      </c>
      <c r="K3799">
        <v>1</v>
      </c>
      <c r="L3799" t="str">
        <f t="shared" si="356"/>
        <v>No High Blood Pressure</v>
      </c>
      <c r="M3799" s="2">
        <v>228000</v>
      </c>
      <c r="N3799" s="1">
        <v>3.5</v>
      </c>
      <c r="O3799" s="2">
        <v>134</v>
      </c>
      <c r="P3799">
        <v>1</v>
      </c>
      <c r="Q3799">
        <v>0</v>
      </c>
      <c r="R3799" t="str">
        <f t="shared" si="357"/>
        <v>Male</v>
      </c>
      <c r="S3799">
        <v>0</v>
      </c>
      <c r="T3799">
        <v>1</v>
      </c>
      <c r="U3799" t="str">
        <f t="shared" si="358"/>
        <v>Non Smoker</v>
      </c>
      <c r="V3799" s="2">
        <v>30</v>
      </c>
      <c r="W3799" s="2" t="str">
        <f t="shared" si="359"/>
        <v>Dead</v>
      </c>
      <c r="X3799">
        <v>0</v>
      </c>
      <c r="Y3799">
        <v>1</v>
      </c>
    </row>
    <row r="3800" spans="1:25" x14ac:dyDescent="0.45">
      <c r="A3800" s="2">
        <v>69</v>
      </c>
      <c r="B3800" s="3">
        <v>0</v>
      </c>
      <c r="C3800" s="3">
        <v>1</v>
      </c>
      <c r="D3800" s="3" t="str">
        <f t="shared" si="354"/>
        <v>No Anemia</v>
      </c>
      <c r="E3800" s="2">
        <v>1419</v>
      </c>
      <c r="F3800">
        <v>0</v>
      </c>
      <c r="G3800">
        <v>1</v>
      </c>
      <c r="H3800" t="str">
        <f t="shared" si="355"/>
        <v>No Diabetes</v>
      </c>
      <c r="I3800" s="2">
        <v>40</v>
      </c>
      <c r="J3800">
        <v>0</v>
      </c>
      <c r="K3800">
        <v>1</v>
      </c>
      <c r="L3800" t="str">
        <f t="shared" si="356"/>
        <v>No High Blood Pressure</v>
      </c>
      <c r="M3800" s="2">
        <v>105000</v>
      </c>
      <c r="N3800" s="1">
        <v>1</v>
      </c>
      <c r="O3800" s="2">
        <v>135</v>
      </c>
      <c r="P3800">
        <v>1</v>
      </c>
      <c r="Q3800">
        <v>0</v>
      </c>
      <c r="R3800" t="str">
        <f t="shared" si="357"/>
        <v>Male</v>
      </c>
      <c r="S3800">
        <v>1</v>
      </c>
      <c r="T3800">
        <v>0</v>
      </c>
      <c r="U3800" t="str">
        <f t="shared" si="358"/>
        <v>Smoker</v>
      </c>
      <c r="V3800" s="2">
        <v>147</v>
      </c>
      <c r="W3800" s="2" t="str">
        <f t="shared" si="359"/>
        <v>Alive</v>
      </c>
      <c r="X3800">
        <v>1</v>
      </c>
      <c r="Y3800">
        <v>0</v>
      </c>
    </row>
    <row r="3801" spans="1:25" x14ac:dyDescent="0.45">
      <c r="A3801" s="2">
        <v>69</v>
      </c>
      <c r="B3801" s="3">
        <v>0</v>
      </c>
      <c r="C3801" s="3">
        <v>1</v>
      </c>
      <c r="D3801" s="3" t="str">
        <f t="shared" si="354"/>
        <v>No Anemia</v>
      </c>
      <c r="E3801" s="2">
        <v>582</v>
      </c>
      <c r="F3801">
        <v>1</v>
      </c>
      <c r="G3801">
        <v>0</v>
      </c>
      <c r="H3801" t="str">
        <f t="shared" si="355"/>
        <v>Diabetes</v>
      </c>
      <c r="I3801" s="2">
        <v>35</v>
      </c>
      <c r="J3801">
        <v>0</v>
      </c>
      <c r="K3801">
        <v>1</v>
      </c>
      <c r="L3801" t="str">
        <f t="shared" si="356"/>
        <v>No High Blood Pressure</v>
      </c>
      <c r="M3801" s="2">
        <v>228000</v>
      </c>
      <c r="N3801" s="1">
        <v>3.5</v>
      </c>
      <c r="O3801" s="2">
        <v>134</v>
      </c>
      <c r="P3801">
        <v>1</v>
      </c>
      <c r="Q3801">
        <v>0</v>
      </c>
      <c r="R3801" t="str">
        <f t="shared" si="357"/>
        <v>Male</v>
      </c>
      <c r="S3801">
        <v>0</v>
      </c>
      <c r="T3801">
        <v>1</v>
      </c>
      <c r="U3801" t="str">
        <f t="shared" si="358"/>
        <v>Non Smoker</v>
      </c>
      <c r="V3801" s="2">
        <v>30</v>
      </c>
      <c r="W3801" s="2" t="str">
        <f t="shared" si="359"/>
        <v>Dead</v>
      </c>
      <c r="X3801">
        <v>0</v>
      </c>
      <c r="Y3801">
        <v>1</v>
      </c>
    </row>
    <row r="3802" spans="1:25" x14ac:dyDescent="0.45">
      <c r="A3802" s="2">
        <v>69</v>
      </c>
      <c r="B3802" s="3">
        <v>0</v>
      </c>
      <c r="C3802" s="3">
        <v>1</v>
      </c>
      <c r="D3802" s="3" t="str">
        <f t="shared" si="354"/>
        <v>No Anemia</v>
      </c>
      <c r="E3802" s="2">
        <v>1419</v>
      </c>
      <c r="F3802">
        <v>0</v>
      </c>
      <c r="G3802">
        <v>1</v>
      </c>
      <c r="H3802" t="str">
        <f t="shared" si="355"/>
        <v>No Diabetes</v>
      </c>
      <c r="I3802" s="2">
        <v>40</v>
      </c>
      <c r="J3802">
        <v>0</v>
      </c>
      <c r="K3802">
        <v>1</v>
      </c>
      <c r="L3802" t="str">
        <f t="shared" si="356"/>
        <v>No High Blood Pressure</v>
      </c>
      <c r="M3802" s="2">
        <v>105000</v>
      </c>
      <c r="N3802" s="1">
        <v>1</v>
      </c>
      <c r="O3802" s="2">
        <v>135</v>
      </c>
      <c r="P3802">
        <v>1</v>
      </c>
      <c r="Q3802">
        <v>0</v>
      </c>
      <c r="R3802" t="str">
        <f t="shared" si="357"/>
        <v>Male</v>
      </c>
      <c r="S3802">
        <v>1</v>
      </c>
      <c r="T3802">
        <v>0</v>
      </c>
      <c r="U3802" t="str">
        <f t="shared" si="358"/>
        <v>Smoker</v>
      </c>
      <c r="V3802" s="2">
        <v>147</v>
      </c>
      <c r="W3802" s="2" t="str">
        <f t="shared" si="359"/>
        <v>Alive</v>
      </c>
      <c r="X3802">
        <v>1</v>
      </c>
      <c r="Y3802">
        <v>0</v>
      </c>
    </row>
    <row r="3803" spans="1:25" x14ac:dyDescent="0.45">
      <c r="A3803" s="2">
        <v>69</v>
      </c>
      <c r="B3803" s="3">
        <v>0</v>
      </c>
      <c r="C3803" s="3">
        <v>1</v>
      </c>
      <c r="D3803" s="3" t="str">
        <f t="shared" si="354"/>
        <v>No Anemia</v>
      </c>
      <c r="E3803" s="2">
        <v>582</v>
      </c>
      <c r="F3803">
        <v>1</v>
      </c>
      <c r="G3803">
        <v>0</v>
      </c>
      <c r="H3803" t="str">
        <f t="shared" si="355"/>
        <v>Diabetes</v>
      </c>
      <c r="I3803" s="2">
        <v>35</v>
      </c>
      <c r="J3803">
        <v>0</v>
      </c>
      <c r="K3803">
        <v>1</v>
      </c>
      <c r="L3803" t="str">
        <f t="shared" si="356"/>
        <v>No High Blood Pressure</v>
      </c>
      <c r="M3803" s="2">
        <v>228000</v>
      </c>
      <c r="N3803" s="1">
        <v>3.5</v>
      </c>
      <c r="O3803" s="2">
        <v>134</v>
      </c>
      <c r="P3803">
        <v>1</v>
      </c>
      <c r="Q3803">
        <v>0</v>
      </c>
      <c r="R3803" t="str">
        <f t="shared" si="357"/>
        <v>Male</v>
      </c>
      <c r="S3803">
        <v>0</v>
      </c>
      <c r="T3803">
        <v>1</v>
      </c>
      <c r="U3803" t="str">
        <f t="shared" si="358"/>
        <v>Non Smoker</v>
      </c>
      <c r="V3803" s="2">
        <v>30</v>
      </c>
      <c r="W3803" s="2" t="str">
        <f t="shared" si="359"/>
        <v>Dead</v>
      </c>
      <c r="X3803">
        <v>0</v>
      </c>
      <c r="Y3803">
        <v>1</v>
      </c>
    </row>
    <row r="3804" spans="1:25" x14ac:dyDescent="0.45">
      <c r="A3804" s="2">
        <v>69</v>
      </c>
      <c r="B3804" s="3">
        <v>0</v>
      </c>
      <c r="C3804" s="3">
        <v>1</v>
      </c>
      <c r="D3804" s="3" t="str">
        <f t="shared" si="354"/>
        <v>No Anemia</v>
      </c>
      <c r="E3804" s="2">
        <v>582</v>
      </c>
      <c r="F3804">
        <v>0</v>
      </c>
      <c r="G3804">
        <v>1</v>
      </c>
      <c r="H3804" t="str">
        <f t="shared" si="355"/>
        <v>No Diabetes</v>
      </c>
      <c r="I3804" s="2">
        <v>20</v>
      </c>
      <c r="J3804">
        <v>0</v>
      </c>
      <c r="K3804">
        <v>1</v>
      </c>
      <c r="L3804" t="str">
        <f t="shared" si="356"/>
        <v>No High Blood Pressure</v>
      </c>
      <c r="M3804" s="2">
        <v>266000</v>
      </c>
      <c r="N3804" s="1">
        <v>1.2</v>
      </c>
      <c r="O3804" s="2">
        <v>134</v>
      </c>
      <c r="P3804">
        <v>1</v>
      </c>
      <c r="Q3804">
        <v>0</v>
      </c>
      <c r="R3804" t="str">
        <f t="shared" si="357"/>
        <v>Male</v>
      </c>
      <c r="S3804">
        <v>1</v>
      </c>
      <c r="T3804">
        <v>0</v>
      </c>
      <c r="U3804" t="str">
        <f t="shared" si="358"/>
        <v>Smoker</v>
      </c>
      <c r="V3804" s="2">
        <v>73</v>
      </c>
      <c r="W3804" s="2" t="str">
        <f t="shared" si="359"/>
        <v>Dead</v>
      </c>
      <c r="X3804">
        <v>0</v>
      </c>
      <c r="Y3804">
        <v>1</v>
      </c>
    </row>
    <row r="3805" spans="1:25" x14ac:dyDescent="0.45">
      <c r="A3805" s="2">
        <v>69</v>
      </c>
      <c r="B3805" s="3">
        <v>0</v>
      </c>
      <c r="C3805" s="3">
        <v>1</v>
      </c>
      <c r="D3805" s="3" t="str">
        <f t="shared" si="354"/>
        <v>No Anemia</v>
      </c>
      <c r="E3805" s="2">
        <v>582</v>
      </c>
      <c r="F3805">
        <v>1</v>
      </c>
      <c r="G3805">
        <v>0</v>
      </c>
      <c r="H3805" t="str">
        <f t="shared" si="355"/>
        <v>Diabetes</v>
      </c>
      <c r="I3805" s="2">
        <v>35</v>
      </c>
      <c r="J3805">
        <v>0</v>
      </c>
      <c r="K3805">
        <v>1</v>
      </c>
      <c r="L3805" t="str">
        <f t="shared" si="356"/>
        <v>No High Blood Pressure</v>
      </c>
      <c r="M3805" s="2">
        <v>228000</v>
      </c>
      <c r="N3805" s="1">
        <v>3.5</v>
      </c>
      <c r="O3805" s="2">
        <v>134</v>
      </c>
      <c r="P3805">
        <v>1</v>
      </c>
      <c r="Q3805">
        <v>0</v>
      </c>
      <c r="R3805" t="str">
        <f t="shared" si="357"/>
        <v>Male</v>
      </c>
      <c r="S3805">
        <v>0</v>
      </c>
      <c r="T3805">
        <v>1</v>
      </c>
      <c r="U3805" t="str">
        <f t="shared" si="358"/>
        <v>Non Smoker</v>
      </c>
      <c r="V3805" s="2">
        <v>30</v>
      </c>
      <c r="W3805" s="2" t="str">
        <f t="shared" si="359"/>
        <v>Dead</v>
      </c>
      <c r="X3805">
        <v>0</v>
      </c>
      <c r="Y3805">
        <v>1</v>
      </c>
    </row>
    <row r="3806" spans="1:25" x14ac:dyDescent="0.45">
      <c r="A3806" s="2">
        <v>69</v>
      </c>
      <c r="B3806" s="3">
        <v>0</v>
      </c>
      <c r="C3806" s="3">
        <v>1</v>
      </c>
      <c r="D3806" s="3" t="str">
        <f t="shared" si="354"/>
        <v>No Anemia</v>
      </c>
      <c r="E3806" s="2">
        <v>582</v>
      </c>
      <c r="F3806">
        <v>0</v>
      </c>
      <c r="G3806">
        <v>1</v>
      </c>
      <c r="H3806" t="str">
        <f t="shared" si="355"/>
        <v>No Diabetes</v>
      </c>
      <c r="I3806" s="2">
        <v>20</v>
      </c>
      <c r="J3806">
        <v>0</v>
      </c>
      <c r="K3806">
        <v>1</v>
      </c>
      <c r="L3806" t="str">
        <f t="shared" si="356"/>
        <v>No High Blood Pressure</v>
      </c>
      <c r="M3806" s="2">
        <v>266000</v>
      </c>
      <c r="N3806" s="1">
        <v>1.2</v>
      </c>
      <c r="O3806" s="2">
        <v>134</v>
      </c>
      <c r="P3806">
        <v>1</v>
      </c>
      <c r="Q3806">
        <v>0</v>
      </c>
      <c r="R3806" t="str">
        <f t="shared" si="357"/>
        <v>Male</v>
      </c>
      <c r="S3806">
        <v>1</v>
      </c>
      <c r="T3806">
        <v>0</v>
      </c>
      <c r="U3806" t="str">
        <f t="shared" si="358"/>
        <v>Smoker</v>
      </c>
      <c r="V3806" s="2">
        <v>73</v>
      </c>
      <c r="W3806" s="2" t="str">
        <f t="shared" si="359"/>
        <v>Dead</v>
      </c>
      <c r="X3806">
        <v>0</v>
      </c>
      <c r="Y3806">
        <v>1</v>
      </c>
    </row>
    <row r="3807" spans="1:25" x14ac:dyDescent="0.45">
      <c r="A3807" s="2">
        <v>69</v>
      </c>
      <c r="B3807" s="3">
        <v>0</v>
      </c>
      <c r="C3807" s="3">
        <v>1</v>
      </c>
      <c r="D3807" s="3" t="str">
        <f t="shared" si="354"/>
        <v>No Anemia</v>
      </c>
      <c r="E3807" s="2">
        <v>582</v>
      </c>
      <c r="F3807">
        <v>0</v>
      </c>
      <c r="G3807">
        <v>1</v>
      </c>
      <c r="H3807" t="str">
        <f t="shared" si="355"/>
        <v>No Diabetes</v>
      </c>
      <c r="I3807" s="2">
        <v>20</v>
      </c>
      <c r="J3807">
        <v>0</v>
      </c>
      <c r="K3807">
        <v>1</v>
      </c>
      <c r="L3807" t="str">
        <f t="shared" si="356"/>
        <v>No High Blood Pressure</v>
      </c>
      <c r="M3807" s="2">
        <v>266000</v>
      </c>
      <c r="N3807" s="1">
        <v>1.2</v>
      </c>
      <c r="O3807" s="2">
        <v>134</v>
      </c>
      <c r="P3807">
        <v>1</v>
      </c>
      <c r="Q3807">
        <v>0</v>
      </c>
      <c r="R3807" t="str">
        <f t="shared" si="357"/>
        <v>Male</v>
      </c>
      <c r="S3807">
        <v>1</v>
      </c>
      <c r="T3807">
        <v>0</v>
      </c>
      <c r="U3807" t="str">
        <f t="shared" si="358"/>
        <v>Smoker</v>
      </c>
      <c r="V3807" s="2">
        <v>73</v>
      </c>
      <c r="W3807" s="2" t="str">
        <f t="shared" si="359"/>
        <v>Dead</v>
      </c>
      <c r="X3807">
        <v>0</v>
      </c>
      <c r="Y3807">
        <v>1</v>
      </c>
    </row>
    <row r="3808" spans="1:25" x14ac:dyDescent="0.45">
      <c r="A3808" s="2">
        <v>69</v>
      </c>
      <c r="B3808" s="3">
        <v>0</v>
      </c>
      <c r="C3808" s="3">
        <v>1</v>
      </c>
      <c r="D3808" s="3" t="str">
        <f t="shared" si="354"/>
        <v>No Anemia</v>
      </c>
      <c r="E3808" s="2">
        <v>582</v>
      </c>
      <c r="F3808">
        <v>0</v>
      </c>
      <c r="G3808">
        <v>1</v>
      </c>
      <c r="H3808" t="str">
        <f t="shared" si="355"/>
        <v>No Diabetes</v>
      </c>
      <c r="I3808" s="2">
        <v>20</v>
      </c>
      <c r="J3808">
        <v>0</v>
      </c>
      <c r="K3808">
        <v>1</v>
      </c>
      <c r="L3808" t="str">
        <f t="shared" si="356"/>
        <v>No High Blood Pressure</v>
      </c>
      <c r="M3808" s="2">
        <v>266000</v>
      </c>
      <c r="N3808" s="1">
        <v>1.2</v>
      </c>
      <c r="O3808" s="2">
        <v>134</v>
      </c>
      <c r="P3808">
        <v>1</v>
      </c>
      <c r="Q3808">
        <v>0</v>
      </c>
      <c r="R3808" t="str">
        <f t="shared" si="357"/>
        <v>Male</v>
      </c>
      <c r="S3808">
        <v>1</v>
      </c>
      <c r="T3808">
        <v>0</v>
      </c>
      <c r="U3808" t="str">
        <f t="shared" si="358"/>
        <v>Smoker</v>
      </c>
      <c r="V3808" s="2">
        <v>73</v>
      </c>
      <c r="W3808" s="2" t="str">
        <f t="shared" si="359"/>
        <v>Dead</v>
      </c>
      <c r="X3808">
        <v>0</v>
      </c>
      <c r="Y3808">
        <v>1</v>
      </c>
    </row>
    <row r="3809" spans="1:25" x14ac:dyDescent="0.45">
      <c r="A3809" s="2">
        <v>69</v>
      </c>
      <c r="B3809" s="3">
        <v>0</v>
      </c>
      <c r="C3809" s="3">
        <v>1</v>
      </c>
      <c r="D3809" s="3" t="str">
        <f t="shared" si="354"/>
        <v>No Anemia</v>
      </c>
      <c r="E3809" s="2">
        <v>582</v>
      </c>
      <c r="F3809">
        <v>0</v>
      </c>
      <c r="G3809">
        <v>1</v>
      </c>
      <c r="H3809" t="str">
        <f t="shared" si="355"/>
        <v>No Diabetes</v>
      </c>
      <c r="I3809" s="2">
        <v>20</v>
      </c>
      <c r="J3809">
        <v>0</v>
      </c>
      <c r="K3809">
        <v>1</v>
      </c>
      <c r="L3809" t="str">
        <f t="shared" si="356"/>
        <v>No High Blood Pressure</v>
      </c>
      <c r="M3809" s="2">
        <v>266000</v>
      </c>
      <c r="N3809" s="1">
        <v>1.2</v>
      </c>
      <c r="O3809" s="2">
        <v>134</v>
      </c>
      <c r="P3809">
        <v>1</v>
      </c>
      <c r="Q3809">
        <v>0</v>
      </c>
      <c r="R3809" t="str">
        <f t="shared" si="357"/>
        <v>Male</v>
      </c>
      <c r="S3809">
        <v>1</v>
      </c>
      <c r="T3809">
        <v>0</v>
      </c>
      <c r="U3809" t="str">
        <f t="shared" si="358"/>
        <v>Smoker</v>
      </c>
      <c r="V3809" s="2">
        <v>73</v>
      </c>
      <c r="W3809" s="2" t="str">
        <f t="shared" si="359"/>
        <v>Dead</v>
      </c>
      <c r="X3809">
        <v>0</v>
      </c>
      <c r="Y3809">
        <v>1</v>
      </c>
    </row>
    <row r="3810" spans="1:25" x14ac:dyDescent="0.45">
      <c r="A3810" s="2">
        <v>69</v>
      </c>
      <c r="B3810" s="3">
        <v>0</v>
      </c>
      <c r="C3810" s="3">
        <v>1</v>
      </c>
      <c r="D3810" s="3" t="str">
        <f t="shared" si="354"/>
        <v>No Anemia</v>
      </c>
      <c r="E3810" s="2">
        <v>582</v>
      </c>
      <c r="F3810">
        <v>0</v>
      </c>
      <c r="G3810">
        <v>1</v>
      </c>
      <c r="H3810" t="str">
        <f t="shared" si="355"/>
        <v>No Diabetes</v>
      </c>
      <c r="I3810" s="2">
        <v>20</v>
      </c>
      <c r="J3810">
        <v>0</v>
      </c>
      <c r="K3810">
        <v>1</v>
      </c>
      <c r="L3810" t="str">
        <f t="shared" si="356"/>
        <v>No High Blood Pressure</v>
      </c>
      <c r="M3810" s="2">
        <v>266000</v>
      </c>
      <c r="N3810" s="1">
        <v>1.2</v>
      </c>
      <c r="O3810" s="2">
        <v>134</v>
      </c>
      <c r="P3810">
        <v>1</v>
      </c>
      <c r="Q3810">
        <v>0</v>
      </c>
      <c r="R3810" t="str">
        <f t="shared" si="357"/>
        <v>Male</v>
      </c>
      <c r="S3810">
        <v>1</v>
      </c>
      <c r="T3810">
        <v>0</v>
      </c>
      <c r="U3810" t="str">
        <f t="shared" si="358"/>
        <v>Smoker</v>
      </c>
      <c r="V3810" s="2">
        <v>73</v>
      </c>
      <c r="W3810" s="2" t="str">
        <f t="shared" si="359"/>
        <v>Dead</v>
      </c>
      <c r="X3810">
        <v>0</v>
      </c>
      <c r="Y3810">
        <v>1</v>
      </c>
    </row>
    <row r="3811" spans="1:25" x14ac:dyDescent="0.45">
      <c r="A3811" s="2">
        <v>70</v>
      </c>
      <c r="B3811" s="3">
        <v>0</v>
      </c>
      <c r="C3811" s="3">
        <v>1</v>
      </c>
      <c r="D3811" s="3" t="str">
        <f t="shared" si="354"/>
        <v>No Anemia</v>
      </c>
      <c r="E3811" s="2">
        <v>232</v>
      </c>
      <c r="F3811">
        <v>1</v>
      </c>
      <c r="G3811">
        <v>0</v>
      </c>
      <c r="H3811" t="str">
        <f t="shared" si="355"/>
        <v>Diabetes</v>
      </c>
      <c r="I3811" s="2">
        <v>30</v>
      </c>
      <c r="J3811">
        <v>0</v>
      </c>
      <c r="K3811">
        <v>1</v>
      </c>
      <c r="L3811" t="str">
        <f t="shared" si="356"/>
        <v>No High Blood Pressure</v>
      </c>
      <c r="M3811" s="2">
        <v>302000</v>
      </c>
      <c r="N3811" s="1">
        <v>1.2</v>
      </c>
      <c r="O3811" s="2">
        <v>132</v>
      </c>
      <c r="P3811">
        <v>1</v>
      </c>
      <c r="Q3811">
        <v>0</v>
      </c>
      <c r="R3811" t="str">
        <f t="shared" si="357"/>
        <v>Male</v>
      </c>
      <c r="S3811">
        <v>0</v>
      </c>
      <c r="T3811">
        <v>1</v>
      </c>
      <c r="U3811" t="str">
        <f t="shared" si="358"/>
        <v>Non Smoker</v>
      </c>
      <c r="V3811" s="2">
        <v>210</v>
      </c>
      <c r="W3811" s="2" t="str">
        <f t="shared" si="359"/>
        <v>Alive</v>
      </c>
      <c r="X3811">
        <v>1</v>
      </c>
      <c r="Y3811">
        <v>0</v>
      </c>
    </row>
    <row r="3812" spans="1:25" x14ac:dyDescent="0.45">
      <c r="A3812" s="2">
        <v>70</v>
      </c>
      <c r="B3812" s="3">
        <v>1</v>
      </c>
      <c r="C3812" s="3">
        <v>0</v>
      </c>
      <c r="D3812" s="3" t="str">
        <f t="shared" si="354"/>
        <v>Anemia</v>
      </c>
      <c r="E3812" s="2">
        <v>171</v>
      </c>
      <c r="F3812">
        <v>0</v>
      </c>
      <c r="G3812">
        <v>1</v>
      </c>
      <c r="H3812" t="str">
        <f t="shared" si="355"/>
        <v>No Diabetes</v>
      </c>
      <c r="I3812" s="2">
        <v>50</v>
      </c>
      <c r="J3812">
        <v>1</v>
      </c>
      <c r="K3812">
        <v>0</v>
      </c>
      <c r="L3812" t="str">
        <f t="shared" si="356"/>
        <v>High Blood Pressure</v>
      </c>
      <c r="M3812" s="2">
        <v>358000</v>
      </c>
      <c r="N3812" s="1">
        <v>0.9</v>
      </c>
      <c r="O3812" s="2">
        <v>141</v>
      </c>
      <c r="P3812">
        <v>0</v>
      </c>
      <c r="Q3812">
        <v>1</v>
      </c>
      <c r="R3812" t="str">
        <f t="shared" si="357"/>
        <v>Male</v>
      </c>
      <c r="S3812">
        <v>0</v>
      </c>
      <c r="T3812">
        <v>1</v>
      </c>
      <c r="U3812" t="str">
        <f t="shared" si="358"/>
        <v>Non Smoker</v>
      </c>
      <c r="V3812" s="2">
        <v>196</v>
      </c>
      <c r="W3812" s="2" t="str">
        <f t="shared" si="359"/>
        <v>Alive</v>
      </c>
      <c r="X3812">
        <v>1</v>
      </c>
      <c r="Y3812">
        <v>0</v>
      </c>
    </row>
    <row r="3813" spans="1:25" x14ac:dyDescent="0.45">
      <c r="A3813" s="2">
        <v>70</v>
      </c>
      <c r="B3813" s="3">
        <v>0</v>
      </c>
      <c r="C3813" s="3">
        <v>1</v>
      </c>
      <c r="D3813" s="3" t="str">
        <f t="shared" si="354"/>
        <v>No Anemia</v>
      </c>
      <c r="E3813" s="2">
        <v>2695</v>
      </c>
      <c r="F3813">
        <v>0</v>
      </c>
      <c r="G3813">
        <v>1</v>
      </c>
      <c r="H3813" t="str">
        <f t="shared" si="355"/>
        <v>No Diabetes</v>
      </c>
      <c r="I3813" s="2">
        <v>40</v>
      </c>
      <c r="J3813">
        <v>0</v>
      </c>
      <c r="K3813">
        <v>1</v>
      </c>
      <c r="L3813" t="str">
        <f t="shared" si="356"/>
        <v>No High Blood Pressure</v>
      </c>
      <c r="M3813" s="2">
        <v>277000</v>
      </c>
      <c r="N3813" s="1">
        <v>1</v>
      </c>
      <c r="O3813" s="2">
        <v>137</v>
      </c>
      <c r="P3813">
        <v>1</v>
      </c>
      <c r="Q3813">
        <v>0</v>
      </c>
      <c r="R3813" t="str">
        <f t="shared" si="357"/>
        <v>Female</v>
      </c>
      <c r="S3813">
        <v>1</v>
      </c>
      <c r="T3813">
        <v>0</v>
      </c>
      <c r="U3813" t="str">
        <f t="shared" si="358"/>
        <v>Smoker</v>
      </c>
      <c r="V3813" s="2">
        <v>247</v>
      </c>
      <c r="W3813" s="2" t="str">
        <f t="shared" si="359"/>
        <v>Alive</v>
      </c>
      <c r="X3813">
        <v>1</v>
      </c>
      <c r="Y3813">
        <v>0</v>
      </c>
    </row>
    <row r="3814" spans="1:25" x14ac:dyDescent="0.45">
      <c r="A3814" s="2">
        <v>70</v>
      </c>
      <c r="B3814" s="3">
        <v>1</v>
      </c>
      <c r="C3814" s="3">
        <v>0</v>
      </c>
      <c r="D3814" s="3" t="str">
        <f t="shared" si="354"/>
        <v>Anemia</v>
      </c>
      <c r="E3814" s="2">
        <v>67</v>
      </c>
      <c r="F3814">
        <v>0</v>
      </c>
      <c r="G3814">
        <v>1</v>
      </c>
      <c r="H3814" t="str">
        <f t="shared" si="355"/>
        <v>No Diabetes</v>
      </c>
      <c r="I3814" s="2">
        <v>35</v>
      </c>
      <c r="J3814">
        <v>0</v>
      </c>
      <c r="K3814">
        <v>1</v>
      </c>
      <c r="L3814" t="str">
        <f t="shared" si="356"/>
        <v>No High Blood Pressure</v>
      </c>
      <c r="M3814" s="2">
        <v>223000</v>
      </c>
      <c r="N3814" s="1">
        <v>2.7</v>
      </c>
      <c r="O3814" s="2">
        <v>138</v>
      </c>
      <c r="P3814">
        <v>1</v>
      </c>
      <c r="Q3814">
        <v>0</v>
      </c>
      <c r="R3814" t="str">
        <f t="shared" si="357"/>
        <v>Male</v>
      </c>
      <c r="S3814">
        <v>1</v>
      </c>
      <c r="T3814">
        <v>0</v>
      </c>
      <c r="U3814" t="str">
        <f t="shared" si="358"/>
        <v>Smoker</v>
      </c>
      <c r="V3814" s="2">
        <v>54</v>
      </c>
      <c r="W3814" s="2" t="str">
        <f t="shared" si="359"/>
        <v>Alive</v>
      </c>
      <c r="X3814">
        <v>1</v>
      </c>
      <c r="Y3814">
        <v>0</v>
      </c>
    </row>
    <row r="3815" spans="1:25" x14ac:dyDescent="0.45">
      <c r="A3815" s="2">
        <v>70</v>
      </c>
      <c r="B3815" s="3">
        <v>0</v>
      </c>
      <c r="C3815" s="3">
        <v>1</v>
      </c>
      <c r="D3815" s="3" t="str">
        <f t="shared" si="354"/>
        <v>No Anemia</v>
      </c>
      <c r="E3815" s="2">
        <v>582</v>
      </c>
      <c r="F3815">
        <v>0</v>
      </c>
      <c r="G3815">
        <v>1</v>
      </c>
      <c r="H3815" t="str">
        <f t="shared" si="355"/>
        <v>No Diabetes</v>
      </c>
      <c r="I3815" s="2">
        <v>50</v>
      </c>
      <c r="J3815">
        <v>1</v>
      </c>
      <c r="K3815">
        <v>0</v>
      </c>
      <c r="L3815" t="str">
        <f t="shared" si="356"/>
        <v>High Blood Pressure</v>
      </c>
      <c r="M3815" s="2">
        <v>358000</v>
      </c>
      <c r="N3815" s="1">
        <v>0.9</v>
      </c>
      <c r="O3815" s="2">
        <v>141</v>
      </c>
      <c r="P3815">
        <v>0</v>
      </c>
      <c r="Q3815">
        <v>1</v>
      </c>
      <c r="R3815" t="str">
        <f t="shared" si="357"/>
        <v>Male</v>
      </c>
      <c r="S3815">
        <v>0</v>
      </c>
      <c r="T3815">
        <v>1</v>
      </c>
      <c r="U3815" t="str">
        <f t="shared" si="358"/>
        <v>Non Smoker</v>
      </c>
      <c r="V3815" s="2">
        <v>196</v>
      </c>
      <c r="W3815" s="2" t="str">
        <f t="shared" si="359"/>
        <v>Alive</v>
      </c>
      <c r="X3815">
        <v>1</v>
      </c>
      <c r="Y3815">
        <v>0</v>
      </c>
    </row>
    <row r="3816" spans="1:25" x14ac:dyDescent="0.45">
      <c r="A3816" s="2">
        <v>70</v>
      </c>
      <c r="B3816" s="3">
        <v>0</v>
      </c>
      <c r="C3816" s="3">
        <v>1</v>
      </c>
      <c r="D3816" s="3" t="str">
        <f t="shared" si="354"/>
        <v>No Anemia</v>
      </c>
      <c r="E3816" s="2">
        <v>582</v>
      </c>
      <c r="F3816">
        <v>0</v>
      </c>
      <c r="G3816">
        <v>1</v>
      </c>
      <c r="H3816" t="str">
        <f t="shared" si="355"/>
        <v>No Diabetes</v>
      </c>
      <c r="I3816" s="2">
        <v>40</v>
      </c>
      <c r="J3816">
        <v>0</v>
      </c>
      <c r="K3816">
        <v>1</v>
      </c>
      <c r="L3816" t="str">
        <f t="shared" si="356"/>
        <v>No High Blood Pressure</v>
      </c>
      <c r="M3816" s="2">
        <v>621000</v>
      </c>
      <c r="N3816" s="1">
        <v>2.7</v>
      </c>
      <c r="O3816" s="2">
        <v>136</v>
      </c>
      <c r="P3816">
        <v>0</v>
      </c>
      <c r="Q3816">
        <v>1</v>
      </c>
      <c r="R3816" t="str">
        <f t="shared" si="357"/>
        <v>Female</v>
      </c>
      <c r="S3816">
        <v>1</v>
      </c>
      <c r="T3816">
        <v>0</v>
      </c>
      <c r="U3816" t="str">
        <f t="shared" si="358"/>
        <v>Smoker</v>
      </c>
      <c r="V3816" s="2">
        <v>250</v>
      </c>
      <c r="W3816" s="2" t="str">
        <f t="shared" si="359"/>
        <v>Alive</v>
      </c>
      <c r="X3816">
        <v>1</v>
      </c>
      <c r="Y3816">
        <v>0</v>
      </c>
    </row>
    <row r="3817" spans="1:25" x14ac:dyDescent="0.45">
      <c r="A3817" s="2">
        <v>70</v>
      </c>
      <c r="B3817" s="3">
        <v>0</v>
      </c>
      <c r="C3817" s="3">
        <v>1</v>
      </c>
      <c r="D3817" s="3" t="str">
        <f t="shared" si="354"/>
        <v>No Anemia</v>
      </c>
      <c r="E3817" s="2">
        <v>196</v>
      </c>
      <c r="F3817">
        <v>0</v>
      </c>
      <c r="G3817">
        <v>1</v>
      </c>
      <c r="H3817" t="str">
        <f t="shared" si="355"/>
        <v>No Diabetes</v>
      </c>
      <c r="I3817" s="2">
        <v>30</v>
      </c>
      <c r="J3817">
        <v>0</v>
      </c>
      <c r="K3817">
        <v>1</v>
      </c>
      <c r="L3817" t="str">
        <f t="shared" si="356"/>
        <v>No High Blood Pressure</v>
      </c>
      <c r="M3817" s="2">
        <v>173000</v>
      </c>
      <c r="N3817" s="1">
        <v>1.2</v>
      </c>
      <c r="O3817" s="2">
        <v>132</v>
      </c>
      <c r="P3817">
        <v>1</v>
      </c>
      <c r="Q3817">
        <v>0</v>
      </c>
      <c r="R3817" t="str">
        <f t="shared" si="357"/>
        <v>Female</v>
      </c>
      <c r="S3817">
        <v>0</v>
      </c>
      <c r="T3817">
        <v>1</v>
      </c>
      <c r="U3817" t="str">
        <f t="shared" si="358"/>
        <v>Non Smoker</v>
      </c>
      <c r="V3817" s="2">
        <v>210</v>
      </c>
      <c r="W3817" s="2" t="str">
        <f t="shared" si="359"/>
        <v>Alive</v>
      </c>
      <c r="X3817">
        <v>1</v>
      </c>
      <c r="Y3817">
        <v>0</v>
      </c>
    </row>
    <row r="3818" spans="1:25" x14ac:dyDescent="0.45">
      <c r="A3818" s="2">
        <v>70</v>
      </c>
      <c r="B3818" s="3">
        <v>0</v>
      </c>
      <c r="C3818" s="3">
        <v>1</v>
      </c>
      <c r="D3818" s="3" t="str">
        <f t="shared" si="354"/>
        <v>No Anemia</v>
      </c>
      <c r="E3818" s="2">
        <v>582</v>
      </c>
      <c r="F3818">
        <v>1</v>
      </c>
      <c r="G3818">
        <v>0</v>
      </c>
      <c r="H3818" t="str">
        <f t="shared" si="355"/>
        <v>Diabetes</v>
      </c>
      <c r="I3818" s="2">
        <v>38</v>
      </c>
      <c r="J3818">
        <v>0</v>
      </c>
      <c r="K3818">
        <v>1</v>
      </c>
      <c r="L3818" t="str">
        <f t="shared" si="356"/>
        <v>No High Blood Pressure</v>
      </c>
      <c r="M3818" s="2">
        <v>25100</v>
      </c>
      <c r="N3818" s="1">
        <v>1.1000000000000001</v>
      </c>
      <c r="O3818" s="2">
        <v>140</v>
      </c>
      <c r="P3818">
        <v>1</v>
      </c>
      <c r="Q3818">
        <v>0</v>
      </c>
      <c r="R3818" t="str">
        <f t="shared" si="357"/>
        <v>Male</v>
      </c>
      <c r="S3818">
        <v>1</v>
      </c>
      <c r="T3818">
        <v>0</v>
      </c>
      <c r="U3818" t="str">
        <f t="shared" si="358"/>
        <v>Smoker</v>
      </c>
      <c r="V3818" s="2">
        <v>246</v>
      </c>
      <c r="W3818" s="2" t="str">
        <f t="shared" si="359"/>
        <v>Alive</v>
      </c>
      <c r="X3818">
        <v>1</v>
      </c>
      <c r="Y3818">
        <v>0</v>
      </c>
    </row>
    <row r="3819" spans="1:25" x14ac:dyDescent="0.45">
      <c r="A3819" s="2">
        <v>70</v>
      </c>
      <c r="B3819" s="3">
        <v>0</v>
      </c>
      <c r="C3819" s="3">
        <v>1</v>
      </c>
      <c r="D3819" s="3" t="str">
        <f t="shared" si="354"/>
        <v>No Anemia</v>
      </c>
      <c r="E3819" s="2">
        <v>292</v>
      </c>
      <c r="F3819">
        <v>0</v>
      </c>
      <c r="G3819">
        <v>1</v>
      </c>
      <c r="H3819" t="str">
        <f t="shared" si="355"/>
        <v>No Diabetes</v>
      </c>
      <c r="I3819" s="2">
        <v>40</v>
      </c>
      <c r="J3819">
        <v>0</v>
      </c>
      <c r="K3819">
        <v>1</v>
      </c>
      <c r="L3819" t="str">
        <f t="shared" si="356"/>
        <v>No High Blood Pressure</v>
      </c>
      <c r="M3819" s="2">
        <v>51000</v>
      </c>
      <c r="N3819" s="1">
        <v>2.7</v>
      </c>
      <c r="O3819" s="2">
        <v>136</v>
      </c>
      <c r="P3819">
        <v>1</v>
      </c>
      <c r="Q3819">
        <v>0</v>
      </c>
      <c r="R3819" t="str">
        <f t="shared" si="357"/>
        <v>Male</v>
      </c>
      <c r="S3819">
        <v>1</v>
      </c>
      <c r="T3819">
        <v>0</v>
      </c>
      <c r="U3819" t="str">
        <f t="shared" si="358"/>
        <v>Smoker</v>
      </c>
      <c r="V3819" s="2">
        <v>250</v>
      </c>
      <c r="W3819" s="2" t="str">
        <f t="shared" si="359"/>
        <v>Alive</v>
      </c>
      <c r="X3819">
        <v>1</v>
      </c>
      <c r="Y3819">
        <v>0</v>
      </c>
    </row>
    <row r="3820" spans="1:25" x14ac:dyDescent="0.45">
      <c r="A3820" s="2">
        <v>70</v>
      </c>
      <c r="B3820" s="3">
        <v>1</v>
      </c>
      <c r="C3820" s="3">
        <v>0</v>
      </c>
      <c r="D3820" s="3" t="str">
        <f t="shared" si="354"/>
        <v>Anemia</v>
      </c>
      <c r="E3820" s="2">
        <v>59</v>
      </c>
      <c r="F3820">
        <v>1</v>
      </c>
      <c r="G3820">
        <v>0</v>
      </c>
      <c r="H3820" t="str">
        <f t="shared" si="355"/>
        <v>Diabetes</v>
      </c>
      <c r="I3820" s="2">
        <v>50</v>
      </c>
      <c r="J3820">
        <v>1</v>
      </c>
      <c r="K3820">
        <v>0</v>
      </c>
      <c r="L3820" t="str">
        <f t="shared" si="356"/>
        <v>High Blood Pressure</v>
      </c>
      <c r="M3820" s="2">
        <v>351000</v>
      </c>
      <c r="N3820" s="1">
        <v>1</v>
      </c>
      <c r="O3820" s="2">
        <v>134</v>
      </c>
      <c r="P3820">
        <v>0</v>
      </c>
      <c r="Q3820">
        <v>1</v>
      </c>
      <c r="R3820" t="str">
        <f t="shared" si="357"/>
        <v>Male</v>
      </c>
      <c r="S3820">
        <v>0</v>
      </c>
      <c r="T3820">
        <v>1</v>
      </c>
      <c r="U3820" t="str">
        <f t="shared" si="358"/>
        <v>Non Smoker</v>
      </c>
      <c r="V3820" s="2">
        <v>44</v>
      </c>
      <c r="W3820" s="2" t="str">
        <f t="shared" si="359"/>
        <v>Dead</v>
      </c>
      <c r="X3820">
        <v>0</v>
      </c>
      <c r="Y3820">
        <v>1</v>
      </c>
    </row>
    <row r="3821" spans="1:25" x14ac:dyDescent="0.45">
      <c r="A3821" s="2">
        <v>70</v>
      </c>
      <c r="B3821" s="3">
        <v>0</v>
      </c>
      <c r="C3821" s="3">
        <v>1</v>
      </c>
      <c r="D3821" s="3" t="str">
        <f t="shared" si="354"/>
        <v>No Anemia</v>
      </c>
      <c r="E3821" s="2">
        <v>92</v>
      </c>
      <c r="F3821">
        <v>1</v>
      </c>
      <c r="G3821">
        <v>0</v>
      </c>
      <c r="H3821" t="str">
        <f t="shared" si="355"/>
        <v>Diabetes</v>
      </c>
      <c r="I3821" s="2">
        <v>38</v>
      </c>
      <c r="J3821">
        <v>1</v>
      </c>
      <c r="K3821">
        <v>0</v>
      </c>
      <c r="L3821" t="str">
        <f t="shared" si="356"/>
        <v>High Blood Pressure</v>
      </c>
      <c r="M3821" s="2">
        <v>133000</v>
      </c>
      <c r="N3821" s="1">
        <v>1.7</v>
      </c>
      <c r="O3821" s="2">
        <v>140</v>
      </c>
      <c r="P3821">
        <v>1</v>
      </c>
      <c r="Q3821">
        <v>0</v>
      </c>
      <c r="R3821" t="str">
        <f t="shared" si="357"/>
        <v>Female</v>
      </c>
      <c r="S3821">
        <v>0</v>
      </c>
      <c r="T3821">
        <v>1</v>
      </c>
      <c r="U3821" t="str">
        <f t="shared" si="358"/>
        <v>Non Smoker</v>
      </c>
      <c r="V3821" s="2">
        <v>74</v>
      </c>
      <c r="W3821" s="2" t="str">
        <f t="shared" si="359"/>
        <v>Alive</v>
      </c>
      <c r="X3821">
        <v>1</v>
      </c>
      <c r="Y3821">
        <v>0</v>
      </c>
    </row>
    <row r="3822" spans="1:25" x14ac:dyDescent="0.45">
      <c r="A3822" s="2">
        <v>70</v>
      </c>
      <c r="B3822" s="3">
        <v>0</v>
      </c>
      <c r="C3822" s="3">
        <v>1</v>
      </c>
      <c r="D3822" s="3" t="str">
        <f t="shared" si="354"/>
        <v>No Anemia</v>
      </c>
      <c r="E3822" s="2">
        <v>212</v>
      </c>
      <c r="F3822">
        <v>0</v>
      </c>
      <c r="G3822">
        <v>1</v>
      </c>
      <c r="H3822" t="str">
        <f t="shared" si="355"/>
        <v>No Diabetes</v>
      </c>
      <c r="I3822" s="2">
        <v>40</v>
      </c>
      <c r="J3822">
        <v>1</v>
      </c>
      <c r="K3822">
        <v>0</v>
      </c>
      <c r="L3822" t="str">
        <f t="shared" si="356"/>
        <v>High Blood Pressure</v>
      </c>
      <c r="M3822" s="2">
        <v>164000</v>
      </c>
      <c r="N3822" s="1">
        <v>1</v>
      </c>
      <c r="O3822" s="2">
        <v>139</v>
      </c>
      <c r="P3822">
        <v>0</v>
      </c>
      <c r="Q3822">
        <v>1</v>
      </c>
      <c r="R3822" t="str">
        <f t="shared" si="357"/>
        <v>Male</v>
      </c>
      <c r="S3822">
        <v>0</v>
      </c>
      <c r="T3822">
        <v>1</v>
      </c>
      <c r="U3822" t="str">
        <f t="shared" si="358"/>
        <v>Non Smoker</v>
      </c>
      <c r="V3822" s="2">
        <v>188</v>
      </c>
      <c r="W3822" s="2" t="str">
        <f t="shared" si="359"/>
        <v>Alive</v>
      </c>
      <c r="X3822">
        <v>1</v>
      </c>
      <c r="Y3822">
        <v>0</v>
      </c>
    </row>
    <row r="3823" spans="1:25" x14ac:dyDescent="0.45">
      <c r="A3823" s="2">
        <v>70</v>
      </c>
      <c r="B3823" s="3">
        <v>0</v>
      </c>
      <c r="C3823" s="3">
        <v>1</v>
      </c>
      <c r="D3823" s="3" t="str">
        <f t="shared" si="354"/>
        <v>No Anemia</v>
      </c>
      <c r="E3823" s="2">
        <v>582</v>
      </c>
      <c r="F3823">
        <v>0</v>
      </c>
      <c r="G3823">
        <v>1</v>
      </c>
      <c r="H3823" t="str">
        <f t="shared" si="355"/>
        <v>No Diabetes</v>
      </c>
      <c r="I3823" s="2">
        <v>40</v>
      </c>
      <c r="J3823">
        <v>0</v>
      </c>
      <c r="K3823">
        <v>1</v>
      </c>
      <c r="L3823" t="str">
        <f t="shared" si="356"/>
        <v>No High Blood Pressure</v>
      </c>
      <c r="M3823" s="2">
        <v>210000</v>
      </c>
      <c r="N3823" s="1">
        <v>2.7</v>
      </c>
      <c r="O3823" s="2">
        <v>136</v>
      </c>
      <c r="P3823">
        <v>1</v>
      </c>
      <c r="Q3823">
        <v>0</v>
      </c>
      <c r="R3823" t="str">
        <f t="shared" si="357"/>
        <v>Female</v>
      </c>
      <c r="S3823">
        <v>1</v>
      </c>
      <c r="T3823">
        <v>0</v>
      </c>
      <c r="U3823" t="str">
        <f t="shared" si="358"/>
        <v>Smoker</v>
      </c>
      <c r="V3823" s="2">
        <v>250</v>
      </c>
      <c r="W3823" s="2" t="str">
        <f t="shared" si="359"/>
        <v>Alive</v>
      </c>
      <c r="X3823">
        <v>1</v>
      </c>
      <c r="Y3823">
        <v>0</v>
      </c>
    </row>
    <row r="3824" spans="1:25" x14ac:dyDescent="0.45">
      <c r="A3824" s="2">
        <v>70</v>
      </c>
      <c r="B3824" s="3">
        <v>0</v>
      </c>
      <c r="C3824" s="3">
        <v>1</v>
      </c>
      <c r="D3824" s="3" t="str">
        <f t="shared" si="354"/>
        <v>No Anemia</v>
      </c>
      <c r="E3824" s="2">
        <v>855</v>
      </c>
      <c r="F3824">
        <v>1</v>
      </c>
      <c r="G3824">
        <v>0</v>
      </c>
      <c r="H3824" t="str">
        <f t="shared" si="355"/>
        <v>Diabetes</v>
      </c>
      <c r="I3824" s="2">
        <v>45</v>
      </c>
      <c r="J3824">
        <v>0</v>
      </c>
      <c r="K3824">
        <v>1</v>
      </c>
      <c r="L3824" t="str">
        <f t="shared" si="356"/>
        <v>No High Blood Pressure</v>
      </c>
      <c r="M3824" s="2">
        <v>249000</v>
      </c>
      <c r="N3824" s="1">
        <v>0.8</v>
      </c>
      <c r="O3824" s="2">
        <v>136</v>
      </c>
      <c r="P3824">
        <v>1</v>
      </c>
      <c r="Q3824">
        <v>0</v>
      </c>
      <c r="R3824" t="str">
        <f t="shared" si="357"/>
        <v>Male</v>
      </c>
      <c r="S3824">
        <v>1</v>
      </c>
      <c r="T3824">
        <v>0</v>
      </c>
      <c r="U3824" t="str">
        <f t="shared" si="358"/>
        <v>Smoker</v>
      </c>
      <c r="V3824" s="2">
        <v>80</v>
      </c>
      <c r="W3824" s="2" t="str">
        <f t="shared" si="359"/>
        <v>Alive</v>
      </c>
      <c r="X3824">
        <v>1</v>
      </c>
      <c r="Y3824">
        <v>0</v>
      </c>
    </row>
    <row r="3825" spans="1:25" x14ac:dyDescent="0.45">
      <c r="A3825" s="2">
        <v>70</v>
      </c>
      <c r="B3825" s="3">
        <v>0</v>
      </c>
      <c r="C3825" s="3">
        <v>1</v>
      </c>
      <c r="D3825" s="3" t="str">
        <f t="shared" si="354"/>
        <v>No Anemia</v>
      </c>
      <c r="E3825" s="2">
        <v>96</v>
      </c>
      <c r="F3825">
        <v>0</v>
      </c>
      <c r="G3825">
        <v>1</v>
      </c>
      <c r="H3825" t="str">
        <f t="shared" si="355"/>
        <v>No Diabetes</v>
      </c>
      <c r="I3825" s="2">
        <v>60</v>
      </c>
      <c r="J3825">
        <v>1</v>
      </c>
      <c r="K3825">
        <v>0</v>
      </c>
      <c r="L3825" t="str">
        <f t="shared" si="356"/>
        <v>High Blood Pressure</v>
      </c>
      <c r="M3825" s="2">
        <v>317000</v>
      </c>
      <c r="N3825" s="1">
        <v>0.8</v>
      </c>
      <c r="O3825" s="2">
        <v>140</v>
      </c>
      <c r="P3825">
        <v>0</v>
      </c>
      <c r="Q3825">
        <v>1</v>
      </c>
      <c r="R3825" t="str">
        <f t="shared" si="357"/>
        <v>Male</v>
      </c>
      <c r="S3825">
        <v>1</v>
      </c>
      <c r="T3825">
        <v>0</v>
      </c>
      <c r="U3825" t="str">
        <f t="shared" si="358"/>
        <v>Smoker</v>
      </c>
      <c r="V3825" s="2">
        <v>74</v>
      </c>
      <c r="W3825" s="2" t="str">
        <f t="shared" si="359"/>
        <v>Alive</v>
      </c>
      <c r="X3825">
        <v>1</v>
      </c>
      <c r="Y3825">
        <v>0</v>
      </c>
    </row>
    <row r="3826" spans="1:25" x14ac:dyDescent="0.45">
      <c r="A3826" s="2">
        <v>70</v>
      </c>
      <c r="B3826" s="3">
        <v>0</v>
      </c>
      <c r="C3826" s="3">
        <v>1</v>
      </c>
      <c r="D3826" s="3" t="str">
        <f t="shared" si="354"/>
        <v>No Anemia</v>
      </c>
      <c r="E3826" s="2">
        <v>92</v>
      </c>
      <c r="F3826">
        <v>1</v>
      </c>
      <c r="G3826">
        <v>0</v>
      </c>
      <c r="H3826" t="str">
        <f t="shared" si="355"/>
        <v>Diabetes</v>
      </c>
      <c r="I3826" s="2">
        <v>38</v>
      </c>
      <c r="J3826">
        <v>1</v>
      </c>
      <c r="K3826">
        <v>0</v>
      </c>
      <c r="L3826" t="str">
        <f t="shared" si="356"/>
        <v>High Blood Pressure</v>
      </c>
      <c r="M3826" s="2">
        <v>133000</v>
      </c>
      <c r="N3826" s="1">
        <v>1.7</v>
      </c>
      <c r="O3826" s="2">
        <v>140</v>
      </c>
      <c r="P3826">
        <v>1</v>
      </c>
      <c r="Q3826">
        <v>0</v>
      </c>
      <c r="R3826" t="str">
        <f t="shared" si="357"/>
        <v>Female</v>
      </c>
      <c r="S3826">
        <v>0</v>
      </c>
      <c r="T3826">
        <v>1</v>
      </c>
      <c r="U3826" t="str">
        <f t="shared" si="358"/>
        <v>Non Smoker</v>
      </c>
      <c r="V3826" s="2">
        <v>74</v>
      </c>
      <c r="W3826" s="2" t="str">
        <f t="shared" si="359"/>
        <v>Alive</v>
      </c>
      <c r="X3826">
        <v>1</v>
      </c>
      <c r="Y3826">
        <v>0</v>
      </c>
    </row>
    <row r="3827" spans="1:25" x14ac:dyDescent="0.45">
      <c r="A3827" s="2">
        <v>70</v>
      </c>
      <c r="B3827" s="3">
        <v>1</v>
      </c>
      <c r="C3827" s="3">
        <v>0</v>
      </c>
      <c r="D3827" s="3" t="str">
        <f t="shared" si="354"/>
        <v>Anemia</v>
      </c>
      <c r="E3827" s="2">
        <v>86</v>
      </c>
      <c r="F3827">
        <v>1</v>
      </c>
      <c r="G3827">
        <v>0</v>
      </c>
      <c r="H3827" t="str">
        <f t="shared" si="355"/>
        <v>Diabetes</v>
      </c>
      <c r="I3827" s="2">
        <v>35</v>
      </c>
      <c r="J3827">
        <v>1</v>
      </c>
      <c r="K3827">
        <v>0</v>
      </c>
      <c r="L3827" t="str">
        <f t="shared" si="356"/>
        <v>High Blood Pressure</v>
      </c>
      <c r="M3827" s="2">
        <v>236000</v>
      </c>
      <c r="N3827" s="1">
        <v>1.2</v>
      </c>
      <c r="O3827" s="2">
        <v>132</v>
      </c>
      <c r="P3827">
        <v>0</v>
      </c>
      <c r="Q3827">
        <v>1</v>
      </c>
      <c r="R3827" t="str">
        <f t="shared" si="357"/>
        <v>Male</v>
      </c>
      <c r="S3827">
        <v>0</v>
      </c>
      <c r="T3827">
        <v>1</v>
      </c>
      <c r="U3827" t="str">
        <f t="shared" si="358"/>
        <v>Non Smoker</v>
      </c>
      <c r="V3827" s="2">
        <v>215</v>
      </c>
      <c r="W3827" s="2" t="str">
        <f t="shared" si="359"/>
        <v>Alive</v>
      </c>
      <c r="X3827">
        <v>1</v>
      </c>
      <c r="Y3827">
        <v>0</v>
      </c>
    </row>
    <row r="3828" spans="1:25" x14ac:dyDescent="0.45">
      <c r="A3828" s="2">
        <v>70</v>
      </c>
      <c r="B3828" s="3">
        <v>0</v>
      </c>
      <c r="C3828" s="3">
        <v>1</v>
      </c>
      <c r="D3828" s="3" t="str">
        <f t="shared" si="354"/>
        <v>No Anemia</v>
      </c>
      <c r="E3828" s="2">
        <v>835</v>
      </c>
      <c r="F3828">
        <v>0</v>
      </c>
      <c r="G3828">
        <v>1</v>
      </c>
      <c r="H3828" t="str">
        <f t="shared" si="355"/>
        <v>No Diabetes</v>
      </c>
      <c r="I3828" s="2">
        <v>40</v>
      </c>
      <c r="J3828">
        <v>1</v>
      </c>
      <c r="K3828">
        <v>0</v>
      </c>
      <c r="L3828" t="str">
        <f t="shared" si="356"/>
        <v>High Blood Pressure</v>
      </c>
      <c r="M3828" s="2">
        <v>226000</v>
      </c>
      <c r="N3828" s="1">
        <v>0.8</v>
      </c>
      <c r="O3828" s="2">
        <v>141</v>
      </c>
      <c r="P3828">
        <v>0</v>
      </c>
      <c r="Q3828">
        <v>1</v>
      </c>
      <c r="R3828" t="str">
        <f t="shared" si="357"/>
        <v>Female</v>
      </c>
      <c r="S3828">
        <v>0</v>
      </c>
      <c r="T3828">
        <v>1</v>
      </c>
      <c r="U3828" t="str">
        <f t="shared" si="358"/>
        <v>Non Smoker</v>
      </c>
      <c r="V3828" s="2">
        <v>145</v>
      </c>
      <c r="W3828" s="2" t="str">
        <f t="shared" si="359"/>
        <v>Alive</v>
      </c>
      <c r="X3828">
        <v>1</v>
      </c>
      <c r="Y3828">
        <v>0</v>
      </c>
    </row>
    <row r="3829" spans="1:25" x14ac:dyDescent="0.45">
      <c r="A3829" s="2">
        <v>70</v>
      </c>
      <c r="B3829" s="3">
        <v>0</v>
      </c>
      <c r="C3829" s="3">
        <v>1</v>
      </c>
      <c r="D3829" s="3" t="str">
        <f t="shared" si="354"/>
        <v>No Anemia</v>
      </c>
      <c r="E3829" s="2">
        <v>1202</v>
      </c>
      <c r="F3829">
        <v>1</v>
      </c>
      <c r="G3829">
        <v>0</v>
      </c>
      <c r="H3829" t="str">
        <f t="shared" si="355"/>
        <v>Diabetes</v>
      </c>
      <c r="I3829" s="2">
        <v>50</v>
      </c>
      <c r="J3829">
        <v>1</v>
      </c>
      <c r="K3829">
        <v>0</v>
      </c>
      <c r="L3829" t="str">
        <f t="shared" si="356"/>
        <v>High Blood Pressure</v>
      </c>
      <c r="M3829" s="2">
        <v>351000</v>
      </c>
      <c r="N3829" s="1">
        <v>2.1</v>
      </c>
      <c r="O3829" s="2">
        <v>134</v>
      </c>
      <c r="P3829">
        <v>0</v>
      </c>
      <c r="Q3829">
        <v>1</v>
      </c>
      <c r="R3829" t="str">
        <f t="shared" si="357"/>
        <v>Female</v>
      </c>
      <c r="S3829">
        <v>0</v>
      </c>
      <c r="T3829">
        <v>1</v>
      </c>
      <c r="U3829" t="str">
        <f t="shared" si="358"/>
        <v>Non Smoker</v>
      </c>
      <c r="V3829" s="2">
        <v>196</v>
      </c>
      <c r="W3829" s="2" t="str">
        <f t="shared" si="359"/>
        <v>Dead</v>
      </c>
      <c r="X3829">
        <v>0</v>
      </c>
      <c r="Y3829">
        <v>1</v>
      </c>
    </row>
    <row r="3830" spans="1:25" x14ac:dyDescent="0.45">
      <c r="A3830" s="2">
        <v>70</v>
      </c>
      <c r="B3830" s="3">
        <v>0</v>
      </c>
      <c r="C3830" s="3">
        <v>1</v>
      </c>
      <c r="D3830" s="3" t="str">
        <f t="shared" si="354"/>
        <v>No Anemia</v>
      </c>
      <c r="E3830" s="2">
        <v>582</v>
      </c>
      <c r="F3830">
        <v>0</v>
      </c>
      <c r="G3830">
        <v>1</v>
      </c>
      <c r="H3830" t="str">
        <f t="shared" si="355"/>
        <v>No Diabetes</v>
      </c>
      <c r="I3830" s="2">
        <v>40</v>
      </c>
      <c r="J3830">
        <v>0</v>
      </c>
      <c r="K3830">
        <v>1</v>
      </c>
      <c r="L3830" t="str">
        <f t="shared" si="356"/>
        <v>No High Blood Pressure</v>
      </c>
      <c r="M3830" s="2">
        <v>210000</v>
      </c>
      <c r="N3830" s="1">
        <v>2.7</v>
      </c>
      <c r="O3830" s="2">
        <v>136</v>
      </c>
      <c r="P3830">
        <v>1</v>
      </c>
      <c r="Q3830">
        <v>0</v>
      </c>
      <c r="R3830" t="str">
        <f t="shared" si="357"/>
        <v>Female</v>
      </c>
      <c r="S3830">
        <v>1</v>
      </c>
      <c r="T3830">
        <v>0</v>
      </c>
      <c r="U3830" t="str">
        <f t="shared" si="358"/>
        <v>Smoker</v>
      </c>
      <c r="V3830" s="2">
        <v>250</v>
      </c>
      <c r="W3830" s="2" t="str">
        <f t="shared" si="359"/>
        <v>Alive</v>
      </c>
      <c r="X3830">
        <v>1</v>
      </c>
      <c r="Y3830">
        <v>0</v>
      </c>
    </row>
    <row r="3831" spans="1:25" x14ac:dyDescent="0.45">
      <c r="A3831" s="2">
        <v>70</v>
      </c>
      <c r="B3831" s="3">
        <v>0</v>
      </c>
      <c r="C3831" s="3">
        <v>1</v>
      </c>
      <c r="D3831" s="3" t="str">
        <f t="shared" si="354"/>
        <v>No Anemia</v>
      </c>
      <c r="E3831" s="2">
        <v>122</v>
      </c>
      <c r="F3831">
        <v>1</v>
      </c>
      <c r="G3831">
        <v>0</v>
      </c>
      <c r="H3831" t="str">
        <f t="shared" si="355"/>
        <v>Diabetes</v>
      </c>
      <c r="I3831" s="2">
        <v>20</v>
      </c>
      <c r="J3831">
        <v>1</v>
      </c>
      <c r="K3831">
        <v>0</v>
      </c>
      <c r="L3831" t="str">
        <f t="shared" si="356"/>
        <v>High Blood Pressure</v>
      </c>
      <c r="M3831" s="2">
        <v>254000</v>
      </c>
      <c r="N3831" s="1">
        <v>1.3</v>
      </c>
      <c r="O3831" s="2">
        <v>136</v>
      </c>
      <c r="P3831">
        <v>1</v>
      </c>
      <c r="Q3831">
        <v>0</v>
      </c>
      <c r="R3831" t="str">
        <f t="shared" si="357"/>
        <v>Male</v>
      </c>
      <c r="S3831">
        <v>1</v>
      </c>
      <c r="T3831">
        <v>0</v>
      </c>
      <c r="U3831" t="str">
        <f t="shared" si="358"/>
        <v>Smoker</v>
      </c>
      <c r="V3831" s="2">
        <v>26</v>
      </c>
      <c r="W3831" s="2" t="str">
        <f t="shared" si="359"/>
        <v>Dead</v>
      </c>
      <c r="X3831">
        <v>0</v>
      </c>
      <c r="Y3831">
        <v>1</v>
      </c>
    </row>
    <row r="3832" spans="1:25" x14ac:dyDescent="0.45">
      <c r="A3832" s="2">
        <v>70</v>
      </c>
      <c r="B3832" s="3">
        <v>0</v>
      </c>
      <c r="C3832" s="3">
        <v>1</v>
      </c>
      <c r="D3832" s="3" t="str">
        <f t="shared" si="354"/>
        <v>No Anemia</v>
      </c>
      <c r="E3832" s="2">
        <v>75</v>
      </c>
      <c r="F3832">
        <v>0</v>
      </c>
      <c r="G3832">
        <v>1</v>
      </c>
      <c r="H3832" t="str">
        <f t="shared" si="355"/>
        <v>No Diabetes</v>
      </c>
      <c r="I3832" s="2">
        <v>30</v>
      </c>
      <c r="J3832">
        <v>0</v>
      </c>
      <c r="K3832">
        <v>1</v>
      </c>
      <c r="L3832" t="str">
        <f t="shared" si="356"/>
        <v>No High Blood Pressure</v>
      </c>
      <c r="M3832" s="2">
        <v>173000</v>
      </c>
      <c r="N3832" s="1">
        <v>1.2</v>
      </c>
      <c r="O3832" s="2">
        <v>132</v>
      </c>
      <c r="P3832">
        <v>1</v>
      </c>
      <c r="Q3832">
        <v>0</v>
      </c>
      <c r="R3832" t="str">
        <f t="shared" si="357"/>
        <v>Male</v>
      </c>
      <c r="S3832">
        <v>0</v>
      </c>
      <c r="T3832">
        <v>1</v>
      </c>
      <c r="U3832" t="str">
        <f t="shared" si="358"/>
        <v>Non Smoker</v>
      </c>
      <c r="V3832" s="2">
        <v>210</v>
      </c>
      <c r="W3832" s="2" t="str">
        <f t="shared" si="359"/>
        <v>Alive</v>
      </c>
      <c r="X3832">
        <v>1</v>
      </c>
      <c r="Y3832">
        <v>0</v>
      </c>
    </row>
    <row r="3833" spans="1:25" x14ac:dyDescent="0.45">
      <c r="A3833" s="2">
        <v>70</v>
      </c>
      <c r="B3833" s="3">
        <v>0</v>
      </c>
      <c r="C3833" s="3">
        <v>1</v>
      </c>
      <c r="D3833" s="3" t="str">
        <f t="shared" si="354"/>
        <v>No Anemia</v>
      </c>
      <c r="E3833" s="2">
        <v>618</v>
      </c>
      <c r="F3833">
        <v>0</v>
      </c>
      <c r="G3833">
        <v>1</v>
      </c>
      <c r="H3833" t="str">
        <f t="shared" si="355"/>
        <v>No Diabetes</v>
      </c>
      <c r="I3833" s="2">
        <v>40</v>
      </c>
      <c r="J3833">
        <v>0</v>
      </c>
      <c r="K3833">
        <v>1</v>
      </c>
      <c r="L3833" t="str">
        <f t="shared" si="356"/>
        <v>No High Blood Pressure</v>
      </c>
      <c r="M3833" s="2">
        <v>51000</v>
      </c>
      <c r="N3833" s="1">
        <v>2.7</v>
      </c>
      <c r="O3833" s="2">
        <v>136</v>
      </c>
      <c r="P3833">
        <v>1</v>
      </c>
      <c r="Q3833">
        <v>0</v>
      </c>
      <c r="R3833" t="str">
        <f t="shared" si="357"/>
        <v>Male</v>
      </c>
      <c r="S3833">
        <v>1</v>
      </c>
      <c r="T3833">
        <v>0</v>
      </c>
      <c r="U3833" t="str">
        <f t="shared" si="358"/>
        <v>Smoker</v>
      </c>
      <c r="V3833" s="2">
        <v>250</v>
      </c>
      <c r="W3833" s="2" t="str">
        <f t="shared" si="359"/>
        <v>Alive</v>
      </c>
      <c r="X3833">
        <v>1</v>
      </c>
      <c r="Y3833">
        <v>0</v>
      </c>
    </row>
    <row r="3834" spans="1:25" x14ac:dyDescent="0.45">
      <c r="A3834" s="2">
        <v>70</v>
      </c>
      <c r="B3834" s="3">
        <v>0</v>
      </c>
      <c r="C3834" s="3">
        <v>1</v>
      </c>
      <c r="D3834" s="3" t="str">
        <f t="shared" si="354"/>
        <v>No Anemia</v>
      </c>
      <c r="E3834" s="2">
        <v>237</v>
      </c>
      <c r="F3834">
        <v>0</v>
      </c>
      <c r="G3834">
        <v>1</v>
      </c>
      <c r="H3834" t="str">
        <f t="shared" si="355"/>
        <v>No Diabetes</v>
      </c>
      <c r="I3834" s="2">
        <v>60</v>
      </c>
      <c r="J3834">
        <v>1</v>
      </c>
      <c r="K3834">
        <v>0</v>
      </c>
      <c r="L3834" t="str">
        <f t="shared" si="356"/>
        <v>High Blood Pressure</v>
      </c>
      <c r="M3834" s="2">
        <v>220000</v>
      </c>
      <c r="N3834" s="1">
        <v>0.9</v>
      </c>
      <c r="O3834" s="2">
        <v>138</v>
      </c>
      <c r="P3834">
        <v>1</v>
      </c>
      <c r="Q3834">
        <v>0</v>
      </c>
      <c r="R3834" t="str">
        <f t="shared" si="357"/>
        <v>Male</v>
      </c>
      <c r="S3834">
        <v>0</v>
      </c>
      <c r="T3834">
        <v>1</v>
      </c>
      <c r="U3834" t="str">
        <f t="shared" si="358"/>
        <v>Non Smoker</v>
      </c>
      <c r="V3834" s="2">
        <v>186</v>
      </c>
      <c r="W3834" s="2" t="str">
        <f t="shared" si="359"/>
        <v>Alive</v>
      </c>
      <c r="X3834">
        <v>1</v>
      </c>
      <c r="Y3834">
        <v>0</v>
      </c>
    </row>
    <row r="3835" spans="1:25" x14ac:dyDescent="0.45">
      <c r="A3835" s="2">
        <v>70</v>
      </c>
      <c r="B3835" s="3">
        <v>0</v>
      </c>
      <c r="C3835" s="3">
        <v>1</v>
      </c>
      <c r="D3835" s="3" t="str">
        <f t="shared" si="354"/>
        <v>No Anemia</v>
      </c>
      <c r="E3835" s="2">
        <v>125</v>
      </c>
      <c r="F3835">
        <v>0</v>
      </c>
      <c r="G3835">
        <v>1</v>
      </c>
      <c r="H3835" t="str">
        <f t="shared" si="355"/>
        <v>No Diabetes</v>
      </c>
      <c r="I3835" s="2">
        <v>50</v>
      </c>
      <c r="J3835">
        <v>1</v>
      </c>
      <c r="K3835">
        <v>0</v>
      </c>
      <c r="L3835" t="str">
        <f t="shared" si="356"/>
        <v>High Blood Pressure</v>
      </c>
      <c r="M3835" s="2">
        <v>358000</v>
      </c>
      <c r="N3835" s="1">
        <v>0.9</v>
      </c>
      <c r="O3835" s="2">
        <v>141</v>
      </c>
      <c r="P3835">
        <v>0</v>
      </c>
      <c r="Q3835">
        <v>1</v>
      </c>
      <c r="R3835" t="str">
        <f t="shared" si="357"/>
        <v>Male</v>
      </c>
      <c r="S3835">
        <v>0</v>
      </c>
      <c r="T3835">
        <v>1</v>
      </c>
      <c r="U3835" t="str">
        <f t="shared" si="358"/>
        <v>Non Smoker</v>
      </c>
      <c r="V3835" s="2">
        <v>196</v>
      </c>
      <c r="W3835" s="2" t="str">
        <f t="shared" si="359"/>
        <v>Alive</v>
      </c>
      <c r="X3835">
        <v>1</v>
      </c>
      <c r="Y3835">
        <v>0</v>
      </c>
    </row>
    <row r="3836" spans="1:25" x14ac:dyDescent="0.45">
      <c r="A3836" s="2">
        <v>70</v>
      </c>
      <c r="B3836" s="3">
        <v>0</v>
      </c>
      <c r="C3836" s="3">
        <v>1</v>
      </c>
      <c r="D3836" s="3" t="str">
        <f t="shared" si="354"/>
        <v>No Anemia</v>
      </c>
      <c r="E3836" s="2">
        <v>66</v>
      </c>
      <c r="F3836">
        <v>0</v>
      </c>
      <c r="G3836">
        <v>1</v>
      </c>
      <c r="H3836" t="str">
        <f t="shared" si="355"/>
        <v>No Diabetes</v>
      </c>
      <c r="I3836" s="2">
        <v>45</v>
      </c>
      <c r="J3836">
        <v>0</v>
      </c>
      <c r="K3836">
        <v>1</v>
      </c>
      <c r="L3836" t="str">
        <f t="shared" si="356"/>
        <v>No High Blood Pressure</v>
      </c>
      <c r="M3836" s="2">
        <v>310000</v>
      </c>
      <c r="N3836" s="1">
        <v>0.8</v>
      </c>
      <c r="O3836" s="2">
        <v>136</v>
      </c>
      <c r="P3836">
        <v>1</v>
      </c>
      <c r="Q3836">
        <v>0</v>
      </c>
      <c r="R3836" t="str">
        <f t="shared" si="357"/>
        <v>Female</v>
      </c>
      <c r="S3836">
        <v>1</v>
      </c>
      <c r="T3836">
        <v>0</v>
      </c>
      <c r="U3836" t="str">
        <f t="shared" si="358"/>
        <v>Smoker</v>
      </c>
      <c r="V3836" s="2">
        <v>80</v>
      </c>
      <c r="W3836" s="2" t="str">
        <f t="shared" si="359"/>
        <v>Alive</v>
      </c>
      <c r="X3836">
        <v>1</v>
      </c>
      <c r="Y3836">
        <v>0</v>
      </c>
    </row>
    <row r="3837" spans="1:25" x14ac:dyDescent="0.45">
      <c r="A3837" s="2">
        <v>70</v>
      </c>
      <c r="B3837" s="3">
        <v>0</v>
      </c>
      <c r="C3837" s="3">
        <v>1</v>
      </c>
      <c r="D3837" s="3" t="str">
        <f t="shared" si="354"/>
        <v>No Anemia</v>
      </c>
      <c r="E3837" s="2">
        <v>66</v>
      </c>
      <c r="F3837">
        <v>0</v>
      </c>
      <c r="G3837">
        <v>1</v>
      </c>
      <c r="H3837" t="str">
        <f t="shared" si="355"/>
        <v>No Diabetes</v>
      </c>
      <c r="I3837" s="2">
        <v>45</v>
      </c>
      <c r="J3837">
        <v>0</v>
      </c>
      <c r="K3837">
        <v>1</v>
      </c>
      <c r="L3837" t="str">
        <f t="shared" si="356"/>
        <v>No High Blood Pressure</v>
      </c>
      <c r="M3837" s="2">
        <v>289000</v>
      </c>
      <c r="N3837" s="1">
        <v>0.8</v>
      </c>
      <c r="O3837" s="2">
        <v>136</v>
      </c>
      <c r="P3837">
        <v>1</v>
      </c>
      <c r="Q3837">
        <v>0</v>
      </c>
      <c r="R3837" t="str">
        <f t="shared" si="357"/>
        <v>Male</v>
      </c>
      <c r="S3837">
        <v>1</v>
      </c>
      <c r="T3837">
        <v>0</v>
      </c>
      <c r="U3837" t="str">
        <f t="shared" si="358"/>
        <v>Smoker</v>
      </c>
      <c r="V3837" s="2">
        <v>80</v>
      </c>
      <c r="W3837" s="2" t="str">
        <f t="shared" si="359"/>
        <v>Alive</v>
      </c>
      <c r="X3837">
        <v>1</v>
      </c>
      <c r="Y3837">
        <v>0</v>
      </c>
    </row>
    <row r="3838" spans="1:25" x14ac:dyDescent="0.45">
      <c r="A3838" s="2">
        <v>70</v>
      </c>
      <c r="B3838" s="3">
        <v>1</v>
      </c>
      <c r="C3838" s="3">
        <v>0</v>
      </c>
      <c r="D3838" s="3" t="str">
        <f t="shared" si="354"/>
        <v>Anemia</v>
      </c>
      <c r="E3838" s="2">
        <v>171</v>
      </c>
      <c r="F3838">
        <v>0</v>
      </c>
      <c r="G3838">
        <v>1</v>
      </c>
      <c r="H3838" t="str">
        <f t="shared" si="355"/>
        <v>No Diabetes</v>
      </c>
      <c r="I3838" s="2">
        <v>50</v>
      </c>
      <c r="J3838">
        <v>1</v>
      </c>
      <c r="K3838">
        <v>0</v>
      </c>
      <c r="L3838" t="str">
        <f t="shared" si="356"/>
        <v>High Blood Pressure</v>
      </c>
      <c r="M3838" s="2">
        <v>358000</v>
      </c>
      <c r="N3838" s="1">
        <v>0.9</v>
      </c>
      <c r="O3838" s="2">
        <v>141</v>
      </c>
      <c r="P3838">
        <v>0</v>
      </c>
      <c r="Q3838">
        <v>1</v>
      </c>
      <c r="R3838" t="str">
        <f t="shared" si="357"/>
        <v>Male</v>
      </c>
      <c r="S3838">
        <v>0</v>
      </c>
      <c r="T3838">
        <v>1</v>
      </c>
      <c r="U3838" t="str">
        <f t="shared" si="358"/>
        <v>Non Smoker</v>
      </c>
      <c r="V3838" s="2">
        <v>196</v>
      </c>
      <c r="W3838" s="2" t="str">
        <f t="shared" si="359"/>
        <v>Alive</v>
      </c>
      <c r="X3838">
        <v>1</v>
      </c>
      <c r="Y3838">
        <v>0</v>
      </c>
    </row>
    <row r="3839" spans="1:25" x14ac:dyDescent="0.45">
      <c r="A3839" s="2">
        <v>70</v>
      </c>
      <c r="B3839" s="3">
        <v>0</v>
      </c>
      <c r="C3839" s="3">
        <v>1</v>
      </c>
      <c r="D3839" s="3" t="str">
        <f t="shared" si="354"/>
        <v>No Anemia</v>
      </c>
      <c r="E3839" s="2">
        <v>1202</v>
      </c>
      <c r="F3839">
        <v>0</v>
      </c>
      <c r="G3839">
        <v>1</v>
      </c>
      <c r="H3839" t="str">
        <f t="shared" si="355"/>
        <v>No Diabetes</v>
      </c>
      <c r="I3839" s="2">
        <v>40</v>
      </c>
      <c r="J3839">
        <v>1</v>
      </c>
      <c r="K3839">
        <v>0</v>
      </c>
      <c r="L3839" t="str">
        <f t="shared" si="356"/>
        <v>High Blood Pressure</v>
      </c>
      <c r="M3839" s="2">
        <v>220000</v>
      </c>
      <c r="N3839" s="1">
        <v>0.9</v>
      </c>
      <c r="O3839" s="2">
        <v>141</v>
      </c>
      <c r="P3839">
        <v>0</v>
      </c>
      <c r="Q3839">
        <v>1</v>
      </c>
      <c r="R3839" t="str">
        <f t="shared" si="357"/>
        <v>Female</v>
      </c>
      <c r="S3839">
        <v>0</v>
      </c>
      <c r="T3839">
        <v>1</v>
      </c>
      <c r="U3839" t="str">
        <f t="shared" si="358"/>
        <v>Non Smoker</v>
      </c>
      <c r="V3839" s="2">
        <v>196</v>
      </c>
      <c r="W3839" s="2" t="str">
        <f t="shared" si="359"/>
        <v>Alive</v>
      </c>
      <c r="X3839">
        <v>1</v>
      </c>
      <c r="Y3839">
        <v>0</v>
      </c>
    </row>
    <row r="3840" spans="1:25" x14ac:dyDescent="0.45">
      <c r="A3840" s="2">
        <v>70</v>
      </c>
      <c r="B3840" s="3">
        <v>0</v>
      </c>
      <c r="C3840" s="3">
        <v>1</v>
      </c>
      <c r="D3840" s="3" t="str">
        <f t="shared" si="354"/>
        <v>No Anemia</v>
      </c>
      <c r="E3840" s="2">
        <v>97</v>
      </c>
      <c r="F3840">
        <v>0</v>
      </c>
      <c r="G3840">
        <v>1</v>
      </c>
      <c r="H3840" t="str">
        <f t="shared" si="355"/>
        <v>No Diabetes</v>
      </c>
      <c r="I3840" s="2">
        <v>30</v>
      </c>
      <c r="J3840">
        <v>1</v>
      </c>
      <c r="K3840">
        <v>0</v>
      </c>
      <c r="L3840" t="str">
        <f t="shared" si="356"/>
        <v>High Blood Pressure</v>
      </c>
      <c r="M3840" s="2">
        <v>210000</v>
      </c>
      <c r="N3840" s="1">
        <v>0.9</v>
      </c>
      <c r="O3840" s="2">
        <v>138</v>
      </c>
      <c r="P3840">
        <v>1</v>
      </c>
      <c r="Q3840">
        <v>0</v>
      </c>
      <c r="R3840" t="str">
        <f t="shared" si="357"/>
        <v>Female</v>
      </c>
      <c r="S3840">
        <v>0</v>
      </c>
      <c r="T3840">
        <v>1</v>
      </c>
      <c r="U3840" t="str">
        <f t="shared" si="358"/>
        <v>Non Smoker</v>
      </c>
      <c r="V3840" s="2">
        <v>186</v>
      </c>
      <c r="W3840" s="2" t="str">
        <f t="shared" si="359"/>
        <v>Alive</v>
      </c>
      <c r="X3840">
        <v>1</v>
      </c>
      <c r="Y3840">
        <v>0</v>
      </c>
    </row>
    <row r="3841" spans="1:25" x14ac:dyDescent="0.45">
      <c r="A3841" s="2">
        <v>70</v>
      </c>
      <c r="B3841" s="3">
        <v>0</v>
      </c>
      <c r="C3841" s="3">
        <v>1</v>
      </c>
      <c r="D3841" s="3" t="str">
        <f t="shared" si="354"/>
        <v>No Anemia</v>
      </c>
      <c r="E3841" s="2">
        <v>92</v>
      </c>
      <c r="F3841">
        <v>1</v>
      </c>
      <c r="G3841">
        <v>0</v>
      </c>
      <c r="H3841" t="str">
        <f t="shared" si="355"/>
        <v>Diabetes</v>
      </c>
      <c r="I3841" s="2">
        <v>38</v>
      </c>
      <c r="J3841">
        <v>1</v>
      </c>
      <c r="K3841">
        <v>0</v>
      </c>
      <c r="L3841" t="str">
        <f t="shared" si="356"/>
        <v>High Blood Pressure</v>
      </c>
      <c r="M3841" s="2">
        <v>264000</v>
      </c>
      <c r="N3841" s="1">
        <v>1.8</v>
      </c>
      <c r="O3841" s="2">
        <v>134</v>
      </c>
      <c r="P3841">
        <v>1</v>
      </c>
      <c r="Q3841">
        <v>0</v>
      </c>
      <c r="R3841" t="str">
        <f t="shared" si="357"/>
        <v>Male</v>
      </c>
      <c r="S3841">
        <v>0</v>
      </c>
      <c r="T3841">
        <v>1</v>
      </c>
      <c r="U3841" t="str">
        <f t="shared" si="358"/>
        <v>Non Smoker</v>
      </c>
      <c r="V3841" s="2">
        <v>74</v>
      </c>
      <c r="W3841" s="2" t="str">
        <f t="shared" si="359"/>
        <v>Alive</v>
      </c>
      <c r="X3841">
        <v>1</v>
      </c>
      <c r="Y3841">
        <v>0</v>
      </c>
    </row>
    <row r="3842" spans="1:25" x14ac:dyDescent="0.45">
      <c r="A3842" s="2">
        <v>70</v>
      </c>
      <c r="B3842" s="3">
        <v>1</v>
      </c>
      <c r="C3842" s="3">
        <v>0</v>
      </c>
      <c r="D3842" s="3" t="str">
        <f t="shared" ref="D3842:D3905" si="360">IF(B3842=0, "No Anemia", "Anemia")</f>
        <v>Anemia</v>
      </c>
      <c r="E3842" s="2">
        <v>171</v>
      </c>
      <c r="F3842">
        <v>0</v>
      </c>
      <c r="G3842">
        <v>1</v>
      </c>
      <c r="H3842" t="str">
        <f t="shared" ref="H3842:H3905" si="361">IF(F3842=0, "No Diabetes", "Diabetes")</f>
        <v>No Diabetes</v>
      </c>
      <c r="I3842" s="2">
        <v>25</v>
      </c>
      <c r="J3842">
        <v>1</v>
      </c>
      <c r="K3842">
        <v>0</v>
      </c>
      <c r="L3842" t="str">
        <f t="shared" ref="L3842:L3905" si="362">IF(J3842=0, "No High Blood Pressure", "High Blood Pressure")</f>
        <v>High Blood Pressure</v>
      </c>
      <c r="M3842" s="2">
        <v>237000</v>
      </c>
      <c r="N3842" s="1">
        <v>1</v>
      </c>
      <c r="O3842" s="2">
        <v>140</v>
      </c>
      <c r="P3842">
        <v>0</v>
      </c>
      <c r="Q3842">
        <v>1</v>
      </c>
      <c r="R3842" t="str">
        <f t="shared" ref="R3842:R3905" si="363">IF(P3841=0, "Female", "Male")</f>
        <v>Male</v>
      </c>
      <c r="S3842">
        <v>0</v>
      </c>
      <c r="T3842">
        <v>1</v>
      </c>
      <c r="U3842" t="str">
        <f t="shared" ref="U3842:U3905" si="364">IF(S3842=0, "Non Smoker", "Smoker")</f>
        <v>Non Smoker</v>
      </c>
      <c r="V3842" s="2">
        <v>15</v>
      </c>
      <c r="W3842" s="2" t="str">
        <f t="shared" ref="W3842:W3905" si="365">IF(X3842=1, "Alive", "Dead")</f>
        <v>Dead</v>
      </c>
      <c r="X3842">
        <v>0</v>
      </c>
      <c r="Y3842">
        <v>1</v>
      </c>
    </row>
    <row r="3843" spans="1:25" x14ac:dyDescent="0.45">
      <c r="A3843" s="2">
        <v>70</v>
      </c>
      <c r="B3843" s="3">
        <v>0</v>
      </c>
      <c r="C3843" s="3">
        <v>1</v>
      </c>
      <c r="D3843" s="3" t="str">
        <f t="shared" si="360"/>
        <v>No Anemia</v>
      </c>
      <c r="E3843" s="2">
        <v>92</v>
      </c>
      <c r="F3843">
        <v>0</v>
      </c>
      <c r="G3843">
        <v>1</v>
      </c>
      <c r="H3843" t="str">
        <f t="shared" si="361"/>
        <v>No Diabetes</v>
      </c>
      <c r="I3843" s="2">
        <v>40</v>
      </c>
      <c r="J3843">
        <v>1</v>
      </c>
      <c r="K3843">
        <v>0</v>
      </c>
      <c r="L3843" t="str">
        <f t="shared" si="362"/>
        <v>High Blood Pressure</v>
      </c>
      <c r="M3843" s="2">
        <v>220000</v>
      </c>
      <c r="N3843" s="1">
        <v>0.9</v>
      </c>
      <c r="O3843" s="2">
        <v>141</v>
      </c>
      <c r="P3843">
        <v>0</v>
      </c>
      <c r="Q3843">
        <v>1</v>
      </c>
      <c r="R3843" t="str">
        <f t="shared" si="363"/>
        <v>Female</v>
      </c>
      <c r="S3843">
        <v>0</v>
      </c>
      <c r="T3843">
        <v>1</v>
      </c>
      <c r="U3843" t="str">
        <f t="shared" si="364"/>
        <v>Non Smoker</v>
      </c>
      <c r="V3843" s="2">
        <v>74</v>
      </c>
      <c r="W3843" s="2" t="str">
        <f t="shared" si="365"/>
        <v>Alive</v>
      </c>
      <c r="X3843">
        <v>1</v>
      </c>
      <c r="Y3843">
        <v>0</v>
      </c>
    </row>
    <row r="3844" spans="1:25" x14ac:dyDescent="0.45">
      <c r="A3844" s="2">
        <v>70</v>
      </c>
      <c r="B3844" s="3">
        <v>0</v>
      </c>
      <c r="C3844" s="3">
        <v>1</v>
      </c>
      <c r="D3844" s="3" t="str">
        <f t="shared" si="360"/>
        <v>No Anemia</v>
      </c>
      <c r="E3844" s="2">
        <v>92</v>
      </c>
      <c r="F3844">
        <v>1</v>
      </c>
      <c r="G3844">
        <v>0</v>
      </c>
      <c r="H3844" t="str">
        <f t="shared" si="361"/>
        <v>Diabetes</v>
      </c>
      <c r="I3844" s="2">
        <v>60</v>
      </c>
      <c r="J3844">
        <v>1</v>
      </c>
      <c r="K3844">
        <v>0</v>
      </c>
      <c r="L3844" t="str">
        <f t="shared" si="362"/>
        <v>High Blood Pressure</v>
      </c>
      <c r="M3844" s="2">
        <v>300000</v>
      </c>
      <c r="N3844" s="1">
        <v>0.8</v>
      </c>
      <c r="O3844" s="2">
        <v>140</v>
      </c>
      <c r="P3844">
        <v>0</v>
      </c>
      <c r="Q3844">
        <v>1</v>
      </c>
      <c r="R3844" t="str">
        <f t="shared" si="363"/>
        <v>Female</v>
      </c>
      <c r="S3844">
        <v>1</v>
      </c>
      <c r="T3844">
        <v>0</v>
      </c>
      <c r="U3844" t="str">
        <f t="shared" si="364"/>
        <v>Smoker</v>
      </c>
      <c r="V3844" s="2">
        <v>74</v>
      </c>
      <c r="W3844" s="2" t="str">
        <f t="shared" si="365"/>
        <v>Alive</v>
      </c>
      <c r="X3844">
        <v>1</v>
      </c>
      <c r="Y3844">
        <v>0</v>
      </c>
    </row>
    <row r="3845" spans="1:25" x14ac:dyDescent="0.45">
      <c r="A3845" s="2">
        <v>70</v>
      </c>
      <c r="B3845" s="3">
        <v>0</v>
      </c>
      <c r="C3845" s="3">
        <v>1</v>
      </c>
      <c r="D3845" s="3" t="str">
        <f t="shared" si="360"/>
        <v>No Anemia</v>
      </c>
      <c r="E3845" s="2">
        <v>66</v>
      </c>
      <c r="F3845">
        <v>0</v>
      </c>
      <c r="G3845">
        <v>1</v>
      </c>
      <c r="H3845" t="str">
        <f t="shared" si="361"/>
        <v>No Diabetes</v>
      </c>
      <c r="I3845" s="2">
        <v>40</v>
      </c>
      <c r="J3845">
        <v>0</v>
      </c>
      <c r="K3845">
        <v>1</v>
      </c>
      <c r="L3845" t="str">
        <f t="shared" si="362"/>
        <v>No High Blood Pressure</v>
      </c>
      <c r="M3845" s="2">
        <v>279000</v>
      </c>
      <c r="N3845" s="1">
        <v>0.8</v>
      </c>
      <c r="O3845" s="2">
        <v>141</v>
      </c>
      <c r="P3845">
        <v>1</v>
      </c>
      <c r="Q3845">
        <v>0</v>
      </c>
      <c r="R3845" t="str">
        <f t="shared" si="363"/>
        <v>Female</v>
      </c>
      <c r="S3845">
        <v>0</v>
      </c>
      <c r="T3845">
        <v>1</v>
      </c>
      <c r="U3845" t="str">
        <f t="shared" si="364"/>
        <v>Non Smoker</v>
      </c>
      <c r="V3845" s="2">
        <v>80</v>
      </c>
      <c r="W3845" s="2" t="str">
        <f t="shared" si="365"/>
        <v>Alive</v>
      </c>
      <c r="X3845">
        <v>1</v>
      </c>
      <c r="Y3845">
        <v>0</v>
      </c>
    </row>
    <row r="3846" spans="1:25" x14ac:dyDescent="0.45">
      <c r="A3846" s="2">
        <v>70</v>
      </c>
      <c r="B3846" s="3">
        <v>0</v>
      </c>
      <c r="C3846" s="3">
        <v>1</v>
      </c>
      <c r="D3846" s="3" t="str">
        <f t="shared" si="360"/>
        <v>No Anemia</v>
      </c>
      <c r="E3846" s="2">
        <v>618</v>
      </c>
      <c r="F3846">
        <v>1</v>
      </c>
      <c r="G3846">
        <v>0</v>
      </c>
      <c r="H3846" t="str">
        <f t="shared" si="361"/>
        <v>Diabetes</v>
      </c>
      <c r="I3846" s="2">
        <v>45</v>
      </c>
      <c r="J3846">
        <v>1</v>
      </c>
      <c r="K3846">
        <v>0</v>
      </c>
      <c r="L3846" t="str">
        <f t="shared" si="362"/>
        <v>High Blood Pressure</v>
      </c>
      <c r="M3846" s="2">
        <v>185000</v>
      </c>
      <c r="N3846" s="1">
        <v>1.2</v>
      </c>
      <c r="O3846" s="2">
        <v>139</v>
      </c>
      <c r="P3846">
        <v>1</v>
      </c>
      <c r="Q3846">
        <v>0</v>
      </c>
      <c r="R3846" t="str">
        <f t="shared" si="363"/>
        <v>Male</v>
      </c>
      <c r="S3846">
        <v>1</v>
      </c>
      <c r="T3846">
        <v>0</v>
      </c>
      <c r="U3846" t="str">
        <f t="shared" si="364"/>
        <v>Smoker</v>
      </c>
      <c r="V3846" s="2">
        <v>33</v>
      </c>
      <c r="W3846" s="2" t="str">
        <f t="shared" si="365"/>
        <v>Dead</v>
      </c>
      <c r="X3846">
        <v>0</v>
      </c>
      <c r="Y3846">
        <v>1</v>
      </c>
    </row>
    <row r="3847" spans="1:25" x14ac:dyDescent="0.45">
      <c r="A3847" s="2">
        <v>70</v>
      </c>
      <c r="B3847" s="3">
        <v>0</v>
      </c>
      <c r="C3847" s="3">
        <v>1</v>
      </c>
      <c r="D3847" s="3" t="str">
        <f t="shared" si="360"/>
        <v>No Anemia</v>
      </c>
      <c r="E3847" s="2">
        <v>1202</v>
      </c>
      <c r="F3847">
        <v>0</v>
      </c>
      <c r="G3847">
        <v>1</v>
      </c>
      <c r="H3847" t="str">
        <f t="shared" si="361"/>
        <v>No Diabetes</v>
      </c>
      <c r="I3847" s="2">
        <v>50</v>
      </c>
      <c r="J3847">
        <v>1</v>
      </c>
      <c r="K3847">
        <v>0</v>
      </c>
      <c r="L3847" t="str">
        <f t="shared" si="362"/>
        <v>High Blood Pressure</v>
      </c>
      <c r="M3847" s="2">
        <v>263358.03000000003</v>
      </c>
      <c r="N3847" s="1">
        <v>0.9</v>
      </c>
      <c r="O3847" s="2">
        <v>141</v>
      </c>
      <c r="P3847">
        <v>1</v>
      </c>
      <c r="Q3847">
        <v>0</v>
      </c>
      <c r="R3847" t="str">
        <f t="shared" si="363"/>
        <v>Male</v>
      </c>
      <c r="S3847">
        <v>0</v>
      </c>
      <c r="T3847">
        <v>1</v>
      </c>
      <c r="U3847" t="str">
        <f t="shared" si="364"/>
        <v>Non Smoker</v>
      </c>
      <c r="V3847" s="2">
        <v>196</v>
      </c>
      <c r="W3847" s="2" t="str">
        <f t="shared" si="365"/>
        <v>Alive</v>
      </c>
      <c r="X3847">
        <v>1</v>
      </c>
      <c r="Y3847">
        <v>0</v>
      </c>
    </row>
    <row r="3848" spans="1:25" x14ac:dyDescent="0.45">
      <c r="A3848" s="2">
        <v>70</v>
      </c>
      <c r="B3848" s="3">
        <v>0</v>
      </c>
      <c r="C3848" s="3">
        <v>1</v>
      </c>
      <c r="D3848" s="3" t="str">
        <f t="shared" si="360"/>
        <v>No Anemia</v>
      </c>
      <c r="E3848" s="2">
        <v>92</v>
      </c>
      <c r="F3848">
        <v>0</v>
      </c>
      <c r="G3848">
        <v>1</v>
      </c>
      <c r="H3848" t="str">
        <f t="shared" si="361"/>
        <v>No Diabetes</v>
      </c>
      <c r="I3848" s="2">
        <v>40</v>
      </c>
      <c r="J3848">
        <v>1</v>
      </c>
      <c r="K3848">
        <v>0</v>
      </c>
      <c r="L3848" t="str">
        <f t="shared" si="362"/>
        <v>High Blood Pressure</v>
      </c>
      <c r="M3848" s="2">
        <v>220000</v>
      </c>
      <c r="N3848" s="1">
        <v>0.9</v>
      </c>
      <c r="O3848" s="2">
        <v>141</v>
      </c>
      <c r="P3848">
        <v>0</v>
      </c>
      <c r="Q3848">
        <v>1</v>
      </c>
      <c r="R3848" t="str">
        <f t="shared" si="363"/>
        <v>Male</v>
      </c>
      <c r="S3848">
        <v>0</v>
      </c>
      <c r="T3848">
        <v>1</v>
      </c>
      <c r="U3848" t="str">
        <f t="shared" si="364"/>
        <v>Non Smoker</v>
      </c>
      <c r="V3848" s="2">
        <v>74</v>
      </c>
      <c r="W3848" s="2" t="str">
        <f t="shared" si="365"/>
        <v>Alive</v>
      </c>
      <c r="X3848">
        <v>1</v>
      </c>
      <c r="Y3848">
        <v>0</v>
      </c>
    </row>
    <row r="3849" spans="1:25" x14ac:dyDescent="0.45">
      <c r="A3849" s="2">
        <v>70</v>
      </c>
      <c r="B3849" s="3">
        <v>0</v>
      </c>
      <c r="C3849" s="3">
        <v>1</v>
      </c>
      <c r="D3849" s="3" t="str">
        <f t="shared" si="360"/>
        <v>No Anemia</v>
      </c>
      <c r="E3849" s="2">
        <v>92</v>
      </c>
      <c r="F3849">
        <v>0</v>
      </c>
      <c r="G3849">
        <v>1</v>
      </c>
      <c r="H3849" t="str">
        <f t="shared" si="361"/>
        <v>No Diabetes</v>
      </c>
      <c r="I3849" s="2">
        <v>30</v>
      </c>
      <c r="J3849">
        <v>0</v>
      </c>
      <c r="K3849">
        <v>1</v>
      </c>
      <c r="L3849" t="str">
        <f t="shared" si="362"/>
        <v>No High Blood Pressure</v>
      </c>
      <c r="M3849" s="2">
        <v>215000</v>
      </c>
      <c r="N3849" s="1">
        <v>3.8</v>
      </c>
      <c r="O3849" s="2">
        <v>128</v>
      </c>
      <c r="P3849">
        <v>1</v>
      </c>
      <c r="Q3849">
        <v>0</v>
      </c>
      <c r="R3849" t="str">
        <f t="shared" si="363"/>
        <v>Female</v>
      </c>
      <c r="S3849">
        <v>1</v>
      </c>
      <c r="T3849">
        <v>0</v>
      </c>
      <c r="U3849" t="str">
        <f t="shared" si="364"/>
        <v>Smoker</v>
      </c>
      <c r="V3849" s="2">
        <v>250</v>
      </c>
      <c r="W3849" s="2" t="str">
        <f t="shared" si="365"/>
        <v>Alive</v>
      </c>
      <c r="X3849">
        <v>1</v>
      </c>
      <c r="Y3849">
        <v>0</v>
      </c>
    </row>
    <row r="3850" spans="1:25" x14ac:dyDescent="0.45">
      <c r="A3850" s="2">
        <v>70</v>
      </c>
      <c r="B3850" s="3">
        <v>0</v>
      </c>
      <c r="C3850" s="3">
        <v>1</v>
      </c>
      <c r="D3850" s="3" t="str">
        <f t="shared" si="360"/>
        <v>No Anemia</v>
      </c>
      <c r="E3850" s="2">
        <v>92</v>
      </c>
      <c r="F3850">
        <v>0</v>
      </c>
      <c r="G3850">
        <v>1</v>
      </c>
      <c r="H3850" t="str">
        <f t="shared" si="361"/>
        <v>No Diabetes</v>
      </c>
      <c r="I3850" s="2">
        <v>60</v>
      </c>
      <c r="J3850">
        <v>1</v>
      </c>
      <c r="K3850">
        <v>0</v>
      </c>
      <c r="L3850" t="str">
        <f t="shared" si="362"/>
        <v>High Blood Pressure</v>
      </c>
      <c r="M3850" s="2">
        <v>319000</v>
      </c>
      <c r="N3850" s="1">
        <v>0.8</v>
      </c>
      <c r="O3850" s="2">
        <v>140</v>
      </c>
      <c r="P3850">
        <v>1</v>
      </c>
      <c r="Q3850">
        <v>0</v>
      </c>
      <c r="R3850" t="str">
        <f t="shared" si="363"/>
        <v>Male</v>
      </c>
      <c r="S3850">
        <v>1</v>
      </c>
      <c r="T3850">
        <v>0</v>
      </c>
      <c r="U3850" t="str">
        <f t="shared" si="364"/>
        <v>Smoker</v>
      </c>
      <c r="V3850" s="2">
        <v>74</v>
      </c>
      <c r="W3850" s="2" t="str">
        <f t="shared" si="365"/>
        <v>Alive</v>
      </c>
      <c r="X3850">
        <v>1</v>
      </c>
      <c r="Y3850">
        <v>0</v>
      </c>
    </row>
    <row r="3851" spans="1:25" x14ac:dyDescent="0.45">
      <c r="A3851" s="2">
        <v>70</v>
      </c>
      <c r="B3851" s="3">
        <v>0</v>
      </c>
      <c r="C3851" s="3">
        <v>1</v>
      </c>
      <c r="D3851" s="3" t="str">
        <f t="shared" si="360"/>
        <v>No Anemia</v>
      </c>
      <c r="E3851" s="2">
        <v>122</v>
      </c>
      <c r="F3851">
        <v>1</v>
      </c>
      <c r="G3851">
        <v>0</v>
      </c>
      <c r="H3851" t="str">
        <f t="shared" si="361"/>
        <v>Diabetes</v>
      </c>
      <c r="I3851" s="2">
        <v>45</v>
      </c>
      <c r="J3851">
        <v>1</v>
      </c>
      <c r="K3851">
        <v>0</v>
      </c>
      <c r="L3851" t="str">
        <f t="shared" si="362"/>
        <v>High Blood Pressure</v>
      </c>
      <c r="M3851" s="2">
        <v>289000</v>
      </c>
      <c r="N3851" s="1">
        <v>1.3</v>
      </c>
      <c r="O3851" s="2">
        <v>136</v>
      </c>
      <c r="P3851">
        <v>1</v>
      </c>
      <c r="Q3851">
        <v>0</v>
      </c>
      <c r="R3851" t="str">
        <f t="shared" si="363"/>
        <v>Male</v>
      </c>
      <c r="S3851">
        <v>1</v>
      </c>
      <c r="T3851">
        <v>0</v>
      </c>
      <c r="U3851" t="str">
        <f t="shared" si="364"/>
        <v>Smoker</v>
      </c>
      <c r="V3851" s="2">
        <v>26</v>
      </c>
      <c r="W3851" s="2" t="str">
        <f t="shared" si="365"/>
        <v>Dead</v>
      </c>
      <c r="X3851">
        <v>0</v>
      </c>
      <c r="Y3851">
        <v>1</v>
      </c>
    </row>
    <row r="3852" spans="1:25" x14ac:dyDescent="0.45">
      <c r="A3852" s="2">
        <v>70</v>
      </c>
      <c r="B3852" s="3">
        <v>1</v>
      </c>
      <c r="C3852" s="3">
        <v>0</v>
      </c>
      <c r="D3852" s="3" t="str">
        <f t="shared" si="360"/>
        <v>Anemia</v>
      </c>
      <c r="E3852" s="2">
        <v>122</v>
      </c>
      <c r="F3852">
        <v>1</v>
      </c>
      <c r="G3852">
        <v>0</v>
      </c>
      <c r="H3852" t="str">
        <f t="shared" si="361"/>
        <v>Diabetes</v>
      </c>
      <c r="I3852" s="2">
        <v>45</v>
      </c>
      <c r="J3852">
        <v>1</v>
      </c>
      <c r="K3852">
        <v>0</v>
      </c>
      <c r="L3852" t="str">
        <f t="shared" si="362"/>
        <v>High Blood Pressure</v>
      </c>
      <c r="M3852" s="2">
        <v>284000</v>
      </c>
      <c r="N3852" s="1">
        <v>1.3</v>
      </c>
      <c r="O3852" s="2">
        <v>136</v>
      </c>
      <c r="P3852">
        <v>1</v>
      </c>
      <c r="Q3852">
        <v>0</v>
      </c>
      <c r="R3852" t="str">
        <f t="shared" si="363"/>
        <v>Male</v>
      </c>
      <c r="S3852">
        <v>1</v>
      </c>
      <c r="T3852">
        <v>0</v>
      </c>
      <c r="U3852" t="str">
        <f t="shared" si="364"/>
        <v>Smoker</v>
      </c>
      <c r="V3852" s="2">
        <v>26</v>
      </c>
      <c r="W3852" s="2" t="str">
        <f t="shared" si="365"/>
        <v>Dead</v>
      </c>
      <c r="X3852">
        <v>0</v>
      </c>
      <c r="Y3852">
        <v>1</v>
      </c>
    </row>
    <row r="3853" spans="1:25" x14ac:dyDescent="0.45">
      <c r="A3853" s="2">
        <v>70</v>
      </c>
      <c r="B3853" s="3">
        <v>0</v>
      </c>
      <c r="C3853" s="3">
        <v>1</v>
      </c>
      <c r="D3853" s="3" t="str">
        <f t="shared" si="360"/>
        <v>No Anemia</v>
      </c>
      <c r="E3853" s="2">
        <v>782</v>
      </c>
      <c r="F3853">
        <v>0</v>
      </c>
      <c r="G3853">
        <v>1</v>
      </c>
      <c r="H3853" t="str">
        <f t="shared" si="361"/>
        <v>No Diabetes</v>
      </c>
      <c r="I3853" s="2">
        <v>50</v>
      </c>
      <c r="J3853">
        <v>1</v>
      </c>
      <c r="K3853">
        <v>0</v>
      </c>
      <c r="L3853" t="str">
        <f t="shared" si="362"/>
        <v>High Blood Pressure</v>
      </c>
      <c r="M3853" s="2">
        <v>358000</v>
      </c>
      <c r="N3853" s="1">
        <v>0.9</v>
      </c>
      <c r="O3853" s="2">
        <v>141</v>
      </c>
      <c r="P3853">
        <v>0</v>
      </c>
      <c r="Q3853">
        <v>1</v>
      </c>
      <c r="R3853" t="str">
        <f t="shared" si="363"/>
        <v>Male</v>
      </c>
      <c r="S3853">
        <v>0</v>
      </c>
      <c r="T3853">
        <v>1</v>
      </c>
      <c r="U3853" t="str">
        <f t="shared" si="364"/>
        <v>Non Smoker</v>
      </c>
      <c r="V3853" s="2">
        <v>196</v>
      </c>
      <c r="W3853" s="2" t="str">
        <f t="shared" si="365"/>
        <v>Alive</v>
      </c>
      <c r="X3853">
        <v>1</v>
      </c>
      <c r="Y3853">
        <v>0</v>
      </c>
    </row>
    <row r="3854" spans="1:25" x14ac:dyDescent="0.45">
      <c r="A3854" s="2">
        <v>70</v>
      </c>
      <c r="B3854" s="3">
        <v>0</v>
      </c>
      <c r="C3854" s="3">
        <v>1</v>
      </c>
      <c r="D3854" s="3" t="str">
        <f t="shared" si="360"/>
        <v>No Anemia</v>
      </c>
      <c r="E3854" s="2">
        <v>618</v>
      </c>
      <c r="F3854">
        <v>1</v>
      </c>
      <c r="G3854">
        <v>0</v>
      </c>
      <c r="H3854" t="str">
        <f t="shared" si="361"/>
        <v>Diabetes</v>
      </c>
      <c r="I3854" s="2">
        <v>40</v>
      </c>
      <c r="J3854">
        <v>0</v>
      </c>
      <c r="K3854">
        <v>1</v>
      </c>
      <c r="L3854" t="str">
        <f t="shared" si="362"/>
        <v>No High Blood Pressure</v>
      </c>
      <c r="M3854" s="2">
        <v>241000</v>
      </c>
      <c r="N3854" s="1">
        <v>1</v>
      </c>
      <c r="O3854" s="2">
        <v>137</v>
      </c>
      <c r="P3854">
        <v>1</v>
      </c>
      <c r="Q3854">
        <v>0</v>
      </c>
      <c r="R3854" t="str">
        <f t="shared" si="363"/>
        <v>Female</v>
      </c>
      <c r="S3854">
        <v>0</v>
      </c>
      <c r="T3854">
        <v>1</v>
      </c>
      <c r="U3854" t="str">
        <f t="shared" si="364"/>
        <v>Non Smoker</v>
      </c>
      <c r="V3854" s="2">
        <v>247</v>
      </c>
      <c r="W3854" s="2" t="str">
        <f t="shared" si="365"/>
        <v>Alive</v>
      </c>
      <c r="X3854">
        <v>1</v>
      </c>
      <c r="Y3854">
        <v>0</v>
      </c>
    </row>
    <row r="3855" spans="1:25" x14ac:dyDescent="0.45">
      <c r="A3855" s="2">
        <v>70</v>
      </c>
      <c r="B3855" s="3">
        <v>1</v>
      </c>
      <c r="C3855" s="3">
        <v>0</v>
      </c>
      <c r="D3855" s="3" t="str">
        <f t="shared" si="360"/>
        <v>Anemia</v>
      </c>
      <c r="E3855" s="2">
        <v>582</v>
      </c>
      <c r="F3855">
        <v>1</v>
      </c>
      <c r="G3855">
        <v>0</v>
      </c>
      <c r="H3855" t="str">
        <f t="shared" si="361"/>
        <v>Diabetes</v>
      </c>
      <c r="I3855" s="2">
        <v>38</v>
      </c>
      <c r="J3855">
        <v>0</v>
      </c>
      <c r="K3855">
        <v>1</v>
      </c>
      <c r="L3855" t="str">
        <f t="shared" si="362"/>
        <v>No High Blood Pressure</v>
      </c>
      <c r="M3855" s="2">
        <v>25100</v>
      </c>
      <c r="N3855" s="1">
        <v>1.1000000000000001</v>
      </c>
      <c r="O3855" s="2">
        <v>140</v>
      </c>
      <c r="P3855">
        <v>1</v>
      </c>
      <c r="Q3855">
        <v>0</v>
      </c>
      <c r="R3855" t="str">
        <f t="shared" si="363"/>
        <v>Male</v>
      </c>
      <c r="S3855">
        <v>0</v>
      </c>
      <c r="T3855">
        <v>1</v>
      </c>
      <c r="U3855" t="str">
        <f t="shared" si="364"/>
        <v>Non Smoker</v>
      </c>
      <c r="V3855" s="2">
        <v>246</v>
      </c>
      <c r="W3855" s="2" t="str">
        <f t="shared" si="365"/>
        <v>Alive</v>
      </c>
      <c r="X3855">
        <v>1</v>
      </c>
      <c r="Y3855">
        <v>0</v>
      </c>
    </row>
    <row r="3856" spans="1:25" x14ac:dyDescent="0.45">
      <c r="A3856" s="2">
        <v>70</v>
      </c>
      <c r="B3856" s="3">
        <v>1</v>
      </c>
      <c r="C3856" s="3">
        <v>0</v>
      </c>
      <c r="D3856" s="3" t="str">
        <f t="shared" si="360"/>
        <v>Anemia</v>
      </c>
      <c r="E3856" s="2">
        <v>835</v>
      </c>
      <c r="F3856">
        <v>0</v>
      </c>
      <c r="G3856">
        <v>1</v>
      </c>
      <c r="H3856" t="str">
        <f t="shared" si="361"/>
        <v>No Diabetes</v>
      </c>
      <c r="I3856" s="2">
        <v>35</v>
      </c>
      <c r="J3856">
        <v>1</v>
      </c>
      <c r="K3856">
        <v>0</v>
      </c>
      <c r="L3856" t="str">
        <f t="shared" si="362"/>
        <v>High Blood Pressure</v>
      </c>
      <c r="M3856" s="2">
        <v>305000</v>
      </c>
      <c r="N3856" s="1">
        <v>0.8</v>
      </c>
      <c r="O3856" s="2">
        <v>133</v>
      </c>
      <c r="P3856">
        <v>0</v>
      </c>
      <c r="Q3856">
        <v>1</v>
      </c>
      <c r="R3856" t="str">
        <f t="shared" si="363"/>
        <v>Male</v>
      </c>
      <c r="S3856">
        <v>0</v>
      </c>
      <c r="T3856">
        <v>1</v>
      </c>
      <c r="U3856" t="str">
        <f t="shared" si="364"/>
        <v>Non Smoker</v>
      </c>
      <c r="V3856" s="2">
        <v>145</v>
      </c>
      <c r="W3856" s="2" t="str">
        <f t="shared" si="365"/>
        <v>Alive</v>
      </c>
      <c r="X3856">
        <v>1</v>
      </c>
      <c r="Y3856">
        <v>0</v>
      </c>
    </row>
    <row r="3857" spans="1:25" x14ac:dyDescent="0.45">
      <c r="A3857" s="2">
        <v>70</v>
      </c>
      <c r="B3857" s="3">
        <v>0</v>
      </c>
      <c r="C3857" s="3">
        <v>1</v>
      </c>
      <c r="D3857" s="3" t="str">
        <f t="shared" si="360"/>
        <v>No Anemia</v>
      </c>
      <c r="E3857" s="2">
        <v>232</v>
      </c>
      <c r="F3857">
        <v>0</v>
      </c>
      <c r="G3857">
        <v>1</v>
      </c>
      <c r="H3857" t="str">
        <f t="shared" si="361"/>
        <v>No Diabetes</v>
      </c>
      <c r="I3857" s="2">
        <v>30</v>
      </c>
      <c r="J3857">
        <v>0</v>
      </c>
      <c r="K3857">
        <v>1</v>
      </c>
      <c r="L3857" t="str">
        <f t="shared" si="362"/>
        <v>No High Blood Pressure</v>
      </c>
      <c r="M3857" s="2">
        <v>126000</v>
      </c>
      <c r="N3857" s="1">
        <v>1.2</v>
      </c>
      <c r="O3857" s="2">
        <v>132</v>
      </c>
      <c r="P3857">
        <v>1</v>
      </c>
      <c r="Q3857">
        <v>0</v>
      </c>
      <c r="R3857" t="str">
        <f t="shared" si="363"/>
        <v>Female</v>
      </c>
      <c r="S3857">
        <v>0</v>
      </c>
      <c r="T3857">
        <v>1</v>
      </c>
      <c r="U3857" t="str">
        <f t="shared" si="364"/>
        <v>Non Smoker</v>
      </c>
      <c r="V3857" s="2">
        <v>210</v>
      </c>
      <c r="W3857" s="2" t="str">
        <f t="shared" si="365"/>
        <v>Alive</v>
      </c>
      <c r="X3857">
        <v>1</v>
      </c>
      <c r="Y3857">
        <v>0</v>
      </c>
    </row>
    <row r="3858" spans="1:25" x14ac:dyDescent="0.45">
      <c r="A3858" s="2">
        <v>70</v>
      </c>
      <c r="B3858" s="3">
        <v>0</v>
      </c>
      <c r="C3858" s="3">
        <v>1</v>
      </c>
      <c r="D3858" s="3" t="str">
        <f t="shared" si="360"/>
        <v>No Anemia</v>
      </c>
      <c r="E3858" s="2">
        <v>92</v>
      </c>
      <c r="F3858">
        <v>1</v>
      </c>
      <c r="G3858">
        <v>0</v>
      </c>
      <c r="H3858" t="str">
        <f t="shared" si="361"/>
        <v>Diabetes</v>
      </c>
      <c r="I3858" s="2">
        <v>38</v>
      </c>
      <c r="J3858">
        <v>1</v>
      </c>
      <c r="K3858">
        <v>0</v>
      </c>
      <c r="L3858" t="str">
        <f t="shared" si="362"/>
        <v>High Blood Pressure</v>
      </c>
      <c r="M3858" s="2">
        <v>133000</v>
      </c>
      <c r="N3858" s="1">
        <v>1.7</v>
      </c>
      <c r="O3858" s="2">
        <v>140</v>
      </c>
      <c r="P3858">
        <v>1</v>
      </c>
      <c r="Q3858">
        <v>0</v>
      </c>
      <c r="R3858" t="str">
        <f t="shared" si="363"/>
        <v>Male</v>
      </c>
      <c r="S3858">
        <v>0</v>
      </c>
      <c r="T3858">
        <v>1</v>
      </c>
      <c r="U3858" t="str">
        <f t="shared" si="364"/>
        <v>Non Smoker</v>
      </c>
      <c r="V3858" s="2">
        <v>74</v>
      </c>
      <c r="W3858" s="2" t="str">
        <f t="shared" si="365"/>
        <v>Alive</v>
      </c>
      <c r="X3858">
        <v>1</v>
      </c>
      <c r="Y3858">
        <v>0</v>
      </c>
    </row>
    <row r="3859" spans="1:25" x14ac:dyDescent="0.45">
      <c r="A3859" s="2">
        <v>70</v>
      </c>
      <c r="B3859" s="3">
        <v>0</v>
      </c>
      <c r="C3859" s="3">
        <v>1</v>
      </c>
      <c r="D3859" s="3" t="str">
        <f t="shared" si="360"/>
        <v>No Anemia</v>
      </c>
      <c r="E3859" s="2">
        <v>618</v>
      </c>
      <c r="F3859">
        <v>0</v>
      </c>
      <c r="G3859">
        <v>1</v>
      </c>
      <c r="H3859" t="str">
        <f t="shared" si="361"/>
        <v>No Diabetes</v>
      </c>
      <c r="I3859" s="2">
        <v>60</v>
      </c>
      <c r="J3859">
        <v>1</v>
      </c>
      <c r="K3859">
        <v>0</v>
      </c>
      <c r="L3859" t="str">
        <f t="shared" si="362"/>
        <v>High Blood Pressure</v>
      </c>
      <c r="M3859" s="2">
        <v>317000</v>
      </c>
      <c r="N3859" s="1">
        <v>0.8</v>
      </c>
      <c r="O3859" s="2">
        <v>140</v>
      </c>
      <c r="P3859">
        <v>0</v>
      </c>
      <c r="Q3859">
        <v>1</v>
      </c>
      <c r="R3859" t="str">
        <f t="shared" si="363"/>
        <v>Male</v>
      </c>
      <c r="S3859">
        <v>1</v>
      </c>
      <c r="T3859">
        <v>0</v>
      </c>
      <c r="U3859" t="str">
        <f t="shared" si="364"/>
        <v>Smoker</v>
      </c>
      <c r="V3859" s="2">
        <v>74</v>
      </c>
      <c r="W3859" s="2" t="str">
        <f t="shared" si="365"/>
        <v>Alive</v>
      </c>
      <c r="X3859">
        <v>1</v>
      </c>
      <c r="Y3859">
        <v>0</v>
      </c>
    </row>
    <row r="3860" spans="1:25" x14ac:dyDescent="0.45">
      <c r="A3860" s="2">
        <v>70</v>
      </c>
      <c r="B3860" s="3">
        <v>1</v>
      </c>
      <c r="C3860" s="3">
        <v>0</v>
      </c>
      <c r="D3860" s="3" t="str">
        <f t="shared" si="360"/>
        <v>Anemia</v>
      </c>
      <c r="E3860" s="2">
        <v>71</v>
      </c>
      <c r="F3860">
        <v>0</v>
      </c>
      <c r="G3860">
        <v>1</v>
      </c>
      <c r="H3860" t="str">
        <f t="shared" si="361"/>
        <v>No Diabetes</v>
      </c>
      <c r="I3860" s="2">
        <v>60</v>
      </c>
      <c r="J3860">
        <v>1</v>
      </c>
      <c r="K3860">
        <v>0</v>
      </c>
      <c r="L3860" t="str">
        <f t="shared" si="362"/>
        <v>High Blood Pressure</v>
      </c>
      <c r="M3860" s="2">
        <v>176000</v>
      </c>
      <c r="N3860" s="1">
        <v>1.1000000000000001</v>
      </c>
      <c r="O3860" s="2">
        <v>145</v>
      </c>
      <c r="P3860">
        <v>1</v>
      </c>
      <c r="Q3860">
        <v>0</v>
      </c>
      <c r="R3860" t="str">
        <f t="shared" si="363"/>
        <v>Female</v>
      </c>
      <c r="S3860">
        <v>1</v>
      </c>
      <c r="T3860">
        <v>0</v>
      </c>
      <c r="U3860" t="str">
        <f t="shared" si="364"/>
        <v>Smoker</v>
      </c>
      <c r="V3860" s="2">
        <v>146</v>
      </c>
      <c r="W3860" s="2" t="str">
        <f t="shared" si="365"/>
        <v>Alive</v>
      </c>
      <c r="X3860">
        <v>1</v>
      </c>
      <c r="Y3860">
        <v>0</v>
      </c>
    </row>
    <row r="3861" spans="1:25" x14ac:dyDescent="0.45">
      <c r="A3861" s="2">
        <v>70</v>
      </c>
      <c r="B3861" s="3">
        <v>0</v>
      </c>
      <c r="C3861" s="3">
        <v>1</v>
      </c>
      <c r="D3861" s="3" t="str">
        <f t="shared" si="360"/>
        <v>No Anemia</v>
      </c>
      <c r="E3861" s="2">
        <v>88</v>
      </c>
      <c r="F3861">
        <v>0</v>
      </c>
      <c r="G3861">
        <v>1</v>
      </c>
      <c r="H3861" t="str">
        <f t="shared" si="361"/>
        <v>No Diabetes</v>
      </c>
      <c r="I3861" s="2">
        <v>30</v>
      </c>
      <c r="J3861">
        <v>1</v>
      </c>
      <c r="K3861">
        <v>0</v>
      </c>
      <c r="L3861" t="str">
        <f t="shared" si="362"/>
        <v>High Blood Pressure</v>
      </c>
      <c r="M3861" s="2">
        <v>127000</v>
      </c>
      <c r="N3861" s="1">
        <v>0.9</v>
      </c>
      <c r="O3861" s="2">
        <v>145</v>
      </c>
      <c r="P3861">
        <v>0</v>
      </c>
      <c r="Q3861">
        <v>1</v>
      </c>
      <c r="R3861" t="str">
        <f t="shared" si="363"/>
        <v>Male</v>
      </c>
      <c r="S3861">
        <v>0</v>
      </c>
      <c r="T3861">
        <v>1</v>
      </c>
      <c r="U3861" t="str">
        <f t="shared" si="364"/>
        <v>Non Smoker</v>
      </c>
      <c r="V3861" s="2">
        <v>215</v>
      </c>
      <c r="W3861" s="2" t="str">
        <f t="shared" si="365"/>
        <v>Alive</v>
      </c>
      <c r="X3861">
        <v>1</v>
      </c>
      <c r="Y3861">
        <v>0</v>
      </c>
    </row>
    <row r="3862" spans="1:25" x14ac:dyDescent="0.45">
      <c r="A3862" s="2">
        <v>70</v>
      </c>
      <c r="B3862" s="3">
        <v>0</v>
      </c>
      <c r="C3862" s="3">
        <v>1</v>
      </c>
      <c r="D3862" s="3" t="str">
        <f t="shared" si="360"/>
        <v>No Anemia</v>
      </c>
      <c r="E3862" s="2">
        <v>521</v>
      </c>
      <c r="F3862">
        <v>1</v>
      </c>
      <c r="G3862">
        <v>0</v>
      </c>
      <c r="H3862" t="str">
        <f t="shared" si="361"/>
        <v>Diabetes</v>
      </c>
      <c r="I3862" s="2">
        <v>45</v>
      </c>
      <c r="J3862">
        <v>1</v>
      </c>
      <c r="K3862">
        <v>0</v>
      </c>
      <c r="L3862" t="str">
        <f t="shared" si="362"/>
        <v>High Blood Pressure</v>
      </c>
      <c r="M3862" s="2">
        <v>185000</v>
      </c>
      <c r="N3862" s="1">
        <v>1.2</v>
      </c>
      <c r="O3862" s="2">
        <v>139</v>
      </c>
      <c r="P3862">
        <v>1</v>
      </c>
      <c r="Q3862">
        <v>0</v>
      </c>
      <c r="R3862" t="str">
        <f t="shared" si="363"/>
        <v>Female</v>
      </c>
      <c r="S3862">
        <v>1</v>
      </c>
      <c r="T3862">
        <v>0</v>
      </c>
      <c r="U3862" t="str">
        <f t="shared" si="364"/>
        <v>Smoker</v>
      </c>
      <c r="V3862" s="2">
        <v>33</v>
      </c>
      <c r="W3862" s="2" t="str">
        <f t="shared" si="365"/>
        <v>Dead</v>
      </c>
      <c r="X3862">
        <v>0</v>
      </c>
      <c r="Y3862">
        <v>1</v>
      </c>
    </row>
    <row r="3863" spans="1:25" x14ac:dyDescent="0.45">
      <c r="A3863" s="2">
        <v>70</v>
      </c>
      <c r="B3863" s="3">
        <v>1</v>
      </c>
      <c r="C3863" s="3">
        <v>0</v>
      </c>
      <c r="D3863" s="3" t="str">
        <f t="shared" si="360"/>
        <v>Anemia</v>
      </c>
      <c r="E3863" s="2">
        <v>582</v>
      </c>
      <c r="F3863">
        <v>1</v>
      </c>
      <c r="G3863">
        <v>0</v>
      </c>
      <c r="H3863" t="str">
        <f t="shared" si="361"/>
        <v>Diabetes</v>
      </c>
      <c r="I3863" s="2">
        <v>38</v>
      </c>
      <c r="J3863">
        <v>0</v>
      </c>
      <c r="K3863">
        <v>1</v>
      </c>
      <c r="L3863" t="str">
        <f t="shared" si="362"/>
        <v>No High Blood Pressure</v>
      </c>
      <c r="M3863" s="2">
        <v>25100</v>
      </c>
      <c r="N3863" s="1">
        <v>1.1000000000000001</v>
      </c>
      <c r="O3863" s="2">
        <v>140</v>
      </c>
      <c r="P3863">
        <v>1</v>
      </c>
      <c r="Q3863">
        <v>0</v>
      </c>
      <c r="R3863" t="str">
        <f t="shared" si="363"/>
        <v>Male</v>
      </c>
      <c r="S3863">
        <v>0</v>
      </c>
      <c r="T3863">
        <v>1</v>
      </c>
      <c r="U3863" t="str">
        <f t="shared" si="364"/>
        <v>Non Smoker</v>
      </c>
      <c r="V3863" s="2">
        <v>246</v>
      </c>
      <c r="W3863" s="2" t="str">
        <f t="shared" si="365"/>
        <v>Alive</v>
      </c>
      <c r="X3863">
        <v>1</v>
      </c>
      <c r="Y3863">
        <v>0</v>
      </c>
    </row>
    <row r="3864" spans="1:25" x14ac:dyDescent="0.45">
      <c r="A3864" s="2">
        <v>70</v>
      </c>
      <c r="B3864" s="3">
        <v>0</v>
      </c>
      <c r="C3864" s="3">
        <v>1</v>
      </c>
      <c r="D3864" s="3" t="str">
        <f t="shared" si="360"/>
        <v>No Anemia</v>
      </c>
      <c r="E3864" s="2">
        <v>835</v>
      </c>
      <c r="F3864">
        <v>1</v>
      </c>
      <c r="G3864">
        <v>0</v>
      </c>
      <c r="H3864" t="str">
        <f t="shared" si="361"/>
        <v>Diabetes</v>
      </c>
      <c r="I3864" s="2">
        <v>35</v>
      </c>
      <c r="J3864">
        <v>1</v>
      </c>
      <c r="K3864">
        <v>0</v>
      </c>
      <c r="L3864" t="str">
        <f t="shared" si="362"/>
        <v>High Blood Pressure</v>
      </c>
      <c r="M3864" s="2">
        <v>268000</v>
      </c>
      <c r="N3864" s="1">
        <v>0.8</v>
      </c>
      <c r="O3864" s="2">
        <v>133</v>
      </c>
      <c r="P3864">
        <v>0</v>
      </c>
      <c r="Q3864">
        <v>1</v>
      </c>
      <c r="R3864" t="str">
        <f t="shared" si="363"/>
        <v>Male</v>
      </c>
      <c r="S3864">
        <v>0</v>
      </c>
      <c r="T3864">
        <v>1</v>
      </c>
      <c r="U3864" t="str">
        <f t="shared" si="364"/>
        <v>Non Smoker</v>
      </c>
      <c r="V3864" s="2">
        <v>145</v>
      </c>
      <c r="W3864" s="2" t="str">
        <f t="shared" si="365"/>
        <v>Alive</v>
      </c>
      <c r="X3864">
        <v>1</v>
      </c>
      <c r="Y3864">
        <v>0</v>
      </c>
    </row>
    <row r="3865" spans="1:25" x14ac:dyDescent="0.45">
      <c r="A3865" s="2">
        <v>70</v>
      </c>
      <c r="B3865" s="3">
        <v>1</v>
      </c>
      <c r="C3865" s="3">
        <v>0</v>
      </c>
      <c r="D3865" s="3" t="str">
        <f t="shared" si="360"/>
        <v>Anemia</v>
      </c>
      <c r="E3865" s="2">
        <v>125</v>
      </c>
      <c r="F3865">
        <v>0</v>
      </c>
      <c r="G3865">
        <v>1</v>
      </c>
      <c r="H3865" t="str">
        <f t="shared" si="361"/>
        <v>No Diabetes</v>
      </c>
      <c r="I3865" s="2">
        <v>50</v>
      </c>
      <c r="J3865">
        <v>1</v>
      </c>
      <c r="K3865">
        <v>0</v>
      </c>
      <c r="L3865" t="str">
        <f t="shared" si="362"/>
        <v>High Blood Pressure</v>
      </c>
      <c r="M3865" s="2">
        <v>358000</v>
      </c>
      <c r="N3865" s="1">
        <v>0.9</v>
      </c>
      <c r="O3865" s="2">
        <v>141</v>
      </c>
      <c r="P3865">
        <v>0</v>
      </c>
      <c r="Q3865">
        <v>1</v>
      </c>
      <c r="R3865" t="str">
        <f t="shared" si="363"/>
        <v>Female</v>
      </c>
      <c r="S3865">
        <v>0</v>
      </c>
      <c r="T3865">
        <v>1</v>
      </c>
      <c r="U3865" t="str">
        <f t="shared" si="364"/>
        <v>Non Smoker</v>
      </c>
      <c r="V3865" s="2">
        <v>196</v>
      </c>
      <c r="W3865" s="2" t="str">
        <f t="shared" si="365"/>
        <v>Alive</v>
      </c>
      <c r="X3865">
        <v>1</v>
      </c>
      <c r="Y3865">
        <v>0</v>
      </c>
    </row>
    <row r="3866" spans="1:25" x14ac:dyDescent="0.45">
      <c r="A3866" s="2">
        <v>70</v>
      </c>
      <c r="B3866" s="3">
        <v>1</v>
      </c>
      <c r="C3866" s="3">
        <v>0</v>
      </c>
      <c r="D3866" s="3" t="str">
        <f t="shared" si="360"/>
        <v>Anemia</v>
      </c>
      <c r="E3866" s="2">
        <v>125</v>
      </c>
      <c r="F3866">
        <v>0</v>
      </c>
      <c r="G3866">
        <v>1</v>
      </c>
      <c r="H3866" t="str">
        <f t="shared" si="361"/>
        <v>No Diabetes</v>
      </c>
      <c r="I3866" s="2">
        <v>50</v>
      </c>
      <c r="J3866">
        <v>1</v>
      </c>
      <c r="K3866">
        <v>0</v>
      </c>
      <c r="L3866" t="str">
        <f t="shared" si="362"/>
        <v>High Blood Pressure</v>
      </c>
      <c r="M3866" s="2">
        <v>358000</v>
      </c>
      <c r="N3866" s="1">
        <v>0.9</v>
      </c>
      <c r="O3866" s="2">
        <v>141</v>
      </c>
      <c r="P3866">
        <v>0</v>
      </c>
      <c r="Q3866">
        <v>1</v>
      </c>
      <c r="R3866" t="str">
        <f t="shared" si="363"/>
        <v>Female</v>
      </c>
      <c r="S3866">
        <v>0</v>
      </c>
      <c r="T3866">
        <v>1</v>
      </c>
      <c r="U3866" t="str">
        <f t="shared" si="364"/>
        <v>Non Smoker</v>
      </c>
      <c r="V3866" s="2">
        <v>196</v>
      </c>
      <c r="W3866" s="2" t="str">
        <f t="shared" si="365"/>
        <v>Alive</v>
      </c>
      <c r="X3866">
        <v>1</v>
      </c>
      <c r="Y3866">
        <v>0</v>
      </c>
    </row>
    <row r="3867" spans="1:25" x14ac:dyDescent="0.45">
      <c r="A3867" s="2">
        <v>70</v>
      </c>
      <c r="B3867" s="3">
        <v>0</v>
      </c>
      <c r="C3867" s="3">
        <v>1</v>
      </c>
      <c r="D3867" s="3" t="str">
        <f t="shared" si="360"/>
        <v>No Anemia</v>
      </c>
      <c r="E3867" s="2">
        <v>618</v>
      </c>
      <c r="F3867">
        <v>1</v>
      </c>
      <c r="G3867">
        <v>0</v>
      </c>
      <c r="H3867" t="str">
        <f t="shared" si="361"/>
        <v>Diabetes</v>
      </c>
      <c r="I3867" s="2">
        <v>38</v>
      </c>
      <c r="J3867">
        <v>0</v>
      </c>
      <c r="K3867">
        <v>1</v>
      </c>
      <c r="L3867" t="str">
        <f t="shared" si="362"/>
        <v>No High Blood Pressure</v>
      </c>
      <c r="M3867" s="2">
        <v>327000</v>
      </c>
      <c r="N3867" s="1">
        <v>1.1000000000000001</v>
      </c>
      <c r="O3867" s="2">
        <v>142</v>
      </c>
      <c r="P3867">
        <v>0</v>
      </c>
      <c r="Q3867">
        <v>1</v>
      </c>
      <c r="R3867" t="str">
        <f t="shared" si="363"/>
        <v>Female</v>
      </c>
      <c r="S3867">
        <v>0</v>
      </c>
      <c r="T3867">
        <v>1</v>
      </c>
      <c r="U3867" t="str">
        <f t="shared" si="364"/>
        <v>Non Smoker</v>
      </c>
      <c r="V3867" s="2">
        <v>245</v>
      </c>
      <c r="W3867" s="2" t="str">
        <f t="shared" si="365"/>
        <v>Alive</v>
      </c>
      <c r="X3867">
        <v>1</v>
      </c>
      <c r="Y3867">
        <v>0</v>
      </c>
    </row>
    <row r="3868" spans="1:25" x14ac:dyDescent="0.45">
      <c r="A3868" s="2">
        <v>70</v>
      </c>
      <c r="B3868" s="3">
        <v>0</v>
      </c>
      <c r="C3868" s="3">
        <v>1</v>
      </c>
      <c r="D3868" s="3" t="str">
        <f t="shared" si="360"/>
        <v>No Anemia</v>
      </c>
      <c r="E3868" s="2">
        <v>69</v>
      </c>
      <c r="F3868">
        <v>0</v>
      </c>
      <c r="G3868">
        <v>1</v>
      </c>
      <c r="H3868" t="str">
        <f t="shared" si="361"/>
        <v>No Diabetes</v>
      </c>
      <c r="I3868" s="2">
        <v>60</v>
      </c>
      <c r="J3868">
        <v>0</v>
      </c>
      <c r="K3868">
        <v>1</v>
      </c>
      <c r="L3868" t="str">
        <f t="shared" si="362"/>
        <v>No High Blood Pressure</v>
      </c>
      <c r="M3868" s="2">
        <v>507000</v>
      </c>
      <c r="N3868" s="1">
        <v>1.7</v>
      </c>
      <c r="O3868" s="2">
        <v>138</v>
      </c>
      <c r="P3868">
        <v>0</v>
      </c>
      <c r="Q3868">
        <v>1</v>
      </c>
      <c r="R3868" t="str">
        <f t="shared" si="363"/>
        <v>Female</v>
      </c>
      <c r="S3868">
        <v>0</v>
      </c>
      <c r="T3868">
        <v>1</v>
      </c>
      <c r="U3868" t="str">
        <f t="shared" si="364"/>
        <v>Non Smoker</v>
      </c>
      <c r="V3868" s="2">
        <v>75</v>
      </c>
      <c r="W3868" s="2" t="str">
        <f t="shared" si="365"/>
        <v>Alive</v>
      </c>
      <c r="X3868">
        <v>1</v>
      </c>
      <c r="Y3868">
        <v>0</v>
      </c>
    </row>
    <row r="3869" spans="1:25" x14ac:dyDescent="0.45">
      <c r="A3869" s="2">
        <v>70</v>
      </c>
      <c r="B3869" s="3">
        <v>1</v>
      </c>
      <c r="C3869" s="3">
        <v>0</v>
      </c>
      <c r="D3869" s="3" t="str">
        <f t="shared" si="360"/>
        <v>Anemia</v>
      </c>
      <c r="E3869" s="2">
        <v>143</v>
      </c>
      <c r="F3869">
        <v>0</v>
      </c>
      <c r="G3869">
        <v>1</v>
      </c>
      <c r="H3869" t="str">
        <f t="shared" si="361"/>
        <v>No Diabetes</v>
      </c>
      <c r="I3869" s="2">
        <v>35</v>
      </c>
      <c r="J3869">
        <v>0</v>
      </c>
      <c r="K3869">
        <v>1</v>
      </c>
      <c r="L3869" t="str">
        <f t="shared" si="362"/>
        <v>No High Blood Pressure</v>
      </c>
      <c r="M3869" s="2">
        <v>327000</v>
      </c>
      <c r="N3869" s="1">
        <v>1.1000000000000001</v>
      </c>
      <c r="O3869" s="2">
        <v>142</v>
      </c>
      <c r="P3869">
        <v>0</v>
      </c>
      <c r="Q3869">
        <v>1</v>
      </c>
      <c r="R3869" t="str">
        <f t="shared" si="363"/>
        <v>Female</v>
      </c>
      <c r="S3869">
        <v>0</v>
      </c>
      <c r="T3869">
        <v>1</v>
      </c>
      <c r="U3869" t="str">
        <f t="shared" si="364"/>
        <v>Non Smoker</v>
      </c>
      <c r="V3869" s="2">
        <v>245</v>
      </c>
      <c r="W3869" s="2" t="str">
        <f t="shared" si="365"/>
        <v>Alive</v>
      </c>
      <c r="X3869">
        <v>1</v>
      </c>
      <c r="Y3869">
        <v>0</v>
      </c>
    </row>
    <row r="3870" spans="1:25" x14ac:dyDescent="0.45">
      <c r="A3870" s="2">
        <v>70</v>
      </c>
      <c r="B3870" s="3">
        <v>0</v>
      </c>
      <c r="C3870" s="3">
        <v>1</v>
      </c>
      <c r="D3870" s="3" t="str">
        <f t="shared" si="360"/>
        <v>No Anemia</v>
      </c>
      <c r="E3870" s="2">
        <v>582</v>
      </c>
      <c r="F3870">
        <v>0</v>
      </c>
      <c r="G3870">
        <v>1</v>
      </c>
      <c r="H3870" t="str">
        <f t="shared" si="361"/>
        <v>No Diabetes</v>
      </c>
      <c r="I3870" s="2">
        <v>50</v>
      </c>
      <c r="J3870">
        <v>1</v>
      </c>
      <c r="K3870">
        <v>0</v>
      </c>
      <c r="L3870" t="str">
        <f t="shared" si="362"/>
        <v>High Blood Pressure</v>
      </c>
      <c r="M3870" s="2">
        <v>358000</v>
      </c>
      <c r="N3870" s="1">
        <v>0.9</v>
      </c>
      <c r="O3870" s="2">
        <v>141</v>
      </c>
      <c r="P3870">
        <v>0</v>
      </c>
      <c r="Q3870">
        <v>1</v>
      </c>
      <c r="R3870" t="str">
        <f t="shared" si="363"/>
        <v>Female</v>
      </c>
      <c r="S3870">
        <v>0</v>
      </c>
      <c r="T3870">
        <v>1</v>
      </c>
      <c r="U3870" t="str">
        <f t="shared" si="364"/>
        <v>Non Smoker</v>
      </c>
      <c r="V3870" s="2">
        <v>196</v>
      </c>
      <c r="W3870" s="2" t="str">
        <f t="shared" si="365"/>
        <v>Alive</v>
      </c>
      <c r="X3870">
        <v>1</v>
      </c>
      <c r="Y3870">
        <v>0</v>
      </c>
    </row>
    <row r="3871" spans="1:25" x14ac:dyDescent="0.45">
      <c r="A3871" s="2">
        <v>70</v>
      </c>
      <c r="B3871" s="3">
        <v>0</v>
      </c>
      <c r="C3871" s="3">
        <v>1</v>
      </c>
      <c r="D3871" s="3" t="str">
        <f t="shared" si="360"/>
        <v>No Anemia</v>
      </c>
      <c r="E3871" s="2">
        <v>66</v>
      </c>
      <c r="F3871">
        <v>0</v>
      </c>
      <c r="G3871">
        <v>1</v>
      </c>
      <c r="H3871" t="str">
        <f t="shared" si="361"/>
        <v>No Diabetes</v>
      </c>
      <c r="I3871" s="2">
        <v>45</v>
      </c>
      <c r="J3871">
        <v>0</v>
      </c>
      <c r="K3871">
        <v>1</v>
      </c>
      <c r="L3871" t="str">
        <f t="shared" si="362"/>
        <v>No High Blood Pressure</v>
      </c>
      <c r="M3871" s="2">
        <v>368000</v>
      </c>
      <c r="N3871" s="1">
        <v>0.8</v>
      </c>
      <c r="O3871" s="2">
        <v>136</v>
      </c>
      <c r="P3871">
        <v>1</v>
      </c>
      <c r="Q3871">
        <v>0</v>
      </c>
      <c r="R3871" t="str">
        <f t="shared" si="363"/>
        <v>Female</v>
      </c>
      <c r="S3871">
        <v>1</v>
      </c>
      <c r="T3871">
        <v>0</v>
      </c>
      <c r="U3871" t="str">
        <f t="shared" si="364"/>
        <v>Smoker</v>
      </c>
      <c r="V3871" s="2">
        <v>80</v>
      </c>
      <c r="W3871" s="2" t="str">
        <f t="shared" si="365"/>
        <v>Alive</v>
      </c>
      <c r="X3871">
        <v>1</v>
      </c>
      <c r="Y3871">
        <v>0</v>
      </c>
    </row>
    <row r="3872" spans="1:25" x14ac:dyDescent="0.45">
      <c r="A3872" s="2">
        <v>70</v>
      </c>
      <c r="B3872" s="3">
        <v>1</v>
      </c>
      <c r="C3872" s="3">
        <v>0</v>
      </c>
      <c r="D3872" s="3" t="str">
        <f t="shared" si="360"/>
        <v>Anemia</v>
      </c>
      <c r="E3872" s="2">
        <v>143</v>
      </c>
      <c r="F3872">
        <v>1</v>
      </c>
      <c r="G3872">
        <v>0</v>
      </c>
      <c r="H3872" t="str">
        <f t="shared" si="361"/>
        <v>Diabetes</v>
      </c>
      <c r="I3872" s="2">
        <v>30</v>
      </c>
      <c r="J3872">
        <v>0</v>
      </c>
      <c r="K3872">
        <v>1</v>
      </c>
      <c r="L3872" t="str">
        <f t="shared" si="362"/>
        <v>No High Blood Pressure</v>
      </c>
      <c r="M3872" s="2">
        <v>200000</v>
      </c>
      <c r="N3872" s="1">
        <v>1.2</v>
      </c>
      <c r="O3872" s="2">
        <v>132</v>
      </c>
      <c r="P3872">
        <v>1</v>
      </c>
      <c r="Q3872">
        <v>0</v>
      </c>
      <c r="R3872" t="str">
        <f t="shared" si="363"/>
        <v>Male</v>
      </c>
      <c r="S3872">
        <v>1</v>
      </c>
      <c r="T3872">
        <v>0</v>
      </c>
      <c r="U3872" t="str">
        <f t="shared" si="364"/>
        <v>Smoker</v>
      </c>
      <c r="V3872" s="2">
        <v>90</v>
      </c>
      <c r="W3872" s="2" t="str">
        <f t="shared" si="365"/>
        <v>Dead</v>
      </c>
      <c r="X3872">
        <v>0</v>
      </c>
      <c r="Y3872">
        <v>1</v>
      </c>
    </row>
    <row r="3873" spans="1:25" x14ac:dyDescent="0.45">
      <c r="A3873" s="2">
        <v>70</v>
      </c>
      <c r="B3873" s="3">
        <v>1</v>
      </c>
      <c r="C3873" s="3">
        <v>0</v>
      </c>
      <c r="D3873" s="3" t="str">
        <f t="shared" si="360"/>
        <v>Anemia</v>
      </c>
      <c r="E3873" s="2">
        <v>835</v>
      </c>
      <c r="F3873">
        <v>0</v>
      </c>
      <c r="G3873">
        <v>1</v>
      </c>
      <c r="H3873" t="str">
        <f t="shared" si="361"/>
        <v>No Diabetes</v>
      </c>
      <c r="I3873" s="2">
        <v>35</v>
      </c>
      <c r="J3873">
        <v>1</v>
      </c>
      <c r="K3873">
        <v>0</v>
      </c>
      <c r="L3873" t="str">
        <f t="shared" si="362"/>
        <v>High Blood Pressure</v>
      </c>
      <c r="M3873" s="2">
        <v>305000</v>
      </c>
      <c r="N3873" s="1">
        <v>0.8</v>
      </c>
      <c r="O3873" s="2">
        <v>133</v>
      </c>
      <c r="P3873">
        <v>0</v>
      </c>
      <c r="Q3873">
        <v>1</v>
      </c>
      <c r="R3873" t="str">
        <f t="shared" si="363"/>
        <v>Male</v>
      </c>
      <c r="S3873">
        <v>0</v>
      </c>
      <c r="T3873">
        <v>1</v>
      </c>
      <c r="U3873" t="str">
        <f t="shared" si="364"/>
        <v>Non Smoker</v>
      </c>
      <c r="V3873" s="2">
        <v>145</v>
      </c>
      <c r="W3873" s="2" t="str">
        <f t="shared" si="365"/>
        <v>Alive</v>
      </c>
      <c r="X3873">
        <v>1</v>
      </c>
      <c r="Y3873">
        <v>0</v>
      </c>
    </row>
    <row r="3874" spans="1:25" x14ac:dyDescent="0.45">
      <c r="A3874" s="2">
        <v>70</v>
      </c>
      <c r="B3874" s="3">
        <v>0</v>
      </c>
      <c r="C3874" s="3">
        <v>1</v>
      </c>
      <c r="D3874" s="3" t="str">
        <f t="shared" si="360"/>
        <v>No Anemia</v>
      </c>
      <c r="E3874" s="2">
        <v>521</v>
      </c>
      <c r="F3874">
        <v>1</v>
      </c>
      <c r="G3874">
        <v>0</v>
      </c>
      <c r="H3874" t="str">
        <f t="shared" si="361"/>
        <v>Diabetes</v>
      </c>
      <c r="I3874" s="2">
        <v>45</v>
      </c>
      <c r="J3874">
        <v>1</v>
      </c>
      <c r="K3874">
        <v>0</v>
      </c>
      <c r="L3874" t="str">
        <f t="shared" si="362"/>
        <v>High Blood Pressure</v>
      </c>
      <c r="M3874" s="2">
        <v>185000</v>
      </c>
      <c r="N3874" s="1">
        <v>1.2</v>
      </c>
      <c r="O3874" s="2">
        <v>139</v>
      </c>
      <c r="P3874">
        <v>1</v>
      </c>
      <c r="Q3874">
        <v>0</v>
      </c>
      <c r="R3874" t="str">
        <f t="shared" si="363"/>
        <v>Female</v>
      </c>
      <c r="S3874">
        <v>1</v>
      </c>
      <c r="T3874">
        <v>0</v>
      </c>
      <c r="U3874" t="str">
        <f t="shared" si="364"/>
        <v>Smoker</v>
      </c>
      <c r="V3874" s="2">
        <v>33</v>
      </c>
      <c r="W3874" s="2" t="str">
        <f t="shared" si="365"/>
        <v>Dead</v>
      </c>
      <c r="X3874">
        <v>0</v>
      </c>
      <c r="Y3874">
        <v>1</v>
      </c>
    </row>
    <row r="3875" spans="1:25" x14ac:dyDescent="0.45">
      <c r="A3875" s="2">
        <v>70</v>
      </c>
      <c r="B3875" s="3">
        <v>0</v>
      </c>
      <c r="C3875" s="3">
        <v>1</v>
      </c>
      <c r="D3875" s="3" t="str">
        <f t="shared" si="360"/>
        <v>No Anemia</v>
      </c>
      <c r="E3875" s="2">
        <v>582</v>
      </c>
      <c r="F3875">
        <v>1</v>
      </c>
      <c r="G3875">
        <v>0</v>
      </c>
      <c r="H3875" t="str">
        <f t="shared" si="361"/>
        <v>Diabetes</v>
      </c>
      <c r="I3875" s="2">
        <v>50</v>
      </c>
      <c r="J3875">
        <v>0</v>
      </c>
      <c r="K3875">
        <v>1</v>
      </c>
      <c r="L3875" t="str">
        <f t="shared" si="362"/>
        <v>No High Blood Pressure</v>
      </c>
      <c r="M3875" s="2">
        <v>226000</v>
      </c>
      <c r="N3875" s="1">
        <v>1</v>
      </c>
      <c r="O3875" s="2">
        <v>134</v>
      </c>
      <c r="P3875">
        <v>1</v>
      </c>
      <c r="Q3875">
        <v>0</v>
      </c>
      <c r="R3875" t="str">
        <f t="shared" si="363"/>
        <v>Male</v>
      </c>
      <c r="S3875">
        <v>0</v>
      </c>
      <c r="T3875">
        <v>1</v>
      </c>
      <c r="U3875" t="str">
        <f t="shared" si="364"/>
        <v>Non Smoker</v>
      </c>
      <c r="V3875" s="2">
        <v>30</v>
      </c>
      <c r="W3875" s="2" t="str">
        <f t="shared" si="365"/>
        <v>Dead</v>
      </c>
      <c r="X3875">
        <v>0</v>
      </c>
      <c r="Y3875">
        <v>1</v>
      </c>
    </row>
    <row r="3876" spans="1:25" x14ac:dyDescent="0.45">
      <c r="A3876" s="2">
        <v>70</v>
      </c>
      <c r="B3876" s="3">
        <v>0</v>
      </c>
      <c r="C3876" s="3">
        <v>1</v>
      </c>
      <c r="D3876" s="3" t="str">
        <f t="shared" si="360"/>
        <v>No Anemia</v>
      </c>
      <c r="E3876" s="2">
        <v>922</v>
      </c>
      <c r="F3876">
        <v>0</v>
      </c>
      <c r="G3876">
        <v>1</v>
      </c>
      <c r="H3876" t="str">
        <f t="shared" si="361"/>
        <v>No Diabetes</v>
      </c>
      <c r="I3876" s="2">
        <v>60</v>
      </c>
      <c r="J3876">
        <v>1</v>
      </c>
      <c r="K3876">
        <v>0</v>
      </c>
      <c r="L3876" t="str">
        <f t="shared" si="362"/>
        <v>High Blood Pressure</v>
      </c>
      <c r="M3876" s="2">
        <v>317000</v>
      </c>
      <c r="N3876" s="1">
        <v>0.8</v>
      </c>
      <c r="O3876" s="2">
        <v>140</v>
      </c>
      <c r="P3876">
        <v>0</v>
      </c>
      <c r="Q3876">
        <v>1</v>
      </c>
      <c r="R3876" t="str">
        <f t="shared" si="363"/>
        <v>Male</v>
      </c>
      <c r="S3876">
        <v>1</v>
      </c>
      <c r="T3876">
        <v>0</v>
      </c>
      <c r="U3876" t="str">
        <f t="shared" si="364"/>
        <v>Smoker</v>
      </c>
      <c r="V3876" s="2">
        <v>74</v>
      </c>
      <c r="W3876" s="2" t="str">
        <f t="shared" si="365"/>
        <v>Alive</v>
      </c>
      <c r="X3876">
        <v>1</v>
      </c>
      <c r="Y3876">
        <v>0</v>
      </c>
    </row>
    <row r="3877" spans="1:25" x14ac:dyDescent="0.45">
      <c r="A3877" s="2">
        <v>70</v>
      </c>
      <c r="B3877" s="3">
        <v>0</v>
      </c>
      <c r="C3877" s="3">
        <v>1</v>
      </c>
      <c r="D3877" s="3" t="str">
        <f t="shared" si="360"/>
        <v>No Anemia</v>
      </c>
      <c r="E3877" s="2">
        <v>582</v>
      </c>
      <c r="F3877">
        <v>0</v>
      </c>
      <c r="G3877">
        <v>1</v>
      </c>
      <c r="H3877" t="str">
        <f t="shared" si="361"/>
        <v>No Diabetes</v>
      </c>
      <c r="I3877" s="2">
        <v>40</v>
      </c>
      <c r="J3877">
        <v>0</v>
      </c>
      <c r="K3877">
        <v>1</v>
      </c>
      <c r="L3877" t="str">
        <f t="shared" si="362"/>
        <v>No High Blood Pressure</v>
      </c>
      <c r="M3877" s="2">
        <v>295000</v>
      </c>
      <c r="N3877" s="1">
        <v>2.7</v>
      </c>
      <c r="O3877" s="2">
        <v>136</v>
      </c>
      <c r="P3877">
        <v>1</v>
      </c>
      <c r="Q3877">
        <v>0</v>
      </c>
      <c r="R3877" t="str">
        <f t="shared" si="363"/>
        <v>Female</v>
      </c>
      <c r="S3877">
        <v>1</v>
      </c>
      <c r="T3877">
        <v>0</v>
      </c>
      <c r="U3877" t="str">
        <f t="shared" si="364"/>
        <v>Smoker</v>
      </c>
      <c r="V3877" s="2">
        <v>250</v>
      </c>
      <c r="W3877" s="2" t="str">
        <f t="shared" si="365"/>
        <v>Alive</v>
      </c>
      <c r="X3877">
        <v>1</v>
      </c>
      <c r="Y3877">
        <v>0</v>
      </c>
    </row>
    <row r="3878" spans="1:25" x14ac:dyDescent="0.45">
      <c r="A3878" s="2">
        <v>70</v>
      </c>
      <c r="B3878" s="3">
        <v>0</v>
      </c>
      <c r="C3878" s="3">
        <v>1</v>
      </c>
      <c r="D3878" s="3" t="str">
        <f t="shared" si="360"/>
        <v>No Anemia</v>
      </c>
      <c r="E3878" s="2">
        <v>1202</v>
      </c>
      <c r="F3878">
        <v>0</v>
      </c>
      <c r="G3878">
        <v>1</v>
      </c>
      <c r="H3878" t="str">
        <f t="shared" si="361"/>
        <v>No Diabetes</v>
      </c>
      <c r="I3878" s="2">
        <v>50</v>
      </c>
      <c r="J3878">
        <v>1</v>
      </c>
      <c r="K3878">
        <v>0</v>
      </c>
      <c r="L3878" t="str">
        <f t="shared" si="362"/>
        <v>High Blood Pressure</v>
      </c>
      <c r="M3878" s="2">
        <v>507000</v>
      </c>
      <c r="N3878" s="1">
        <v>0.9</v>
      </c>
      <c r="O3878" s="2">
        <v>141</v>
      </c>
      <c r="P3878">
        <v>0</v>
      </c>
      <c r="Q3878">
        <v>1</v>
      </c>
      <c r="R3878" t="str">
        <f t="shared" si="363"/>
        <v>Male</v>
      </c>
      <c r="S3878">
        <v>0</v>
      </c>
      <c r="T3878">
        <v>1</v>
      </c>
      <c r="U3878" t="str">
        <f t="shared" si="364"/>
        <v>Non Smoker</v>
      </c>
      <c r="V3878" s="2">
        <v>196</v>
      </c>
      <c r="W3878" s="2" t="str">
        <f t="shared" si="365"/>
        <v>Alive</v>
      </c>
      <c r="X3878">
        <v>1</v>
      </c>
      <c r="Y3878">
        <v>0</v>
      </c>
    </row>
    <row r="3879" spans="1:25" x14ac:dyDescent="0.45">
      <c r="A3879" s="2">
        <v>70</v>
      </c>
      <c r="B3879" s="3">
        <v>1</v>
      </c>
      <c r="C3879" s="3">
        <v>0</v>
      </c>
      <c r="D3879" s="3" t="str">
        <f t="shared" si="360"/>
        <v>Anemia</v>
      </c>
      <c r="E3879" s="2">
        <v>69</v>
      </c>
      <c r="F3879">
        <v>1</v>
      </c>
      <c r="G3879">
        <v>0</v>
      </c>
      <c r="H3879" t="str">
        <f t="shared" si="361"/>
        <v>Diabetes</v>
      </c>
      <c r="I3879" s="2">
        <v>50</v>
      </c>
      <c r="J3879">
        <v>1</v>
      </c>
      <c r="K3879">
        <v>0</v>
      </c>
      <c r="L3879" t="str">
        <f t="shared" si="362"/>
        <v>High Blood Pressure</v>
      </c>
      <c r="M3879" s="2">
        <v>226000</v>
      </c>
      <c r="N3879" s="1">
        <v>1</v>
      </c>
      <c r="O3879" s="2">
        <v>134</v>
      </c>
      <c r="P3879">
        <v>1</v>
      </c>
      <c r="Q3879">
        <v>0</v>
      </c>
      <c r="R3879" t="str">
        <f t="shared" si="363"/>
        <v>Female</v>
      </c>
      <c r="S3879">
        <v>0</v>
      </c>
      <c r="T3879">
        <v>1</v>
      </c>
      <c r="U3879" t="str">
        <f t="shared" si="364"/>
        <v>Non Smoker</v>
      </c>
      <c r="V3879" s="2">
        <v>44</v>
      </c>
      <c r="W3879" s="2" t="str">
        <f t="shared" si="365"/>
        <v>Dead</v>
      </c>
      <c r="X3879">
        <v>0</v>
      </c>
      <c r="Y3879">
        <v>1</v>
      </c>
    </row>
    <row r="3880" spans="1:25" x14ac:dyDescent="0.45">
      <c r="A3880" s="2">
        <v>70</v>
      </c>
      <c r="B3880" s="3">
        <v>0</v>
      </c>
      <c r="C3880" s="3">
        <v>1</v>
      </c>
      <c r="D3880" s="3" t="str">
        <f t="shared" si="360"/>
        <v>No Anemia</v>
      </c>
      <c r="E3880" s="2">
        <v>618</v>
      </c>
      <c r="F3880">
        <v>0</v>
      </c>
      <c r="G3880">
        <v>1</v>
      </c>
      <c r="H3880" t="str">
        <f t="shared" si="361"/>
        <v>No Diabetes</v>
      </c>
      <c r="I3880" s="2">
        <v>35</v>
      </c>
      <c r="J3880">
        <v>0</v>
      </c>
      <c r="K3880">
        <v>1</v>
      </c>
      <c r="L3880" t="str">
        <f t="shared" si="362"/>
        <v>No High Blood Pressure</v>
      </c>
      <c r="M3880" s="2">
        <v>289000</v>
      </c>
      <c r="N3880" s="1">
        <v>1.1000000000000001</v>
      </c>
      <c r="O3880" s="2">
        <v>137</v>
      </c>
      <c r="P3880">
        <v>1</v>
      </c>
      <c r="Q3880">
        <v>0</v>
      </c>
      <c r="R3880" t="str">
        <f t="shared" si="363"/>
        <v>Male</v>
      </c>
      <c r="S3880">
        <v>1</v>
      </c>
      <c r="T3880">
        <v>0</v>
      </c>
      <c r="U3880" t="str">
        <f t="shared" si="364"/>
        <v>Smoker</v>
      </c>
      <c r="V3880" s="2">
        <v>245</v>
      </c>
      <c r="W3880" s="2" t="str">
        <f t="shared" si="365"/>
        <v>Alive</v>
      </c>
      <c r="X3880">
        <v>1</v>
      </c>
      <c r="Y3880">
        <v>0</v>
      </c>
    </row>
    <row r="3881" spans="1:25" x14ac:dyDescent="0.45">
      <c r="A3881" s="2">
        <v>70</v>
      </c>
      <c r="B3881" s="3">
        <v>0</v>
      </c>
      <c r="C3881" s="3">
        <v>1</v>
      </c>
      <c r="D3881" s="3" t="str">
        <f t="shared" si="360"/>
        <v>No Anemia</v>
      </c>
      <c r="E3881" s="2">
        <v>212</v>
      </c>
      <c r="F3881">
        <v>0</v>
      </c>
      <c r="G3881">
        <v>1</v>
      </c>
      <c r="H3881" t="str">
        <f t="shared" si="361"/>
        <v>No Diabetes</v>
      </c>
      <c r="I3881" s="2">
        <v>17</v>
      </c>
      <c r="J3881">
        <v>1</v>
      </c>
      <c r="K3881">
        <v>0</v>
      </c>
      <c r="L3881" t="str">
        <f t="shared" si="362"/>
        <v>High Blood Pressure</v>
      </c>
      <c r="M3881" s="2">
        <v>219000</v>
      </c>
      <c r="N3881" s="1">
        <v>1</v>
      </c>
      <c r="O3881" s="2">
        <v>136</v>
      </c>
      <c r="P3881">
        <v>1</v>
      </c>
      <c r="Q3881">
        <v>0</v>
      </c>
      <c r="R3881" t="str">
        <f t="shared" si="363"/>
        <v>Male</v>
      </c>
      <c r="S3881">
        <v>1</v>
      </c>
      <c r="T3881">
        <v>0</v>
      </c>
      <c r="U3881" t="str">
        <f t="shared" si="364"/>
        <v>Smoker</v>
      </c>
      <c r="V3881" s="2">
        <v>188</v>
      </c>
      <c r="W3881" s="2" t="str">
        <f t="shared" si="365"/>
        <v>Alive</v>
      </c>
      <c r="X3881">
        <v>1</v>
      </c>
      <c r="Y3881">
        <v>0</v>
      </c>
    </row>
    <row r="3882" spans="1:25" x14ac:dyDescent="0.45">
      <c r="A3882" s="2">
        <v>70</v>
      </c>
      <c r="B3882" s="3">
        <v>1</v>
      </c>
      <c r="C3882" s="3">
        <v>0</v>
      </c>
      <c r="D3882" s="3" t="str">
        <f t="shared" si="360"/>
        <v>Anemia</v>
      </c>
      <c r="E3882" s="2">
        <v>122</v>
      </c>
      <c r="F3882">
        <v>1</v>
      </c>
      <c r="G3882">
        <v>0</v>
      </c>
      <c r="H3882" t="str">
        <f t="shared" si="361"/>
        <v>Diabetes</v>
      </c>
      <c r="I3882" s="2">
        <v>50</v>
      </c>
      <c r="J3882">
        <v>1</v>
      </c>
      <c r="K3882">
        <v>0</v>
      </c>
      <c r="L3882" t="str">
        <f t="shared" si="362"/>
        <v>High Blood Pressure</v>
      </c>
      <c r="M3882" s="2">
        <v>351000</v>
      </c>
      <c r="N3882" s="1">
        <v>1</v>
      </c>
      <c r="O3882" s="2">
        <v>134</v>
      </c>
      <c r="P3882">
        <v>0</v>
      </c>
      <c r="Q3882">
        <v>1</v>
      </c>
      <c r="R3882" t="str">
        <f t="shared" si="363"/>
        <v>Male</v>
      </c>
      <c r="S3882">
        <v>0</v>
      </c>
      <c r="T3882">
        <v>1</v>
      </c>
      <c r="U3882" t="str">
        <f t="shared" si="364"/>
        <v>Non Smoker</v>
      </c>
      <c r="V3882" s="2">
        <v>44</v>
      </c>
      <c r="W3882" s="2" t="str">
        <f t="shared" si="365"/>
        <v>Dead</v>
      </c>
      <c r="X3882">
        <v>0</v>
      </c>
      <c r="Y3882">
        <v>1</v>
      </c>
    </row>
    <row r="3883" spans="1:25" x14ac:dyDescent="0.45">
      <c r="A3883" s="2">
        <v>70</v>
      </c>
      <c r="B3883" s="3">
        <v>0</v>
      </c>
      <c r="C3883" s="3">
        <v>1</v>
      </c>
      <c r="D3883" s="3" t="str">
        <f t="shared" si="360"/>
        <v>No Anemia</v>
      </c>
      <c r="E3883" s="2">
        <v>618</v>
      </c>
      <c r="F3883">
        <v>0</v>
      </c>
      <c r="G3883">
        <v>1</v>
      </c>
      <c r="H3883" t="str">
        <f t="shared" si="361"/>
        <v>No Diabetes</v>
      </c>
      <c r="I3883" s="2">
        <v>35</v>
      </c>
      <c r="J3883">
        <v>0</v>
      </c>
      <c r="K3883">
        <v>1</v>
      </c>
      <c r="L3883" t="str">
        <f t="shared" si="362"/>
        <v>No High Blood Pressure</v>
      </c>
      <c r="M3883" s="2">
        <v>185000</v>
      </c>
      <c r="N3883" s="1">
        <v>1.1000000000000001</v>
      </c>
      <c r="O3883" s="2">
        <v>134</v>
      </c>
      <c r="P3883">
        <v>1</v>
      </c>
      <c r="Q3883">
        <v>0</v>
      </c>
      <c r="R3883" t="str">
        <f t="shared" si="363"/>
        <v>Female</v>
      </c>
      <c r="S3883">
        <v>1</v>
      </c>
      <c r="T3883">
        <v>0</v>
      </c>
      <c r="U3883" t="str">
        <f t="shared" si="364"/>
        <v>Smoker</v>
      </c>
      <c r="V3883" s="2">
        <v>245</v>
      </c>
      <c r="W3883" s="2" t="str">
        <f t="shared" si="365"/>
        <v>Alive</v>
      </c>
      <c r="X3883">
        <v>1</v>
      </c>
      <c r="Y3883">
        <v>0</v>
      </c>
    </row>
    <row r="3884" spans="1:25" x14ac:dyDescent="0.45">
      <c r="A3884" s="2">
        <v>70</v>
      </c>
      <c r="B3884" s="3">
        <v>0</v>
      </c>
      <c r="C3884" s="3">
        <v>1</v>
      </c>
      <c r="D3884" s="3" t="str">
        <f t="shared" si="360"/>
        <v>No Anemia</v>
      </c>
      <c r="E3884" s="2">
        <v>582</v>
      </c>
      <c r="F3884">
        <v>0</v>
      </c>
      <c r="G3884">
        <v>1</v>
      </c>
      <c r="H3884" t="str">
        <f t="shared" si="361"/>
        <v>No Diabetes</v>
      </c>
      <c r="I3884" s="2">
        <v>60</v>
      </c>
      <c r="J3884">
        <v>0</v>
      </c>
      <c r="K3884">
        <v>1</v>
      </c>
      <c r="L3884" t="str">
        <f t="shared" si="362"/>
        <v>No High Blood Pressure</v>
      </c>
      <c r="M3884" s="2">
        <v>351000</v>
      </c>
      <c r="N3884" s="1">
        <v>1.3</v>
      </c>
      <c r="O3884" s="2">
        <v>137</v>
      </c>
      <c r="P3884">
        <v>0</v>
      </c>
      <c r="Q3884">
        <v>1</v>
      </c>
      <c r="R3884" t="str">
        <f t="shared" si="363"/>
        <v>Male</v>
      </c>
      <c r="S3884">
        <v>0</v>
      </c>
      <c r="T3884">
        <v>1</v>
      </c>
      <c r="U3884" t="str">
        <f t="shared" si="364"/>
        <v>Non Smoker</v>
      </c>
      <c r="V3884" s="2">
        <v>90</v>
      </c>
      <c r="W3884" s="2" t="str">
        <f t="shared" si="365"/>
        <v>Dead</v>
      </c>
      <c r="X3884">
        <v>0</v>
      </c>
      <c r="Y3884">
        <v>1</v>
      </c>
    </row>
    <row r="3885" spans="1:25" x14ac:dyDescent="0.45">
      <c r="A3885" s="2">
        <v>70</v>
      </c>
      <c r="B3885" s="3">
        <v>0</v>
      </c>
      <c r="C3885" s="3">
        <v>1</v>
      </c>
      <c r="D3885" s="3" t="str">
        <f t="shared" si="360"/>
        <v>No Anemia</v>
      </c>
      <c r="E3885" s="2">
        <v>66</v>
      </c>
      <c r="F3885">
        <v>1</v>
      </c>
      <c r="G3885">
        <v>0</v>
      </c>
      <c r="H3885" t="str">
        <f t="shared" si="361"/>
        <v>Diabetes</v>
      </c>
      <c r="I3885" s="2">
        <v>45</v>
      </c>
      <c r="J3885">
        <v>0</v>
      </c>
      <c r="K3885">
        <v>1</v>
      </c>
      <c r="L3885" t="str">
        <f t="shared" si="362"/>
        <v>No High Blood Pressure</v>
      </c>
      <c r="M3885" s="2">
        <v>362000</v>
      </c>
      <c r="N3885" s="1">
        <v>1</v>
      </c>
      <c r="O3885" s="2">
        <v>136</v>
      </c>
      <c r="P3885">
        <v>0</v>
      </c>
      <c r="Q3885">
        <v>1</v>
      </c>
      <c r="R3885" t="str">
        <f t="shared" si="363"/>
        <v>Female</v>
      </c>
      <c r="S3885">
        <v>0</v>
      </c>
      <c r="T3885">
        <v>1</v>
      </c>
      <c r="U3885" t="str">
        <f t="shared" si="364"/>
        <v>Non Smoker</v>
      </c>
      <c r="V3885" s="2">
        <v>80</v>
      </c>
      <c r="W3885" s="2" t="str">
        <f t="shared" si="365"/>
        <v>Alive</v>
      </c>
      <c r="X3885">
        <v>1</v>
      </c>
      <c r="Y3885">
        <v>0</v>
      </c>
    </row>
    <row r="3886" spans="1:25" x14ac:dyDescent="0.45">
      <c r="A3886" s="2">
        <v>70</v>
      </c>
      <c r="B3886" s="3">
        <v>1</v>
      </c>
      <c r="C3886" s="3">
        <v>0</v>
      </c>
      <c r="D3886" s="3" t="str">
        <f t="shared" si="360"/>
        <v>Anemia</v>
      </c>
      <c r="E3886" s="2">
        <v>170</v>
      </c>
      <c r="F3886">
        <v>0</v>
      </c>
      <c r="G3886">
        <v>1</v>
      </c>
      <c r="H3886" t="str">
        <f t="shared" si="361"/>
        <v>No Diabetes</v>
      </c>
      <c r="I3886" s="2">
        <v>60</v>
      </c>
      <c r="J3886">
        <v>1</v>
      </c>
      <c r="K3886">
        <v>0</v>
      </c>
      <c r="L3886" t="str">
        <f t="shared" si="362"/>
        <v>High Blood Pressure</v>
      </c>
      <c r="M3886" s="2">
        <v>176000</v>
      </c>
      <c r="N3886" s="1">
        <v>1.1000000000000001</v>
      </c>
      <c r="O3886" s="2">
        <v>145</v>
      </c>
      <c r="P3886">
        <v>1</v>
      </c>
      <c r="Q3886">
        <v>0</v>
      </c>
      <c r="R3886" t="str">
        <f t="shared" si="363"/>
        <v>Female</v>
      </c>
      <c r="S3886">
        <v>1</v>
      </c>
      <c r="T3886">
        <v>0</v>
      </c>
      <c r="U3886" t="str">
        <f t="shared" si="364"/>
        <v>Smoker</v>
      </c>
      <c r="V3886" s="2">
        <v>146</v>
      </c>
      <c r="W3886" s="2" t="str">
        <f t="shared" si="365"/>
        <v>Alive</v>
      </c>
      <c r="X3886">
        <v>1</v>
      </c>
      <c r="Y3886">
        <v>0</v>
      </c>
    </row>
    <row r="3887" spans="1:25" x14ac:dyDescent="0.45">
      <c r="A3887" s="2">
        <v>70</v>
      </c>
      <c r="B3887" s="3">
        <v>0</v>
      </c>
      <c r="C3887" s="3">
        <v>1</v>
      </c>
      <c r="D3887" s="3" t="str">
        <f t="shared" si="360"/>
        <v>No Anemia</v>
      </c>
      <c r="E3887" s="2">
        <v>92</v>
      </c>
      <c r="F3887">
        <v>1</v>
      </c>
      <c r="G3887">
        <v>0</v>
      </c>
      <c r="H3887" t="str">
        <f t="shared" si="361"/>
        <v>Diabetes</v>
      </c>
      <c r="I3887" s="2">
        <v>35</v>
      </c>
      <c r="J3887">
        <v>1</v>
      </c>
      <c r="K3887">
        <v>0</v>
      </c>
      <c r="L3887" t="str">
        <f t="shared" si="362"/>
        <v>High Blood Pressure</v>
      </c>
      <c r="M3887" s="2">
        <v>497000</v>
      </c>
      <c r="N3887" s="1">
        <v>0.8</v>
      </c>
      <c r="O3887" s="2">
        <v>143</v>
      </c>
      <c r="P3887">
        <v>1</v>
      </c>
      <c r="Q3887">
        <v>0</v>
      </c>
      <c r="R3887" t="str">
        <f t="shared" si="363"/>
        <v>Male</v>
      </c>
      <c r="S3887">
        <v>0</v>
      </c>
      <c r="T3887">
        <v>1</v>
      </c>
      <c r="U3887" t="str">
        <f t="shared" si="364"/>
        <v>Non Smoker</v>
      </c>
      <c r="V3887" s="2">
        <v>74</v>
      </c>
      <c r="W3887" s="2" t="str">
        <f t="shared" si="365"/>
        <v>Alive</v>
      </c>
      <c r="X3887">
        <v>1</v>
      </c>
      <c r="Y3887">
        <v>0</v>
      </c>
    </row>
    <row r="3888" spans="1:25" x14ac:dyDescent="0.45">
      <c r="A3888" s="2">
        <v>70</v>
      </c>
      <c r="B3888" s="3">
        <v>0</v>
      </c>
      <c r="C3888" s="3">
        <v>1</v>
      </c>
      <c r="D3888" s="3" t="str">
        <f t="shared" si="360"/>
        <v>No Anemia</v>
      </c>
      <c r="E3888" s="2">
        <v>92</v>
      </c>
      <c r="F3888">
        <v>1</v>
      </c>
      <c r="G3888">
        <v>0</v>
      </c>
      <c r="H3888" t="str">
        <f t="shared" si="361"/>
        <v>Diabetes</v>
      </c>
      <c r="I3888" s="2">
        <v>60</v>
      </c>
      <c r="J3888">
        <v>1</v>
      </c>
      <c r="K3888">
        <v>0</v>
      </c>
      <c r="L3888" t="str">
        <f t="shared" si="362"/>
        <v>High Blood Pressure</v>
      </c>
      <c r="M3888" s="2">
        <v>302000</v>
      </c>
      <c r="N3888" s="1">
        <v>0.8</v>
      </c>
      <c r="O3888" s="2">
        <v>140</v>
      </c>
      <c r="P3888">
        <v>0</v>
      </c>
      <c r="Q3888">
        <v>1</v>
      </c>
      <c r="R3888" t="str">
        <f t="shared" si="363"/>
        <v>Male</v>
      </c>
      <c r="S3888">
        <v>1</v>
      </c>
      <c r="T3888">
        <v>0</v>
      </c>
      <c r="U3888" t="str">
        <f t="shared" si="364"/>
        <v>Smoker</v>
      </c>
      <c r="V3888" s="2">
        <v>74</v>
      </c>
      <c r="W3888" s="2" t="str">
        <f t="shared" si="365"/>
        <v>Alive</v>
      </c>
      <c r="X3888">
        <v>1</v>
      </c>
      <c r="Y3888">
        <v>0</v>
      </c>
    </row>
    <row r="3889" spans="1:25" x14ac:dyDescent="0.45">
      <c r="A3889" s="2">
        <v>70</v>
      </c>
      <c r="B3889" s="3">
        <v>0</v>
      </c>
      <c r="C3889" s="3">
        <v>1</v>
      </c>
      <c r="D3889" s="3" t="str">
        <f t="shared" si="360"/>
        <v>No Anemia</v>
      </c>
      <c r="E3889" s="2">
        <v>69</v>
      </c>
      <c r="F3889">
        <v>0</v>
      </c>
      <c r="G3889">
        <v>1</v>
      </c>
      <c r="H3889" t="str">
        <f t="shared" si="361"/>
        <v>No Diabetes</v>
      </c>
      <c r="I3889" s="2">
        <v>40</v>
      </c>
      <c r="J3889">
        <v>0</v>
      </c>
      <c r="K3889">
        <v>1</v>
      </c>
      <c r="L3889" t="str">
        <f t="shared" si="362"/>
        <v>No High Blood Pressure</v>
      </c>
      <c r="M3889" s="2">
        <v>29300</v>
      </c>
      <c r="N3889" s="1">
        <v>1.7</v>
      </c>
      <c r="O3889" s="2">
        <v>136</v>
      </c>
      <c r="P3889">
        <v>0</v>
      </c>
      <c r="Q3889">
        <v>1</v>
      </c>
      <c r="R3889" t="str">
        <f t="shared" si="363"/>
        <v>Female</v>
      </c>
      <c r="S3889">
        <v>0</v>
      </c>
      <c r="T3889">
        <v>1</v>
      </c>
      <c r="U3889" t="str">
        <f t="shared" si="364"/>
        <v>Non Smoker</v>
      </c>
      <c r="V3889" s="2">
        <v>75</v>
      </c>
      <c r="W3889" s="2" t="str">
        <f t="shared" si="365"/>
        <v>Alive</v>
      </c>
      <c r="X3889">
        <v>1</v>
      </c>
      <c r="Y3889">
        <v>0</v>
      </c>
    </row>
    <row r="3890" spans="1:25" x14ac:dyDescent="0.45">
      <c r="A3890" s="2">
        <v>70</v>
      </c>
      <c r="B3890" s="3">
        <v>0</v>
      </c>
      <c r="C3890" s="3">
        <v>1</v>
      </c>
      <c r="D3890" s="3" t="str">
        <f t="shared" si="360"/>
        <v>No Anemia</v>
      </c>
      <c r="E3890" s="2">
        <v>618</v>
      </c>
      <c r="F3890">
        <v>0</v>
      </c>
      <c r="G3890">
        <v>1</v>
      </c>
      <c r="H3890" t="str">
        <f t="shared" si="361"/>
        <v>No Diabetes</v>
      </c>
      <c r="I3890" s="2">
        <v>60</v>
      </c>
      <c r="J3890">
        <v>1</v>
      </c>
      <c r="K3890">
        <v>0</v>
      </c>
      <c r="L3890" t="str">
        <f t="shared" si="362"/>
        <v>High Blood Pressure</v>
      </c>
      <c r="M3890" s="2">
        <v>317000</v>
      </c>
      <c r="N3890" s="1">
        <v>0.8</v>
      </c>
      <c r="O3890" s="2">
        <v>140</v>
      </c>
      <c r="P3890">
        <v>0</v>
      </c>
      <c r="Q3890">
        <v>1</v>
      </c>
      <c r="R3890" t="str">
        <f t="shared" si="363"/>
        <v>Female</v>
      </c>
      <c r="S3890">
        <v>1</v>
      </c>
      <c r="T3890">
        <v>0</v>
      </c>
      <c r="U3890" t="str">
        <f t="shared" si="364"/>
        <v>Smoker</v>
      </c>
      <c r="V3890" s="2">
        <v>74</v>
      </c>
      <c r="W3890" s="2" t="str">
        <f t="shared" si="365"/>
        <v>Alive</v>
      </c>
      <c r="X3890">
        <v>1</v>
      </c>
      <c r="Y3890">
        <v>0</v>
      </c>
    </row>
    <row r="3891" spans="1:25" x14ac:dyDescent="0.45">
      <c r="A3891" s="2">
        <v>70</v>
      </c>
      <c r="B3891" s="3">
        <v>1</v>
      </c>
      <c r="C3891" s="3">
        <v>0</v>
      </c>
      <c r="D3891" s="3" t="str">
        <f t="shared" si="360"/>
        <v>Anemia</v>
      </c>
      <c r="E3891" s="2">
        <v>143</v>
      </c>
      <c r="F3891">
        <v>1</v>
      </c>
      <c r="G3891">
        <v>0</v>
      </c>
      <c r="H3891" t="str">
        <f t="shared" si="361"/>
        <v>Diabetes</v>
      </c>
      <c r="I3891" s="2">
        <v>60</v>
      </c>
      <c r="J3891">
        <v>0</v>
      </c>
      <c r="K3891">
        <v>1</v>
      </c>
      <c r="L3891" t="str">
        <f t="shared" si="362"/>
        <v>No High Blood Pressure</v>
      </c>
      <c r="M3891" s="2">
        <v>172000</v>
      </c>
      <c r="N3891" s="1">
        <v>1.3</v>
      </c>
      <c r="O3891" s="2">
        <v>137</v>
      </c>
      <c r="P3891">
        <v>0</v>
      </c>
      <c r="Q3891">
        <v>1</v>
      </c>
      <c r="R3891" t="str">
        <f t="shared" si="363"/>
        <v>Female</v>
      </c>
      <c r="S3891">
        <v>0</v>
      </c>
      <c r="T3891">
        <v>1</v>
      </c>
      <c r="U3891" t="str">
        <f t="shared" si="364"/>
        <v>Non Smoker</v>
      </c>
      <c r="V3891" s="2">
        <v>90</v>
      </c>
      <c r="W3891" s="2" t="str">
        <f t="shared" si="365"/>
        <v>Dead</v>
      </c>
      <c r="X3891">
        <v>0</v>
      </c>
      <c r="Y3891">
        <v>1</v>
      </c>
    </row>
    <row r="3892" spans="1:25" x14ac:dyDescent="0.45">
      <c r="A3892" s="2">
        <v>70</v>
      </c>
      <c r="B3892" s="3">
        <v>1</v>
      </c>
      <c r="C3892" s="3">
        <v>0</v>
      </c>
      <c r="D3892" s="3" t="str">
        <f t="shared" si="360"/>
        <v>Anemia</v>
      </c>
      <c r="E3892" s="2">
        <v>125</v>
      </c>
      <c r="F3892">
        <v>0</v>
      </c>
      <c r="G3892">
        <v>1</v>
      </c>
      <c r="H3892" t="str">
        <f t="shared" si="361"/>
        <v>No Diabetes</v>
      </c>
      <c r="I3892" s="2">
        <v>50</v>
      </c>
      <c r="J3892">
        <v>1</v>
      </c>
      <c r="K3892">
        <v>0</v>
      </c>
      <c r="L3892" t="str">
        <f t="shared" si="362"/>
        <v>High Blood Pressure</v>
      </c>
      <c r="M3892" s="2">
        <v>358000</v>
      </c>
      <c r="N3892" s="1">
        <v>0.9</v>
      </c>
      <c r="O3892" s="2">
        <v>141</v>
      </c>
      <c r="P3892">
        <v>0</v>
      </c>
      <c r="Q3892">
        <v>1</v>
      </c>
      <c r="R3892" t="str">
        <f t="shared" si="363"/>
        <v>Female</v>
      </c>
      <c r="S3892">
        <v>0</v>
      </c>
      <c r="T3892">
        <v>1</v>
      </c>
      <c r="U3892" t="str">
        <f t="shared" si="364"/>
        <v>Non Smoker</v>
      </c>
      <c r="V3892" s="2">
        <v>196</v>
      </c>
      <c r="W3892" s="2" t="str">
        <f t="shared" si="365"/>
        <v>Alive</v>
      </c>
      <c r="X3892">
        <v>1</v>
      </c>
      <c r="Y3892">
        <v>0</v>
      </c>
    </row>
    <row r="3893" spans="1:25" x14ac:dyDescent="0.45">
      <c r="A3893" s="2">
        <v>70</v>
      </c>
      <c r="B3893" s="3">
        <v>0</v>
      </c>
      <c r="C3893" s="3">
        <v>1</v>
      </c>
      <c r="D3893" s="3" t="str">
        <f t="shared" si="360"/>
        <v>No Anemia</v>
      </c>
      <c r="E3893" s="2">
        <v>92</v>
      </c>
      <c r="F3893">
        <v>0</v>
      </c>
      <c r="G3893">
        <v>1</v>
      </c>
      <c r="H3893" t="str">
        <f t="shared" si="361"/>
        <v>No Diabetes</v>
      </c>
      <c r="I3893" s="2">
        <v>60</v>
      </c>
      <c r="J3893">
        <v>1</v>
      </c>
      <c r="K3893">
        <v>0</v>
      </c>
      <c r="L3893" t="str">
        <f t="shared" si="362"/>
        <v>High Blood Pressure</v>
      </c>
      <c r="M3893" s="2">
        <v>325000</v>
      </c>
      <c r="N3893" s="1">
        <v>0.8</v>
      </c>
      <c r="O3893" s="2">
        <v>140</v>
      </c>
      <c r="P3893">
        <v>1</v>
      </c>
      <c r="Q3893">
        <v>0</v>
      </c>
      <c r="R3893" t="str">
        <f t="shared" si="363"/>
        <v>Female</v>
      </c>
      <c r="S3893">
        <v>1</v>
      </c>
      <c r="T3893">
        <v>0</v>
      </c>
      <c r="U3893" t="str">
        <f t="shared" si="364"/>
        <v>Smoker</v>
      </c>
      <c r="V3893" s="2">
        <v>74</v>
      </c>
      <c r="W3893" s="2" t="str">
        <f t="shared" si="365"/>
        <v>Alive</v>
      </c>
      <c r="X3893">
        <v>1</v>
      </c>
      <c r="Y3893">
        <v>0</v>
      </c>
    </row>
    <row r="3894" spans="1:25" x14ac:dyDescent="0.45">
      <c r="A3894" s="2">
        <v>70</v>
      </c>
      <c r="B3894" s="3">
        <v>0</v>
      </c>
      <c r="C3894" s="3">
        <v>1</v>
      </c>
      <c r="D3894" s="3" t="str">
        <f t="shared" si="360"/>
        <v>No Anemia</v>
      </c>
      <c r="E3894" s="2">
        <v>151</v>
      </c>
      <c r="F3894">
        <v>0</v>
      </c>
      <c r="G3894">
        <v>1</v>
      </c>
      <c r="H3894" t="str">
        <f t="shared" si="361"/>
        <v>No Diabetes</v>
      </c>
      <c r="I3894" s="2">
        <v>50</v>
      </c>
      <c r="J3894">
        <v>1</v>
      </c>
      <c r="K3894">
        <v>0</v>
      </c>
      <c r="L3894" t="str">
        <f t="shared" si="362"/>
        <v>High Blood Pressure</v>
      </c>
      <c r="M3894" s="2">
        <v>358000</v>
      </c>
      <c r="N3894" s="1">
        <v>0.9</v>
      </c>
      <c r="O3894" s="2">
        <v>141</v>
      </c>
      <c r="P3894">
        <v>0</v>
      </c>
      <c r="Q3894">
        <v>1</v>
      </c>
      <c r="R3894" t="str">
        <f t="shared" si="363"/>
        <v>Male</v>
      </c>
      <c r="S3894">
        <v>0</v>
      </c>
      <c r="T3894">
        <v>1</v>
      </c>
      <c r="U3894" t="str">
        <f t="shared" si="364"/>
        <v>Non Smoker</v>
      </c>
      <c r="V3894" s="2">
        <v>196</v>
      </c>
      <c r="W3894" s="2" t="str">
        <f t="shared" si="365"/>
        <v>Alive</v>
      </c>
      <c r="X3894">
        <v>1</v>
      </c>
      <c r="Y3894">
        <v>0</v>
      </c>
    </row>
    <row r="3895" spans="1:25" x14ac:dyDescent="0.45">
      <c r="A3895" s="2">
        <v>70</v>
      </c>
      <c r="B3895" s="3">
        <v>1</v>
      </c>
      <c r="C3895" s="3">
        <v>0</v>
      </c>
      <c r="D3895" s="3" t="str">
        <f t="shared" si="360"/>
        <v>Anemia</v>
      </c>
      <c r="E3895" s="2">
        <v>281</v>
      </c>
      <c r="F3895">
        <v>0</v>
      </c>
      <c r="G3895">
        <v>1</v>
      </c>
      <c r="H3895" t="str">
        <f t="shared" si="361"/>
        <v>No Diabetes</v>
      </c>
      <c r="I3895" s="2">
        <v>60</v>
      </c>
      <c r="J3895">
        <v>1</v>
      </c>
      <c r="K3895">
        <v>0</v>
      </c>
      <c r="L3895" t="str">
        <f t="shared" si="362"/>
        <v>High Blood Pressure</v>
      </c>
      <c r="M3895" s="2">
        <v>176000</v>
      </c>
      <c r="N3895" s="1">
        <v>1.1000000000000001</v>
      </c>
      <c r="O3895" s="2">
        <v>145</v>
      </c>
      <c r="P3895">
        <v>1</v>
      </c>
      <c r="Q3895">
        <v>0</v>
      </c>
      <c r="R3895" t="str">
        <f t="shared" si="363"/>
        <v>Female</v>
      </c>
      <c r="S3895">
        <v>1</v>
      </c>
      <c r="T3895">
        <v>0</v>
      </c>
      <c r="U3895" t="str">
        <f t="shared" si="364"/>
        <v>Smoker</v>
      </c>
      <c r="V3895" s="2">
        <v>146</v>
      </c>
      <c r="W3895" s="2" t="str">
        <f t="shared" si="365"/>
        <v>Alive</v>
      </c>
      <c r="X3895">
        <v>1</v>
      </c>
      <c r="Y3895">
        <v>0</v>
      </c>
    </row>
    <row r="3896" spans="1:25" x14ac:dyDescent="0.45">
      <c r="A3896" s="2">
        <v>70</v>
      </c>
      <c r="B3896" s="3">
        <v>1</v>
      </c>
      <c r="C3896" s="3">
        <v>0</v>
      </c>
      <c r="D3896" s="3" t="str">
        <f t="shared" si="360"/>
        <v>Anemia</v>
      </c>
      <c r="E3896" s="2">
        <v>69</v>
      </c>
      <c r="F3896">
        <v>1</v>
      </c>
      <c r="G3896">
        <v>0</v>
      </c>
      <c r="H3896" t="str">
        <f t="shared" si="361"/>
        <v>Diabetes</v>
      </c>
      <c r="I3896" s="2">
        <v>40</v>
      </c>
      <c r="J3896">
        <v>1</v>
      </c>
      <c r="K3896">
        <v>0</v>
      </c>
      <c r="L3896" t="str">
        <f t="shared" si="362"/>
        <v>High Blood Pressure</v>
      </c>
      <c r="M3896" s="2">
        <v>201000</v>
      </c>
      <c r="N3896" s="1">
        <v>1</v>
      </c>
      <c r="O3896" s="2">
        <v>136</v>
      </c>
      <c r="P3896">
        <v>0</v>
      </c>
      <c r="Q3896">
        <v>1</v>
      </c>
      <c r="R3896" t="str">
        <f t="shared" si="363"/>
        <v>Male</v>
      </c>
      <c r="S3896">
        <v>0</v>
      </c>
      <c r="T3896">
        <v>1</v>
      </c>
      <c r="U3896" t="str">
        <f t="shared" si="364"/>
        <v>Non Smoker</v>
      </c>
      <c r="V3896" s="2">
        <v>44</v>
      </c>
      <c r="W3896" s="2" t="str">
        <f t="shared" si="365"/>
        <v>Dead</v>
      </c>
      <c r="X3896">
        <v>0</v>
      </c>
      <c r="Y3896">
        <v>1</v>
      </c>
    </row>
    <row r="3897" spans="1:25" x14ac:dyDescent="0.45">
      <c r="A3897" s="2">
        <v>70</v>
      </c>
      <c r="B3897" s="3">
        <v>0</v>
      </c>
      <c r="C3897" s="3">
        <v>1</v>
      </c>
      <c r="D3897" s="3" t="str">
        <f t="shared" si="360"/>
        <v>No Anemia</v>
      </c>
      <c r="E3897" s="2">
        <v>95</v>
      </c>
      <c r="F3897">
        <v>0</v>
      </c>
      <c r="G3897">
        <v>1</v>
      </c>
      <c r="H3897" t="str">
        <f t="shared" si="361"/>
        <v>No Diabetes</v>
      </c>
      <c r="I3897" s="2">
        <v>60</v>
      </c>
      <c r="J3897">
        <v>1</v>
      </c>
      <c r="K3897">
        <v>0</v>
      </c>
      <c r="L3897" t="str">
        <f t="shared" si="362"/>
        <v>High Blood Pressure</v>
      </c>
      <c r="M3897" s="2">
        <v>317000</v>
      </c>
      <c r="N3897" s="1">
        <v>0.8</v>
      </c>
      <c r="O3897" s="2">
        <v>140</v>
      </c>
      <c r="P3897">
        <v>0</v>
      </c>
      <c r="Q3897">
        <v>1</v>
      </c>
      <c r="R3897" t="str">
        <f t="shared" si="363"/>
        <v>Female</v>
      </c>
      <c r="S3897">
        <v>1</v>
      </c>
      <c r="T3897">
        <v>0</v>
      </c>
      <c r="U3897" t="str">
        <f t="shared" si="364"/>
        <v>Smoker</v>
      </c>
      <c r="V3897" s="2">
        <v>74</v>
      </c>
      <c r="W3897" s="2" t="str">
        <f t="shared" si="365"/>
        <v>Alive</v>
      </c>
      <c r="X3897">
        <v>1</v>
      </c>
      <c r="Y3897">
        <v>0</v>
      </c>
    </row>
    <row r="3898" spans="1:25" x14ac:dyDescent="0.45">
      <c r="A3898" s="2">
        <v>70</v>
      </c>
      <c r="B3898" s="3">
        <v>0</v>
      </c>
      <c r="C3898" s="3">
        <v>1</v>
      </c>
      <c r="D3898" s="3" t="str">
        <f t="shared" si="360"/>
        <v>No Anemia</v>
      </c>
      <c r="E3898" s="2">
        <v>92</v>
      </c>
      <c r="F3898">
        <v>1</v>
      </c>
      <c r="G3898">
        <v>0</v>
      </c>
      <c r="H3898" t="str">
        <f t="shared" si="361"/>
        <v>Diabetes</v>
      </c>
      <c r="I3898" s="2">
        <v>60</v>
      </c>
      <c r="J3898">
        <v>1</v>
      </c>
      <c r="K3898">
        <v>0</v>
      </c>
      <c r="L3898" t="str">
        <f t="shared" si="362"/>
        <v>High Blood Pressure</v>
      </c>
      <c r="M3898" s="2">
        <v>304000</v>
      </c>
      <c r="N3898" s="1">
        <v>0.8</v>
      </c>
      <c r="O3898" s="2">
        <v>140</v>
      </c>
      <c r="P3898">
        <v>1</v>
      </c>
      <c r="Q3898">
        <v>0</v>
      </c>
      <c r="R3898" t="str">
        <f t="shared" si="363"/>
        <v>Female</v>
      </c>
      <c r="S3898">
        <v>0</v>
      </c>
      <c r="T3898">
        <v>1</v>
      </c>
      <c r="U3898" t="str">
        <f t="shared" si="364"/>
        <v>Non Smoker</v>
      </c>
      <c r="V3898" s="2">
        <v>74</v>
      </c>
      <c r="W3898" s="2" t="str">
        <f t="shared" si="365"/>
        <v>Alive</v>
      </c>
      <c r="X3898">
        <v>1</v>
      </c>
      <c r="Y3898">
        <v>0</v>
      </c>
    </row>
    <row r="3899" spans="1:25" x14ac:dyDescent="0.45">
      <c r="A3899" s="2">
        <v>70</v>
      </c>
      <c r="B3899" s="3">
        <v>0</v>
      </c>
      <c r="C3899" s="3">
        <v>1</v>
      </c>
      <c r="D3899" s="3" t="str">
        <f t="shared" si="360"/>
        <v>No Anemia</v>
      </c>
      <c r="E3899" s="2">
        <v>92</v>
      </c>
      <c r="F3899">
        <v>1</v>
      </c>
      <c r="G3899">
        <v>0</v>
      </c>
      <c r="H3899" t="str">
        <f t="shared" si="361"/>
        <v>Diabetes</v>
      </c>
      <c r="I3899" s="2">
        <v>38</v>
      </c>
      <c r="J3899">
        <v>1</v>
      </c>
      <c r="K3899">
        <v>0</v>
      </c>
      <c r="L3899" t="str">
        <f t="shared" si="362"/>
        <v>High Blood Pressure</v>
      </c>
      <c r="M3899" s="2">
        <v>133000</v>
      </c>
      <c r="N3899" s="1">
        <v>1.7</v>
      </c>
      <c r="O3899" s="2">
        <v>140</v>
      </c>
      <c r="P3899">
        <v>1</v>
      </c>
      <c r="Q3899">
        <v>0</v>
      </c>
      <c r="R3899" t="str">
        <f t="shared" si="363"/>
        <v>Male</v>
      </c>
      <c r="S3899">
        <v>0</v>
      </c>
      <c r="T3899">
        <v>1</v>
      </c>
      <c r="U3899" t="str">
        <f t="shared" si="364"/>
        <v>Non Smoker</v>
      </c>
      <c r="V3899" s="2">
        <v>74</v>
      </c>
      <c r="W3899" s="2" t="str">
        <f t="shared" si="365"/>
        <v>Alive</v>
      </c>
      <c r="X3899">
        <v>1</v>
      </c>
      <c r="Y3899">
        <v>0</v>
      </c>
    </row>
    <row r="3900" spans="1:25" x14ac:dyDescent="0.45">
      <c r="A3900" s="2">
        <v>70</v>
      </c>
      <c r="B3900" s="3">
        <v>1</v>
      </c>
      <c r="C3900" s="3">
        <v>0</v>
      </c>
      <c r="D3900" s="3" t="str">
        <f t="shared" si="360"/>
        <v>Anemia</v>
      </c>
      <c r="E3900" s="2">
        <v>171</v>
      </c>
      <c r="F3900">
        <v>0</v>
      </c>
      <c r="G3900">
        <v>1</v>
      </c>
      <c r="H3900" t="str">
        <f t="shared" si="361"/>
        <v>No Diabetes</v>
      </c>
      <c r="I3900" s="2">
        <v>25</v>
      </c>
      <c r="J3900">
        <v>1</v>
      </c>
      <c r="K3900">
        <v>0</v>
      </c>
      <c r="L3900" t="str">
        <f t="shared" si="362"/>
        <v>High Blood Pressure</v>
      </c>
      <c r="M3900" s="2">
        <v>237000</v>
      </c>
      <c r="N3900" s="1">
        <v>1</v>
      </c>
      <c r="O3900" s="2">
        <v>140</v>
      </c>
      <c r="P3900">
        <v>0</v>
      </c>
      <c r="Q3900">
        <v>1</v>
      </c>
      <c r="R3900" t="str">
        <f t="shared" si="363"/>
        <v>Male</v>
      </c>
      <c r="S3900">
        <v>0</v>
      </c>
      <c r="T3900">
        <v>1</v>
      </c>
      <c r="U3900" t="str">
        <f t="shared" si="364"/>
        <v>Non Smoker</v>
      </c>
      <c r="V3900" s="2">
        <v>15</v>
      </c>
      <c r="W3900" s="2" t="str">
        <f t="shared" si="365"/>
        <v>Dead</v>
      </c>
      <c r="X3900">
        <v>0</v>
      </c>
      <c r="Y3900">
        <v>1</v>
      </c>
    </row>
    <row r="3901" spans="1:25" x14ac:dyDescent="0.45">
      <c r="A3901" s="2">
        <v>70</v>
      </c>
      <c r="B3901" s="3">
        <v>0</v>
      </c>
      <c r="C3901" s="3">
        <v>1</v>
      </c>
      <c r="D3901" s="3" t="str">
        <f t="shared" si="360"/>
        <v>No Anemia</v>
      </c>
      <c r="E3901" s="2">
        <v>81</v>
      </c>
      <c r="F3901">
        <v>0</v>
      </c>
      <c r="G3901">
        <v>1</v>
      </c>
      <c r="H3901" t="str">
        <f t="shared" si="361"/>
        <v>No Diabetes</v>
      </c>
      <c r="I3901" s="2">
        <v>35</v>
      </c>
      <c r="J3901">
        <v>1</v>
      </c>
      <c r="K3901">
        <v>0</v>
      </c>
      <c r="L3901" t="str">
        <f t="shared" si="362"/>
        <v>High Blood Pressure</v>
      </c>
      <c r="M3901" s="2">
        <v>186000</v>
      </c>
      <c r="N3901" s="1">
        <v>1.3</v>
      </c>
      <c r="O3901" s="2">
        <v>139</v>
      </c>
      <c r="P3901">
        <v>1</v>
      </c>
      <c r="Q3901">
        <v>0</v>
      </c>
      <c r="R3901" t="str">
        <f t="shared" si="363"/>
        <v>Female</v>
      </c>
      <c r="S3901">
        <v>0</v>
      </c>
      <c r="T3901">
        <v>1</v>
      </c>
      <c r="U3901" t="str">
        <f t="shared" si="364"/>
        <v>Non Smoker</v>
      </c>
      <c r="V3901" s="2">
        <v>212</v>
      </c>
      <c r="W3901" s="2" t="str">
        <f t="shared" si="365"/>
        <v>Alive</v>
      </c>
      <c r="X3901">
        <v>1</v>
      </c>
      <c r="Y3901">
        <v>0</v>
      </c>
    </row>
    <row r="3902" spans="1:25" x14ac:dyDescent="0.45">
      <c r="A3902" s="2">
        <v>70</v>
      </c>
      <c r="B3902" s="3">
        <v>1</v>
      </c>
      <c r="C3902" s="3">
        <v>0</v>
      </c>
      <c r="D3902" s="3" t="str">
        <f t="shared" si="360"/>
        <v>Anemia</v>
      </c>
      <c r="E3902" s="2">
        <v>125</v>
      </c>
      <c r="F3902">
        <v>0</v>
      </c>
      <c r="G3902">
        <v>1</v>
      </c>
      <c r="H3902" t="str">
        <f t="shared" si="361"/>
        <v>No Diabetes</v>
      </c>
      <c r="I3902" s="2">
        <v>50</v>
      </c>
      <c r="J3902">
        <v>1</v>
      </c>
      <c r="K3902">
        <v>0</v>
      </c>
      <c r="L3902" t="str">
        <f t="shared" si="362"/>
        <v>High Blood Pressure</v>
      </c>
      <c r="M3902" s="2">
        <v>358000</v>
      </c>
      <c r="N3902" s="1">
        <v>0.9</v>
      </c>
      <c r="O3902" s="2">
        <v>141</v>
      </c>
      <c r="P3902">
        <v>0</v>
      </c>
      <c r="Q3902">
        <v>1</v>
      </c>
      <c r="R3902" t="str">
        <f t="shared" si="363"/>
        <v>Male</v>
      </c>
      <c r="S3902">
        <v>0</v>
      </c>
      <c r="T3902">
        <v>1</v>
      </c>
      <c r="U3902" t="str">
        <f t="shared" si="364"/>
        <v>Non Smoker</v>
      </c>
      <c r="V3902" s="2">
        <v>196</v>
      </c>
      <c r="W3902" s="2" t="str">
        <f t="shared" si="365"/>
        <v>Alive</v>
      </c>
      <c r="X3902">
        <v>1</v>
      </c>
      <c r="Y3902">
        <v>0</v>
      </c>
    </row>
    <row r="3903" spans="1:25" x14ac:dyDescent="0.45">
      <c r="A3903" s="2">
        <v>70</v>
      </c>
      <c r="B3903" s="3">
        <v>0</v>
      </c>
      <c r="C3903" s="3">
        <v>1</v>
      </c>
      <c r="D3903" s="3" t="str">
        <f t="shared" si="360"/>
        <v>No Anemia</v>
      </c>
      <c r="E3903" s="2">
        <v>582</v>
      </c>
      <c r="F3903">
        <v>0</v>
      </c>
      <c r="G3903">
        <v>1</v>
      </c>
      <c r="H3903" t="str">
        <f t="shared" si="361"/>
        <v>No Diabetes</v>
      </c>
      <c r="I3903" s="2">
        <v>40</v>
      </c>
      <c r="J3903">
        <v>0</v>
      </c>
      <c r="K3903">
        <v>1</v>
      </c>
      <c r="L3903" t="str">
        <f t="shared" si="362"/>
        <v>No High Blood Pressure</v>
      </c>
      <c r="M3903" s="2">
        <v>245000</v>
      </c>
      <c r="N3903" s="1">
        <v>2.7</v>
      </c>
      <c r="O3903" s="2">
        <v>136</v>
      </c>
      <c r="P3903">
        <v>1</v>
      </c>
      <c r="Q3903">
        <v>0</v>
      </c>
      <c r="R3903" t="str">
        <f t="shared" si="363"/>
        <v>Female</v>
      </c>
      <c r="S3903">
        <v>1</v>
      </c>
      <c r="T3903">
        <v>0</v>
      </c>
      <c r="U3903" t="str">
        <f t="shared" si="364"/>
        <v>Smoker</v>
      </c>
      <c r="V3903" s="2">
        <v>250</v>
      </c>
      <c r="W3903" s="2" t="str">
        <f t="shared" si="365"/>
        <v>Alive</v>
      </c>
      <c r="X3903">
        <v>1</v>
      </c>
      <c r="Y3903">
        <v>0</v>
      </c>
    </row>
    <row r="3904" spans="1:25" x14ac:dyDescent="0.45">
      <c r="A3904" s="2">
        <v>70</v>
      </c>
      <c r="B3904" s="3">
        <v>0</v>
      </c>
      <c r="C3904" s="3">
        <v>1</v>
      </c>
      <c r="D3904" s="3" t="str">
        <f t="shared" si="360"/>
        <v>No Anemia</v>
      </c>
      <c r="E3904" s="2">
        <v>151</v>
      </c>
      <c r="F3904">
        <v>0</v>
      </c>
      <c r="G3904">
        <v>1</v>
      </c>
      <c r="H3904" t="str">
        <f t="shared" si="361"/>
        <v>No Diabetes</v>
      </c>
      <c r="I3904" s="2">
        <v>50</v>
      </c>
      <c r="J3904">
        <v>1</v>
      </c>
      <c r="K3904">
        <v>0</v>
      </c>
      <c r="L3904" t="str">
        <f t="shared" si="362"/>
        <v>High Blood Pressure</v>
      </c>
      <c r="M3904" s="2">
        <v>358000</v>
      </c>
      <c r="N3904" s="1">
        <v>0.9</v>
      </c>
      <c r="O3904" s="2">
        <v>141</v>
      </c>
      <c r="P3904">
        <v>0</v>
      </c>
      <c r="Q3904">
        <v>1</v>
      </c>
      <c r="R3904" t="str">
        <f t="shared" si="363"/>
        <v>Male</v>
      </c>
      <c r="S3904">
        <v>0</v>
      </c>
      <c r="T3904">
        <v>1</v>
      </c>
      <c r="U3904" t="str">
        <f t="shared" si="364"/>
        <v>Non Smoker</v>
      </c>
      <c r="V3904" s="2">
        <v>196</v>
      </c>
      <c r="W3904" s="2" t="str">
        <f t="shared" si="365"/>
        <v>Alive</v>
      </c>
      <c r="X3904">
        <v>1</v>
      </c>
      <c r="Y3904">
        <v>0</v>
      </c>
    </row>
    <row r="3905" spans="1:25" x14ac:dyDescent="0.45">
      <c r="A3905" s="2">
        <v>70</v>
      </c>
      <c r="B3905" s="3">
        <v>1</v>
      </c>
      <c r="C3905" s="3">
        <v>0</v>
      </c>
      <c r="D3905" s="3" t="str">
        <f t="shared" si="360"/>
        <v>Anemia</v>
      </c>
      <c r="E3905" s="2">
        <v>835</v>
      </c>
      <c r="F3905">
        <v>0</v>
      </c>
      <c r="G3905">
        <v>1</v>
      </c>
      <c r="H3905" t="str">
        <f t="shared" si="361"/>
        <v>No Diabetes</v>
      </c>
      <c r="I3905" s="2">
        <v>35</v>
      </c>
      <c r="J3905">
        <v>1</v>
      </c>
      <c r="K3905">
        <v>0</v>
      </c>
      <c r="L3905" t="str">
        <f t="shared" si="362"/>
        <v>High Blood Pressure</v>
      </c>
      <c r="M3905" s="2">
        <v>305000</v>
      </c>
      <c r="N3905" s="1">
        <v>0.8</v>
      </c>
      <c r="O3905" s="2">
        <v>133</v>
      </c>
      <c r="P3905">
        <v>0</v>
      </c>
      <c r="Q3905">
        <v>1</v>
      </c>
      <c r="R3905" t="str">
        <f t="shared" si="363"/>
        <v>Female</v>
      </c>
      <c r="S3905">
        <v>0</v>
      </c>
      <c r="T3905">
        <v>1</v>
      </c>
      <c r="U3905" t="str">
        <f t="shared" si="364"/>
        <v>Non Smoker</v>
      </c>
      <c r="V3905" s="2">
        <v>145</v>
      </c>
      <c r="W3905" s="2" t="str">
        <f t="shared" si="365"/>
        <v>Alive</v>
      </c>
      <c r="X3905">
        <v>1</v>
      </c>
      <c r="Y3905">
        <v>0</v>
      </c>
    </row>
    <row r="3906" spans="1:25" x14ac:dyDescent="0.45">
      <c r="A3906" s="2">
        <v>70</v>
      </c>
      <c r="B3906" s="3">
        <v>0</v>
      </c>
      <c r="C3906" s="3">
        <v>1</v>
      </c>
      <c r="D3906" s="3" t="str">
        <f t="shared" ref="D3906:D3969" si="366">IF(B3906=0, "No Anemia", "Anemia")</f>
        <v>No Anemia</v>
      </c>
      <c r="E3906" s="2">
        <v>256</v>
      </c>
      <c r="F3906">
        <v>0</v>
      </c>
      <c r="G3906">
        <v>1</v>
      </c>
      <c r="H3906" t="str">
        <f t="shared" ref="H3906:H3969" si="367">IF(F3906=0, "No Diabetes", "Diabetes")</f>
        <v>No Diabetes</v>
      </c>
      <c r="I3906" s="2">
        <v>25</v>
      </c>
      <c r="J3906">
        <v>0</v>
      </c>
      <c r="K3906">
        <v>1</v>
      </c>
      <c r="L3906" t="str">
        <f t="shared" ref="L3906:L3969" si="368">IF(J3906=0, "No High Blood Pressure", "High Blood Pressure")</f>
        <v>No High Blood Pressure</v>
      </c>
      <c r="M3906" s="2">
        <v>244000</v>
      </c>
      <c r="N3906" s="1">
        <v>1.2</v>
      </c>
      <c r="O3906" s="2">
        <v>142</v>
      </c>
      <c r="P3906">
        <v>0</v>
      </c>
      <c r="Q3906">
        <v>1</v>
      </c>
      <c r="R3906" t="str">
        <f t="shared" ref="R3906:R3969" si="369">IF(P3905=0, "Female", "Male")</f>
        <v>Female</v>
      </c>
      <c r="S3906">
        <v>0</v>
      </c>
      <c r="T3906">
        <v>1</v>
      </c>
      <c r="U3906" t="str">
        <f t="shared" ref="U3906:U3969" si="370">IF(S3906=0, "Non Smoker", "Smoker")</f>
        <v>Non Smoker</v>
      </c>
      <c r="V3906" s="2">
        <v>66</v>
      </c>
      <c r="W3906" s="2" t="str">
        <f t="shared" ref="W3906:W3969" si="371">IF(X3906=1, "Alive", "Dead")</f>
        <v>Dead</v>
      </c>
      <c r="X3906">
        <v>0</v>
      </c>
      <c r="Y3906">
        <v>1</v>
      </c>
    </row>
    <row r="3907" spans="1:25" x14ac:dyDescent="0.45">
      <c r="A3907" s="2">
        <v>70</v>
      </c>
      <c r="B3907" s="3">
        <v>0</v>
      </c>
      <c r="C3907" s="3">
        <v>1</v>
      </c>
      <c r="D3907" s="3" t="str">
        <f t="shared" si="366"/>
        <v>No Anemia</v>
      </c>
      <c r="E3907" s="2">
        <v>69</v>
      </c>
      <c r="F3907">
        <v>1</v>
      </c>
      <c r="G3907">
        <v>0</v>
      </c>
      <c r="H3907" t="str">
        <f t="shared" si="367"/>
        <v>Diabetes</v>
      </c>
      <c r="I3907" s="2">
        <v>17</v>
      </c>
      <c r="J3907">
        <v>1</v>
      </c>
      <c r="K3907">
        <v>0</v>
      </c>
      <c r="L3907" t="str">
        <f t="shared" si="368"/>
        <v>High Blood Pressure</v>
      </c>
      <c r="M3907" s="2">
        <v>389000</v>
      </c>
      <c r="N3907" s="1">
        <v>1</v>
      </c>
      <c r="O3907" s="2">
        <v>136</v>
      </c>
      <c r="P3907">
        <v>1</v>
      </c>
      <c r="Q3907">
        <v>0</v>
      </c>
      <c r="R3907" t="str">
        <f t="shared" si="369"/>
        <v>Female</v>
      </c>
      <c r="S3907">
        <v>1</v>
      </c>
      <c r="T3907">
        <v>0</v>
      </c>
      <c r="U3907" t="str">
        <f t="shared" si="370"/>
        <v>Smoker</v>
      </c>
      <c r="V3907" s="2">
        <v>188</v>
      </c>
      <c r="W3907" s="2" t="str">
        <f t="shared" si="371"/>
        <v>Alive</v>
      </c>
      <c r="X3907">
        <v>1</v>
      </c>
      <c r="Y3907">
        <v>0</v>
      </c>
    </row>
    <row r="3908" spans="1:25" x14ac:dyDescent="0.45">
      <c r="A3908" s="2">
        <v>70</v>
      </c>
      <c r="B3908" s="3">
        <v>0</v>
      </c>
      <c r="C3908" s="3">
        <v>1</v>
      </c>
      <c r="D3908" s="3" t="str">
        <f t="shared" si="366"/>
        <v>No Anemia</v>
      </c>
      <c r="E3908" s="2">
        <v>618</v>
      </c>
      <c r="F3908">
        <v>1</v>
      </c>
      <c r="G3908">
        <v>0</v>
      </c>
      <c r="H3908" t="str">
        <f t="shared" si="367"/>
        <v>Diabetes</v>
      </c>
      <c r="I3908" s="2">
        <v>35</v>
      </c>
      <c r="J3908">
        <v>0</v>
      </c>
      <c r="K3908">
        <v>1</v>
      </c>
      <c r="L3908" t="str">
        <f t="shared" si="368"/>
        <v>No High Blood Pressure</v>
      </c>
      <c r="M3908" s="2">
        <v>327000</v>
      </c>
      <c r="N3908" s="1">
        <v>1.1000000000000001</v>
      </c>
      <c r="O3908" s="2">
        <v>142</v>
      </c>
      <c r="P3908">
        <v>0</v>
      </c>
      <c r="Q3908">
        <v>1</v>
      </c>
      <c r="R3908" t="str">
        <f t="shared" si="369"/>
        <v>Male</v>
      </c>
      <c r="S3908">
        <v>0</v>
      </c>
      <c r="T3908">
        <v>1</v>
      </c>
      <c r="U3908" t="str">
        <f t="shared" si="370"/>
        <v>Non Smoker</v>
      </c>
      <c r="V3908" s="2">
        <v>245</v>
      </c>
      <c r="W3908" s="2" t="str">
        <f t="shared" si="371"/>
        <v>Alive</v>
      </c>
      <c r="X3908">
        <v>1</v>
      </c>
      <c r="Y3908">
        <v>0</v>
      </c>
    </row>
    <row r="3909" spans="1:25" x14ac:dyDescent="0.45">
      <c r="A3909" s="2">
        <v>70</v>
      </c>
      <c r="B3909" s="3">
        <v>0</v>
      </c>
      <c r="C3909" s="3">
        <v>1</v>
      </c>
      <c r="D3909" s="3" t="str">
        <f t="shared" si="366"/>
        <v>No Anemia</v>
      </c>
      <c r="E3909" s="2">
        <v>197</v>
      </c>
      <c r="F3909">
        <v>0</v>
      </c>
      <c r="G3909">
        <v>1</v>
      </c>
      <c r="H3909" t="str">
        <f t="shared" si="367"/>
        <v>No Diabetes</v>
      </c>
      <c r="I3909" s="2">
        <v>40</v>
      </c>
      <c r="J3909">
        <v>0</v>
      </c>
      <c r="K3909">
        <v>1</v>
      </c>
      <c r="L3909" t="str">
        <f t="shared" si="368"/>
        <v>No High Blood Pressure</v>
      </c>
      <c r="M3909" s="2">
        <v>293000</v>
      </c>
      <c r="N3909" s="1">
        <v>1.7</v>
      </c>
      <c r="O3909" s="2">
        <v>136</v>
      </c>
      <c r="P3909">
        <v>0</v>
      </c>
      <c r="Q3909">
        <v>1</v>
      </c>
      <c r="R3909" t="str">
        <f t="shared" si="369"/>
        <v>Female</v>
      </c>
      <c r="S3909">
        <v>0</v>
      </c>
      <c r="T3909">
        <v>1</v>
      </c>
      <c r="U3909" t="str">
        <f t="shared" si="370"/>
        <v>Non Smoker</v>
      </c>
      <c r="V3909" s="2">
        <v>75</v>
      </c>
      <c r="W3909" s="2" t="str">
        <f t="shared" si="371"/>
        <v>Alive</v>
      </c>
      <c r="X3909">
        <v>1</v>
      </c>
      <c r="Y3909">
        <v>0</v>
      </c>
    </row>
    <row r="3910" spans="1:25" x14ac:dyDescent="0.45">
      <c r="A3910" s="2">
        <v>70</v>
      </c>
      <c r="B3910" s="3">
        <v>0</v>
      </c>
      <c r="C3910" s="3">
        <v>1</v>
      </c>
      <c r="D3910" s="3" t="str">
        <f t="shared" si="366"/>
        <v>No Anemia</v>
      </c>
      <c r="E3910" s="2">
        <v>92</v>
      </c>
      <c r="F3910">
        <v>0</v>
      </c>
      <c r="G3910">
        <v>1</v>
      </c>
      <c r="H3910" t="str">
        <f t="shared" si="367"/>
        <v>No Diabetes</v>
      </c>
      <c r="I3910" s="2">
        <v>40</v>
      </c>
      <c r="J3910">
        <v>1</v>
      </c>
      <c r="K3910">
        <v>0</v>
      </c>
      <c r="L3910" t="str">
        <f t="shared" si="368"/>
        <v>High Blood Pressure</v>
      </c>
      <c r="M3910" s="2">
        <v>220000</v>
      </c>
      <c r="N3910" s="1">
        <v>0.9</v>
      </c>
      <c r="O3910" s="2">
        <v>141</v>
      </c>
      <c r="P3910">
        <v>0</v>
      </c>
      <c r="Q3910">
        <v>1</v>
      </c>
      <c r="R3910" t="str">
        <f t="shared" si="369"/>
        <v>Female</v>
      </c>
      <c r="S3910">
        <v>0</v>
      </c>
      <c r="T3910">
        <v>1</v>
      </c>
      <c r="U3910" t="str">
        <f t="shared" si="370"/>
        <v>Non Smoker</v>
      </c>
      <c r="V3910" s="2">
        <v>74</v>
      </c>
      <c r="W3910" s="2" t="str">
        <f t="shared" si="371"/>
        <v>Alive</v>
      </c>
      <c r="X3910">
        <v>1</v>
      </c>
      <c r="Y3910">
        <v>0</v>
      </c>
    </row>
    <row r="3911" spans="1:25" x14ac:dyDescent="0.45">
      <c r="A3911" s="2">
        <v>70</v>
      </c>
      <c r="B3911" s="3">
        <v>0</v>
      </c>
      <c r="C3911" s="3">
        <v>1</v>
      </c>
      <c r="D3911" s="3" t="str">
        <f t="shared" si="366"/>
        <v>No Anemia</v>
      </c>
      <c r="E3911" s="2">
        <v>618</v>
      </c>
      <c r="F3911">
        <v>1</v>
      </c>
      <c r="G3911">
        <v>0</v>
      </c>
      <c r="H3911" t="str">
        <f t="shared" si="367"/>
        <v>Diabetes</v>
      </c>
      <c r="I3911" s="2">
        <v>60</v>
      </c>
      <c r="J3911">
        <v>0</v>
      </c>
      <c r="K3911">
        <v>1</v>
      </c>
      <c r="L3911" t="str">
        <f t="shared" si="368"/>
        <v>No High Blood Pressure</v>
      </c>
      <c r="M3911" s="2">
        <v>351000</v>
      </c>
      <c r="N3911" s="1">
        <v>1.1000000000000001</v>
      </c>
      <c r="O3911" s="2">
        <v>142</v>
      </c>
      <c r="P3911">
        <v>0</v>
      </c>
      <c r="Q3911">
        <v>1</v>
      </c>
      <c r="R3911" t="str">
        <f t="shared" si="369"/>
        <v>Female</v>
      </c>
      <c r="S3911">
        <v>0</v>
      </c>
      <c r="T3911">
        <v>1</v>
      </c>
      <c r="U3911" t="str">
        <f t="shared" si="370"/>
        <v>Non Smoker</v>
      </c>
      <c r="V3911" s="2">
        <v>245</v>
      </c>
      <c r="W3911" s="2" t="str">
        <f t="shared" si="371"/>
        <v>Alive</v>
      </c>
      <c r="X3911">
        <v>1</v>
      </c>
      <c r="Y3911">
        <v>0</v>
      </c>
    </row>
    <row r="3912" spans="1:25" x14ac:dyDescent="0.45">
      <c r="A3912" s="2">
        <v>70</v>
      </c>
      <c r="B3912" s="3">
        <v>0</v>
      </c>
      <c r="C3912" s="3">
        <v>1</v>
      </c>
      <c r="D3912" s="3" t="str">
        <f t="shared" si="366"/>
        <v>No Anemia</v>
      </c>
      <c r="E3912" s="2">
        <v>2695</v>
      </c>
      <c r="F3912">
        <v>1</v>
      </c>
      <c r="G3912">
        <v>0</v>
      </c>
      <c r="H3912" t="str">
        <f t="shared" si="367"/>
        <v>Diabetes</v>
      </c>
      <c r="I3912" s="2">
        <v>40</v>
      </c>
      <c r="J3912">
        <v>0</v>
      </c>
      <c r="K3912">
        <v>1</v>
      </c>
      <c r="L3912" t="str">
        <f t="shared" si="368"/>
        <v>No High Blood Pressure</v>
      </c>
      <c r="M3912" s="2">
        <v>336000</v>
      </c>
      <c r="N3912" s="1">
        <v>1</v>
      </c>
      <c r="O3912" s="2">
        <v>137</v>
      </c>
      <c r="P3912">
        <v>1</v>
      </c>
      <c r="Q3912">
        <v>0</v>
      </c>
      <c r="R3912" t="str">
        <f t="shared" si="369"/>
        <v>Female</v>
      </c>
      <c r="S3912">
        <v>0</v>
      </c>
      <c r="T3912">
        <v>1</v>
      </c>
      <c r="U3912" t="str">
        <f t="shared" si="370"/>
        <v>Non Smoker</v>
      </c>
      <c r="V3912" s="2">
        <v>247</v>
      </c>
      <c r="W3912" s="2" t="str">
        <f t="shared" si="371"/>
        <v>Alive</v>
      </c>
      <c r="X3912">
        <v>1</v>
      </c>
      <c r="Y3912">
        <v>0</v>
      </c>
    </row>
    <row r="3913" spans="1:25" x14ac:dyDescent="0.45">
      <c r="A3913" s="2">
        <v>70</v>
      </c>
      <c r="B3913" s="3">
        <v>1</v>
      </c>
      <c r="C3913" s="3">
        <v>0</v>
      </c>
      <c r="D3913" s="3" t="str">
        <f t="shared" si="366"/>
        <v>Anemia</v>
      </c>
      <c r="E3913" s="2">
        <v>125</v>
      </c>
      <c r="F3913">
        <v>1</v>
      </c>
      <c r="G3913">
        <v>0</v>
      </c>
      <c r="H3913" t="str">
        <f t="shared" si="367"/>
        <v>Diabetes</v>
      </c>
      <c r="I3913" s="2">
        <v>45</v>
      </c>
      <c r="J3913">
        <v>1</v>
      </c>
      <c r="K3913">
        <v>0</v>
      </c>
      <c r="L3913" t="str">
        <f t="shared" si="368"/>
        <v>High Blood Pressure</v>
      </c>
      <c r="M3913" s="2">
        <v>185000</v>
      </c>
      <c r="N3913" s="1">
        <v>1.2</v>
      </c>
      <c r="O3913" s="2">
        <v>139</v>
      </c>
      <c r="P3913">
        <v>1</v>
      </c>
      <c r="Q3913">
        <v>0</v>
      </c>
      <c r="R3913" t="str">
        <f t="shared" si="369"/>
        <v>Male</v>
      </c>
      <c r="S3913">
        <v>1</v>
      </c>
      <c r="T3913">
        <v>0</v>
      </c>
      <c r="U3913" t="str">
        <f t="shared" si="370"/>
        <v>Smoker</v>
      </c>
      <c r="V3913" s="2">
        <v>66</v>
      </c>
      <c r="W3913" s="2" t="str">
        <f t="shared" si="371"/>
        <v>Dead</v>
      </c>
      <c r="X3913">
        <v>0</v>
      </c>
      <c r="Y3913">
        <v>1</v>
      </c>
    </row>
    <row r="3914" spans="1:25" x14ac:dyDescent="0.45">
      <c r="A3914" s="2">
        <v>70</v>
      </c>
      <c r="B3914" s="3">
        <v>1</v>
      </c>
      <c r="C3914" s="3">
        <v>0</v>
      </c>
      <c r="D3914" s="3" t="str">
        <f t="shared" si="366"/>
        <v>Anemia</v>
      </c>
      <c r="E3914" s="2">
        <v>60</v>
      </c>
      <c r="F3914">
        <v>0</v>
      </c>
      <c r="G3914">
        <v>1</v>
      </c>
      <c r="H3914" t="str">
        <f t="shared" si="367"/>
        <v>No Diabetes</v>
      </c>
      <c r="I3914" s="2">
        <v>50</v>
      </c>
      <c r="J3914">
        <v>1</v>
      </c>
      <c r="K3914">
        <v>0</v>
      </c>
      <c r="L3914" t="str">
        <f t="shared" si="368"/>
        <v>High Blood Pressure</v>
      </c>
      <c r="M3914" s="2">
        <v>358000</v>
      </c>
      <c r="N3914" s="1">
        <v>0.9</v>
      </c>
      <c r="O3914" s="2">
        <v>141</v>
      </c>
      <c r="P3914">
        <v>0</v>
      </c>
      <c r="Q3914">
        <v>1</v>
      </c>
      <c r="R3914" t="str">
        <f t="shared" si="369"/>
        <v>Male</v>
      </c>
      <c r="S3914">
        <v>0</v>
      </c>
      <c r="T3914">
        <v>1</v>
      </c>
      <c r="U3914" t="str">
        <f t="shared" si="370"/>
        <v>Non Smoker</v>
      </c>
      <c r="V3914" s="2">
        <v>196</v>
      </c>
      <c r="W3914" s="2" t="str">
        <f t="shared" si="371"/>
        <v>Alive</v>
      </c>
      <c r="X3914">
        <v>1</v>
      </c>
      <c r="Y3914">
        <v>0</v>
      </c>
    </row>
    <row r="3915" spans="1:25" x14ac:dyDescent="0.45">
      <c r="A3915" s="2">
        <v>70</v>
      </c>
      <c r="B3915" s="3">
        <v>1</v>
      </c>
      <c r="C3915" s="3">
        <v>0</v>
      </c>
      <c r="D3915" s="3" t="str">
        <f t="shared" si="366"/>
        <v>Anemia</v>
      </c>
      <c r="E3915" s="2">
        <v>171</v>
      </c>
      <c r="F3915">
        <v>0</v>
      </c>
      <c r="G3915">
        <v>1</v>
      </c>
      <c r="H3915" t="str">
        <f t="shared" si="367"/>
        <v>No Diabetes</v>
      </c>
      <c r="I3915" s="2">
        <v>30</v>
      </c>
      <c r="J3915">
        <v>1</v>
      </c>
      <c r="K3915">
        <v>0</v>
      </c>
      <c r="L3915" t="str">
        <f t="shared" si="368"/>
        <v>High Blood Pressure</v>
      </c>
      <c r="M3915" s="2">
        <v>136000</v>
      </c>
      <c r="N3915" s="1">
        <v>1.1000000000000001</v>
      </c>
      <c r="O3915" s="2">
        <v>137</v>
      </c>
      <c r="P3915">
        <v>1</v>
      </c>
      <c r="Q3915">
        <v>0</v>
      </c>
      <c r="R3915" t="str">
        <f t="shared" si="369"/>
        <v>Female</v>
      </c>
      <c r="S3915">
        <v>0</v>
      </c>
      <c r="T3915">
        <v>1</v>
      </c>
      <c r="U3915" t="str">
        <f t="shared" si="370"/>
        <v>Non Smoker</v>
      </c>
      <c r="V3915" s="2">
        <v>11</v>
      </c>
      <c r="W3915" s="2" t="str">
        <f t="shared" si="371"/>
        <v>Dead</v>
      </c>
      <c r="X3915">
        <v>0</v>
      </c>
      <c r="Y3915">
        <v>1</v>
      </c>
    </row>
    <row r="3916" spans="1:25" x14ac:dyDescent="0.45">
      <c r="A3916" s="2">
        <v>70</v>
      </c>
      <c r="B3916" s="3">
        <v>1</v>
      </c>
      <c r="C3916" s="3">
        <v>0</v>
      </c>
      <c r="D3916" s="3" t="str">
        <f t="shared" si="366"/>
        <v>Anemia</v>
      </c>
      <c r="E3916" s="2">
        <v>143</v>
      </c>
      <c r="F3916">
        <v>0</v>
      </c>
      <c r="G3916">
        <v>1</v>
      </c>
      <c r="H3916" t="str">
        <f t="shared" si="367"/>
        <v>No Diabetes</v>
      </c>
      <c r="I3916" s="2">
        <v>45</v>
      </c>
      <c r="J3916">
        <v>0</v>
      </c>
      <c r="K3916">
        <v>1</v>
      </c>
      <c r="L3916" t="str">
        <f t="shared" si="368"/>
        <v>No High Blood Pressure</v>
      </c>
      <c r="M3916" s="2">
        <v>223000</v>
      </c>
      <c r="N3916" s="1">
        <v>1.3</v>
      </c>
      <c r="O3916" s="2">
        <v>137</v>
      </c>
      <c r="P3916">
        <v>1</v>
      </c>
      <c r="Q3916">
        <v>0</v>
      </c>
      <c r="R3916" t="str">
        <f t="shared" si="369"/>
        <v>Male</v>
      </c>
      <c r="S3916">
        <v>0</v>
      </c>
      <c r="T3916">
        <v>1</v>
      </c>
      <c r="U3916" t="str">
        <f t="shared" si="370"/>
        <v>Non Smoker</v>
      </c>
      <c r="V3916" s="2">
        <v>90</v>
      </c>
      <c r="W3916" s="2" t="str">
        <f t="shared" si="371"/>
        <v>Dead</v>
      </c>
      <c r="X3916">
        <v>0</v>
      </c>
      <c r="Y3916">
        <v>1</v>
      </c>
    </row>
    <row r="3917" spans="1:25" x14ac:dyDescent="0.45">
      <c r="A3917" s="2">
        <v>70</v>
      </c>
      <c r="B3917" s="3">
        <v>0</v>
      </c>
      <c r="C3917" s="3">
        <v>1</v>
      </c>
      <c r="D3917" s="3" t="str">
        <f t="shared" si="366"/>
        <v>No Anemia</v>
      </c>
      <c r="E3917" s="2">
        <v>618</v>
      </c>
      <c r="F3917">
        <v>0</v>
      </c>
      <c r="G3917">
        <v>1</v>
      </c>
      <c r="H3917" t="str">
        <f t="shared" si="367"/>
        <v>No Diabetes</v>
      </c>
      <c r="I3917" s="2">
        <v>60</v>
      </c>
      <c r="J3917">
        <v>1</v>
      </c>
      <c r="K3917">
        <v>0</v>
      </c>
      <c r="L3917" t="str">
        <f t="shared" si="368"/>
        <v>High Blood Pressure</v>
      </c>
      <c r="M3917" s="2">
        <v>317000</v>
      </c>
      <c r="N3917" s="1">
        <v>0.8</v>
      </c>
      <c r="O3917" s="2">
        <v>140</v>
      </c>
      <c r="P3917">
        <v>0</v>
      </c>
      <c r="Q3917">
        <v>1</v>
      </c>
      <c r="R3917" t="str">
        <f t="shared" si="369"/>
        <v>Male</v>
      </c>
      <c r="S3917">
        <v>1</v>
      </c>
      <c r="T3917">
        <v>0</v>
      </c>
      <c r="U3917" t="str">
        <f t="shared" si="370"/>
        <v>Smoker</v>
      </c>
      <c r="V3917" s="2">
        <v>74</v>
      </c>
      <c r="W3917" s="2" t="str">
        <f t="shared" si="371"/>
        <v>Alive</v>
      </c>
      <c r="X3917">
        <v>1</v>
      </c>
      <c r="Y3917">
        <v>0</v>
      </c>
    </row>
    <row r="3918" spans="1:25" x14ac:dyDescent="0.45">
      <c r="A3918" s="2">
        <v>70</v>
      </c>
      <c r="B3918" s="3">
        <v>0</v>
      </c>
      <c r="C3918" s="3">
        <v>1</v>
      </c>
      <c r="D3918" s="3" t="str">
        <f t="shared" si="366"/>
        <v>No Anemia</v>
      </c>
      <c r="E3918" s="2">
        <v>151</v>
      </c>
      <c r="F3918">
        <v>0</v>
      </c>
      <c r="G3918">
        <v>1</v>
      </c>
      <c r="H3918" t="str">
        <f t="shared" si="367"/>
        <v>No Diabetes</v>
      </c>
      <c r="I3918" s="2">
        <v>50</v>
      </c>
      <c r="J3918">
        <v>1</v>
      </c>
      <c r="K3918">
        <v>0</v>
      </c>
      <c r="L3918" t="str">
        <f t="shared" si="368"/>
        <v>High Blood Pressure</v>
      </c>
      <c r="M3918" s="2">
        <v>358000</v>
      </c>
      <c r="N3918" s="1">
        <v>0.9</v>
      </c>
      <c r="O3918" s="2">
        <v>141</v>
      </c>
      <c r="P3918">
        <v>0</v>
      </c>
      <c r="Q3918">
        <v>1</v>
      </c>
      <c r="R3918" t="str">
        <f t="shared" si="369"/>
        <v>Female</v>
      </c>
      <c r="S3918">
        <v>0</v>
      </c>
      <c r="T3918">
        <v>1</v>
      </c>
      <c r="U3918" t="str">
        <f t="shared" si="370"/>
        <v>Non Smoker</v>
      </c>
      <c r="V3918" s="2">
        <v>196</v>
      </c>
      <c r="W3918" s="2" t="str">
        <f t="shared" si="371"/>
        <v>Alive</v>
      </c>
      <c r="X3918">
        <v>1</v>
      </c>
      <c r="Y3918">
        <v>0</v>
      </c>
    </row>
    <row r="3919" spans="1:25" x14ac:dyDescent="0.45">
      <c r="A3919" s="2">
        <v>70</v>
      </c>
      <c r="B3919" s="3">
        <v>0</v>
      </c>
      <c r="C3919" s="3">
        <v>1</v>
      </c>
      <c r="D3919" s="3" t="str">
        <f t="shared" si="366"/>
        <v>No Anemia</v>
      </c>
      <c r="E3919" s="2">
        <v>161</v>
      </c>
      <c r="F3919">
        <v>1</v>
      </c>
      <c r="G3919">
        <v>0</v>
      </c>
      <c r="H3919" t="str">
        <f t="shared" si="367"/>
        <v>Diabetes</v>
      </c>
      <c r="I3919" s="2">
        <v>25</v>
      </c>
      <c r="J3919">
        <v>0</v>
      </c>
      <c r="K3919">
        <v>1</v>
      </c>
      <c r="L3919" t="str">
        <f t="shared" si="368"/>
        <v>No High Blood Pressure</v>
      </c>
      <c r="M3919" s="2">
        <v>318000</v>
      </c>
      <c r="N3919" s="1">
        <v>1.2</v>
      </c>
      <c r="O3919" s="2">
        <v>142</v>
      </c>
      <c r="P3919">
        <v>0</v>
      </c>
      <c r="Q3919">
        <v>1</v>
      </c>
      <c r="R3919" t="str">
        <f t="shared" si="369"/>
        <v>Female</v>
      </c>
      <c r="S3919">
        <v>0</v>
      </c>
      <c r="T3919">
        <v>1</v>
      </c>
      <c r="U3919" t="str">
        <f t="shared" si="370"/>
        <v>Non Smoker</v>
      </c>
      <c r="V3919" s="2">
        <v>66</v>
      </c>
      <c r="W3919" s="2" t="str">
        <f t="shared" si="371"/>
        <v>Dead</v>
      </c>
      <c r="X3919">
        <v>0</v>
      </c>
      <c r="Y3919">
        <v>1</v>
      </c>
    </row>
    <row r="3920" spans="1:25" x14ac:dyDescent="0.45">
      <c r="A3920" s="2">
        <v>70</v>
      </c>
      <c r="B3920" s="3">
        <v>1</v>
      </c>
      <c r="C3920" s="3">
        <v>0</v>
      </c>
      <c r="D3920" s="3" t="str">
        <f t="shared" si="366"/>
        <v>Anemia</v>
      </c>
      <c r="E3920" s="2">
        <v>171</v>
      </c>
      <c r="F3920">
        <v>0</v>
      </c>
      <c r="G3920">
        <v>1</v>
      </c>
      <c r="H3920" t="str">
        <f t="shared" si="367"/>
        <v>No Diabetes</v>
      </c>
      <c r="I3920" s="2">
        <v>60</v>
      </c>
      <c r="J3920">
        <v>1</v>
      </c>
      <c r="K3920">
        <v>0</v>
      </c>
      <c r="L3920" t="str">
        <f t="shared" si="368"/>
        <v>High Blood Pressure</v>
      </c>
      <c r="M3920" s="2">
        <v>271000</v>
      </c>
      <c r="N3920" s="1">
        <v>1.1000000000000001</v>
      </c>
      <c r="O3920" s="2">
        <v>145</v>
      </c>
      <c r="P3920">
        <v>1</v>
      </c>
      <c r="Q3920">
        <v>0</v>
      </c>
      <c r="R3920" t="str">
        <f t="shared" si="369"/>
        <v>Female</v>
      </c>
      <c r="S3920">
        <v>1</v>
      </c>
      <c r="T3920">
        <v>0</v>
      </c>
      <c r="U3920" t="str">
        <f t="shared" si="370"/>
        <v>Smoker</v>
      </c>
      <c r="V3920" s="2">
        <v>146</v>
      </c>
      <c r="W3920" s="2" t="str">
        <f t="shared" si="371"/>
        <v>Alive</v>
      </c>
      <c r="X3920">
        <v>1</v>
      </c>
      <c r="Y3920">
        <v>0</v>
      </c>
    </row>
    <row r="3921" spans="1:25" x14ac:dyDescent="0.45">
      <c r="A3921" s="2">
        <v>70</v>
      </c>
      <c r="B3921" s="3">
        <v>1</v>
      </c>
      <c r="C3921" s="3">
        <v>0</v>
      </c>
      <c r="D3921" s="3" t="str">
        <f t="shared" si="366"/>
        <v>Anemia</v>
      </c>
      <c r="E3921" s="2">
        <v>246</v>
      </c>
      <c r="F3921">
        <v>1</v>
      </c>
      <c r="G3921">
        <v>0</v>
      </c>
      <c r="H3921" t="str">
        <f t="shared" si="367"/>
        <v>Diabetes</v>
      </c>
      <c r="I3921" s="2">
        <v>35</v>
      </c>
      <c r="J3921">
        <v>1</v>
      </c>
      <c r="K3921">
        <v>0</v>
      </c>
      <c r="L3921" t="str">
        <f t="shared" si="368"/>
        <v>High Blood Pressure</v>
      </c>
      <c r="M3921" s="2">
        <v>236000</v>
      </c>
      <c r="N3921" s="1">
        <v>1.2</v>
      </c>
      <c r="O3921" s="2">
        <v>132</v>
      </c>
      <c r="P3921">
        <v>0</v>
      </c>
      <c r="Q3921">
        <v>1</v>
      </c>
      <c r="R3921" t="str">
        <f t="shared" si="369"/>
        <v>Male</v>
      </c>
      <c r="S3921">
        <v>0</v>
      </c>
      <c r="T3921">
        <v>1</v>
      </c>
      <c r="U3921" t="str">
        <f t="shared" si="370"/>
        <v>Non Smoker</v>
      </c>
      <c r="V3921" s="2">
        <v>215</v>
      </c>
      <c r="W3921" s="2" t="str">
        <f t="shared" si="371"/>
        <v>Alive</v>
      </c>
      <c r="X3921">
        <v>1</v>
      </c>
      <c r="Y3921">
        <v>0</v>
      </c>
    </row>
    <row r="3922" spans="1:25" x14ac:dyDescent="0.45">
      <c r="A3922" s="2">
        <v>70</v>
      </c>
      <c r="B3922" s="3">
        <v>0</v>
      </c>
      <c r="C3922" s="3">
        <v>1</v>
      </c>
      <c r="D3922" s="3" t="str">
        <f t="shared" si="366"/>
        <v>No Anemia</v>
      </c>
      <c r="E3922" s="2">
        <v>582</v>
      </c>
      <c r="F3922">
        <v>1</v>
      </c>
      <c r="G3922">
        <v>0</v>
      </c>
      <c r="H3922" t="str">
        <f t="shared" si="367"/>
        <v>Diabetes</v>
      </c>
      <c r="I3922" s="2">
        <v>38</v>
      </c>
      <c r="J3922">
        <v>1</v>
      </c>
      <c r="K3922">
        <v>0</v>
      </c>
      <c r="L3922" t="str">
        <f t="shared" si="368"/>
        <v>High Blood Pressure</v>
      </c>
      <c r="M3922" s="2">
        <v>451000</v>
      </c>
      <c r="N3922" s="1">
        <v>0.6</v>
      </c>
      <c r="O3922" s="2">
        <v>138</v>
      </c>
      <c r="P3922">
        <v>1</v>
      </c>
      <c r="Q3922">
        <v>0</v>
      </c>
      <c r="R3922" t="str">
        <f t="shared" si="369"/>
        <v>Female</v>
      </c>
      <c r="S3922">
        <v>1</v>
      </c>
      <c r="T3922">
        <v>0</v>
      </c>
      <c r="U3922" t="str">
        <f t="shared" si="370"/>
        <v>Smoker</v>
      </c>
      <c r="V3922" s="2">
        <v>30</v>
      </c>
      <c r="W3922" s="2" t="str">
        <f t="shared" si="371"/>
        <v>Dead</v>
      </c>
      <c r="X3922">
        <v>0</v>
      </c>
      <c r="Y3922">
        <v>1</v>
      </c>
    </row>
    <row r="3923" spans="1:25" x14ac:dyDescent="0.45">
      <c r="A3923" s="2">
        <v>70</v>
      </c>
      <c r="B3923" s="3">
        <v>0</v>
      </c>
      <c r="C3923" s="3">
        <v>1</v>
      </c>
      <c r="D3923" s="3" t="str">
        <f t="shared" si="366"/>
        <v>No Anemia</v>
      </c>
      <c r="E3923" s="2">
        <v>582</v>
      </c>
      <c r="F3923">
        <v>0</v>
      </c>
      <c r="G3923">
        <v>1</v>
      </c>
      <c r="H3923" t="str">
        <f t="shared" si="367"/>
        <v>No Diabetes</v>
      </c>
      <c r="I3923" s="2">
        <v>38</v>
      </c>
      <c r="J3923">
        <v>0</v>
      </c>
      <c r="K3923">
        <v>1</v>
      </c>
      <c r="L3923" t="str">
        <f t="shared" si="368"/>
        <v>No High Blood Pressure</v>
      </c>
      <c r="M3923" s="2">
        <v>368000</v>
      </c>
      <c r="N3923" s="1">
        <v>4</v>
      </c>
      <c r="O3923" s="2">
        <v>131</v>
      </c>
      <c r="P3923">
        <v>1</v>
      </c>
      <c r="Q3923">
        <v>0</v>
      </c>
      <c r="R3923" t="str">
        <f t="shared" si="369"/>
        <v>Male</v>
      </c>
      <c r="S3923">
        <v>1</v>
      </c>
      <c r="T3923">
        <v>0</v>
      </c>
      <c r="U3923" t="str">
        <f t="shared" si="370"/>
        <v>Smoker</v>
      </c>
      <c r="V3923" s="2">
        <v>250</v>
      </c>
      <c r="W3923" s="2" t="str">
        <f t="shared" si="371"/>
        <v>Dead</v>
      </c>
      <c r="X3923">
        <v>0</v>
      </c>
      <c r="Y3923">
        <v>1</v>
      </c>
    </row>
    <row r="3924" spans="1:25" x14ac:dyDescent="0.45">
      <c r="A3924" s="2">
        <v>70</v>
      </c>
      <c r="B3924" s="3">
        <v>0</v>
      </c>
      <c r="C3924" s="3">
        <v>1</v>
      </c>
      <c r="D3924" s="3" t="str">
        <f t="shared" si="366"/>
        <v>No Anemia</v>
      </c>
      <c r="E3924" s="2">
        <v>92</v>
      </c>
      <c r="F3924">
        <v>0</v>
      </c>
      <c r="G3924">
        <v>1</v>
      </c>
      <c r="H3924" t="str">
        <f t="shared" si="367"/>
        <v>No Diabetes</v>
      </c>
      <c r="I3924" s="2">
        <v>60</v>
      </c>
      <c r="J3924">
        <v>1</v>
      </c>
      <c r="K3924">
        <v>0</v>
      </c>
      <c r="L3924" t="str">
        <f t="shared" si="368"/>
        <v>High Blood Pressure</v>
      </c>
      <c r="M3924" s="2">
        <v>325000</v>
      </c>
      <c r="N3924" s="1">
        <v>0.8</v>
      </c>
      <c r="O3924" s="2">
        <v>140</v>
      </c>
      <c r="P3924">
        <v>1</v>
      </c>
      <c r="Q3924">
        <v>0</v>
      </c>
      <c r="R3924" t="str">
        <f t="shared" si="369"/>
        <v>Male</v>
      </c>
      <c r="S3924">
        <v>1</v>
      </c>
      <c r="T3924">
        <v>0</v>
      </c>
      <c r="U3924" t="str">
        <f t="shared" si="370"/>
        <v>Smoker</v>
      </c>
      <c r="V3924" s="2">
        <v>74</v>
      </c>
      <c r="W3924" s="2" t="str">
        <f t="shared" si="371"/>
        <v>Alive</v>
      </c>
      <c r="X3924">
        <v>1</v>
      </c>
      <c r="Y3924">
        <v>0</v>
      </c>
    </row>
    <row r="3925" spans="1:25" x14ac:dyDescent="0.45">
      <c r="A3925" s="2">
        <v>70</v>
      </c>
      <c r="B3925" s="3">
        <v>0</v>
      </c>
      <c r="C3925" s="3">
        <v>1</v>
      </c>
      <c r="D3925" s="3" t="str">
        <f t="shared" si="366"/>
        <v>No Anemia</v>
      </c>
      <c r="E3925" s="2">
        <v>2695</v>
      </c>
      <c r="F3925">
        <v>0</v>
      </c>
      <c r="G3925">
        <v>1</v>
      </c>
      <c r="H3925" t="str">
        <f t="shared" si="367"/>
        <v>No Diabetes</v>
      </c>
      <c r="I3925" s="2">
        <v>40</v>
      </c>
      <c r="J3925">
        <v>0</v>
      </c>
      <c r="K3925">
        <v>1</v>
      </c>
      <c r="L3925" t="str">
        <f t="shared" si="368"/>
        <v>No High Blood Pressure</v>
      </c>
      <c r="M3925" s="2">
        <v>277000</v>
      </c>
      <c r="N3925" s="1">
        <v>1</v>
      </c>
      <c r="O3925" s="2">
        <v>137</v>
      </c>
      <c r="P3925">
        <v>1</v>
      </c>
      <c r="Q3925">
        <v>0</v>
      </c>
      <c r="R3925" t="str">
        <f t="shared" si="369"/>
        <v>Male</v>
      </c>
      <c r="S3925">
        <v>1</v>
      </c>
      <c r="T3925">
        <v>0</v>
      </c>
      <c r="U3925" t="str">
        <f t="shared" si="370"/>
        <v>Smoker</v>
      </c>
      <c r="V3925" s="2">
        <v>247</v>
      </c>
      <c r="W3925" s="2" t="str">
        <f t="shared" si="371"/>
        <v>Alive</v>
      </c>
      <c r="X3925">
        <v>1</v>
      </c>
      <c r="Y3925">
        <v>0</v>
      </c>
    </row>
    <row r="3926" spans="1:25" x14ac:dyDescent="0.45">
      <c r="A3926" s="2">
        <v>70</v>
      </c>
      <c r="B3926" s="3">
        <v>0</v>
      </c>
      <c r="C3926" s="3">
        <v>1</v>
      </c>
      <c r="D3926" s="3" t="str">
        <f t="shared" si="366"/>
        <v>No Anemia</v>
      </c>
      <c r="E3926" s="2">
        <v>1907</v>
      </c>
      <c r="F3926">
        <v>0</v>
      </c>
      <c r="G3926">
        <v>1</v>
      </c>
      <c r="H3926" t="str">
        <f t="shared" si="367"/>
        <v>No Diabetes</v>
      </c>
      <c r="I3926" s="2">
        <v>40</v>
      </c>
      <c r="J3926">
        <v>0</v>
      </c>
      <c r="K3926">
        <v>1</v>
      </c>
      <c r="L3926" t="str">
        <f t="shared" si="368"/>
        <v>No High Blood Pressure</v>
      </c>
      <c r="M3926" s="2">
        <v>51000</v>
      </c>
      <c r="N3926" s="1">
        <v>2.7</v>
      </c>
      <c r="O3926" s="2">
        <v>136</v>
      </c>
      <c r="P3926">
        <v>1</v>
      </c>
      <c r="Q3926">
        <v>0</v>
      </c>
      <c r="R3926" t="str">
        <f t="shared" si="369"/>
        <v>Male</v>
      </c>
      <c r="S3926">
        <v>1</v>
      </c>
      <c r="T3926">
        <v>0</v>
      </c>
      <c r="U3926" t="str">
        <f t="shared" si="370"/>
        <v>Smoker</v>
      </c>
      <c r="V3926" s="2">
        <v>250</v>
      </c>
      <c r="W3926" s="2" t="str">
        <f t="shared" si="371"/>
        <v>Alive</v>
      </c>
      <c r="X3926">
        <v>1</v>
      </c>
      <c r="Y3926">
        <v>0</v>
      </c>
    </row>
    <row r="3927" spans="1:25" x14ac:dyDescent="0.45">
      <c r="A3927" s="2">
        <v>70</v>
      </c>
      <c r="B3927" s="3">
        <v>1</v>
      </c>
      <c r="C3927" s="3">
        <v>0</v>
      </c>
      <c r="D3927" s="3" t="str">
        <f t="shared" si="366"/>
        <v>Anemia</v>
      </c>
      <c r="E3927" s="2">
        <v>582</v>
      </c>
      <c r="F3927">
        <v>1</v>
      </c>
      <c r="G3927">
        <v>0</v>
      </c>
      <c r="H3927" t="str">
        <f t="shared" si="367"/>
        <v>Diabetes</v>
      </c>
      <c r="I3927" s="2">
        <v>38</v>
      </c>
      <c r="J3927">
        <v>0</v>
      </c>
      <c r="K3927">
        <v>1</v>
      </c>
      <c r="L3927" t="str">
        <f t="shared" si="368"/>
        <v>No High Blood Pressure</v>
      </c>
      <c r="M3927" s="2">
        <v>25100</v>
      </c>
      <c r="N3927" s="1">
        <v>1.1000000000000001</v>
      </c>
      <c r="O3927" s="2">
        <v>140</v>
      </c>
      <c r="P3927">
        <v>1</v>
      </c>
      <c r="Q3927">
        <v>0</v>
      </c>
      <c r="R3927" t="str">
        <f t="shared" si="369"/>
        <v>Male</v>
      </c>
      <c r="S3927">
        <v>0</v>
      </c>
      <c r="T3927">
        <v>1</v>
      </c>
      <c r="U3927" t="str">
        <f t="shared" si="370"/>
        <v>Non Smoker</v>
      </c>
      <c r="V3927" s="2">
        <v>246</v>
      </c>
      <c r="W3927" s="2" t="str">
        <f t="shared" si="371"/>
        <v>Alive</v>
      </c>
      <c r="X3927">
        <v>1</v>
      </c>
      <c r="Y3927">
        <v>0</v>
      </c>
    </row>
    <row r="3928" spans="1:25" x14ac:dyDescent="0.45">
      <c r="A3928" s="2">
        <v>70</v>
      </c>
      <c r="B3928" s="3">
        <v>0</v>
      </c>
      <c r="C3928" s="3">
        <v>1</v>
      </c>
      <c r="D3928" s="3" t="str">
        <f t="shared" si="366"/>
        <v>No Anemia</v>
      </c>
      <c r="E3928" s="2">
        <v>618</v>
      </c>
      <c r="F3928">
        <v>1</v>
      </c>
      <c r="G3928">
        <v>0</v>
      </c>
      <c r="H3928" t="str">
        <f t="shared" si="367"/>
        <v>Diabetes</v>
      </c>
      <c r="I3928" s="2">
        <v>35</v>
      </c>
      <c r="J3928">
        <v>0</v>
      </c>
      <c r="K3928">
        <v>1</v>
      </c>
      <c r="L3928" t="str">
        <f t="shared" si="368"/>
        <v>No High Blood Pressure</v>
      </c>
      <c r="M3928" s="2">
        <v>329000</v>
      </c>
      <c r="N3928" s="1">
        <v>1.1000000000000001</v>
      </c>
      <c r="O3928" s="2">
        <v>142</v>
      </c>
      <c r="P3928">
        <v>0</v>
      </c>
      <c r="Q3928">
        <v>1</v>
      </c>
      <c r="R3928" t="str">
        <f t="shared" si="369"/>
        <v>Male</v>
      </c>
      <c r="S3928">
        <v>0</v>
      </c>
      <c r="T3928">
        <v>1</v>
      </c>
      <c r="U3928" t="str">
        <f t="shared" si="370"/>
        <v>Non Smoker</v>
      </c>
      <c r="V3928" s="2">
        <v>245</v>
      </c>
      <c r="W3928" s="2" t="str">
        <f t="shared" si="371"/>
        <v>Alive</v>
      </c>
      <c r="X3928">
        <v>1</v>
      </c>
      <c r="Y3928">
        <v>0</v>
      </c>
    </row>
    <row r="3929" spans="1:25" x14ac:dyDescent="0.45">
      <c r="A3929" s="2">
        <v>70</v>
      </c>
      <c r="B3929" s="3">
        <v>0</v>
      </c>
      <c r="C3929" s="3">
        <v>1</v>
      </c>
      <c r="D3929" s="3" t="str">
        <f t="shared" si="366"/>
        <v>No Anemia</v>
      </c>
      <c r="E3929" s="2">
        <v>92</v>
      </c>
      <c r="F3929">
        <v>1</v>
      </c>
      <c r="G3929">
        <v>0</v>
      </c>
      <c r="H3929" t="str">
        <f t="shared" si="367"/>
        <v>Diabetes</v>
      </c>
      <c r="I3929" s="2">
        <v>38</v>
      </c>
      <c r="J3929">
        <v>1</v>
      </c>
      <c r="K3929">
        <v>0</v>
      </c>
      <c r="L3929" t="str">
        <f t="shared" si="368"/>
        <v>High Blood Pressure</v>
      </c>
      <c r="M3929" s="2">
        <v>133000</v>
      </c>
      <c r="N3929" s="1">
        <v>1.7</v>
      </c>
      <c r="O3929" s="2">
        <v>140</v>
      </c>
      <c r="P3929">
        <v>1</v>
      </c>
      <c r="Q3929">
        <v>0</v>
      </c>
      <c r="R3929" t="str">
        <f t="shared" si="369"/>
        <v>Female</v>
      </c>
      <c r="S3929">
        <v>0</v>
      </c>
      <c r="T3929">
        <v>1</v>
      </c>
      <c r="U3929" t="str">
        <f t="shared" si="370"/>
        <v>Non Smoker</v>
      </c>
      <c r="V3929" s="2">
        <v>74</v>
      </c>
      <c r="W3929" s="2" t="str">
        <f t="shared" si="371"/>
        <v>Alive</v>
      </c>
      <c r="X3929">
        <v>1</v>
      </c>
      <c r="Y3929">
        <v>0</v>
      </c>
    </row>
    <row r="3930" spans="1:25" x14ac:dyDescent="0.45">
      <c r="A3930" s="2">
        <v>70</v>
      </c>
      <c r="B3930" s="3">
        <v>0</v>
      </c>
      <c r="C3930" s="3">
        <v>1</v>
      </c>
      <c r="D3930" s="3" t="str">
        <f t="shared" si="366"/>
        <v>No Anemia</v>
      </c>
      <c r="E3930" s="2">
        <v>835</v>
      </c>
      <c r="F3930">
        <v>0</v>
      </c>
      <c r="G3930">
        <v>1</v>
      </c>
      <c r="H3930" t="str">
        <f t="shared" si="367"/>
        <v>No Diabetes</v>
      </c>
      <c r="I3930" s="2">
        <v>35</v>
      </c>
      <c r="J3930">
        <v>1</v>
      </c>
      <c r="K3930">
        <v>0</v>
      </c>
      <c r="L3930" t="str">
        <f t="shared" si="368"/>
        <v>High Blood Pressure</v>
      </c>
      <c r="M3930" s="2">
        <v>305000</v>
      </c>
      <c r="N3930" s="1">
        <v>0.8</v>
      </c>
      <c r="O3930" s="2">
        <v>133</v>
      </c>
      <c r="P3930">
        <v>1</v>
      </c>
      <c r="Q3930">
        <v>0</v>
      </c>
      <c r="R3930" t="str">
        <f t="shared" si="369"/>
        <v>Male</v>
      </c>
      <c r="S3930">
        <v>0</v>
      </c>
      <c r="T3930">
        <v>1</v>
      </c>
      <c r="U3930" t="str">
        <f t="shared" si="370"/>
        <v>Non Smoker</v>
      </c>
      <c r="V3930" s="2">
        <v>145</v>
      </c>
      <c r="W3930" s="2" t="str">
        <f t="shared" si="371"/>
        <v>Alive</v>
      </c>
      <c r="X3930">
        <v>1</v>
      </c>
      <c r="Y3930">
        <v>0</v>
      </c>
    </row>
    <row r="3931" spans="1:25" x14ac:dyDescent="0.45">
      <c r="A3931" s="2">
        <v>70</v>
      </c>
      <c r="B3931" s="3">
        <v>0</v>
      </c>
      <c r="C3931" s="3">
        <v>1</v>
      </c>
      <c r="D3931" s="3" t="str">
        <f t="shared" si="366"/>
        <v>No Anemia</v>
      </c>
      <c r="E3931" s="2">
        <v>253</v>
      </c>
      <c r="F3931">
        <v>0</v>
      </c>
      <c r="G3931">
        <v>1</v>
      </c>
      <c r="H3931" t="str">
        <f t="shared" si="367"/>
        <v>No Diabetes</v>
      </c>
      <c r="I3931" s="2">
        <v>20</v>
      </c>
      <c r="J3931">
        <v>1</v>
      </c>
      <c r="K3931">
        <v>0</v>
      </c>
      <c r="L3931" t="str">
        <f t="shared" si="368"/>
        <v>High Blood Pressure</v>
      </c>
      <c r="M3931" s="2">
        <v>263358.03000000003</v>
      </c>
      <c r="N3931" s="1">
        <v>1.83</v>
      </c>
      <c r="O3931" s="2">
        <v>134</v>
      </c>
      <c r="P3931">
        <v>1</v>
      </c>
      <c r="Q3931">
        <v>0</v>
      </c>
      <c r="R3931" t="str">
        <f t="shared" si="369"/>
        <v>Male</v>
      </c>
      <c r="S3931">
        <v>1</v>
      </c>
      <c r="T3931">
        <v>0</v>
      </c>
      <c r="U3931" t="str">
        <f t="shared" si="370"/>
        <v>Smoker</v>
      </c>
      <c r="V3931" s="2">
        <v>41</v>
      </c>
      <c r="W3931" s="2" t="str">
        <f t="shared" si="371"/>
        <v>Dead</v>
      </c>
      <c r="X3931">
        <v>0</v>
      </c>
      <c r="Y3931">
        <v>1</v>
      </c>
    </row>
    <row r="3932" spans="1:25" x14ac:dyDescent="0.45">
      <c r="A3932" s="2">
        <v>70</v>
      </c>
      <c r="B3932" s="3">
        <v>0</v>
      </c>
      <c r="C3932" s="3">
        <v>1</v>
      </c>
      <c r="D3932" s="3" t="str">
        <f t="shared" si="366"/>
        <v>No Anemia</v>
      </c>
      <c r="E3932" s="2">
        <v>1610</v>
      </c>
      <c r="F3932">
        <v>1</v>
      </c>
      <c r="G3932">
        <v>0</v>
      </c>
      <c r="H3932" t="str">
        <f t="shared" si="367"/>
        <v>Diabetes</v>
      </c>
      <c r="I3932" s="2">
        <v>45</v>
      </c>
      <c r="J3932">
        <v>0</v>
      </c>
      <c r="K3932">
        <v>1</v>
      </c>
      <c r="L3932" t="str">
        <f t="shared" si="368"/>
        <v>No High Blood Pressure</v>
      </c>
      <c r="M3932" s="2">
        <v>249000</v>
      </c>
      <c r="N3932" s="1">
        <v>0.8</v>
      </c>
      <c r="O3932" s="2">
        <v>136</v>
      </c>
      <c r="P3932">
        <v>1</v>
      </c>
      <c r="Q3932">
        <v>0</v>
      </c>
      <c r="R3932" t="str">
        <f t="shared" si="369"/>
        <v>Male</v>
      </c>
      <c r="S3932">
        <v>1</v>
      </c>
      <c r="T3932">
        <v>0</v>
      </c>
      <c r="U3932" t="str">
        <f t="shared" si="370"/>
        <v>Smoker</v>
      </c>
      <c r="V3932" s="2">
        <v>80</v>
      </c>
      <c r="W3932" s="2" t="str">
        <f t="shared" si="371"/>
        <v>Alive</v>
      </c>
      <c r="X3932">
        <v>1</v>
      </c>
      <c r="Y3932">
        <v>0</v>
      </c>
    </row>
    <row r="3933" spans="1:25" x14ac:dyDescent="0.45">
      <c r="A3933" s="2">
        <v>70</v>
      </c>
      <c r="B3933" s="3">
        <v>0</v>
      </c>
      <c r="C3933" s="3">
        <v>1</v>
      </c>
      <c r="D3933" s="3" t="str">
        <f t="shared" si="366"/>
        <v>No Anemia</v>
      </c>
      <c r="E3933" s="2">
        <v>212</v>
      </c>
      <c r="F3933">
        <v>1</v>
      </c>
      <c r="G3933">
        <v>0</v>
      </c>
      <c r="H3933" t="str">
        <f t="shared" si="367"/>
        <v>Diabetes</v>
      </c>
      <c r="I3933" s="2">
        <v>17</v>
      </c>
      <c r="J3933">
        <v>1</v>
      </c>
      <c r="K3933">
        <v>0</v>
      </c>
      <c r="L3933" t="str">
        <f t="shared" si="368"/>
        <v>High Blood Pressure</v>
      </c>
      <c r="M3933" s="2">
        <v>389000</v>
      </c>
      <c r="N3933" s="1">
        <v>1</v>
      </c>
      <c r="O3933" s="2">
        <v>136</v>
      </c>
      <c r="P3933">
        <v>1</v>
      </c>
      <c r="Q3933">
        <v>0</v>
      </c>
      <c r="R3933" t="str">
        <f t="shared" si="369"/>
        <v>Male</v>
      </c>
      <c r="S3933">
        <v>1</v>
      </c>
      <c r="T3933">
        <v>0</v>
      </c>
      <c r="U3933" t="str">
        <f t="shared" si="370"/>
        <v>Smoker</v>
      </c>
      <c r="V3933" s="2">
        <v>188</v>
      </c>
      <c r="W3933" s="2" t="str">
        <f t="shared" si="371"/>
        <v>Alive</v>
      </c>
      <c r="X3933">
        <v>1</v>
      </c>
      <c r="Y3933">
        <v>0</v>
      </c>
    </row>
    <row r="3934" spans="1:25" x14ac:dyDescent="0.45">
      <c r="A3934" s="2">
        <v>70</v>
      </c>
      <c r="B3934" s="3">
        <v>0</v>
      </c>
      <c r="C3934" s="3">
        <v>1</v>
      </c>
      <c r="D3934" s="3" t="str">
        <f t="shared" si="366"/>
        <v>No Anemia</v>
      </c>
      <c r="E3934" s="2">
        <v>81</v>
      </c>
      <c r="F3934">
        <v>1</v>
      </c>
      <c r="G3934">
        <v>0</v>
      </c>
      <c r="H3934" t="str">
        <f t="shared" si="367"/>
        <v>Diabetes</v>
      </c>
      <c r="I3934" s="2">
        <v>35</v>
      </c>
      <c r="J3934">
        <v>1</v>
      </c>
      <c r="K3934">
        <v>0</v>
      </c>
      <c r="L3934" t="str">
        <f t="shared" si="368"/>
        <v>High Blood Pressure</v>
      </c>
      <c r="M3934" s="2">
        <v>533000</v>
      </c>
      <c r="N3934" s="1">
        <v>1.3</v>
      </c>
      <c r="O3934" s="2">
        <v>139</v>
      </c>
      <c r="P3934">
        <v>0</v>
      </c>
      <c r="Q3934">
        <v>1</v>
      </c>
      <c r="R3934" t="str">
        <f t="shared" si="369"/>
        <v>Male</v>
      </c>
      <c r="S3934">
        <v>0</v>
      </c>
      <c r="T3934">
        <v>1</v>
      </c>
      <c r="U3934" t="str">
        <f t="shared" si="370"/>
        <v>Non Smoker</v>
      </c>
      <c r="V3934" s="2">
        <v>212</v>
      </c>
      <c r="W3934" s="2" t="str">
        <f t="shared" si="371"/>
        <v>Alive</v>
      </c>
      <c r="X3934">
        <v>1</v>
      </c>
      <c r="Y3934">
        <v>0</v>
      </c>
    </row>
    <row r="3935" spans="1:25" x14ac:dyDescent="0.45">
      <c r="A3935" s="2">
        <v>70</v>
      </c>
      <c r="B3935" s="3">
        <v>0</v>
      </c>
      <c r="C3935" s="3">
        <v>1</v>
      </c>
      <c r="D3935" s="3" t="str">
        <f t="shared" si="366"/>
        <v>No Anemia</v>
      </c>
      <c r="E3935" s="2">
        <v>1202</v>
      </c>
      <c r="F3935">
        <v>0</v>
      </c>
      <c r="G3935">
        <v>1</v>
      </c>
      <c r="H3935" t="str">
        <f t="shared" si="367"/>
        <v>No Diabetes</v>
      </c>
      <c r="I3935" s="2">
        <v>50</v>
      </c>
      <c r="J3935">
        <v>1</v>
      </c>
      <c r="K3935">
        <v>0</v>
      </c>
      <c r="L3935" t="str">
        <f t="shared" si="368"/>
        <v>High Blood Pressure</v>
      </c>
      <c r="M3935" s="2">
        <v>358000</v>
      </c>
      <c r="N3935" s="1">
        <v>0.9</v>
      </c>
      <c r="O3935" s="2">
        <v>141</v>
      </c>
      <c r="P3935">
        <v>0</v>
      </c>
      <c r="Q3935">
        <v>1</v>
      </c>
      <c r="R3935" t="str">
        <f t="shared" si="369"/>
        <v>Female</v>
      </c>
      <c r="S3935">
        <v>0</v>
      </c>
      <c r="T3935">
        <v>1</v>
      </c>
      <c r="U3935" t="str">
        <f t="shared" si="370"/>
        <v>Non Smoker</v>
      </c>
      <c r="V3935" s="2">
        <v>196</v>
      </c>
      <c r="W3935" s="2" t="str">
        <f t="shared" si="371"/>
        <v>Alive</v>
      </c>
      <c r="X3935">
        <v>1</v>
      </c>
      <c r="Y3935">
        <v>0</v>
      </c>
    </row>
    <row r="3936" spans="1:25" x14ac:dyDescent="0.45">
      <c r="A3936" s="2">
        <v>70</v>
      </c>
      <c r="B3936" s="3">
        <v>0</v>
      </c>
      <c r="C3936" s="3">
        <v>1</v>
      </c>
      <c r="D3936" s="3" t="str">
        <f t="shared" si="366"/>
        <v>No Anemia</v>
      </c>
      <c r="E3936" s="2">
        <v>232</v>
      </c>
      <c r="F3936">
        <v>0</v>
      </c>
      <c r="G3936">
        <v>1</v>
      </c>
      <c r="H3936" t="str">
        <f t="shared" si="367"/>
        <v>No Diabetes</v>
      </c>
      <c r="I3936" s="2">
        <v>30</v>
      </c>
      <c r="J3936">
        <v>0</v>
      </c>
      <c r="K3936">
        <v>1</v>
      </c>
      <c r="L3936" t="str">
        <f t="shared" si="368"/>
        <v>No High Blood Pressure</v>
      </c>
      <c r="M3936" s="2">
        <v>173000</v>
      </c>
      <c r="N3936" s="1">
        <v>1.2</v>
      </c>
      <c r="O3936" s="2">
        <v>132</v>
      </c>
      <c r="P3936">
        <v>1</v>
      </c>
      <c r="Q3936">
        <v>0</v>
      </c>
      <c r="R3936" t="str">
        <f t="shared" si="369"/>
        <v>Female</v>
      </c>
      <c r="S3936">
        <v>0</v>
      </c>
      <c r="T3936">
        <v>1</v>
      </c>
      <c r="U3936" t="str">
        <f t="shared" si="370"/>
        <v>Non Smoker</v>
      </c>
      <c r="V3936" s="2">
        <v>210</v>
      </c>
      <c r="W3936" s="2" t="str">
        <f t="shared" si="371"/>
        <v>Alive</v>
      </c>
      <c r="X3936">
        <v>1</v>
      </c>
      <c r="Y3936">
        <v>0</v>
      </c>
    </row>
    <row r="3937" spans="1:25" x14ac:dyDescent="0.45">
      <c r="A3937" s="2">
        <v>70</v>
      </c>
      <c r="B3937" s="3">
        <v>1</v>
      </c>
      <c r="C3937" s="3">
        <v>0</v>
      </c>
      <c r="D3937" s="3" t="str">
        <f t="shared" si="366"/>
        <v>Anemia</v>
      </c>
      <c r="E3937" s="2">
        <v>171</v>
      </c>
      <c r="F3937">
        <v>0</v>
      </c>
      <c r="G3937">
        <v>1</v>
      </c>
      <c r="H3937" t="str">
        <f t="shared" si="367"/>
        <v>No Diabetes</v>
      </c>
      <c r="I3937" s="2">
        <v>60</v>
      </c>
      <c r="J3937">
        <v>1</v>
      </c>
      <c r="K3937">
        <v>0</v>
      </c>
      <c r="L3937" t="str">
        <f t="shared" si="368"/>
        <v>High Blood Pressure</v>
      </c>
      <c r="M3937" s="2">
        <v>176000</v>
      </c>
      <c r="N3937" s="1">
        <v>1.1000000000000001</v>
      </c>
      <c r="O3937" s="2">
        <v>145</v>
      </c>
      <c r="P3937">
        <v>1</v>
      </c>
      <c r="Q3937">
        <v>0</v>
      </c>
      <c r="R3937" t="str">
        <f t="shared" si="369"/>
        <v>Male</v>
      </c>
      <c r="S3937">
        <v>1</v>
      </c>
      <c r="T3937">
        <v>0</v>
      </c>
      <c r="U3937" t="str">
        <f t="shared" si="370"/>
        <v>Smoker</v>
      </c>
      <c r="V3937" s="2">
        <v>146</v>
      </c>
      <c r="W3937" s="2" t="str">
        <f t="shared" si="371"/>
        <v>Alive</v>
      </c>
      <c r="X3937">
        <v>1</v>
      </c>
      <c r="Y3937">
        <v>0</v>
      </c>
    </row>
    <row r="3938" spans="1:25" x14ac:dyDescent="0.45">
      <c r="A3938" s="2">
        <v>70</v>
      </c>
      <c r="B3938" s="3">
        <v>0</v>
      </c>
      <c r="C3938" s="3">
        <v>1</v>
      </c>
      <c r="D3938" s="3" t="str">
        <f t="shared" si="366"/>
        <v>No Anemia</v>
      </c>
      <c r="E3938" s="2">
        <v>1202</v>
      </c>
      <c r="F3938">
        <v>0</v>
      </c>
      <c r="G3938">
        <v>1</v>
      </c>
      <c r="H3938" t="str">
        <f t="shared" si="367"/>
        <v>No Diabetes</v>
      </c>
      <c r="I3938" s="2">
        <v>50</v>
      </c>
      <c r="J3938">
        <v>1</v>
      </c>
      <c r="K3938">
        <v>0</v>
      </c>
      <c r="L3938" t="str">
        <f t="shared" si="368"/>
        <v>High Blood Pressure</v>
      </c>
      <c r="M3938" s="2">
        <v>358000</v>
      </c>
      <c r="N3938" s="1">
        <v>0.9</v>
      </c>
      <c r="O3938" s="2">
        <v>141</v>
      </c>
      <c r="P3938">
        <v>0</v>
      </c>
      <c r="Q3938">
        <v>1</v>
      </c>
      <c r="R3938" t="str">
        <f t="shared" si="369"/>
        <v>Male</v>
      </c>
      <c r="S3938">
        <v>0</v>
      </c>
      <c r="T3938">
        <v>1</v>
      </c>
      <c r="U3938" t="str">
        <f t="shared" si="370"/>
        <v>Non Smoker</v>
      </c>
      <c r="V3938" s="2">
        <v>196</v>
      </c>
      <c r="W3938" s="2" t="str">
        <f t="shared" si="371"/>
        <v>Alive</v>
      </c>
      <c r="X3938">
        <v>1</v>
      </c>
      <c r="Y3938">
        <v>0</v>
      </c>
    </row>
    <row r="3939" spans="1:25" x14ac:dyDescent="0.45">
      <c r="A3939" s="2">
        <v>70</v>
      </c>
      <c r="B3939" s="3">
        <v>0</v>
      </c>
      <c r="C3939" s="3">
        <v>1</v>
      </c>
      <c r="D3939" s="3" t="str">
        <f t="shared" si="366"/>
        <v>No Anemia</v>
      </c>
      <c r="E3939" s="2">
        <v>618</v>
      </c>
      <c r="F3939">
        <v>0</v>
      </c>
      <c r="G3939">
        <v>1</v>
      </c>
      <c r="H3939" t="str">
        <f t="shared" si="367"/>
        <v>No Diabetes</v>
      </c>
      <c r="I3939" s="2">
        <v>35</v>
      </c>
      <c r="J3939">
        <v>0</v>
      </c>
      <c r="K3939">
        <v>1</v>
      </c>
      <c r="L3939" t="str">
        <f t="shared" si="368"/>
        <v>No High Blood Pressure</v>
      </c>
      <c r="M3939" s="2">
        <v>327000</v>
      </c>
      <c r="N3939" s="1">
        <v>1.1000000000000001</v>
      </c>
      <c r="O3939" s="2">
        <v>142</v>
      </c>
      <c r="P3939">
        <v>0</v>
      </c>
      <c r="Q3939">
        <v>1</v>
      </c>
      <c r="R3939" t="str">
        <f t="shared" si="369"/>
        <v>Female</v>
      </c>
      <c r="S3939">
        <v>0</v>
      </c>
      <c r="T3939">
        <v>1</v>
      </c>
      <c r="U3939" t="str">
        <f t="shared" si="370"/>
        <v>Non Smoker</v>
      </c>
      <c r="V3939" s="2">
        <v>245</v>
      </c>
      <c r="W3939" s="2" t="str">
        <f t="shared" si="371"/>
        <v>Alive</v>
      </c>
      <c r="X3939">
        <v>1</v>
      </c>
      <c r="Y3939">
        <v>0</v>
      </c>
    </row>
    <row r="3940" spans="1:25" x14ac:dyDescent="0.45">
      <c r="A3940" s="2">
        <v>70</v>
      </c>
      <c r="B3940" s="3">
        <v>0</v>
      </c>
      <c r="C3940" s="3">
        <v>1</v>
      </c>
      <c r="D3940" s="3" t="str">
        <f t="shared" si="366"/>
        <v>No Anemia</v>
      </c>
      <c r="E3940" s="2">
        <v>66</v>
      </c>
      <c r="F3940">
        <v>1</v>
      </c>
      <c r="G3940">
        <v>0</v>
      </c>
      <c r="H3940" t="str">
        <f t="shared" si="367"/>
        <v>Diabetes</v>
      </c>
      <c r="I3940" s="2">
        <v>45</v>
      </c>
      <c r="J3940">
        <v>0</v>
      </c>
      <c r="K3940">
        <v>1</v>
      </c>
      <c r="L3940" t="str">
        <f t="shared" si="368"/>
        <v>No High Blood Pressure</v>
      </c>
      <c r="M3940" s="2">
        <v>249000</v>
      </c>
      <c r="N3940" s="1">
        <v>0.8</v>
      </c>
      <c r="O3940" s="2">
        <v>136</v>
      </c>
      <c r="P3940">
        <v>1</v>
      </c>
      <c r="Q3940">
        <v>0</v>
      </c>
      <c r="R3940" t="str">
        <f t="shared" si="369"/>
        <v>Female</v>
      </c>
      <c r="S3940">
        <v>1</v>
      </c>
      <c r="T3940">
        <v>0</v>
      </c>
      <c r="U3940" t="str">
        <f t="shared" si="370"/>
        <v>Smoker</v>
      </c>
      <c r="V3940" s="2">
        <v>80</v>
      </c>
      <c r="W3940" s="2" t="str">
        <f t="shared" si="371"/>
        <v>Alive</v>
      </c>
      <c r="X3940">
        <v>1</v>
      </c>
      <c r="Y3940">
        <v>0</v>
      </c>
    </row>
    <row r="3941" spans="1:25" x14ac:dyDescent="0.45">
      <c r="A3941" s="2">
        <v>70</v>
      </c>
      <c r="B3941" s="3">
        <v>0</v>
      </c>
      <c r="C3941" s="3">
        <v>1</v>
      </c>
      <c r="D3941" s="3" t="str">
        <f t="shared" si="366"/>
        <v>No Anemia</v>
      </c>
      <c r="E3941" s="2">
        <v>66</v>
      </c>
      <c r="F3941">
        <v>1</v>
      </c>
      <c r="G3941">
        <v>0</v>
      </c>
      <c r="H3941" t="str">
        <f t="shared" si="367"/>
        <v>Diabetes</v>
      </c>
      <c r="I3941" s="2">
        <v>45</v>
      </c>
      <c r="J3941">
        <v>0</v>
      </c>
      <c r="K3941">
        <v>1</v>
      </c>
      <c r="L3941" t="str">
        <f t="shared" si="368"/>
        <v>No High Blood Pressure</v>
      </c>
      <c r="M3941" s="2">
        <v>249000</v>
      </c>
      <c r="N3941" s="1">
        <v>0.8</v>
      </c>
      <c r="O3941" s="2">
        <v>136</v>
      </c>
      <c r="P3941">
        <v>1</v>
      </c>
      <c r="Q3941">
        <v>0</v>
      </c>
      <c r="R3941" t="str">
        <f t="shared" si="369"/>
        <v>Male</v>
      </c>
      <c r="S3941">
        <v>1</v>
      </c>
      <c r="T3941">
        <v>0</v>
      </c>
      <c r="U3941" t="str">
        <f t="shared" si="370"/>
        <v>Smoker</v>
      </c>
      <c r="V3941" s="2">
        <v>80</v>
      </c>
      <c r="W3941" s="2" t="str">
        <f t="shared" si="371"/>
        <v>Alive</v>
      </c>
      <c r="X3941">
        <v>1</v>
      </c>
      <c r="Y3941">
        <v>0</v>
      </c>
    </row>
    <row r="3942" spans="1:25" x14ac:dyDescent="0.45">
      <c r="A3942" s="2">
        <v>70</v>
      </c>
      <c r="B3942" s="3">
        <v>1</v>
      </c>
      <c r="C3942" s="3">
        <v>0</v>
      </c>
      <c r="D3942" s="3" t="str">
        <f t="shared" si="366"/>
        <v>Anemia</v>
      </c>
      <c r="E3942" s="2">
        <v>125</v>
      </c>
      <c r="F3942">
        <v>0</v>
      </c>
      <c r="G3942">
        <v>1</v>
      </c>
      <c r="H3942" t="str">
        <f t="shared" si="367"/>
        <v>No Diabetes</v>
      </c>
      <c r="I3942" s="2">
        <v>25</v>
      </c>
      <c r="J3942">
        <v>1</v>
      </c>
      <c r="K3942">
        <v>0</v>
      </c>
      <c r="L3942" t="str">
        <f t="shared" si="368"/>
        <v>High Blood Pressure</v>
      </c>
      <c r="M3942" s="2">
        <v>237000</v>
      </c>
      <c r="N3942" s="1">
        <v>1</v>
      </c>
      <c r="O3942" s="2">
        <v>140</v>
      </c>
      <c r="P3942">
        <v>0</v>
      </c>
      <c r="Q3942">
        <v>1</v>
      </c>
      <c r="R3942" t="str">
        <f t="shared" si="369"/>
        <v>Male</v>
      </c>
      <c r="S3942">
        <v>0</v>
      </c>
      <c r="T3942">
        <v>1</v>
      </c>
      <c r="U3942" t="str">
        <f t="shared" si="370"/>
        <v>Non Smoker</v>
      </c>
      <c r="V3942" s="2">
        <v>15</v>
      </c>
      <c r="W3942" s="2" t="str">
        <f t="shared" si="371"/>
        <v>Dead</v>
      </c>
      <c r="X3942">
        <v>0</v>
      </c>
      <c r="Y3942">
        <v>1</v>
      </c>
    </row>
    <row r="3943" spans="1:25" x14ac:dyDescent="0.45">
      <c r="A3943" s="2">
        <v>70</v>
      </c>
      <c r="B3943" s="3">
        <v>1</v>
      </c>
      <c r="C3943" s="3">
        <v>0</v>
      </c>
      <c r="D3943" s="3" t="str">
        <f t="shared" si="366"/>
        <v>Anemia</v>
      </c>
      <c r="E3943" s="2">
        <v>59</v>
      </c>
      <c r="F3943">
        <v>0</v>
      </c>
      <c r="G3943">
        <v>1</v>
      </c>
      <c r="H3943" t="str">
        <f t="shared" si="367"/>
        <v>No Diabetes</v>
      </c>
      <c r="I3943" s="2">
        <v>60</v>
      </c>
      <c r="J3943">
        <v>0</v>
      </c>
      <c r="K3943">
        <v>1</v>
      </c>
      <c r="L3943" t="str">
        <f t="shared" si="368"/>
        <v>No High Blood Pressure</v>
      </c>
      <c r="M3943" s="2">
        <v>255000</v>
      </c>
      <c r="N3943" s="1">
        <v>1.1000000000000001</v>
      </c>
      <c r="O3943" s="2">
        <v>136</v>
      </c>
      <c r="P3943">
        <v>0</v>
      </c>
      <c r="Q3943">
        <v>1</v>
      </c>
      <c r="R3943" t="str">
        <f t="shared" si="369"/>
        <v>Female</v>
      </c>
      <c r="S3943">
        <v>0</v>
      </c>
      <c r="T3943">
        <v>1</v>
      </c>
      <c r="U3943" t="str">
        <f t="shared" si="370"/>
        <v>Non Smoker</v>
      </c>
      <c r="V3943" s="2">
        <v>85</v>
      </c>
      <c r="W3943" s="2" t="str">
        <f t="shared" si="371"/>
        <v>Alive</v>
      </c>
      <c r="X3943">
        <v>1</v>
      </c>
      <c r="Y3943">
        <v>0</v>
      </c>
    </row>
    <row r="3944" spans="1:25" x14ac:dyDescent="0.45">
      <c r="A3944" s="2">
        <v>70</v>
      </c>
      <c r="B3944" s="3">
        <v>1</v>
      </c>
      <c r="C3944" s="3">
        <v>0</v>
      </c>
      <c r="D3944" s="3" t="str">
        <f t="shared" si="366"/>
        <v>Anemia</v>
      </c>
      <c r="E3944" s="2">
        <v>59</v>
      </c>
      <c r="F3944">
        <v>0</v>
      </c>
      <c r="G3944">
        <v>1</v>
      </c>
      <c r="H3944" t="str">
        <f t="shared" si="367"/>
        <v>No Diabetes</v>
      </c>
      <c r="I3944" s="2">
        <v>60</v>
      </c>
      <c r="J3944">
        <v>0</v>
      </c>
      <c r="K3944">
        <v>1</v>
      </c>
      <c r="L3944" t="str">
        <f t="shared" si="368"/>
        <v>No High Blood Pressure</v>
      </c>
      <c r="M3944" s="2">
        <v>255000</v>
      </c>
      <c r="N3944" s="1">
        <v>1.1000000000000001</v>
      </c>
      <c r="O3944" s="2">
        <v>136</v>
      </c>
      <c r="P3944">
        <v>0</v>
      </c>
      <c r="Q3944">
        <v>1</v>
      </c>
      <c r="R3944" t="str">
        <f t="shared" si="369"/>
        <v>Female</v>
      </c>
      <c r="S3944">
        <v>0</v>
      </c>
      <c r="T3944">
        <v>1</v>
      </c>
      <c r="U3944" t="str">
        <f t="shared" si="370"/>
        <v>Non Smoker</v>
      </c>
      <c r="V3944" s="2">
        <v>85</v>
      </c>
      <c r="W3944" s="2" t="str">
        <f t="shared" si="371"/>
        <v>Alive</v>
      </c>
      <c r="X3944">
        <v>1</v>
      </c>
      <c r="Y3944">
        <v>0</v>
      </c>
    </row>
    <row r="3945" spans="1:25" x14ac:dyDescent="0.45">
      <c r="A3945" s="2">
        <v>70</v>
      </c>
      <c r="B3945" s="3">
        <v>0</v>
      </c>
      <c r="C3945" s="3">
        <v>1</v>
      </c>
      <c r="D3945" s="3" t="str">
        <f t="shared" si="366"/>
        <v>No Anemia</v>
      </c>
      <c r="E3945" s="2">
        <v>582</v>
      </c>
      <c r="F3945">
        <v>0</v>
      </c>
      <c r="G3945">
        <v>1</v>
      </c>
      <c r="H3945" t="str">
        <f t="shared" si="367"/>
        <v>No Diabetes</v>
      </c>
      <c r="I3945" s="2">
        <v>20</v>
      </c>
      <c r="J3945">
        <v>1</v>
      </c>
      <c r="K3945">
        <v>0</v>
      </c>
      <c r="L3945" t="str">
        <f t="shared" si="368"/>
        <v>High Blood Pressure</v>
      </c>
      <c r="M3945" s="2">
        <v>263358.03000000003</v>
      </c>
      <c r="N3945" s="1">
        <v>1.83</v>
      </c>
      <c r="O3945" s="2">
        <v>134</v>
      </c>
      <c r="P3945">
        <v>1</v>
      </c>
      <c r="Q3945">
        <v>0</v>
      </c>
      <c r="R3945" t="str">
        <f t="shared" si="369"/>
        <v>Female</v>
      </c>
      <c r="S3945">
        <v>1</v>
      </c>
      <c r="T3945">
        <v>0</v>
      </c>
      <c r="U3945" t="str">
        <f t="shared" si="370"/>
        <v>Smoker</v>
      </c>
      <c r="V3945" s="2">
        <v>31</v>
      </c>
      <c r="W3945" s="2" t="str">
        <f t="shared" si="371"/>
        <v>Dead</v>
      </c>
      <c r="X3945">
        <v>0</v>
      </c>
      <c r="Y3945">
        <v>1</v>
      </c>
    </row>
    <row r="3946" spans="1:25" x14ac:dyDescent="0.45">
      <c r="A3946" s="2">
        <v>70</v>
      </c>
      <c r="B3946" s="3">
        <v>1</v>
      </c>
      <c r="C3946" s="3">
        <v>0</v>
      </c>
      <c r="D3946" s="3" t="str">
        <f t="shared" si="366"/>
        <v>Anemia</v>
      </c>
      <c r="E3946" s="2">
        <v>171</v>
      </c>
      <c r="F3946">
        <v>0</v>
      </c>
      <c r="G3946">
        <v>1</v>
      </c>
      <c r="H3946" t="str">
        <f t="shared" si="367"/>
        <v>No Diabetes</v>
      </c>
      <c r="I3946" s="2">
        <v>60</v>
      </c>
      <c r="J3946">
        <v>1</v>
      </c>
      <c r="K3946">
        <v>0</v>
      </c>
      <c r="L3946" t="str">
        <f t="shared" si="368"/>
        <v>High Blood Pressure</v>
      </c>
      <c r="M3946" s="2">
        <v>176000</v>
      </c>
      <c r="N3946" s="1">
        <v>1.1000000000000001</v>
      </c>
      <c r="O3946" s="2">
        <v>145</v>
      </c>
      <c r="P3946">
        <v>1</v>
      </c>
      <c r="Q3946">
        <v>0</v>
      </c>
      <c r="R3946" t="str">
        <f t="shared" si="369"/>
        <v>Male</v>
      </c>
      <c r="S3946">
        <v>1</v>
      </c>
      <c r="T3946">
        <v>0</v>
      </c>
      <c r="U3946" t="str">
        <f t="shared" si="370"/>
        <v>Smoker</v>
      </c>
      <c r="V3946" s="2">
        <v>146</v>
      </c>
      <c r="W3946" s="2" t="str">
        <f t="shared" si="371"/>
        <v>Alive</v>
      </c>
      <c r="X3946">
        <v>1</v>
      </c>
      <c r="Y3946">
        <v>0</v>
      </c>
    </row>
    <row r="3947" spans="1:25" x14ac:dyDescent="0.45">
      <c r="A3947" s="2">
        <v>70</v>
      </c>
      <c r="B3947" s="3">
        <v>1</v>
      </c>
      <c r="C3947" s="3">
        <v>0</v>
      </c>
      <c r="D3947" s="3" t="str">
        <f t="shared" si="366"/>
        <v>Anemia</v>
      </c>
      <c r="E3947" s="2">
        <v>143</v>
      </c>
      <c r="F3947">
        <v>0</v>
      </c>
      <c r="G3947">
        <v>1</v>
      </c>
      <c r="H3947" t="str">
        <f t="shared" si="367"/>
        <v>No Diabetes</v>
      </c>
      <c r="I3947" s="2">
        <v>60</v>
      </c>
      <c r="J3947">
        <v>0</v>
      </c>
      <c r="K3947">
        <v>1</v>
      </c>
      <c r="L3947" t="str">
        <f t="shared" si="368"/>
        <v>No High Blood Pressure</v>
      </c>
      <c r="M3947" s="2">
        <v>351000</v>
      </c>
      <c r="N3947" s="1">
        <v>1.3</v>
      </c>
      <c r="O3947" s="2">
        <v>137</v>
      </c>
      <c r="P3947">
        <v>0</v>
      </c>
      <c r="Q3947">
        <v>1</v>
      </c>
      <c r="R3947" t="str">
        <f t="shared" si="369"/>
        <v>Male</v>
      </c>
      <c r="S3947">
        <v>0</v>
      </c>
      <c r="T3947">
        <v>1</v>
      </c>
      <c r="U3947" t="str">
        <f t="shared" si="370"/>
        <v>Non Smoker</v>
      </c>
      <c r="V3947" s="2">
        <v>90</v>
      </c>
      <c r="W3947" s="2" t="str">
        <f t="shared" si="371"/>
        <v>Dead</v>
      </c>
      <c r="X3947">
        <v>0</v>
      </c>
      <c r="Y3947">
        <v>1</v>
      </c>
    </row>
    <row r="3948" spans="1:25" x14ac:dyDescent="0.45">
      <c r="A3948" s="2">
        <v>70</v>
      </c>
      <c r="B3948" s="3">
        <v>0</v>
      </c>
      <c r="C3948" s="3">
        <v>1</v>
      </c>
      <c r="D3948" s="3" t="str">
        <f t="shared" si="366"/>
        <v>No Anemia</v>
      </c>
      <c r="E3948" s="2">
        <v>97</v>
      </c>
      <c r="F3948">
        <v>0</v>
      </c>
      <c r="G3948">
        <v>1</v>
      </c>
      <c r="H3948" t="str">
        <f t="shared" si="367"/>
        <v>No Diabetes</v>
      </c>
      <c r="I3948" s="2">
        <v>60</v>
      </c>
      <c r="J3948">
        <v>1</v>
      </c>
      <c r="K3948">
        <v>0</v>
      </c>
      <c r="L3948" t="str">
        <f t="shared" si="368"/>
        <v>High Blood Pressure</v>
      </c>
      <c r="M3948" s="2">
        <v>220000</v>
      </c>
      <c r="N3948" s="1">
        <v>0.9</v>
      </c>
      <c r="O3948" s="2">
        <v>138</v>
      </c>
      <c r="P3948">
        <v>1</v>
      </c>
      <c r="Q3948">
        <v>0</v>
      </c>
      <c r="R3948" t="str">
        <f t="shared" si="369"/>
        <v>Female</v>
      </c>
      <c r="S3948">
        <v>0</v>
      </c>
      <c r="T3948">
        <v>1</v>
      </c>
      <c r="U3948" t="str">
        <f t="shared" si="370"/>
        <v>Non Smoker</v>
      </c>
      <c r="V3948" s="2">
        <v>186</v>
      </c>
      <c r="W3948" s="2" t="str">
        <f t="shared" si="371"/>
        <v>Alive</v>
      </c>
      <c r="X3948">
        <v>1</v>
      </c>
      <c r="Y3948">
        <v>0</v>
      </c>
    </row>
    <row r="3949" spans="1:25" x14ac:dyDescent="0.45">
      <c r="A3949" s="2">
        <v>70</v>
      </c>
      <c r="B3949" s="3">
        <v>0</v>
      </c>
      <c r="C3949" s="3">
        <v>1</v>
      </c>
      <c r="D3949" s="3" t="str">
        <f t="shared" si="366"/>
        <v>No Anemia</v>
      </c>
      <c r="E3949" s="2">
        <v>97</v>
      </c>
      <c r="F3949">
        <v>0</v>
      </c>
      <c r="G3949">
        <v>1</v>
      </c>
      <c r="H3949" t="str">
        <f t="shared" si="367"/>
        <v>No Diabetes</v>
      </c>
      <c r="I3949" s="2">
        <v>60</v>
      </c>
      <c r="J3949">
        <v>1</v>
      </c>
      <c r="K3949">
        <v>0</v>
      </c>
      <c r="L3949" t="str">
        <f t="shared" si="368"/>
        <v>High Blood Pressure</v>
      </c>
      <c r="M3949" s="2">
        <v>220000</v>
      </c>
      <c r="N3949" s="1">
        <v>0.9</v>
      </c>
      <c r="O3949" s="2">
        <v>138</v>
      </c>
      <c r="P3949">
        <v>1</v>
      </c>
      <c r="Q3949">
        <v>0</v>
      </c>
      <c r="R3949" t="str">
        <f t="shared" si="369"/>
        <v>Male</v>
      </c>
      <c r="S3949">
        <v>0</v>
      </c>
      <c r="T3949">
        <v>1</v>
      </c>
      <c r="U3949" t="str">
        <f t="shared" si="370"/>
        <v>Non Smoker</v>
      </c>
      <c r="V3949" s="2">
        <v>186</v>
      </c>
      <c r="W3949" s="2" t="str">
        <f t="shared" si="371"/>
        <v>Alive</v>
      </c>
      <c r="X3949">
        <v>1</v>
      </c>
      <c r="Y3949">
        <v>0</v>
      </c>
    </row>
    <row r="3950" spans="1:25" x14ac:dyDescent="0.45">
      <c r="A3950" s="2">
        <v>70</v>
      </c>
      <c r="B3950" s="3">
        <v>0</v>
      </c>
      <c r="C3950" s="3">
        <v>1</v>
      </c>
      <c r="D3950" s="3" t="str">
        <f t="shared" si="366"/>
        <v>No Anemia</v>
      </c>
      <c r="E3950" s="2">
        <v>618</v>
      </c>
      <c r="F3950">
        <v>0</v>
      </c>
      <c r="G3950">
        <v>1</v>
      </c>
      <c r="H3950" t="str">
        <f t="shared" si="367"/>
        <v>No Diabetes</v>
      </c>
      <c r="I3950" s="2">
        <v>35</v>
      </c>
      <c r="J3950">
        <v>0</v>
      </c>
      <c r="K3950">
        <v>1</v>
      </c>
      <c r="L3950" t="str">
        <f t="shared" si="368"/>
        <v>No High Blood Pressure</v>
      </c>
      <c r="M3950" s="2">
        <v>327000</v>
      </c>
      <c r="N3950" s="1">
        <v>1.1000000000000001</v>
      </c>
      <c r="O3950" s="2">
        <v>142</v>
      </c>
      <c r="P3950">
        <v>0</v>
      </c>
      <c r="Q3950">
        <v>1</v>
      </c>
      <c r="R3950" t="str">
        <f t="shared" si="369"/>
        <v>Male</v>
      </c>
      <c r="S3950">
        <v>0</v>
      </c>
      <c r="T3950">
        <v>1</v>
      </c>
      <c r="U3950" t="str">
        <f t="shared" si="370"/>
        <v>Non Smoker</v>
      </c>
      <c r="V3950" s="2">
        <v>245</v>
      </c>
      <c r="W3950" s="2" t="str">
        <f t="shared" si="371"/>
        <v>Alive</v>
      </c>
      <c r="X3950">
        <v>1</v>
      </c>
      <c r="Y3950">
        <v>0</v>
      </c>
    </row>
    <row r="3951" spans="1:25" x14ac:dyDescent="0.45">
      <c r="A3951" s="2">
        <v>70</v>
      </c>
      <c r="B3951" s="3">
        <v>0</v>
      </c>
      <c r="C3951" s="3">
        <v>1</v>
      </c>
      <c r="D3951" s="3" t="str">
        <f t="shared" si="366"/>
        <v>No Anemia</v>
      </c>
      <c r="E3951" s="2">
        <v>93</v>
      </c>
      <c r="F3951">
        <v>0</v>
      </c>
      <c r="G3951">
        <v>1</v>
      </c>
      <c r="H3951" t="str">
        <f t="shared" si="367"/>
        <v>No Diabetes</v>
      </c>
      <c r="I3951" s="2">
        <v>35</v>
      </c>
      <c r="J3951">
        <v>0</v>
      </c>
      <c r="K3951">
        <v>1</v>
      </c>
      <c r="L3951" t="str">
        <f t="shared" si="368"/>
        <v>No High Blood Pressure</v>
      </c>
      <c r="M3951" s="2">
        <v>185000</v>
      </c>
      <c r="N3951" s="1">
        <v>1.1000000000000001</v>
      </c>
      <c r="O3951" s="2">
        <v>134</v>
      </c>
      <c r="P3951">
        <v>1</v>
      </c>
      <c r="Q3951">
        <v>0</v>
      </c>
      <c r="R3951" t="str">
        <f t="shared" si="369"/>
        <v>Female</v>
      </c>
      <c r="S3951">
        <v>1</v>
      </c>
      <c r="T3951">
        <v>0</v>
      </c>
      <c r="U3951" t="str">
        <f t="shared" si="370"/>
        <v>Smoker</v>
      </c>
      <c r="V3951" s="2">
        <v>208</v>
      </c>
      <c r="W3951" s="2" t="str">
        <f t="shared" si="371"/>
        <v>Alive</v>
      </c>
      <c r="X3951">
        <v>1</v>
      </c>
      <c r="Y3951">
        <v>0</v>
      </c>
    </row>
    <row r="3952" spans="1:25" x14ac:dyDescent="0.45">
      <c r="A3952" s="2">
        <v>70</v>
      </c>
      <c r="B3952" s="3">
        <v>1</v>
      </c>
      <c r="C3952" s="3">
        <v>0</v>
      </c>
      <c r="D3952" s="3" t="str">
        <f t="shared" si="366"/>
        <v>Anemia</v>
      </c>
      <c r="E3952" s="2">
        <v>171</v>
      </c>
      <c r="F3952">
        <v>0</v>
      </c>
      <c r="G3952">
        <v>1</v>
      </c>
      <c r="H3952" t="str">
        <f t="shared" si="367"/>
        <v>No Diabetes</v>
      </c>
      <c r="I3952" s="2">
        <v>60</v>
      </c>
      <c r="J3952">
        <v>1</v>
      </c>
      <c r="K3952">
        <v>0</v>
      </c>
      <c r="L3952" t="str">
        <f t="shared" si="368"/>
        <v>High Blood Pressure</v>
      </c>
      <c r="M3952" s="2">
        <v>176000</v>
      </c>
      <c r="N3952" s="1">
        <v>1.1000000000000001</v>
      </c>
      <c r="O3952" s="2">
        <v>145</v>
      </c>
      <c r="P3952">
        <v>1</v>
      </c>
      <c r="Q3952">
        <v>0</v>
      </c>
      <c r="R3952" t="str">
        <f t="shared" si="369"/>
        <v>Male</v>
      </c>
      <c r="S3952">
        <v>1</v>
      </c>
      <c r="T3952">
        <v>0</v>
      </c>
      <c r="U3952" t="str">
        <f t="shared" si="370"/>
        <v>Smoker</v>
      </c>
      <c r="V3952" s="2">
        <v>146</v>
      </c>
      <c r="W3952" s="2" t="str">
        <f t="shared" si="371"/>
        <v>Alive</v>
      </c>
      <c r="X3952">
        <v>1</v>
      </c>
      <c r="Y3952">
        <v>0</v>
      </c>
    </row>
    <row r="3953" spans="1:25" x14ac:dyDescent="0.45">
      <c r="A3953" s="2">
        <v>70</v>
      </c>
      <c r="B3953" s="3">
        <v>0</v>
      </c>
      <c r="C3953" s="3">
        <v>1</v>
      </c>
      <c r="D3953" s="3" t="str">
        <f t="shared" si="366"/>
        <v>No Anemia</v>
      </c>
      <c r="E3953" s="2">
        <v>93</v>
      </c>
      <c r="F3953">
        <v>0</v>
      </c>
      <c r="G3953">
        <v>1</v>
      </c>
      <c r="H3953" t="str">
        <f t="shared" si="367"/>
        <v>No Diabetes</v>
      </c>
      <c r="I3953" s="2">
        <v>35</v>
      </c>
      <c r="J3953">
        <v>0</v>
      </c>
      <c r="K3953">
        <v>1</v>
      </c>
      <c r="L3953" t="str">
        <f t="shared" si="368"/>
        <v>No High Blood Pressure</v>
      </c>
      <c r="M3953" s="2">
        <v>185000</v>
      </c>
      <c r="N3953" s="1">
        <v>1.1000000000000001</v>
      </c>
      <c r="O3953" s="2">
        <v>134</v>
      </c>
      <c r="P3953">
        <v>1</v>
      </c>
      <c r="Q3953">
        <v>0</v>
      </c>
      <c r="R3953" t="str">
        <f t="shared" si="369"/>
        <v>Male</v>
      </c>
      <c r="S3953">
        <v>1</v>
      </c>
      <c r="T3953">
        <v>0</v>
      </c>
      <c r="U3953" t="str">
        <f t="shared" si="370"/>
        <v>Smoker</v>
      </c>
      <c r="V3953" s="2">
        <v>208</v>
      </c>
      <c r="W3953" s="2" t="str">
        <f t="shared" si="371"/>
        <v>Alive</v>
      </c>
      <c r="X3953">
        <v>1</v>
      </c>
      <c r="Y3953">
        <v>0</v>
      </c>
    </row>
    <row r="3954" spans="1:25" x14ac:dyDescent="0.45">
      <c r="A3954" s="2">
        <v>70</v>
      </c>
      <c r="B3954" s="3">
        <v>0</v>
      </c>
      <c r="C3954" s="3">
        <v>1</v>
      </c>
      <c r="D3954" s="3" t="str">
        <f t="shared" si="366"/>
        <v>No Anemia</v>
      </c>
      <c r="E3954" s="2">
        <v>122</v>
      </c>
      <c r="F3954">
        <v>1</v>
      </c>
      <c r="G3954">
        <v>0</v>
      </c>
      <c r="H3954" t="str">
        <f t="shared" si="367"/>
        <v>Diabetes</v>
      </c>
      <c r="I3954" s="2">
        <v>45</v>
      </c>
      <c r="J3954">
        <v>1</v>
      </c>
      <c r="K3954">
        <v>0</v>
      </c>
      <c r="L3954" t="str">
        <f t="shared" si="368"/>
        <v>High Blood Pressure</v>
      </c>
      <c r="M3954" s="2">
        <v>284000</v>
      </c>
      <c r="N3954" s="1">
        <v>1.3</v>
      </c>
      <c r="O3954" s="2">
        <v>136</v>
      </c>
      <c r="P3954">
        <v>1</v>
      </c>
      <c r="Q3954">
        <v>0</v>
      </c>
      <c r="R3954" t="str">
        <f t="shared" si="369"/>
        <v>Male</v>
      </c>
      <c r="S3954">
        <v>1</v>
      </c>
      <c r="T3954">
        <v>0</v>
      </c>
      <c r="U3954" t="str">
        <f t="shared" si="370"/>
        <v>Smoker</v>
      </c>
      <c r="V3954" s="2">
        <v>26</v>
      </c>
      <c r="W3954" s="2" t="str">
        <f t="shared" si="371"/>
        <v>Dead</v>
      </c>
      <c r="X3954">
        <v>0</v>
      </c>
      <c r="Y3954">
        <v>1</v>
      </c>
    </row>
    <row r="3955" spans="1:25" x14ac:dyDescent="0.45">
      <c r="A3955" s="2">
        <v>70</v>
      </c>
      <c r="B3955" s="3">
        <v>0</v>
      </c>
      <c r="C3955" s="3">
        <v>1</v>
      </c>
      <c r="D3955" s="3" t="str">
        <f t="shared" si="366"/>
        <v>No Anemia</v>
      </c>
      <c r="E3955" s="2">
        <v>232</v>
      </c>
      <c r="F3955">
        <v>0</v>
      </c>
      <c r="G3955">
        <v>1</v>
      </c>
      <c r="H3955" t="str">
        <f t="shared" si="367"/>
        <v>No Diabetes</v>
      </c>
      <c r="I3955" s="2">
        <v>30</v>
      </c>
      <c r="J3955">
        <v>0</v>
      </c>
      <c r="K3955">
        <v>1</v>
      </c>
      <c r="L3955" t="str">
        <f t="shared" si="368"/>
        <v>No High Blood Pressure</v>
      </c>
      <c r="M3955" s="2">
        <v>173000</v>
      </c>
      <c r="N3955" s="1">
        <v>1.2</v>
      </c>
      <c r="O3955" s="2">
        <v>132</v>
      </c>
      <c r="P3955">
        <v>1</v>
      </c>
      <c r="Q3955">
        <v>0</v>
      </c>
      <c r="R3955" t="str">
        <f t="shared" si="369"/>
        <v>Male</v>
      </c>
      <c r="S3955">
        <v>0</v>
      </c>
      <c r="T3955">
        <v>1</v>
      </c>
      <c r="U3955" t="str">
        <f t="shared" si="370"/>
        <v>Non Smoker</v>
      </c>
      <c r="V3955" s="2">
        <v>210</v>
      </c>
      <c r="W3955" s="2" t="str">
        <f t="shared" si="371"/>
        <v>Alive</v>
      </c>
      <c r="X3955">
        <v>1</v>
      </c>
      <c r="Y3955">
        <v>0</v>
      </c>
    </row>
    <row r="3956" spans="1:25" x14ac:dyDescent="0.45">
      <c r="A3956" s="2">
        <v>70</v>
      </c>
      <c r="B3956" s="3">
        <v>0</v>
      </c>
      <c r="C3956" s="3">
        <v>1</v>
      </c>
      <c r="D3956" s="3" t="str">
        <f t="shared" si="366"/>
        <v>No Anemia</v>
      </c>
      <c r="E3956" s="2">
        <v>232</v>
      </c>
      <c r="F3956">
        <v>0</v>
      </c>
      <c r="G3956">
        <v>1</v>
      </c>
      <c r="H3956" t="str">
        <f t="shared" si="367"/>
        <v>No Diabetes</v>
      </c>
      <c r="I3956" s="2">
        <v>30</v>
      </c>
      <c r="J3956">
        <v>0</v>
      </c>
      <c r="K3956">
        <v>1</v>
      </c>
      <c r="L3956" t="str">
        <f t="shared" si="368"/>
        <v>No High Blood Pressure</v>
      </c>
      <c r="M3956" s="2">
        <v>173000</v>
      </c>
      <c r="N3956" s="1">
        <v>1.2</v>
      </c>
      <c r="O3956" s="2">
        <v>132</v>
      </c>
      <c r="P3956">
        <v>1</v>
      </c>
      <c r="Q3956">
        <v>0</v>
      </c>
      <c r="R3956" t="str">
        <f t="shared" si="369"/>
        <v>Male</v>
      </c>
      <c r="S3956">
        <v>0</v>
      </c>
      <c r="T3956">
        <v>1</v>
      </c>
      <c r="U3956" t="str">
        <f t="shared" si="370"/>
        <v>Non Smoker</v>
      </c>
      <c r="V3956" s="2">
        <v>210</v>
      </c>
      <c r="W3956" s="2" t="str">
        <f t="shared" si="371"/>
        <v>Alive</v>
      </c>
      <c r="X3956">
        <v>1</v>
      </c>
      <c r="Y3956">
        <v>0</v>
      </c>
    </row>
    <row r="3957" spans="1:25" x14ac:dyDescent="0.45">
      <c r="A3957" s="2">
        <v>70</v>
      </c>
      <c r="B3957" s="3">
        <v>1</v>
      </c>
      <c r="C3957" s="3">
        <v>0</v>
      </c>
      <c r="D3957" s="3" t="str">
        <f t="shared" si="366"/>
        <v>Anemia</v>
      </c>
      <c r="E3957" s="2">
        <v>143</v>
      </c>
      <c r="F3957">
        <v>0</v>
      </c>
      <c r="G3957">
        <v>1</v>
      </c>
      <c r="H3957" t="str">
        <f t="shared" si="367"/>
        <v>No Diabetes</v>
      </c>
      <c r="I3957" s="2">
        <v>60</v>
      </c>
      <c r="J3957">
        <v>0</v>
      </c>
      <c r="K3957">
        <v>1</v>
      </c>
      <c r="L3957" t="str">
        <f t="shared" si="368"/>
        <v>No High Blood Pressure</v>
      </c>
      <c r="M3957" s="2">
        <v>351000</v>
      </c>
      <c r="N3957" s="1">
        <v>1.3</v>
      </c>
      <c r="O3957" s="2">
        <v>137</v>
      </c>
      <c r="P3957">
        <v>0</v>
      </c>
      <c r="Q3957">
        <v>1</v>
      </c>
      <c r="R3957" t="str">
        <f t="shared" si="369"/>
        <v>Male</v>
      </c>
      <c r="S3957">
        <v>0</v>
      </c>
      <c r="T3957">
        <v>1</v>
      </c>
      <c r="U3957" t="str">
        <f t="shared" si="370"/>
        <v>Non Smoker</v>
      </c>
      <c r="V3957" s="2">
        <v>90</v>
      </c>
      <c r="W3957" s="2" t="str">
        <f t="shared" si="371"/>
        <v>Dead</v>
      </c>
      <c r="X3957">
        <v>0</v>
      </c>
      <c r="Y3957">
        <v>1</v>
      </c>
    </row>
    <row r="3958" spans="1:25" x14ac:dyDescent="0.45">
      <c r="A3958" s="2">
        <v>70</v>
      </c>
      <c r="B3958" s="3">
        <v>0</v>
      </c>
      <c r="C3958" s="3">
        <v>1</v>
      </c>
      <c r="D3958" s="3" t="str">
        <f t="shared" si="366"/>
        <v>No Anemia</v>
      </c>
      <c r="E3958" s="2">
        <v>97</v>
      </c>
      <c r="F3958">
        <v>0</v>
      </c>
      <c r="G3958">
        <v>1</v>
      </c>
      <c r="H3958" t="str">
        <f t="shared" si="367"/>
        <v>No Diabetes</v>
      </c>
      <c r="I3958" s="2">
        <v>60</v>
      </c>
      <c r="J3958">
        <v>1</v>
      </c>
      <c r="K3958">
        <v>0</v>
      </c>
      <c r="L3958" t="str">
        <f t="shared" si="368"/>
        <v>High Blood Pressure</v>
      </c>
      <c r="M3958" s="2">
        <v>220000</v>
      </c>
      <c r="N3958" s="1">
        <v>0.9</v>
      </c>
      <c r="O3958" s="2">
        <v>138</v>
      </c>
      <c r="P3958">
        <v>1</v>
      </c>
      <c r="Q3958">
        <v>0</v>
      </c>
      <c r="R3958" t="str">
        <f t="shared" si="369"/>
        <v>Female</v>
      </c>
      <c r="S3958">
        <v>0</v>
      </c>
      <c r="T3958">
        <v>1</v>
      </c>
      <c r="U3958" t="str">
        <f t="shared" si="370"/>
        <v>Non Smoker</v>
      </c>
      <c r="V3958" s="2">
        <v>186</v>
      </c>
      <c r="W3958" s="2" t="str">
        <f t="shared" si="371"/>
        <v>Alive</v>
      </c>
      <c r="X3958">
        <v>1</v>
      </c>
      <c r="Y3958">
        <v>0</v>
      </c>
    </row>
    <row r="3959" spans="1:25" x14ac:dyDescent="0.45">
      <c r="A3959" s="2">
        <v>70</v>
      </c>
      <c r="B3959" s="3">
        <v>0</v>
      </c>
      <c r="C3959" s="3">
        <v>1</v>
      </c>
      <c r="D3959" s="3" t="str">
        <f t="shared" si="366"/>
        <v>No Anemia</v>
      </c>
      <c r="E3959" s="2">
        <v>571</v>
      </c>
      <c r="F3959">
        <v>1</v>
      </c>
      <c r="G3959">
        <v>0</v>
      </c>
      <c r="H3959" t="str">
        <f t="shared" si="367"/>
        <v>Diabetes</v>
      </c>
      <c r="I3959" s="2">
        <v>45</v>
      </c>
      <c r="J3959">
        <v>1</v>
      </c>
      <c r="K3959">
        <v>0</v>
      </c>
      <c r="L3959" t="str">
        <f t="shared" si="368"/>
        <v>High Blood Pressure</v>
      </c>
      <c r="M3959" s="2">
        <v>185000</v>
      </c>
      <c r="N3959" s="1">
        <v>1.2</v>
      </c>
      <c r="O3959" s="2">
        <v>139</v>
      </c>
      <c r="P3959">
        <v>1</v>
      </c>
      <c r="Q3959">
        <v>0</v>
      </c>
      <c r="R3959" t="str">
        <f t="shared" si="369"/>
        <v>Male</v>
      </c>
      <c r="S3959">
        <v>1</v>
      </c>
      <c r="T3959">
        <v>0</v>
      </c>
      <c r="U3959" t="str">
        <f t="shared" si="370"/>
        <v>Smoker</v>
      </c>
      <c r="V3959" s="2">
        <v>33</v>
      </c>
      <c r="W3959" s="2" t="str">
        <f t="shared" si="371"/>
        <v>Dead</v>
      </c>
      <c r="X3959">
        <v>0</v>
      </c>
      <c r="Y3959">
        <v>1</v>
      </c>
    </row>
    <row r="3960" spans="1:25" x14ac:dyDescent="0.45">
      <c r="A3960" s="2">
        <v>70</v>
      </c>
      <c r="B3960" s="3">
        <v>0</v>
      </c>
      <c r="C3960" s="3">
        <v>1</v>
      </c>
      <c r="D3960" s="3" t="str">
        <f t="shared" si="366"/>
        <v>No Anemia</v>
      </c>
      <c r="E3960" s="2">
        <v>582</v>
      </c>
      <c r="F3960">
        <v>0</v>
      </c>
      <c r="G3960">
        <v>1</v>
      </c>
      <c r="H3960" t="str">
        <f t="shared" si="367"/>
        <v>No Diabetes</v>
      </c>
      <c r="I3960" s="2">
        <v>20</v>
      </c>
      <c r="J3960">
        <v>1</v>
      </c>
      <c r="K3960">
        <v>0</v>
      </c>
      <c r="L3960" t="str">
        <f t="shared" si="368"/>
        <v>High Blood Pressure</v>
      </c>
      <c r="M3960" s="2">
        <v>263358.03000000003</v>
      </c>
      <c r="N3960" s="1">
        <v>1.83</v>
      </c>
      <c r="O3960" s="2">
        <v>134</v>
      </c>
      <c r="P3960">
        <v>1</v>
      </c>
      <c r="Q3960">
        <v>0</v>
      </c>
      <c r="R3960" t="str">
        <f t="shared" si="369"/>
        <v>Male</v>
      </c>
      <c r="S3960">
        <v>1</v>
      </c>
      <c r="T3960">
        <v>0</v>
      </c>
      <c r="U3960" t="str">
        <f t="shared" si="370"/>
        <v>Smoker</v>
      </c>
      <c r="V3960" s="2">
        <v>31</v>
      </c>
      <c r="W3960" s="2" t="str">
        <f t="shared" si="371"/>
        <v>Dead</v>
      </c>
      <c r="X3960">
        <v>0</v>
      </c>
      <c r="Y3960">
        <v>1</v>
      </c>
    </row>
    <row r="3961" spans="1:25" x14ac:dyDescent="0.45">
      <c r="A3961" s="2">
        <v>70</v>
      </c>
      <c r="B3961" s="3">
        <v>1</v>
      </c>
      <c r="C3961" s="3">
        <v>0</v>
      </c>
      <c r="D3961" s="3" t="str">
        <f t="shared" si="366"/>
        <v>Anemia</v>
      </c>
      <c r="E3961" s="2">
        <v>125</v>
      </c>
      <c r="F3961">
        <v>0</v>
      </c>
      <c r="G3961">
        <v>1</v>
      </c>
      <c r="H3961" t="str">
        <f t="shared" si="367"/>
        <v>No Diabetes</v>
      </c>
      <c r="I3961" s="2">
        <v>25</v>
      </c>
      <c r="J3961">
        <v>1</v>
      </c>
      <c r="K3961">
        <v>0</v>
      </c>
      <c r="L3961" t="str">
        <f t="shared" si="368"/>
        <v>High Blood Pressure</v>
      </c>
      <c r="M3961" s="2">
        <v>237000</v>
      </c>
      <c r="N3961" s="1">
        <v>1</v>
      </c>
      <c r="O3961" s="2">
        <v>140</v>
      </c>
      <c r="P3961">
        <v>0</v>
      </c>
      <c r="Q3961">
        <v>1</v>
      </c>
      <c r="R3961" t="str">
        <f t="shared" si="369"/>
        <v>Male</v>
      </c>
      <c r="S3961">
        <v>0</v>
      </c>
      <c r="T3961">
        <v>1</v>
      </c>
      <c r="U3961" t="str">
        <f t="shared" si="370"/>
        <v>Non Smoker</v>
      </c>
      <c r="V3961" s="2">
        <v>15</v>
      </c>
      <c r="W3961" s="2" t="str">
        <f t="shared" si="371"/>
        <v>Dead</v>
      </c>
      <c r="X3961">
        <v>0</v>
      </c>
      <c r="Y3961">
        <v>1</v>
      </c>
    </row>
    <row r="3962" spans="1:25" x14ac:dyDescent="0.45">
      <c r="A3962" s="2">
        <v>70</v>
      </c>
      <c r="B3962" s="3">
        <v>1</v>
      </c>
      <c r="C3962" s="3">
        <v>0</v>
      </c>
      <c r="D3962" s="3" t="str">
        <f t="shared" si="366"/>
        <v>Anemia</v>
      </c>
      <c r="E3962" s="2">
        <v>171</v>
      </c>
      <c r="F3962">
        <v>0</v>
      </c>
      <c r="G3962">
        <v>1</v>
      </c>
      <c r="H3962" t="str">
        <f t="shared" si="367"/>
        <v>No Diabetes</v>
      </c>
      <c r="I3962" s="2">
        <v>60</v>
      </c>
      <c r="J3962">
        <v>1</v>
      </c>
      <c r="K3962">
        <v>0</v>
      </c>
      <c r="L3962" t="str">
        <f t="shared" si="368"/>
        <v>High Blood Pressure</v>
      </c>
      <c r="M3962" s="2">
        <v>176000</v>
      </c>
      <c r="N3962" s="1">
        <v>1.1000000000000001</v>
      </c>
      <c r="O3962" s="2">
        <v>145</v>
      </c>
      <c r="P3962">
        <v>1</v>
      </c>
      <c r="Q3962">
        <v>0</v>
      </c>
      <c r="R3962" t="str">
        <f t="shared" si="369"/>
        <v>Female</v>
      </c>
      <c r="S3962">
        <v>1</v>
      </c>
      <c r="T3962">
        <v>0</v>
      </c>
      <c r="U3962" t="str">
        <f t="shared" si="370"/>
        <v>Smoker</v>
      </c>
      <c r="V3962" s="2">
        <v>146</v>
      </c>
      <c r="W3962" s="2" t="str">
        <f t="shared" si="371"/>
        <v>Alive</v>
      </c>
      <c r="X3962">
        <v>1</v>
      </c>
      <c r="Y3962">
        <v>0</v>
      </c>
    </row>
    <row r="3963" spans="1:25" x14ac:dyDescent="0.45">
      <c r="A3963" s="2">
        <v>70</v>
      </c>
      <c r="B3963" s="3">
        <v>0</v>
      </c>
      <c r="C3963" s="3">
        <v>1</v>
      </c>
      <c r="D3963" s="3" t="str">
        <f t="shared" si="366"/>
        <v>No Anemia</v>
      </c>
      <c r="E3963" s="2">
        <v>93</v>
      </c>
      <c r="F3963">
        <v>0</v>
      </c>
      <c r="G3963">
        <v>1</v>
      </c>
      <c r="H3963" t="str">
        <f t="shared" si="367"/>
        <v>No Diabetes</v>
      </c>
      <c r="I3963" s="2">
        <v>35</v>
      </c>
      <c r="J3963">
        <v>0</v>
      </c>
      <c r="K3963">
        <v>1</v>
      </c>
      <c r="L3963" t="str">
        <f t="shared" si="368"/>
        <v>No High Blood Pressure</v>
      </c>
      <c r="M3963" s="2">
        <v>185000</v>
      </c>
      <c r="N3963" s="1">
        <v>1.1000000000000001</v>
      </c>
      <c r="O3963" s="2">
        <v>134</v>
      </c>
      <c r="P3963">
        <v>1</v>
      </c>
      <c r="Q3963">
        <v>0</v>
      </c>
      <c r="R3963" t="str">
        <f t="shared" si="369"/>
        <v>Male</v>
      </c>
      <c r="S3963">
        <v>1</v>
      </c>
      <c r="T3963">
        <v>0</v>
      </c>
      <c r="U3963" t="str">
        <f t="shared" si="370"/>
        <v>Smoker</v>
      </c>
      <c r="V3963" s="2">
        <v>208</v>
      </c>
      <c r="W3963" s="2" t="str">
        <f t="shared" si="371"/>
        <v>Alive</v>
      </c>
      <c r="X3963">
        <v>1</v>
      </c>
      <c r="Y3963">
        <v>0</v>
      </c>
    </row>
    <row r="3964" spans="1:25" x14ac:dyDescent="0.45">
      <c r="A3964" s="2">
        <v>70</v>
      </c>
      <c r="B3964" s="3">
        <v>1</v>
      </c>
      <c r="C3964" s="3">
        <v>0</v>
      </c>
      <c r="D3964" s="3" t="str">
        <f t="shared" si="366"/>
        <v>Anemia</v>
      </c>
      <c r="E3964" s="2">
        <v>59</v>
      </c>
      <c r="F3964">
        <v>0</v>
      </c>
      <c r="G3964">
        <v>1</v>
      </c>
      <c r="H3964" t="str">
        <f t="shared" si="367"/>
        <v>No Diabetes</v>
      </c>
      <c r="I3964" s="2">
        <v>60</v>
      </c>
      <c r="J3964">
        <v>0</v>
      </c>
      <c r="K3964">
        <v>1</v>
      </c>
      <c r="L3964" t="str">
        <f t="shared" si="368"/>
        <v>No High Blood Pressure</v>
      </c>
      <c r="M3964" s="2">
        <v>255000</v>
      </c>
      <c r="N3964" s="1">
        <v>1.1000000000000001</v>
      </c>
      <c r="O3964" s="2">
        <v>136</v>
      </c>
      <c r="P3964">
        <v>0</v>
      </c>
      <c r="Q3964">
        <v>1</v>
      </c>
      <c r="R3964" t="str">
        <f t="shared" si="369"/>
        <v>Male</v>
      </c>
      <c r="S3964">
        <v>0</v>
      </c>
      <c r="T3964">
        <v>1</v>
      </c>
      <c r="U3964" t="str">
        <f t="shared" si="370"/>
        <v>Non Smoker</v>
      </c>
      <c r="V3964" s="2">
        <v>85</v>
      </c>
      <c r="W3964" s="2" t="str">
        <f t="shared" si="371"/>
        <v>Alive</v>
      </c>
      <c r="X3964">
        <v>1</v>
      </c>
      <c r="Y3964">
        <v>0</v>
      </c>
    </row>
    <row r="3965" spans="1:25" x14ac:dyDescent="0.45">
      <c r="A3965" s="2">
        <v>70</v>
      </c>
      <c r="B3965" s="3">
        <v>1</v>
      </c>
      <c r="C3965" s="3">
        <v>0</v>
      </c>
      <c r="D3965" s="3" t="str">
        <f t="shared" si="366"/>
        <v>Anemia</v>
      </c>
      <c r="E3965" s="2">
        <v>59</v>
      </c>
      <c r="F3965">
        <v>0</v>
      </c>
      <c r="G3965">
        <v>1</v>
      </c>
      <c r="H3965" t="str">
        <f t="shared" si="367"/>
        <v>No Diabetes</v>
      </c>
      <c r="I3965" s="2">
        <v>60</v>
      </c>
      <c r="J3965">
        <v>0</v>
      </c>
      <c r="K3965">
        <v>1</v>
      </c>
      <c r="L3965" t="str">
        <f t="shared" si="368"/>
        <v>No High Blood Pressure</v>
      </c>
      <c r="M3965" s="2">
        <v>255000</v>
      </c>
      <c r="N3965" s="1">
        <v>1.1000000000000001</v>
      </c>
      <c r="O3965" s="2">
        <v>136</v>
      </c>
      <c r="P3965">
        <v>0</v>
      </c>
      <c r="Q3965">
        <v>1</v>
      </c>
      <c r="R3965" t="str">
        <f t="shared" si="369"/>
        <v>Female</v>
      </c>
      <c r="S3965">
        <v>0</v>
      </c>
      <c r="T3965">
        <v>1</v>
      </c>
      <c r="U3965" t="str">
        <f t="shared" si="370"/>
        <v>Non Smoker</v>
      </c>
      <c r="V3965" s="2">
        <v>85</v>
      </c>
      <c r="W3965" s="2" t="str">
        <f t="shared" si="371"/>
        <v>Alive</v>
      </c>
      <c r="X3965">
        <v>1</v>
      </c>
      <c r="Y3965">
        <v>0</v>
      </c>
    </row>
    <row r="3966" spans="1:25" x14ac:dyDescent="0.45">
      <c r="A3966" s="2">
        <v>70</v>
      </c>
      <c r="B3966" s="3">
        <v>0</v>
      </c>
      <c r="C3966" s="3">
        <v>1</v>
      </c>
      <c r="D3966" s="3" t="str">
        <f t="shared" si="366"/>
        <v>No Anemia</v>
      </c>
      <c r="E3966" s="2">
        <v>122</v>
      </c>
      <c r="F3966">
        <v>1</v>
      </c>
      <c r="G3966">
        <v>0</v>
      </c>
      <c r="H3966" t="str">
        <f t="shared" si="367"/>
        <v>Diabetes</v>
      </c>
      <c r="I3966" s="2">
        <v>45</v>
      </c>
      <c r="J3966">
        <v>1</v>
      </c>
      <c r="K3966">
        <v>0</v>
      </c>
      <c r="L3966" t="str">
        <f t="shared" si="368"/>
        <v>High Blood Pressure</v>
      </c>
      <c r="M3966" s="2">
        <v>284000</v>
      </c>
      <c r="N3966" s="1">
        <v>1.3</v>
      </c>
      <c r="O3966" s="2">
        <v>136</v>
      </c>
      <c r="P3966">
        <v>1</v>
      </c>
      <c r="Q3966">
        <v>0</v>
      </c>
      <c r="R3966" t="str">
        <f t="shared" si="369"/>
        <v>Female</v>
      </c>
      <c r="S3966">
        <v>1</v>
      </c>
      <c r="T3966">
        <v>0</v>
      </c>
      <c r="U3966" t="str">
        <f t="shared" si="370"/>
        <v>Smoker</v>
      </c>
      <c r="V3966" s="2">
        <v>26</v>
      </c>
      <c r="W3966" s="2" t="str">
        <f t="shared" si="371"/>
        <v>Dead</v>
      </c>
      <c r="X3966">
        <v>0</v>
      </c>
      <c r="Y3966">
        <v>1</v>
      </c>
    </row>
    <row r="3967" spans="1:25" x14ac:dyDescent="0.45">
      <c r="A3967" s="2">
        <v>70</v>
      </c>
      <c r="B3967" s="3">
        <v>0</v>
      </c>
      <c r="C3967" s="3">
        <v>1</v>
      </c>
      <c r="D3967" s="3" t="str">
        <f t="shared" si="366"/>
        <v>No Anemia</v>
      </c>
      <c r="E3967" s="2">
        <v>69</v>
      </c>
      <c r="F3967">
        <v>0</v>
      </c>
      <c r="G3967">
        <v>1</v>
      </c>
      <c r="H3967" t="str">
        <f t="shared" si="367"/>
        <v>No Diabetes</v>
      </c>
      <c r="I3967" s="2">
        <v>40</v>
      </c>
      <c r="J3967">
        <v>0</v>
      </c>
      <c r="K3967">
        <v>1</v>
      </c>
      <c r="L3967" t="str">
        <f t="shared" si="368"/>
        <v>No High Blood Pressure</v>
      </c>
      <c r="M3967" s="2">
        <v>293000</v>
      </c>
      <c r="N3967" s="1">
        <v>1.7</v>
      </c>
      <c r="O3967" s="2">
        <v>136</v>
      </c>
      <c r="P3967">
        <v>0</v>
      </c>
      <c r="Q3967">
        <v>1</v>
      </c>
      <c r="R3967" t="str">
        <f t="shared" si="369"/>
        <v>Male</v>
      </c>
      <c r="S3967">
        <v>0</v>
      </c>
      <c r="T3967">
        <v>1</v>
      </c>
      <c r="U3967" t="str">
        <f t="shared" si="370"/>
        <v>Non Smoker</v>
      </c>
      <c r="V3967" s="2">
        <v>75</v>
      </c>
      <c r="W3967" s="2" t="str">
        <f t="shared" si="371"/>
        <v>Alive</v>
      </c>
      <c r="X3967">
        <v>1</v>
      </c>
      <c r="Y3967">
        <v>0</v>
      </c>
    </row>
    <row r="3968" spans="1:25" x14ac:dyDescent="0.45">
      <c r="A3968" s="2">
        <v>70</v>
      </c>
      <c r="B3968" s="3">
        <v>0</v>
      </c>
      <c r="C3968" s="3">
        <v>1</v>
      </c>
      <c r="D3968" s="3" t="str">
        <f t="shared" si="366"/>
        <v>No Anemia</v>
      </c>
      <c r="E3968" s="2">
        <v>582</v>
      </c>
      <c r="F3968">
        <v>1</v>
      </c>
      <c r="G3968">
        <v>0</v>
      </c>
      <c r="H3968" t="str">
        <f t="shared" si="367"/>
        <v>Diabetes</v>
      </c>
      <c r="I3968" s="2">
        <v>38</v>
      </c>
      <c r="J3968">
        <v>0</v>
      </c>
      <c r="K3968">
        <v>1</v>
      </c>
      <c r="L3968" t="str">
        <f t="shared" si="368"/>
        <v>No High Blood Pressure</v>
      </c>
      <c r="M3968" s="2">
        <v>25100</v>
      </c>
      <c r="N3968" s="1">
        <v>1.1000000000000001</v>
      </c>
      <c r="O3968" s="2">
        <v>140</v>
      </c>
      <c r="P3968">
        <v>1</v>
      </c>
      <c r="Q3968">
        <v>0</v>
      </c>
      <c r="R3968" t="str">
        <f t="shared" si="369"/>
        <v>Female</v>
      </c>
      <c r="S3968">
        <v>0</v>
      </c>
      <c r="T3968">
        <v>1</v>
      </c>
      <c r="U3968" t="str">
        <f t="shared" si="370"/>
        <v>Non Smoker</v>
      </c>
      <c r="V3968" s="2">
        <v>246</v>
      </c>
      <c r="W3968" s="2" t="str">
        <f t="shared" si="371"/>
        <v>Alive</v>
      </c>
      <c r="X3968">
        <v>1</v>
      </c>
      <c r="Y3968">
        <v>0</v>
      </c>
    </row>
    <row r="3969" spans="1:25" x14ac:dyDescent="0.45">
      <c r="A3969" s="2">
        <v>70</v>
      </c>
      <c r="B3969" s="3">
        <v>0</v>
      </c>
      <c r="C3969" s="3">
        <v>1</v>
      </c>
      <c r="D3969" s="3" t="str">
        <f t="shared" si="366"/>
        <v>No Anemia</v>
      </c>
      <c r="E3969" s="2">
        <v>81</v>
      </c>
      <c r="F3969">
        <v>1</v>
      </c>
      <c r="G3969">
        <v>0</v>
      </c>
      <c r="H3969" t="str">
        <f t="shared" si="367"/>
        <v>Diabetes</v>
      </c>
      <c r="I3969" s="2">
        <v>35</v>
      </c>
      <c r="J3969">
        <v>1</v>
      </c>
      <c r="K3969">
        <v>0</v>
      </c>
      <c r="L3969" t="str">
        <f t="shared" si="368"/>
        <v>High Blood Pressure</v>
      </c>
      <c r="M3969" s="2">
        <v>533000</v>
      </c>
      <c r="N3969" s="1">
        <v>1.3</v>
      </c>
      <c r="O3969" s="2">
        <v>139</v>
      </c>
      <c r="P3969">
        <v>0</v>
      </c>
      <c r="Q3969">
        <v>1</v>
      </c>
      <c r="R3969" t="str">
        <f t="shared" si="369"/>
        <v>Male</v>
      </c>
      <c r="S3969">
        <v>0</v>
      </c>
      <c r="T3969">
        <v>1</v>
      </c>
      <c r="U3969" t="str">
        <f t="shared" si="370"/>
        <v>Non Smoker</v>
      </c>
      <c r="V3969" s="2">
        <v>212</v>
      </c>
      <c r="W3969" s="2" t="str">
        <f t="shared" si="371"/>
        <v>Alive</v>
      </c>
      <c r="X3969">
        <v>1</v>
      </c>
      <c r="Y3969">
        <v>0</v>
      </c>
    </row>
    <row r="3970" spans="1:25" x14ac:dyDescent="0.45">
      <c r="A3970" s="2">
        <v>70</v>
      </c>
      <c r="B3970" s="3">
        <v>0</v>
      </c>
      <c r="C3970" s="3">
        <v>1</v>
      </c>
      <c r="D3970" s="3" t="str">
        <f t="shared" ref="D3970:D4033" si="372">IF(B3970=0, "No Anemia", "Anemia")</f>
        <v>No Anemia</v>
      </c>
      <c r="E3970" s="2">
        <v>81</v>
      </c>
      <c r="F3970">
        <v>1</v>
      </c>
      <c r="G3970">
        <v>0</v>
      </c>
      <c r="H3970" t="str">
        <f t="shared" ref="H3970:H4033" si="373">IF(F3970=0, "No Diabetes", "Diabetes")</f>
        <v>Diabetes</v>
      </c>
      <c r="I3970" s="2">
        <v>35</v>
      </c>
      <c r="J3970">
        <v>1</v>
      </c>
      <c r="K3970">
        <v>0</v>
      </c>
      <c r="L3970" t="str">
        <f t="shared" ref="L3970:L4033" si="374">IF(J3970=0, "No High Blood Pressure", "High Blood Pressure")</f>
        <v>High Blood Pressure</v>
      </c>
      <c r="M3970" s="2">
        <v>533000</v>
      </c>
      <c r="N3970" s="1">
        <v>1.3</v>
      </c>
      <c r="O3970" s="2">
        <v>139</v>
      </c>
      <c r="P3970">
        <v>0</v>
      </c>
      <c r="Q3970">
        <v>1</v>
      </c>
      <c r="R3970" t="str">
        <f t="shared" ref="R3970:R4033" si="375">IF(P3969=0, "Female", "Male")</f>
        <v>Female</v>
      </c>
      <c r="S3970">
        <v>0</v>
      </c>
      <c r="T3970">
        <v>1</v>
      </c>
      <c r="U3970" t="str">
        <f t="shared" ref="U3970:U4033" si="376">IF(S3970=0, "Non Smoker", "Smoker")</f>
        <v>Non Smoker</v>
      </c>
      <c r="V3970" s="2">
        <v>212</v>
      </c>
      <c r="W3970" s="2" t="str">
        <f t="shared" ref="W3970:W4033" si="377">IF(X3970=1, "Alive", "Dead")</f>
        <v>Alive</v>
      </c>
      <c r="X3970">
        <v>1</v>
      </c>
      <c r="Y3970">
        <v>0</v>
      </c>
    </row>
    <row r="3971" spans="1:25" x14ac:dyDescent="0.45">
      <c r="A3971" s="2">
        <v>70</v>
      </c>
      <c r="B3971" s="3">
        <v>1</v>
      </c>
      <c r="C3971" s="3">
        <v>0</v>
      </c>
      <c r="D3971" s="3" t="str">
        <f t="shared" si="372"/>
        <v>Anemia</v>
      </c>
      <c r="E3971" s="2">
        <v>69</v>
      </c>
      <c r="F3971">
        <v>1</v>
      </c>
      <c r="G3971">
        <v>0</v>
      </c>
      <c r="H3971" t="str">
        <f t="shared" si="373"/>
        <v>Diabetes</v>
      </c>
      <c r="I3971" s="2">
        <v>50</v>
      </c>
      <c r="J3971">
        <v>1</v>
      </c>
      <c r="K3971">
        <v>0</v>
      </c>
      <c r="L3971" t="str">
        <f t="shared" si="374"/>
        <v>High Blood Pressure</v>
      </c>
      <c r="M3971" s="2">
        <v>351000</v>
      </c>
      <c r="N3971" s="1">
        <v>1</v>
      </c>
      <c r="O3971" s="2">
        <v>134</v>
      </c>
      <c r="P3971">
        <v>0</v>
      </c>
      <c r="Q3971">
        <v>1</v>
      </c>
      <c r="R3971" t="str">
        <f t="shared" si="375"/>
        <v>Female</v>
      </c>
      <c r="S3971">
        <v>0</v>
      </c>
      <c r="T3971">
        <v>1</v>
      </c>
      <c r="U3971" t="str">
        <f t="shared" si="376"/>
        <v>Non Smoker</v>
      </c>
      <c r="V3971" s="2">
        <v>44</v>
      </c>
      <c r="W3971" s="2" t="str">
        <f t="shared" si="377"/>
        <v>Dead</v>
      </c>
      <c r="X3971">
        <v>0</v>
      </c>
      <c r="Y3971">
        <v>1</v>
      </c>
    </row>
    <row r="3972" spans="1:25" x14ac:dyDescent="0.45">
      <c r="A3972" s="2">
        <v>70</v>
      </c>
      <c r="B3972" s="3">
        <v>0</v>
      </c>
      <c r="C3972" s="3">
        <v>1</v>
      </c>
      <c r="D3972" s="3" t="str">
        <f t="shared" si="372"/>
        <v>No Anemia</v>
      </c>
      <c r="E3972" s="2">
        <v>93</v>
      </c>
      <c r="F3972">
        <v>0</v>
      </c>
      <c r="G3972">
        <v>1</v>
      </c>
      <c r="H3972" t="str">
        <f t="shared" si="373"/>
        <v>No Diabetes</v>
      </c>
      <c r="I3972" s="2">
        <v>35</v>
      </c>
      <c r="J3972">
        <v>0</v>
      </c>
      <c r="K3972">
        <v>1</v>
      </c>
      <c r="L3972" t="str">
        <f t="shared" si="374"/>
        <v>No High Blood Pressure</v>
      </c>
      <c r="M3972" s="2">
        <v>185000</v>
      </c>
      <c r="N3972" s="1">
        <v>1.1000000000000001</v>
      </c>
      <c r="O3972" s="2">
        <v>134</v>
      </c>
      <c r="P3972">
        <v>1</v>
      </c>
      <c r="Q3972">
        <v>0</v>
      </c>
      <c r="R3972" t="str">
        <f t="shared" si="375"/>
        <v>Female</v>
      </c>
      <c r="S3972">
        <v>1</v>
      </c>
      <c r="T3972">
        <v>0</v>
      </c>
      <c r="U3972" t="str">
        <f t="shared" si="376"/>
        <v>Smoker</v>
      </c>
      <c r="V3972" s="2">
        <v>208</v>
      </c>
      <c r="W3972" s="2" t="str">
        <f t="shared" si="377"/>
        <v>Alive</v>
      </c>
      <c r="X3972">
        <v>1</v>
      </c>
      <c r="Y3972">
        <v>0</v>
      </c>
    </row>
    <row r="3973" spans="1:25" x14ac:dyDescent="0.45">
      <c r="A3973" s="2">
        <v>70</v>
      </c>
      <c r="B3973" s="3">
        <v>0</v>
      </c>
      <c r="C3973" s="3">
        <v>1</v>
      </c>
      <c r="D3973" s="3" t="str">
        <f t="shared" si="372"/>
        <v>No Anemia</v>
      </c>
      <c r="E3973" s="2">
        <v>66</v>
      </c>
      <c r="F3973">
        <v>1</v>
      </c>
      <c r="G3973">
        <v>0</v>
      </c>
      <c r="H3973" t="str">
        <f t="shared" si="373"/>
        <v>Diabetes</v>
      </c>
      <c r="I3973" s="2">
        <v>45</v>
      </c>
      <c r="J3973">
        <v>0</v>
      </c>
      <c r="K3973">
        <v>1</v>
      </c>
      <c r="L3973" t="str">
        <f t="shared" si="374"/>
        <v>No High Blood Pressure</v>
      </c>
      <c r="M3973" s="2">
        <v>249000</v>
      </c>
      <c r="N3973" s="1">
        <v>0.8</v>
      </c>
      <c r="O3973" s="2">
        <v>136</v>
      </c>
      <c r="P3973">
        <v>1</v>
      </c>
      <c r="Q3973">
        <v>0</v>
      </c>
      <c r="R3973" t="str">
        <f t="shared" si="375"/>
        <v>Male</v>
      </c>
      <c r="S3973">
        <v>1</v>
      </c>
      <c r="T3973">
        <v>0</v>
      </c>
      <c r="U3973" t="str">
        <f t="shared" si="376"/>
        <v>Smoker</v>
      </c>
      <c r="V3973" s="2">
        <v>80</v>
      </c>
      <c r="W3973" s="2" t="str">
        <f t="shared" si="377"/>
        <v>Alive</v>
      </c>
      <c r="X3973">
        <v>1</v>
      </c>
      <c r="Y3973">
        <v>0</v>
      </c>
    </row>
    <row r="3974" spans="1:25" x14ac:dyDescent="0.45">
      <c r="A3974" s="2">
        <v>70</v>
      </c>
      <c r="B3974" s="3">
        <v>0</v>
      </c>
      <c r="C3974" s="3">
        <v>1</v>
      </c>
      <c r="D3974" s="3" t="str">
        <f t="shared" si="372"/>
        <v>No Anemia</v>
      </c>
      <c r="E3974" s="2">
        <v>93</v>
      </c>
      <c r="F3974">
        <v>0</v>
      </c>
      <c r="G3974">
        <v>1</v>
      </c>
      <c r="H3974" t="str">
        <f t="shared" si="373"/>
        <v>No Diabetes</v>
      </c>
      <c r="I3974" s="2">
        <v>35</v>
      </c>
      <c r="J3974">
        <v>0</v>
      </c>
      <c r="K3974">
        <v>1</v>
      </c>
      <c r="L3974" t="str">
        <f t="shared" si="374"/>
        <v>No High Blood Pressure</v>
      </c>
      <c r="M3974" s="2">
        <v>185000</v>
      </c>
      <c r="N3974" s="1">
        <v>1.1000000000000001</v>
      </c>
      <c r="O3974" s="2">
        <v>134</v>
      </c>
      <c r="P3974">
        <v>1</v>
      </c>
      <c r="Q3974">
        <v>0</v>
      </c>
      <c r="R3974" t="str">
        <f t="shared" si="375"/>
        <v>Male</v>
      </c>
      <c r="S3974">
        <v>1</v>
      </c>
      <c r="T3974">
        <v>0</v>
      </c>
      <c r="U3974" t="str">
        <f t="shared" si="376"/>
        <v>Smoker</v>
      </c>
      <c r="V3974" s="2">
        <v>208</v>
      </c>
      <c r="W3974" s="2" t="str">
        <f t="shared" si="377"/>
        <v>Alive</v>
      </c>
      <c r="X3974">
        <v>1</v>
      </c>
      <c r="Y3974">
        <v>0</v>
      </c>
    </row>
    <row r="3975" spans="1:25" x14ac:dyDescent="0.45">
      <c r="A3975" s="2">
        <v>70</v>
      </c>
      <c r="B3975" s="3">
        <v>0</v>
      </c>
      <c r="C3975" s="3">
        <v>1</v>
      </c>
      <c r="D3975" s="3" t="str">
        <f t="shared" si="372"/>
        <v>No Anemia</v>
      </c>
      <c r="E3975" s="2">
        <v>582</v>
      </c>
      <c r="F3975">
        <v>1</v>
      </c>
      <c r="G3975">
        <v>0</v>
      </c>
      <c r="H3975" t="str">
        <f t="shared" si="373"/>
        <v>Diabetes</v>
      </c>
      <c r="I3975" s="2">
        <v>38</v>
      </c>
      <c r="J3975">
        <v>0</v>
      </c>
      <c r="K3975">
        <v>1</v>
      </c>
      <c r="L3975" t="str">
        <f t="shared" si="374"/>
        <v>No High Blood Pressure</v>
      </c>
      <c r="M3975" s="2">
        <v>25100</v>
      </c>
      <c r="N3975" s="1">
        <v>1.1000000000000001</v>
      </c>
      <c r="O3975" s="2">
        <v>140</v>
      </c>
      <c r="P3975">
        <v>1</v>
      </c>
      <c r="Q3975">
        <v>0</v>
      </c>
      <c r="R3975" t="str">
        <f t="shared" si="375"/>
        <v>Male</v>
      </c>
      <c r="S3975">
        <v>0</v>
      </c>
      <c r="T3975">
        <v>1</v>
      </c>
      <c r="U3975" t="str">
        <f t="shared" si="376"/>
        <v>Non Smoker</v>
      </c>
      <c r="V3975" s="2">
        <v>246</v>
      </c>
      <c r="W3975" s="2" t="str">
        <f t="shared" si="377"/>
        <v>Alive</v>
      </c>
      <c r="X3975">
        <v>1</v>
      </c>
      <c r="Y3975">
        <v>0</v>
      </c>
    </row>
    <row r="3976" spans="1:25" x14ac:dyDescent="0.45">
      <c r="A3976" s="2">
        <v>70</v>
      </c>
      <c r="B3976" s="3">
        <v>1</v>
      </c>
      <c r="C3976" s="3">
        <v>0</v>
      </c>
      <c r="D3976" s="3" t="str">
        <f t="shared" si="372"/>
        <v>Anemia</v>
      </c>
      <c r="E3976" s="2">
        <v>143</v>
      </c>
      <c r="F3976">
        <v>0</v>
      </c>
      <c r="G3976">
        <v>1</v>
      </c>
      <c r="H3976" t="str">
        <f t="shared" si="373"/>
        <v>No Diabetes</v>
      </c>
      <c r="I3976" s="2">
        <v>60</v>
      </c>
      <c r="J3976">
        <v>0</v>
      </c>
      <c r="K3976">
        <v>1</v>
      </c>
      <c r="L3976" t="str">
        <f t="shared" si="374"/>
        <v>No High Blood Pressure</v>
      </c>
      <c r="M3976" s="2">
        <v>351000</v>
      </c>
      <c r="N3976" s="1">
        <v>1.3</v>
      </c>
      <c r="O3976" s="2">
        <v>137</v>
      </c>
      <c r="P3976">
        <v>0</v>
      </c>
      <c r="Q3976">
        <v>1</v>
      </c>
      <c r="R3976" t="str">
        <f t="shared" si="375"/>
        <v>Male</v>
      </c>
      <c r="S3976">
        <v>0</v>
      </c>
      <c r="T3976">
        <v>1</v>
      </c>
      <c r="U3976" t="str">
        <f t="shared" si="376"/>
        <v>Non Smoker</v>
      </c>
      <c r="V3976" s="2">
        <v>90</v>
      </c>
      <c r="W3976" s="2" t="str">
        <f t="shared" si="377"/>
        <v>Dead</v>
      </c>
      <c r="X3976">
        <v>0</v>
      </c>
      <c r="Y3976">
        <v>1</v>
      </c>
    </row>
    <row r="3977" spans="1:25" x14ac:dyDescent="0.45">
      <c r="A3977" s="2">
        <v>70</v>
      </c>
      <c r="B3977" s="3">
        <v>0</v>
      </c>
      <c r="C3977" s="3">
        <v>1</v>
      </c>
      <c r="D3977" s="3" t="str">
        <f t="shared" si="372"/>
        <v>No Anemia</v>
      </c>
      <c r="E3977" s="2">
        <v>92</v>
      </c>
      <c r="F3977">
        <v>0</v>
      </c>
      <c r="G3977">
        <v>1</v>
      </c>
      <c r="H3977" t="str">
        <f t="shared" si="373"/>
        <v>No Diabetes</v>
      </c>
      <c r="I3977" s="2">
        <v>60</v>
      </c>
      <c r="J3977">
        <v>1</v>
      </c>
      <c r="K3977">
        <v>0</v>
      </c>
      <c r="L3977" t="str">
        <f t="shared" si="374"/>
        <v>High Blood Pressure</v>
      </c>
      <c r="M3977" s="2">
        <v>317000</v>
      </c>
      <c r="N3977" s="1">
        <v>0.8</v>
      </c>
      <c r="O3977" s="2">
        <v>140</v>
      </c>
      <c r="P3977">
        <v>0</v>
      </c>
      <c r="Q3977">
        <v>1</v>
      </c>
      <c r="R3977" t="str">
        <f t="shared" si="375"/>
        <v>Female</v>
      </c>
      <c r="S3977">
        <v>1</v>
      </c>
      <c r="T3977">
        <v>0</v>
      </c>
      <c r="U3977" t="str">
        <f t="shared" si="376"/>
        <v>Smoker</v>
      </c>
      <c r="V3977" s="2">
        <v>74</v>
      </c>
      <c r="W3977" s="2" t="str">
        <f t="shared" si="377"/>
        <v>Alive</v>
      </c>
      <c r="X3977">
        <v>1</v>
      </c>
      <c r="Y3977">
        <v>0</v>
      </c>
    </row>
    <row r="3978" spans="1:25" x14ac:dyDescent="0.45">
      <c r="A3978" s="2">
        <v>70</v>
      </c>
      <c r="B3978" s="3">
        <v>0</v>
      </c>
      <c r="C3978" s="3">
        <v>1</v>
      </c>
      <c r="D3978" s="3" t="str">
        <f t="shared" si="372"/>
        <v>No Anemia</v>
      </c>
      <c r="E3978" s="2">
        <v>97</v>
      </c>
      <c r="F3978">
        <v>0</v>
      </c>
      <c r="G3978">
        <v>1</v>
      </c>
      <c r="H3978" t="str">
        <f t="shared" si="373"/>
        <v>No Diabetes</v>
      </c>
      <c r="I3978" s="2">
        <v>60</v>
      </c>
      <c r="J3978">
        <v>1</v>
      </c>
      <c r="K3978">
        <v>0</v>
      </c>
      <c r="L3978" t="str">
        <f t="shared" si="374"/>
        <v>High Blood Pressure</v>
      </c>
      <c r="M3978" s="2">
        <v>220000</v>
      </c>
      <c r="N3978" s="1">
        <v>0.9</v>
      </c>
      <c r="O3978" s="2">
        <v>138</v>
      </c>
      <c r="P3978">
        <v>1</v>
      </c>
      <c r="Q3978">
        <v>0</v>
      </c>
      <c r="R3978" t="str">
        <f t="shared" si="375"/>
        <v>Female</v>
      </c>
      <c r="S3978">
        <v>0</v>
      </c>
      <c r="T3978">
        <v>1</v>
      </c>
      <c r="U3978" t="str">
        <f t="shared" si="376"/>
        <v>Non Smoker</v>
      </c>
      <c r="V3978" s="2">
        <v>186</v>
      </c>
      <c r="W3978" s="2" t="str">
        <f t="shared" si="377"/>
        <v>Alive</v>
      </c>
      <c r="X3978">
        <v>1</v>
      </c>
      <c r="Y3978">
        <v>0</v>
      </c>
    </row>
    <row r="3979" spans="1:25" x14ac:dyDescent="0.45">
      <c r="A3979" s="2">
        <v>70</v>
      </c>
      <c r="B3979" s="3">
        <v>0</v>
      </c>
      <c r="C3979" s="3">
        <v>1</v>
      </c>
      <c r="D3979" s="3" t="str">
        <f t="shared" si="372"/>
        <v>No Anemia</v>
      </c>
      <c r="E3979" s="2">
        <v>88</v>
      </c>
      <c r="F3979">
        <v>1</v>
      </c>
      <c r="G3979">
        <v>0</v>
      </c>
      <c r="H3979" t="str">
        <f t="shared" si="373"/>
        <v>Diabetes</v>
      </c>
      <c r="I3979" s="2">
        <v>35</v>
      </c>
      <c r="J3979">
        <v>1</v>
      </c>
      <c r="K3979">
        <v>0</v>
      </c>
      <c r="L3979" t="str">
        <f t="shared" si="374"/>
        <v>High Blood Pressure</v>
      </c>
      <c r="M3979" s="2">
        <v>236000</v>
      </c>
      <c r="N3979" s="1">
        <v>1.2</v>
      </c>
      <c r="O3979" s="2">
        <v>132</v>
      </c>
      <c r="P3979">
        <v>0</v>
      </c>
      <c r="Q3979">
        <v>1</v>
      </c>
      <c r="R3979" t="str">
        <f t="shared" si="375"/>
        <v>Male</v>
      </c>
      <c r="S3979">
        <v>0</v>
      </c>
      <c r="T3979">
        <v>1</v>
      </c>
      <c r="U3979" t="str">
        <f t="shared" si="376"/>
        <v>Non Smoker</v>
      </c>
      <c r="V3979" s="2">
        <v>215</v>
      </c>
      <c r="W3979" s="2" t="str">
        <f t="shared" si="377"/>
        <v>Alive</v>
      </c>
      <c r="X3979">
        <v>1</v>
      </c>
      <c r="Y3979">
        <v>0</v>
      </c>
    </row>
    <row r="3980" spans="1:25" x14ac:dyDescent="0.45">
      <c r="A3980" s="2">
        <v>70</v>
      </c>
      <c r="B3980" s="3">
        <v>1</v>
      </c>
      <c r="C3980" s="3">
        <v>0</v>
      </c>
      <c r="D3980" s="3" t="str">
        <f t="shared" si="372"/>
        <v>Anemia</v>
      </c>
      <c r="E3980" s="2">
        <v>171</v>
      </c>
      <c r="F3980">
        <v>0</v>
      </c>
      <c r="G3980">
        <v>1</v>
      </c>
      <c r="H3980" t="str">
        <f t="shared" si="373"/>
        <v>No Diabetes</v>
      </c>
      <c r="I3980" s="2">
        <v>60</v>
      </c>
      <c r="J3980">
        <v>1</v>
      </c>
      <c r="K3980">
        <v>0</v>
      </c>
      <c r="L3980" t="str">
        <f t="shared" si="374"/>
        <v>High Blood Pressure</v>
      </c>
      <c r="M3980" s="2">
        <v>176000</v>
      </c>
      <c r="N3980" s="1">
        <v>1.1000000000000001</v>
      </c>
      <c r="O3980" s="2">
        <v>145</v>
      </c>
      <c r="P3980">
        <v>1</v>
      </c>
      <c r="Q3980">
        <v>0</v>
      </c>
      <c r="R3980" t="str">
        <f t="shared" si="375"/>
        <v>Female</v>
      </c>
      <c r="S3980">
        <v>1</v>
      </c>
      <c r="T3980">
        <v>0</v>
      </c>
      <c r="U3980" t="str">
        <f t="shared" si="376"/>
        <v>Smoker</v>
      </c>
      <c r="V3980" s="2">
        <v>146</v>
      </c>
      <c r="W3980" s="2" t="str">
        <f t="shared" si="377"/>
        <v>Alive</v>
      </c>
      <c r="X3980">
        <v>1</v>
      </c>
      <c r="Y3980">
        <v>0</v>
      </c>
    </row>
    <row r="3981" spans="1:25" x14ac:dyDescent="0.45">
      <c r="A3981" s="2">
        <v>70</v>
      </c>
      <c r="B3981" s="3">
        <v>0</v>
      </c>
      <c r="C3981" s="3">
        <v>1</v>
      </c>
      <c r="D3981" s="3" t="str">
        <f t="shared" si="372"/>
        <v>No Anemia</v>
      </c>
      <c r="E3981" s="2">
        <v>1202</v>
      </c>
      <c r="F3981">
        <v>0</v>
      </c>
      <c r="G3981">
        <v>1</v>
      </c>
      <c r="H3981" t="str">
        <f t="shared" si="373"/>
        <v>No Diabetes</v>
      </c>
      <c r="I3981" s="2">
        <v>50</v>
      </c>
      <c r="J3981">
        <v>1</v>
      </c>
      <c r="K3981">
        <v>0</v>
      </c>
      <c r="L3981" t="str">
        <f t="shared" si="374"/>
        <v>High Blood Pressure</v>
      </c>
      <c r="M3981" s="2">
        <v>358000</v>
      </c>
      <c r="N3981" s="1">
        <v>0.9</v>
      </c>
      <c r="O3981" s="2">
        <v>141</v>
      </c>
      <c r="P3981">
        <v>0</v>
      </c>
      <c r="Q3981">
        <v>1</v>
      </c>
      <c r="R3981" t="str">
        <f t="shared" si="375"/>
        <v>Male</v>
      </c>
      <c r="S3981">
        <v>0</v>
      </c>
      <c r="T3981">
        <v>1</v>
      </c>
      <c r="U3981" t="str">
        <f t="shared" si="376"/>
        <v>Non Smoker</v>
      </c>
      <c r="V3981" s="2">
        <v>196</v>
      </c>
      <c r="W3981" s="2" t="str">
        <f t="shared" si="377"/>
        <v>Alive</v>
      </c>
      <c r="X3981">
        <v>1</v>
      </c>
      <c r="Y3981">
        <v>0</v>
      </c>
    </row>
    <row r="3982" spans="1:25" x14ac:dyDescent="0.45">
      <c r="A3982" s="2">
        <v>70</v>
      </c>
      <c r="B3982" s="3">
        <v>0</v>
      </c>
      <c r="C3982" s="3">
        <v>1</v>
      </c>
      <c r="D3982" s="3" t="str">
        <f t="shared" si="372"/>
        <v>No Anemia</v>
      </c>
      <c r="E3982" s="2">
        <v>66</v>
      </c>
      <c r="F3982">
        <v>1</v>
      </c>
      <c r="G3982">
        <v>0</v>
      </c>
      <c r="H3982" t="str">
        <f t="shared" si="373"/>
        <v>Diabetes</v>
      </c>
      <c r="I3982" s="2">
        <v>45</v>
      </c>
      <c r="J3982">
        <v>0</v>
      </c>
      <c r="K3982">
        <v>1</v>
      </c>
      <c r="L3982" t="str">
        <f t="shared" si="374"/>
        <v>No High Blood Pressure</v>
      </c>
      <c r="M3982" s="2">
        <v>249000</v>
      </c>
      <c r="N3982" s="1">
        <v>0.8</v>
      </c>
      <c r="O3982" s="2">
        <v>136</v>
      </c>
      <c r="P3982">
        <v>1</v>
      </c>
      <c r="Q3982">
        <v>0</v>
      </c>
      <c r="R3982" t="str">
        <f t="shared" si="375"/>
        <v>Female</v>
      </c>
      <c r="S3982">
        <v>1</v>
      </c>
      <c r="T3982">
        <v>0</v>
      </c>
      <c r="U3982" t="str">
        <f t="shared" si="376"/>
        <v>Smoker</v>
      </c>
      <c r="V3982" s="2">
        <v>80</v>
      </c>
      <c r="W3982" s="2" t="str">
        <f t="shared" si="377"/>
        <v>Alive</v>
      </c>
      <c r="X3982">
        <v>1</v>
      </c>
      <c r="Y3982">
        <v>0</v>
      </c>
    </row>
    <row r="3983" spans="1:25" x14ac:dyDescent="0.45">
      <c r="A3983" s="2">
        <v>70</v>
      </c>
      <c r="B3983" s="3">
        <v>0</v>
      </c>
      <c r="C3983" s="3">
        <v>1</v>
      </c>
      <c r="D3983" s="3" t="str">
        <f t="shared" si="372"/>
        <v>No Anemia</v>
      </c>
      <c r="E3983" s="2">
        <v>582</v>
      </c>
      <c r="F3983">
        <v>0</v>
      </c>
      <c r="G3983">
        <v>1</v>
      </c>
      <c r="H3983" t="str">
        <f t="shared" si="373"/>
        <v>No Diabetes</v>
      </c>
      <c r="I3983" s="2">
        <v>50</v>
      </c>
      <c r="J3983">
        <v>1</v>
      </c>
      <c r="K3983">
        <v>0</v>
      </c>
      <c r="L3983" t="str">
        <f t="shared" si="374"/>
        <v>High Blood Pressure</v>
      </c>
      <c r="M3983" s="2">
        <v>358000</v>
      </c>
      <c r="N3983" s="1">
        <v>0.9</v>
      </c>
      <c r="O3983" s="2">
        <v>141</v>
      </c>
      <c r="P3983">
        <v>0</v>
      </c>
      <c r="Q3983">
        <v>1</v>
      </c>
      <c r="R3983" t="str">
        <f t="shared" si="375"/>
        <v>Male</v>
      </c>
      <c r="S3983">
        <v>0</v>
      </c>
      <c r="T3983">
        <v>1</v>
      </c>
      <c r="U3983" t="str">
        <f t="shared" si="376"/>
        <v>Non Smoker</v>
      </c>
      <c r="V3983" s="2">
        <v>196</v>
      </c>
      <c r="W3983" s="2" t="str">
        <f t="shared" si="377"/>
        <v>Alive</v>
      </c>
      <c r="X3983">
        <v>1</v>
      </c>
      <c r="Y3983">
        <v>0</v>
      </c>
    </row>
    <row r="3984" spans="1:25" x14ac:dyDescent="0.45">
      <c r="A3984" s="2">
        <v>70</v>
      </c>
      <c r="B3984" s="3">
        <v>1</v>
      </c>
      <c r="C3984" s="3">
        <v>0</v>
      </c>
      <c r="D3984" s="3" t="str">
        <f t="shared" si="372"/>
        <v>Anemia</v>
      </c>
      <c r="E3984" s="2">
        <v>171</v>
      </c>
      <c r="F3984">
        <v>0</v>
      </c>
      <c r="G3984">
        <v>1</v>
      </c>
      <c r="H3984" t="str">
        <f t="shared" si="373"/>
        <v>No Diabetes</v>
      </c>
      <c r="I3984" s="2">
        <v>60</v>
      </c>
      <c r="J3984">
        <v>1</v>
      </c>
      <c r="K3984">
        <v>0</v>
      </c>
      <c r="L3984" t="str">
        <f t="shared" si="374"/>
        <v>High Blood Pressure</v>
      </c>
      <c r="M3984" s="2">
        <v>176000</v>
      </c>
      <c r="N3984" s="1">
        <v>1.1000000000000001</v>
      </c>
      <c r="O3984" s="2">
        <v>145</v>
      </c>
      <c r="P3984">
        <v>1</v>
      </c>
      <c r="Q3984">
        <v>0</v>
      </c>
      <c r="R3984" t="str">
        <f t="shared" si="375"/>
        <v>Female</v>
      </c>
      <c r="S3984">
        <v>1</v>
      </c>
      <c r="T3984">
        <v>0</v>
      </c>
      <c r="U3984" t="str">
        <f t="shared" si="376"/>
        <v>Smoker</v>
      </c>
      <c r="V3984" s="2">
        <v>146</v>
      </c>
      <c r="W3984" s="2" t="str">
        <f t="shared" si="377"/>
        <v>Alive</v>
      </c>
      <c r="X3984">
        <v>1</v>
      </c>
      <c r="Y3984">
        <v>0</v>
      </c>
    </row>
    <row r="3985" spans="1:25" x14ac:dyDescent="0.45">
      <c r="A3985" s="2">
        <v>70</v>
      </c>
      <c r="B3985" s="3">
        <v>0</v>
      </c>
      <c r="C3985" s="3">
        <v>1</v>
      </c>
      <c r="D3985" s="3" t="str">
        <f t="shared" si="372"/>
        <v>No Anemia</v>
      </c>
      <c r="E3985" s="2">
        <v>618</v>
      </c>
      <c r="F3985">
        <v>0</v>
      </c>
      <c r="G3985">
        <v>1</v>
      </c>
      <c r="H3985" t="str">
        <f t="shared" si="373"/>
        <v>No Diabetes</v>
      </c>
      <c r="I3985" s="2">
        <v>35</v>
      </c>
      <c r="J3985">
        <v>0</v>
      </c>
      <c r="K3985">
        <v>1</v>
      </c>
      <c r="L3985" t="str">
        <f t="shared" si="374"/>
        <v>No High Blood Pressure</v>
      </c>
      <c r="M3985" s="2">
        <v>327000</v>
      </c>
      <c r="N3985" s="1">
        <v>1.1000000000000001</v>
      </c>
      <c r="O3985" s="2">
        <v>142</v>
      </c>
      <c r="P3985">
        <v>0</v>
      </c>
      <c r="Q3985">
        <v>1</v>
      </c>
      <c r="R3985" t="str">
        <f t="shared" si="375"/>
        <v>Male</v>
      </c>
      <c r="S3985">
        <v>0</v>
      </c>
      <c r="T3985">
        <v>1</v>
      </c>
      <c r="U3985" t="str">
        <f t="shared" si="376"/>
        <v>Non Smoker</v>
      </c>
      <c r="V3985" s="2">
        <v>245</v>
      </c>
      <c r="W3985" s="2" t="str">
        <f t="shared" si="377"/>
        <v>Alive</v>
      </c>
      <c r="X3985">
        <v>1</v>
      </c>
      <c r="Y3985">
        <v>0</v>
      </c>
    </row>
    <row r="3986" spans="1:25" x14ac:dyDescent="0.45">
      <c r="A3986" s="2">
        <v>70</v>
      </c>
      <c r="B3986" s="3">
        <v>0</v>
      </c>
      <c r="C3986" s="3">
        <v>1</v>
      </c>
      <c r="D3986" s="3" t="str">
        <f t="shared" si="372"/>
        <v>No Anemia</v>
      </c>
      <c r="E3986" s="2">
        <v>618</v>
      </c>
      <c r="F3986">
        <v>0</v>
      </c>
      <c r="G3986">
        <v>1</v>
      </c>
      <c r="H3986" t="str">
        <f t="shared" si="373"/>
        <v>No Diabetes</v>
      </c>
      <c r="I3986" s="2">
        <v>35</v>
      </c>
      <c r="J3986">
        <v>0</v>
      </c>
      <c r="K3986">
        <v>1</v>
      </c>
      <c r="L3986" t="str">
        <f t="shared" si="374"/>
        <v>No High Blood Pressure</v>
      </c>
      <c r="M3986" s="2">
        <v>327000</v>
      </c>
      <c r="N3986" s="1">
        <v>1.1000000000000001</v>
      </c>
      <c r="O3986" s="2">
        <v>142</v>
      </c>
      <c r="P3986">
        <v>0</v>
      </c>
      <c r="Q3986">
        <v>1</v>
      </c>
      <c r="R3986" t="str">
        <f t="shared" si="375"/>
        <v>Female</v>
      </c>
      <c r="S3986">
        <v>0</v>
      </c>
      <c r="T3986">
        <v>1</v>
      </c>
      <c r="U3986" t="str">
        <f t="shared" si="376"/>
        <v>Non Smoker</v>
      </c>
      <c r="V3986" s="2">
        <v>245</v>
      </c>
      <c r="W3986" s="2" t="str">
        <f t="shared" si="377"/>
        <v>Alive</v>
      </c>
      <c r="X3986">
        <v>1</v>
      </c>
      <c r="Y3986">
        <v>0</v>
      </c>
    </row>
    <row r="3987" spans="1:25" x14ac:dyDescent="0.45">
      <c r="A3987" s="2">
        <v>70</v>
      </c>
      <c r="B3987" s="3">
        <v>0</v>
      </c>
      <c r="C3987" s="3">
        <v>1</v>
      </c>
      <c r="D3987" s="3" t="str">
        <f t="shared" si="372"/>
        <v>No Anemia</v>
      </c>
      <c r="E3987" s="2">
        <v>212</v>
      </c>
      <c r="F3987">
        <v>1</v>
      </c>
      <c r="G3987">
        <v>0</v>
      </c>
      <c r="H3987" t="str">
        <f t="shared" si="373"/>
        <v>Diabetes</v>
      </c>
      <c r="I3987" s="2">
        <v>17</v>
      </c>
      <c r="J3987">
        <v>1</v>
      </c>
      <c r="K3987">
        <v>0</v>
      </c>
      <c r="L3987" t="str">
        <f t="shared" si="374"/>
        <v>High Blood Pressure</v>
      </c>
      <c r="M3987" s="2">
        <v>389000</v>
      </c>
      <c r="N3987" s="1">
        <v>1</v>
      </c>
      <c r="O3987" s="2">
        <v>136</v>
      </c>
      <c r="P3987">
        <v>1</v>
      </c>
      <c r="Q3987">
        <v>0</v>
      </c>
      <c r="R3987" t="str">
        <f t="shared" si="375"/>
        <v>Female</v>
      </c>
      <c r="S3987">
        <v>1</v>
      </c>
      <c r="T3987">
        <v>0</v>
      </c>
      <c r="U3987" t="str">
        <f t="shared" si="376"/>
        <v>Smoker</v>
      </c>
      <c r="V3987" s="2">
        <v>188</v>
      </c>
      <c r="W3987" s="2" t="str">
        <f t="shared" si="377"/>
        <v>Alive</v>
      </c>
      <c r="X3987">
        <v>1</v>
      </c>
      <c r="Y3987">
        <v>0</v>
      </c>
    </row>
    <row r="3988" spans="1:25" x14ac:dyDescent="0.45">
      <c r="A3988" s="2">
        <v>70</v>
      </c>
      <c r="B3988" s="3">
        <v>0</v>
      </c>
      <c r="C3988" s="3">
        <v>1</v>
      </c>
      <c r="D3988" s="3" t="str">
        <f t="shared" si="372"/>
        <v>No Anemia</v>
      </c>
      <c r="E3988" s="2">
        <v>122</v>
      </c>
      <c r="F3988">
        <v>1</v>
      </c>
      <c r="G3988">
        <v>0</v>
      </c>
      <c r="H3988" t="str">
        <f t="shared" si="373"/>
        <v>Diabetes</v>
      </c>
      <c r="I3988" s="2">
        <v>45</v>
      </c>
      <c r="J3988">
        <v>1</v>
      </c>
      <c r="K3988">
        <v>0</v>
      </c>
      <c r="L3988" t="str">
        <f t="shared" si="374"/>
        <v>High Blood Pressure</v>
      </c>
      <c r="M3988" s="2">
        <v>284000</v>
      </c>
      <c r="N3988" s="1">
        <v>1.3</v>
      </c>
      <c r="O3988" s="2">
        <v>136</v>
      </c>
      <c r="P3988">
        <v>1</v>
      </c>
      <c r="Q3988">
        <v>0</v>
      </c>
      <c r="R3988" t="str">
        <f t="shared" si="375"/>
        <v>Male</v>
      </c>
      <c r="S3988">
        <v>1</v>
      </c>
      <c r="T3988">
        <v>0</v>
      </c>
      <c r="U3988" t="str">
        <f t="shared" si="376"/>
        <v>Smoker</v>
      </c>
      <c r="V3988" s="2">
        <v>26</v>
      </c>
      <c r="W3988" s="2" t="str">
        <f t="shared" si="377"/>
        <v>Dead</v>
      </c>
      <c r="X3988">
        <v>0</v>
      </c>
      <c r="Y3988">
        <v>1</v>
      </c>
    </row>
    <row r="3989" spans="1:25" x14ac:dyDescent="0.45">
      <c r="A3989" s="2">
        <v>70</v>
      </c>
      <c r="B3989" s="3">
        <v>0</v>
      </c>
      <c r="C3989" s="3">
        <v>1</v>
      </c>
      <c r="D3989" s="3" t="str">
        <f t="shared" si="372"/>
        <v>No Anemia</v>
      </c>
      <c r="E3989" s="2">
        <v>582</v>
      </c>
      <c r="F3989">
        <v>0</v>
      </c>
      <c r="G3989">
        <v>1</v>
      </c>
      <c r="H3989" t="str">
        <f t="shared" si="373"/>
        <v>No Diabetes</v>
      </c>
      <c r="I3989" s="2">
        <v>40</v>
      </c>
      <c r="J3989">
        <v>0</v>
      </c>
      <c r="K3989">
        <v>1</v>
      </c>
      <c r="L3989" t="str">
        <f t="shared" si="374"/>
        <v>No High Blood Pressure</v>
      </c>
      <c r="M3989" s="2">
        <v>51000</v>
      </c>
      <c r="N3989" s="1">
        <v>2.7</v>
      </c>
      <c r="O3989" s="2">
        <v>136</v>
      </c>
      <c r="P3989">
        <v>1</v>
      </c>
      <c r="Q3989">
        <v>0</v>
      </c>
      <c r="R3989" t="str">
        <f t="shared" si="375"/>
        <v>Male</v>
      </c>
      <c r="S3989">
        <v>1</v>
      </c>
      <c r="T3989">
        <v>0</v>
      </c>
      <c r="U3989" t="str">
        <f t="shared" si="376"/>
        <v>Smoker</v>
      </c>
      <c r="V3989" s="2">
        <v>250</v>
      </c>
      <c r="W3989" s="2" t="str">
        <f t="shared" si="377"/>
        <v>Alive</v>
      </c>
      <c r="X3989">
        <v>1</v>
      </c>
      <c r="Y3989">
        <v>0</v>
      </c>
    </row>
    <row r="3990" spans="1:25" x14ac:dyDescent="0.45">
      <c r="A3990" s="2">
        <v>70</v>
      </c>
      <c r="B3990" s="3">
        <v>0</v>
      </c>
      <c r="C3990" s="3">
        <v>1</v>
      </c>
      <c r="D3990" s="3" t="str">
        <f t="shared" si="372"/>
        <v>No Anemia</v>
      </c>
      <c r="E3990" s="2">
        <v>2695</v>
      </c>
      <c r="F3990">
        <v>1</v>
      </c>
      <c r="G3990">
        <v>0</v>
      </c>
      <c r="H3990" t="str">
        <f t="shared" si="373"/>
        <v>Diabetes</v>
      </c>
      <c r="I3990" s="2">
        <v>40</v>
      </c>
      <c r="J3990">
        <v>0</v>
      </c>
      <c r="K3990">
        <v>1</v>
      </c>
      <c r="L3990" t="str">
        <f t="shared" si="374"/>
        <v>No High Blood Pressure</v>
      </c>
      <c r="M3990" s="2">
        <v>241000</v>
      </c>
      <c r="N3990" s="1">
        <v>1</v>
      </c>
      <c r="O3990" s="2">
        <v>137</v>
      </c>
      <c r="P3990">
        <v>1</v>
      </c>
      <c r="Q3990">
        <v>0</v>
      </c>
      <c r="R3990" t="str">
        <f t="shared" si="375"/>
        <v>Male</v>
      </c>
      <c r="S3990">
        <v>0</v>
      </c>
      <c r="T3990">
        <v>1</v>
      </c>
      <c r="U3990" t="str">
        <f t="shared" si="376"/>
        <v>Non Smoker</v>
      </c>
      <c r="V3990" s="2">
        <v>247</v>
      </c>
      <c r="W3990" s="2" t="str">
        <f t="shared" si="377"/>
        <v>Alive</v>
      </c>
      <c r="X3990">
        <v>1</v>
      </c>
      <c r="Y3990">
        <v>0</v>
      </c>
    </row>
    <row r="3991" spans="1:25" x14ac:dyDescent="0.45">
      <c r="A3991" s="2">
        <v>70</v>
      </c>
      <c r="B3991" s="3">
        <v>0</v>
      </c>
      <c r="C3991" s="3">
        <v>1</v>
      </c>
      <c r="D3991" s="3" t="str">
        <f t="shared" si="372"/>
        <v>No Anemia</v>
      </c>
      <c r="E3991" s="2">
        <v>835</v>
      </c>
      <c r="F3991">
        <v>0</v>
      </c>
      <c r="G3991">
        <v>1</v>
      </c>
      <c r="H3991" t="str">
        <f t="shared" si="373"/>
        <v>No Diabetes</v>
      </c>
      <c r="I3991" s="2">
        <v>35</v>
      </c>
      <c r="J3991">
        <v>1</v>
      </c>
      <c r="K3991">
        <v>0</v>
      </c>
      <c r="L3991" t="str">
        <f t="shared" si="374"/>
        <v>High Blood Pressure</v>
      </c>
      <c r="M3991" s="2">
        <v>305000</v>
      </c>
      <c r="N3991" s="1">
        <v>0.8</v>
      </c>
      <c r="O3991" s="2">
        <v>133</v>
      </c>
      <c r="P3991">
        <v>0</v>
      </c>
      <c r="Q3991">
        <v>1</v>
      </c>
      <c r="R3991" t="str">
        <f t="shared" si="375"/>
        <v>Male</v>
      </c>
      <c r="S3991">
        <v>0</v>
      </c>
      <c r="T3991">
        <v>1</v>
      </c>
      <c r="U3991" t="str">
        <f t="shared" si="376"/>
        <v>Non Smoker</v>
      </c>
      <c r="V3991" s="2">
        <v>145</v>
      </c>
      <c r="W3991" s="2" t="str">
        <f t="shared" si="377"/>
        <v>Alive</v>
      </c>
      <c r="X3991">
        <v>1</v>
      </c>
      <c r="Y3991">
        <v>0</v>
      </c>
    </row>
    <row r="3992" spans="1:25" x14ac:dyDescent="0.45">
      <c r="A3992" s="2">
        <v>70</v>
      </c>
      <c r="B3992" s="3">
        <v>0</v>
      </c>
      <c r="C3992" s="3">
        <v>1</v>
      </c>
      <c r="D3992" s="3" t="str">
        <f t="shared" si="372"/>
        <v>No Anemia</v>
      </c>
      <c r="E3992" s="2">
        <v>212</v>
      </c>
      <c r="F3992">
        <v>1</v>
      </c>
      <c r="G3992">
        <v>0</v>
      </c>
      <c r="H3992" t="str">
        <f t="shared" si="373"/>
        <v>Diabetes</v>
      </c>
      <c r="I3992" s="2">
        <v>17</v>
      </c>
      <c r="J3992">
        <v>1</v>
      </c>
      <c r="K3992">
        <v>0</v>
      </c>
      <c r="L3992" t="str">
        <f t="shared" si="374"/>
        <v>High Blood Pressure</v>
      </c>
      <c r="M3992" s="2">
        <v>389000</v>
      </c>
      <c r="N3992" s="1">
        <v>1</v>
      </c>
      <c r="O3992" s="2">
        <v>136</v>
      </c>
      <c r="P3992">
        <v>1</v>
      </c>
      <c r="Q3992">
        <v>0</v>
      </c>
      <c r="R3992" t="str">
        <f t="shared" si="375"/>
        <v>Female</v>
      </c>
      <c r="S3992">
        <v>1</v>
      </c>
      <c r="T3992">
        <v>0</v>
      </c>
      <c r="U3992" t="str">
        <f t="shared" si="376"/>
        <v>Smoker</v>
      </c>
      <c r="V3992" s="2">
        <v>188</v>
      </c>
      <c r="W3992" s="2" t="str">
        <f t="shared" si="377"/>
        <v>Alive</v>
      </c>
      <c r="X3992">
        <v>1</v>
      </c>
      <c r="Y3992">
        <v>0</v>
      </c>
    </row>
    <row r="3993" spans="1:25" x14ac:dyDescent="0.45">
      <c r="A3993" s="2">
        <v>70</v>
      </c>
      <c r="B3993" s="3">
        <v>0</v>
      </c>
      <c r="C3993" s="3">
        <v>1</v>
      </c>
      <c r="D3993" s="3" t="str">
        <f t="shared" si="372"/>
        <v>No Anemia</v>
      </c>
      <c r="E3993" s="2">
        <v>81</v>
      </c>
      <c r="F3993">
        <v>1</v>
      </c>
      <c r="G3993">
        <v>0</v>
      </c>
      <c r="H3993" t="str">
        <f t="shared" si="373"/>
        <v>Diabetes</v>
      </c>
      <c r="I3993" s="2">
        <v>35</v>
      </c>
      <c r="J3993">
        <v>1</v>
      </c>
      <c r="K3993">
        <v>0</v>
      </c>
      <c r="L3993" t="str">
        <f t="shared" si="374"/>
        <v>High Blood Pressure</v>
      </c>
      <c r="M3993" s="2">
        <v>533000</v>
      </c>
      <c r="N3993" s="1">
        <v>1.3</v>
      </c>
      <c r="O3993" s="2">
        <v>139</v>
      </c>
      <c r="P3993">
        <v>0</v>
      </c>
      <c r="Q3993">
        <v>1</v>
      </c>
      <c r="R3993" t="str">
        <f t="shared" si="375"/>
        <v>Male</v>
      </c>
      <c r="S3993">
        <v>0</v>
      </c>
      <c r="T3993">
        <v>1</v>
      </c>
      <c r="U3993" t="str">
        <f t="shared" si="376"/>
        <v>Non Smoker</v>
      </c>
      <c r="V3993" s="2">
        <v>212</v>
      </c>
      <c r="W3993" s="2" t="str">
        <f t="shared" si="377"/>
        <v>Alive</v>
      </c>
      <c r="X3993">
        <v>1</v>
      </c>
      <c r="Y3993">
        <v>0</v>
      </c>
    </row>
    <row r="3994" spans="1:25" x14ac:dyDescent="0.45">
      <c r="A3994" s="2">
        <v>70</v>
      </c>
      <c r="B3994" s="3">
        <v>0</v>
      </c>
      <c r="C3994" s="3">
        <v>1</v>
      </c>
      <c r="D3994" s="3" t="str">
        <f t="shared" si="372"/>
        <v>No Anemia</v>
      </c>
      <c r="E3994" s="2">
        <v>1202</v>
      </c>
      <c r="F3994">
        <v>0</v>
      </c>
      <c r="G3994">
        <v>1</v>
      </c>
      <c r="H3994" t="str">
        <f t="shared" si="373"/>
        <v>No Diabetes</v>
      </c>
      <c r="I3994" s="2">
        <v>50</v>
      </c>
      <c r="J3994">
        <v>1</v>
      </c>
      <c r="K3994">
        <v>0</v>
      </c>
      <c r="L3994" t="str">
        <f t="shared" si="374"/>
        <v>High Blood Pressure</v>
      </c>
      <c r="M3994" s="2">
        <v>358000</v>
      </c>
      <c r="N3994" s="1">
        <v>0.9</v>
      </c>
      <c r="O3994" s="2">
        <v>141</v>
      </c>
      <c r="P3994">
        <v>0</v>
      </c>
      <c r="Q3994">
        <v>1</v>
      </c>
      <c r="R3994" t="str">
        <f t="shared" si="375"/>
        <v>Female</v>
      </c>
      <c r="S3994">
        <v>0</v>
      </c>
      <c r="T3994">
        <v>1</v>
      </c>
      <c r="U3994" t="str">
        <f t="shared" si="376"/>
        <v>Non Smoker</v>
      </c>
      <c r="V3994" s="2">
        <v>196</v>
      </c>
      <c r="W3994" s="2" t="str">
        <f t="shared" si="377"/>
        <v>Alive</v>
      </c>
      <c r="X3994">
        <v>1</v>
      </c>
      <c r="Y3994">
        <v>0</v>
      </c>
    </row>
    <row r="3995" spans="1:25" x14ac:dyDescent="0.45">
      <c r="A3995" s="2">
        <v>70</v>
      </c>
      <c r="B3995" s="3">
        <v>0</v>
      </c>
      <c r="C3995" s="3">
        <v>1</v>
      </c>
      <c r="D3995" s="3" t="str">
        <f t="shared" si="372"/>
        <v>No Anemia</v>
      </c>
      <c r="E3995" s="2">
        <v>232</v>
      </c>
      <c r="F3995">
        <v>0</v>
      </c>
      <c r="G3995">
        <v>1</v>
      </c>
      <c r="H3995" t="str">
        <f t="shared" si="373"/>
        <v>No Diabetes</v>
      </c>
      <c r="I3995" s="2">
        <v>30</v>
      </c>
      <c r="J3995">
        <v>0</v>
      </c>
      <c r="K3995">
        <v>1</v>
      </c>
      <c r="L3995" t="str">
        <f t="shared" si="374"/>
        <v>No High Blood Pressure</v>
      </c>
      <c r="M3995" s="2">
        <v>173000</v>
      </c>
      <c r="N3995" s="1">
        <v>1.2</v>
      </c>
      <c r="O3995" s="2">
        <v>132</v>
      </c>
      <c r="P3995">
        <v>1</v>
      </c>
      <c r="Q3995">
        <v>0</v>
      </c>
      <c r="R3995" t="str">
        <f t="shared" si="375"/>
        <v>Female</v>
      </c>
      <c r="S3995">
        <v>0</v>
      </c>
      <c r="T3995">
        <v>1</v>
      </c>
      <c r="U3995" t="str">
        <f t="shared" si="376"/>
        <v>Non Smoker</v>
      </c>
      <c r="V3995" s="2">
        <v>210</v>
      </c>
      <c r="W3995" s="2" t="str">
        <f t="shared" si="377"/>
        <v>Alive</v>
      </c>
      <c r="X3995">
        <v>1</v>
      </c>
      <c r="Y3995">
        <v>0</v>
      </c>
    </row>
    <row r="3996" spans="1:25" x14ac:dyDescent="0.45">
      <c r="A3996" s="2">
        <v>70</v>
      </c>
      <c r="B3996" s="3">
        <v>0</v>
      </c>
      <c r="C3996" s="3">
        <v>1</v>
      </c>
      <c r="D3996" s="3" t="str">
        <f t="shared" si="372"/>
        <v>No Anemia</v>
      </c>
      <c r="E3996" s="2">
        <v>97</v>
      </c>
      <c r="F3996">
        <v>0</v>
      </c>
      <c r="G3996">
        <v>1</v>
      </c>
      <c r="H3996" t="str">
        <f t="shared" si="373"/>
        <v>No Diabetes</v>
      </c>
      <c r="I3996" s="2">
        <v>60</v>
      </c>
      <c r="J3996">
        <v>1</v>
      </c>
      <c r="K3996">
        <v>0</v>
      </c>
      <c r="L3996" t="str">
        <f t="shared" si="374"/>
        <v>High Blood Pressure</v>
      </c>
      <c r="M3996" s="2">
        <v>220000</v>
      </c>
      <c r="N3996" s="1">
        <v>0.9</v>
      </c>
      <c r="O3996" s="2">
        <v>138</v>
      </c>
      <c r="P3996">
        <v>1</v>
      </c>
      <c r="Q3996">
        <v>0</v>
      </c>
      <c r="R3996" t="str">
        <f t="shared" si="375"/>
        <v>Male</v>
      </c>
      <c r="S3996">
        <v>0</v>
      </c>
      <c r="T3996">
        <v>1</v>
      </c>
      <c r="U3996" t="str">
        <f t="shared" si="376"/>
        <v>Non Smoker</v>
      </c>
      <c r="V3996" s="2">
        <v>186</v>
      </c>
      <c r="W3996" s="2" t="str">
        <f t="shared" si="377"/>
        <v>Alive</v>
      </c>
      <c r="X3996">
        <v>1</v>
      </c>
      <c r="Y3996">
        <v>0</v>
      </c>
    </row>
    <row r="3997" spans="1:25" x14ac:dyDescent="0.45">
      <c r="A3997" s="2">
        <v>70</v>
      </c>
      <c r="B3997" s="3">
        <v>0</v>
      </c>
      <c r="C3997" s="3">
        <v>1</v>
      </c>
      <c r="D3997" s="3" t="str">
        <f t="shared" si="372"/>
        <v>No Anemia</v>
      </c>
      <c r="E3997" s="2">
        <v>88</v>
      </c>
      <c r="F3997">
        <v>1</v>
      </c>
      <c r="G3997">
        <v>0</v>
      </c>
      <c r="H3997" t="str">
        <f t="shared" si="373"/>
        <v>Diabetes</v>
      </c>
      <c r="I3997" s="2">
        <v>35</v>
      </c>
      <c r="J3997">
        <v>1</v>
      </c>
      <c r="K3997">
        <v>0</v>
      </c>
      <c r="L3997" t="str">
        <f t="shared" si="374"/>
        <v>High Blood Pressure</v>
      </c>
      <c r="M3997" s="2">
        <v>236000</v>
      </c>
      <c r="N3997" s="1">
        <v>1.2</v>
      </c>
      <c r="O3997" s="2">
        <v>132</v>
      </c>
      <c r="P3997">
        <v>0</v>
      </c>
      <c r="Q3997">
        <v>1</v>
      </c>
      <c r="R3997" t="str">
        <f t="shared" si="375"/>
        <v>Male</v>
      </c>
      <c r="S3997">
        <v>0</v>
      </c>
      <c r="T3997">
        <v>1</v>
      </c>
      <c r="U3997" t="str">
        <f t="shared" si="376"/>
        <v>Non Smoker</v>
      </c>
      <c r="V3997" s="2">
        <v>215</v>
      </c>
      <c r="W3997" s="2" t="str">
        <f t="shared" si="377"/>
        <v>Alive</v>
      </c>
      <c r="X3997">
        <v>1</v>
      </c>
      <c r="Y3997">
        <v>0</v>
      </c>
    </row>
    <row r="3998" spans="1:25" x14ac:dyDescent="0.45">
      <c r="A3998" s="2">
        <v>70</v>
      </c>
      <c r="B3998" s="3">
        <v>0</v>
      </c>
      <c r="C3998" s="3">
        <v>1</v>
      </c>
      <c r="D3998" s="3" t="str">
        <f t="shared" si="372"/>
        <v>No Anemia</v>
      </c>
      <c r="E3998" s="2">
        <v>93</v>
      </c>
      <c r="F3998">
        <v>0</v>
      </c>
      <c r="G3998">
        <v>1</v>
      </c>
      <c r="H3998" t="str">
        <f t="shared" si="373"/>
        <v>No Diabetes</v>
      </c>
      <c r="I3998" s="2">
        <v>35</v>
      </c>
      <c r="J3998">
        <v>0</v>
      </c>
      <c r="K3998">
        <v>1</v>
      </c>
      <c r="L3998" t="str">
        <f t="shared" si="374"/>
        <v>No High Blood Pressure</v>
      </c>
      <c r="M3998" s="2">
        <v>185000</v>
      </c>
      <c r="N3998" s="1">
        <v>1.1000000000000001</v>
      </c>
      <c r="O3998" s="2">
        <v>134</v>
      </c>
      <c r="P3998">
        <v>1</v>
      </c>
      <c r="Q3998">
        <v>0</v>
      </c>
      <c r="R3998" t="str">
        <f t="shared" si="375"/>
        <v>Female</v>
      </c>
      <c r="S3998">
        <v>1</v>
      </c>
      <c r="T3998">
        <v>0</v>
      </c>
      <c r="U3998" t="str">
        <f t="shared" si="376"/>
        <v>Smoker</v>
      </c>
      <c r="V3998" s="2">
        <v>208</v>
      </c>
      <c r="W3998" s="2" t="str">
        <f t="shared" si="377"/>
        <v>Alive</v>
      </c>
      <c r="X3998">
        <v>1</v>
      </c>
      <c r="Y3998">
        <v>0</v>
      </c>
    </row>
    <row r="3999" spans="1:25" x14ac:dyDescent="0.45">
      <c r="A3999" s="2">
        <v>70</v>
      </c>
      <c r="B3999" s="3">
        <v>0</v>
      </c>
      <c r="C3999" s="3">
        <v>1</v>
      </c>
      <c r="D3999" s="3" t="str">
        <f t="shared" si="372"/>
        <v>No Anemia</v>
      </c>
      <c r="E3999" s="2">
        <v>582</v>
      </c>
      <c r="F3999">
        <v>0</v>
      </c>
      <c r="G3999">
        <v>1</v>
      </c>
      <c r="H3999" t="str">
        <f t="shared" si="373"/>
        <v>No Diabetes</v>
      </c>
      <c r="I3999" s="2">
        <v>20</v>
      </c>
      <c r="J3999">
        <v>1</v>
      </c>
      <c r="K3999">
        <v>0</v>
      </c>
      <c r="L3999" t="str">
        <f t="shared" si="374"/>
        <v>High Blood Pressure</v>
      </c>
      <c r="M3999" s="2">
        <v>263358.03000000003</v>
      </c>
      <c r="N3999" s="1">
        <v>1.83</v>
      </c>
      <c r="O3999" s="2">
        <v>134</v>
      </c>
      <c r="P3999">
        <v>1</v>
      </c>
      <c r="Q3999">
        <v>0</v>
      </c>
      <c r="R3999" t="str">
        <f t="shared" si="375"/>
        <v>Male</v>
      </c>
      <c r="S3999">
        <v>1</v>
      </c>
      <c r="T3999">
        <v>0</v>
      </c>
      <c r="U3999" t="str">
        <f t="shared" si="376"/>
        <v>Smoker</v>
      </c>
      <c r="V3999" s="2">
        <v>31</v>
      </c>
      <c r="W3999" s="2" t="str">
        <f t="shared" si="377"/>
        <v>Dead</v>
      </c>
      <c r="X3999">
        <v>0</v>
      </c>
      <c r="Y3999">
        <v>1</v>
      </c>
    </row>
    <row r="4000" spans="1:25" x14ac:dyDescent="0.45">
      <c r="A4000" s="2">
        <v>70</v>
      </c>
      <c r="B4000" s="3">
        <v>0</v>
      </c>
      <c r="C4000" s="3">
        <v>1</v>
      </c>
      <c r="D4000" s="3" t="str">
        <f t="shared" si="372"/>
        <v>No Anemia</v>
      </c>
      <c r="E4000" s="2">
        <v>81</v>
      </c>
      <c r="F4000">
        <v>1</v>
      </c>
      <c r="G4000">
        <v>0</v>
      </c>
      <c r="H4000" t="str">
        <f t="shared" si="373"/>
        <v>Diabetes</v>
      </c>
      <c r="I4000" s="2">
        <v>35</v>
      </c>
      <c r="J4000">
        <v>1</v>
      </c>
      <c r="K4000">
        <v>0</v>
      </c>
      <c r="L4000" t="str">
        <f t="shared" si="374"/>
        <v>High Blood Pressure</v>
      </c>
      <c r="M4000" s="2">
        <v>533000</v>
      </c>
      <c r="N4000" s="1">
        <v>1.3</v>
      </c>
      <c r="O4000" s="2">
        <v>139</v>
      </c>
      <c r="P4000">
        <v>0</v>
      </c>
      <c r="Q4000">
        <v>1</v>
      </c>
      <c r="R4000" t="str">
        <f t="shared" si="375"/>
        <v>Male</v>
      </c>
      <c r="S4000">
        <v>0</v>
      </c>
      <c r="T4000">
        <v>1</v>
      </c>
      <c r="U4000" t="str">
        <f t="shared" si="376"/>
        <v>Non Smoker</v>
      </c>
      <c r="V4000" s="2">
        <v>212</v>
      </c>
      <c r="W4000" s="2" t="str">
        <f t="shared" si="377"/>
        <v>Alive</v>
      </c>
      <c r="X4000">
        <v>1</v>
      </c>
      <c r="Y4000">
        <v>0</v>
      </c>
    </row>
    <row r="4001" spans="1:25" x14ac:dyDescent="0.45">
      <c r="A4001" s="2">
        <v>70</v>
      </c>
      <c r="B4001" s="3">
        <v>0</v>
      </c>
      <c r="C4001" s="3">
        <v>1</v>
      </c>
      <c r="D4001" s="3" t="str">
        <f t="shared" si="372"/>
        <v>No Anemia</v>
      </c>
      <c r="E4001" s="2">
        <v>1202</v>
      </c>
      <c r="F4001">
        <v>0</v>
      </c>
      <c r="G4001">
        <v>1</v>
      </c>
      <c r="H4001" t="str">
        <f t="shared" si="373"/>
        <v>No Diabetes</v>
      </c>
      <c r="I4001" s="2">
        <v>50</v>
      </c>
      <c r="J4001">
        <v>1</v>
      </c>
      <c r="K4001">
        <v>0</v>
      </c>
      <c r="L4001" t="str">
        <f t="shared" si="374"/>
        <v>High Blood Pressure</v>
      </c>
      <c r="M4001" s="2">
        <v>358000</v>
      </c>
      <c r="N4001" s="1">
        <v>0.9</v>
      </c>
      <c r="O4001" s="2">
        <v>141</v>
      </c>
      <c r="P4001">
        <v>0</v>
      </c>
      <c r="Q4001">
        <v>1</v>
      </c>
      <c r="R4001" t="str">
        <f t="shared" si="375"/>
        <v>Female</v>
      </c>
      <c r="S4001">
        <v>0</v>
      </c>
      <c r="T4001">
        <v>1</v>
      </c>
      <c r="U4001" t="str">
        <f t="shared" si="376"/>
        <v>Non Smoker</v>
      </c>
      <c r="V4001" s="2">
        <v>196</v>
      </c>
      <c r="W4001" s="2" t="str">
        <f t="shared" si="377"/>
        <v>Alive</v>
      </c>
      <c r="X4001">
        <v>1</v>
      </c>
      <c r="Y4001">
        <v>0</v>
      </c>
    </row>
    <row r="4002" spans="1:25" x14ac:dyDescent="0.45">
      <c r="A4002" s="2">
        <v>70</v>
      </c>
      <c r="B4002" s="3">
        <v>0</v>
      </c>
      <c r="C4002" s="3">
        <v>1</v>
      </c>
      <c r="D4002" s="3" t="str">
        <f t="shared" si="372"/>
        <v>No Anemia</v>
      </c>
      <c r="E4002" s="2">
        <v>97</v>
      </c>
      <c r="F4002">
        <v>0</v>
      </c>
      <c r="G4002">
        <v>1</v>
      </c>
      <c r="H4002" t="str">
        <f t="shared" si="373"/>
        <v>No Diabetes</v>
      </c>
      <c r="I4002" s="2">
        <v>60</v>
      </c>
      <c r="J4002">
        <v>1</v>
      </c>
      <c r="K4002">
        <v>0</v>
      </c>
      <c r="L4002" t="str">
        <f t="shared" si="374"/>
        <v>High Blood Pressure</v>
      </c>
      <c r="M4002" s="2">
        <v>220000</v>
      </c>
      <c r="N4002" s="1">
        <v>0.9</v>
      </c>
      <c r="O4002" s="2">
        <v>138</v>
      </c>
      <c r="P4002">
        <v>1</v>
      </c>
      <c r="Q4002">
        <v>0</v>
      </c>
      <c r="R4002" t="str">
        <f t="shared" si="375"/>
        <v>Female</v>
      </c>
      <c r="S4002">
        <v>0</v>
      </c>
      <c r="T4002">
        <v>1</v>
      </c>
      <c r="U4002" t="str">
        <f t="shared" si="376"/>
        <v>Non Smoker</v>
      </c>
      <c r="V4002" s="2">
        <v>186</v>
      </c>
      <c r="W4002" s="2" t="str">
        <f t="shared" si="377"/>
        <v>Alive</v>
      </c>
      <c r="X4002">
        <v>1</v>
      </c>
      <c r="Y4002">
        <v>0</v>
      </c>
    </row>
    <row r="4003" spans="1:25" x14ac:dyDescent="0.45">
      <c r="A4003" s="2">
        <v>70</v>
      </c>
      <c r="B4003" s="3">
        <v>0</v>
      </c>
      <c r="C4003" s="3">
        <v>1</v>
      </c>
      <c r="D4003" s="3" t="str">
        <f t="shared" si="372"/>
        <v>No Anemia</v>
      </c>
      <c r="E4003" s="2">
        <v>97</v>
      </c>
      <c r="F4003">
        <v>0</v>
      </c>
      <c r="G4003">
        <v>1</v>
      </c>
      <c r="H4003" t="str">
        <f t="shared" si="373"/>
        <v>No Diabetes</v>
      </c>
      <c r="I4003" s="2">
        <v>60</v>
      </c>
      <c r="J4003">
        <v>1</v>
      </c>
      <c r="K4003">
        <v>0</v>
      </c>
      <c r="L4003" t="str">
        <f t="shared" si="374"/>
        <v>High Blood Pressure</v>
      </c>
      <c r="M4003" s="2">
        <v>220000</v>
      </c>
      <c r="N4003" s="1">
        <v>0.9</v>
      </c>
      <c r="O4003" s="2">
        <v>138</v>
      </c>
      <c r="P4003">
        <v>1</v>
      </c>
      <c r="Q4003">
        <v>0</v>
      </c>
      <c r="R4003" t="str">
        <f t="shared" si="375"/>
        <v>Male</v>
      </c>
      <c r="S4003">
        <v>0</v>
      </c>
      <c r="T4003">
        <v>1</v>
      </c>
      <c r="U4003" t="str">
        <f t="shared" si="376"/>
        <v>Non Smoker</v>
      </c>
      <c r="V4003" s="2">
        <v>186</v>
      </c>
      <c r="W4003" s="2" t="str">
        <f t="shared" si="377"/>
        <v>Alive</v>
      </c>
      <c r="X4003">
        <v>1</v>
      </c>
      <c r="Y4003">
        <v>0</v>
      </c>
    </row>
    <row r="4004" spans="1:25" x14ac:dyDescent="0.45">
      <c r="A4004" s="2">
        <v>70</v>
      </c>
      <c r="B4004" s="3">
        <v>0</v>
      </c>
      <c r="C4004" s="3">
        <v>1</v>
      </c>
      <c r="D4004" s="3" t="str">
        <f t="shared" si="372"/>
        <v>No Anemia</v>
      </c>
      <c r="E4004" s="2">
        <v>88</v>
      </c>
      <c r="F4004">
        <v>1</v>
      </c>
      <c r="G4004">
        <v>0</v>
      </c>
      <c r="H4004" t="str">
        <f t="shared" si="373"/>
        <v>Diabetes</v>
      </c>
      <c r="I4004" s="2">
        <v>35</v>
      </c>
      <c r="J4004">
        <v>1</v>
      </c>
      <c r="K4004">
        <v>0</v>
      </c>
      <c r="L4004" t="str">
        <f t="shared" si="374"/>
        <v>High Blood Pressure</v>
      </c>
      <c r="M4004" s="2">
        <v>236000</v>
      </c>
      <c r="N4004" s="1">
        <v>1.2</v>
      </c>
      <c r="O4004" s="2">
        <v>132</v>
      </c>
      <c r="P4004">
        <v>0</v>
      </c>
      <c r="Q4004">
        <v>1</v>
      </c>
      <c r="R4004" t="str">
        <f t="shared" si="375"/>
        <v>Male</v>
      </c>
      <c r="S4004">
        <v>0</v>
      </c>
      <c r="T4004">
        <v>1</v>
      </c>
      <c r="U4004" t="str">
        <f t="shared" si="376"/>
        <v>Non Smoker</v>
      </c>
      <c r="V4004" s="2">
        <v>215</v>
      </c>
      <c r="W4004" s="2" t="str">
        <f t="shared" si="377"/>
        <v>Alive</v>
      </c>
      <c r="X4004">
        <v>1</v>
      </c>
      <c r="Y4004">
        <v>0</v>
      </c>
    </row>
    <row r="4005" spans="1:25" x14ac:dyDescent="0.45">
      <c r="A4005" s="2">
        <v>70</v>
      </c>
      <c r="B4005" s="3">
        <v>0</v>
      </c>
      <c r="C4005" s="3">
        <v>1</v>
      </c>
      <c r="D4005" s="3" t="str">
        <f t="shared" si="372"/>
        <v>No Anemia</v>
      </c>
      <c r="E4005" s="2">
        <v>212</v>
      </c>
      <c r="F4005">
        <v>1</v>
      </c>
      <c r="G4005">
        <v>0</v>
      </c>
      <c r="H4005" t="str">
        <f t="shared" si="373"/>
        <v>Diabetes</v>
      </c>
      <c r="I4005" s="2">
        <v>17</v>
      </c>
      <c r="J4005">
        <v>1</v>
      </c>
      <c r="K4005">
        <v>0</v>
      </c>
      <c r="L4005" t="str">
        <f t="shared" si="374"/>
        <v>High Blood Pressure</v>
      </c>
      <c r="M4005" s="2">
        <v>389000</v>
      </c>
      <c r="N4005" s="1">
        <v>1</v>
      </c>
      <c r="O4005" s="2">
        <v>136</v>
      </c>
      <c r="P4005">
        <v>1</v>
      </c>
      <c r="Q4005">
        <v>0</v>
      </c>
      <c r="R4005" t="str">
        <f t="shared" si="375"/>
        <v>Female</v>
      </c>
      <c r="S4005">
        <v>1</v>
      </c>
      <c r="T4005">
        <v>0</v>
      </c>
      <c r="U4005" t="str">
        <f t="shared" si="376"/>
        <v>Smoker</v>
      </c>
      <c r="V4005" s="2">
        <v>188</v>
      </c>
      <c r="W4005" s="2" t="str">
        <f t="shared" si="377"/>
        <v>Alive</v>
      </c>
      <c r="X4005">
        <v>1</v>
      </c>
      <c r="Y4005">
        <v>0</v>
      </c>
    </row>
    <row r="4006" spans="1:25" x14ac:dyDescent="0.45">
      <c r="A4006" s="2">
        <v>70</v>
      </c>
      <c r="B4006" s="3">
        <v>0</v>
      </c>
      <c r="C4006" s="3">
        <v>1</v>
      </c>
      <c r="D4006" s="3" t="str">
        <f t="shared" si="372"/>
        <v>No Anemia</v>
      </c>
      <c r="E4006" s="2">
        <v>582</v>
      </c>
      <c r="F4006">
        <v>0</v>
      </c>
      <c r="G4006">
        <v>1</v>
      </c>
      <c r="H4006" t="str">
        <f t="shared" si="373"/>
        <v>No Diabetes</v>
      </c>
      <c r="I4006" s="2">
        <v>40</v>
      </c>
      <c r="J4006">
        <v>0</v>
      </c>
      <c r="K4006">
        <v>1</v>
      </c>
      <c r="L4006" t="str">
        <f t="shared" si="374"/>
        <v>No High Blood Pressure</v>
      </c>
      <c r="M4006" s="2">
        <v>51000</v>
      </c>
      <c r="N4006" s="1">
        <v>2.7</v>
      </c>
      <c r="O4006" s="2">
        <v>136</v>
      </c>
      <c r="P4006">
        <v>1</v>
      </c>
      <c r="Q4006">
        <v>0</v>
      </c>
      <c r="R4006" t="str">
        <f t="shared" si="375"/>
        <v>Male</v>
      </c>
      <c r="S4006">
        <v>1</v>
      </c>
      <c r="T4006">
        <v>0</v>
      </c>
      <c r="U4006" t="str">
        <f t="shared" si="376"/>
        <v>Smoker</v>
      </c>
      <c r="V4006" s="2">
        <v>250</v>
      </c>
      <c r="W4006" s="2" t="str">
        <f t="shared" si="377"/>
        <v>Alive</v>
      </c>
      <c r="X4006">
        <v>1</v>
      </c>
      <c r="Y4006">
        <v>0</v>
      </c>
    </row>
    <row r="4007" spans="1:25" x14ac:dyDescent="0.45">
      <c r="A4007" s="2">
        <v>70</v>
      </c>
      <c r="B4007" s="3">
        <v>0</v>
      </c>
      <c r="C4007" s="3">
        <v>1</v>
      </c>
      <c r="D4007" s="3" t="str">
        <f t="shared" si="372"/>
        <v>No Anemia</v>
      </c>
      <c r="E4007" s="2">
        <v>97</v>
      </c>
      <c r="F4007">
        <v>0</v>
      </c>
      <c r="G4007">
        <v>1</v>
      </c>
      <c r="H4007" t="str">
        <f t="shared" si="373"/>
        <v>No Diabetes</v>
      </c>
      <c r="I4007" s="2">
        <v>60</v>
      </c>
      <c r="J4007">
        <v>1</v>
      </c>
      <c r="K4007">
        <v>0</v>
      </c>
      <c r="L4007" t="str">
        <f t="shared" si="374"/>
        <v>High Blood Pressure</v>
      </c>
      <c r="M4007" s="2">
        <v>220000</v>
      </c>
      <c r="N4007" s="1">
        <v>0.9</v>
      </c>
      <c r="O4007" s="2">
        <v>138</v>
      </c>
      <c r="P4007">
        <v>1</v>
      </c>
      <c r="Q4007">
        <v>0</v>
      </c>
      <c r="R4007" t="str">
        <f t="shared" si="375"/>
        <v>Male</v>
      </c>
      <c r="S4007">
        <v>0</v>
      </c>
      <c r="T4007">
        <v>1</v>
      </c>
      <c r="U4007" t="str">
        <f t="shared" si="376"/>
        <v>Non Smoker</v>
      </c>
      <c r="V4007" s="2">
        <v>186</v>
      </c>
      <c r="W4007" s="2" t="str">
        <f t="shared" si="377"/>
        <v>Alive</v>
      </c>
      <c r="X4007">
        <v>1</v>
      </c>
      <c r="Y4007">
        <v>0</v>
      </c>
    </row>
    <row r="4008" spans="1:25" x14ac:dyDescent="0.45">
      <c r="A4008" s="2">
        <v>70</v>
      </c>
      <c r="B4008" s="3">
        <v>1</v>
      </c>
      <c r="C4008" s="3">
        <v>0</v>
      </c>
      <c r="D4008" s="3" t="str">
        <f t="shared" si="372"/>
        <v>Anemia</v>
      </c>
      <c r="E4008" s="2">
        <v>59</v>
      </c>
      <c r="F4008">
        <v>0</v>
      </c>
      <c r="G4008">
        <v>1</v>
      </c>
      <c r="H4008" t="str">
        <f t="shared" si="373"/>
        <v>No Diabetes</v>
      </c>
      <c r="I4008" s="2">
        <v>60</v>
      </c>
      <c r="J4008">
        <v>0</v>
      </c>
      <c r="K4008">
        <v>1</v>
      </c>
      <c r="L4008" t="str">
        <f t="shared" si="374"/>
        <v>No High Blood Pressure</v>
      </c>
      <c r="M4008" s="2">
        <v>255000</v>
      </c>
      <c r="N4008" s="1">
        <v>1.1000000000000001</v>
      </c>
      <c r="O4008" s="2">
        <v>136</v>
      </c>
      <c r="P4008">
        <v>0</v>
      </c>
      <c r="Q4008">
        <v>1</v>
      </c>
      <c r="R4008" t="str">
        <f t="shared" si="375"/>
        <v>Male</v>
      </c>
      <c r="S4008">
        <v>0</v>
      </c>
      <c r="T4008">
        <v>1</v>
      </c>
      <c r="U4008" t="str">
        <f t="shared" si="376"/>
        <v>Non Smoker</v>
      </c>
      <c r="V4008" s="2">
        <v>85</v>
      </c>
      <c r="W4008" s="2" t="str">
        <f t="shared" si="377"/>
        <v>Alive</v>
      </c>
      <c r="X4008">
        <v>1</v>
      </c>
      <c r="Y4008">
        <v>0</v>
      </c>
    </row>
    <row r="4009" spans="1:25" x14ac:dyDescent="0.45">
      <c r="A4009" s="2">
        <v>70</v>
      </c>
      <c r="B4009" s="3">
        <v>1</v>
      </c>
      <c r="C4009" s="3">
        <v>0</v>
      </c>
      <c r="D4009" s="3" t="str">
        <f t="shared" si="372"/>
        <v>Anemia</v>
      </c>
      <c r="E4009" s="2">
        <v>59</v>
      </c>
      <c r="F4009">
        <v>0</v>
      </c>
      <c r="G4009">
        <v>1</v>
      </c>
      <c r="H4009" t="str">
        <f t="shared" si="373"/>
        <v>No Diabetes</v>
      </c>
      <c r="I4009" s="2">
        <v>60</v>
      </c>
      <c r="J4009">
        <v>0</v>
      </c>
      <c r="K4009">
        <v>1</v>
      </c>
      <c r="L4009" t="str">
        <f t="shared" si="374"/>
        <v>No High Blood Pressure</v>
      </c>
      <c r="M4009" s="2">
        <v>255000</v>
      </c>
      <c r="N4009" s="1">
        <v>1.1000000000000001</v>
      </c>
      <c r="O4009" s="2">
        <v>136</v>
      </c>
      <c r="P4009">
        <v>0</v>
      </c>
      <c r="Q4009">
        <v>1</v>
      </c>
      <c r="R4009" t="str">
        <f t="shared" si="375"/>
        <v>Female</v>
      </c>
      <c r="S4009">
        <v>0</v>
      </c>
      <c r="T4009">
        <v>1</v>
      </c>
      <c r="U4009" t="str">
        <f t="shared" si="376"/>
        <v>Non Smoker</v>
      </c>
      <c r="V4009" s="2">
        <v>85</v>
      </c>
      <c r="W4009" s="2" t="str">
        <f t="shared" si="377"/>
        <v>Alive</v>
      </c>
      <c r="X4009">
        <v>1</v>
      </c>
      <c r="Y4009">
        <v>0</v>
      </c>
    </row>
    <row r="4010" spans="1:25" x14ac:dyDescent="0.45">
      <c r="A4010" s="2">
        <v>70</v>
      </c>
      <c r="B4010" s="3">
        <v>0</v>
      </c>
      <c r="C4010" s="3">
        <v>1</v>
      </c>
      <c r="D4010" s="3" t="str">
        <f t="shared" si="372"/>
        <v>No Anemia</v>
      </c>
      <c r="E4010" s="2">
        <v>582</v>
      </c>
      <c r="F4010">
        <v>1</v>
      </c>
      <c r="G4010">
        <v>0</v>
      </c>
      <c r="H4010" t="str">
        <f t="shared" si="373"/>
        <v>Diabetes</v>
      </c>
      <c r="I4010" s="2">
        <v>38</v>
      </c>
      <c r="J4010">
        <v>0</v>
      </c>
      <c r="K4010">
        <v>1</v>
      </c>
      <c r="L4010" t="str">
        <f t="shared" si="374"/>
        <v>No High Blood Pressure</v>
      </c>
      <c r="M4010" s="2">
        <v>25100</v>
      </c>
      <c r="N4010" s="1">
        <v>1.1000000000000001</v>
      </c>
      <c r="O4010" s="2">
        <v>140</v>
      </c>
      <c r="P4010">
        <v>1</v>
      </c>
      <c r="Q4010">
        <v>0</v>
      </c>
      <c r="R4010" t="str">
        <f t="shared" si="375"/>
        <v>Female</v>
      </c>
      <c r="S4010">
        <v>0</v>
      </c>
      <c r="T4010">
        <v>1</v>
      </c>
      <c r="U4010" t="str">
        <f t="shared" si="376"/>
        <v>Non Smoker</v>
      </c>
      <c r="V4010" s="2">
        <v>246</v>
      </c>
      <c r="W4010" s="2" t="str">
        <f t="shared" si="377"/>
        <v>Alive</v>
      </c>
      <c r="X4010">
        <v>1</v>
      </c>
      <c r="Y4010">
        <v>0</v>
      </c>
    </row>
    <row r="4011" spans="1:25" x14ac:dyDescent="0.45">
      <c r="A4011" s="2">
        <v>70</v>
      </c>
      <c r="B4011" s="3">
        <v>0</v>
      </c>
      <c r="C4011" s="3">
        <v>1</v>
      </c>
      <c r="D4011" s="3" t="str">
        <f t="shared" si="372"/>
        <v>No Anemia</v>
      </c>
      <c r="E4011" s="2">
        <v>122</v>
      </c>
      <c r="F4011">
        <v>1</v>
      </c>
      <c r="G4011">
        <v>0</v>
      </c>
      <c r="H4011" t="str">
        <f t="shared" si="373"/>
        <v>Diabetes</v>
      </c>
      <c r="I4011" s="2">
        <v>45</v>
      </c>
      <c r="J4011">
        <v>1</v>
      </c>
      <c r="K4011">
        <v>0</v>
      </c>
      <c r="L4011" t="str">
        <f t="shared" si="374"/>
        <v>High Blood Pressure</v>
      </c>
      <c r="M4011" s="2">
        <v>284000</v>
      </c>
      <c r="N4011" s="1">
        <v>1.3</v>
      </c>
      <c r="O4011" s="2">
        <v>136</v>
      </c>
      <c r="P4011">
        <v>1</v>
      </c>
      <c r="Q4011">
        <v>0</v>
      </c>
      <c r="R4011" t="str">
        <f t="shared" si="375"/>
        <v>Male</v>
      </c>
      <c r="S4011">
        <v>1</v>
      </c>
      <c r="T4011">
        <v>0</v>
      </c>
      <c r="U4011" t="str">
        <f t="shared" si="376"/>
        <v>Smoker</v>
      </c>
      <c r="V4011" s="2">
        <v>26</v>
      </c>
      <c r="W4011" s="2" t="str">
        <f t="shared" si="377"/>
        <v>Dead</v>
      </c>
      <c r="X4011">
        <v>0</v>
      </c>
      <c r="Y4011">
        <v>1</v>
      </c>
    </row>
    <row r="4012" spans="1:25" x14ac:dyDescent="0.45">
      <c r="A4012" s="2">
        <v>70</v>
      </c>
      <c r="B4012" s="3">
        <v>0</v>
      </c>
      <c r="C4012" s="3">
        <v>1</v>
      </c>
      <c r="D4012" s="3" t="str">
        <f t="shared" si="372"/>
        <v>No Anemia</v>
      </c>
      <c r="E4012" s="2">
        <v>81</v>
      </c>
      <c r="F4012">
        <v>1</v>
      </c>
      <c r="G4012">
        <v>0</v>
      </c>
      <c r="H4012" t="str">
        <f t="shared" si="373"/>
        <v>Diabetes</v>
      </c>
      <c r="I4012" s="2">
        <v>35</v>
      </c>
      <c r="J4012">
        <v>1</v>
      </c>
      <c r="K4012">
        <v>0</v>
      </c>
      <c r="L4012" t="str">
        <f t="shared" si="374"/>
        <v>High Blood Pressure</v>
      </c>
      <c r="M4012" s="2">
        <v>533000</v>
      </c>
      <c r="N4012" s="1">
        <v>1.3</v>
      </c>
      <c r="O4012" s="2">
        <v>139</v>
      </c>
      <c r="P4012">
        <v>0</v>
      </c>
      <c r="Q4012">
        <v>1</v>
      </c>
      <c r="R4012" t="str">
        <f t="shared" si="375"/>
        <v>Male</v>
      </c>
      <c r="S4012">
        <v>0</v>
      </c>
      <c r="T4012">
        <v>1</v>
      </c>
      <c r="U4012" t="str">
        <f t="shared" si="376"/>
        <v>Non Smoker</v>
      </c>
      <c r="V4012" s="2">
        <v>212</v>
      </c>
      <c r="W4012" s="2" t="str">
        <f t="shared" si="377"/>
        <v>Alive</v>
      </c>
      <c r="X4012">
        <v>1</v>
      </c>
      <c r="Y4012">
        <v>0</v>
      </c>
    </row>
    <row r="4013" spans="1:25" x14ac:dyDescent="0.45">
      <c r="A4013" s="2">
        <v>70</v>
      </c>
      <c r="B4013" s="3">
        <v>1</v>
      </c>
      <c r="C4013" s="3">
        <v>0</v>
      </c>
      <c r="D4013" s="3" t="str">
        <f t="shared" si="372"/>
        <v>Anemia</v>
      </c>
      <c r="E4013" s="2">
        <v>69</v>
      </c>
      <c r="F4013">
        <v>1</v>
      </c>
      <c r="G4013">
        <v>0</v>
      </c>
      <c r="H4013" t="str">
        <f t="shared" si="373"/>
        <v>Diabetes</v>
      </c>
      <c r="I4013" s="2">
        <v>50</v>
      </c>
      <c r="J4013">
        <v>1</v>
      </c>
      <c r="K4013">
        <v>0</v>
      </c>
      <c r="L4013" t="str">
        <f t="shared" si="374"/>
        <v>High Blood Pressure</v>
      </c>
      <c r="M4013" s="2">
        <v>351000</v>
      </c>
      <c r="N4013" s="1">
        <v>1</v>
      </c>
      <c r="O4013" s="2">
        <v>134</v>
      </c>
      <c r="P4013">
        <v>0</v>
      </c>
      <c r="Q4013">
        <v>1</v>
      </c>
      <c r="R4013" t="str">
        <f t="shared" si="375"/>
        <v>Female</v>
      </c>
      <c r="S4013">
        <v>0</v>
      </c>
      <c r="T4013">
        <v>1</v>
      </c>
      <c r="U4013" t="str">
        <f t="shared" si="376"/>
        <v>Non Smoker</v>
      </c>
      <c r="V4013" s="2">
        <v>44</v>
      </c>
      <c r="W4013" s="2" t="str">
        <f t="shared" si="377"/>
        <v>Dead</v>
      </c>
      <c r="X4013">
        <v>0</v>
      </c>
      <c r="Y4013">
        <v>1</v>
      </c>
    </row>
    <row r="4014" spans="1:25" x14ac:dyDescent="0.45">
      <c r="A4014" s="2">
        <v>70</v>
      </c>
      <c r="B4014" s="3">
        <v>0</v>
      </c>
      <c r="C4014" s="3">
        <v>1</v>
      </c>
      <c r="D4014" s="3" t="str">
        <f t="shared" si="372"/>
        <v>No Anemia</v>
      </c>
      <c r="E4014" s="2">
        <v>81</v>
      </c>
      <c r="F4014">
        <v>1</v>
      </c>
      <c r="G4014">
        <v>0</v>
      </c>
      <c r="H4014" t="str">
        <f t="shared" si="373"/>
        <v>Diabetes</v>
      </c>
      <c r="I4014" s="2">
        <v>35</v>
      </c>
      <c r="J4014">
        <v>1</v>
      </c>
      <c r="K4014">
        <v>0</v>
      </c>
      <c r="L4014" t="str">
        <f t="shared" si="374"/>
        <v>High Blood Pressure</v>
      </c>
      <c r="M4014" s="2">
        <v>533000</v>
      </c>
      <c r="N4014" s="1">
        <v>1.3</v>
      </c>
      <c r="O4014" s="2">
        <v>139</v>
      </c>
      <c r="P4014">
        <v>0</v>
      </c>
      <c r="Q4014">
        <v>1</v>
      </c>
      <c r="R4014" t="str">
        <f t="shared" si="375"/>
        <v>Female</v>
      </c>
      <c r="S4014">
        <v>0</v>
      </c>
      <c r="T4014">
        <v>1</v>
      </c>
      <c r="U4014" t="str">
        <f t="shared" si="376"/>
        <v>Non Smoker</v>
      </c>
      <c r="V4014" s="2">
        <v>212</v>
      </c>
      <c r="W4014" s="2" t="str">
        <f t="shared" si="377"/>
        <v>Alive</v>
      </c>
      <c r="X4014">
        <v>1</v>
      </c>
      <c r="Y4014">
        <v>0</v>
      </c>
    </row>
    <row r="4015" spans="1:25" x14ac:dyDescent="0.45">
      <c r="A4015" s="2">
        <v>70</v>
      </c>
      <c r="B4015" s="3">
        <v>1</v>
      </c>
      <c r="C4015" s="3">
        <v>0</v>
      </c>
      <c r="D4015" s="3" t="str">
        <f t="shared" si="372"/>
        <v>Anemia</v>
      </c>
      <c r="E4015" s="2">
        <v>171</v>
      </c>
      <c r="F4015">
        <v>0</v>
      </c>
      <c r="G4015">
        <v>1</v>
      </c>
      <c r="H4015" t="str">
        <f t="shared" si="373"/>
        <v>No Diabetes</v>
      </c>
      <c r="I4015" s="2">
        <v>60</v>
      </c>
      <c r="J4015">
        <v>1</v>
      </c>
      <c r="K4015">
        <v>0</v>
      </c>
      <c r="L4015" t="str">
        <f t="shared" si="374"/>
        <v>High Blood Pressure</v>
      </c>
      <c r="M4015" s="2">
        <v>176000</v>
      </c>
      <c r="N4015" s="1">
        <v>1.1000000000000001</v>
      </c>
      <c r="O4015" s="2">
        <v>145</v>
      </c>
      <c r="P4015">
        <v>1</v>
      </c>
      <c r="Q4015">
        <v>0</v>
      </c>
      <c r="R4015" t="str">
        <f t="shared" si="375"/>
        <v>Female</v>
      </c>
      <c r="S4015">
        <v>1</v>
      </c>
      <c r="T4015">
        <v>0</v>
      </c>
      <c r="U4015" t="str">
        <f t="shared" si="376"/>
        <v>Smoker</v>
      </c>
      <c r="V4015" s="2">
        <v>146</v>
      </c>
      <c r="W4015" s="2" t="str">
        <f t="shared" si="377"/>
        <v>Alive</v>
      </c>
      <c r="X4015">
        <v>1</v>
      </c>
      <c r="Y4015">
        <v>0</v>
      </c>
    </row>
    <row r="4016" spans="1:25" x14ac:dyDescent="0.45">
      <c r="A4016" s="2">
        <v>70</v>
      </c>
      <c r="B4016" s="3">
        <v>0</v>
      </c>
      <c r="C4016" s="3">
        <v>1</v>
      </c>
      <c r="D4016" s="3" t="str">
        <f t="shared" si="372"/>
        <v>No Anemia</v>
      </c>
      <c r="E4016" s="2">
        <v>92</v>
      </c>
      <c r="F4016">
        <v>0</v>
      </c>
      <c r="G4016">
        <v>1</v>
      </c>
      <c r="H4016" t="str">
        <f t="shared" si="373"/>
        <v>No Diabetes</v>
      </c>
      <c r="I4016" s="2">
        <v>60</v>
      </c>
      <c r="J4016">
        <v>1</v>
      </c>
      <c r="K4016">
        <v>0</v>
      </c>
      <c r="L4016" t="str">
        <f t="shared" si="374"/>
        <v>High Blood Pressure</v>
      </c>
      <c r="M4016" s="2">
        <v>317000</v>
      </c>
      <c r="N4016" s="1">
        <v>0.8</v>
      </c>
      <c r="O4016" s="2">
        <v>140</v>
      </c>
      <c r="P4016">
        <v>0</v>
      </c>
      <c r="Q4016">
        <v>1</v>
      </c>
      <c r="R4016" t="str">
        <f t="shared" si="375"/>
        <v>Male</v>
      </c>
      <c r="S4016">
        <v>1</v>
      </c>
      <c r="T4016">
        <v>0</v>
      </c>
      <c r="U4016" t="str">
        <f t="shared" si="376"/>
        <v>Smoker</v>
      </c>
      <c r="V4016" s="2">
        <v>74</v>
      </c>
      <c r="W4016" s="2" t="str">
        <f t="shared" si="377"/>
        <v>Alive</v>
      </c>
      <c r="X4016">
        <v>1</v>
      </c>
      <c r="Y4016">
        <v>0</v>
      </c>
    </row>
    <row r="4017" spans="1:25" x14ac:dyDescent="0.45">
      <c r="A4017" s="2">
        <v>70</v>
      </c>
      <c r="B4017" s="3">
        <v>1</v>
      </c>
      <c r="C4017" s="3">
        <v>0</v>
      </c>
      <c r="D4017" s="3" t="str">
        <f t="shared" si="372"/>
        <v>Anemia</v>
      </c>
      <c r="E4017" s="2">
        <v>59</v>
      </c>
      <c r="F4017">
        <v>0</v>
      </c>
      <c r="G4017">
        <v>1</v>
      </c>
      <c r="H4017" t="str">
        <f t="shared" si="373"/>
        <v>No Diabetes</v>
      </c>
      <c r="I4017" s="2">
        <v>60</v>
      </c>
      <c r="J4017">
        <v>0</v>
      </c>
      <c r="K4017">
        <v>1</v>
      </c>
      <c r="L4017" t="str">
        <f t="shared" si="374"/>
        <v>No High Blood Pressure</v>
      </c>
      <c r="M4017" s="2">
        <v>255000</v>
      </c>
      <c r="N4017" s="1">
        <v>1.1000000000000001</v>
      </c>
      <c r="O4017" s="2">
        <v>136</v>
      </c>
      <c r="P4017">
        <v>0</v>
      </c>
      <c r="Q4017">
        <v>1</v>
      </c>
      <c r="R4017" t="str">
        <f t="shared" si="375"/>
        <v>Female</v>
      </c>
      <c r="S4017">
        <v>0</v>
      </c>
      <c r="T4017">
        <v>1</v>
      </c>
      <c r="U4017" t="str">
        <f t="shared" si="376"/>
        <v>Non Smoker</v>
      </c>
      <c r="V4017" s="2">
        <v>85</v>
      </c>
      <c r="W4017" s="2" t="str">
        <f t="shared" si="377"/>
        <v>Alive</v>
      </c>
      <c r="X4017">
        <v>1</v>
      </c>
      <c r="Y4017">
        <v>0</v>
      </c>
    </row>
    <row r="4018" spans="1:25" x14ac:dyDescent="0.45">
      <c r="A4018" s="2">
        <v>70</v>
      </c>
      <c r="B4018" s="3">
        <v>0</v>
      </c>
      <c r="C4018" s="3">
        <v>1</v>
      </c>
      <c r="D4018" s="3" t="str">
        <f t="shared" si="372"/>
        <v>No Anemia</v>
      </c>
      <c r="E4018" s="2">
        <v>88</v>
      </c>
      <c r="F4018">
        <v>1</v>
      </c>
      <c r="G4018">
        <v>0</v>
      </c>
      <c r="H4018" t="str">
        <f t="shared" si="373"/>
        <v>Diabetes</v>
      </c>
      <c r="I4018" s="2">
        <v>35</v>
      </c>
      <c r="J4018">
        <v>1</v>
      </c>
      <c r="K4018">
        <v>0</v>
      </c>
      <c r="L4018" t="str">
        <f t="shared" si="374"/>
        <v>High Blood Pressure</v>
      </c>
      <c r="M4018" s="2">
        <v>236000</v>
      </c>
      <c r="N4018" s="1">
        <v>1.2</v>
      </c>
      <c r="O4018" s="2">
        <v>132</v>
      </c>
      <c r="P4018">
        <v>0</v>
      </c>
      <c r="Q4018">
        <v>1</v>
      </c>
      <c r="R4018" t="str">
        <f t="shared" si="375"/>
        <v>Female</v>
      </c>
      <c r="S4018">
        <v>0</v>
      </c>
      <c r="T4018">
        <v>1</v>
      </c>
      <c r="U4018" t="str">
        <f t="shared" si="376"/>
        <v>Non Smoker</v>
      </c>
      <c r="V4018" s="2">
        <v>215</v>
      </c>
      <c r="W4018" s="2" t="str">
        <f t="shared" si="377"/>
        <v>Alive</v>
      </c>
      <c r="X4018">
        <v>1</v>
      </c>
      <c r="Y4018">
        <v>0</v>
      </c>
    </row>
    <row r="4019" spans="1:25" x14ac:dyDescent="0.45">
      <c r="A4019" s="2">
        <v>70</v>
      </c>
      <c r="B4019" s="3">
        <v>0</v>
      </c>
      <c r="C4019" s="3">
        <v>1</v>
      </c>
      <c r="D4019" s="3" t="str">
        <f t="shared" si="372"/>
        <v>No Anemia</v>
      </c>
      <c r="E4019" s="2">
        <v>212</v>
      </c>
      <c r="F4019">
        <v>1</v>
      </c>
      <c r="G4019">
        <v>0</v>
      </c>
      <c r="H4019" t="str">
        <f t="shared" si="373"/>
        <v>Diabetes</v>
      </c>
      <c r="I4019" s="2">
        <v>17</v>
      </c>
      <c r="J4019">
        <v>1</v>
      </c>
      <c r="K4019">
        <v>0</v>
      </c>
      <c r="L4019" t="str">
        <f t="shared" si="374"/>
        <v>High Blood Pressure</v>
      </c>
      <c r="M4019" s="2">
        <v>389000</v>
      </c>
      <c r="N4019" s="1">
        <v>1</v>
      </c>
      <c r="O4019" s="2">
        <v>136</v>
      </c>
      <c r="P4019">
        <v>1</v>
      </c>
      <c r="Q4019">
        <v>0</v>
      </c>
      <c r="R4019" t="str">
        <f t="shared" si="375"/>
        <v>Female</v>
      </c>
      <c r="S4019">
        <v>1</v>
      </c>
      <c r="T4019">
        <v>0</v>
      </c>
      <c r="U4019" t="str">
        <f t="shared" si="376"/>
        <v>Smoker</v>
      </c>
      <c r="V4019" s="2">
        <v>188</v>
      </c>
      <c r="W4019" s="2" t="str">
        <f t="shared" si="377"/>
        <v>Alive</v>
      </c>
      <c r="X4019">
        <v>1</v>
      </c>
      <c r="Y4019">
        <v>0</v>
      </c>
    </row>
    <row r="4020" spans="1:25" x14ac:dyDescent="0.45">
      <c r="A4020" s="2">
        <v>70</v>
      </c>
      <c r="B4020" s="3">
        <v>0</v>
      </c>
      <c r="C4020" s="3">
        <v>1</v>
      </c>
      <c r="D4020" s="3" t="str">
        <f t="shared" si="372"/>
        <v>No Anemia</v>
      </c>
      <c r="E4020" s="2">
        <v>582</v>
      </c>
      <c r="F4020">
        <v>0</v>
      </c>
      <c r="G4020">
        <v>1</v>
      </c>
      <c r="H4020" t="str">
        <f t="shared" si="373"/>
        <v>No Diabetes</v>
      </c>
      <c r="I4020" s="2">
        <v>20</v>
      </c>
      <c r="J4020">
        <v>1</v>
      </c>
      <c r="K4020">
        <v>0</v>
      </c>
      <c r="L4020" t="str">
        <f t="shared" si="374"/>
        <v>High Blood Pressure</v>
      </c>
      <c r="M4020" s="2">
        <v>263358.03000000003</v>
      </c>
      <c r="N4020" s="1">
        <v>1.83</v>
      </c>
      <c r="O4020" s="2">
        <v>134</v>
      </c>
      <c r="P4020">
        <v>1</v>
      </c>
      <c r="Q4020">
        <v>0</v>
      </c>
      <c r="R4020" t="str">
        <f t="shared" si="375"/>
        <v>Male</v>
      </c>
      <c r="S4020">
        <v>1</v>
      </c>
      <c r="T4020">
        <v>0</v>
      </c>
      <c r="U4020" t="str">
        <f t="shared" si="376"/>
        <v>Smoker</v>
      </c>
      <c r="V4020" s="2">
        <v>31</v>
      </c>
      <c r="W4020" s="2" t="str">
        <f t="shared" si="377"/>
        <v>Dead</v>
      </c>
      <c r="X4020">
        <v>0</v>
      </c>
      <c r="Y4020">
        <v>1</v>
      </c>
    </row>
    <row r="4021" spans="1:25" x14ac:dyDescent="0.45">
      <c r="A4021" s="2">
        <v>70</v>
      </c>
      <c r="B4021" s="3">
        <v>0</v>
      </c>
      <c r="C4021" s="3">
        <v>1</v>
      </c>
      <c r="D4021" s="3" t="str">
        <f t="shared" si="372"/>
        <v>No Anemia</v>
      </c>
      <c r="E4021" s="2">
        <v>93</v>
      </c>
      <c r="F4021">
        <v>0</v>
      </c>
      <c r="G4021">
        <v>1</v>
      </c>
      <c r="H4021" t="str">
        <f t="shared" si="373"/>
        <v>No Diabetes</v>
      </c>
      <c r="I4021" s="2">
        <v>35</v>
      </c>
      <c r="J4021">
        <v>0</v>
      </c>
      <c r="K4021">
        <v>1</v>
      </c>
      <c r="L4021" t="str">
        <f t="shared" si="374"/>
        <v>No High Blood Pressure</v>
      </c>
      <c r="M4021" s="2">
        <v>185000</v>
      </c>
      <c r="N4021" s="1">
        <v>1.1000000000000001</v>
      </c>
      <c r="O4021" s="2">
        <v>134</v>
      </c>
      <c r="P4021">
        <v>1</v>
      </c>
      <c r="Q4021">
        <v>0</v>
      </c>
      <c r="R4021" t="str">
        <f t="shared" si="375"/>
        <v>Male</v>
      </c>
      <c r="S4021">
        <v>1</v>
      </c>
      <c r="T4021">
        <v>0</v>
      </c>
      <c r="U4021" t="str">
        <f t="shared" si="376"/>
        <v>Smoker</v>
      </c>
      <c r="V4021" s="2">
        <v>208</v>
      </c>
      <c r="W4021" s="2" t="str">
        <f t="shared" si="377"/>
        <v>Alive</v>
      </c>
      <c r="X4021">
        <v>1</v>
      </c>
      <c r="Y4021">
        <v>0</v>
      </c>
    </row>
    <row r="4022" spans="1:25" x14ac:dyDescent="0.45">
      <c r="A4022" s="2">
        <v>70</v>
      </c>
      <c r="B4022" s="3">
        <v>0</v>
      </c>
      <c r="C4022" s="3">
        <v>1</v>
      </c>
      <c r="D4022" s="3" t="str">
        <f t="shared" si="372"/>
        <v>No Anemia</v>
      </c>
      <c r="E4022" s="2">
        <v>582</v>
      </c>
      <c r="F4022">
        <v>0</v>
      </c>
      <c r="G4022">
        <v>1</v>
      </c>
      <c r="H4022" t="str">
        <f t="shared" si="373"/>
        <v>No Diabetes</v>
      </c>
      <c r="I4022" s="2">
        <v>20</v>
      </c>
      <c r="J4022">
        <v>1</v>
      </c>
      <c r="K4022">
        <v>0</v>
      </c>
      <c r="L4022" t="str">
        <f t="shared" si="374"/>
        <v>High Blood Pressure</v>
      </c>
      <c r="M4022" s="2">
        <v>263358.03000000003</v>
      </c>
      <c r="N4022" s="1">
        <v>1.83</v>
      </c>
      <c r="O4022" s="2">
        <v>134</v>
      </c>
      <c r="P4022">
        <v>1</v>
      </c>
      <c r="Q4022">
        <v>0</v>
      </c>
      <c r="R4022" t="str">
        <f t="shared" si="375"/>
        <v>Male</v>
      </c>
      <c r="S4022">
        <v>1</v>
      </c>
      <c r="T4022">
        <v>0</v>
      </c>
      <c r="U4022" t="str">
        <f t="shared" si="376"/>
        <v>Smoker</v>
      </c>
      <c r="V4022" s="2">
        <v>31</v>
      </c>
      <c r="W4022" s="2" t="str">
        <f t="shared" si="377"/>
        <v>Dead</v>
      </c>
      <c r="X4022">
        <v>0</v>
      </c>
      <c r="Y4022">
        <v>1</v>
      </c>
    </row>
    <row r="4023" spans="1:25" x14ac:dyDescent="0.45">
      <c r="A4023" s="2">
        <v>70</v>
      </c>
      <c r="B4023" s="3">
        <v>1</v>
      </c>
      <c r="C4023" s="3">
        <v>0</v>
      </c>
      <c r="D4023" s="3" t="str">
        <f t="shared" si="372"/>
        <v>Anemia</v>
      </c>
      <c r="E4023" s="2">
        <v>69</v>
      </c>
      <c r="F4023">
        <v>1</v>
      </c>
      <c r="G4023">
        <v>0</v>
      </c>
      <c r="H4023" t="str">
        <f t="shared" si="373"/>
        <v>Diabetes</v>
      </c>
      <c r="I4023" s="2">
        <v>50</v>
      </c>
      <c r="J4023">
        <v>1</v>
      </c>
      <c r="K4023">
        <v>0</v>
      </c>
      <c r="L4023" t="str">
        <f t="shared" si="374"/>
        <v>High Blood Pressure</v>
      </c>
      <c r="M4023" s="2">
        <v>351000</v>
      </c>
      <c r="N4023" s="1">
        <v>1</v>
      </c>
      <c r="O4023" s="2">
        <v>134</v>
      </c>
      <c r="P4023">
        <v>0</v>
      </c>
      <c r="Q4023">
        <v>1</v>
      </c>
      <c r="R4023" t="str">
        <f t="shared" si="375"/>
        <v>Male</v>
      </c>
      <c r="S4023">
        <v>0</v>
      </c>
      <c r="T4023">
        <v>1</v>
      </c>
      <c r="U4023" t="str">
        <f t="shared" si="376"/>
        <v>Non Smoker</v>
      </c>
      <c r="V4023" s="2">
        <v>44</v>
      </c>
      <c r="W4023" s="2" t="str">
        <f t="shared" si="377"/>
        <v>Dead</v>
      </c>
      <c r="X4023">
        <v>0</v>
      </c>
      <c r="Y4023">
        <v>1</v>
      </c>
    </row>
    <row r="4024" spans="1:25" x14ac:dyDescent="0.45">
      <c r="A4024" s="2">
        <v>70</v>
      </c>
      <c r="B4024" s="3">
        <v>1</v>
      </c>
      <c r="C4024" s="3">
        <v>0</v>
      </c>
      <c r="D4024" s="3" t="str">
        <f t="shared" si="372"/>
        <v>Anemia</v>
      </c>
      <c r="E4024" s="2">
        <v>171</v>
      </c>
      <c r="F4024">
        <v>0</v>
      </c>
      <c r="G4024">
        <v>1</v>
      </c>
      <c r="H4024" t="str">
        <f t="shared" si="373"/>
        <v>No Diabetes</v>
      </c>
      <c r="I4024" s="2">
        <v>60</v>
      </c>
      <c r="J4024">
        <v>1</v>
      </c>
      <c r="K4024">
        <v>0</v>
      </c>
      <c r="L4024" t="str">
        <f t="shared" si="374"/>
        <v>High Blood Pressure</v>
      </c>
      <c r="M4024" s="2">
        <v>176000</v>
      </c>
      <c r="N4024" s="1">
        <v>1.1000000000000001</v>
      </c>
      <c r="O4024" s="2">
        <v>145</v>
      </c>
      <c r="P4024">
        <v>1</v>
      </c>
      <c r="Q4024">
        <v>0</v>
      </c>
      <c r="R4024" t="str">
        <f t="shared" si="375"/>
        <v>Female</v>
      </c>
      <c r="S4024">
        <v>1</v>
      </c>
      <c r="T4024">
        <v>0</v>
      </c>
      <c r="U4024" t="str">
        <f t="shared" si="376"/>
        <v>Smoker</v>
      </c>
      <c r="V4024" s="2">
        <v>146</v>
      </c>
      <c r="W4024" s="2" t="str">
        <f t="shared" si="377"/>
        <v>Alive</v>
      </c>
      <c r="X4024">
        <v>1</v>
      </c>
      <c r="Y4024">
        <v>0</v>
      </c>
    </row>
    <row r="4025" spans="1:25" x14ac:dyDescent="0.45">
      <c r="A4025" s="2">
        <v>70</v>
      </c>
      <c r="B4025" s="3">
        <v>0</v>
      </c>
      <c r="C4025" s="3">
        <v>1</v>
      </c>
      <c r="D4025" s="3" t="str">
        <f t="shared" si="372"/>
        <v>No Anemia</v>
      </c>
      <c r="E4025" s="2">
        <v>92</v>
      </c>
      <c r="F4025">
        <v>0</v>
      </c>
      <c r="G4025">
        <v>1</v>
      </c>
      <c r="H4025" t="str">
        <f t="shared" si="373"/>
        <v>No Diabetes</v>
      </c>
      <c r="I4025" s="2">
        <v>60</v>
      </c>
      <c r="J4025">
        <v>1</v>
      </c>
      <c r="K4025">
        <v>0</v>
      </c>
      <c r="L4025" t="str">
        <f t="shared" si="374"/>
        <v>High Blood Pressure</v>
      </c>
      <c r="M4025" s="2">
        <v>317000</v>
      </c>
      <c r="N4025" s="1">
        <v>0.8</v>
      </c>
      <c r="O4025" s="2">
        <v>140</v>
      </c>
      <c r="P4025">
        <v>0</v>
      </c>
      <c r="Q4025">
        <v>1</v>
      </c>
      <c r="R4025" t="str">
        <f t="shared" si="375"/>
        <v>Male</v>
      </c>
      <c r="S4025">
        <v>1</v>
      </c>
      <c r="T4025">
        <v>0</v>
      </c>
      <c r="U4025" t="str">
        <f t="shared" si="376"/>
        <v>Smoker</v>
      </c>
      <c r="V4025" s="2">
        <v>74</v>
      </c>
      <c r="W4025" s="2" t="str">
        <f t="shared" si="377"/>
        <v>Alive</v>
      </c>
      <c r="X4025">
        <v>1</v>
      </c>
      <c r="Y4025">
        <v>0</v>
      </c>
    </row>
    <row r="4026" spans="1:25" x14ac:dyDescent="0.45">
      <c r="A4026" s="2">
        <v>70</v>
      </c>
      <c r="B4026" s="3">
        <v>0</v>
      </c>
      <c r="C4026" s="3">
        <v>1</v>
      </c>
      <c r="D4026" s="3" t="str">
        <f t="shared" si="372"/>
        <v>No Anemia</v>
      </c>
      <c r="E4026" s="2">
        <v>97</v>
      </c>
      <c r="F4026">
        <v>0</v>
      </c>
      <c r="G4026">
        <v>1</v>
      </c>
      <c r="H4026" t="str">
        <f t="shared" si="373"/>
        <v>No Diabetes</v>
      </c>
      <c r="I4026" s="2">
        <v>60</v>
      </c>
      <c r="J4026">
        <v>1</v>
      </c>
      <c r="K4026">
        <v>0</v>
      </c>
      <c r="L4026" t="str">
        <f t="shared" si="374"/>
        <v>High Blood Pressure</v>
      </c>
      <c r="M4026" s="2">
        <v>220000</v>
      </c>
      <c r="N4026" s="1">
        <v>0.9</v>
      </c>
      <c r="O4026" s="2">
        <v>138</v>
      </c>
      <c r="P4026">
        <v>1</v>
      </c>
      <c r="Q4026">
        <v>0</v>
      </c>
      <c r="R4026" t="str">
        <f t="shared" si="375"/>
        <v>Female</v>
      </c>
      <c r="S4026">
        <v>0</v>
      </c>
      <c r="T4026">
        <v>1</v>
      </c>
      <c r="U4026" t="str">
        <f t="shared" si="376"/>
        <v>Non Smoker</v>
      </c>
      <c r="V4026" s="2">
        <v>186</v>
      </c>
      <c r="W4026" s="2" t="str">
        <f t="shared" si="377"/>
        <v>Alive</v>
      </c>
      <c r="X4026">
        <v>1</v>
      </c>
      <c r="Y4026">
        <v>0</v>
      </c>
    </row>
    <row r="4027" spans="1:25" x14ac:dyDescent="0.45">
      <c r="A4027" s="2">
        <v>70</v>
      </c>
      <c r="B4027" s="3">
        <v>0</v>
      </c>
      <c r="C4027" s="3">
        <v>1</v>
      </c>
      <c r="D4027" s="3" t="str">
        <f t="shared" si="372"/>
        <v>No Anemia</v>
      </c>
      <c r="E4027" s="2">
        <v>571</v>
      </c>
      <c r="F4027">
        <v>1</v>
      </c>
      <c r="G4027">
        <v>0</v>
      </c>
      <c r="H4027" t="str">
        <f t="shared" si="373"/>
        <v>Diabetes</v>
      </c>
      <c r="I4027" s="2">
        <v>45</v>
      </c>
      <c r="J4027">
        <v>1</v>
      </c>
      <c r="K4027">
        <v>0</v>
      </c>
      <c r="L4027" t="str">
        <f t="shared" si="374"/>
        <v>High Blood Pressure</v>
      </c>
      <c r="M4027" s="2">
        <v>185000</v>
      </c>
      <c r="N4027" s="1">
        <v>1.2</v>
      </c>
      <c r="O4027" s="2">
        <v>139</v>
      </c>
      <c r="P4027">
        <v>1</v>
      </c>
      <c r="Q4027">
        <v>0</v>
      </c>
      <c r="R4027" t="str">
        <f t="shared" si="375"/>
        <v>Male</v>
      </c>
      <c r="S4027">
        <v>1</v>
      </c>
      <c r="T4027">
        <v>0</v>
      </c>
      <c r="U4027" t="str">
        <f t="shared" si="376"/>
        <v>Smoker</v>
      </c>
      <c r="V4027" s="2">
        <v>33</v>
      </c>
      <c r="W4027" s="2" t="str">
        <f t="shared" si="377"/>
        <v>Dead</v>
      </c>
      <c r="X4027">
        <v>0</v>
      </c>
      <c r="Y4027">
        <v>1</v>
      </c>
    </row>
    <row r="4028" spans="1:25" x14ac:dyDescent="0.45">
      <c r="A4028" s="2">
        <v>70</v>
      </c>
      <c r="B4028" s="3">
        <v>0</v>
      </c>
      <c r="C4028" s="3">
        <v>1</v>
      </c>
      <c r="D4028" s="3" t="str">
        <f t="shared" si="372"/>
        <v>No Anemia</v>
      </c>
      <c r="E4028" s="2">
        <v>69</v>
      </c>
      <c r="F4028">
        <v>0</v>
      </c>
      <c r="G4028">
        <v>1</v>
      </c>
      <c r="H4028" t="str">
        <f t="shared" si="373"/>
        <v>No Diabetes</v>
      </c>
      <c r="I4028" s="2">
        <v>40</v>
      </c>
      <c r="J4028">
        <v>0</v>
      </c>
      <c r="K4028">
        <v>1</v>
      </c>
      <c r="L4028" t="str">
        <f t="shared" si="374"/>
        <v>No High Blood Pressure</v>
      </c>
      <c r="M4028" s="2">
        <v>293000</v>
      </c>
      <c r="N4028" s="1">
        <v>1.7</v>
      </c>
      <c r="O4028" s="2">
        <v>136</v>
      </c>
      <c r="P4028">
        <v>0</v>
      </c>
      <c r="Q4028">
        <v>1</v>
      </c>
      <c r="R4028" t="str">
        <f t="shared" si="375"/>
        <v>Male</v>
      </c>
      <c r="S4028">
        <v>0</v>
      </c>
      <c r="T4028">
        <v>1</v>
      </c>
      <c r="U4028" t="str">
        <f t="shared" si="376"/>
        <v>Non Smoker</v>
      </c>
      <c r="V4028" s="2">
        <v>75</v>
      </c>
      <c r="W4028" s="2" t="str">
        <f t="shared" si="377"/>
        <v>Alive</v>
      </c>
      <c r="X4028">
        <v>1</v>
      </c>
      <c r="Y4028">
        <v>0</v>
      </c>
    </row>
    <row r="4029" spans="1:25" x14ac:dyDescent="0.45">
      <c r="A4029" s="2">
        <v>70</v>
      </c>
      <c r="B4029" s="3">
        <v>0</v>
      </c>
      <c r="C4029" s="3">
        <v>1</v>
      </c>
      <c r="D4029" s="3" t="str">
        <f t="shared" si="372"/>
        <v>No Anemia</v>
      </c>
      <c r="E4029" s="2">
        <v>582</v>
      </c>
      <c r="F4029">
        <v>0</v>
      </c>
      <c r="G4029">
        <v>1</v>
      </c>
      <c r="H4029" t="str">
        <f t="shared" si="373"/>
        <v>No Diabetes</v>
      </c>
      <c r="I4029" s="2">
        <v>20</v>
      </c>
      <c r="J4029">
        <v>1</v>
      </c>
      <c r="K4029">
        <v>0</v>
      </c>
      <c r="L4029" t="str">
        <f t="shared" si="374"/>
        <v>High Blood Pressure</v>
      </c>
      <c r="M4029" s="2">
        <v>263358.03000000003</v>
      </c>
      <c r="N4029" s="1">
        <v>1.83</v>
      </c>
      <c r="O4029" s="2">
        <v>134</v>
      </c>
      <c r="P4029">
        <v>1</v>
      </c>
      <c r="Q4029">
        <v>0</v>
      </c>
      <c r="R4029" t="str">
        <f t="shared" si="375"/>
        <v>Female</v>
      </c>
      <c r="S4029">
        <v>1</v>
      </c>
      <c r="T4029">
        <v>0</v>
      </c>
      <c r="U4029" t="str">
        <f t="shared" si="376"/>
        <v>Smoker</v>
      </c>
      <c r="V4029" s="2">
        <v>31</v>
      </c>
      <c r="W4029" s="2" t="str">
        <f t="shared" si="377"/>
        <v>Dead</v>
      </c>
      <c r="X4029">
        <v>0</v>
      </c>
      <c r="Y4029">
        <v>1</v>
      </c>
    </row>
    <row r="4030" spans="1:25" x14ac:dyDescent="0.45">
      <c r="A4030" s="2">
        <v>70</v>
      </c>
      <c r="B4030" s="3">
        <v>0</v>
      </c>
      <c r="C4030" s="3">
        <v>1</v>
      </c>
      <c r="D4030" s="3" t="str">
        <f t="shared" si="372"/>
        <v>No Anemia</v>
      </c>
      <c r="E4030" s="2">
        <v>161</v>
      </c>
      <c r="F4030">
        <v>0</v>
      </c>
      <c r="G4030">
        <v>1</v>
      </c>
      <c r="H4030" t="str">
        <f t="shared" si="373"/>
        <v>No Diabetes</v>
      </c>
      <c r="I4030" s="2">
        <v>25</v>
      </c>
      <c r="J4030">
        <v>0</v>
      </c>
      <c r="K4030">
        <v>1</v>
      </c>
      <c r="L4030" t="str">
        <f t="shared" si="374"/>
        <v>No High Blood Pressure</v>
      </c>
      <c r="M4030" s="2">
        <v>244000</v>
      </c>
      <c r="N4030" s="1">
        <v>1.2</v>
      </c>
      <c r="O4030" s="2">
        <v>142</v>
      </c>
      <c r="P4030">
        <v>0</v>
      </c>
      <c r="Q4030">
        <v>1</v>
      </c>
      <c r="R4030" t="str">
        <f t="shared" si="375"/>
        <v>Male</v>
      </c>
      <c r="S4030">
        <v>0</v>
      </c>
      <c r="T4030">
        <v>1</v>
      </c>
      <c r="U4030" t="str">
        <f t="shared" si="376"/>
        <v>Non Smoker</v>
      </c>
      <c r="V4030" s="2">
        <v>66</v>
      </c>
      <c r="W4030" s="2" t="str">
        <f t="shared" si="377"/>
        <v>Dead</v>
      </c>
      <c r="X4030">
        <v>0</v>
      </c>
      <c r="Y4030">
        <v>1</v>
      </c>
    </row>
    <row r="4031" spans="1:25" x14ac:dyDescent="0.45">
      <c r="A4031" s="2">
        <v>70</v>
      </c>
      <c r="B4031" s="3">
        <v>0</v>
      </c>
      <c r="C4031" s="3">
        <v>1</v>
      </c>
      <c r="D4031" s="3" t="str">
        <f t="shared" si="372"/>
        <v>No Anemia</v>
      </c>
      <c r="E4031" s="2">
        <v>232</v>
      </c>
      <c r="F4031">
        <v>0</v>
      </c>
      <c r="G4031">
        <v>1</v>
      </c>
      <c r="H4031" t="str">
        <f t="shared" si="373"/>
        <v>No Diabetes</v>
      </c>
      <c r="I4031" s="2">
        <v>30</v>
      </c>
      <c r="J4031">
        <v>0</v>
      </c>
      <c r="K4031">
        <v>1</v>
      </c>
      <c r="L4031" t="str">
        <f t="shared" si="374"/>
        <v>No High Blood Pressure</v>
      </c>
      <c r="M4031" s="2">
        <v>173000</v>
      </c>
      <c r="N4031" s="1">
        <v>1.2</v>
      </c>
      <c r="O4031" s="2">
        <v>132</v>
      </c>
      <c r="P4031">
        <v>1</v>
      </c>
      <c r="Q4031">
        <v>0</v>
      </c>
      <c r="R4031" t="str">
        <f t="shared" si="375"/>
        <v>Female</v>
      </c>
      <c r="S4031">
        <v>0</v>
      </c>
      <c r="T4031">
        <v>1</v>
      </c>
      <c r="U4031" t="str">
        <f t="shared" si="376"/>
        <v>Non Smoker</v>
      </c>
      <c r="V4031" s="2">
        <v>210</v>
      </c>
      <c r="W4031" s="2" t="str">
        <f t="shared" si="377"/>
        <v>Alive</v>
      </c>
      <c r="X4031">
        <v>1</v>
      </c>
      <c r="Y4031">
        <v>0</v>
      </c>
    </row>
    <row r="4032" spans="1:25" x14ac:dyDescent="0.45">
      <c r="A4032" s="2">
        <v>70</v>
      </c>
      <c r="B4032" s="3">
        <v>0</v>
      </c>
      <c r="C4032" s="3">
        <v>1</v>
      </c>
      <c r="D4032" s="3" t="str">
        <f t="shared" si="372"/>
        <v>No Anemia</v>
      </c>
      <c r="E4032" s="2">
        <v>97</v>
      </c>
      <c r="F4032">
        <v>0</v>
      </c>
      <c r="G4032">
        <v>1</v>
      </c>
      <c r="H4032" t="str">
        <f t="shared" si="373"/>
        <v>No Diabetes</v>
      </c>
      <c r="I4032" s="2">
        <v>60</v>
      </c>
      <c r="J4032">
        <v>1</v>
      </c>
      <c r="K4032">
        <v>0</v>
      </c>
      <c r="L4032" t="str">
        <f t="shared" si="374"/>
        <v>High Blood Pressure</v>
      </c>
      <c r="M4032" s="2">
        <v>220000</v>
      </c>
      <c r="N4032" s="1">
        <v>0.9</v>
      </c>
      <c r="O4032" s="2">
        <v>138</v>
      </c>
      <c r="P4032">
        <v>1</v>
      </c>
      <c r="Q4032">
        <v>0</v>
      </c>
      <c r="R4032" t="str">
        <f t="shared" si="375"/>
        <v>Male</v>
      </c>
      <c r="S4032">
        <v>0</v>
      </c>
      <c r="T4032">
        <v>1</v>
      </c>
      <c r="U4032" t="str">
        <f t="shared" si="376"/>
        <v>Non Smoker</v>
      </c>
      <c r="V4032" s="2">
        <v>186</v>
      </c>
      <c r="W4032" s="2" t="str">
        <f t="shared" si="377"/>
        <v>Alive</v>
      </c>
      <c r="X4032">
        <v>1</v>
      </c>
      <c r="Y4032">
        <v>0</v>
      </c>
    </row>
    <row r="4033" spans="1:25" x14ac:dyDescent="0.45">
      <c r="A4033" s="2">
        <v>70</v>
      </c>
      <c r="B4033" s="3">
        <v>0</v>
      </c>
      <c r="C4033" s="3">
        <v>1</v>
      </c>
      <c r="D4033" s="3" t="str">
        <f t="shared" si="372"/>
        <v>No Anemia</v>
      </c>
      <c r="E4033" s="2">
        <v>582</v>
      </c>
      <c r="F4033">
        <v>0</v>
      </c>
      <c r="G4033">
        <v>1</v>
      </c>
      <c r="H4033" t="str">
        <f t="shared" si="373"/>
        <v>No Diabetes</v>
      </c>
      <c r="I4033" s="2">
        <v>20</v>
      </c>
      <c r="J4033">
        <v>1</v>
      </c>
      <c r="K4033">
        <v>0</v>
      </c>
      <c r="L4033" t="str">
        <f t="shared" si="374"/>
        <v>High Blood Pressure</v>
      </c>
      <c r="M4033" s="2">
        <v>263358.03000000003</v>
      </c>
      <c r="N4033" s="1">
        <v>1.83</v>
      </c>
      <c r="O4033" s="2">
        <v>134</v>
      </c>
      <c r="P4033">
        <v>1</v>
      </c>
      <c r="Q4033">
        <v>0</v>
      </c>
      <c r="R4033" t="str">
        <f t="shared" si="375"/>
        <v>Male</v>
      </c>
      <c r="S4033">
        <v>1</v>
      </c>
      <c r="T4033">
        <v>0</v>
      </c>
      <c r="U4033" t="str">
        <f t="shared" si="376"/>
        <v>Smoker</v>
      </c>
      <c r="V4033" s="2">
        <v>31</v>
      </c>
      <c r="W4033" s="2" t="str">
        <f t="shared" si="377"/>
        <v>Dead</v>
      </c>
      <c r="X4033">
        <v>0</v>
      </c>
      <c r="Y4033">
        <v>1</v>
      </c>
    </row>
    <row r="4034" spans="1:25" x14ac:dyDescent="0.45">
      <c r="A4034" s="2">
        <v>70</v>
      </c>
      <c r="B4034" s="3">
        <v>0</v>
      </c>
      <c r="C4034" s="3">
        <v>1</v>
      </c>
      <c r="D4034" s="3" t="str">
        <f t="shared" ref="D4034:D4097" si="378">IF(B4034=0, "No Anemia", "Anemia")</f>
        <v>No Anemia</v>
      </c>
      <c r="E4034" s="2">
        <v>88</v>
      </c>
      <c r="F4034">
        <v>1</v>
      </c>
      <c r="G4034">
        <v>0</v>
      </c>
      <c r="H4034" t="str">
        <f t="shared" ref="H4034:H4097" si="379">IF(F4034=0, "No Diabetes", "Diabetes")</f>
        <v>Diabetes</v>
      </c>
      <c r="I4034" s="2">
        <v>35</v>
      </c>
      <c r="J4034">
        <v>1</v>
      </c>
      <c r="K4034">
        <v>0</v>
      </c>
      <c r="L4034" t="str">
        <f t="shared" ref="L4034:L4097" si="380">IF(J4034=0, "No High Blood Pressure", "High Blood Pressure")</f>
        <v>High Blood Pressure</v>
      </c>
      <c r="M4034" s="2">
        <v>236000</v>
      </c>
      <c r="N4034" s="1">
        <v>1.2</v>
      </c>
      <c r="O4034" s="2">
        <v>132</v>
      </c>
      <c r="P4034">
        <v>0</v>
      </c>
      <c r="Q4034">
        <v>1</v>
      </c>
      <c r="R4034" t="str">
        <f t="shared" ref="R4034:R4097" si="381">IF(P4033=0, "Female", "Male")</f>
        <v>Male</v>
      </c>
      <c r="S4034">
        <v>0</v>
      </c>
      <c r="T4034">
        <v>1</v>
      </c>
      <c r="U4034" t="str">
        <f t="shared" ref="U4034:U4097" si="382">IF(S4034=0, "Non Smoker", "Smoker")</f>
        <v>Non Smoker</v>
      </c>
      <c r="V4034" s="2">
        <v>215</v>
      </c>
      <c r="W4034" s="2" t="str">
        <f t="shared" ref="W4034:W4097" si="383">IF(X4034=1, "Alive", "Dead")</f>
        <v>Alive</v>
      </c>
      <c r="X4034">
        <v>1</v>
      </c>
      <c r="Y4034">
        <v>0</v>
      </c>
    </row>
    <row r="4035" spans="1:25" x14ac:dyDescent="0.45">
      <c r="A4035" s="2">
        <v>70</v>
      </c>
      <c r="B4035" s="3">
        <v>0</v>
      </c>
      <c r="C4035" s="3">
        <v>1</v>
      </c>
      <c r="D4035" s="3" t="str">
        <f t="shared" si="378"/>
        <v>No Anemia</v>
      </c>
      <c r="E4035" s="2">
        <v>582</v>
      </c>
      <c r="F4035">
        <v>1</v>
      </c>
      <c r="G4035">
        <v>0</v>
      </c>
      <c r="H4035" t="str">
        <f t="shared" si="379"/>
        <v>Diabetes</v>
      </c>
      <c r="I4035" s="2">
        <v>38</v>
      </c>
      <c r="J4035">
        <v>0</v>
      </c>
      <c r="K4035">
        <v>1</v>
      </c>
      <c r="L4035" t="str">
        <f t="shared" si="380"/>
        <v>No High Blood Pressure</v>
      </c>
      <c r="M4035" s="2">
        <v>25100</v>
      </c>
      <c r="N4035" s="1">
        <v>1.1000000000000001</v>
      </c>
      <c r="O4035" s="2">
        <v>140</v>
      </c>
      <c r="P4035">
        <v>1</v>
      </c>
      <c r="Q4035">
        <v>0</v>
      </c>
      <c r="R4035" t="str">
        <f t="shared" si="381"/>
        <v>Female</v>
      </c>
      <c r="S4035">
        <v>0</v>
      </c>
      <c r="T4035">
        <v>1</v>
      </c>
      <c r="U4035" t="str">
        <f t="shared" si="382"/>
        <v>Non Smoker</v>
      </c>
      <c r="V4035" s="2">
        <v>246</v>
      </c>
      <c r="W4035" s="2" t="str">
        <f t="shared" si="383"/>
        <v>Alive</v>
      </c>
      <c r="X4035">
        <v>1</v>
      </c>
      <c r="Y4035">
        <v>0</v>
      </c>
    </row>
    <row r="4036" spans="1:25" x14ac:dyDescent="0.45">
      <c r="A4036" s="2">
        <v>70</v>
      </c>
      <c r="B4036" s="3">
        <v>0</v>
      </c>
      <c r="C4036" s="3">
        <v>1</v>
      </c>
      <c r="D4036" s="3" t="str">
        <f t="shared" si="378"/>
        <v>No Anemia</v>
      </c>
      <c r="E4036" s="2">
        <v>81</v>
      </c>
      <c r="F4036">
        <v>1</v>
      </c>
      <c r="G4036">
        <v>0</v>
      </c>
      <c r="H4036" t="str">
        <f t="shared" si="379"/>
        <v>Diabetes</v>
      </c>
      <c r="I4036" s="2">
        <v>35</v>
      </c>
      <c r="J4036">
        <v>1</v>
      </c>
      <c r="K4036">
        <v>0</v>
      </c>
      <c r="L4036" t="str">
        <f t="shared" si="380"/>
        <v>High Blood Pressure</v>
      </c>
      <c r="M4036" s="2">
        <v>533000</v>
      </c>
      <c r="N4036" s="1">
        <v>1.3</v>
      </c>
      <c r="O4036" s="2">
        <v>139</v>
      </c>
      <c r="P4036">
        <v>0</v>
      </c>
      <c r="Q4036">
        <v>1</v>
      </c>
      <c r="R4036" t="str">
        <f t="shared" si="381"/>
        <v>Male</v>
      </c>
      <c r="S4036">
        <v>0</v>
      </c>
      <c r="T4036">
        <v>1</v>
      </c>
      <c r="U4036" t="str">
        <f t="shared" si="382"/>
        <v>Non Smoker</v>
      </c>
      <c r="V4036" s="2">
        <v>212</v>
      </c>
      <c r="W4036" s="2" t="str">
        <f t="shared" si="383"/>
        <v>Alive</v>
      </c>
      <c r="X4036">
        <v>1</v>
      </c>
      <c r="Y4036">
        <v>0</v>
      </c>
    </row>
    <row r="4037" spans="1:25" x14ac:dyDescent="0.45">
      <c r="A4037" s="2">
        <v>70</v>
      </c>
      <c r="B4037" s="3">
        <v>0</v>
      </c>
      <c r="C4037" s="3">
        <v>1</v>
      </c>
      <c r="D4037" s="3" t="str">
        <f t="shared" si="378"/>
        <v>No Anemia</v>
      </c>
      <c r="E4037" s="2">
        <v>582</v>
      </c>
      <c r="F4037">
        <v>0</v>
      </c>
      <c r="G4037">
        <v>1</v>
      </c>
      <c r="H4037" t="str">
        <f t="shared" si="379"/>
        <v>No Diabetes</v>
      </c>
      <c r="I4037" s="2">
        <v>40</v>
      </c>
      <c r="J4037">
        <v>0</v>
      </c>
      <c r="K4037">
        <v>1</v>
      </c>
      <c r="L4037" t="str">
        <f t="shared" si="380"/>
        <v>No High Blood Pressure</v>
      </c>
      <c r="M4037" s="2">
        <v>51000</v>
      </c>
      <c r="N4037" s="1">
        <v>2.7</v>
      </c>
      <c r="O4037" s="2">
        <v>136</v>
      </c>
      <c r="P4037">
        <v>1</v>
      </c>
      <c r="Q4037">
        <v>0</v>
      </c>
      <c r="R4037" t="str">
        <f t="shared" si="381"/>
        <v>Female</v>
      </c>
      <c r="S4037">
        <v>1</v>
      </c>
      <c r="T4037">
        <v>0</v>
      </c>
      <c r="U4037" t="str">
        <f t="shared" si="382"/>
        <v>Smoker</v>
      </c>
      <c r="V4037" s="2">
        <v>250</v>
      </c>
      <c r="W4037" s="2" t="str">
        <f t="shared" si="383"/>
        <v>Alive</v>
      </c>
      <c r="X4037">
        <v>1</v>
      </c>
      <c r="Y4037">
        <v>0</v>
      </c>
    </row>
    <row r="4038" spans="1:25" x14ac:dyDescent="0.45">
      <c r="A4038" s="2">
        <v>70</v>
      </c>
      <c r="B4038" s="3">
        <v>1</v>
      </c>
      <c r="C4038" s="3">
        <v>0</v>
      </c>
      <c r="D4038" s="3" t="str">
        <f t="shared" si="378"/>
        <v>Anemia</v>
      </c>
      <c r="E4038" s="2">
        <v>143</v>
      </c>
      <c r="F4038">
        <v>0</v>
      </c>
      <c r="G4038">
        <v>1</v>
      </c>
      <c r="H4038" t="str">
        <f t="shared" si="379"/>
        <v>No Diabetes</v>
      </c>
      <c r="I4038" s="2">
        <v>60</v>
      </c>
      <c r="J4038">
        <v>0</v>
      </c>
      <c r="K4038">
        <v>1</v>
      </c>
      <c r="L4038" t="str">
        <f t="shared" si="380"/>
        <v>No High Blood Pressure</v>
      </c>
      <c r="M4038" s="2">
        <v>351000</v>
      </c>
      <c r="N4038" s="1">
        <v>1.3</v>
      </c>
      <c r="O4038" s="2">
        <v>137</v>
      </c>
      <c r="P4038">
        <v>0</v>
      </c>
      <c r="Q4038">
        <v>1</v>
      </c>
      <c r="R4038" t="str">
        <f t="shared" si="381"/>
        <v>Male</v>
      </c>
      <c r="S4038">
        <v>0</v>
      </c>
      <c r="T4038">
        <v>1</v>
      </c>
      <c r="U4038" t="str">
        <f t="shared" si="382"/>
        <v>Non Smoker</v>
      </c>
      <c r="V4038" s="2">
        <v>90</v>
      </c>
      <c r="W4038" s="2" t="str">
        <f t="shared" si="383"/>
        <v>Dead</v>
      </c>
      <c r="X4038">
        <v>0</v>
      </c>
      <c r="Y4038">
        <v>1</v>
      </c>
    </row>
    <row r="4039" spans="1:25" x14ac:dyDescent="0.45">
      <c r="A4039" s="2">
        <v>70</v>
      </c>
      <c r="B4039" s="3">
        <v>0</v>
      </c>
      <c r="C4039" s="3">
        <v>1</v>
      </c>
      <c r="D4039" s="3" t="str">
        <f t="shared" si="378"/>
        <v>No Anemia</v>
      </c>
      <c r="E4039" s="2">
        <v>2695</v>
      </c>
      <c r="F4039">
        <v>1</v>
      </c>
      <c r="G4039">
        <v>0</v>
      </c>
      <c r="H4039" t="str">
        <f t="shared" si="379"/>
        <v>Diabetes</v>
      </c>
      <c r="I4039" s="2">
        <v>40</v>
      </c>
      <c r="J4039">
        <v>0</v>
      </c>
      <c r="K4039">
        <v>1</v>
      </c>
      <c r="L4039" t="str">
        <f t="shared" si="380"/>
        <v>No High Blood Pressure</v>
      </c>
      <c r="M4039" s="2">
        <v>241000</v>
      </c>
      <c r="N4039" s="1">
        <v>1</v>
      </c>
      <c r="O4039" s="2">
        <v>137</v>
      </c>
      <c r="P4039">
        <v>1</v>
      </c>
      <c r="Q4039">
        <v>0</v>
      </c>
      <c r="R4039" t="str">
        <f t="shared" si="381"/>
        <v>Female</v>
      </c>
      <c r="S4039">
        <v>0</v>
      </c>
      <c r="T4039">
        <v>1</v>
      </c>
      <c r="U4039" t="str">
        <f t="shared" si="382"/>
        <v>Non Smoker</v>
      </c>
      <c r="V4039" s="2">
        <v>247</v>
      </c>
      <c r="W4039" s="2" t="str">
        <f t="shared" si="383"/>
        <v>Alive</v>
      </c>
      <c r="X4039">
        <v>1</v>
      </c>
      <c r="Y4039">
        <v>0</v>
      </c>
    </row>
    <row r="4040" spans="1:25" x14ac:dyDescent="0.45">
      <c r="A4040" s="2">
        <v>70</v>
      </c>
      <c r="B4040" s="3">
        <v>0</v>
      </c>
      <c r="C4040" s="3">
        <v>1</v>
      </c>
      <c r="D4040" s="3" t="str">
        <f t="shared" si="378"/>
        <v>No Anemia</v>
      </c>
      <c r="E4040" s="2">
        <v>88</v>
      </c>
      <c r="F4040">
        <v>1</v>
      </c>
      <c r="G4040">
        <v>0</v>
      </c>
      <c r="H4040" t="str">
        <f t="shared" si="379"/>
        <v>Diabetes</v>
      </c>
      <c r="I4040" s="2">
        <v>35</v>
      </c>
      <c r="J4040">
        <v>1</v>
      </c>
      <c r="K4040">
        <v>0</v>
      </c>
      <c r="L4040" t="str">
        <f t="shared" si="380"/>
        <v>High Blood Pressure</v>
      </c>
      <c r="M4040" s="2">
        <v>236000</v>
      </c>
      <c r="N4040" s="1">
        <v>1.2</v>
      </c>
      <c r="O4040" s="2">
        <v>132</v>
      </c>
      <c r="P4040">
        <v>0</v>
      </c>
      <c r="Q4040">
        <v>1</v>
      </c>
      <c r="R4040" t="str">
        <f t="shared" si="381"/>
        <v>Male</v>
      </c>
      <c r="S4040">
        <v>0</v>
      </c>
      <c r="T4040">
        <v>1</v>
      </c>
      <c r="U4040" t="str">
        <f t="shared" si="382"/>
        <v>Non Smoker</v>
      </c>
      <c r="V4040" s="2">
        <v>215</v>
      </c>
      <c r="W4040" s="2" t="str">
        <f t="shared" si="383"/>
        <v>Alive</v>
      </c>
      <c r="X4040">
        <v>1</v>
      </c>
      <c r="Y4040">
        <v>0</v>
      </c>
    </row>
    <row r="4041" spans="1:25" x14ac:dyDescent="0.45">
      <c r="A4041" s="2">
        <v>70</v>
      </c>
      <c r="B4041" s="3">
        <v>1</v>
      </c>
      <c r="C4041" s="3">
        <v>0</v>
      </c>
      <c r="D4041" s="3" t="str">
        <f t="shared" si="378"/>
        <v>Anemia</v>
      </c>
      <c r="E4041" s="2">
        <v>59</v>
      </c>
      <c r="F4041">
        <v>0</v>
      </c>
      <c r="G4041">
        <v>1</v>
      </c>
      <c r="H4041" t="str">
        <f t="shared" si="379"/>
        <v>No Diabetes</v>
      </c>
      <c r="I4041" s="2">
        <v>60</v>
      </c>
      <c r="J4041">
        <v>0</v>
      </c>
      <c r="K4041">
        <v>1</v>
      </c>
      <c r="L4041" t="str">
        <f t="shared" si="380"/>
        <v>No High Blood Pressure</v>
      </c>
      <c r="M4041" s="2">
        <v>255000</v>
      </c>
      <c r="N4041" s="1">
        <v>1.1000000000000001</v>
      </c>
      <c r="O4041" s="2">
        <v>136</v>
      </c>
      <c r="P4041">
        <v>0</v>
      </c>
      <c r="Q4041">
        <v>1</v>
      </c>
      <c r="R4041" t="str">
        <f t="shared" si="381"/>
        <v>Female</v>
      </c>
      <c r="S4041">
        <v>0</v>
      </c>
      <c r="T4041">
        <v>1</v>
      </c>
      <c r="U4041" t="str">
        <f t="shared" si="382"/>
        <v>Non Smoker</v>
      </c>
      <c r="V4041" s="2">
        <v>85</v>
      </c>
      <c r="W4041" s="2" t="str">
        <f t="shared" si="383"/>
        <v>Alive</v>
      </c>
      <c r="X4041">
        <v>1</v>
      </c>
      <c r="Y4041">
        <v>0</v>
      </c>
    </row>
    <row r="4042" spans="1:25" x14ac:dyDescent="0.45">
      <c r="A4042" s="2">
        <v>70</v>
      </c>
      <c r="B4042" s="3">
        <v>0</v>
      </c>
      <c r="C4042" s="3">
        <v>1</v>
      </c>
      <c r="D4042" s="3" t="str">
        <f t="shared" si="378"/>
        <v>No Anemia</v>
      </c>
      <c r="E4042" s="2">
        <v>69</v>
      </c>
      <c r="F4042">
        <v>0</v>
      </c>
      <c r="G4042">
        <v>1</v>
      </c>
      <c r="H4042" t="str">
        <f t="shared" si="379"/>
        <v>No Diabetes</v>
      </c>
      <c r="I4042" s="2">
        <v>40</v>
      </c>
      <c r="J4042">
        <v>0</v>
      </c>
      <c r="K4042">
        <v>1</v>
      </c>
      <c r="L4042" t="str">
        <f t="shared" si="380"/>
        <v>No High Blood Pressure</v>
      </c>
      <c r="M4042" s="2">
        <v>293000</v>
      </c>
      <c r="N4042" s="1">
        <v>1.7</v>
      </c>
      <c r="O4042" s="2">
        <v>136</v>
      </c>
      <c r="P4042">
        <v>0</v>
      </c>
      <c r="Q4042">
        <v>1</v>
      </c>
      <c r="R4042" t="str">
        <f t="shared" si="381"/>
        <v>Female</v>
      </c>
      <c r="S4042">
        <v>0</v>
      </c>
      <c r="T4042">
        <v>1</v>
      </c>
      <c r="U4042" t="str">
        <f t="shared" si="382"/>
        <v>Non Smoker</v>
      </c>
      <c r="V4042" s="2">
        <v>75</v>
      </c>
      <c r="W4042" s="2" t="str">
        <f t="shared" si="383"/>
        <v>Alive</v>
      </c>
      <c r="X4042">
        <v>1</v>
      </c>
      <c r="Y4042">
        <v>0</v>
      </c>
    </row>
    <row r="4043" spans="1:25" x14ac:dyDescent="0.45">
      <c r="A4043" s="2">
        <v>70</v>
      </c>
      <c r="B4043" s="3">
        <v>1</v>
      </c>
      <c r="C4043" s="3">
        <v>0</v>
      </c>
      <c r="D4043" s="3" t="str">
        <f t="shared" si="378"/>
        <v>Anemia</v>
      </c>
      <c r="E4043" s="2">
        <v>171</v>
      </c>
      <c r="F4043">
        <v>0</v>
      </c>
      <c r="G4043">
        <v>1</v>
      </c>
      <c r="H4043" t="str">
        <f t="shared" si="379"/>
        <v>No Diabetes</v>
      </c>
      <c r="I4043" s="2">
        <v>60</v>
      </c>
      <c r="J4043">
        <v>1</v>
      </c>
      <c r="K4043">
        <v>0</v>
      </c>
      <c r="L4043" t="str">
        <f t="shared" si="380"/>
        <v>High Blood Pressure</v>
      </c>
      <c r="M4043" s="2">
        <v>176000</v>
      </c>
      <c r="N4043" s="1">
        <v>1.1000000000000001</v>
      </c>
      <c r="O4043" s="2">
        <v>145</v>
      </c>
      <c r="P4043">
        <v>1</v>
      </c>
      <c r="Q4043">
        <v>0</v>
      </c>
      <c r="R4043" t="str">
        <f t="shared" si="381"/>
        <v>Female</v>
      </c>
      <c r="S4043">
        <v>1</v>
      </c>
      <c r="T4043">
        <v>0</v>
      </c>
      <c r="U4043" t="str">
        <f t="shared" si="382"/>
        <v>Smoker</v>
      </c>
      <c r="V4043" s="2">
        <v>146</v>
      </c>
      <c r="W4043" s="2" t="str">
        <f t="shared" si="383"/>
        <v>Alive</v>
      </c>
      <c r="X4043">
        <v>1</v>
      </c>
      <c r="Y4043">
        <v>0</v>
      </c>
    </row>
    <row r="4044" spans="1:25" x14ac:dyDescent="0.45">
      <c r="A4044" s="2">
        <v>70</v>
      </c>
      <c r="B4044" s="3">
        <v>1</v>
      </c>
      <c r="C4044" s="3">
        <v>0</v>
      </c>
      <c r="D4044" s="3" t="str">
        <f t="shared" si="378"/>
        <v>Anemia</v>
      </c>
      <c r="E4044" s="2">
        <v>143</v>
      </c>
      <c r="F4044">
        <v>0</v>
      </c>
      <c r="G4044">
        <v>1</v>
      </c>
      <c r="H4044" t="str">
        <f t="shared" si="379"/>
        <v>No Diabetes</v>
      </c>
      <c r="I4044" s="2">
        <v>60</v>
      </c>
      <c r="J4044">
        <v>0</v>
      </c>
      <c r="K4044">
        <v>1</v>
      </c>
      <c r="L4044" t="str">
        <f t="shared" si="380"/>
        <v>No High Blood Pressure</v>
      </c>
      <c r="M4044" s="2">
        <v>351000</v>
      </c>
      <c r="N4044" s="1">
        <v>1.3</v>
      </c>
      <c r="O4044" s="2">
        <v>137</v>
      </c>
      <c r="P4044">
        <v>0</v>
      </c>
      <c r="Q4044">
        <v>1</v>
      </c>
      <c r="R4044" t="str">
        <f t="shared" si="381"/>
        <v>Male</v>
      </c>
      <c r="S4044">
        <v>0</v>
      </c>
      <c r="T4044">
        <v>1</v>
      </c>
      <c r="U4044" t="str">
        <f t="shared" si="382"/>
        <v>Non Smoker</v>
      </c>
      <c r="V4044" s="2">
        <v>90</v>
      </c>
      <c r="W4044" s="2" t="str">
        <f t="shared" si="383"/>
        <v>Dead</v>
      </c>
      <c r="X4044">
        <v>0</v>
      </c>
      <c r="Y4044">
        <v>1</v>
      </c>
    </row>
    <row r="4045" spans="1:25" x14ac:dyDescent="0.45">
      <c r="A4045" s="2">
        <v>70</v>
      </c>
      <c r="B4045" s="3">
        <v>0</v>
      </c>
      <c r="C4045" s="3">
        <v>1</v>
      </c>
      <c r="D4045" s="3" t="str">
        <f t="shared" si="378"/>
        <v>No Anemia</v>
      </c>
      <c r="E4045" s="2">
        <v>88</v>
      </c>
      <c r="F4045">
        <v>1</v>
      </c>
      <c r="G4045">
        <v>0</v>
      </c>
      <c r="H4045" t="str">
        <f t="shared" si="379"/>
        <v>Diabetes</v>
      </c>
      <c r="I4045" s="2">
        <v>35</v>
      </c>
      <c r="J4045">
        <v>1</v>
      </c>
      <c r="K4045">
        <v>0</v>
      </c>
      <c r="L4045" t="str">
        <f t="shared" si="380"/>
        <v>High Blood Pressure</v>
      </c>
      <c r="M4045" s="2">
        <v>236000</v>
      </c>
      <c r="N4045" s="1">
        <v>1.2</v>
      </c>
      <c r="O4045" s="2">
        <v>132</v>
      </c>
      <c r="P4045">
        <v>0</v>
      </c>
      <c r="Q4045">
        <v>1</v>
      </c>
      <c r="R4045" t="str">
        <f t="shared" si="381"/>
        <v>Female</v>
      </c>
      <c r="S4045">
        <v>0</v>
      </c>
      <c r="T4045">
        <v>1</v>
      </c>
      <c r="U4045" t="str">
        <f t="shared" si="382"/>
        <v>Non Smoker</v>
      </c>
      <c r="V4045" s="2">
        <v>215</v>
      </c>
      <c r="W4045" s="2" t="str">
        <f t="shared" si="383"/>
        <v>Alive</v>
      </c>
      <c r="X4045">
        <v>1</v>
      </c>
      <c r="Y4045">
        <v>0</v>
      </c>
    </row>
    <row r="4046" spans="1:25" x14ac:dyDescent="0.45">
      <c r="A4046" s="2">
        <v>70</v>
      </c>
      <c r="B4046" s="3">
        <v>0</v>
      </c>
      <c r="C4046" s="3">
        <v>1</v>
      </c>
      <c r="D4046" s="3" t="str">
        <f t="shared" si="378"/>
        <v>No Anemia</v>
      </c>
      <c r="E4046" s="2">
        <v>93</v>
      </c>
      <c r="F4046">
        <v>0</v>
      </c>
      <c r="G4046">
        <v>1</v>
      </c>
      <c r="H4046" t="str">
        <f t="shared" si="379"/>
        <v>No Diabetes</v>
      </c>
      <c r="I4046" s="2">
        <v>35</v>
      </c>
      <c r="J4046">
        <v>0</v>
      </c>
      <c r="K4046">
        <v>1</v>
      </c>
      <c r="L4046" t="str">
        <f t="shared" si="380"/>
        <v>No High Blood Pressure</v>
      </c>
      <c r="M4046" s="2">
        <v>185000</v>
      </c>
      <c r="N4046" s="1">
        <v>1.1000000000000001</v>
      </c>
      <c r="O4046" s="2">
        <v>134</v>
      </c>
      <c r="P4046">
        <v>1</v>
      </c>
      <c r="Q4046">
        <v>0</v>
      </c>
      <c r="R4046" t="str">
        <f t="shared" si="381"/>
        <v>Female</v>
      </c>
      <c r="S4046">
        <v>1</v>
      </c>
      <c r="T4046">
        <v>0</v>
      </c>
      <c r="U4046" t="str">
        <f t="shared" si="382"/>
        <v>Smoker</v>
      </c>
      <c r="V4046" s="2">
        <v>208</v>
      </c>
      <c r="W4046" s="2" t="str">
        <f t="shared" si="383"/>
        <v>Alive</v>
      </c>
      <c r="X4046">
        <v>1</v>
      </c>
      <c r="Y4046">
        <v>0</v>
      </c>
    </row>
    <row r="4047" spans="1:25" x14ac:dyDescent="0.45">
      <c r="A4047" s="2">
        <v>70</v>
      </c>
      <c r="B4047" s="3">
        <v>1</v>
      </c>
      <c r="C4047" s="3">
        <v>0</v>
      </c>
      <c r="D4047" s="3" t="str">
        <f t="shared" si="378"/>
        <v>Anemia</v>
      </c>
      <c r="E4047" s="2">
        <v>59</v>
      </c>
      <c r="F4047">
        <v>0</v>
      </c>
      <c r="G4047">
        <v>1</v>
      </c>
      <c r="H4047" t="str">
        <f t="shared" si="379"/>
        <v>No Diabetes</v>
      </c>
      <c r="I4047" s="2">
        <v>60</v>
      </c>
      <c r="J4047">
        <v>0</v>
      </c>
      <c r="K4047">
        <v>1</v>
      </c>
      <c r="L4047" t="str">
        <f t="shared" si="380"/>
        <v>No High Blood Pressure</v>
      </c>
      <c r="M4047" s="2">
        <v>255000</v>
      </c>
      <c r="N4047" s="1">
        <v>1.1000000000000001</v>
      </c>
      <c r="O4047" s="2">
        <v>136</v>
      </c>
      <c r="P4047">
        <v>0</v>
      </c>
      <c r="Q4047">
        <v>1</v>
      </c>
      <c r="R4047" t="str">
        <f t="shared" si="381"/>
        <v>Male</v>
      </c>
      <c r="S4047">
        <v>0</v>
      </c>
      <c r="T4047">
        <v>1</v>
      </c>
      <c r="U4047" t="str">
        <f t="shared" si="382"/>
        <v>Non Smoker</v>
      </c>
      <c r="V4047" s="2">
        <v>85</v>
      </c>
      <c r="W4047" s="2" t="str">
        <f t="shared" si="383"/>
        <v>Alive</v>
      </c>
      <c r="X4047">
        <v>1</v>
      </c>
      <c r="Y4047">
        <v>0</v>
      </c>
    </row>
    <row r="4048" spans="1:25" x14ac:dyDescent="0.45">
      <c r="A4048" s="2">
        <v>70</v>
      </c>
      <c r="B4048" s="3">
        <v>0</v>
      </c>
      <c r="C4048" s="3">
        <v>1</v>
      </c>
      <c r="D4048" s="3" t="str">
        <f t="shared" si="378"/>
        <v>No Anemia</v>
      </c>
      <c r="E4048" s="2">
        <v>835</v>
      </c>
      <c r="F4048">
        <v>0</v>
      </c>
      <c r="G4048">
        <v>1</v>
      </c>
      <c r="H4048" t="str">
        <f t="shared" si="379"/>
        <v>No Diabetes</v>
      </c>
      <c r="I4048" s="2">
        <v>35</v>
      </c>
      <c r="J4048">
        <v>1</v>
      </c>
      <c r="K4048">
        <v>0</v>
      </c>
      <c r="L4048" t="str">
        <f t="shared" si="380"/>
        <v>High Blood Pressure</v>
      </c>
      <c r="M4048" s="2">
        <v>305000</v>
      </c>
      <c r="N4048" s="1">
        <v>0.8</v>
      </c>
      <c r="O4048" s="2">
        <v>133</v>
      </c>
      <c r="P4048">
        <v>0</v>
      </c>
      <c r="Q4048">
        <v>1</v>
      </c>
      <c r="R4048" t="str">
        <f t="shared" si="381"/>
        <v>Female</v>
      </c>
      <c r="S4048">
        <v>0</v>
      </c>
      <c r="T4048">
        <v>1</v>
      </c>
      <c r="U4048" t="str">
        <f t="shared" si="382"/>
        <v>Non Smoker</v>
      </c>
      <c r="V4048" s="2">
        <v>145</v>
      </c>
      <c r="W4048" s="2" t="str">
        <f t="shared" si="383"/>
        <v>Alive</v>
      </c>
      <c r="X4048">
        <v>1</v>
      </c>
      <c r="Y4048">
        <v>0</v>
      </c>
    </row>
    <row r="4049" spans="1:25" x14ac:dyDescent="0.45">
      <c r="A4049" s="2">
        <v>70</v>
      </c>
      <c r="B4049" s="3">
        <v>0</v>
      </c>
      <c r="C4049" s="3">
        <v>1</v>
      </c>
      <c r="D4049" s="3" t="str">
        <f t="shared" si="378"/>
        <v>No Anemia</v>
      </c>
      <c r="E4049" s="2">
        <v>835</v>
      </c>
      <c r="F4049">
        <v>0</v>
      </c>
      <c r="G4049">
        <v>1</v>
      </c>
      <c r="H4049" t="str">
        <f t="shared" si="379"/>
        <v>No Diabetes</v>
      </c>
      <c r="I4049" s="2">
        <v>35</v>
      </c>
      <c r="J4049">
        <v>1</v>
      </c>
      <c r="K4049">
        <v>0</v>
      </c>
      <c r="L4049" t="str">
        <f t="shared" si="380"/>
        <v>High Blood Pressure</v>
      </c>
      <c r="M4049" s="2">
        <v>305000</v>
      </c>
      <c r="N4049" s="1">
        <v>0.8</v>
      </c>
      <c r="O4049" s="2">
        <v>133</v>
      </c>
      <c r="P4049">
        <v>0</v>
      </c>
      <c r="Q4049">
        <v>1</v>
      </c>
      <c r="R4049" t="str">
        <f t="shared" si="381"/>
        <v>Female</v>
      </c>
      <c r="S4049">
        <v>0</v>
      </c>
      <c r="T4049">
        <v>1</v>
      </c>
      <c r="U4049" t="str">
        <f t="shared" si="382"/>
        <v>Non Smoker</v>
      </c>
      <c r="V4049" s="2">
        <v>145</v>
      </c>
      <c r="W4049" s="2" t="str">
        <f t="shared" si="383"/>
        <v>Alive</v>
      </c>
      <c r="X4049">
        <v>1</v>
      </c>
      <c r="Y4049">
        <v>0</v>
      </c>
    </row>
    <row r="4050" spans="1:25" x14ac:dyDescent="0.45">
      <c r="A4050" s="2">
        <v>70</v>
      </c>
      <c r="B4050" s="3">
        <v>1</v>
      </c>
      <c r="C4050" s="3">
        <v>0</v>
      </c>
      <c r="D4050" s="3" t="str">
        <f t="shared" si="378"/>
        <v>Anemia</v>
      </c>
      <c r="E4050" s="2">
        <v>143</v>
      </c>
      <c r="F4050">
        <v>0</v>
      </c>
      <c r="G4050">
        <v>1</v>
      </c>
      <c r="H4050" t="str">
        <f t="shared" si="379"/>
        <v>No Diabetes</v>
      </c>
      <c r="I4050" s="2">
        <v>60</v>
      </c>
      <c r="J4050">
        <v>0</v>
      </c>
      <c r="K4050">
        <v>1</v>
      </c>
      <c r="L4050" t="str">
        <f t="shared" si="380"/>
        <v>No High Blood Pressure</v>
      </c>
      <c r="M4050" s="2">
        <v>351000</v>
      </c>
      <c r="N4050" s="1">
        <v>1.3</v>
      </c>
      <c r="O4050" s="2">
        <v>137</v>
      </c>
      <c r="P4050">
        <v>0</v>
      </c>
      <c r="Q4050">
        <v>1</v>
      </c>
      <c r="R4050" t="str">
        <f t="shared" si="381"/>
        <v>Female</v>
      </c>
      <c r="S4050">
        <v>0</v>
      </c>
      <c r="T4050">
        <v>1</v>
      </c>
      <c r="U4050" t="str">
        <f t="shared" si="382"/>
        <v>Non Smoker</v>
      </c>
      <c r="V4050" s="2">
        <v>90</v>
      </c>
      <c r="W4050" s="2" t="str">
        <f t="shared" si="383"/>
        <v>Dead</v>
      </c>
      <c r="X4050">
        <v>0</v>
      </c>
      <c r="Y4050">
        <v>1</v>
      </c>
    </row>
    <row r="4051" spans="1:25" x14ac:dyDescent="0.45">
      <c r="A4051" s="2">
        <v>70</v>
      </c>
      <c r="B4051" s="3">
        <v>0</v>
      </c>
      <c r="C4051" s="3">
        <v>1</v>
      </c>
      <c r="D4051" s="3" t="str">
        <f t="shared" si="378"/>
        <v>No Anemia</v>
      </c>
      <c r="E4051" s="2">
        <v>618</v>
      </c>
      <c r="F4051">
        <v>0</v>
      </c>
      <c r="G4051">
        <v>1</v>
      </c>
      <c r="H4051" t="str">
        <f t="shared" si="379"/>
        <v>No Diabetes</v>
      </c>
      <c r="I4051" s="2">
        <v>35</v>
      </c>
      <c r="J4051">
        <v>0</v>
      </c>
      <c r="K4051">
        <v>1</v>
      </c>
      <c r="L4051" t="str">
        <f t="shared" si="380"/>
        <v>No High Blood Pressure</v>
      </c>
      <c r="M4051" s="2">
        <v>327000</v>
      </c>
      <c r="N4051" s="1">
        <v>1.1000000000000001</v>
      </c>
      <c r="O4051" s="2">
        <v>142</v>
      </c>
      <c r="P4051">
        <v>0</v>
      </c>
      <c r="Q4051">
        <v>1</v>
      </c>
      <c r="R4051" t="str">
        <f t="shared" si="381"/>
        <v>Female</v>
      </c>
      <c r="S4051">
        <v>0</v>
      </c>
      <c r="T4051">
        <v>1</v>
      </c>
      <c r="U4051" t="str">
        <f t="shared" si="382"/>
        <v>Non Smoker</v>
      </c>
      <c r="V4051" s="2">
        <v>245</v>
      </c>
      <c r="W4051" s="2" t="str">
        <f t="shared" si="383"/>
        <v>Alive</v>
      </c>
      <c r="X4051">
        <v>1</v>
      </c>
      <c r="Y4051">
        <v>0</v>
      </c>
    </row>
    <row r="4052" spans="1:25" x14ac:dyDescent="0.45">
      <c r="A4052" s="2">
        <v>70</v>
      </c>
      <c r="B4052" s="3">
        <v>0</v>
      </c>
      <c r="C4052" s="3">
        <v>1</v>
      </c>
      <c r="D4052" s="3" t="str">
        <f t="shared" si="378"/>
        <v>No Anemia</v>
      </c>
      <c r="E4052" s="2">
        <v>582</v>
      </c>
      <c r="F4052">
        <v>1</v>
      </c>
      <c r="G4052">
        <v>0</v>
      </c>
      <c r="H4052" t="str">
        <f t="shared" si="379"/>
        <v>Diabetes</v>
      </c>
      <c r="I4052" s="2">
        <v>38</v>
      </c>
      <c r="J4052">
        <v>0</v>
      </c>
      <c r="K4052">
        <v>1</v>
      </c>
      <c r="L4052" t="str">
        <f t="shared" si="380"/>
        <v>No High Blood Pressure</v>
      </c>
      <c r="M4052" s="2">
        <v>25100</v>
      </c>
      <c r="N4052" s="1">
        <v>1.1000000000000001</v>
      </c>
      <c r="O4052" s="2">
        <v>140</v>
      </c>
      <c r="P4052">
        <v>1</v>
      </c>
      <c r="Q4052">
        <v>0</v>
      </c>
      <c r="R4052" t="str">
        <f t="shared" si="381"/>
        <v>Female</v>
      </c>
      <c r="S4052">
        <v>0</v>
      </c>
      <c r="T4052">
        <v>1</v>
      </c>
      <c r="U4052" t="str">
        <f t="shared" si="382"/>
        <v>Non Smoker</v>
      </c>
      <c r="V4052" s="2">
        <v>246</v>
      </c>
      <c r="W4052" s="2" t="str">
        <f t="shared" si="383"/>
        <v>Alive</v>
      </c>
      <c r="X4052">
        <v>1</v>
      </c>
      <c r="Y4052">
        <v>0</v>
      </c>
    </row>
    <row r="4053" spans="1:25" x14ac:dyDescent="0.45">
      <c r="A4053" s="2">
        <v>70</v>
      </c>
      <c r="B4053" s="3">
        <v>0</v>
      </c>
      <c r="C4053" s="3">
        <v>1</v>
      </c>
      <c r="D4053" s="3" t="str">
        <f t="shared" si="378"/>
        <v>No Anemia</v>
      </c>
      <c r="E4053" s="2">
        <v>212</v>
      </c>
      <c r="F4053">
        <v>1</v>
      </c>
      <c r="G4053">
        <v>0</v>
      </c>
      <c r="H4053" t="str">
        <f t="shared" si="379"/>
        <v>Diabetes</v>
      </c>
      <c r="I4053" s="2">
        <v>17</v>
      </c>
      <c r="J4053">
        <v>1</v>
      </c>
      <c r="K4053">
        <v>0</v>
      </c>
      <c r="L4053" t="str">
        <f t="shared" si="380"/>
        <v>High Blood Pressure</v>
      </c>
      <c r="M4053" s="2">
        <v>389000</v>
      </c>
      <c r="N4053" s="1">
        <v>1</v>
      </c>
      <c r="O4053" s="2">
        <v>136</v>
      </c>
      <c r="P4053">
        <v>1</v>
      </c>
      <c r="Q4053">
        <v>0</v>
      </c>
      <c r="R4053" t="str">
        <f t="shared" si="381"/>
        <v>Male</v>
      </c>
      <c r="S4053">
        <v>1</v>
      </c>
      <c r="T4053">
        <v>0</v>
      </c>
      <c r="U4053" t="str">
        <f t="shared" si="382"/>
        <v>Smoker</v>
      </c>
      <c r="V4053" s="2">
        <v>188</v>
      </c>
      <c r="W4053" s="2" t="str">
        <f t="shared" si="383"/>
        <v>Alive</v>
      </c>
      <c r="X4053">
        <v>1</v>
      </c>
      <c r="Y4053">
        <v>0</v>
      </c>
    </row>
    <row r="4054" spans="1:25" x14ac:dyDescent="0.45">
      <c r="A4054" s="2">
        <v>70</v>
      </c>
      <c r="B4054" s="3">
        <v>0</v>
      </c>
      <c r="C4054" s="3">
        <v>1</v>
      </c>
      <c r="D4054" s="3" t="str">
        <f t="shared" si="378"/>
        <v>No Anemia</v>
      </c>
      <c r="E4054" s="2">
        <v>618</v>
      </c>
      <c r="F4054">
        <v>0</v>
      </c>
      <c r="G4054">
        <v>1</v>
      </c>
      <c r="H4054" t="str">
        <f t="shared" si="379"/>
        <v>No Diabetes</v>
      </c>
      <c r="I4054" s="2">
        <v>35</v>
      </c>
      <c r="J4054">
        <v>0</v>
      </c>
      <c r="K4054">
        <v>1</v>
      </c>
      <c r="L4054" t="str">
        <f t="shared" si="380"/>
        <v>No High Blood Pressure</v>
      </c>
      <c r="M4054" s="2">
        <v>327000</v>
      </c>
      <c r="N4054" s="1">
        <v>1.1000000000000001</v>
      </c>
      <c r="O4054" s="2">
        <v>142</v>
      </c>
      <c r="P4054">
        <v>0</v>
      </c>
      <c r="Q4054">
        <v>1</v>
      </c>
      <c r="R4054" t="str">
        <f t="shared" si="381"/>
        <v>Male</v>
      </c>
      <c r="S4054">
        <v>0</v>
      </c>
      <c r="T4054">
        <v>1</v>
      </c>
      <c r="U4054" t="str">
        <f t="shared" si="382"/>
        <v>Non Smoker</v>
      </c>
      <c r="V4054" s="2">
        <v>245</v>
      </c>
      <c r="W4054" s="2" t="str">
        <f t="shared" si="383"/>
        <v>Alive</v>
      </c>
      <c r="X4054">
        <v>1</v>
      </c>
      <c r="Y4054">
        <v>0</v>
      </c>
    </row>
    <row r="4055" spans="1:25" x14ac:dyDescent="0.45">
      <c r="A4055" s="2">
        <v>70</v>
      </c>
      <c r="B4055" s="3">
        <v>0</v>
      </c>
      <c r="C4055" s="3">
        <v>1</v>
      </c>
      <c r="D4055" s="3" t="str">
        <f t="shared" si="378"/>
        <v>No Anemia</v>
      </c>
      <c r="E4055" s="2">
        <v>66</v>
      </c>
      <c r="F4055">
        <v>1</v>
      </c>
      <c r="G4055">
        <v>0</v>
      </c>
      <c r="H4055" t="str">
        <f t="shared" si="379"/>
        <v>Diabetes</v>
      </c>
      <c r="I4055" s="2">
        <v>45</v>
      </c>
      <c r="J4055">
        <v>0</v>
      </c>
      <c r="K4055">
        <v>1</v>
      </c>
      <c r="L4055" t="str">
        <f t="shared" si="380"/>
        <v>No High Blood Pressure</v>
      </c>
      <c r="M4055" s="2">
        <v>249000</v>
      </c>
      <c r="N4055" s="1">
        <v>0.8</v>
      </c>
      <c r="O4055" s="2">
        <v>136</v>
      </c>
      <c r="P4055">
        <v>1</v>
      </c>
      <c r="Q4055">
        <v>0</v>
      </c>
      <c r="R4055" t="str">
        <f t="shared" si="381"/>
        <v>Female</v>
      </c>
      <c r="S4055">
        <v>1</v>
      </c>
      <c r="T4055">
        <v>0</v>
      </c>
      <c r="U4055" t="str">
        <f t="shared" si="382"/>
        <v>Smoker</v>
      </c>
      <c r="V4055" s="2">
        <v>80</v>
      </c>
      <c r="W4055" s="2" t="str">
        <f t="shared" si="383"/>
        <v>Alive</v>
      </c>
      <c r="X4055">
        <v>1</v>
      </c>
      <c r="Y4055">
        <v>0</v>
      </c>
    </row>
    <row r="4056" spans="1:25" x14ac:dyDescent="0.45">
      <c r="A4056" s="2">
        <v>70</v>
      </c>
      <c r="B4056" s="3">
        <v>0</v>
      </c>
      <c r="C4056" s="3">
        <v>1</v>
      </c>
      <c r="D4056" s="3" t="str">
        <f t="shared" si="378"/>
        <v>No Anemia</v>
      </c>
      <c r="E4056" s="2">
        <v>582</v>
      </c>
      <c r="F4056">
        <v>1</v>
      </c>
      <c r="G4056">
        <v>0</v>
      </c>
      <c r="H4056" t="str">
        <f t="shared" si="379"/>
        <v>Diabetes</v>
      </c>
      <c r="I4056" s="2">
        <v>38</v>
      </c>
      <c r="J4056">
        <v>0</v>
      </c>
      <c r="K4056">
        <v>1</v>
      </c>
      <c r="L4056" t="str">
        <f t="shared" si="380"/>
        <v>No High Blood Pressure</v>
      </c>
      <c r="M4056" s="2">
        <v>25100</v>
      </c>
      <c r="N4056" s="1">
        <v>1.1000000000000001</v>
      </c>
      <c r="O4056" s="2">
        <v>140</v>
      </c>
      <c r="P4056">
        <v>1</v>
      </c>
      <c r="Q4056">
        <v>0</v>
      </c>
      <c r="R4056" t="str">
        <f t="shared" si="381"/>
        <v>Male</v>
      </c>
      <c r="S4056">
        <v>0</v>
      </c>
      <c r="T4056">
        <v>1</v>
      </c>
      <c r="U4056" t="str">
        <f t="shared" si="382"/>
        <v>Non Smoker</v>
      </c>
      <c r="V4056" s="2">
        <v>246</v>
      </c>
      <c r="W4056" s="2" t="str">
        <f t="shared" si="383"/>
        <v>Alive</v>
      </c>
      <c r="X4056">
        <v>1</v>
      </c>
      <c r="Y4056">
        <v>0</v>
      </c>
    </row>
    <row r="4057" spans="1:25" x14ac:dyDescent="0.45">
      <c r="A4057" s="2">
        <v>70</v>
      </c>
      <c r="B4057" s="3">
        <v>0</v>
      </c>
      <c r="C4057" s="3">
        <v>1</v>
      </c>
      <c r="D4057" s="3" t="str">
        <f t="shared" si="378"/>
        <v>No Anemia</v>
      </c>
      <c r="E4057" s="2">
        <v>122</v>
      </c>
      <c r="F4057">
        <v>1</v>
      </c>
      <c r="G4057">
        <v>0</v>
      </c>
      <c r="H4057" t="str">
        <f t="shared" si="379"/>
        <v>Diabetes</v>
      </c>
      <c r="I4057" s="2">
        <v>45</v>
      </c>
      <c r="J4057">
        <v>1</v>
      </c>
      <c r="K4057">
        <v>0</v>
      </c>
      <c r="L4057" t="str">
        <f t="shared" si="380"/>
        <v>High Blood Pressure</v>
      </c>
      <c r="M4057" s="2">
        <v>284000</v>
      </c>
      <c r="N4057" s="1">
        <v>1.3</v>
      </c>
      <c r="O4057" s="2">
        <v>136</v>
      </c>
      <c r="P4057">
        <v>1</v>
      </c>
      <c r="Q4057">
        <v>0</v>
      </c>
      <c r="R4057" t="str">
        <f t="shared" si="381"/>
        <v>Male</v>
      </c>
      <c r="S4057">
        <v>1</v>
      </c>
      <c r="T4057">
        <v>0</v>
      </c>
      <c r="U4057" t="str">
        <f t="shared" si="382"/>
        <v>Smoker</v>
      </c>
      <c r="V4057" s="2">
        <v>26</v>
      </c>
      <c r="W4057" s="2" t="str">
        <f t="shared" si="383"/>
        <v>Dead</v>
      </c>
      <c r="X4057">
        <v>0</v>
      </c>
      <c r="Y4057">
        <v>1</v>
      </c>
    </row>
    <row r="4058" spans="1:25" x14ac:dyDescent="0.45">
      <c r="A4058" s="2">
        <v>70</v>
      </c>
      <c r="B4058" s="3">
        <v>0</v>
      </c>
      <c r="C4058" s="3">
        <v>1</v>
      </c>
      <c r="D4058" s="3" t="str">
        <f t="shared" si="378"/>
        <v>No Anemia</v>
      </c>
      <c r="E4058" s="2">
        <v>122</v>
      </c>
      <c r="F4058">
        <v>1</v>
      </c>
      <c r="G4058">
        <v>0</v>
      </c>
      <c r="H4058" t="str">
        <f t="shared" si="379"/>
        <v>Diabetes</v>
      </c>
      <c r="I4058" s="2">
        <v>45</v>
      </c>
      <c r="J4058">
        <v>1</v>
      </c>
      <c r="K4058">
        <v>0</v>
      </c>
      <c r="L4058" t="str">
        <f t="shared" si="380"/>
        <v>High Blood Pressure</v>
      </c>
      <c r="M4058" s="2">
        <v>284000</v>
      </c>
      <c r="N4058" s="1">
        <v>1.3</v>
      </c>
      <c r="O4058" s="2">
        <v>136</v>
      </c>
      <c r="P4058">
        <v>1</v>
      </c>
      <c r="Q4058">
        <v>0</v>
      </c>
      <c r="R4058" t="str">
        <f t="shared" si="381"/>
        <v>Male</v>
      </c>
      <c r="S4058">
        <v>1</v>
      </c>
      <c r="T4058">
        <v>0</v>
      </c>
      <c r="U4058" t="str">
        <f t="shared" si="382"/>
        <v>Smoker</v>
      </c>
      <c r="V4058" s="2">
        <v>26</v>
      </c>
      <c r="W4058" s="2" t="str">
        <f t="shared" si="383"/>
        <v>Dead</v>
      </c>
      <c r="X4058">
        <v>0</v>
      </c>
      <c r="Y4058">
        <v>1</v>
      </c>
    </row>
    <row r="4059" spans="1:25" x14ac:dyDescent="0.45">
      <c r="A4059" s="2">
        <v>70</v>
      </c>
      <c r="B4059" s="3">
        <v>1</v>
      </c>
      <c r="C4059" s="3">
        <v>0</v>
      </c>
      <c r="D4059" s="3" t="str">
        <f t="shared" si="378"/>
        <v>Anemia</v>
      </c>
      <c r="E4059" s="2">
        <v>171</v>
      </c>
      <c r="F4059">
        <v>0</v>
      </c>
      <c r="G4059">
        <v>1</v>
      </c>
      <c r="H4059" t="str">
        <f t="shared" si="379"/>
        <v>No Diabetes</v>
      </c>
      <c r="I4059" s="2">
        <v>60</v>
      </c>
      <c r="J4059">
        <v>1</v>
      </c>
      <c r="K4059">
        <v>0</v>
      </c>
      <c r="L4059" t="str">
        <f t="shared" si="380"/>
        <v>High Blood Pressure</v>
      </c>
      <c r="M4059" s="2">
        <v>176000</v>
      </c>
      <c r="N4059" s="1">
        <v>1.1000000000000001</v>
      </c>
      <c r="O4059" s="2">
        <v>145</v>
      </c>
      <c r="P4059">
        <v>1</v>
      </c>
      <c r="Q4059">
        <v>0</v>
      </c>
      <c r="R4059" t="str">
        <f t="shared" si="381"/>
        <v>Male</v>
      </c>
      <c r="S4059">
        <v>1</v>
      </c>
      <c r="T4059">
        <v>0</v>
      </c>
      <c r="U4059" t="str">
        <f t="shared" si="382"/>
        <v>Smoker</v>
      </c>
      <c r="V4059" s="2">
        <v>146</v>
      </c>
      <c r="W4059" s="2" t="str">
        <f t="shared" si="383"/>
        <v>Alive</v>
      </c>
      <c r="X4059">
        <v>1</v>
      </c>
      <c r="Y4059">
        <v>0</v>
      </c>
    </row>
    <row r="4060" spans="1:25" x14ac:dyDescent="0.45">
      <c r="A4060" s="2">
        <v>70</v>
      </c>
      <c r="B4060" s="3">
        <v>1</v>
      </c>
      <c r="C4060" s="3">
        <v>0</v>
      </c>
      <c r="D4060" s="3" t="str">
        <f t="shared" si="378"/>
        <v>Anemia</v>
      </c>
      <c r="E4060" s="2">
        <v>143</v>
      </c>
      <c r="F4060">
        <v>0</v>
      </c>
      <c r="G4060">
        <v>1</v>
      </c>
      <c r="H4060" t="str">
        <f t="shared" si="379"/>
        <v>No Diabetes</v>
      </c>
      <c r="I4060" s="2">
        <v>60</v>
      </c>
      <c r="J4060">
        <v>0</v>
      </c>
      <c r="K4060">
        <v>1</v>
      </c>
      <c r="L4060" t="str">
        <f t="shared" si="380"/>
        <v>No High Blood Pressure</v>
      </c>
      <c r="M4060" s="2">
        <v>351000</v>
      </c>
      <c r="N4060" s="1">
        <v>1.3</v>
      </c>
      <c r="O4060" s="2">
        <v>137</v>
      </c>
      <c r="P4060">
        <v>0</v>
      </c>
      <c r="Q4060">
        <v>1</v>
      </c>
      <c r="R4060" t="str">
        <f t="shared" si="381"/>
        <v>Male</v>
      </c>
      <c r="S4060">
        <v>0</v>
      </c>
      <c r="T4060">
        <v>1</v>
      </c>
      <c r="U4060" t="str">
        <f t="shared" si="382"/>
        <v>Non Smoker</v>
      </c>
      <c r="V4060" s="2">
        <v>90</v>
      </c>
      <c r="W4060" s="2" t="str">
        <f t="shared" si="383"/>
        <v>Dead</v>
      </c>
      <c r="X4060">
        <v>0</v>
      </c>
      <c r="Y4060">
        <v>1</v>
      </c>
    </row>
    <row r="4061" spans="1:25" x14ac:dyDescent="0.45">
      <c r="A4061" s="2">
        <v>70</v>
      </c>
      <c r="B4061" s="3">
        <v>0</v>
      </c>
      <c r="C4061" s="3">
        <v>1</v>
      </c>
      <c r="D4061" s="3" t="str">
        <f t="shared" si="378"/>
        <v>No Anemia</v>
      </c>
      <c r="E4061" s="2">
        <v>2695</v>
      </c>
      <c r="F4061">
        <v>1</v>
      </c>
      <c r="G4061">
        <v>0</v>
      </c>
      <c r="H4061" t="str">
        <f t="shared" si="379"/>
        <v>Diabetes</v>
      </c>
      <c r="I4061" s="2">
        <v>40</v>
      </c>
      <c r="J4061">
        <v>0</v>
      </c>
      <c r="K4061">
        <v>1</v>
      </c>
      <c r="L4061" t="str">
        <f t="shared" si="380"/>
        <v>No High Blood Pressure</v>
      </c>
      <c r="M4061" s="2">
        <v>241000</v>
      </c>
      <c r="N4061" s="1">
        <v>1</v>
      </c>
      <c r="O4061" s="2">
        <v>137</v>
      </c>
      <c r="P4061">
        <v>1</v>
      </c>
      <c r="Q4061">
        <v>0</v>
      </c>
      <c r="R4061" t="str">
        <f t="shared" si="381"/>
        <v>Female</v>
      </c>
      <c r="S4061">
        <v>0</v>
      </c>
      <c r="T4061">
        <v>1</v>
      </c>
      <c r="U4061" t="str">
        <f t="shared" si="382"/>
        <v>Non Smoker</v>
      </c>
      <c r="V4061" s="2">
        <v>247</v>
      </c>
      <c r="W4061" s="2" t="str">
        <f t="shared" si="383"/>
        <v>Alive</v>
      </c>
      <c r="X4061">
        <v>1</v>
      </c>
      <c r="Y4061">
        <v>0</v>
      </c>
    </row>
    <row r="4062" spans="1:25" x14ac:dyDescent="0.45">
      <c r="A4062" s="2">
        <v>70</v>
      </c>
      <c r="B4062" s="3">
        <v>0</v>
      </c>
      <c r="C4062" s="3">
        <v>1</v>
      </c>
      <c r="D4062" s="3" t="str">
        <f t="shared" si="378"/>
        <v>No Anemia</v>
      </c>
      <c r="E4062" s="2">
        <v>97</v>
      </c>
      <c r="F4062">
        <v>0</v>
      </c>
      <c r="G4062">
        <v>1</v>
      </c>
      <c r="H4062" t="str">
        <f t="shared" si="379"/>
        <v>No Diabetes</v>
      </c>
      <c r="I4062" s="2">
        <v>60</v>
      </c>
      <c r="J4062">
        <v>1</v>
      </c>
      <c r="K4062">
        <v>0</v>
      </c>
      <c r="L4062" t="str">
        <f t="shared" si="380"/>
        <v>High Blood Pressure</v>
      </c>
      <c r="M4062" s="2">
        <v>220000</v>
      </c>
      <c r="N4062" s="1">
        <v>0.9</v>
      </c>
      <c r="O4062" s="2">
        <v>138</v>
      </c>
      <c r="P4062">
        <v>1</v>
      </c>
      <c r="Q4062">
        <v>0</v>
      </c>
      <c r="R4062" t="str">
        <f t="shared" si="381"/>
        <v>Male</v>
      </c>
      <c r="S4062">
        <v>0</v>
      </c>
      <c r="T4062">
        <v>1</v>
      </c>
      <c r="U4062" t="str">
        <f t="shared" si="382"/>
        <v>Non Smoker</v>
      </c>
      <c r="V4062" s="2">
        <v>186</v>
      </c>
      <c r="W4062" s="2" t="str">
        <f t="shared" si="383"/>
        <v>Alive</v>
      </c>
      <c r="X4062">
        <v>1</v>
      </c>
      <c r="Y4062">
        <v>0</v>
      </c>
    </row>
    <row r="4063" spans="1:25" x14ac:dyDescent="0.45">
      <c r="A4063" s="2">
        <v>70</v>
      </c>
      <c r="B4063" s="3">
        <v>0</v>
      </c>
      <c r="C4063" s="3">
        <v>1</v>
      </c>
      <c r="D4063" s="3" t="str">
        <f t="shared" si="378"/>
        <v>No Anemia</v>
      </c>
      <c r="E4063" s="2">
        <v>93</v>
      </c>
      <c r="F4063">
        <v>0</v>
      </c>
      <c r="G4063">
        <v>1</v>
      </c>
      <c r="H4063" t="str">
        <f t="shared" si="379"/>
        <v>No Diabetes</v>
      </c>
      <c r="I4063" s="2">
        <v>35</v>
      </c>
      <c r="J4063">
        <v>0</v>
      </c>
      <c r="K4063">
        <v>1</v>
      </c>
      <c r="L4063" t="str">
        <f t="shared" si="380"/>
        <v>No High Blood Pressure</v>
      </c>
      <c r="M4063" s="2">
        <v>185000</v>
      </c>
      <c r="N4063" s="1">
        <v>1.1000000000000001</v>
      </c>
      <c r="O4063" s="2">
        <v>134</v>
      </c>
      <c r="P4063">
        <v>1</v>
      </c>
      <c r="Q4063">
        <v>0</v>
      </c>
      <c r="R4063" t="str">
        <f t="shared" si="381"/>
        <v>Male</v>
      </c>
      <c r="S4063">
        <v>1</v>
      </c>
      <c r="T4063">
        <v>0</v>
      </c>
      <c r="U4063" t="str">
        <f t="shared" si="382"/>
        <v>Smoker</v>
      </c>
      <c r="V4063" s="2">
        <v>208</v>
      </c>
      <c r="W4063" s="2" t="str">
        <f t="shared" si="383"/>
        <v>Alive</v>
      </c>
      <c r="X4063">
        <v>1</v>
      </c>
      <c r="Y4063">
        <v>0</v>
      </c>
    </row>
    <row r="4064" spans="1:25" x14ac:dyDescent="0.45">
      <c r="A4064" s="2">
        <v>70</v>
      </c>
      <c r="B4064" s="3">
        <v>1</v>
      </c>
      <c r="C4064" s="3">
        <v>0</v>
      </c>
      <c r="D4064" s="3" t="str">
        <f t="shared" si="378"/>
        <v>Anemia</v>
      </c>
      <c r="E4064" s="2">
        <v>171</v>
      </c>
      <c r="F4064">
        <v>0</v>
      </c>
      <c r="G4064">
        <v>1</v>
      </c>
      <c r="H4064" t="str">
        <f t="shared" si="379"/>
        <v>No Diabetes</v>
      </c>
      <c r="I4064" s="2">
        <v>60</v>
      </c>
      <c r="J4064">
        <v>1</v>
      </c>
      <c r="K4064">
        <v>0</v>
      </c>
      <c r="L4064" t="str">
        <f t="shared" si="380"/>
        <v>High Blood Pressure</v>
      </c>
      <c r="M4064" s="2">
        <v>176000</v>
      </c>
      <c r="N4064" s="1">
        <v>1.1000000000000001</v>
      </c>
      <c r="O4064" s="2">
        <v>145</v>
      </c>
      <c r="P4064">
        <v>1</v>
      </c>
      <c r="Q4064">
        <v>0</v>
      </c>
      <c r="R4064" t="str">
        <f t="shared" si="381"/>
        <v>Male</v>
      </c>
      <c r="S4064">
        <v>1</v>
      </c>
      <c r="T4064">
        <v>0</v>
      </c>
      <c r="U4064" t="str">
        <f t="shared" si="382"/>
        <v>Smoker</v>
      </c>
      <c r="V4064" s="2">
        <v>146</v>
      </c>
      <c r="W4064" s="2" t="str">
        <f t="shared" si="383"/>
        <v>Alive</v>
      </c>
      <c r="X4064">
        <v>1</v>
      </c>
      <c r="Y4064">
        <v>0</v>
      </c>
    </row>
    <row r="4065" spans="1:25" x14ac:dyDescent="0.45">
      <c r="A4065" s="2">
        <v>70</v>
      </c>
      <c r="B4065" s="3">
        <v>0</v>
      </c>
      <c r="C4065" s="3">
        <v>1</v>
      </c>
      <c r="D4065" s="3" t="str">
        <f t="shared" si="378"/>
        <v>No Anemia</v>
      </c>
      <c r="E4065" s="2">
        <v>2695</v>
      </c>
      <c r="F4065">
        <v>1</v>
      </c>
      <c r="G4065">
        <v>0</v>
      </c>
      <c r="H4065" t="str">
        <f t="shared" si="379"/>
        <v>Diabetes</v>
      </c>
      <c r="I4065" s="2">
        <v>40</v>
      </c>
      <c r="J4065">
        <v>0</v>
      </c>
      <c r="K4065">
        <v>1</v>
      </c>
      <c r="L4065" t="str">
        <f t="shared" si="380"/>
        <v>No High Blood Pressure</v>
      </c>
      <c r="M4065" s="2">
        <v>241000</v>
      </c>
      <c r="N4065" s="1">
        <v>1</v>
      </c>
      <c r="O4065" s="2">
        <v>137</v>
      </c>
      <c r="P4065">
        <v>1</v>
      </c>
      <c r="Q4065">
        <v>0</v>
      </c>
      <c r="R4065" t="str">
        <f t="shared" si="381"/>
        <v>Male</v>
      </c>
      <c r="S4065">
        <v>0</v>
      </c>
      <c r="T4065">
        <v>1</v>
      </c>
      <c r="U4065" t="str">
        <f t="shared" si="382"/>
        <v>Non Smoker</v>
      </c>
      <c r="V4065" s="2">
        <v>247</v>
      </c>
      <c r="W4065" s="2" t="str">
        <f t="shared" si="383"/>
        <v>Alive</v>
      </c>
      <c r="X4065">
        <v>1</v>
      </c>
      <c r="Y4065">
        <v>0</v>
      </c>
    </row>
    <row r="4066" spans="1:25" x14ac:dyDescent="0.45">
      <c r="A4066" s="2">
        <v>70</v>
      </c>
      <c r="B4066" s="3">
        <v>0</v>
      </c>
      <c r="C4066" s="3">
        <v>1</v>
      </c>
      <c r="D4066" s="3" t="str">
        <f t="shared" si="378"/>
        <v>No Anemia</v>
      </c>
      <c r="E4066" s="2">
        <v>582</v>
      </c>
      <c r="F4066">
        <v>1</v>
      </c>
      <c r="G4066">
        <v>0</v>
      </c>
      <c r="H4066" t="str">
        <f t="shared" si="379"/>
        <v>Diabetes</v>
      </c>
      <c r="I4066" s="2">
        <v>38</v>
      </c>
      <c r="J4066">
        <v>0</v>
      </c>
      <c r="K4066">
        <v>1</v>
      </c>
      <c r="L4066" t="str">
        <f t="shared" si="380"/>
        <v>No High Blood Pressure</v>
      </c>
      <c r="M4066" s="2">
        <v>25100</v>
      </c>
      <c r="N4066" s="1">
        <v>1.1000000000000001</v>
      </c>
      <c r="O4066" s="2">
        <v>140</v>
      </c>
      <c r="P4066">
        <v>1</v>
      </c>
      <c r="Q4066">
        <v>0</v>
      </c>
      <c r="R4066" t="str">
        <f t="shared" si="381"/>
        <v>Male</v>
      </c>
      <c r="S4066">
        <v>0</v>
      </c>
      <c r="T4066">
        <v>1</v>
      </c>
      <c r="U4066" t="str">
        <f t="shared" si="382"/>
        <v>Non Smoker</v>
      </c>
      <c r="V4066" s="2">
        <v>246</v>
      </c>
      <c r="W4066" s="2" t="str">
        <f t="shared" si="383"/>
        <v>Alive</v>
      </c>
      <c r="X4066">
        <v>1</v>
      </c>
      <c r="Y4066">
        <v>0</v>
      </c>
    </row>
    <row r="4067" spans="1:25" x14ac:dyDescent="0.45">
      <c r="A4067" s="2">
        <v>70</v>
      </c>
      <c r="B4067" s="3">
        <v>0</v>
      </c>
      <c r="C4067" s="3">
        <v>1</v>
      </c>
      <c r="D4067" s="3" t="str">
        <f t="shared" si="378"/>
        <v>No Anemia</v>
      </c>
      <c r="E4067" s="2">
        <v>212</v>
      </c>
      <c r="F4067">
        <v>1</v>
      </c>
      <c r="G4067">
        <v>0</v>
      </c>
      <c r="H4067" t="str">
        <f t="shared" si="379"/>
        <v>Diabetes</v>
      </c>
      <c r="I4067" s="2">
        <v>17</v>
      </c>
      <c r="J4067">
        <v>1</v>
      </c>
      <c r="K4067">
        <v>0</v>
      </c>
      <c r="L4067" t="str">
        <f t="shared" si="380"/>
        <v>High Blood Pressure</v>
      </c>
      <c r="M4067" s="2">
        <v>389000</v>
      </c>
      <c r="N4067" s="1">
        <v>1</v>
      </c>
      <c r="O4067" s="2">
        <v>136</v>
      </c>
      <c r="P4067">
        <v>1</v>
      </c>
      <c r="Q4067">
        <v>0</v>
      </c>
      <c r="R4067" t="str">
        <f t="shared" si="381"/>
        <v>Male</v>
      </c>
      <c r="S4067">
        <v>1</v>
      </c>
      <c r="T4067">
        <v>0</v>
      </c>
      <c r="U4067" t="str">
        <f t="shared" si="382"/>
        <v>Smoker</v>
      </c>
      <c r="V4067" s="2">
        <v>188</v>
      </c>
      <c r="W4067" s="2" t="str">
        <f t="shared" si="383"/>
        <v>Alive</v>
      </c>
      <c r="X4067">
        <v>1</v>
      </c>
      <c r="Y4067">
        <v>0</v>
      </c>
    </row>
    <row r="4068" spans="1:25" x14ac:dyDescent="0.45">
      <c r="A4068" s="2">
        <v>70</v>
      </c>
      <c r="B4068" s="3">
        <v>0</v>
      </c>
      <c r="C4068" s="3">
        <v>1</v>
      </c>
      <c r="D4068" s="3" t="str">
        <f t="shared" si="378"/>
        <v>No Anemia</v>
      </c>
      <c r="E4068" s="2">
        <v>582</v>
      </c>
      <c r="F4068">
        <v>0</v>
      </c>
      <c r="G4068">
        <v>1</v>
      </c>
      <c r="H4068" t="str">
        <f t="shared" si="379"/>
        <v>No Diabetes</v>
      </c>
      <c r="I4068" s="2">
        <v>40</v>
      </c>
      <c r="J4068">
        <v>0</v>
      </c>
      <c r="K4068">
        <v>1</v>
      </c>
      <c r="L4068" t="str">
        <f t="shared" si="380"/>
        <v>No High Blood Pressure</v>
      </c>
      <c r="M4068" s="2">
        <v>51000</v>
      </c>
      <c r="N4068" s="1">
        <v>2.7</v>
      </c>
      <c r="O4068" s="2">
        <v>136</v>
      </c>
      <c r="P4068">
        <v>1</v>
      </c>
      <c r="Q4068">
        <v>0</v>
      </c>
      <c r="R4068" t="str">
        <f t="shared" si="381"/>
        <v>Male</v>
      </c>
      <c r="S4068">
        <v>1</v>
      </c>
      <c r="T4068">
        <v>0</v>
      </c>
      <c r="U4068" t="str">
        <f t="shared" si="382"/>
        <v>Smoker</v>
      </c>
      <c r="V4068" s="2">
        <v>250</v>
      </c>
      <c r="W4068" s="2" t="str">
        <f t="shared" si="383"/>
        <v>Alive</v>
      </c>
      <c r="X4068">
        <v>1</v>
      </c>
      <c r="Y4068">
        <v>0</v>
      </c>
    </row>
    <row r="4069" spans="1:25" x14ac:dyDescent="0.45">
      <c r="A4069" s="2">
        <v>70</v>
      </c>
      <c r="B4069" s="3">
        <v>0</v>
      </c>
      <c r="C4069" s="3">
        <v>1</v>
      </c>
      <c r="D4069" s="3" t="str">
        <f t="shared" si="378"/>
        <v>No Anemia</v>
      </c>
      <c r="E4069" s="2">
        <v>1202</v>
      </c>
      <c r="F4069">
        <v>0</v>
      </c>
      <c r="G4069">
        <v>1</v>
      </c>
      <c r="H4069" t="str">
        <f t="shared" si="379"/>
        <v>No Diabetes</v>
      </c>
      <c r="I4069" s="2">
        <v>50</v>
      </c>
      <c r="J4069">
        <v>1</v>
      </c>
      <c r="K4069">
        <v>0</v>
      </c>
      <c r="L4069" t="str">
        <f t="shared" si="380"/>
        <v>High Blood Pressure</v>
      </c>
      <c r="M4069" s="2">
        <v>358000</v>
      </c>
      <c r="N4069" s="1">
        <v>0.9</v>
      </c>
      <c r="O4069" s="2">
        <v>141</v>
      </c>
      <c r="P4069">
        <v>0</v>
      </c>
      <c r="Q4069">
        <v>1</v>
      </c>
      <c r="R4069" t="str">
        <f t="shared" si="381"/>
        <v>Male</v>
      </c>
      <c r="S4069">
        <v>0</v>
      </c>
      <c r="T4069">
        <v>1</v>
      </c>
      <c r="U4069" t="str">
        <f t="shared" si="382"/>
        <v>Non Smoker</v>
      </c>
      <c r="V4069" s="2">
        <v>196</v>
      </c>
      <c r="W4069" s="2" t="str">
        <f t="shared" si="383"/>
        <v>Alive</v>
      </c>
      <c r="X4069">
        <v>1</v>
      </c>
      <c r="Y4069">
        <v>0</v>
      </c>
    </row>
    <row r="4070" spans="1:25" x14ac:dyDescent="0.45">
      <c r="A4070" s="2">
        <v>70</v>
      </c>
      <c r="B4070" s="3">
        <v>1</v>
      </c>
      <c r="C4070" s="3">
        <v>0</v>
      </c>
      <c r="D4070" s="3" t="str">
        <f t="shared" si="378"/>
        <v>Anemia</v>
      </c>
      <c r="E4070" s="2">
        <v>171</v>
      </c>
      <c r="F4070">
        <v>0</v>
      </c>
      <c r="G4070">
        <v>1</v>
      </c>
      <c r="H4070" t="str">
        <f t="shared" si="379"/>
        <v>No Diabetes</v>
      </c>
      <c r="I4070" s="2">
        <v>60</v>
      </c>
      <c r="J4070">
        <v>1</v>
      </c>
      <c r="K4070">
        <v>0</v>
      </c>
      <c r="L4070" t="str">
        <f t="shared" si="380"/>
        <v>High Blood Pressure</v>
      </c>
      <c r="M4070" s="2">
        <v>176000</v>
      </c>
      <c r="N4070" s="1">
        <v>1.1000000000000001</v>
      </c>
      <c r="O4070" s="2">
        <v>145</v>
      </c>
      <c r="P4070">
        <v>1</v>
      </c>
      <c r="Q4070">
        <v>0</v>
      </c>
      <c r="R4070" t="str">
        <f t="shared" si="381"/>
        <v>Female</v>
      </c>
      <c r="S4070">
        <v>1</v>
      </c>
      <c r="T4070">
        <v>0</v>
      </c>
      <c r="U4070" t="str">
        <f t="shared" si="382"/>
        <v>Smoker</v>
      </c>
      <c r="V4070" s="2">
        <v>146</v>
      </c>
      <c r="W4070" s="2" t="str">
        <f t="shared" si="383"/>
        <v>Alive</v>
      </c>
      <c r="X4070">
        <v>1</v>
      </c>
      <c r="Y4070">
        <v>0</v>
      </c>
    </row>
    <row r="4071" spans="1:25" x14ac:dyDescent="0.45">
      <c r="A4071" s="2">
        <v>70</v>
      </c>
      <c r="B4071" s="3">
        <v>0</v>
      </c>
      <c r="C4071" s="3">
        <v>1</v>
      </c>
      <c r="D4071" s="3" t="str">
        <f t="shared" si="378"/>
        <v>No Anemia</v>
      </c>
      <c r="E4071" s="2">
        <v>93</v>
      </c>
      <c r="F4071">
        <v>0</v>
      </c>
      <c r="G4071">
        <v>1</v>
      </c>
      <c r="H4071" t="str">
        <f t="shared" si="379"/>
        <v>No Diabetes</v>
      </c>
      <c r="I4071" s="2">
        <v>35</v>
      </c>
      <c r="J4071">
        <v>0</v>
      </c>
      <c r="K4071">
        <v>1</v>
      </c>
      <c r="L4071" t="str">
        <f t="shared" si="380"/>
        <v>No High Blood Pressure</v>
      </c>
      <c r="M4071" s="2">
        <v>185000</v>
      </c>
      <c r="N4071" s="1">
        <v>1.1000000000000001</v>
      </c>
      <c r="O4071" s="2">
        <v>134</v>
      </c>
      <c r="P4071">
        <v>1</v>
      </c>
      <c r="Q4071">
        <v>0</v>
      </c>
      <c r="R4071" t="str">
        <f t="shared" si="381"/>
        <v>Male</v>
      </c>
      <c r="S4071">
        <v>1</v>
      </c>
      <c r="T4071">
        <v>0</v>
      </c>
      <c r="U4071" t="str">
        <f t="shared" si="382"/>
        <v>Smoker</v>
      </c>
      <c r="V4071" s="2">
        <v>208</v>
      </c>
      <c r="W4071" s="2" t="str">
        <f t="shared" si="383"/>
        <v>Alive</v>
      </c>
      <c r="X4071">
        <v>1</v>
      </c>
      <c r="Y4071">
        <v>0</v>
      </c>
    </row>
    <row r="4072" spans="1:25" x14ac:dyDescent="0.45">
      <c r="A4072" s="2">
        <v>70</v>
      </c>
      <c r="B4072" s="3">
        <v>0</v>
      </c>
      <c r="C4072" s="3">
        <v>1</v>
      </c>
      <c r="D4072" s="3" t="str">
        <f t="shared" si="378"/>
        <v>No Anemia</v>
      </c>
      <c r="E4072" s="2">
        <v>66</v>
      </c>
      <c r="F4072">
        <v>1</v>
      </c>
      <c r="G4072">
        <v>0</v>
      </c>
      <c r="H4072" t="str">
        <f t="shared" si="379"/>
        <v>Diabetes</v>
      </c>
      <c r="I4072" s="2">
        <v>45</v>
      </c>
      <c r="J4072">
        <v>0</v>
      </c>
      <c r="K4072">
        <v>1</v>
      </c>
      <c r="L4072" t="str">
        <f t="shared" si="380"/>
        <v>No High Blood Pressure</v>
      </c>
      <c r="M4072" s="2">
        <v>249000</v>
      </c>
      <c r="N4072" s="1">
        <v>0.8</v>
      </c>
      <c r="O4072" s="2">
        <v>136</v>
      </c>
      <c r="P4072">
        <v>1</v>
      </c>
      <c r="Q4072">
        <v>0</v>
      </c>
      <c r="R4072" t="str">
        <f t="shared" si="381"/>
        <v>Male</v>
      </c>
      <c r="S4072">
        <v>1</v>
      </c>
      <c r="T4072">
        <v>0</v>
      </c>
      <c r="U4072" t="str">
        <f t="shared" si="382"/>
        <v>Smoker</v>
      </c>
      <c r="V4072" s="2">
        <v>80</v>
      </c>
      <c r="W4072" s="2" t="str">
        <f t="shared" si="383"/>
        <v>Alive</v>
      </c>
      <c r="X4072">
        <v>1</v>
      </c>
      <c r="Y4072">
        <v>0</v>
      </c>
    </row>
    <row r="4073" spans="1:25" x14ac:dyDescent="0.45">
      <c r="A4073" s="2">
        <v>70</v>
      </c>
      <c r="B4073" s="3">
        <v>0</v>
      </c>
      <c r="C4073" s="3">
        <v>1</v>
      </c>
      <c r="D4073" s="3" t="str">
        <f t="shared" si="378"/>
        <v>No Anemia</v>
      </c>
      <c r="E4073" s="2">
        <v>88</v>
      </c>
      <c r="F4073">
        <v>1</v>
      </c>
      <c r="G4073">
        <v>0</v>
      </c>
      <c r="H4073" t="str">
        <f t="shared" si="379"/>
        <v>Diabetes</v>
      </c>
      <c r="I4073" s="2">
        <v>35</v>
      </c>
      <c r="J4073">
        <v>1</v>
      </c>
      <c r="K4073">
        <v>0</v>
      </c>
      <c r="L4073" t="str">
        <f t="shared" si="380"/>
        <v>High Blood Pressure</v>
      </c>
      <c r="M4073" s="2">
        <v>236000</v>
      </c>
      <c r="N4073" s="1">
        <v>1.2</v>
      </c>
      <c r="O4073" s="2">
        <v>132</v>
      </c>
      <c r="P4073">
        <v>0</v>
      </c>
      <c r="Q4073">
        <v>1</v>
      </c>
      <c r="R4073" t="str">
        <f t="shared" si="381"/>
        <v>Male</v>
      </c>
      <c r="S4073">
        <v>0</v>
      </c>
      <c r="T4073">
        <v>1</v>
      </c>
      <c r="U4073" t="str">
        <f t="shared" si="382"/>
        <v>Non Smoker</v>
      </c>
      <c r="V4073" s="2">
        <v>215</v>
      </c>
      <c r="W4073" s="2" t="str">
        <f t="shared" si="383"/>
        <v>Alive</v>
      </c>
      <c r="X4073">
        <v>1</v>
      </c>
      <c r="Y4073">
        <v>0</v>
      </c>
    </row>
    <row r="4074" spans="1:25" x14ac:dyDescent="0.45">
      <c r="A4074" s="2">
        <v>70</v>
      </c>
      <c r="B4074" s="3">
        <v>1</v>
      </c>
      <c r="C4074" s="3">
        <v>0</v>
      </c>
      <c r="D4074" s="3" t="str">
        <f t="shared" si="378"/>
        <v>Anemia</v>
      </c>
      <c r="E4074" s="2">
        <v>59</v>
      </c>
      <c r="F4074">
        <v>0</v>
      </c>
      <c r="G4074">
        <v>1</v>
      </c>
      <c r="H4074" t="str">
        <f t="shared" si="379"/>
        <v>No Diabetes</v>
      </c>
      <c r="I4074" s="2">
        <v>60</v>
      </c>
      <c r="J4074">
        <v>0</v>
      </c>
      <c r="K4074">
        <v>1</v>
      </c>
      <c r="L4074" t="str">
        <f t="shared" si="380"/>
        <v>No High Blood Pressure</v>
      </c>
      <c r="M4074" s="2">
        <v>255000</v>
      </c>
      <c r="N4074" s="1">
        <v>1.1000000000000001</v>
      </c>
      <c r="O4074" s="2">
        <v>136</v>
      </c>
      <c r="P4074">
        <v>0</v>
      </c>
      <c r="Q4074">
        <v>1</v>
      </c>
      <c r="R4074" t="str">
        <f t="shared" si="381"/>
        <v>Female</v>
      </c>
      <c r="S4074">
        <v>0</v>
      </c>
      <c r="T4074">
        <v>1</v>
      </c>
      <c r="U4074" t="str">
        <f t="shared" si="382"/>
        <v>Non Smoker</v>
      </c>
      <c r="V4074" s="2">
        <v>85</v>
      </c>
      <c r="W4074" s="2" t="str">
        <f t="shared" si="383"/>
        <v>Alive</v>
      </c>
      <c r="X4074">
        <v>1</v>
      </c>
      <c r="Y4074">
        <v>0</v>
      </c>
    </row>
    <row r="4075" spans="1:25" x14ac:dyDescent="0.45">
      <c r="A4075" s="2">
        <v>70</v>
      </c>
      <c r="B4075" s="3">
        <v>1</v>
      </c>
      <c r="C4075" s="3">
        <v>0</v>
      </c>
      <c r="D4075" s="3" t="str">
        <f t="shared" si="378"/>
        <v>Anemia</v>
      </c>
      <c r="E4075" s="2">
        <v>125</v>
      </c>
      <c r="F4075">
        <v>0</v>
      </c>
      <c r="G4075">
        <v>1</v>
      </c>
      <c r="H4075" t="str">
        <f t="shared" si="379"/>
        <v>No Diabetes</v>
      </c>
      <c r="I4075" s="2">
        <v>25</v>
      </c>
      <c r="J4075">
        <v>1</v>
      </c>
      <c r="K4075">
        <v>0</v>
      </c>
      <c r="L4075" t="str">
        <f t="shared" si="380"/>
        <v>High Blood Pressure</v>
      </c>
      <c r="M4075" s="2">
        <v>237000</v>
      </c>
      <c r="N4075" s="1">
        <v>1</v>
      </c>
      <c r="O4075" s="2">
        <v>140</v>
      </c>
      <c r="P4075">
        <v>0</v>
      </c>
      <c r="Q4075">
        <v>1</v>
      </c>
      <c r="R4075" t="str">
        <f t="shared" si="381"/>
        <v>Female</v>
      </c>
      <c r="S4075">
        <v>0</v>
      </c>
      <c r="T4075">
        <v>1</v>
      </c>
      <c r="U4075" t="str">
        <f t="shared" si="382"/>
        <v>Non Smoker</v>
      </c>
      <c r="V4075" s="2">
        <v>15</v>
      </c>
      <c r="W4075" s="2" t="str">
        <f t="shared" si="383"/>
        <v>Dead</v>
      </c>
      <c r="X4075">
        <v>0</v>
      </c>
      <c r="Y4075">
        <v>1</v>
      </c>
    </row>
    <row r="4076" spans="1:25" x14ac:dyDescent="0.45">
      <c r="A4076" s="2">
        <v>70</v>
      </c>
      <c r="B4076" s="3">
        <v>1</v>
      </c>
      <c r="C4076" s="3">
        <v>0</v>
      </c>
      <c r="D4076" s="3" t="str">
        <f t="shared" si="378"/>
        <v>Anemia</v>
      </c>
      <c r="E4076" s="2">
        <v>171</v>
      </c>
      <c r="F4076">
        <v>0</v>
      </c>
      <c r="G4076">
        <v>1</v>
      </c>
      <c r="H4076" t="str">
        <f t="shared" si="379"/>
        <v>No Diabetes</v>
      </c>
      <c r="I4076" s="2">
        <v>60</v>
      </c>
      <c r="J4076">
        <v>1</v>
      </c>
      <c r="K4076">
        <v>0</v>
      </c>
      <c r="L4076" t="str">
        <f t="shared" si="380"/>
        <v>High Blood Pressure</v>
      </c>
      <c r="M4076" s="2">
        <v>176000</v>
      </c>
      <c r="N4076" s="1">
        <v>1.1000000000000001</v>
      </c>
      <c r="O4076" s="2">
        <v>145</v>
      </c>
      <c r="P4076">
        <v>1</v>
      </c>
      <c r="Q4076">
        <v>0</v>
      </c>
      <c r="R4076" t="str">
        <f t="shared" si="381"/>
        <v>Female</v>
      </c>
      <c r="S4076">
        <v>1</v>
      </c>
      <c r="T4076">
        <v>0</v>
      </c>
      <c r="U4076" t="str">
        <f t="shared" si="382"/>
        <v>Smoker</v>
      </c>
      <c r="V4076" s="2">
        <v>146</v>
      </c>
      <c r="W4076" s="2" t="str">
        <f t="shared" si="383"/>
        <v>Alive</v>
      </c>
      <c r="X4076">
        <v>1</v>
      </c>
      <c r="Y4076">
        <v>0</v>
      </c>
    </row>
    <row r="4077" spans="1:25" x14ac:dyDescent="0.45">
      <c r="A4077" s="2">
        <v>70</v>
      </c>
      <c r="B4077" s="3">
        <v>0</v>
      </c>
      <c r="C4077" s="3">
        <v>1</v>
      </c>
      <c r="D4077" s="3" t="str">
        <f t="shared" si="378"/>
        <v>No Anemia</v>
      </c>
      <c r="E4077" s="2">
        <v>582</v>
      </c>
      <c r="F4077">
        <v>1</v>
      </c>
      <c r="G4077">
        <v>0</v>
      </c>
      <c r="H4077" t="str">
        <f t="shared" si="379"/>
        <v>Diabetes</v>
      </c>
      <c r="I4077" s="2">
        <v>38</v>
      </c>
      <c r="J4077">
        <v>0</v>
      </c>
      <c r="K4077">
        <v>1</v>
      </c>
      <c r="L4077" t="str">
        <f t="shared" si="380"/>
        <v>No High Blood Pressure</v>
      </c>
      <c r="M4077" s="2">
        <v>25100</v>
      </c>
      <c r="N4077" s="1">
        <v>1.1000000000000001</v>
      </c>
      <c r="O4077" s="2">
        <v>140</v>
      </c>
      <c r="P4077">
        <v>1</v>
      </c>
      <c r="Q4077">
        <v>0</v>
      </c>
      <c r="R4077" t="str">
        <f t="shared" si="381"/>
        <v>Male</v>
      </c>
      <c r="S4077">
        <v>0</v>
      </c>
      <c r="T4077">
        <v>1</v>
      </c>
      <c r="U4077" t="str">
        <f t="shared" si="382"/>
        <v>Non Smoker</v>
      </c>
      <c r="V4077" s="2">
        <v>246</v>
      </c>
      <c r="W4077" s="2" t="str">
        <f t="shared" si="383"/>
        <v>Alive</v>
      </c>
      <c r="X4077">
        <v>1</v>
      </c>
      <c r="Y4077">
        <v>0</v>
      </c>
    </row>
    <row r="4078" spans="1:25" x14ac:dyDescent="0.45">
      <c r="A4078" s="2">
        <v>70</v>
      </c>
      <c r="B4078" s="3">
        <v>0</v>
      </c>
      <c r="C4078" s="3">
        <v>1</v>
      </c>
      <c r="D4078" s="3" t="str">
        <f t="shared" si="378"/>
        <v>No Anemia</v>
      </c>
      <c r="E4078" s="2">
        <v>835</v>
      </c>
      <c r="F4078">
        <v>0</v>
      </c>
      <c r="G4078">
        <v>1</v>
      </c>
      <c r="H4078" t="str">
        <f t="shared" si="379"/>
        <v>No Diabetes</v>
      </c>
      <c r="I4078" s="2">
        <v>35</v>
      </c>
      <c r="J4078">
        <v>1</v>
      </c>
      <c r="K4078">
        <v>0</v>
      </c>
      <c r="L4078" t="str">
        <f t="shared" si="380"/>
        <v>High Blood Pressure</v>
      </c>
      <c r="M4078" s="2">
        <v>305000</v>
      </c>
      <c r="N4078" s="1">
        <v>0.8</v>
      </c>
      <c r="O4078" s="2">
        <v>133</v>
      </c>
      <c r="P4078">
        <v>0</v>
      </c>
      <c r="Q4078">
        <v>1</v>
      </c>
      <c r="R4078" t="str">
        <f t="shared" si="381"/>
        <v>Male</v>
      </c>
      <c r="S4078">
        <v>0</v>
      </c>
      <c r="T4078">
        <v>1</v>
      </c>
      <c r="U4078" t="str">
        <f t="shared" si="382"/>
        <v>Non Smoker</v>
      </c>
      <c r="V4078" s="2">
        <v>145</v>
      </c>
      <c r="W4078" s="2" t="str">
        <f t="shared" si="383"/>
        <v>Alive</v>
      </c>
      <c r="X4078">
        <v>1</v>
      </c>
      <c r="Y4078">
        <v>0</v>
      </c>
    </row>
    <row r="4079" spans="1:25" x14ac:dyDescent="0.45">
      <c r="A4079" s="2">
        <v>70</v>
      </c>
      <c r="B4079" s="3">
        <v>0</v>
      </c>
      <c r="C4079" s="3">
        <v>1</v>
      </c>
      <c r="D4079" s="3" t="str">
        <f t="shared" si="378"/>
        <v>No Anemia</v>
      </c>
      <c r="E4079" s="2">
        <v>93</v>
      </c>
      <c r="F4079">
        <v>0</v>
      </c>
      <c r="G4079">
        <v>1</v>
      </c>
      <c r="H4079" t="str">
        <f t="shared" si="379"/>
        <v>No Diabetes</v>
      </c>
      <c r="I4079" s="2">
        <v>35</v>
      </c>
      <c r="J4079">
        <v>0</v>
      </c>
      <c r="K4079">
        <v>1</v>
      </c>
      <c r="L4079" t="str">
        <f t="shared" si="380"/>
        <v>No High Blood Pressure</v>
      </c>
      <c r="M4079" s="2">
        <v>185000</v>
      </c>
      <c r="N4079" s="1">
        <v>1.1000000000000001</v>
      </c>
      <c r="O4079" s="2">
        <v>134</v>
      </c>
      <c r="P4079">
        <v>1</v>
      </c>
      <c r="Q4079">
        <v>0</v>
      </c>
      <c r="R4079" t="str">
        <f t="shared" si="381"/>
        <v>Female</v>
      </c>
      <c r="S4079">
        <v>1</v>
      </c>
      <c r="T4079">
        <v>0</v>
      </c>
      <c r="U4079" t="str">
        <f t="shared" si="382"/>
        <v>Smoker</v>
      </c>
      <c r="V4079" s="2">
        <v>208</v>
      </c>
      <c r="W4079" s="2" t="str">
        <f t="shared" si="383"/>
        <v>Alive</v>
      </c>
      <c r="X4079">
        <v>1</v>
      </c>
      <c r="Y4079">
        <v>0</v>
      </c>
    </row>
    <row r="4080" spans="1:25" x14ac:dyDescent="0.45">
      <c r="A4080" s="2">
        <v>70</v>
      </c>
      <c r="B4080" s="3">
        <v>1</v>
      </c>
      <c r="C4080" s="3">
        <v>0</v>
      </c>
      <c r="D4080" s="3" t="str">
        <f t="shared" si="378"/>
        <v>Anemia</v>
      </c>
      <c r="E4080" s="2">
        <v>59</v>
      </c>
      <c r="F4080">
        <v>0</v>
      </c>
      <c r="G4080">
        <v>1</v>
      </c>
      <c r="H4080" t="str">
        <f t="shared" si="379"/>
        <v>No Diabetes</v>
      </c>
      <c r="I4080" s="2">
        <v>60</v>
      </c>
      <c r="J4080">
        <v>0</v>
      </c>
      <c r="K4080">
        <v>1</v>
      </c>
      <c r="L4080" t="str">
        <f t="shared" si="380"/>
        <v>No High Blood Pressure</v>
      </c>
      <c r="M4080" s="2">
        <v>255000</v>
      </c>
      <c r="N4080" s="1">
        <v>1.1000000000000001</v>
      </c>
      <c r="O4080" s="2">
        <v>136</v>
      </c>
      <c r="P4080">
        <v>0</v>
      </c>
      <c r="Q4080">
        <v>1</v>
      </c>
      <c r="R4080" t="str">
        <f t="shared" si="381"/>
        <v>Male</v>
      </c>
      <c r="S4080">
        <v>0</v>
      </c>
      <c r="T4080">
        <v>1</v>
      </c>
      <c r="U4080" t="str">
        <f t="shared" si="382"/>
        <v>Non Smoker</v>
      </c>
      <c r="V4080" s="2">
        <v>85</v>
      </c>
      <c r="W4080" s="2" t="str">
        <f t="shared" si="383"/>
        <v>Alive</v>
      </c>
      <c r="X4080">
        <v>1</v>
      </c>
      <c r="Y4080">
        <v>0</v>
      </c>
    </row>
    <row r="4081" spans="1:25" x14ac:dyDescent="0.45">
      <c r="A4081" s="2">
        <v>70</v>
      </c>
      <c r="B4081" s="3">
        <v>0</v>
      </c>
      <c r="C4081" s="3">
        <v>1</v>
      </c>
      <c r="D4081" s="3" t="str">
        <f t="shared" si="378"/>
        <v>No Anemia</v>
      </c>
      <c r="E4081" s="2">
        <v>582</v>
      </c>
      <c r="F4081">
        <v>1</v>
      </c>
      <c r="G4081">
        <v>0</v>
      </c>
      <c r="H4081" t="str">
        <f t="shared" si="379"/>
        <v>Diabetes</v>
      </c>
      <c r="I4081" s="2">
        <v>38</v>
      </c>
      <c r="J4081">
        <v>0</v>
      </c>
      <c r="K4081">
        <v>1</v>
      </c>
      <c r="L4081" t="str">
        <f t="shared" si="380"/>
        <v>No High Blood Pressure</v>
      </c>
      <c r="M4081" s="2">
        <v>25100</v>
      </c>
      <c r="N4081" s="1">
        <v>1.1000000000000001</v>
      </c>
      <c r="O4081" s="2">
        <v>140</v>
      </c>
      <c r="P4081">
        <v>1</v>
      </c>
      <c r="Q4081">
        <v>0</v>
      </c>
      <c r="R4081" t="str">
        <f t="shared" si="381"/>
        <v>Female</v>
      </c>
      <c r="S4081">
        <v>0</v>
      </c>
      <c r="T4081">
        <v>1</v>
      </c>
      <c r="U4081" t="str">
        <f t="shared" si="382"/>
        <v>Non Smoker</v>
      </c>
      <c r="V4081" s="2">
        <v>246</v>
      </c>
      <c r="W4081" s="2" t="str">
        <f t="shared" si="383"/>
        <v>Alive</v>
      </c>
      <c r="X4081">
        <v>1</v>
      </c>
      <c r="Y4081">
        <v>0</v>
      </c>
    </row>
    <row r="4082" spans="1:25" x14ac:dyDescent="0.45">
      <c r="A4082" s="2">
        <v>70</v>
      </c>
      <c r="B4082" s="3">
        <v>1</v>
      </c>
      <c r="C4082" s="3">
        <v>0</v>
      </c>
      <c r="D4082" s="3" t="str">
        <f t="shared" si="378"/>
        <v>Anemia</v>
      </c>
      <c r="E4082" s="2">
        <v>59</v>
      </c>
      <c r="F4082">
        <v>0</v>
      </c>
      <c r="G4082">
        <v>1</v>
      </c>
      <c r="H4082" t="str">
        <f t="shared" si="379"/>
        <v>No Diabetes</v>
      </c>
      <c r="I4082" s="2">
        <v>60</v>
      </c>
      <c r="J4082">
        <v>0</v>
      </c>
      <c r="K4082">
        <v>1</v>
      </c>
      <c r="L4082" t="str">
        <f t="shared" si="380"/>
        <v>No High Blood Pressure</v>
      </c>
      <c r="M4082" s="2">
        <v>255000</v>
      </c>
      <c r="N4082" s="1">
        <v>1.1000000000000001</v>
      </c>
      <c r="O4082" s="2">
        <v>136</v>
      </c>
      <c r="P4082">
        <v>0</v>
      </c>
      <c r="Q4082">
        <v>1</v>
      </c>
      <c r="R4082" t="str">
        <f t="shared" si="381"/>
        <v>Male</v>
      </c>
      <c r="S4082">
        <v>0</v>
      </c>
      <c r="T4082">
        <v>1</v>
      </c>
      <c r="U4082" t="str">
        <f t="shared" si="382"/>
        <v>Non Smoker</v>
      </c>
      <c r="V4082" s="2">
        <v>85</v>
      </c>
      <c r="W4082" s="2" t="str">
        <f t="shared" si="383"/>
        <v>Alive</v>
      </c>
      <c r="X4082">
        <v>1</v>
      </c>
      <c r="Y4082">
        <v>0</v>
      </c>
    </row>
    <row r="4083" spans="1:25" x14ac:dyDescent="0.45">
      <c r="A4083" s="2">
        <v>70</v>
      </c>
      <c r="B4083" s="3">
        <v>0</v>
      </c>
      <c r="C4083" s="3">
        <v>1</v>
      </c>
      <c r="D4083" s="3" t="str">
        <f t="shared" si="378"/>
        <v>No Anemia</v>
      </c>
      <c r="E4083" s="2">
        <v>212</v>
      </c>
      <c r="F4083">
        <v>1</v>
      </c>
      <c r="G4083">
        <v>0</v>
      </c>
      <c r="H4083" t="str">
        <f t="shared" si="379"/>
        <v>Diabetes</v>
      </c>
      <c r="I4083" s="2">
        <v>17</v>
      </c>
      <c r="J4083">
        <v>1</v>
      </c>
      <c r="K4083">
        <v>0</v>
      </c>
      <c r="L4083" t="str">
        <f t="shared" si="380"/>
        <v>High Blood Pressure</v>
      </c>
      <c r="M4083" s="2">
        <v>389000</v>
      </c>
      <c r="N4083" s="1">
        <v>1</v>
      </c>
      <c r="O4083" s="2">
        <v>136</v>
      </c>
      <c r="P4083">
        <v>1</v>
      </c>
      <c r="Q4083">
        <v>0</v>
      </c>
      <c r="R4083" t="str">
        <f t="shared" si="381"/>
        <v>Female</v>
      </c>
      <c r="S4083">
        <v>1</v>
      </c>
      <c r="T4083">
        <v>0</v>
      </c>
      <c r="U4083" t="str">
        <f t="shared" si="382"/>
        <v>Smoker</v>
      </c>
      <c r="V4083" s="2">
        <v>188</v>
      </c>
      <c r="W4083" s="2" t="str">
        <f t="shared" si="383"/>
        <v>Alive</v>
      </c>
      <c r="X4083">
        <v>1</v>
      </c>
      <c r="Y4083">
        <v>0</v>
      </c>
    </row>
    <row r="4084" spans="1:25" x14ac:dyDescent="0.45">
      <c r="A4084" s="2">
        <v>70</v>
      </c>
      <c r="B4084" s="3">
        <v>0</v>
      </c>
      <c r="C4084" s="3">
        <v>1</v>
      </c>
      <c r="D4084" s="3" t="str">
        <f t="shared" si="378"/>
        <v>No Anemia</v>
      </c>
      <c r="E4084" s="2">
        <v>212</v>
      </c>
      <c r="F4084">
        <v>1</v>
      </c>
      <c r="G4084">
        <v>0</v>
      </c>
      <c r="H4084" t="str">
        <f t="shared" si="379"/>
        <v>Diabetes</v>
      </c>
      <c r="I4084" s="2">
        <v>17</v>
      </c>
      <c r="J4084">
        <v>1</v>
      </c>
      <c r="K4084">
        <v>0</v>
      </c>
      <c r="L4084" t="str">
        <f t="shared" si="380"/>
        <v>High Blood Pressure</v>
      </c>
      <c r="M4084" s="2">
        <v>389000</v>
      </c>
      <c r="N4084" s="1">
        <v>1</v>
      </c>
      <c r="O4084" s="2">
        <v>136</v>
      </c>
      <c r="P4084">
        <v>1</v>
      </c>
      <c r="Q4084">
        <v>0</v>
      </c>
      <c r="R4084" t="str">
        <f t="shared" si="381"/>
        <v>Male</v>
      </c>
      <c r="S4084">
        <v>1</v>
      </c>
      <c r="T4084">
        <v>0</v>
      </c>
      <c r="U4084" t="str">
        <f t="shared" si="382"/>
        <v>Smoker</v>
      </c>
      <c r="V4084" s="2">
        <v>188</v>
      </c>
      <c r="W4084" s="2" t="str">
        <f t="shared" si="383"/>
        <v>Alive</v>
      </c>
      <c r="X4084">
        <v>1</v>
      </c>
      <c r="Y4084">
        <v>0</v>
      </c>
    </row>
    <row r="4085" spans="1:25" x14ac:dyDescent="0.45">
      <c r="A4085" s="2">
        <v>70</v>
      </c>
      <c r="B4085" s="3">
        <v>0</v>
      </c>
      <c r="C4085" s="3">
        <v>1</v>
      </c>
      <c r="D4085" s="3" t="str">
        <f t="shared" si="378"/>
        <v>No Anemia</v>
      </c>
      <c r="E4085" s="2">
        <v>161</v>
      </c>
      <c r="F4085">
        <v>0</v>
      </c>
      <c r="G4085">
        <v>1</v>
      </c>
      <c r="H4085" t="str">
        <f t="shared" si="379"/>
        <v>No Diabetes</v>
      </c>
      <c r="I4085" s="2">
        <v>25</v>
      </c>
      <c r="J4085">
        <v>0</v>
      </c>
      <c r="K4085">
        <v>1</v>
      </c>
      <c r="L4085" t="str">
        <f t="shared" si="380"/>
        <v>No High Blood Pressure</v>
      </c>
      <c r="M4085" s="2">
        <v>244000</v>
      </c>
      <c r="N4085" s="1">
        <v>1.2</v>
      </c>
      <c r="O4085" s="2">
        <v>142</v>
      </c>
      <c r="P4085">
        <v>0</v>
      </c>
      <c r="Q4085">
        <v>1</v>
      </c>
      <c r="R4085" t="str">
        <f t="shared" si="381"/>
        <v>Male</v>
      </c>
      <c r="S4085">
        <v>0</v>
      </c>
      <c r="T4085">
        <v>1</v>
      </c>
      <c r="U4085" t="str">
        <f t="shared" si="382"/>
        <v>Non Smoker</v>
      </c>
      <c r="V4085" s="2">
        <v>66</v>
      </c>
      <c r="W4085" s="2" t="str">
        <f t="shared" si="383"/>
        <v>Dead</v>
      </c>
      <c r="X4085">
        <v>0</v>
      </c>
      <c r="Y4085">
        <v>1</v>
      </c>
    </row>
    <row r="4086" spans="1:25" x14ac:dyDescent="0.45">
      <c r="A4086" s="2">
        <v>70</v>
      </c>
      <c r="B4086" s="3">
        <v>0</v>
      </c>
      <c r="C4086" s="3">
        <v>1</v>
      </c>
      <c r="D4086" s="3" t="str">
        <f t="shared" si="378"/>
        <v>No Anemia</v>
      </c>
      <c r="E4086" s="2">
        <v>1202</v>
      </c>
      <c r="F4086">
        <v>0</v>
      </c>
      <c r="G4086">
        <v>1</v>
      </c>
      <c r="H4086" t="str">
        <f t="shared" si="379"/>
        <v>No Diabetes</v>
      </c>
      <c r="I4086" s="2">
        <v>50</v>
      </c>
      <c r="J4086">
        <v>1</v>
      </c>
      <c r="K4086">
        <v>0</v>
      </c>
      <c r="L4086" t="str">
        <f t="shared" si="380"/>
        <v>High Blood Pressure</v>
      </c>
      <c r="M4086" s="2">
        <v>358000</v>
      </c>
      <c r="N4086" s="1">
        <v>0.9</v>
      </c>
      <c r="O4086" s="2">
        <v>141</v>
      </c>
      <c r="P4086">
        <v>0</v>
      </c>
      <c r="Q4086">
        <v>1</v>
      </c>
      <c r="R4086" t="str">
        <f t="shared" si="381"/>
        <v>Female</v>
      </c>
      <c r="S4086">
        <v>0</v>
      </c>
      <c r="T4086">
        <v>1</v>
      </c>
      <c r="U4086" t="str">
        <f t="shared" si="382"/>
        <v>Non Smoker</v>
      </c>
      <c r="V4086" s="2">
        <v>196</v>
      </c>
      <c r="W4086" s="2" t="str">
        <f t="shared" si="383"/>
        <v>Alive</v>
      </c>
      <c r="X4086">
        <v>1</v>
      </c>
      <c r="Y4086">
        <v>0</v>
      </c>
    </row>
    <row r="4087" spans="1:25" x14ac:dyDescent="0.45">
      <c r="A4087" s="2">
        <v>70</v>
      </c>
      <c r="B4087" s="3">
        <v>0</v>
      </c>
      <c r="C4087" s="3">
        <v>1</v>
      </c>
      <c r="D4087" s="3" t="str">
        <f t="shared" si="378"/>
        <v>No Anemia</v>
      </c>
      <c r="E4087" s="2">
        <v>97</v>
      </c>
      <c r="F4087">
        <v>0</v>
      </c>
      <c r="G4087">
        <v>1</v>
      </c>
      <c r="H4087" t="str">
        <f t="shared" si="379"/>
        <v>No Diabetes</v>
      </c>
      <c r="I4087" s="2">
        <v>60</v>
      </c>
      <c r="J4087">
        <v>1</v>
      </c>
      <c r="K4087">
        <v>0</v>
      </c>
      <c r="L4087" t="str">
        <f t="shared" si="380"/>
        <v>High Blood Pressure</v>
      </c>
      <c r="M4087" s="2">
        <v>220000</v>
      </c>
      <c r="N4087" s="1">
        <v>0.9</v>
      </c>
      <c r="O4087" s="2">
        <v>138</v>
      </c>
      <c r="P4087">
        <v>1</v>
      </c>
      <c r="Q4087">
        <v>0</v>
      </c>
      <c r="R4087" t="str">
        <f t="shared" si="381"/>
        <v>Female</v>
      </c>
      <c r="S4087">
        <v>0</v>
      </c>
      <c r="T4087">
        <v>1</v>
      </c>
      <c r="U4087" t="str">
        <f t="shared" si="382"/>
        <v>Non Smoker</v>
      </c>
      <c r="V4087" s="2">
        <v>186</v>
      </c>
      <c r="W4087" s="2" t="str">
        <f t="shared" si="383"/>
        <v>Alive</v>
      </c>
      <c r="X4087">
        <v>1</v>
      </c>
      <c r="Y4087">
        <v>0</v>
      </c>
    </row>
    <row r="4088" spans="1:25" x14ac:dyDescent="0.45">
      <c r="A4088" s="2">
        <v>70</v>
      </c>
      <c r="B4088" s="3">
        <v>0</v>
      </c>
      <c r="C4088" s="3">
        <v>1</v>
      </c>
      <c r="D4088" s="3" t="str">
        <f t="shared" si="378"/>
        <v>No Anemia</v>
      </c>
      <c r="E4088" s="2">
        <v>88</v>
      </c>
      <c r="F4088">
        <v>1</v>
      </c>
      <c r="G4088">
        <v>0</v>
      </c>
      <c r="H4088" t="str">
        <f t="shared" si="379"/>
        <v>Diabetes</v>
      </c>
      <c r="I4088" s="2">
        <v>35</v>
      </c>
      <c r="J4088">
        <v>1</v>
      </c>
      <c r="K4088">
        <v>0</v>
      </c>
      <c r="L4088" t="str">
        <f t="shared" si="380"/>
        <v>High Blood Pressure</v>
      </c>
      <c r="M4088" s="2">
        <v>236000</v>
      </c>
      <c r="N4088" s="1">
        <v>1.2</v>
      </c>
      <c r="O4088" s="2">
        <v>132</v>
      </c>
      <c r="P4088">
        <v>0</v>
      </c>
      <c r="Q4088">
        <v>1</v>
      </c>
      <c r="R4088" t="str">
        <f t="shared" si="381"/>
        <v>Male</v>
      </c>
      <c r="S4088">
        <v>0</v>
      </c>
      <c r="T4088">
        <v>1</v>
      </c>
      <c r="U4088" t="str">
        <f t="shared" si="382"/>
        <v>Non Smoker</v>
      </c>
      <c r="V4088" s="2">
        <v>215</v>
      </c>
      <c r="W4088" s="2" t="str">
        <f t="shared" si="383"/>
        <v>Alive</v>
      </c>
      <c r="X4088">
        <v>1</v>
      </c>
      <c r="Y4088">
        <v>0</v>
      </c>
    </row>
    <row r="4089" spans="1:25" x14ac:dyDescent="0.45">
      <c r="A4089" s="2">
        <v>70</v>
      </c>
      <c r="B4089" s="3">
        <v>1</v>
      </c>
      <c r="C4089" s="3">
        <v>0</v>
      </c>
      <c r="D4089" s="3" t="str">
        <f t="shared" si="378"/>
        <v>Anemia</v>
      </c>
      <c r="E4089" s="2">
        <v>125</v>
      </c>
      <c r="F4089">
        <v>0</v>
      </c>
      <c r="G4089">
        <v>1</v>
      </c>
      <c r="H4089" t="str">
        <f t="shared" si="379"/>
        <v>No Diabetes</v>
      </c>
      <c r="I4089" s="2">
        <v>25</v>
      </c>
      <c r="J4089">
        <v>1</v>
      </c>
      <c r="K4089">
        <v>0</v>
      </c>
      <c r="L4089" t="str">
        <f t="shared" si="380"/>
        <v>High Blood Pressure</v>
      </c>
      <c r="M4089" s="2">
        <v>237000</v>
      </c>
      <c r="N4089" s="1">
        <v>1</v>
      </c>
      <c r="O4089" s="2">
        <v>140</v>
      </c>
      <c r="P4089">
        <v>0</v>
      </c>
      <c r="Q4089">
        <v>1</v>
      </c>
      <c r="R4089" t="str">
        <f t="shared" si="381"/>
        <v>Female</v>
      </c>
      <c r="S4089">
        <v>0</v>
      </c>
      <c r="T4089">
        <v>1</v>
      </c>
      <c r="U4089" t="str">
        <f t="shared" si="382"/>
        <v>Non Smoker</v>
      </c>
      <c r="V4089" s="2">
        <v>15</v>
      </c>
      <c r="W4089" s="2" t="str">
        <f t="shared" si="383"/>
        <v>Dead</v>
      </c>
      <c r="X4089">
        <v>0</v>
      </c>
      <c r="Y4089">
        <v>1</v>
      </c>
    </row>
    <row r="4090" spans="1:25" x14ac:dyDescent="0.45">
      <c r="A4090" s="2">
        <v>70</v>
      </c>
      <c r="B4090" s="3">
        <v>0</v>
      </c>
      <c r="C4090" s="3">
        <v>1</v>
      </c>
      <c r="D4090" s="3" t="str">
        <f t="shared" si="378"/>
        <v>No Anemia</v>
      </c>
      <c r="E4090" s="2">
        <v>582</v>
      </c>
      <c r="F4090">
        <v>0</v>
      </c>
      <c r="G4090">
        <v>1</v>
      </c>
      <c r="H4090" t="str">
        <f t="shared" si="379"/>
        <v>No Diabetes</v>
      </c>
      <c r="I4090" s="2">
        <v>20</v>
      </c>
      <c r="J4090">
        <v>1</v>
      </c>
      <c r="K4090">
        <v>0</v>
      </c>
      <c r="L4090" t="str">
        <f t="shared" si="380"/>
        <v>High Blood Pressure</v>
      </c>
      <c r="M4090" s="2">
        <v>263358.03000000003</v>
      </c>
      <c r="N4090" s="1">
        <v>1.83</v>
      </c>
      <c r="O4090" s="2">
        <v>134</v>
      </c>
      <c r="P4090">
        <v>1</v>
      </c>
      <c r="Q4090">
        <v>0</v>
      </c>
      <c r="R4090" t="str">
        <f t="shared" si="381"/>
        <v>Female</v>
      </c>
      <c r="S4090">
        <v>1</v>
      </c>
      <c r="T4090">
        <v>0</v>
      </c>
      <c r="U4090" t="str">
        <f t="shared" si="382"/>
        <v>Smoker</v>
      </c>
      <c r="V4090" s="2">
        <v>31</v>
      </c>
      <c r="W4090" s="2" t="str">
        <f t="shared" si="383"/>
        <v>Dead</v>
      </c>
      <c r="X4090">
        <v>0</v>
      </c>
      <c r="Y4090">
        <v>1</v>
      </c>
    </row>
    <row r="4091" spans="1:25" x14ac:dyDescent="0.45">
      <c r="A4091" s="2">
        <v>70</v>
      </c>
      <c r="B4091" s="3">
        <v>1</v>
      </c>
      <c r="C4091" s="3">
        <v>0</v>
      </c>
      <c r="D4091" s="3" t="str">
        <f t="shared" si="378"/>
        <v>Anemia</v>
      </c>
      <c r="E4091" s="2">
        <v>59</v>
      </c>
      <c r="F4091">
        <v>0</v>
      </c>
      <c r="G4091">
        <v>1</v>
      </c>
      <c r="H4091" t="str">
        <f t="shared" si="379"/>
        <v>No Diabetes</v>
      </c>
      <c r="I4091" s="2">
        <v>60</v>
      </c>
      <c r="J4091">
        <v>0</v>
      </c>
      <c r="K4091">
        <v>1</v>
      </c>
      <c r="L4091" t="str">
        <f t="shared" si="380"/>
        <v>No High Blood Pressure</v>
      </c>
      <c r="M4091" s="2">
        <v>255000</v>
      </c>
      <c r="N4091" s="1">
        <v>1.1000000000000001</v>
      </c>
      <c r="O4091" s="2">
        <v>136</v>
      </c>
      <c r="P4091">
        <v>0</v>
      </c>
      <c r="Q4091">
        <v>1</v>
      </c>
      <c r="R4091" t="str">
        <f t="shared" si="381"/>
        <v>Male</v>
      </c>
      <c r="S4091">
        <v>0</v>
      </c>
      <c r="T4091">
        <v>1</v>
      </c>
      <c r="U4091" t="str">
        <f t="shared" si="382"/>
        <v>Non Smoker</v>
      </c>
      <c r="V4091" s="2">
        <v>85</v>
      </c>
      <c r="W4091" s="2" t="str">
        <f t="shared" si="383"/>
        <v>Alive</v>
      </c>
      <c r="X4091">
        <v>1</v>
      </c>
      <c r="Y4091">
        <v>0</v>
      </c>
    </row>
    <row r="4092" spans="1:25" x14ac:dyDescent="0.45">
      <c r="A4092" s="2">
        <v>70</v>
      </c>
      <c r="B4092" s="3">
        <v>1</v>
      </c>
      <c r="C4092" s="3">
        <v>0</v>
      </c>
      <c r="D4092" s="3" t="str">
        <f t="shared" si="378"/>
        <v>Anemia</v>
      </c>
      <c r="E4092" s="2">
        <v>59</v>
      </c>
      <c r="F4092">
        <v>0</v>
      </c>
      <c r="G4092">
        <v>1</v>
      </c>
      <c r="H4092" t="str">
        <f t="shared" si="379"/>
        <v>No Diabetes</v>
      </c>
      <c r="I4092" s="2">
        <v>60</v>
      </c>
      <c r="J4092">
        <v>0</v>
      </c>
      <c r="K4092">
        <v>1</v>
      </c>
      <c r="L4092" t="str">
        <f t="shared" si="380"/>
        <v>No High Blood Pressure</v>
      </c>
      <c r="M4092" s="2">
        <v>255000</v>
      </c>
      <c r="N4092" s="1">
        <v>1.1000000000000001</v>
      </c>
      <c r="O4092" s="2">
        <v>136</v>
      </c>
      <c r="P4092">
        <v>0</v>
      </c>
      <c r="Q4092">
        <v>1</v>
      </c>
      <c r="R4092" t="str">
        <f t="shared" si="381"/>
        <v>Female</v>
      </c>
      <c r="S4092">
        <v>0</v>
      </c>
      <c r="T4092">
        <v>1</v>
      </c>
      <c r="U4092" t="str">
        <f t="shared" si="382"/>
        <v>Non Smoker</v>
      </c>
      <c r="V4092" s="2">
        <v>85</v>
      </c>
      <c r="W4092" s="2" t="str">
        <f t="shared" si="383"/>
        <v>Alive</v>
      </c>
      <c r="X4092">
        <v>1</v>
      </c>
      <c r="Y4092">
        <v>0</v>
      </c>
    </row>
    <row r="4093" spans="1:25" x14ac:dyDescent="0.45">
      <c r="A4093" s="2">
        <v>70</v>
      </c>
      <c r="B4093" s="3">
        <v>0</v>
      </c>
      <c r="C4093" s="3">
        <v>1</v>
      </c>
      <c r="D4093" s="3" t="str">
        <f t="shared" si="378"/>
        <v>No Anemia</v>
      </c>
      <c r="E4093" s="2">
        <v>582</v>
      </c>
      <c r="F4093">
        <v>1</v>
      </c>
      <c r="G4093">
        <v>0</v>
      </c>
      <c r="H4093" t="str">
        <f t="shared" si="379"/>
        <v>Diabetes</v>
      </c>
      <c r="I4093" s="2">
        <v>38</v>
      </c>
      <c r="J4093">
        <v>0</v>
      </c>
      <c r="K4093">
        <v>1</v>
      </c>
      <c r="L4093" t="str">
        <f t="shared" si="380"/>
        <v>No High Blood Pressure</v>
      </c>
      <c r="M4093" s="2">
        <v>25100</v>
      </c>
      <c r="N4093" s="1">
        <v>1.1000000000000001</v>
      </c>
      <c r="O4093" s="2">
        <v>140</v>
      </c>
      <c r="P4093">
        <v>1</v>
      </c>
      <c r="Q4093">
        <v>0</v>
      </c>
      <c r="R4093" t="str">
        <f t="shared" si="381"/>
        <v>Female</v>
      </c>
      <c r="S4093">
        <v>0</v>
      </c>
      <c r="T4093">
        <v>1</v>
      </c>
      <c r="U4093" t="str">
        <f t="shared" si="382"/>
        <v>Non Smoker</v>
      </c>
      <c r="V4093" s="2">
        <v>246</v>
      </c>
      <c r="W4093" s="2" t="str">
        <f t="shared" si="383"/>
        <v>Alive</v>
      </c>
      <c r="X4093">
        <v>1</v>
      </c>
      <c r="Y4093">
        <v>0</v>
      </c>
    </row>
    <row r="4094" spans="1:25" x14ac:dyDescent="0.45">
      <c r="A4094" s="2">
        <v>70</v>
      </c>
      <c r="B4094" s="3">
        <v>1</v>
      </c>
      <c r="C4094" s="3">
        <v>0</v>
      </c>
      <c r="D4094" s="3" t="str">
        <f t="shared" si="378"/>
        <v>Anemia</v>
      </c>
      <c r="E4094" s="2">
        <v>59</v>
      </c>
      <c r="F4094">
        <v>0</v>
      </c>
      <c r="G4094">
        <v>1</v>
      </c>
      <c r="H4094" t="str">
        <f t="shared" si="379"/>
        <v>No Diabetes</v>
      </c>
      <c r="I4094" s="2">
        <v>60</v>
      </c>
      <c r="J4094">
        <v>0</v>
      </c>
      <c r="K4094">
        <v>1</v>
      </c>
      <c r="L4094" t="str">
        <f t="shared" si="380"/>
        <v>No High Blood Pressure</v>
      </c>
      <c r="M4094" s="2">
        <v>255000</v>
      </c>
      <c r="N4094" s="1">
        <v>1.1000000000000001</v>
      </c>
      <c r="O4094" s="2">
        <v>136</v>
      </c>
      <c r="P4094">
        <v>0</v>
      </c>
      <c r="Q4094">
        <v>1</v>
      </c>
      <c r="R4094" t="str">
        <f t="shared" si="381"/>
        <v>Male</v>
      </c>
      <c r="S4094">
        <v>0</v>
      </c>
      <c r="T4094">
        <v>1</v>
      </c>
      <c r="U4094" t="str">
        <f t="shared" si="382"/>
        <v>Non Smoker</v>
      </c>
      <c r="V4094" s="2">
        <v>85</v>
      </c>
      <c r="W4094" s="2" t="str">
        <f t="shared" si="383"/>
        <v>Alive</v>
      </c>
      <c r="X4094">
        <v>1</v>
      </c>
      <c r="Y4094">
        <v>0</v>
      </c>
    </row>
    <row r="4095" spans="1:25" x14ac:dyDescent="0.45">
      <c r="A4095" s="2">
        <v>70</v>
      </c>
      <c r="B4095" s="3">
        <v>0</v>
      </c>
      <c r="C4095" s="3">
        <v>1</v>
      </c>
      <c r="D4095" s="3" t="str">
        <f t="shared" si="378"/>
        <v>No Anemia</v>
      </c>
      <c r="E4095" s="2">
        <v>93</v>
      </c>
      <c r="F4095">
        <v>0</v>
      </c>
      <c r="G4095">
        <v>1</v>
      </c>
      <c r="H4095" t="str">
        <f t="shared" si="379"/>
        <v>No Diabetes</v>
      </c>
      <c r="I4095" s="2">
        <v>35</v>
      </c>
      <c r="J4095">
        <v>0</v>
      </c>
      <c r="K4095">
        <v>1</v>
      </c>
      <c r="L4095" t="str">
        <f t="shared" si="380"/>
        <v>No High Blood Pressure</v>
      </c>
      <c r="M4095" s="2">
        <v>185000</v>
      </c>
      <c r="N4095" s="1">
        <v>1.1000000000000001</v>
      </c>
      <c r="O4095" s="2">
        <v>134</v>
      </c>
      <c r="P4095">
        <v>1</v>
      </c>
      <c r="Q4095">
        <v>0</v>
      </c>
      <c r="R4095" t="str">
        <f t="shared" si="381"/>
        <v>Female</v>
      </c>
      <c r="S4095">
        <v>1</v>
      </c>
      <c r="T4095">
        <v>0</v>
      </c>
      <c r="U4095" t="str">
        <f t="shared" si="382"/>
        <v>Smoker</v>
      </c>
      <c r="V4095" s="2">
        <v>208</v>
      </c>
      <c r="W4095" s="2" t="str">
        <f t="shared" si="383"/>
        <v>Alive</v>
      </c>
      <c r="X4095">
        <v>1</v>
      </c>
      <c r="Y4095">
        <v>0</v>
      </c>
    </row>
    <row r="4096" spans="1:25" x14ac:dyDescent="0.45">
      <c r="A4096" s="2">
        <v>70</v>
      </c>
      <c r="B4096" s="3">
        <v>1</v>
      </c>
      <c r="C4096" s="3">
        <v>0</v>
      </c>
      <c r="D4096" s="3" t="str">
        <f t="shared" si="378"/>
        <v>Anemia</v>
      </c>
      <c r="E4096" s="2">
        <v>59</v>
      </c>
      <c r="F4096">
        <v>0</v>
      </c>
      <c r="G4096">
        <v>1</v>
      </c>
      <c r="H4096" t="str">
        <f t="shared" si="379"/>
        <v>No Diabetes</v>
      </c>
      <c r="I4096" s="2">
        <v>60</v>
      </c>
      <c r="J4096">
        <v>0</v>
      </c>
      <c r="K4096">
        <v>1</v>
      </c>
      <c r="L4096" t="str">
        <f t="shared" si="380"/>
        <v>No High Blood Pressure</v>
      </c>
      <c r="M4096" s="2">
        <v>255000</v>
      </c>
      <c r="N4096" s="1">
        <v>1.1000000000000001</v>
      </c>
      <c r="O4096" s="2">
        <v>136</v>
      </c>
      <c r="P4096">
        <v>0</v>
      </c>
      <c r="Q4096">
        <v>1</v>
      </c>
      <c r="R4096" t="str">
        <f t="shared" si="381"/>
        <v>Male</v>
      </c>
      <c r="S4096">
        <v>0</v>
      </c>
      <c r="T4096">
        <v>1</v>
      </c>
      <c r="U4096" t="str">
        <f t="shared" si="382"/>
        <v>Non Smoker</v>
      </c>
      <c r="V4096" s="2">
        <v>85</v>
      </c>
      <c r="W4096" s="2" t="str">
        <f t="shared" si="383"/>
        <v>Alive</v>
      </c>
      <c r="X4096">
        <v>1</v>
      </c>
      <c r="Y4096">
        <v>0</v>
      </c>
    </row>
    <row r="4097" spans="1:25" x14ac:dyDescent="0.45">
      <c r="A4097" s="2">
        <v>70</v>
      </c>
      <c r="B4097" s="3">
        <v>0</v>
      </c>
      <c r="C4097" s="3">
        <v>1</v>
      </c>
      <c r="D4097" s="3" t="str">
        <f t="shared" si="378"/>
        <v>No Anemia</v>
      </c>
      <c r="E4097" s="2">
        <v>69</v>
      </c>
      <c r="F4097">
        <v>0</v>
      </c>
      <c r="G4097">
        <v>1</v>
      </c>
      <c r="H4097" t="str">
        <f t="shared" si="379"/>
        <v>No Diabetes</v>
      </c>
      <c r="I4097" s="2">
        <v>40</v>
      </c>
      <c r="J4097">
        <v>0</v>
      </c>
      <c r="K4097">
        <v>1</v>
      </c>
      <c r="L4097" t="str">
        <f t="shared" si="380"/>
        <v>No High Blood Pressure</v>
      </c>
      <c r="M4097" s="2">
        <v>293000</v>
      </c>
      <c r="N4097" s="1">
        <v>1.7</v>
      </c>
      <c r="O4097" s="2">
        <v>136</v>
      </c>
      <c r="P4097">
        <v>0</v>
      </c>
      <c r="Q4097">
        <v>1</v>
      </c>
      <c r="R4097" t="str">
        <f t="shared" si="381"/>
        <v>Female</v>
      </c>
      <c r="S4097">
        <v>0</v>
      </c>
      <c r="T4097">
        <v>1</v>
      </c>
      <c r="U4097" t="str">
        <f t="shared" si="382"/>
        <v>Non Smoker</v>
      </c>
      <c r="V4097" s="2">
        <v>75</v>
      </c>
      <c r="W4097" s="2" t="str">
        <f t="shared" si="383"/>
        <v>Alive</v>
      </c>
      <c r="X4097">
        <v>1</v>
      </c>
      <c r="Y4097">
        <v>0</v>
      </c>
    </row>
    <row r="4098" spans="1:25" x14ac:dyDescent="0.45">
      <c r="A4098" s="2">
        <v>70</v>
      </c>
      <c r="B4098" s="3">
        <v>0</v>
      </c>
      <c r="C4098" s="3">
        <v>1</v>
      </c>
      <c r="D4098" s="3" t="str">
        <f t="shared" ref="D4098:D4161" si="384">IF(B4098=0, "No Anemia", "Anemia")</f>
        <v>No Anemia</v>
      </c>
      <c r="E4098" s="2">
        <v>122</v>
      </c>
      <c r="F4098">
        <v>1</v>
      </c>
      <c r="G4098">
        <v>0</v>
      </c>
      <c r="H4098" t="str">
        <f t="shared" ref="H4098:H4161" si="385">IF(F4098=0, "No Diabetes", "Diabetes")</f>
        <v>Diabetes</v>
      </c>
      <c r="I4098" s="2">
        <v>45</v>
      </c>
      <c r="J4098">
        <v>1</v>
      </c>
      <c r="K4098">
        <v>0</v>
      </c>
      <c r="L4098" t="str">
        <f t="shared" ref="L4098:L4161" si="386">IF(J4098=0, "No High Blood Pressure", "High Blood Pressure")</f>
        <v>High Blood Pressure</v>
      </c>
      <c r="M4098" s="2">
        <v>284000</v>
      </c>
      <c r="N4098" s="1">
        <v>1.3</v>
      </c>
      <c r="O4098" s="2">
        <v>136</v>
      </c>
      <c r="P4098">
        <v>1</v>
      </c>
      <c r="Q4098">
        <v>0</v>
      </c>
      <c r="R4098" t="str">
        <f t="shared" ref="R4098:R4161" si="387">IF(P4097=0, "Female", "Male")</f>
        <v>Female</v>
      </c>
      <c r="S4098">
        <v>1</v>
      </c>
      <c r="T4098">
        <v>0</v>
      </c>
      <c r="U4098" t="str">
        <f t="shared" ref="U4098:U4161" si="388">IF(S4098=0, "Non Smoker", "Smoker")</f>
        <v>Smoker</v>
      </c>
      <c r="V4098" s="2">
        <v>26</v>
      </c>
      <c r="W4098" s="2" t="str">
        <f t="shared" ref="W4098:W4161" si="389">IF(X4098=1, "Alive", "Dead")</f>
        <v>Dead</v>
      </c>
      <c r="X4098">
        <v>0</v>
      </c>
      <c r="Y4098">
        <v>1</v>
      </c>
    </row>
    <row r="4099" spans="1:25" x14ac:dyDescent="0.45">
      <c r="A4099" s="2">
        <v>70</v>
      </c>
      <c r="B4099" s="3">
        <v>0</v>
      </c>
      <c r="C4099" s="3">
        <v>1</v>
      </c>
      <c r="D4099" s="3" t="str">
        <f t="shared" si="384"/>
        <v>No Anemia</v>
      </c>
      <c r="E4099" s="2">
        <v>122</v>
      </c>
      <c r="F4099">
        <v>1</v>
      </c>
      <c r="G4099">
        <v>0</v>
      </c>
      <c r="H4099" t="str">
        <f t="shared" si="385"/>
        <v>Diabetes</v>
      </c>
      <c r="I4099" s="2">
        <v>45</v>
      </c>
      <c r="J4099">
        <v>1</v>
      </c>
      <c r="K4099">
        <v>0</v>
      </c>
      <c r="L4099" t="str">
        <f t="shared" si="386"/>
        <v>High Blood Pressure</v>
      </c>
      <c r="M4099" s="2">
        <v>284000</v>
      </c>
      <c r="N4099" s="1">
        <v>1.3</v>
      </c>
      <c r="O4099" s="2">
        <v>136</v>
      </c>
      <c r="P4099">
        <v>1</v>
      </c>
      <c r="Q4099">
        <v>0</v>
      </c>
      <c r="R4099" t="str">
        <f t="shared" si="387"/>
        <v>Male</v>
      </c>
      <c r="S4099">
        <v>1</v>
      </c>
      <c r="T4099">
        <v>0</v>
      </c>
      <c r="U4099" t="str">
        <f t="shared" si="388"/>
        <v>Smoker</v>
      </c>
      <c r="V4099" s="2">
        <v>26</v>
      </c>
      <c r="W4099" s="2" t="str">
        <f t="shared" si="389"/>
        <v>Dead</v>
      </c>
      <c r="X4099">
        <v>0</v>
      </c>
      <c r="Y4099">
        <v>1</v>
      </c>
    </row>
    <row r="4100" spans="1:25" x14ac:dyDescent="0.45">
      <c r="A4100" s="2">
        <v>70</v>
      </c>
      <c r="B4100" s="3">
        <v>1</v>
      </c>
      <c r="C4100" s="3">
        <v>0</v>
      </c>
      <c r="D4100" s="3" t="str">
        <f t="shared" si="384"/>
        <v>Anemia</v>
      </c>
      <c r="E4100" s="2">
        <v>171</v>
      </c>
      <c r="F4100">
        <v>0</v>
      </c>
      <c r="G4100">
        <v>1</v>
      </c>
      <c r="H4100" t="str">
        <f t="shared" si="385"/>
        <v>No Diabetes</v>
      </c>
      <c r="I4100" s="2">
        <v>60</v>
      </c>
      <c r="J4100">
        <v>1</v>
      </c>
      <c r="K4100">
        <v>0</v>
      </c>
      <c r="L4100" t="str">
        <f t="shared" si="386"/>
        <v>High Blood Pressure</v>
      </c>
      <c r="M4100" s="2">
        <v>176000</v>
      </c>
      <c r="N4100" s="1">
        <v>1.1000000000000001</v>
      </c>
      <c r="O4100" s="2">
        <v>145</v>
      </c>
      <c r="P4100">
        <v>1</v>
      </c>
      <c r="Q4100">
        <v>0</v>
      </c>
      <c r="R4100" t="str">
        <f t="shared" si="387"/>
        <v>Male</v>
      </c>
      <c r="S4100">
        <v>1</v>
      </c>
      <c r="T4100">
        <v>0</v>
      </c>
      <c r="U4100" t="str">
        <f t="shared" si="388"/>
        <v>Smoker</v>
      </c>
      <c r="V4100" s="2">
        <v>146</v>
      </c>
      <c r="W4100" s="2" t="str">
        <f t="shared" si="389"/>
        <v>Alive</v>
      </c>
      <c r="X4100">
        <v>1</v>
      </c>
      <c r="Y4100">
        <v>0</v>
      </c>
    </row>
    <row r="4101" spans="1:25" x14ac:dyDescent="0.45">
      <c r="A4101" s="2">
        <v>70</v>
      </c>
      <c r="B4101" s="3">
        <v>1</v>
      </c>
      <c r="C4101" s="3">
        <v>0</v>
      </c>
      <c r="D4101" s="3" t="str">
        <f t="shared" si="384"/>
        <v>Anemia</v>
      </c>
      <c r="E4101" s="2">
        <v>143</v>
      </c>
      <c r="F4101">
        <v>0</v>
      </c>
      <c r="G4101">
        <v>1</v>
      </c>
      <c r="H4101" t="str">
        <f t="shared" si="385"/>
        <v>No Diabetes</v>
      </c>
      <c r="I4101" s="2">
        <v>60</v>
      </c>
      <c r="J4101">
        <v>0</v>
      </c>
      <c r="K4101">
        <v>1</v>
      </c>
      <c r="L4101" t="str">
        <f t="shared" si="386"/>
        <v>No High Blood Pressure</v>
      </c>
      <c r="M4101" s="2">
        <v>351000</v>
      </c>
      <c r="N4101" s="1">
        <v>1.3</v>
      </c>
      <c r="O4101" s="2">
        <v>137</v>
      </c>
      <c r="P4101">
        <v>0</v>
      </c>
      <c r="Q4101">
        <v>1</v>
      </c>
      <c r="R4101" t="str">
        <f t="shared" si="387"/>
        <v>Male</v>
      </c>
      <c r="S4101">
        <v>0</v>
      </c>
      <c r="T4101">
        <v>1</v>
      </c>
      <c r="U4101" t="str">
        <f t="shared" si="388"/>
        <v>Non Smoker</v>
      </c>
      <c r="V4101" s="2">
        <v>90</v>
      </c>
      <c r="W4101" s="2" t="str">
        <f t="shared" si="389"/>
        <v>Dead</v>
      </c>
      <c r="X4101">
        <v>0</v>
      </c>
      <c r="Y4101">
        <v>1</v>
      </c>
    </row>
    <row r="4102" spans="1:25" x14ac:dyDescent="0.45">
      <c r="A4102" s="2">
        <v>70</v>
      </c>
      <c r="B4102" s="3">
        <v>0</v>
      </c>
      <c r="C4102" s="3">
        <v>1</v>
      </c>
      <c r="D4102" s="3" t="str">
        <f t="shared" si="384"/>
        <v>No Anemia</v>
      </c>
      <c r="E4102" s="2">
        <v>2695</v>
      </c>
      <c r="F4102">
        <v>1</v>
      </c>
      <c r="G4102">
        <v>0</v>
      </c>
      <c r="H4102" t="str">
        <f t="shared" si="385"/>
        <v>Diabetes</v>
      </c>
      <c r="I4102" s="2">
        <v>40</v>
      </c>
      <c r="J4102">
        <v>0</v>
      </c>
      <c r="K4102">
        <v>1</v>
      </c>
      <c r="L4102" t="str">
        <f t="shared" si="386"/>
        <v>No High Blood Pressure</v>
      </c>
      <c r="M4102" s="2">
        <v>241000</v>
      </c>
      <c r="N4102" s="1">
        <v>1</v>
      </c>
      <c r="O4102" s="2">
        <v>137</v>
      </c>
      <c r="P4102">
        <v>1</v>
      </c>
      <c r="Q4102">
        <v>0</v>
      </c>
      <c r="R4102" t="str">
        <f t="shared" si="387"/>
        <v>Female</v>
      </c>
      <c r="S4102">
        <v>0</v>
      </c>
      <c r="T4102">
        <v>1</v>
      </c>
      <c r="U4102" t="str">
        <f t="shared" si="388"/>
        <v>Non Smoker</v>
      </c>
      <c r="V4102" s="2">
        <v>247</v>
      </c>
      <c r="W4102" s="2" t="str">
        <f t="shared" si="389"/>
        <v>Alive</v>
      </c>
      <c r="X4102">
        <v>1</v>
      </c>
      <c r="Y4102">
        <v>0</v>
      </c>
    </row>
    <row r="4103" spans="1:25" x14ac:dyDescent="0.45">
      <c r="A4103" s="2">
        <v>70</v>
      </c>
      <c r="B4103" s="3">
        <v>1</v>
      </c>
      <c r="C4103" s="3">
        <v>0</v>
      </c>
      <c r="D4103" s="3" t="str">
        <f t="shared" si="384"/>
        <v>Anemia</v>
      </c>
      <c r="E4103" s="2">
        <v>143</v>
      </c>
      <c r="F4103">
        <v>0</v>
      </c>
      <c r="G4103">
        <v>1</v>
      </c>
      <c r="H4103" t="str">
        <f t="shared" si="385"/>
        <v>No Diabetes</v>
      </c>
      <c r="I4103" s="2">
        <v>60</v>
      </c>
      <c r="J4103">
        <v>0</v>
      </c>
      <c r="K4103">
        <v>1</v>
      </c>
      <c r="L4103" t="str">
        <f t="shared" si="386"/>
        <v>No High Blood Pressure</v>
      </c>
      <c r="M4103" s="2">
        <v>351000</v>
      </c>
      <c r="N4103" s="1">
        <v>1.3</v>
      </c>
      <c r="O4103" s="2">
        <v>137</v>
      </c>
      <c r="P4103">
        <v>0</v>
      </c>
      <c r="Q4103">
        <v>1</v>
      </c>
      <c r="R4103" t="str">
        <f t="shared" si="387"/>
        <v>Male</v>
      </c>
      <c r="S4103">
        <v>0</v>
      </c>
      <c r="T4103">
        <v>1</v>
      </c>
      <c r="U4103" t="str">
        <f t="shared" si="388"/>
        <v>Non Smoker</v>
      </c>
      <c r="V4103" s="2">
        <v>90</v>
      </c>
      <c r="W4103" s="2" t="str">
        <f t="shared" si="389"/>
        <v>Dead</v>
      </c>
      <c r="X4103">
        <v>0</v>
      </c>
      <c r="Y4103">
        <v>1</v>
      </c>
    </row>
    <row r="4104" spans="1:25" x14ac:dyDescent="0.45">
      <c r="A4104" s="2">
        <v>70</v>
      </c>
      <c r="B4104" s="3">
        <v>0</v>
      </c>
      <c r="C4104" s="3">
        <v>1</v>
      </c>
      <c r="D4104" s="3" t="str">
        <f t="shared" si="384"/>
        <v>No Anemia</v>
      </c>
      <c r="E4104" s="2">
        <v>212</v>
      </c>
      <c r="F4104">
        <v>1</v>
      </c>
      <c r="G4104">
        <v>0</v>
      </c>
      <c r="H4104" t="str">
        <f t="shared" si="385"/>
        <v>Diabetes</v>
      </c>
      <c r="I4104" s="2">
        <v>17</v>
      </c>
      <c r="J4104">
        <v>1</v>
      </c>
      <c r="K4104">
        <v>0</v>
      </c>
      <c r="L4104" t="str">
        <f t="shared" si="386"/>
        <v>High Blood Pressure</v>
      </c>
      <c r="M4104" s="2">
        <v>389000</v>
      </c>
      <c r="N4104" s="1">
        <v>1</v>
      </c>
      <c r="O4104" s="2">
        <v>136</v>
      </c>
      <c r="P4104">
        <v>1</v>
      </c>
      <c r="Q4104">
        <v>0</v>
      </c>
      <c r="R4104" t="str">
        <f t="shared" si="387"/>
        <v>Female</v>
      </c>
      <c r="S4104">
        <v>1</v>
      </c>
      <c r="T4104">
        <v>0</v>
      </c>
      <c r="U4104" t="str">
        <f t="shared" si="388"/>
        <v>Smoker</v>
      </c>
      <c r="V4104" s="2">
        <v>188</v>
      </c>
      <c r="W4104" s="2" t="str">
        <f t="shared" si="389"/>
        <v>Alive</v>
      </c>
      <c r="X4104">
        <v>1</v>
      </c>
      <c r="Y4104">
        <v>0</v>
      </c>
    </row>
    <row r="4105" spans="1:25" x14ac:dyDescent="0.45">
      <c r="A4105" s="2">
        <v>70</v>
      </c>
      <c r="B4105" s="3">
        <v>0</v>
      </c>
      <c r="C4105" s="3">
        <v>1</v>
      </c>
      <c r="D4105" s="3" t="str">
        <f t="shared" si="384"/>
        <v>No Anemia</v>
      </c>
      <c r="E4105" s="2">
        <v>161</v>
      </c>
      <c r="F4105">
        <v>0</v>
      </c>
      <c r="G4105">
        <v>1</v>
      </c>
      <c r="H4105" t="str">
        <f t="shared" si="385"/>
        <v>No Diabetes</v>
      </c>
      <c r="I4105" s="2">
        <v>25</v>
      </c>
      <c r="J4105">
        <v>0</v>
      </c>
      <c r="K4105">
        <v>1</v>
      </c>
      <c r="L4105" t="str">
        <f t="shared" si="386"/>
        <v>No High Blood Pressure</v>
      </c>
      <c r="M4105" s="2">
        <v>244000</v>
      </c>
      <c r="N4105" s="1">
        <v>1.2</v>
      </c>
      <c r="O4105" s="2">
        <v>142</v>
      </c>
      <c r="P4105">
        <v>0</v>
      </c>
      <c r="Q4105">
        <v>1</v>
      </c>
      <c r="R4105" t="str">
        <f t="shared" si="387"/>
        <v>Male</v>
      </c>
      <c r="S4105">
        <v>0</v>
      </c>
      <c r="T4105">
        <v>1</v>
      </c>
      <c r="U4105" t="str">
        <f t="shared" si="388"/>
        <v>Non Smoker</v>
      </c>
      <c r="V4105" s="2">
        <v>66</v>
      </c>
      <c r="W4105" s="2" t="str">
        <f t="shared" si="389"/>
        <v>Dead</v>
      </c>
      <c r="X4105">
        <v>0</v>
      </c>
      <c r="Y4105">
        <v>1</v>
      </c>
    </row>
    <row r="4106" spans="1:25" x14ac:dyDescent="0.45">
      <c r="A4106" s="2">
        <v>70</v>
      </c>
      <c r="B4106" s="3">
        <v>1</v>
      </c>
      <c r="C4106" s="3">
        <v>0</v>
      </c>
      <c r="D4106" s="3" t="str">
        <f t="shared" si="384"/>
        <v>Anemia</v>
      </c>
      <c r="E4106" s="2">
        <v>125</v>
      </c>
      <c r="F4106">
        <v>0</v>
      </c>
      <c r="G4106">
        <v>1</v>
      </c>
      <c r="H4106" t="str">
        <f t="shared" si="385"/>
        <v>No Diabetes</v>
      </c>
      <c r="I4106" s="2">
        <v>25</v>
      </c>
      <c r="J4106">
        <v>1</v>
      </c>
      <c r="K4106">
        <v>0</v>
      </c>
      <c r="L4106" t="str">
        <f t="shared" si="386"/>
        <v>High Blood Pressure</v>
      </c>
      <c r="M4106" s="2">
        <v>237000</v>
      </c>
      <c r="N4106" s="1">
        <v>1</v>
      </c>
      <c r="O4106" s="2">
        <v>140</v>
      </c>
      <c r="P4106">
        <v>0</v>
      </c>
      <c r="Q4106">
        <v>1</v>
      </c>
      <c r="R4106" t="str">
        <f t="shared" si="387"/>
        <v>Female</v>
      </c>
      <c r="S4106">
        <v>0</v>
      </c>
      <c r="T4106">
        <v>1</v>
      </c>
      <c r="U4106" t="str">
        <f t="shared" si="388"/>
        <v>Non Smoker</v>
      </c>
      <c r="V4106" s="2">
        <v>15</v>
      </c>
      <c r="W4106" s="2" t="str">
        <f t="shared" si="389"/>
        <v>Dead</v>
      </c>
      <c r="X4106">
        <v>0</v>
      </c>
      <c r="Y4106">
        <v>1</v>
      </c>
    </row>
    <row r="4107" spans="1:25" x14ac:dyDescent="0.45">
      <c r="A4107" s="2">
        <v>70</v>
      </c>
      <c r="B4107" s="3">
        <v>0</v>
      </c>
      <c r="C4107" s="3">
        <v>1</v>
      </c>
      <c r="D4107" s="3" t="str">
        <f t="shared" si="384"/>
        <v>No Anemia</v>
      </c>
      <c r="E4107" s="2">
        <v>582</v>
      </c>
      <c r="F4107">
        <v>0</v>
      </c>
      <c r="G4107">
        <v>1</v>
      </c>
      <c r="H4107" t="str">
        <f t="shared" si="385"/>
        <v>No Diabetes</v>
      </c>
      <c r="I4107" s="2">
        <v>40</v>
      </c>
      <c r="J4107">
        <v>0</v>
      </c>
      <c r="K4107">
        <v>1</v>
      </c>
      <c r="L4107" t="str">
        <f t="shared" si="386"/>
        <v>No High Blood Pressure</v>
      </c>
      <c r="M4107" s="2">
        <v>51000</v>
      </c>
      <c r="N4107" s="1">
        <v>2.7</v>
      </c>
      <c r="O4107" s="2">
        <v>136</v>
      </c>
      <c r="P4107">
        <v>1</v>
      </c>
      <c r="Q4107">
        <v>0</v>
      </c>
      <c r="R4107" t="str">
        <f t="shared" si="387"/>
        <v>Female</v>
      </c>
      <c r="S4107">
        <v>1</v>
      </c>
      <c r="T4107">
        <v>0</v>
      </c>
      <c r="U4107" t="str">
        <f t="shared" si="388"/>
        <v>Smoker</v>
      </c>
      <c r="V4107" s="2">
        <v>250</v>
      </c>
      <c r="W4107" s="2" t="str">
        <f t="shared" si="389"/>
        <v>Alive</v>
      </c>
      <c r="X4107">
        <v>1</v>
      </c>
      <c r="Y4107">
        <v>0</v>
      </c>
    </row>
    <row r="4108" spans="1:25" x14ac:dyDescent="0.45">
      <c r="A4108" s="2">
        <v>70</v>
      </c>
      <c r="B4108" s="3">
        <v>1</v>
      </c>
      <c r="C4108" s="3">
        <v>0</v>
      </c>
      <c r="D4108" s="3" t="str">
        <f t="shared" si="384"/>
        <v>Anemia</v>
      </c>
      <c r="E4108" s="2">
        <v>59</v>
      </c>
      <c r="F4108">
        <v>0</v>
      </c>
      <c r="G4108">
        <v>1</v>
      </c>
      <c r="H4108" t="str">
        <f t="shared" si="385"/>
        <v>No Diabetes</v>
      </c>
      <c r="I4108" s="2">
        <v>60</v>
      </c>
      <c r="J4108">
        <v>0</v>
      </c>
      <c r="K4108">
        <v>1</v>
      </c>
      <c r="L4108" t="str">
        <f t="shared" si="386"/>
        <v>No High Blood Pressure</v>
      </c>
      <c r="M4108" s="2">
        <v>255000</v>
      </c>
      <c r="N4108" s="1">
        <v>1.1000000000000001</v>
      </c>
      <c r="O4108" s="2">
        <v>136</v>
      </c>
      <c r="P4108">
        <v>0</v>
      </c>
      <c r="Q4108">
        <v>1</v>
      </c>
      <c r="R4108" t="str">
        <f t="shared" si="387"/>
        <v>Male</v>
      </c>
      <c r="S4108">
        <v>0</v>
      </c>
      <c r="T4108">
        <v>1</v>
      </c>
      <c r="U4108" t="str">
        <f t="shared" si="388"/>
        <v>Non Smoker</v>
      </c>
      <c r="V4108" s="2">
        <v>85</v>
      </c>
      <c r="W4108" s="2" t="str">
        <f t="shared" si="389"/>
        <v>Alive</v>
      </c>
      <c r="X4108">
        <v>1</v>
      </c>
      <c r="Y4108">
        <v>0</v>
      </c>
    </row>
    <row r="4109" spans="1:25" x14ac:dyDescent="0.45">
      <c r="A4109" s="2">
        <v>70</v>
      </c>
      <c r="B4109" s="3">
        <v>0</v>
      </c>
      <c r="C4109" s="3">
        <v>1</v>
      </c>
      <c r="D4109" s="3" t="str">
        <f t="shared" si="384"/>
        <v>No Anemia</v>
      </c>
      <c r="E4109" s="2">
        <v>212</v>
      </c>
      <c r="F4109">
        <v>1</v>
      </c>
      <c r="G4109">
        <v>0</v>
      </c>
      <c r="H4109" t="str">
        <f t="shared" si="385"/>
        <v>Diabetes</v>
      </c>
      <c r="I4109" s="2">
        <v>17</v>
      </c>
      <c r="J4109">
        <v>1</v>
      </c>
      <c r="K4109">
        <v>0</v>
      </c>
      <c r="L4109" t="str">
        <f t="shared" si="386"/>
        <v>High Blood Pressure</v>
      </c>
      <c r="M4109" s="2">
        <v>389000</v>
      </c>
      <c r="N4109" s="1">
        <v>1</v>
      </c>
      <c r="O4109" s="2">
        <v>136</v>
      </c>
      <c r="P4109">
        <v>1</v>
      </c>
      <c r="Q4109">
        <v>0</v>
      </c>
      <c r="R4109" t="str">
        <f t="shared" si="387"/>
        <v>Female</v>
      </c>
      <c r="S4109">
        <v>1</v>
      </c>
      <c r="T4109">
        <v>0</v>
      </c>
      <c r="U4109" t="str">
        <f t="shared" si="388"/>
        <v>Smoker</v>
      </c>
      <c r="V4109" s="2">
        <v>188</v>
      </c>
      <c r="W4109" s="2" t="str">
        <f t="shared" si="389"/>
        <v>Alive</v>
      </c>
      <c r="X4109">
        <v>1</v>
      </c>
      <c r="Y4109">
        <v>0</v>
      </c>
    </row>
    <row r="4110" spans="1:25" x14ac:dyDescent="0.45">
      <c r="A4110" s="2">
        <v>70</v>
      </c>
      <c r="B4110" s="3">
        <v>0</v>
      </c>
      <c r="C4110" s="3">
        <v>1</v>
      </c>
      <c r="D4110" s="3" t="str">
        <f t="shared" si="384"/>
        <v>No Anemia</v>
      </c>
      <c r="E4110" s="2">
        <v>582</v>
      </c>
      <c r="F4110">
        <v>0</v>
      </c>
      <c r="G4110">
        <v>1</v>
      </c>
      <c r="H4110" t="str">
        <f t="shared" si="385"/>
        <v>No Diabetes</v>
      </c>
      <c r="I4110" s="2">
        <v>20</v>
      </c>
      <c r="J4110">
        <v>1</v>
      </c>
      <c r="K4110">
        <v>0</v>
      </c>
      <c r="L4110" t="str">
        <f t="shared" si="386"/>
        <v>High Blood Pressure</v>
      </c>
      <c r="M4110" s="2">
        <v>263358.03000000003</v>
      </c>
      <c r="N4110" s="1">
        <v>1.83</v>
      </c>
      <c r="O4110" s="2">
        <v>134</v>
      </c>
      <c r="P4110">
        <v>1</v>
      </c>
      <c r="Q4110">
        <v>0</v>
      </c>
      <c r="R4110" t="str">
        <f t="shared" si="387"/>
        <v>Male</v>
      </c>
      <c r="S4110">
        <v>1</v>
      </c>
      <c r="T4110">
        <v>0</v>
      </c>
      <c r="U4110" t="str">
        <f t="shared" si="388"/>
        <v>Smoker</v>
      </c>
      <c r="V4110" s="2">
        <v>31</v>
      </c>
      <c r="W4110" s="2" t="str">
        <f t="shared" si="389"/>
        <v>Dead</v>
      </c>
      <c r="X4110">
        <v>0</v>
      </c>
      <c r="Y4110">
        <v>1</v>
      </c>
    </row>
    <row r="4111" spans="1:25" x14ac:dyDescent="0.45">
      <c r="A4111" s="2">
        <v>70</v>
      </c>
      <c r="B4111" s="3">
        <v>0</v>
      </c>
      <c r="C4111" s="3">
        <v>1</v>
      </c>
      <c r="D4111" s="3" t="str">
        <f t="shared" si="384"/>
        <v>No Anemia</v>
      </c>
      <c r="E4111" s="2">
        <v>122</v>
      </c>
      <c r="F4111">
        <v>1</v>
      </c>
      <c r="G4111">
        <v>0</v>
      </c>
      <c r="H4111" t="str">
        <f t="shared" si="385"/>
        <v>Diabetes</v>
      </c>
      <c r="I4111" s="2">
        <v>45</v>
      </c>
      <c r="J4111">
        <v>1</v>
      </c>
      <c r="K4111">
        <v>0</v>
      </c>
      <c r="L4111" t="str">
        <f t="shared" si="386"/>
        <v>High Blood Pressure</v>
      </c>
      <c r="M4111" s="2">
        <v>284000</v>
      </c>
      <c r="N4111" s="1">
        <v>1.3</v>
      </c>
      <c r="O4111" s="2">
        <v>136</v>
      </c>
      <c r="P4111">
        <v>1</v>
      </c>
      <c r="Q4111">
        <v>0</v>
      </c>
      <c r="R4111" t="str">
        <f t="shared" si="387"/>
        <v>Male</v>
      </c>
      <c r="S4111">
        <v>1</v>
      </c>
      <c r="T4111">
        <v>0</v>
      </c>
      <c r="U4111" t="str">
        <f t="shared" si="388"/>
        <v>Smoker</v>
      </c>
      <c r="V4111" s="2">
        <v>26</v>
      </c>
      <c r="W4111" s="2" t="str">
        <f t="shared" si="389"/>
        <v>Dead</v>
      </c>
      <c r="X4111">
        <v>0</v>
      </c>
      <c r="Y4111">
        <v>1</v>
      </c>
    </row>
    <row r="4112" spans="1:25" x14ac:dyDescent="0.45">
      <c r="A4112" s="2">
        <v>70</v>
      </c>
      <c r="B4112" s="3">
        <v>1</v>
      </c>
      <c r="C4112" s="3">
        <v>0</v>
      </c>
      <c r="D4112" s="3" t="str">
        <f t="shared" si="384"/>
        <v>Anemia</v>
      </c>
      <c r="E4112" s="2">
        <v>171</v>
      </c>
      <c r="F4112">
        <v>0</v>
      </c>
      <c r="G4112">
        <v>1</v>
      </c>
      <c r="H4112" t="str">
        <f t="shared" si="385"/>
        <v>No Diabetes</v>
      </c>
      <c r="I4112" s="2">
        <v>60</v>
      </c>
      <c r="J4112">
        <v>1</v>
      </c>
      <c r="K4112">
        <v>0</v>
      </c>
      <c r="L4112" t="str">
        <f t="shared" si="386"/>
        <v>High Blood Pressure</v>
      </c>
      <c r="M4112" s="2">
        <v>176000</v>
      </c>
      <c r="N4112" s="1">
        <v>1.1000000000000001</v>
      </c>
      <c r="O4112" s="2">
        <v>145</v>
      </c>
      <c r="P4112">
        <v>1</v>
      </c>
      <c r="Q4112">
        <v>0</v>
      </c>
      <c r="R4112" t="str">
        <f t="shared" si="387"/>
        <v>Male</v>
      </c>
      <c r="S4112">
        <v>1</v>
      </c>
      <c r="T4112">
        <v>0</v>
      </c>
      <c r="U4112" t="str">
        <f t="shared" si="388"/>
        <v>Smoker</v>
      </c>
      <c r="V4112" s="2">
        <v>146</v>
      </c>
      <c r="W4112" s="2" t="str">
        <f t="shared" si="389"/>
        <v>Alive</v>
      </c>
      <c r="X4112">
        <v>1</v>
      </c>
      <c r="Y4112">
        <v>0</v>
      </c>
    </row>
    <row r="4113" spans="1:25" x14ac:dyDescent="0.45">
      <c r="A4113" s="2">
        <v>70</v>
      </c>
      <c r="B4113" s="3">
        <v>0</v>
      </c>
      <c r="C4113" s="3">
        <v>1</v>
      </c>
      <c r="D4113" s="3" t="str">
        <f t="shared" si="384"/>
        <v>No Anemia</v>
      </c>
      <c r="E4113" s="2">
        <v>1202</v>
      </c>
      <c r="F4113">
        <v>0</v>
      </c>
      <c r="G4113">
        <v>1</v>
      </c>
      <c r="H4113" t="str">
        <f t="shared" si="385"/>
        <v>No Diabetes</v>
      </c>
      <c r="I4113" s="2">
        <v>50</v>
      </c>
      <c r="J4113">
        <v>1</v>
      </c>
      <c r="K4113">
        <v>0</v>
      </c>
      <c r="L4113" t="str">
        <f t="shared" si="386"/>
        <v>High Blood Pressure</v>
      </c>
      <c r="M4113" s="2">
        <v>358000</v>
      </c>
      <c r="N4113" s="1">
        <v>0.9</v>
      </c>
      <c r="O4113" s="2">
        <v>141</v>
      </c>
      <c r="P4113">
        <v>0</v>
      </c>
      <c r="Q4113">
        <v>1</v>
      </c>
      <c r="R4113" t="str">
        <f t="shared" si="387"/>
        <v>Male</v>
      </c>
      <c r="S4113">
        <v>0</v>
      </c>
      <c r="T4113">
        <v>1</v>
      </c>
      <c r="U4113" t="str">
        <f t="shared" si="388"/>
        <v>Non Smoker</v>
      </c>
      <c r="V4113" s="2">
        <v>196</v>
      </c>
      <c r="W4113" s="2" t="str">
        <f t="shared" si="389"/>
        <v>Alive</v>
      </c>
      <c r="X4113">
        <v>1</v>
      </c>
      <c r="Y4113">
        <v>0</v>
      </c>
    </row>
    <row r="4114" spans="1:25" x14ac:dyDescent="0.45">
      <c r="A4114" s="2">
        <v>70</v>
      </c>
      <c r="B4114" s="3">
        <v>0</v>
      </c>
      <c r="C4114" s="3">
        <v>1</v>
      </c>
      <c r="D4114" s="3" t="str">
        <f t="shared" si="384"/>
        <v>No Anemia</v>
      </c>
      <c r="E4114" s="2">
        <v>66</v>
      </c>
      <c r="F4114">
        <v>1</v>
      </c>
      <c r="G4114">
        <v>0</v>
      </c>
      <c r="H4114" t="str">
        <f t="shared" si="385"/>
        <v>Diabetes</v>
      </c>
      <c r="I4114" s="2">
        <v>45</v>
      </c>
      <c r="J4114">
        <v>0</v>
      </c>
      <c r="K4114">
        <v>1</v>
      </c>
      <c r="L4114" t="str">
        <f t="shared" si="386"/>
        <v>No High Blood Pressure</v>
      </c>
      <c r="M4114" s="2">
        <v>249000</v>
      </c>
      <c r="N4114" s="1">
        <v>0.8</v>
      </c>
      <c r="O4114" s="2">
        <v>136</v>
      </c>
      <c r="P4114">
        <v>1</v>
      </c>
      <c r="Q4114">
        <v>0</v>
      </c>
      <c r="R4114" t="str">
        <f t="shared" si="387"/>
        <v>Female</v>
      </c>
      <c r="S4114">
        <v>1</v>
      </c>
      <c r="T4114">
        <v>0</v>
      </c>
      <c r="U4114" t="str">
        <f t="shared" si="388"/>
        <v>Smoker</v>
      </c>
      <c r="V4114" s="2">
        <v>80</v>
      </c>
      <c r="W4114" s="2" t="str">
        <f t="shared" si="389"/>
        <v>Alive</v>
      </c>
      <c r="X4114">
        <v>1</v>
      </c>
      <c r="Y4114">
        <v>0</v>
      </c>
    </row>
    <row r="4115" spans="1:25" x14ac:dyDescent="0.45">
      <c r="A4115" s="2">
        <v>70</v>
      </c>
      <c r="B4115" s="3">
        <v>1</v>
      </c>
      <c r="C4115" s="3">
        <v>0</v>
      </c>
      <c r="D4115" s="3" t="str">
        <f t="shared" si="384"/>
        <v>Anemia</v>
      </c>
      <c r="E4115" s="2">
        <v>125</v>
      </c>
      <c r="F4115">
        <v>0</v>
      </c>
      <c r="G4115">
        <v>1</v>
      </c>
      <c r="H4115" t="str">
        <f t="shared" si="385"/>
        <v>No Diabetes</v>
      </c>
      <c r="I4115" s="2">
        <v>25</v>
      </c>
      <c r="J4115">
        <v>1</v>
      </c>
      <c r="K4115">
        <v>0</v>
      </c>
      <c r="L4115" t="str">
        <f t="shared" si="386"/>
        <v>High Blood Pressure</v>
      </c>
      <c r="M4115" s="2">
        <v>237000</v>
      </c>
      <c r="N4115" s="1">
        <v>1</v>
      </c>
      <c r="O4115" s="2">
        <v>140</v>
      </c>
      <c r="P4115">
        <v>0</v>
      </c>
      <c r="Q4115">
        <v>1</v>
      </c>
      <c r="R4115" t="str">
        <f t="shared" si="387"/>
        <v>Male</v>
      </c>
      <c r="S4115">
        <v>0</v>
      </c>
      <c r="T4115">
        <v>1</v>
      </c>
      <c r="U4115" t="str">
        <f t="shared" si="388"/>
        <v>Non Smoker</v>
      </c>
      <c r="V4115" s="2">
        <v>15</v>
      </c>
      <c r="W4115" s="2" t="str">
        <f t="shared" si="389"/>
        <v>Dead</v>
      </c>
      <c r="X4115">
        <v>0</v>
      </c>
      <c r="Y4115">
        <v>1</v>
      </c>
    </row>
    <row r="4116" spans="1:25" x14ac:dyDescent="0.45">
      <c r="A4116" s="2">
        <v>70</v>
      </c>
      <c r="B4116" s="3">
        <v>0</v>
      </c>
      <c r="C4116" s="3">
        <v>1</v>
      </c>
      <c r="D4116" s="3" t="str">
        <f t="shared" si="384"/>
        <v>No Anemia</v>
      </c>
      <c r="E4116" s="2">
        <v>1202</v>
      </c>
      <c r="F4116">
        <v>0</v>
      </c>
      <c r="G4116">
        <v>1</v>
      </c>
      <c r="H4116" t="str">
        <f t="shared" si="385"/>
        <v>No Diabetes</v>
      </c>
      <c r="I4116" s="2">
        <v>50</v>
      </c>
      <c r="J4116">
        <v>1</v>
      </c>
      <c r="K4116">
        <v>0</v>
      </c>
      <c r="L4116" t="str">
        <f t="shared" si="386"/>
        <v>High Blood Pressure</v>
      </c>
      <c r="M4116" s="2">
        <v>358000</v>
      </c>
      <c r="N4116" s="1">
        <v>0.9</v>
      </c>
      <c r="O4116" s="2">
        <v>141</v>
      </c>
      <c r="P4116">
        <v>0</v>
      </c>
      <c r="Q4116">
        <v>1</v>
      </c>
      <c r="R4116" t="str">
        <f t="shared" si="387"/>
        <v>Female</v>
      </c>
      <c r="S4116">
        <v>0</v>
      </c>
      <c r="T4116">
        <v>1</v>
      </c>
      <c r="U4116" t="str">
        <f t="shared" si="388"/>
        <v>Non Smoker</v>
      </c>
      <c r="V4116" s="2">
        <v>196</v>
      </c>
      <c r="W4116" s="2" t="str">
        <f t="shared" si="389"/>
        <v>Alive</v>
      </c>
      <c r="X4116">
        <v>1</v>
      </c>
      <c r="Y4116">
        <v>0</v>
      </c>
    </row>
    <row r="4117" spans="1:25" x14ac:dyDescent="0.45">
      <c r="A4117" s="2">
        <v>70</v>
      </c>
      <c r="B4117" s="3">
        <v>0</v>
      </c>
      <c r="C4117" s="3">
        <v>1</v>
      </c>
      <c r="D4117" s="3" t="str">
        <f t="shared" si="384"/>
        <v>No Anemia</v>
      </c>
      <c r="E4117" s="2">
        <v>97</v>
      </c>
      <c r="F4117">
        <v>0</v>
      </c>
      <c r="G4117">
        <v>1</v>
      </c>
      <c r="H4117" t="str">
        <f t="shared" si="385"/>
        <v>No Diabetes</v>
      </c>
      <c r="I4117" s="2">
        <v>60</v>
      </c>
      <c r="J4117">
        <v>1</v>
      </c>
      <c r="K4117">
        <v>0</v>
      </c>
      <c r="L4117" t="str">
        <f t="shared" si="386"/>
        <v>High Blood Pressure</v>
      </c>
      <c r="M4117" s="2">
        <v>220000</v>
      </c>
      <c r="N4117" s="1">
        <v>0.9</v>
      </c>
      <c r="O4117" s="2">
        <v>138</v>
      </c>
      <c r="P4117">
        <v>1</v>
      </c>
      <c r="Q4117">
        <v>0</v>
      </c>
      <c r="R4117" t="str">
        <f t="shared" si="387"/>
        <v>Female</v>
      </c>
      <c r="S4117">
        <v>0</v>
      </c>
      <c r="T4117">
        <v>1</v>
      </c>
      <c r="U4117" t="str">
        <f t="shared" si="388"/>
        <v>Non Smoker</v>
      </c>
      <c r="V4117" s="2">
        <v>186</v>
      </c>
      <c r="W4117" s="2" t="str">
        <f t="shared" si="389"/>
        <v>Alive</v>
      </c>
      <c r="X4117">
        <v>1</v>
      </c>
      <c r="Y4117">
        <v>0</v>
      </c>
    </row>
    <row r="4118" spans="1:25" x14ac:dyDescent="0.45">
      <c r="A4118" s="2">
        <v>70</v>
      </c>
      <c r="B4118" s="3">
        <v>0</v>
      </c>
      <c r="C4118" s="3">
        <v>1</v>
      </c>
      <c r="D4118" s="3" t="str">
        <f t="shared" si="384"/>
        <v>No Anemia</v>
      </c>
      <c r="E4118" s="2">
        <v>88</v>
      </c>
      <c r="F4118">
        <v>1</v>
      </c>
      <c r="G4118">
        <v>0</v>
      </c>
      <c r="H4118" t="str">
        <f t="shared" si="385"/>
        <v>Diabetes</v>
      </c>
      <c r="I4118" s="2">
        <v>35</v>
      </c>
      <c r="J4118">
        <v>1</v>
      </c>
      <c r="K4118">
        <v>0</v>
      </c>
      <c r="L4118" t="str">
        <f t="shared" si="386"/>
        <v>High Blood Pressure</v>
      </c>
      <c r="M4118" s="2">
        <v>236000</v>
      </c>
      <c r="N4118" s="1">
        <v>1.2</v>
      </c>
      <c r="O4118" s="2">
        <v>132</v>
      </c>
      <c r="P4118">
        <v>0</v>
      </c>
      <c r="Q4118">
        <v>1</v>
      </c>
      <c r="R4118" t="str">
        <f t="shared" si="387"/>
        <v>Male</v>
      </c>
      <c r="S4118">
        <v>0</v>
      </c>
      <c r="T4118">
        <v>1</v>
      </c>
      <c r="U4118" t="str">
        <f t="shared" si="388"/>
        <v>Non Smoker</v>
      </c>
      <c r="V4118" s="2">
        <v>215</v>
      </c>
      <c r="W4118" s="2" t="str">
        <f t="shared" si="389"/>
        <v>Alive</v>
      </c>
      <c r="X4118">
        <v>1</v>
      </c>
      <c r="Y4118">
        <v>0</v>
      </c>
    </row>
    <row r="4119" spans="1:25" x14ac:dyDescent="0.45">
      <c r="A4119" s="2">
        <v>70</v>
      </c>
      <c r="B4119" s="3">
        <v>1</v>
      </c>
      <c r="C4119" s="3">
        <v>0</v>
      </c>
      <c r="D4119" s="3" t="str">
        <f t="shared" si="384"/>
        <v>Anemia</v>
      </c>
      <c r="E4119" s="2">
        <v>171</v>
      </c>
      <c r="F4119">
        <v>0</v>
      </c>
      <c r="G4119">
        <v>1</v>
      </c>
      <c r="H4119" t="str">
        <f t="shared" si="385"/>
        <v>No Diabetes</v>
      </c>
      <c r="I4119" s="2">
        <v>60</v>
      </c>
      <c r="J4119">
        <v>1</v>
      </c>
      <c r="K4119">
        <v>0</v>
      </c>
      <c r="L4119" t="str">
        <f t="shared" si="386"/>
        <v>High Blood Pressure</v>
      </c>
      <c r="M4119" s="2">
        <v>176000</v>
      </c>
      <c r="N4119" s="1">
        <v>1.1000000000000001</v>
      </c>
      <c r="O4119" s="2">
        <v>145</v>
      </c>
      <c r="P4119">
        <v>1</v>
      </c>
      <c r="Q4119">
        <v>0</v>
      </c>
      <c r="R4119" t="str">
        <f t="shared" si="387"/>
        <v>Female</v>
      </c>
      <c r="S4119">
        <v>1</v>
      </c>
      <c r="T4119">
        <v>0</v>
      </c>
      <c r="U4119" t="str">
        <f t="shared" si="388"/>
        <v>Smoker</v>
      </c>
      <c r="V4119" s="2">
        <v>146</v>
      </c>
      <c r="W4119" s="2" t="str">
        <f t="shared" si="389"/>
        <v>Alive</v>
      </c>
      <c r="X4119">
        <v>1</v>
      </c>
      <c r="Y4119">
        <v>0</v>
      </c>
    </row>
    <row r="4120" spans="1:25" x14ac:dyDescent="0.45">
      <c r="A4120" s="2">
        <v>70</v>
      </c>
      <c r="B4120" s="3">
        <v>1</v>
      </c>
      <c r="C4120" s="3">
        <v>0</v>
      </c>
      <c r="D4120" s="3" t="str">
        <f t="shared" si="384"/>
        <v>Anemia</v>
      </c>
      <c r="E4120" s="2">
        <v>171</v>
      </c>
      <c r="F4120">
        <v>0</v>
      </c>
      <c r="G4120">
        <v>1</v>
      </c>
      <c r="H4120" t="str">
        <f t="shared" si="385"/>
        <v>No Diabetes</v>
      </c>
      <c r="I4120" s="2">
        <v>60</v>
      </c>
      <c r="J4120">
        <v>1</v>
      </c>
      <c r="K4120">
        <v>0</v>
      </c>
      <c r="L4120" t="str">
        <f t="shared" si="386"/>
        <v>High Blood Pressure</v>
      </c>
      <c r="M4120" s="2">
        <v>176000</v>
      </c>
      <c r="N4120" s="1">
        <v>1.1000000000000001</v>
      </c>
      <c r="O4120" s="2">
        <v>145</v>
      </c>
      <c r="P4120">
        <v>1</v>
      </c>
      <c r="Q4120">
        <v>0</v>
      </c>
      <c r="R4120" t="str">
        <f t="shared" si="387"/>
        <v>Male</v>
      </c>
      <c r="S4120">
        <v>1</v>
      </c>
      <c r="T4120">
        <v>0</v>
      </c>
      <c r="U4120" t="str">
        <f t="shared" si="388"/>
        <v>Smoker</v>
      </c>
      <c r="V4120" s="2">
        <v>146</v>
      </c>
      <c r="W4120" s="2" t="str">
        <f t="shared" si="389"/>
        <v>Alive</v>
      </c>
      <c r="X4120">
        <v>1</v>
      </c>
      <c r="Y4120">
        <v>0</v>
      </c>
    </row>
    <row r="4121" spans="1:25" x14ac:dyDescent="0.45">
      <c r="A4121" s="2">
        <v>70</v>
      </c>
      <c r="B4121" s="3">
        <v>0</v>
      </c>
      <c r="C4121" s="3">
        <v>1</v>
      </c>
      <c r="D4121" s="3" t="str">
        <f t="shared" si="384"/>
        <v>No Anemia</v>
      </c>
      <c r="E4121" s="2">
        <v>1202</v>
      </c>
      <c r="F4121">
        <v>0</v>
      </c>
      <c r="G4121">
        <v>1</v>
      </c>
      <c r="H4121" t="str">
        <f t="shared" si="385"/>
        <v>No Diabetes</v>
      </c>
      <c r="I4121" s="2">
        <v>50</v>
      </c>
      <c r="J4121">
        <v>1</v>
      </c>
      <c r="K4121">
        <v>0</v>
      </c>
      <c r="L4121" t="str">
        <f t="shared" si="386"/>
        <v>High Blood Pressure</v>
      </c>
      <c r="M4121" s="2">
        <v>358000</v>
      </c>
      <c r="N4121" s="1">
        <v>0.9</v>
      </c>
      <c r="O4121" s="2">
        <v>141</v>
      </c>
      <c r="P4121">
        <v>0</v>
      </c>
      <c r="Q4121">
        <v>1</v>
      </c>
      <c r="R4121" t="str">
        <f t="shared" si="387"/>
        <v>Male</v>
      </c>
      <c r="S4121">
        <v>0</v>
      </c>
      <c r="T4121">
        <v>1</v>
      </c>
      <c r="U4121" t="str">
        <f t="shared" si="388"/>
        <v>Non Smoker</v>
      </c>
      <c r="V4121" s="2">
        <v>196</v>
      </c>
      <c r="W4121" s="2" t="str">
        <f t="shared" si="389"/>
        <v>Alive</v>
      </c>
      <c r="X4121">
        <v>1</v>
      </c>
      <c r="Y4121">
        <v>0</v>
      </c>
    </row>
    <row r="4122" spans="1:25" x14ac:dyDescent="0.45">
      <c r="A4122" s="2">
        <v>70</v>
      </c>
      <c r="B4122" s="3">
        <v>1</v>
      </c>
      <c r="C4122" s="3">
        <v>0</v>
      </c>
      <c r="D4122" s="3" t="str">
        <f t="shared" si="384"/>
        <v>Anemia</v>
      </c>
      <c r="E4122" s="2">
        <v>143</v>
      </c>
      <c r="F4122">
        <v>0</v>
      </c>
      <c r="G4122">
        <v>1</v>
      </c>
      <c r="H4122" t="str">
        <f t="shared" si="385"/>
        <v>No Diabetes</v>
      </c>
      <c r="I4122" s="2">
        <v>60</v>
      </c>
      <c r="J4122">
        <v>0</v>
      </c>
      <c r="K4122">
        <v>1</v>
      </c>
      <c r="L4122" t="str">
        <f t="shared" si="386"/>
        <v>No High Blood Pressure</v>
      </c>
      <c r="M4122" s="2">
        <v>351000</v>
      </c>
      <c r="N4122" s="1">
        <v>1.3</v>
      </c>
      <c r="O4122" s="2">
        <v>137</v>
      </c>
      <c r="P4122">
        <v>0</v>
      </c>
      <c r="Q4122">
        <v>1</v>
      </c>
      <c r="R4122" t="str">
        <f t="shared" si="387"/>
        <v>Female</v>
      </c>
      <c r="S4122">
        <v>0</v>
      </c>
      <c r="T4122">
        <v>1</v>
      </c>
      <c r="U4122" t="str">
        <f t="shared" si="388"/>
        <v>Non Smoker</v>
      </c>
      <c r="V4122" s="2">
        <v>90</v>
      </c>
      <c r="W4122" s="2" t="str">
        <f t="shared" si="389"/>
        <v>Dead</v>
      </c>
      <c r="X4122">
        <v>0</v>
      </c>
      <c r="Y4122">
        <v>1</v>
      </c>
    </row>
    <row r="4123" spans="1:25" x14ac:dyDescent="0.45">
      <c r="A4123" s="2">
        <v>70</v>
      </c>
      <c r="B4123" s="3">
        <v>0</v>
      </c>
      <c r="C4123" s="3">
        <v>1</v>
      </c>
      <c r="D4123" s="3" t="str">
        <f t="shared" si="384"/>
        <v>No Anemia</v>
      </c>
      <c r="E4123" s="2">
        <v>66</v>
      </c>
      <c r="F4123">
        <v>1</v>
      </c>
      <c r="G4123">
        <v>0</v>
      </c>
      <c r="H4123" t="str">
        <f t="shared" si="385"/>
        <v>Diabetes</v>
      </c>
      <c r="I4123" s="2">
        <v>45</v>
      </c>
      <c r="J4123">
        <v>0</v>
      </c>
      <c r="K4123">
        <v>1</v>
      </c>
      <c r="L4123" t="str">
        <f t="shared" si="386"/>
        <v>No High Blood Pressure</v>
      </c>
      <c r="M4123" s="2">
        <v>249000</v>
      </c>
      <c r="N4123" s="1">
        <v>0.8</v>
      </c>
      <c r="O4123" s="2">
        <v>136</v>
      </c>
      <c r="P4123">
        <v>1</v>
      </c>
      <c r="Q4123">
        <v>0</v>
      </c>
      <c r="R4123" t="str">
        <f t="shared" si="387"/>
        <v>Female</v>
      </c>
      <c r="S4123">
        <v>1</v>
      </c>
      <c r="T4123">
        <v>0</v>
      </c>
      <c r="U4123" t="str">
        <f t="shared" si="388"/>
        <v>Smoker</v>
      </c>
      <c r="V4123" s="2">
        <v>80</v>
      </c>
      <c r="W4123" s="2" t="str">
        <f t="shared" si="389"/>
        <v>Alive</v>
      </c>
      <c r="X4123">
        <v>1</v>
      </c>
      <c r="Y4123">
        <v>0</v>
      </c>
    </row>
    <row r="4124" spans="1:25" x14ac:dyDescent="0.45">
      <c r="A4124" s="2">
        <v>70</v>
      </c>
      <c r="B4124" s="3">
        <v>0</v>
      </c>
      <c r="C4124" s="3">
        <v>1</v>
      </c>
      <c r="D4124" s="3" t="str">
        <f t="shared" si="384"/>
        <v>No Anemia</v>
      </c>
      <c r="E4124" s="2">
        <v>66</v>
      </c>
      <c r="F4124">
        <v>1</v>
      </c>
      <c r="G4124">
        <v>0</v>
      </c>
      <c r="H4124" t="str">
        <f t="shared" si="385"/>
        <v>Diabetes</v>
      </c>
      <c r="I4124" s="2">
        <v>45</v>
      </c>
      <c r="J4124">
        <v>0</v>
      </c>
      <c r="K4124">
        <v>1</v>
      </c>
      <c r="L4124" t="str">
        <f t="shared" si="386"/>
        <v>No High Blood Pressure</v>
      </c>
      <c r="M4124" s="2">
        <v>249000</v>
      </c>
      <c r="N4124" s="1">
        <v>0.8</v>
      </c>
      <c r="O4124" s="2">
        <v>136</v>
      </c>
      <c r="P4124">
        <v>1</v>
      </c>
      <c r="Q4124">
        <v>0</v>
      </c>
      <c r="R4124" t="str">
        <f t="shared" si="387"/>
        <v>Male</v>
      </c>
      <c r="S4124">
        <v>1</v>
      </c>
      <c r="T4124">
        <v>0</v>
      </c>
      <c r="U4124" t="str">
        <f t="shared" si="388"/>
        <v>Smoker</v>
      </c>
      <c r="V4124" s="2">
        <v>80</v>
      </c>
      <c r="W4124" s="2" t="str">
        <f t="shared" si="389"/>
        <v>Alive</v>
      </c>
      <c r="X4124">
        <v>1</v>
      </c>
      <c r="Y4124">
        <v>0</v>
      </c>
    </row>
    <row r="4125" spans="1:25" x14ac:dyDescent="0.45">
      <c r="A4125" s="2">
        <v>70</v>
      </c>
      <c r="B4125" s="3">
        <v>0</v>
      </c>
      <c r="C4125" s="3">
        <v>1</v>
      </c>
      <c r="D4125" s="3" t="str">
        <f t="shared" si="384"/>
        <v>No Anemia</v>
      </c>
      <c r="E4125" s="2">
        <v>66</v>
      </c>
      <c r="F4125">
        <v>1</v>
      </c>
      <c r="G4125">
        <v>0</v>
      </c>
      <c r="H4125" t="str">
        <f t="shared" si="385"/>
        <v>Diabetes</v>
      </c>
      <c r="I4125" s="2">
        <v>45</v>
      </c>
      <c r="J4125">
        <v>0</v>
      </c>
      <c r="K4125">
        <v>1</v>
      </c>
      <c r="L4125" t="str">
        <f t="shared" si="386"/>
        <v>No High Blood Pressure</v>
      </c>
      <c r="M4125" s="2">
        <v>249000</v>
      </c>
      <c r="N4125" s="1">
        <v>0.8</v>
      </c>
      <c r="O4125" s="2">
        <v>136</v>
      </c>
      <c r="P4125">
        <v>1</v>
      </c>
      <c r="Q4125">
        <v>0</v>
      </c>
      <c r="R4125" t="str">
        <f t="shared" si="387"/>
        <v>Male</v>
      </c>
      <c r="S4125">
        <v>1</v>
      </c>
      <c r="T4125">
        <v>0</v>
      </c>
      <c r="U4125" t="str">
        <f t="shared" si="388"/>
        <v>Smoker</v>
      </c>
      <c r="V4125" s="2">
        <v>80</v>
      </c>
      <c r="W4125" s="2" t="str">
        <f t="shared" si="389"/>
        <v>Alive</v>
      </c>
      <c r="X4125">
        <v>1</v>
      </c>
      <c r="Y4125">
        <v>0</v>
      </c>
    </row>
    <row r="4126" spans="1:25" x14ac:dyDescent="0.45">
      <c r="A4126" s="2">
        <v>70</v>
      </c>
      <c r="B4126" s="3">
        <v>0</v>
      </c>
      <c r="C4126" s="3">
        <v>1</v>
      </c>
      <c r="D4126" s="3" t="str">
        <f t="shared" si="384"/>
        <v>No Anemia</v>
      </c>
      <c r="E4126" s="2">
        <v>571</v>
      </c>
      <c r="F4126">
        <v>1</v>
      </c>
      <c r="G4126">
        <v>0</v>
      </c>
      <c r="H4126" t="str">
        <f t="shared" si="385"/>
        <v>Diabetes</v>
      </c>
      <c r="I4126" s="2">
        <v>45</v>
      </c>
      <c r="J4126">
        <v>1</v>
      </c>
      <c r="K4126">
        <v>0</v>
      </c>
      <c r="L4126" t="str">
        <f t="shared" si="386"/>
        <v>High Blood Pressure</v>
      </c>
      <c r="M4126" s="2">
        <v>185000</v>
      </c>
      <c r="N4126" s="1">
        <v>1.2</v>
      </c>
      <c r="O4126" s="2">
        <v>139</v>
      </c>
      <c r="P4126">
        <v>1</v>
      </c>
      <c r="Q4126">
        <v>0</v>
      </c>
      <c r="R4126" t="str">
        <f t="shared" si="387"/>
        <v>Male</v>
      </c>
      <c r="S4126">
        <v>1</v>
      </c>
      <c r="T4126">
        <v>0</v>
      </c>
      <c r="U4126" t="str">
        <f t="shared" si="388"/>
        <v>Smoker</v>
      </c>
      <c r="V4126" s="2">
        <v>33</v>
      </c>
      <c r="W4126" s="2" t="str">
        <f t="shared" si="389"/>
        <v>Dead</v>
      </c>
      <c r="X4126">
        <v>0</v>
      </c>
      <c r="Y4126">
        <v>1</v>
      </c>
    </row>
    <row r="4127" spans="1:25" x14ac:dyDescent="0.45">
      <c r="A4127" s="2">
        <v>70</v>
      </c>
      <c r="B4127" s="3">
        <v>0</v>
      </c>
      <c r="C4127" s="3">
        <v>1</v>
      </c>
      <c r="D4127" s="3" t="str">
        <f t="shared" si="384"/>
        <v>No Anemia</v>
      </c>
      <c r="E4127" s="2">
        <v>122</v>
      </c>
      <c r="F4127">
        <v>1</v>
      </c>
      <c r="G4127">
        <v>0</v>
      </c>
      <c r="H4127" t="str">
        <f t="shared" si="385"/>
        <v>Diabetes</v>
      </c>
      <c r="I4127" s="2">
        <v>45</v>
      </c>
      <c r="J4127">
        <v>1</v>
      </c>
      <c r="K4127">
        <v>0</v>
      </c>
      <c r="L4127" t="str">
        <f t="shared" si="386"/>
        <v>High Blood Pressure</v>
      </c>
      <c r="M4127" s="2">
        <v>284000</v>
      </c>
      <c r="N4127" s="1">
        <v>1.3</v>
      </c>
      <c r="O4127" s="2">
        <v>136</v>
      </c>
      <c r="P4127">
        <v>1</v>
      </c>
      <c r="Q4127">
        <v>0</v>
      </c>
      <c r="R4127" t="str">
        <f t="shared" si="387"/>
        <v>Male</v>
      </c>
      <c r="S4127">
        <v>1</v>
      </c>
      <c r="T4127">
        <v>0</v>
      </c>
      <c r="U4127" t="str">
        <f t="shared" si="388"/>
        <v>Smoker</v>
      </c>
      <c r="V4127" s="2">
        <v>26</v>
      </c>
      <c r="W4127" s="2" t="str">
        <f t="shared" si="389"/>
        <v>Dead</v>
      </c>
      <c r="X4127">
        <v>0</v>
      </c>
      <c r="Y4127">
        <v>1</v>
      </c>
    </row>
    <row r="4128" spans="1:25" x14ac:dyDescent="0.45">
      <c r="A4128" s="2">
        <v>70</v>
      </c>
      <c r="B4128" s="3">
        <v>1</v>
      </c>
      <c r="C4128" s="3">
        <v>0</v>
      </c>
      <c r="D4128" s="3" t="str">
        <f t="shared" si="384"/>
        <v>Anemia</v>
      </c>
      <c r="E4128" s="2">
        <v>125</v>
      </c>
      <c r="F4128">
        <v>0</v>
      </c>
      <c r="G4128">
        <v>1</v>
      </c>
      <c r="H4128" t="str">
        <f t="shared" si="385"/>
        <v>No Diabetes</v>
      </c>
      <c r="I4128" s="2">
        <v>25</v>
      </c>
      <c r="J4128">
        <v>1</v>
      </c>
      <c r="K4128">
        <v>0</v>
      </c>
      <c r="L4128" t="str">
        <f t="shared" si="386"/>
        <v>High Blood Pressure</v>
      </c>
      <c r="M4128" s="2">
        <v>237000</v>
      </c>
      <c r="N4128" s="1">
        <v>1</v>
      </c>
      <c r="O4128" s="2">
        <v>140</v>
      </c>
      <c r="P4128">
        <v>0</v>
      </c>
      <c r="Q4128">
        <v>1</v>
      </c>
      <c r="R4128" t="str">
        <f t="shared" si="387"/>
        <v>Male</v>
      </c>
      <c r="S4128">
        <v>0</v>
      </c>
      <c r="T4128">
        <v>1</v>
      </c>
      <c r="U4128" t="str">
        <f t="shared" si="388"/>
        <v>Non Smoker</v>
      </c>
      <c r="V4128" s="2">
        <v>15</v>
      </c>
      <c r="W4128" s="2" t="str">
        <f t="shared" si="389"/>
        <v>Dead</v>
      </c>
      <c r="X4128">
        <v>0</v>
      </c>
      <c r="Y4128">
        <v>1</v>
      </c>
    </row>
    <row r="4129" spans="1:25" x14ac:dyDescent="0.45">
      <c r="A4129" s="2">
        <v>70</v>
      </c>
      <c r="B4129" s="3">
        <v>0</v>
      </c>
      <c r="C4129" s="3">
        <v>1</v>
      </c>
      <c r="D4129" s="3" t="str">
        <f t="shared" si="384"/>
        <v>No Anemia</v>
      </c>
      <c r="E4129" s="2">
        <v>232</v>
      </c>
      <c r="F4129">
        <v>0</v>
      </c>
      <c r="G4129">
        <v>1</v>
      </c>
      <c r="H4129" t="str">
        <f t="shared" si="385"/>
        <v>No Diabetes</v>
      </c>
      <c r="I4129" s="2">
        <v>30</v>
      </c>
      <c r="J4129">
        <v>0</v>
      </c>
      <c r="K4129">
        <v>1</v>
      </c>
      <c r="L4129" t="str">
        <f t="shared" si="386"/>
        <v>No High Blood Pressure</v>
      </c>
      <c r="M4129" s="2">
        <v>173000</v>
      </c>
      <c r="N4129" s="1">
        <v>1.2</v>
      </c>
      <c r="O4129" s="2">
        <v>132</v>
      </c>
      <c r="P4129">
        <v>1</v>
      </c>
      <c r="Q4129">
        <v>0</v>
      </c>
      <c r="R4129" t="str">
        <f t="shared" si="387"/>
        <v>Female</v>
      </c>
      <c r="S4129">
        <v>0</v>
      </c>
      <c r="T4129">
        <v>1</v>
      </c>
      <c r="U4129" t="str">
        <f t="shared" si="388"/>
        <v>Non Smoker</v>
      </c>
      <c r="V4129" s="2">
        <v>210</v>
      </c>
      <c r="W4129" s="2" t="str">
        <f t="shared" si="389"/>
        <v>Alive</v>
      </c>
      <c r="X4129">
        <v>1</v>
      </c>
      <c r="Y4129">
        <v>0</v>
      </c>
    </row>
    <row r="4130" spans="1:25" x14ac:dyDescent="0.45">
      <c r="A4130" s="2">
        <v>70</v>
      </c>
      <c r="B4130" s="3">
        <v>0</v>
      </c>
      <c r="C4130" s="3">
        <v>1</v>
      </c>
      <c r="D4130" s="3" t="str">
        <f t="shared" si="384"/>
        <v>No Anemia</v>
      </c>
      <c r="E4130" s="2">
        <v>88</v>
      </c>
      <c r="F4130">
        <v>1</v>
      </c>
      <c r="G4130">
        <v>0</v>
      </c>
      <c r="H4130" t="str">
        <f t="shared" si="385"/>
        <v>Diabetes</v>
      </c>
      <c r="I4130" s="2">
        <v>35</v>
      </c>
      <c r="J4130">
        <v>1</v>
      </c>
      <c r="K4130">
        <v>0</v>
      </c>
      <c r="L4130" t="str">
        <f t="shared" si="386"/>
        <v>High Blood Pressure</v>
      </c>
      <c r="M4130" s="2">
        <v>236000</v>
      </c>
      <c r="N4130" s="1">
        <v>1.2</v>
      </c>
      <c r="O4130" s="2">
        <v>132</v>
      </c>
      <c r="P4130">
        <v>0</v>
      </c>
      <c r="Q4130">
        <v>1</v>
      </c>
      <c r="R4130" t="str">
        <f t="shared" si="387"/>
        <v>Male</v>
      </c>
      <c r="S4130">
        <v>0</v>
      </c>
      <c r="T4130">
        <v>1</v>
      </c>
      <c r="U4130" t="str">
        <f t="shared" si="388"/>
        <v>Non Smoker</v>
      </c>
      <c r="V4130" s="2">
        <v>215</v>
      </c>
      <c r="W4130" s="2" t="str">
        <f t="shared" si="389"/>
        <v>Alive</v>
      </c>
      <c r="X4130">
        <v>1</v>
      </c>
      <c r="Y4130">
        <v>0</v>
      </c>
    </row>
    <row r="4131" spans="1:25" x14ac:dyDescent="0.45">
      <c r="A4131" s="2">
        <v>70</v>
      </c>
      <c r="B4131" s="3">
        <v>0</v>
      </c>
      <c r="C4131" s="3">
        <v>1</v>
      </c>
      <c r="D4131" s="3" t="str">
        <f t="shared" si="384"/>
        <v>No Anemia</v>
      </c>
      <c r="E4131" s="2">
        <v>212</v>
      </c>
      <c r="F4131">
        <v>1</v>
      </c>
      <c r="G4131">
        <v>0</v>
      </c>
      <c r="H4131" t="str">
        <f t="shared" si="385"/>
        <v>Diabetes</v>
      </c>
      <c r="I4131" s="2">
        <v>17</v>
      </c>
      <c r="J4131">
        <v>1</v>
      </c>
      <c r="K4131">
        <v>0</v>
      </c>
      <c r="L4131" t="str">
        <f t="shared" si="386"/>
        <v>High Blood Pressure</v>
      </c>
      <c r="M4131" s="2">
        <v>389000</v>
      </c>
      <c r="N4131" s="1">
        <v>1</v>
      </c>
      <c r="O4131" s="2">
        <v>136</v>
      </c>
      <c r="P4131">
        <v>1</v>
      </c>
      <c r="Q4131">
        <v>0</v>
      </c>
      <c r="R4131" t="str">
        <f t="shared" si="387"/>
        <v>Female</v>
      </c>
      <c r="S4131">
        <v>1</v>
      </c>
      <c r="T4131">
        <v>0</v>
      </c>
      <c r="U4131" t="str">
        <f t="shared" si="388"/>
        <v>Smoker</v>
      </c>
      <c r="V4131" s="2">
        <v>188</v>
      </c>
      <c r="W4131" s="2" t="str">
        <f t="shared" si="389"/>
        <v>Alive</v>
      </c>
      <c r="X4131">
        <v>1</v>
      </c>
      <c r="Y4131">
        <v>0</v>
      </c>
    </row>
    <row r="4132" spans="1:25" x14ac:dyDescent="0.45">
      <c r="A4132" s="2">
        <v>70</v>
      </c>
      <c r="B4132" s="3">
        <v>0</v>
      </c>
      <c r="C4132" s="3">
        <v>1</v>
      </c>
      <c r="D4132" s="3" t="str">
        <f t="shared" si="384"/>
        <v>No Anemia</v>
      </c>
      <c r="E4132" s="2">
        <v>93</v>
      </c>
      <c r="F4132">
        <v>0</v>
      </c>
      <c r="G4132">
        <v>1</v>
      </c>
      <c r="H4132" t="str">
        <f t="shared" si="385"/>
        <v>No Diabetes</v>
      </c>
      <c r="I4132" s="2">
        <v>35</v>
      </c>
      <c r="J4132">
        <v>0</v>
      </c>
      <c r="K4132">
        <v>1</v>
      </c>
      <c r="L4132" t="str">
        <f t="shared" si="386"/>
        <v>No High Blood Pressure</v>
      </c>
      <c r="M4132" s="2">
        <v>185000</v>
      </c>
      <c r="N4132" s="1">
        <v>1.1000000000000001</v>
      </c>
      <c r="O4132" s="2">
        <v>134</v>
      </c>
      <c r="P4132">
        <v>1</v>
      </c>
      <c r="Q4132">
        <v>0</v>
      </c>
      <c r="R4132" t="str">
        <f t="shared" si="387"/>
        <v>Male</v>
      </c>
      <c r="S4132">
        <v>1</v>
      </c>
      <c r="T4132">
        <v>0</v>
      </c>
      <c r="U4132" t="str">
        <f t="shared" si="388"/>
        <v>Smoker</v>
      </c>
      <c r="V4132" s="2">
        <v>208</v>
      </c>
      <c r="W4132" s="2" t="str">
        <f t="shared" si="389"/>
        <v>Alive</v>
      </c>
      <c r="X4132">
        <v>1</v>
      </c>
      <c r="Y4132">
        <v>0</v>
      </c>
    </row>
    <row r="4133" spans="1:25" x14ac:dyDescent="0.45">
      <c r="A4133" s="2">
        <v>70</v>
      </c>
      <c r="B4133" s="3">
        <v>0</v>
      </c>
      <c r="C4133" s="3">
        <v>1</v>
      </c>
      <c r="D4133" s="3" t="str">
        <f t="shared" si="384"/>
        <v>No Anemia</v>
      </c>
      <c r="E4133" s="2">
        <v>1202</v>
      </c>
      <c r="F4133">
        <v>0</v>
      </c>
      <c r="G4133">
        <v>1</v>
      </c>
      <c r="H4133" t="str">
        <f t="shared" si="385"/>
        <v>No Diabetes</v>
      </c>
      <c r="I4133" s="2">
        <v>50</v>
      </c>
      <c r="J4133">
        <v>1</v>
      </c>
      <c r="K4133">
        <v>0</v>
      </c>
      <c r="L4133" t="str">
        <f t="shared" si="386"/>
        <v>High Blood Pressure</v>
      </c>
      <c r="M4133" s="2">
        <v>358000</v>
      </c>
      <c r="N4133" s="1">
        <v>0.9</v>
      </c>
      <c r="O4133" s="2">
        <v>141</v>
      </c>
      <c r="P4133">
        <v>0</v>
      </c>
      <c r="Q4133">
        <v>1</v>
      </c>
      <c r="R4133" t="str">
        <f t="shared" si="387"/>
        <v>Male</v>
      </c>
      <c r="S4133">
        <v>0</v>
      </c>
      <c r="T4133">
        <v>1</v>
      </c>
      <c r="U4133" t="str">
        <f t="shared" si="388"/>
        <v>Non Smoker</v>
      </c>
      <c r="V4133" s="2">
        <v>196</v>
      </c>
      <c r="W4133" s="2" t="str">
        <f t="shared" si="389"/>
        <v>Alive</v>
      </c>
      <c r="X4133">
        <v>1</v>
      </c>
      <c r="Y4133">
        <v>0</v>
      </c>
    </row>
    <row r="4134" spans="1:25" x14ac:dyDescent="0.45">
      <c r="A4134" s="2">
        <v>70</v>
      </c>
      <c r="B4134" s="3">
        <v>0</v>
      </c>
      <c r="C4134" s="3">
        <v>1</v>
      </c>
      <c r="D4134" s="3" t="str">
        <f t="shared" si="384"/>
        <v>No Anemia</v>
      </c>
      <c r="E4134" s="2">
        <v>232</v>
      </c>
      <c r="F4134">
        <v>0</v>
      </c>
      <c r="G4134">
        <v>1</v>
      </c>
      <c r="H4134" t="str">
        <f t="shared" si="385"/>
        <v>No Diabetes</v>
      </c>
      <c r="I4134" s="2">
        <v>30</v>
      </c>
      <c r="J4134">
        <v>0</v>
      </c>
      <c r="K4134">
        <v>1</v>
      </c>
      <c r="L4134" t="str">
        <f t="shared" si="386"/>
        <v>No High Blood Pressure</v>
      </c>
      <c r="M4134" s="2">
        <v>173000</v>
      </c>
      <c r="N4134" s="1">
        <v>1.2</v>
      </c>
      <c r="O4134" s="2">
        <v>132</v>
      </c>
      <c r="P4134">
        <v>1</v>
      </c>
      <c r="Q4134">
        <v>0</v>
      </c>
      <c r="R4134" t="str">
        <f t="shared" si="387"/>
        <v>Female</v>
      </c>
      <c r="S4134">
        <v>0</v>
      </c>
      <c r="T4134">
        <v>1</v>
      </c>
      <c r="U4134" t="str">
        <f t="shared" si="388"/>
        <v>Non Smoker</v>
      </c>
      <c r="V4134" s="2">
        <v>210</v>
      </c>
      <c r="W4134" s="2" t="str">
        <f t="shared" si="389"/>
        <v>Alive</v>
      </c>
      <c r="X4134">
        <v>1</v>
      </c>
      <c r="Y4134">
        <v>0</v>
      </c>
    </row>
    <row r="4135" spans="1:25" x14ac:dyDescent="0.45">
      <c r="A4135" s="2">
        <v>70</v>
      </c>
      <c r="B4135" s="3">
        <v>0</v>
      </c>
      <c r="C4135" s="3">
        <v>1</v>
      </c>
      <c r="D4135" s="3" t="str">
        <f t="shared" si="384"/>
        <v>No Anemia</v>
      </c>
      <c r="E4135" s="2">
        <v>582</v>
      </c>
      <c r="F4135">
        <v>1</v>
      </c>
      <c r="G4135">
        <v>0</v>
      </c>
      <c r="H4135" t="str">
        <f t="shared" si="385"/>
        <v>Diabetes</v>
      </c>
      <c r="I4135" s="2">
        <v>38</v>
      </c>
      <c r="J4135">
        <v>0</v>
      </c>
      <c r="K4135">
        <v>1</v>
      </c>
      <c r="L4135" t="str">
        <f t="shared" si="386"/>
        <v>No High Blood Pressure</v>
      </c>
      <c r="M4135" s="2">
        <v>25100</v>
      </c>
      <c r="N4135" s="1">
        <v>1.1000000000000001</v>
      </c>
      <c r="O4135" s="2">
        <v>140</v>
      </c>
      <c r="P4135">
        <v>1</v>
      </c>
      <c r="Q4135">
        <v>0</v>
      </c>
      <c r="R4135" t="str">
        <f t="shared" si="387"/>
        <v>Male</v>
      </c>
      <c r="S4135">
        <v>0</v>
      </c>
      <c r="T4135">
        <v>1</v>
      </c>
      <c r="U4135" t="str">
        <f t="shared" si="388"/>
        <v>Non Smoker</v>
      </c>
      <c r="V4135" s="2">
        <v>246</v>
      </c>
      <c r="W4135" s="2" t="str">
        <f t="shared" si="389"/>
        <v>Alive</v>
      </c>
      <c r="X4135">
        <v>1</v>
      </c>
      <c r="Y4135">
        <v>0</v>
      </c>
    </row>
    <row r="4136" spans="1:25" x14ac:dyDescent="0.45">
      <c r="A4136" s="2">
        <v>70</v>
      </c>
      <c r="B4136" s="3">
        <v>0</v>
      </c>
      <c r="C4136" s="3">
        <v>1</v>
      </c>
      <c r="D4136" s="3" t="str">
        <f t="shared" si="384"/>
        <v>No Anemia</v>
      </c>
      <c r="E4136" s="2">
        <v>81</v>
      </c>
      <c r="F4136">
        <v>1</v>
      </c>
      <c r="G4136">
        <v>0</v>
      </c>
      <c r="H4136" t="str">
        <f t="shared" si="385"/>
        <v>Diabetes</v>
      </c>
      <c r="I4136" s="2">
        <v>35</v>
      </c>
      <c r="J4136">
        <v>1</v>
      </c>
      <c r="K4136">
        <v>0</v>
      </c>
      <c r="L4136" t="str">
        <f t="shared" si="386"/>
        <v>High Blood Pressure</v>
      </c>
      <c r="M4136" s="2">
        <v>533000</v>
      </c>
      <c r="N4136" s="1">
        <v>1.3</v>
      </c>
      <c r="O4136" s="2">
        <v>139</v>
      </c>
      <c r="P4136">
        <v>0</v>
      </c>
      <c r="Q4136">
        <v>1</v>
      </c>
      <c r="R4136" t="str">
        <f t="shared" si="387"/>
        <v>Male</v>
      </c>
      <c r="S4136">
        <v>0</v>
      </c>
      <c r="T4136">
        <v>1</v>
      </c>
      <c r="U4136" t="str">
        <f t="shared" si="388"/>
        <v>Non Smoker</v>
      </c>
      <c r="V4136" s="2">
        <v>212</v>
      </c>
      <c r="W4136" s="2" t="str">
        <f t="shared" si="389"/>
        <v>Alive</v>
      </c>
      <c r="X4136">
        <v>1</v>
      </c>
      <c r="Y4136">
        <v>0</v>
      </c>
    </row>
    <row r="4137" spans="1:25" x14ac:dyDescent="0.45">
      <c r="A4137" s="2">
        <v>70</v>
      </c>
      <c r="B4137" s="3">
        <v>0</v>
      </c>
      <c r="C4137" s="3">
        <v>1</v>
      </c>
      <c r="D4137" s="3" t="str">
        <f t="shared" si="384"/>
        <v>No Anemia</v>
      </c>
      <c r="E4137" s="2">
        <v>81</v>
      </c>
      <c r="F4137">
        <v>1</v>
      </c>
      <c r="G4137">
        <v>0</v>
      </c>
      <c r="H4137" t="str">
        <f t="shared" si="385"/>
        <v>Diabetes</v>
      </c>
      <c r="I4137" s="2">
        <v>35</v>
      </c>
      <c r="J4137">
        <v>1</v>
      </c>
      <c r="K4137">
        <v>0</v>
      </c>
      <c r="L4137" t="str">
        <f t="shared" si="386"/>
        <v>High Blood Pressure</v>
      </c>
      <c r="M4137" s="2">
        <v>533000</v>
      </c>
      <c r="N4137" s="1">
        <v>1.3</v>
      </c>
      <c r="O4137" s="2">
        <v>139</v>
      </c>
      <c r="P4137">
        <v>0</v>
      </c>
      <c r="Q4137">
        <v>1</v>
      </c>
      <c r="R4137" t="str">
        <f t="shared" si="387"/>
        <v>Female</v>
      </c>
      <c r="S4137">
        <v>0</v>
      </c>
      <c r="T4137">
        <v>1</v>
      </c>
      <c r="U4137" t="str">
        <f t="shared" si="388"/>
        <v>Non Smoker</v>
      </c>
      <c r="V4137" s="2">
        <v>212</v>
      </c>
      <c r="W4137" s="2" t="str">
        <f t="shared" si="389"/>
        <v>Alive</v>
      </c>
      <c r="X4137">
        <v>1</v>
      </c>
      <c r="Y4137">
        <v>0</v>
      </c>
    </row>
    <row r="4138" spans="1:25" x14ac:dyDescent="0.45">
      <c r="A4138" s="2">
        <v>70</v>
      </c>
      <c r="B4138" s="3">
        <v>0</v>
      </c>
      <c r="C4138" s="3">
        <v>1</v>
      </c>
      <c r="D4138" s="3" t="str">
        <f t="shared" si="384"/>
        <v>No Anemia</v>
      </c>
      <c r="E4138" s="2">
        <v>618</v>
      </c>
      <c r="F4138">
        <v>0</v>
      </c>
      <c r="G4138">
        <v>1</v>
      </c>
      <c r="H4138" t="str">
        <f t="shared" si="385"/>
        <v>No Diabetes</v>
      </c>
      <c r="I4138" s="2">
        <v>35</v>
      </c>
      <c r="J4138">
        <v>0</v>
      </c>
      <c r="K4138">
        <v>1</v>
      </c>
      <c r="L4138" t="str">
        <f t="shared" si="386"/>
        <v>No High Blood Pressure</v>
      </c>
      <c r="M4138" s="2">
        <v>327000</v>
      </c>
      <c r="N4138" s="1">
        <v>1.1000000000000001</v>
      </c>
      <c r="O4138" s="2">
        <v>142</v>
      </c>
      <c r="P4138">
        <v>0</v>
      </c>
      <c r="Q4138">
        <v>1</v>
      </c>
      <c r="R4138" t="str">
        <f t="shared" si="387"/>
        <v>Female</v>
      </c>
      <c r="S4138">
        <v>0</v>
      </c>
      <c r="T4138">
        <v>1</v>
      </c>
      <c r="U4138" t="str">
        <f t="shared" si="388"/>
        <v>Non Smoker</v>
      </c>
      <c r="V4138" s="2">
        <v>245</v>
      </c>
      <c r="W4138" s="2" t="str">
        <f t="shared" si="389"/>
        <v>Alive</v>
      </c>
      <c r="X4138">
        <v>1</v>
      </c>
      <c r="Y4138">
        <v>0</v>
      </c>
    </row>
    <row r="4139" spans="1:25" x14ac:dyDescent="0.45">
      <c r="A4139" s="2">
        <v>70</v>
      </c>
      <c r="B4139" s="3">
        <v>0</v>
      </c>
      <c r="C4139" s="3">
        <v>1</v>
      </c>
      <c r="D4139" s="3" t="str">
        <f t="shared" si="384"/>
        <v>No Anemia</v>
      </c>
      <c r="E4139" s="2">
        <v>66</v>
      </c>
      <c r="F4139">
        <v>1</v>
      </c>
      <c r="G4139">
        <v>0</v>
      </c>
      <c r="H4139" t="str">
        <f t="shared" si="385"/>
        <v>Diabetes</v>
      </c>
      <c r="I4139" s="2">
        <v>45</v>
      </c>
      <c r="J4139">
        <v>0</v>
      </c>
      <c r="K4139">
        <v>1</v>
      </c>
      <c r="L4139" t="str">
        <f t="shared" si="386"/>
        <v>No High Blood Pressure</v>
      </c>
      <c r="M4139" s="2">
        <v>249000</v>
      </c>
      <c r="N4139" s="1">
        <v>0.8</v>
      </c>
      <c r="O4139" s="2">
        <v>136</v>
      </c>
      <c r="P4139">
        <v>1</v>
      </c>
      <c r="Q4139">
        <v>0</v>
      </c>
      <c r="R4139" t="str">
        <f t="shared" si="387"/>
        <v>Female</v>
      </c>
      <c r="S4139">
        <v>1</v>
      </c>
      <c r="T4139">
        <v>0</v>
      </c>
      <c r="U4139" t="str">
        <f t="shared" si="388"/>
        <v>Smoker</v>
      </c>
      <c r="V4139" s="2">
        <v>80</v>
      </c>
      <c r="W4139" s="2" t="str">
        <f t="shared" si="389"/>
        <v>Alive</v>
      </c>
      <c r="X4139">
        <v>1</v>
      </c>
      <c r="Y4139">
        <v>0</v>
      </c>
    </row>
    <row r="4140" spans="1:25" x14ac:dyDescent="0.45">
      <c r="A4140" s="2">
        <v>70</v>
      </c>
      <c r="B4140" s="3">
        <v>0</v>
      </c>
      <c r="C4140" s="3">
        <v>1</v>
      </c>
      <c r="D4140" s="3" t="str">
        <f t="shared" si="384"/>
        <v>No Anemia</v>
      </c>
      <c r="E4140" s="2">
        <v>161</v>
      </c>
      <c r="F4140">
        <v>0</v>
      </c>
      <c r="G4140">
        <v>1</v>
      </c>
      <c r="H4140" t="str">
        <f t="shared" si="385"/>
        <v>No Diabetes</v>
      </c>
      <c r="I4140" s="2">
        <v>25</v>
      </c>
      <c r="J4140">
        <v>0</v>
      </c>
      <c r="K4140">
        <v>1</v>
      </c>
      <c r="L4140" t="str">
        <f t="shared" si="386"/>
        <v>No High Blood Pressure</v>
      </c>
      <c r="M4140" s="2">
        <v>244000</v>
      </c>
      <c r="N4140" s="1">
        <v>1.2</v>
      </c>
      <c r="O4140" s="2">
        <v>142</v>
      </c>
      <c r="P4140">
        <v>0</v>
      </c>
      <c r="Q4140">
        <v>1</v>
      </c>
      <c r="R4140" t="str">
        <f t="shared" si="387"/>
        <v>Male</v>
      </c>
      <c r="S4140">
        <v>0</v>
      </c>
      <c r="T4140">
        <v>1</v>
      </c>
      <c r="U4140" t="str">
        <f t="shared" si="388"/>
        <v>Non Smoker</v>
      </c>
      <c r="V4140" s="2">
        <v>66</v>
      </c>
      <c r="W4140" s="2" t="str">
        <f t="shared" si="389"/>
        <v>Dead</v>
      </c>
      <c r="X4140">
        <v>0</v>
      </c>
      <c r="Y4140">
        <v>1</v>
      </c>
    </row>
    <row r="4141" spans="1:25" x14ac:dyDescent="0.45">
      <c r="A4141" s="2">
        <v>70</v>
      </c>
      <c r="B4141" s="3">
        <v>0</v>
      </c>
      <c r="C4141" s="3">
        <v>1</v>
      </c>
      <c r="D4141" s="3" t="str">
        <f t="shared" si="384"/>
        <v>No Anemia</v>
      </c>
      <c r="E4141" s="2">
        <v>1202</v>
      </c>
      <c r="F4141">
        <v>0</v>
      </c>
      <c r="G4141">
        <v>1</v>
      </c>
      <c r="H4141" t="str">
        <f t="shared" si="385"/>
        <v>No Diabetes</v>
      </c>
      <c r="I4141" s="2">
        <v>50</v>
      </c>
      <c r="J4141">
        <v>1</v>
      </c>
      <c r="K4141">
        <v>0</v>
      </c>
      <c r="L4141" t="str">
        <f t="shared" si="386"/>
        <v>High Blood Pressure</v>
      </c>
      <c r="M4141" s="2">
        <v>358000</v>
      </c>
      <c r="N4141" s="1">
        <v>0.9</v>
      </c>
      <c r="O4141" s="2">
        <v>141</v>
      </c>
      <c r="P4141">
        <v>0</v>
      </c>
      <c r="Q4141">
        <v>1</v>
      </c>
      <c r="R4141" t="str">
        <f t="shared" si="387"/>
        <v>Female</v>
      </c>
      <c r="S4141">
        <v>0</v>
      </c>
      <c r="T4141">
        <v>1</v>
      </c>
      <c r="U4141" t="str">
        <f t="shared" si="388"/>
        <v>Non Smoker</v>
      </c>
      <c r="V4141" s="2">
        <v>196</v>
      </c>
      <c r="W4141" s="2" t="str">
        <f t="shared" si="389"/>
        <v>Alive</v>
      </c>
      <c r="X4141">
        <v>1</v>
      </c>
      <c r="Y4141">
        <v>0</v>
      </c>
    </row>
    <row r="4142" spans="1:25" x14ac:dyDescent="0.45">
      <c r="A4142" s="2">
        <v>70</v>
      </c>
      <c r="B4142" s="3">
        <v>0</v>
      </c>
      <c r="C4142" s="3">
        <v>1</v>
      </c>
      <c r="D4142" s="3" t="str">
        <f t="shared" si="384"/>
        <v>No Anemia</v>
      </c>
      <c r="E4142" s="2">
        <v>232</v>
      </c>
      <c r="F4142">
        <v>0</v>
      </c>
      <c r="G4142">
        <v>1</v>
      </c>
      <c r="H4142" t="str">
        <f t="shared" si="385"/>
        <v>No Diabetes</v>
      </c>
      <c r="I4142" s="2">
        <v>30</v>
      </c>
      <c r="J4142">
        <v>0</v>
      </c>
      <c r="K4142">
        <v>1</v>
      </c>
      <c r="L4142" t="str">
        <f t="shared" si="386"/>
        <v>No High Blood Pressure</v>
      </c>
      <c r="M4142" s="2">
        <v>173000</v>
      </c>
      <c r="N4142" s="1">
        <v>1.2</v>
      </c>
      <c r="O4142" s="2">
        <v>132</v>
      </c>
      <c r="P4142">
        <v>1</v>
      </c>
      <c r="Q4142">
        <v>0</v>
      </c>
      <c r="R4142" t="str">
        <f t="shared" si="387"/>
        <v>Female</v>
      </c>
      <c r="S4142">
        <v>0</v>
      </c>
      <c r="T4142">
        <v>1</v>
      </c>
      <c r="U4142" t="str">
        <f t="shared" si="388"/>
        <v>Non Smoker</v>
      </c>
      <c r="V4142" s="2">
        <v>210</v>
      </c>
      <c r="W4142" s="2" t="str">
        <f t="shared" si="389"/>
        <v>Alive</v>
      </c>
      <c r="X4142">
        <v>1</v>
      </c>
      <c r="Y4142">
        <v>0</v>
      </c>
    </row>
    <row r="4143" spans="1:25" x14ac:dyDescent="0.45">
      <c r="A4143" s="2">
        <v>70</v>
      </c>
      <c r="B4143" s="3">
        <v>0</v>
      </c>
      <c r="C4143" s="3">
        <v>1</v>
      </c>
      <c r="D4143" s="3" t="str">
        <f t="shared" si="384"/>
        <v>No Anemia</v>
      </c>
      <c r="E4143" s="2">
        <v>66</v>
      </c>
      <c r="F4143">
        <v>1</v>
      </c>
      <c r="G4143">
        <v>0</v>
      </c>
      <c r="H4143" t="str">
        <f t="shared" si="385"/>
        <v>Diabetes</v>
      </c>
      <c r="I4143" s="2">
        <v>45</v>
      </c>
      <c r="J4143">
        <v>0</v>
      </c>
      <c r="K4143">
        <v>1</v>
      </c>
      <c r="L4143" t="str">
        <f t="shared" si="386"/>
        <v>No High Blood Pressure</v>
      </c>
      <c r="M4143" s="2">
        <v>249000</v>
      </c>
      <c r="N4143" s="1">
        <v>0.8</v>
      </c>
      <c r="O4143" s="2">
        <v>136</v>
      </c>
      <c r="P4143">
        <v>1</v>
      </c>
      <c r="Q4143">
        <v>0</v>
      </c>
      <c r="R4143" t="str">
        <f t="shared" si="387"/>
        <v>Male</v>
      </c>
      <c r="S4143">
        <v>1</v>
      </c>
      <c r="T4143">
        <v>0</v>
      </c>
      <c r="U4143" t="str">
        <f t="shared" si="388"/>
        <v>Smoker</v>
      </c>
      <c r="V4143" s="2">
        <v>80</v>
      </c>
      <c r="W4143" s="2" t="str">
        <f t="shared" si="389"/>
        <v>Alive</v>
      </c>
      <c r="X4143">
        <v>1</v>
      </c>
      <c r="Y4143">
        <v>0</v>
      </c>
    </row>
    <row r="4144" spans="1:25" x14ac:dyDescent="0.45">
      <c r="A4144" s="2">
        <v>70</v>
      </c>
      <c r="B4144" s="3">
        <v>0</v>
      </c>
      <c r="C4144" s="3">
        <v>1</v>
      </c>
      <c r="D4144" s="3" t="str">
        <f t="shared" si="384"/>
        <v>No Anemia</v>
      </c>
      <c r="E4144" s="2">
        <v>93</v>
      </c>
      <c r="F4144">
        <v>0</v>
      </c>
      <c r="G4144">
        <v>1</v>
      </c>
      <c r="H4144" t="str">
        <f t="shared" si="385"/>
        <v>No Diabetes</v>
      </c>
      <c r="I4144" s="2">
        <v>35</v>
      </c>
      <c r="J4144">
        <v>0</v>
      </c>
      <c r="K4144">
        <v>1</v>
      </c>
      <c r="L4144" t="str">
        <f t="shared" si="386"/>
        <v>No High Blood Pressure</v>
      </c>
      <c r="M4144" s="2">
        <v>185000</v>
      </c>
      <c r="N4144" s="1">
        <v>1.1000000000000001</v>
      </c>
      <c r="O4144" s="2">
        <v>134</v>
      </c>
      <c r="P4144">
        <v>1</v>
      </c>
      <c r="Q4144">
        <v>0</v>
      </c>
      <c r="R4144" t="str">
        <f t="shared" si="387"/>
        <v>Male</v>
      </c>
      <c r="S4144">
        <v>1</v>
      </c>
      <c r="T4144">
        <v>0</v>
      </c>
      <c r="U4144" t="str">
        <f t="shared" si="388"/>
        <v>Smoker</v>
      </c>
      <c r="V4144" s="2">
        <v>208</v>
      </c>
      <c r="W4144" s="2" t="str">
        <f t="shared" si="389"/>
        <v>Alive</v>
      </c>
      <c r="X4144">
        <v>1</v>
      </c>
      <c r="Y4144">
        <v>0</v>
      </c>
    </row>
    <row r="4145" spans="1:25" x14ac:dyDescent="0.45">
      <c r="A4145" s="2">
        <v>70</v>
      </c>
      <c r="B4145" s="3">
        <v>0</v>
      </c>
      <c r="C4145" s="3">
        <v>1</v>
      </c>
      <c r="D4145" s="3" t="str">
        <f t="shared" si="384"/>
        <v>No Anemia</v>
      </c>
      <c r="E4145" s="2">
        <v>232</v>
      </c>
      <c r="F4145">
        <v>0</v>
      </c>
      <c r="G4145">
        <v>1</v>
      </c>
      <c r="H4145" t="str">
        <f t="shared" si="385"/>
        <v>No Diabetes</v>
      </c>
      <c r="I4145" s="2">
        <v>40</v>
      </c>
      <c r="J4145">
        <v>0</v>
      </c>
      <c r="K4145">
        <v>1</v>
      </c>
      <c r="L4145" t="str">
        <f t="shared" si="386"/>
        <v>No High Blood Pressure</v>
      </c>
      <c r="M4145" s="2">
        <v>293000</v>
      </c>
      <c r="N4145" s="1">
        <v>1.7</v>
      </c>
      <c r="O4145" s="2">
        <v>136</v>
      </c>
      <c r="P4145">
        <v>0</v>
      </c>
      <c r="Q4145">
        <v>1</v>
      </c>
      <c r="R4145" t="str">
        <f t="shared" si="387"/>
        <v>Male</v>
      </c>
      <c r="S4145">
        <v>0</v>
      </c>
      <c r="T4145">
        <v>1</v>
      </c>
      <c r="U4145" t="str">
        <f t="shared" si="388"/>
        <v>Non Smoker</v>
      </c>
      <c r="V4145" s="2">
        <v>75</v>
      </c>
      <c r="W4145" s="2" t="str">
        <f t="shared" si="389"/>
        <v>Alive</v>
      </c>
      <c r="X4145">
        <v>1</v>
      </c>
      <c r="Y4145">
        <v>0</v>
      </c>
    </row>
    <row r="4146" spans="1:25" x14ac:dyDescent="0.45">
      <c r="A4146" s="2">
        <v>70</v>
      </c>
      <c r="B4146" s="3">
        <v>0</v>
      </c>
      <c r="C4146" s="3">
        <v>1</v>
      </c>
      <c r="D4146" s="3" t="str">
        <f t="shared" si="384"/>
        <v>No Anemia</v>
      </c>
      <c r="E4146" s="2">
        <v>212</v>
      </c>
      <c r="F4146">
        <v>1</v>
      </c>
      <c r="G4146">
        <v>0</v>
      </c>
      <c r="H4146" t="str">
        <f t="shared" si="385"/>
        <v>Diabetes</v>
      </c>
      <c r="I4146" s="2">
        <v>17</v>
      </c>
      <c r="J4146">
        <v>1</v>
      </c>
      <c r="K4146">
        <v>0</v>
      </c>
      <c r="L4146" t="str">
        <f t="shared" si="386"/>
        <v>High Blood Pressure</v>
      </c>
      <c r="M4146" s="2">
        <v>389000</v>
      </c>
      <c r="N4146" s="1">
        <v>1</v>
      </c>
      <c r="O4146" s="2">
        <v>136</v>
      </c>
      <c r="P4146">
        <v>1</v>
      </c>
      <c r="Q4146">
        <v>0</v>
      </c>
      <c r="R4146" t="str">
        <f t="shared" si="387"/>
        <v>Female</v>
      </c>
      <c r="S4146">
        <v>1</v>
      </c>
      <c r="T4146">
        <v>0</v>
      </c>
      <c r="U4146" t="str">
        <f t="shared" si="388"/>
        <v>Smoker</v>
      </c>
      <c r="V4146" s="2">
        <v>188</v>
      </c>
      <c r="W4146" s="2" t="str">
        <f t="shared" si="389"/>
        <v>Alive</v>
      </c>
      <c r="X4146">
        <v>1</v>
      </c>
      <c r="Y4146">
        <v>0</v>
      </c>
    </row>
    <row r="4147" spans="1:25" x14ac:dyDescent="0.45">
      <c r="A4147" s="2">
        <v>70</v>
      </c>
      <c r="B4147" s="3">
        <v>0</v>
      </c>
      <c r="C4147" s="3">
        <v>1</v>
      </c>
      <c r="D4147" s="3" t="str">
        <f t="shared" si="384"/>
        <v>No Anemia</v>
      </c>
      <c r="E4147" s="2">
        <v>1202</v>
      </c>
      <c r="F4147">
        <v>0</v>
      </c>
      <c r="G4147">
        <v>1</v>
      </c>
      <c r="H4147" t="str">
        <f t="shared" si="385"/>
        <v>No Diabetes</v>
      </c>
      <c r="I4147" s="2">
        <v>50</v>
      </c>
      <c r="J4147">
        <v>1</v>
      </c>
      <c r="K4147">
        <v>0</v>
      </c>
      <c r="L4147" t="str">
        <f t="shared" si="386"/>
        <v>High Blood Pressure</v>
      </c>
      <c r="M4147" s="2">
        <v>358000</v>
      </c>
      <c r="N4147" s="1">
        <v>0.9</v>
      </c>
      <c r="O4147" s="2">
        <v>141</v>
      </c>
      <c r="P4147">
        <v>0</v>
      </c>
      <c r="Q4147">
        <v>1</v>
      </c>
      <c r="R4147" t="str">
        <f t="shared" si="387"/>
        <v>Male</v>
      </c>
      <c r="S4147">
        <v>0</v>
      </c>
      <c r="T4147">
        <v>1</v>
      </c>
      <c r="U4147" t="str">
        <f t="shared" si="388"/>
        <v>Non Smoker</v>
      </c>
      <c r="V4147" s="2">
        <v>196</v>
      </c>
      <c r="W4147" s="2" t="str">
        <f t="shared" si="389"/>
        <v>Alive</v>
      </c>
      <c r="X4147">
        <v>1</v>
      </c>
      <c r="Y4147">
        <v>0</v>
      </c>
    </row>
    <row r="4148" spans="1:25" x14ac:dyDescent="0.45">
      <c r="A4148" s="2">
        <v>70</v>
      </c>
      <c r="B4148" s="3">
        <v>0</v>
      </c>
      <c r="C4148" s="3">
        <v>1</v>
      </c>
      <c r="D4148" s="3" t="str">
        <f t="shared" si="384"/>
        <v>No Anemia</v>
      </c>
      <c r="E4148" s="2">
        <v>618</v>
      </c>
      <c r="F4148">
        <v>0</v>
      </c>
      <c r="G4148">
        <v>1</v>
      </c>
      <c r="H4148" t="str">
        <f t="shared" si="385"/>
        <v>No Diabetes</v>
      </c>
      <c r="I4148" s="2">
        <v>35</v>
      </c>
      <c r="J4148">
        <v>0</v>
      </c>
      <c r="K4148">
        <v>1</v>
      </c>
      <c r="L4148" t="str">
        <f t="shared" si="386"/>
        <v>No High Blood Pressure</v>
      </c>
      <c r="M4148" s="2">
        <v>327000</v>
      </c>
      <c r="N4148" s="1">
        <v>1.1000000000000001</v>
      </c>
      <c r="O4148" s="2">
        <v>142</v>
      </c>
      <c r="P4148">
        <v>0</v>
      </c>
      <c r="Q4148">
        <v>1</v>
      </c>
      <c r="R4148" t="str">
        <f t="shared" si="387"/>
        <v>Female</v>
      </c>
      <c r="S4148">
        <v>0</v>
      </c>
      <c r="T4148">
        <v>1</v>
      </c>
      <c r="U4148" t="str">
        <f t="shared" si="388"/>
        <v>Non Smoker</v>
      </c>
      <c r="V4148" s="2">
        <v>245</v>
      </c>
      <c r="W4148" s="2" t="str">
        <f t="shared" si="389"/>
        <v>Alive</v>
      </c>
      <c r="X4148">
        <v>1</v>
      </c>
      <c r="Y4148">
        <v>0</v>
      </c>
    </row>
    <row r="4149" spans="1:25" x14ac:dyDescent="0.45">
      <c r="A4149" s="2">
        <v>70</v>
      </c>
      <c r="B4149" s="3">
        <v>0</v>
      </c>
      <c r="C4149" s="3">
        <v>1</v>
      </c>
      <c r="D4149" s="3" t="str">
        <f t="shared" si="384"/>
        <v>No Anemia</v>
      </c>
      <c r="E4149" s="2">
        <v>69</v>
      </c>
      <c r="F4149">
        <v>0</v>
      </c>
      <c r="G4149">
        <v>1</v>
      </c>
      <c r="H4149" t="str">
        <f t="shared" si="385"/>
        <v>No Diabetes</v>
      </c>
      <c r="I4149" s="2">
        <v>40</v>
      </c>
      <c r="J4149">
        <v>0</v>
      </c>
      <c r="K4149">
        <v>1</v>
      </c>
      <c r="L4149" t="str">
        <f t="shared" si="386"/>
        <v>No High Blood Pressure</v>
      </c>
      <c r="M4149" s="2">
        <v>293000</v>
      </c>
      <c r="N4149" s="1">
        <v>1.7</v>
      </c>
      <c r="O4149" s="2">
        <v>136</v>
      </c>
      <c r="P4149">
        <v>0</v>
      </c>
      <c r="Q4149">
        <v>1</v>
      </c>
      <c r="R4149" t="str">
        <f t="shared" si="387"/>
        <v>Female</v>
      </c>
      <c r="S4149">
        <v>0</v>
      </c>
      <c r="T4149">
        <v>1</v>
      </c>
      <c r="U4149" t="str">
        <f t="shared" si="388"/>
        <v>Non Smoker</v>
      </c>
      <c r="V4149" s="2">
        <v>75</v>
      </c>
      <c r="W4149" s="2" t="str">
        <f t="shared" si="389"/>
        <v>Alive</v>
      </c>
      <c r="X4149">
        <v>1</v>
      </c>
      <c r="Y4149">
        <v>0</v>
      </c>
    </row>
    <row r="4150" spans="1:25" x14ac:dyDescent="0.45">
      <c r="A4150" s="2">
        <v>70</v>
      </c>
      <c r="B4150" s="3">
        <v>0</v>
      </c>
      <c r="C4150" s="3">
        <v>1</v>
      </c>
      <c r="D4150" s="3" t="str">
        <f t="shared" si="384"/>
        <v>No Anemia</v>
      </c>
      <c r="E4150" s="2">
        <v>92</v>
      </c>
      <c r="F4150">
        <v>1</v>
      </c>
      <c r="G4150">
        <v>0</v>
      </c>
      <c r="H4150" t="str">
        <f t="shared" si="385"/>
        <v>Diabetes</v>
      </c>
      <c r="I4150" s="2">
        <v>38</v>
      </c>
      <c r="J4150">
        <v>1</v>
      </c>
      <c r="K4150">
        <v>0</v>
      </c>
      <c r="L4150" t="str">
        <f t="shared" si="386"/>
        <v>High Blood Pressure</v>
      </c>
      <c r="M4150" s="2">
        <v>133000</v>
      </c>
      <c r="N4150" s="1">
        <v>1.7</v>
      </c>
      <c r="O4150" s="2">
        <v>140</v>
      </c>
      <c r="P4150">
        <v>1</v>
      </c>
      <c r="Q4150">
        <v>0</v>
      </c>
      <c r="R4150" t="str">
        <f t="shared" si="387"/>
        <v>Female</v>
      </c>
      <c r="S4150">
        <v>0</v>
      </c>
      <c r="T4150">
        <v>1</v>
      </c>
      <c r="U4150" t="str">
        <f t="shared" si="388"/>
        <v>Non Smoker</v>
      </c>
      <c r="V4150" s="2">
        <v>74</v>
      </c>
      <c r="W4150" s="2" t="str">
        <f t="shared" si="389"/>
        <v>Alive</v>
      </c>
      <c r="X4150">
        <v>1</v>
      </c>
      <c r="Y4150">
        <v>0</v>
      </c>
    </row>
    <row r="4151" spans="1:25" x14ac:dyDescent="0.45">
      <c r="A4151" s="2">
        <v>70</v>
      </c>
      <c r="B4151" s="3">
        <v>0</v>
      </c>
      <c r="C4151" s="3">
        <v>1</v>
      </c>
      <c r="D4151" s="3" t="str">
        <f t="shared" si="384"/>
        <v>No Anemia</v>
      </c>
      <c r="E4151" s="2">
        <v>212</v>
      </c>
      <c r="F4151">
        <v>1</v>
      </c>
      <c r="G4151">
        <v>0</v>
      </c>
      <c r="H4151" t="str">
        <f t="shared" si="385"/>
        <v>Diabetes</v>
      </c>
      <c r="I4151" s="2">
        <v>17</v>
      </c>
      <c r="J4151">
        <v>1</v>
      </c>
      <c r="K4151">
        <v>0</v>
      </c>
      <c r="L4151" t="str">
        <f t="shared" si="386"/>
        <v>High Blood Pressure</v>
      </c>
      <c r="M4151" s="2">
        <v>389000</v>
      </c>
      <c r="N4151" s="1">
        <v>1</v>
      </c>
      <c r="O4151" s="2">
        <v>136</v>
      </c>
      <c r="P4151">
        <v>1</v>
      </c>
      <c r="Q4151">
        <v>0</v>
      </c>
      <c r="R4151" t="str">
        <f t="shared" si="387"/>
        <v>Male</v>
      </c>
      <c r="S4151">
        <v>1</v>
      </c>
      <c r="T4151">
        <v>0</v>
      </c>
      <c r="U4151" t="str">
        <f t="shared" si="388"/>
        <v>Smoker</v>
      </c>
      <c r="V4151" s="2">
        <v>188</v>
      </c>
      <c r="W4151" s="2" t="str">
        <f t="shared" si="389"/>
        <v>Alive</v>
      </c>
      <c r="X4151">
        <v>1</v>
      </c>
      <c r="Y4151">
        <v>0</v>
      </c>
    </row>
    <row r="4152" spans="1:25" x14ac:dyDescent="0.45">
      <c r="A4152" s="2">
        <v>70</v>
      </c>
      <c r="B4152" s="3">
        <v>0</v>
      </c>
      <c r="C4152" s="3">
        <v>1</v>
      </c>
      <c r="D4152" s="3" t="str">
        <f t="shared" si="384"/>
        <v>No Anemia</v>
      </c>
      <c r="E4152" s="2">
        <v>1202</v>
      </c>
      <c r="F4152">
        <v>0</v>
      </c>
      <c r="G4152">
        <v>1</v>
      </c>
      <c r="H4152" t="str">
        <f t="shared" si="385"/>
        <v>No Diabetes</v>
      </c>
      <c r="I4152" s="2">
        <v>50</v>
      </c>
      <c r="J4152">
        <v>1</v>
      </c>
      <c r="K4152">
        <v>0</v>
      </c>
      <c r="L4152" t="str">
        <f t="shared" si="386"/>
        <v>High Blood Pressure</v>
      </c>
      <c r="M4152" s="2">
        <v>358000</v>
      </c>
      <c r="N4152" s="1">
        <v>0.9</v>
      </c>
      <c r="O4152" s="2">
        <v>141</v>
      </c>
      <c r="P4152">
        <v>0</v>
      </c>
      <c r="Q4152">
        <v>1</v>
      </c>
      <c r="R4152" t="str">
        <f t="shared" si="387"/>
        <v>Male</v>
      </c>
      <c r="S4152">
        <v>0</v>
      </c>
      <c r="T4152">
        <v>1</v>
      </c>
      <c r="U4152" t="str">
        <f t="shared" si="388"/>
        <v>Non Smoker</v>
      </c>
      <c r="V4152" s="2">
        <v>196</v>
      </c>
      <c r="W4152" s="2" t="str">
        <f t="shared" si="389"/>
        <v>Alive</v>
      </c>
      <c r="X4152">
        <v>1</v>
      </c>
      <c r="Y4152">
        <v>0</v>
      </c>
    </row>
    <row r="4153" spans="1:25" x14ac:dyDescent="0.45">
      <c r="A4153" s="2">
        <v>70</v>
      </c>
      <c r="B4153" s="3">
        <v>0</v>
      </c>
      <c r="C4153" s="3">
        <v>1</v>
      </c>
      <c r="D4153" s="3" t="str">
        <f t="shared" si="384"/>
        <v>No Anemia</v>
      </c>
      <c r="E4153" s="2">
        <v>122</v>
      </c>
      <c r="F4153">
        <v>1</v>
      </c>
      <c r="G4153">
        <v>0</v>
      </c>
      <c r="H4153" t="str">
        <f t="shared" si="385"/>
        <v>Diabetes</v>
      </c>
      <c r="I4153" s="2">
        <v>45</v>
      </c>
      <c r="J4153">
        <v>1</v>
      </c>
      <c r="K4153">
        <v>0</v>
      </c>
      <c r="L4153" t="str">
        <f t="shared" si="386"/>
        <v>High Blood Pressure</v>
      </c>
      <c r="M4153" s="2">
        <v>284000</v>
      </c>
      <c r="N4153" s="1">
        <v>1.3</v>
      </c>
      <c r="O4153" s="2">
        <v>136</v>
      </c>
      <c r="P4153">
        <v>1</v>
      </c>
      <c r="Q4153">
        <v>0</v>
      </c>
      <c r="R4153" t="str">
        <f t="shared" si="387"/>
        <v>Female</v>
      </c>
      <c r="S4153">
        <v>1</v>
      </c>
      <c r="T4153">
        <v>0</v>
      </c>
      <c r="U4153" t="str">
        <f t="shared" si="388"/>
        <v>Smoker</v>
      </c>
      <c r="V4153" s="2">
        <v>26</v>
      </c>
      <c r="W4153" s="2" t="str">
        <f t="shared" si="389"/>
        <v>Dead</v>
      </c>
      <c r="X4153">
        <v>0</v>
      </c>
      <c r="Y4153">
        <v>1</v>
      </c>
    </row>
    <row r="4154" spans="1:25" x14ac:dyDescent="0.45">
      <c r="A4154" s="2">
        <v>70</v>
      </c>
      <c r="B4154" s="3">
        <v>0</v>
      </c>
      <c r="C4154" s="3">
        <v>1</v>
      </c>
      <c r="D4154" s="3" t="str">
        <f t="shared" si="384"/>
        <v>No Anemia</v>
      </c>
      <c r="E4154" s="2">
        <v>161</v>
      </c>
      <c r="F4154">
        <v>0</v>
      </c>
      <c r="G4154">
        <v>1</v>
      </c>
      <c r="H4154" t="str">
        <f t="shared" si="385"/>
        <v>No Diabetes</v>
      </c>
      <c r="I4154" s="2">
        <v>25</v>
      </c>
      <c r="J4154">
        <v>0</v>
      </c>
      <c r="K4154">
        <v>1</v>
      </c>
      <c r="L4154" t="str">
        <f t="shared" si="386"/>
        <v>No High Blood Pressure</v>
      </c>
      <c r="M4154" s="2">
        <v>244000</v>
      </c>
      <c r="N4154" s="1">
        <v>1.2</v>
      </c>
      <c r="O4154" s="2">
        <v>142</v>
      </c>
      <c r="P4154">
        <v>0</v>
      </c>
      <c r="Q4154">
        <v>1</v>
      </c>
      <c r="R4154" t="str">
        <f t="shared" si="387"/>
        <v>Male</v>
      </c>
      <c r="S4154">
        <v>0</v>
      </c>
      <c r="T4154">
        <v>1</v>
      </c>
      <c r="U4154" t="str">
        <f t="shared" si="388"/>
        <v>Non Smoker</v>
      </c>
      <c r="V4154" s="2">
        <v>66</v>
      </c>
      <c r="W4154" s="2" t="str">
        <f t="shared" si="389"/>
        <v>Dead</v>
      </c>
      <c r="X4154">
        <v>0</v>
      </c>
      <c r="Y4154">
        <v>1</v>
      </c>
    </row>
    <row r="4155" spans="1:25" x14ac:dyDescent="0.45">
      <c r="A4155" s="2">
        <v>70</v>
      </c>
      <c r="B4155" s="3">
        <v>1</v>
      </c>
      <c r="C4155" s="3">
        <v>0</v>
      </c>
      <c r="D4155" s="3" t="str">
        <f t="shared" si="384"/>
        <v>Anemia</v>
      </c>
      <c r="E4155" s="2">
        <v>59</v>
      </c>
      <c r="F4155">
        <v>0</v>
      </c>
      <c r="G4155">
        <v>1</v>
      </c>
      <c r="H4155" t="str">
        <f t="shared" si="385"/>
        <v>No Diabetes</v>
      </c>
      <c r="I4155" s="2">
        <v>60</v>
      </c>
      <c r="J4155">
        <v>0</v>
      </c>
      <c r="K4155">
        <v>1</v>
      </c>
      <c r="L4155" t="str">
        <f t="shared" si="386"/>
        <v>No High Blood Pressure</v>
      </c>
      <c r="M4155" s="2">
        <v>255000</v>
      </c>
      <c r="N4155" s="1">
        <v>1.1000000000000001</v>
      </c>
      <c r="O4155" s="2">
        <v>136</v>
      </c>
      <c r="P4155">
        <v>0</v>
      </c>
      <c r="Q4155">
        <v>1</v>
      </c>
      <c r="R4155" t="str">
        <f t="shared" si="387"/>
        <v>Female</v>
      </c>
      <c r="S4155">
        <v>0</v>
      </c>
      <c r="T4155">
        <v>1</v>
      </c>
      <c r="U4155" t="str">
        <f t="shared" si="388"/>
        <v>Non Smoker</v>
      </c>
      <c r="V4155" s="2">
        <v>85</v>
      </c>
      <c r="W4155" s="2" t="str">
        <f t="shared" si="389"/>
        <v>Alive</v>
      </c>
      <c r="X4155">
        <v>1</v>
      </c>
      <c r="Y4155">
        <v>0</v>
      </c>
    </row>
    <row r="4156" spans="1:25" x14ac:dyDescent="0.45">
      <c r="A4156" s="2">
        <v>70</v>
      </c>
      <c r="B4156" s="3">
        <v>0</v>
      </c>
      <c r="C4156" s="3">
        <v>1</v>
      </c>
      <c r="D4156" s="3" t="str">
        <f t="shared" si="384"/>
        <v>No Anemia</v>
      </c>
      <c r="E4156" s="2">
        <v>81</v>
      </c>
      <c r="F4156">
        <v>1</v>
      </c>
      <c r="G4156">
        <v>0</v>
      </c>
      <c r="H4156" t="str">
        <f t="shared" si="385"/>
        <v>Diabetes</v>
      </c>
      <c r="I4156" s="2">
        <v>35</v>
      </c>
      <c r="J4156">
        <v>1</v>
      </c>
      <c r="K4156">
        <v>0</v>
      </c>
      <c r="L4156" t="str">
        <f t="shared" si="386"/>
        <v>High Blood Pressure</v>
      </c>
      <c r="M4156" s="2">
        <v>533000</v>
      </c>
      <c r="N4156" s="1">
        <v>1.3</v>
      </c>
      <c r="O4156" s="2">
        <v>139</v>
      </c>
      <c r="P4156">
        <v>0</v>
      </c>
      <c r="Q4156">
        <v>1</v>
      </c>
      <c r="R4156" t="str">
        <f t="shared" si="387"/>
        <v>Female</v>
      </c>
      <c r="S4156">
        <v>0</v>
      </c>
      <c r="T4156">
        <v>1</v>
      </c>
      <c r="U4156" t="str">
        <f t="shared" si="388"/>
        <v>Non Smoker</v>
      </c>
      <c r="V4156" s="2">
        <v>212</v>
      </c>
      <c r="W4156" s="2" t="str">
        <f t="shared" si="389"/>
        <v>Alive</v>
      </c>
      <c r="X4156">
        <v>1</v>
      </c>
      <c r="Y4156">
        <v>0</v>
      </c>
    </row>
    <row r="4157" spans="1:25" x14ac:dyDescent="0.45">
      <c r="A4157" s="2">
        <v>70</v>
      </c>
      <c r="B4157" s="3">
        <v>1</v>
      </c>
      <c r="C4157" s="3">
        <v>0</v>
      </c>
      <c r="D4157" s="3" t="str">
        <f t="shared" si="384"/>
        <v>Anemia</v>
      </c>
      <c r="E4157" s="2">
        <v>1185</v>
      </c>
      <c r="F4157">
        <v>1</v>
      </c>
      <c r="G4157">
        <v>0</v>
      </c>
      <c r="H4157" t="str">
        <f t="shared" si="385"/>
        <v>Diabetes</v>
      </c>
      <c r="I4157" s="2">
        <v>50</v>
      </c>
      <c r="J4157">
        <v>1</v>
      </c>
      <c r="K4157">
        <v>0</v>
      </c>
      <c r="L4157" t="str">
        <f t="shared" si="386"/>
        <v>High Blood Pressure</v>
      </c>
      <c r="M4157" s="2">
        <v>351000</v>
      </c>
      <c r="N4157" s="1">
        <v>1</v>
      </c>
      <c r="O4157" s="2">
        <v>134</v>
      </c>
      <c r="P4157">
        <v>0</v>
      </c>
      <c r="Q4157">
        <v>1</v>
      </c>
      <c r="R4157" t="str">
        <f t="shared" si="387"/>
        <v>Female</v>
      </c>
      <c r="S4157">
        <v>0</v>
      </c>
      <c r="T4157">
        <v>1</v>
      </c>
      <c r="U4157" t="str">
        <f t="shared" si="388"/>
        <v>Non Smoker</v>
      </c>
      <c r="V4157" s="2">
        <v>44</v>
      </c>
      <c r="W4157" s="2" t="str">
        <f t="shared" si="389"/>
        <v>Dead</v>
      </c>
      <c r="X4157">
        <v>0</v>
      </c>
      <c r="Y4157">
        <v>1</v>
      </c>
    </row>
    <row r="4158" spans="1:25" x14ac:dyDescent="0.45">
      <c r="A4158" s="2">
        <v>70</v>
      </c>
      <c r="B4158" s="3">
        <v>0</v>
      </c>
      <c r="C4158" s="3">
        <v>1</v>
      </c>
      <c r="D4158" s="3" t="str">
        <f t="shared" si="384"/>
        <v>No Anemia</v>
      </c>
      <c r="E4158" s="2">
        <v>92</v>
      </c>
      <c r="F4158">
        <v>0</v>
      </c>
      <c r="G4158">
        <v>1</v>
      </c>
      <c r="H4158" t="str">
        <f t="shared" si="385"/>
        <v>No Diabetes</v>
      </c>
      <c r="I4158" s="2">
        <v>60</v>
      </c>
      <c r="J4158">
        <v>1</v>
      </c>
      <c r="K4158">
        <v>0</v>
      </c>
      <c r="L4158" t="str">
        <f t="shared" si="386"/>
        <v>High Blood Pressure</v>
      </c>
      <c r="M4158" s="2">
        <v>317000</v>
      </c>
      <c r="N4158" s="1">
        <v>0.8</v>
      </c>
      <c r="O4158" s="2">
        <v>140</v>
      </c>
      <c r="P4158">
        <v>0</v>
      </c>
      <c r="Q4158">
        <v>1</v>
      </c>
      <c r="R4158" t="str">
        <f t="shared" si="387"/>
        <v>Female</v>
      </c>
      <c r="S4158">
        <v>1</v>
      </c>
      <c r="T4158">
        <v>0</v>
      </c>
      <c r="U4158" t="str">
        <f t="shared" si="388"/>
        <v>Smoker</v>
      </c>
      <c r="V4158" s="2">
        <v>74</v>
      </c>
      <c r="W4158" s="2" t="str">
        <f t="shared" si="389"/>
        <v>Alive</v>
      </c>
      <c r="X4158">
        <v>1</v>
      </c>
      <c r="Y4158">
        <v>0</v>
      </c>
    </row>
    <row r="4159" spans="1:25" x14ac:dyDescent="0.45">
      <c r="A4159" s="2">
        <v>70</v>
      </c>
      <c r="B4159" s="3">
        <v>0</v>
      </c>
      <c r="C4159" s="3">
        <v>1</v>
      </c>
      <c r="D4159" s="3" t="str">
        <f t="shared" si="384"/>
        <v>No Anemia</v>
      </c>
      <c r="E4159" s="2">
        <v>97</v>
      </c>
      <c r="F4159">
        <v>0</v>
      </c>
      <c r="G4159">
        <v>1</v>
      </c>
      <c r="H4159" t="str">
        <f t="shared" si="385"/>
        <v>No Diabetes</v>
      </c>
      <c r="I4159" s="2">
        <v>60</v>
      </c>
      <c r="J4159">
        <v>1</v>
      </c>
      <c r="K4159">
        <v>0</v>
      </c>
      <c r="L4159" t="str">
        <f t="shared" si="386"/>
        <v>High Blood Pressure</v>
      </c>
      <c r="M4159" s="2">
        <v>220000</v>
      </c>
      <c r="N4159" s="1">
        <v>0.9</v>
      </c>
      <c r="O4159" s="2">
        <v>138</v>
      </c>
      <c r="P4159">
        <v>1</v>
      </c>
      <c r="Q4159">
        <v>0</v>
      </c>
      <c r="R4159" t="str">
        <f t="shared" si="387"/>
        <v>Female</v>
      </c>
      <c r="S4159">
        <v>0</v>
      </c>
      <c r="T4159">
        <v>1</v>
      </c>
      <c r="U4159" t="str">
        <f t="shared" si="388"/>
        <v>Non Smoker</v>
      </c>
      <c r="V4159" s="2">
        <v>186</v>
      </c>
      <c r="W4159" s="2" t="str">
        <f t="shared" si="389"/>
        <v>Alive</v>
      </c>
      <c r="X4159">
        <v>1</v>
      </c>
      <c r="Y4159">
        <v>0</v>
      </c>
    </row>
    <row r="4160" spans="1:25" x14ac:dyDescent="0.45">
      <c r="A4160" s="2">
        <v>70</v>
      </c>
      <c r="B4160" s="3">
        <v>1</v>
      </c>
      <c r="C4160" s="3">
        <v>0</v>
      </c>
      <c r="D4160" s="3" t="str">
        <f t="shared" si="384"/>
        <v>Anemia</v>
      </c>
      <c r="E4160" s="2">
        <v>59</v>
      </c>
      <c r="F4160">
        <v>0</v>
      </c>
      <c r="G4160">
        <v>1</v>
      </c>
      <c r="H4160" t="str">
        <f t="shared" si="385"/>
        <v>No Diabetes</v>
      </c>
      <c r="I4160" s="2">
        <v>60</v>
      </c>
      <c r="J4160">
        <v>0</v>
      </c>
      <c r="K4160">
        <v>1</v>
      </c>
      <c r="L4160" t="str">
        <f t="shared" si="386"/>
        <v>No High Blood Pressure</v>
      </c>
      <c r="M4160" s="2">
        <v>255000</v>
      </c>
      <c r="N4160" s="1">
        <v>1.1000000000000001</v>
      </c>
      <c r="O4160" s="2">
        <v>136</v>
      </c>
      <c r="P4160">
        <v>0</v>
      </c>
      <c r="Q4160">
        <v>1</v>
      </c>
      <c r="R4160" t="str">
        <f t="shared" si="387"/>
        <v>Male</v>
      </c>
      <c r="S4160">
        <v>0</v>
      </c>
      <c r="T4160">
        <v>1</v>
      </c>
      <c r="U4160" t="str">
        <f t="shared" si="388"/>
        <v>Non Smoker</v>
      </c>
      <c r="V4160" s="2">
        <v>85</v>
      </c>
      <c r="W4160" s="2" t="str">
        <f t="shared" si="389"/>
        <v>Alive</v>
      </c>
      <c r="X4160">
        <v>1</v>
      </c>
      <c r="Y4160">
        <v>0</v>
      </c>
    </row>
    <row r="4161" spans="1:25" x14ac:dyDescent="0.45">
      <c r="A4161" s="2">
        <v>70</v>
      </c>
      <c r="B4161" s="3">
        <v>0</v>
      </c>
      <c r="C4161" s="3">
        <v>1</v>
      </c>
      <c r="D4161" s="3" t="str">
        <f t="shared" si="384"/>
        <v>No Anemia</v>
      </c>
      <c r="E4161" s="2">
        <v>835</v>
      </c>
      <c r="F4161">
        <v>0</v>
      </c>
      <c r="G4161">
        <v>1</v>
      </c>
      <c r="H4161" t="str">
        <f t="shared" si="385"/>
        <v>No Diabetes</v>
      </c>
      <c r="I4161" s="2">
        <v>35</v>
      </c>
      <c r="J4161">
        <v>1</v>
      </c>
      <c r="K4161">
        <v>0</v>
      </c>
      <c r="L4161" t="str">
        <f t="shared" si="386"/>
        <v>High Blood Pressure</v>
      </c>
      <c r="M4161" s="2">
        <v>305000</v>
      </c>
      <c r="N4161" s="1">
        <v>0.8</v>
      </c>
      <c r="O4161" s="2">
        <v>133</v>
      </c>
      <c r="P4161">
        <v>0</v>
      </c>
      <c r="Q4161">
        <v>1</v>
      </c>
      <c r="R4161" t="str">
        <f t="shared" si="387"/>
        <v>Female</v>
      </c>
      <c r="S4161">
        <v>0</v>
      </c>
      <c r="T4161">
        <v>1</v>
      </c>
      <c r="U4161" t="str">
        <f t="shared" si="388"/>
        <v>Non Smoker</v>
      </c>
      <c r="V4161" s="2">
        <v>145</v>
      </c>
      <c r="W4161" s="2" t="str">
        <f t="shared" si="389"/>
        <v>Alive</v>
      </c>
      <c r="X4161">
        <v>1</v>
      </c>
      <c r="Y4161">
        <v>0</v>
      </c>
    </row>
    <row r="4162" spans="1:25" x14ac:dyDescent="0.45">
      <c r="A4162" s="2">
        <v>70</v>
      </c>
      <c r="B4162" s="3">
        <v>0</v>
      </c>
      <c r="C4162" s="3">
        <v>1</v>
      </c>
      <c r="D4162" s="3" t="str">
        <f t="shared" ref="D4162:D4225" si="390">IF(B4162=0, "No Anemia", "Anemia")</f>
        <v>No Anemia</v>
      </c>
      <c r="E4162" s="2">
        <v>69</v>
      </c>
      <c r="F4162">
        <v>0</v>
      </c>
      <c r="G4162">
        <v>1</v>
      </c>
      <c r="H4162" t="str">
        <f t="shared" ref="H4162:H4225" si="391">IF(F4162=0, "No Diabetes", "Diabetes")</f>
        <v>No Diabetes</v>
      </c>
      <c r="I4162" s="2">
        <v>40</v>
      </c>
      <c r="J4162">
        <v>0</v>
      </c>
      <c r="K4162">
        <v>1</v>
      </c>
      <c r="L4162" t="str">
        <f t="shared" ref="L4162:L4225" si="392">IF(J4162=0, "No High Blood Pressure", "High Blood Pressure")</f>
        <v>No High Blood Pressure</v>
      </c>
      <c r="M4162" s="2">
        <v>293000</v>
      </c>
      <c r="N4162" s="1">
        <v>1.7</v>
      </c>
      <c r="O4162" s="2">
        <v>136</v>
      </c>
      <c r="P4162">
        <v>0</v>
      </c>
      <c r="Q4162">
        <v>1</v>
      </c>
      <c r="R4162" t="str">
        <f t="shared" ref="R4162:R4225" si="393">IF(P4161=0, "Female", "Male")</f>
        <v>Female</v>
      </c>
      <c r="S4162">
        <v>0</v>
      </c>
      <c r="T4162">
        <v>1</v>
      </c>
      <c r="U4162" t="str">
        <f t="shared" ref="U4162:U4225" si="394">IF(S4162=0, "Non Smoker", "Smoker")</f>
        <v>Non Smoker</v>
      </c>
      <c r="V4162" s="2">
        <v>75</v>
      </c>
      <c r="W4162" s="2" t="str">
        <f t="shared" ref="W4162:W4225" si="395">IF(X4162=1, "Alive", "Dead")</f>
        <v>Alive</v>
      </c>
      <c r="X4162">
        <v>1</v>
      </c>
      <c r="Y4162">
        <v>0</v>
      </c>
    </row>
    <row r="4163" spans="1:25" x14ac:dyDescent="0.45">
      <c r="A4163" s="2">
        <v>70</v>
      </c>
      <c r="B4163" s="3">
        <v>0</v>
      </c>
      <c r="C4163" s="3">
        <v>1</v>
      </c>
      <c r="D4163" s="3" t="str">
        <f t="shared" si="390"/>
        <v>No Anemia</v>
      </c>
      <c r="E4163" s="2">
        <v>835</v>
      </c>
      <c r="F4163">
        <v>0</v>
      </c>
      <c r="G4163">
        <v>1</v>
      </c>
      <c r="H4163" t="str">
        <f t="shared" si="391"/>
        <v>No Diabetes</v>
      </c>
      <c r="I4163" s="2">
        <v>35</v>
      </c>
      <c r="J4163">
        <v>1</v>
      </c>
      <c r="K4163">
        <v>0</v>
      </c>
      <c r="L4163" t="str">
        <f t="shared" si="392"/>
        <v>High Blood Pressure</v>
      </c>
      <c r="M4163" s="2">
        <v>235000</v>
      </c>
      <c r="N4163" s="1">
        <v>0.8</v>
      </c>
      <c r="O4163" s="2">
        <v>133</v>
      </c>
      <c r="P4163">
        <v>0</v>
      </c>
      <c r="Q4163">
        <v>1</v>
      </c>
      <c r="R4163" t="str">
        <f t="shared" si="393"/>
        <v>Female</v>
      </c>
      <c r="S4163">
        <v>0</v>
      </c>
      <c r="T4163">
        <v>1</v>
      </c>
      <c r="U4163" t="str">
        <f t="shared" si="394"/>
        <v>Non Smoker</v>
      </c>
      <c r="V4163" s="2">
        <v>145</v>
      </c>
      <c r="W4163" s="2" t="str">
        <f t="shared" si="395"/>
        <v>Alive</v>
      </c>
      <c r="X4163">
        <v>1</v>
      </c>
      <c r="Y4163">
        <v>0</v>
      </c>
    </row>
    <row r="4164" spans="1:25" x14ac:dyDescent="0.45">
      <c r="A4164" s="2">
        <v>70</v>
      </c>
      <c r="B4164" s="3">
        <v>0</v>
      </c>
      <c r="C4164" s="3">
        <v>1</v>
      </c>
      <c r="D4164" s="3" t="str">
        <f t="shared" si="390"/>
        <v>No Anemia</v>
      </c>
      <c r="E4164" s="2">
        <v>618</v>
      </c>
      <c r="F4164">
        <v>0</v>
      </c>
      <c r="G4164">
        <v>1</v>
      </c>
      <c r="H4164" t="str">
        <f t="shared" si="391"/>
        <v>No Diabetes</v>
      </c>
      <c r="I4164" s="2">
        <v>35</v>
      </c>
      <c r="J4164">
        <v>0</v>
      </c>
      <c r="K4164">
        <v>1</v>
      </c>
      <c r="L4164" t="str">
        <f t="shared" si="392"/>
        <v>No High Blood Pressure</v>
      </c>
      <c r="M4164" s="2">
        <v>327000</v>
      </c>
      <c r="N4164" s="1">
        <v>1.1000000000000001</v>
      </c>
      <c r="O4164" s="2">
        <v>142</v>
      </c>
      <c r="P4164">
        <v>0</v>
      </c>
      <c r="Q4164">
        <v>1</v>
      </c>
      <c r="R4164" t="str">
        <f t="shared" si="393"/>
        <v>Female</v>
      </c>
      <c r="S4164">
        <v>0</v>
      </c>
      <c r="T4164">
        <v>1</v>
      </c>
      <c r="U4164" t="str">
        <f t="shared" si="394"/>
        <v>Non Smoker</v>
      </c>
      <c r="V4164" s="2">
        <v>245</v>
      </c>
      <c r="W4164" s="2" t="str">
        <f t="shared" si="395"/>
        <v>Alive</v>
      </c>
      <c r="X4164">
        <v>1</v>
      </c>
      <c r="Y4164">
        <v>0</v>
      </c>
    </row>
    <row r="4165" spans="1:25" x14ac:dyDescent="0.45">
      <c r="A4165" s="2">
        <v>70</v>
      </c>
      <c r="B4165" s="3">
        <v>1</v>
      </c>
      <c r="C4165" s="3">
        <v>0</v>
      </c>
      <c r="D4165" s="3" t="str">
        <f t="shared" si="390"/>
        <v>Anemia</v>
      </c>
      <c r="E4165" s="2">
        <v>59</v>
      </c>
      <c r="F4165">
        <v>0</v>
      </c>
      <c r="G4165">
        <v>1</v>
      </c>
      <c r="H4165" t="str">
        <f t="shared" si="391"/>
        <v>No Diabetes</v>
      </c>
      <c r="I4165" s="2">
        <v>60</v>
      </c>
      <c r="J4165">
        <v>0</v>
      </c>
      <c r="K4165">
        <v>1</v>
      </c>
      <c r="L4165" t="str">
        <f t="shared" si="392"/>
        <v>No High Blood Pressure</v>
      </c>
      <c r="M4165" s="2">
        <v>255000</v>
      </c>
      <c r="N4165" s="1">
        <v>1.1000000000000001</v>
      </c>
      <c r="O4165" s="2">
        <v>136</v>
      </c>
      <c r="P4165">
        <v>0</v>
      </c>
      <c r="Q4165">
        <v>1</v>
      </c>
      <c r="R4165" t="str">
        <f t="shared" si="393"/>
        <v>Female</v>
      </c>
      <c r="S4165">
        <v>0</v>
      </c>
      <c r="T4165">
        <v>1</v>
      </c>
      <c r="U4165" t="str">
        <f t="shared" si="394"/>
        <v>Non Smoker</v>
      </c>
      <c r="V4165" s="2">
        <v>85</v>
      </c>
      <c r="W4165" s="2" t="str">
        <f t="shared" si="395"/>
        <v>Alive</v>
      </c>
      <c r="X4165">
        <v>1</v>
      </c>
      <c r="Y4165">
        <v>0</v>
      </c>
    </row>
    <row r="4166" spans="1:25" x14ac:dyDescent="0.45">
      <c r="A4166" s="2">
        <v>70</v>
      </c>
      <c r="B4166" s="3">
        <v>0</v>
      </c>
      <c r="C4166" s="3">
        <v>1</v>
      </c>
      <c r="D4166" s="3" t="str">
        <f t="shared" si="390"/>
        <v>No Anemia</v>
      </c>
      <c r="E4166" s="2">
        <v>66</v>
      </c>
      <c r="F4166">
        <v>1</v>
      </c>
      <c r="G4166">
        <v>0</v>
      </c>
      <c r="H4166" t="str">
        <f t="shared" si="391"/>
        <v>Diabetes</v>
      </c>
      <c r="I4166" s="2">
        <v>45</v>
      </c>
      <c r="J4166">
        <v>0</v>
      </c>
      <c r="K4166">
        <v>1</v>
      </c>
      <c r="L4166" t="str">
        <f t="shared" si="392"/>
        <v>No High Blood Pressure</v>
      </c>
      <c r="M4166" s="2">
        <v>249000</v>
      </c>
      <c r="N4166" s="1">
        <v>0.8</v>
      </c>
      <c r="O4166" s="2">
        <v>136</v>
      </c>
      <c r="P4166">
        <v>1</v>
      </c>
      <c r="Q4166">
        <v>0</v>
      </c>
      <c r="R4166" t="str">
        <f t="shared" si="393"/>
        <v>Female</v>
      </c>
      <c r="S4166">
        <v>1</v>
      </c>
      <c r="T4166">
        <v>0</v>
      </c>
      <c r="U4166" t="str">
        <f t="shared" si="394"/>
        <v>Smoker</v>
      </c>
      <c r="V4166" s="2">
        <v>80</v>
      </c>
      <c r="W4166" s="2" t="str">
        <f t="shared" si="395"/>
        <v>Alive</v>
      </c>
      <c r="X4166">
        <v>1</v>
      </c>
      <c r="Y4166">
        <v>0</v>
      </c>
    </row>
    <row r="4167" spans="1:25" x14ac:dyDescent="0.45">
      <c r="A4167" s="2">
        <v>70</v>
      </c>
      <c r="B4167" s="3">
        <v>1</v>
      </c>
      <c r="C4167" s="3">
        <v>0</v>
      </c>
      <c r="D4167" s="3" t="str">
        <f t="shared" si="390"/>
        <v>Anemia</v>
      </c>
      <c r="E4167" s="2">
        <v>59</v>
      </c>
      <c r="F4167">
        <v>0</v>
      </c>
      <c r="G4167">
        <v>1</v>
      </c>
      <c r="H4167" t="str">
        <f t="shared" si="391"/>
        <v>No Diabetes</v>
      </c>
      <c r="I4167" s="2">
        <v>60</v>
      </c>
      <c r="J4167">
        <v>0</v>
      </c>
      <c r="K4167">
        <v>1</v>
      </c>
      <c r="L4167" t="str">
        <f t="shared" si="392"/>
        <v>No High Blood Pressure</v>
      </c>
      <c r="M4167" s="2">
        <v>255000</v>
      </c>
      <c r="N4167" s="1">
        <v>1.1000000000000001</v>
      </c>
      <c r="O4167" s="2">
        <v>136</v>
      </c>
      <c r="P4167">
        <v>0</v>
      </c>
      <c r="Q4167">
        <v>1</v>
      </c>
      <c r="R4167" t="str">
        <f t="shared" si="393"/>
        <v>Male</v>
      </c>
      <c r="S4167">
        <v>0</v>
      </c>
      <c r="T4167">
        <v>1</v>
      </c>
      <c r="U4167" t="str">
        <f t="shared" si="394"/>
        <v>Non Smoker</v>
      </c>
      <c r="V4167" s="2">
        <v>85</v>
      </c>
      <c r="W4167" s="2" t="str">
        <f t="shared" si="395"/>
        <v>Alive</v>
      </c>
      <c r="X4167">
        <v>1</v>
      </c>
      <c r="Y4167">
        <v>0</v>
      </c>
    </row>
    <row r="4168" spans="1:25" x14ac:dyDescent="0.45">
      <c r="A4168" s="2">
        <v>70</v>
      </c>
      <c r="B4168" s="3">
        <v>0</v>
      </c>
      <c r="C4168" s="3">
        <v>1</v>
      </c>
      <c r="D4168" s="3" t="str">
        <f t="shared" si="390"/>
        <v>No Anemia</v>
      </c>
      <c r="E4168" s="2">
        <v>81</v>
      </c>
      <c r="F4168">
        <v>1</v>
      </c>
      <c r="G4168">
        <v>0</v>
      </c>
      <c r="H4168" t="str">
        <f t="shared" si="391"/>
        <v>Diabetes</v>
      </c>
      <c r="I4168" s="2">
        <v>35</v>
      </c>
      <c r="J4168">
        <v>1</v>
      </c>
      <c r="K4168">
        <v>0</v>
      </c>
      <c r="L4168" t="str">
        <f t="shared" si="392"/>
        <v>High Blood Pressure</v>
      </c>
      <c r="M4168" s="2">
        <v>533000</v>
      </c>
      <c r="N4168" s="1">
        <v>1.3</v>
      </c>
      <c r="O4168" s="2">
        <v>139</v>
      </c>
      <c r="P4168">
        <v>0</v>
      </c>
      <c r="Q4168">
        <v>1</v>
      </c>
      <c r="R4168" t="str">
        <f t="shared" si="393"/>
        <v>Female</v>
      </c>
      <c r="S4168">
        <v>0</v>
      </c>
      <c r="T4168">
        <v>1</v>
      </c>
      <c r="U4168" t="str">
        <f t="shared" si="394"/>
        <v>Non Smoker</v>
      </c>
      <c r="V4168" s="2">
        <v>212</v>
      </c>
      <c r="W4168" s="2" t="str">
        <f t="shared" si="395"/>
        <v>Alive</v>
      </c>
      <c r="X4168">
        <v>1</v>
      </c>
      <c r="Y4168">
        <v>0</v>
      </c>
    </row>
    <row r="4169" spans="1:25" x14ac:dyDescent="0.45">
      <c r="A4169" s="2">
        <v>70</v>
      </c>
      <c r="B4169" s="3">
        <v>0</v>
      </c>
      <c r="C4169" s="3">
        <v>1</v>
      </c>
      <c r="D4169" s="3" t="str">
        <f t="shared" si="390"/>
        <v>No Anemia</v>
      </c>
      <c r="E4169" s="2">
        <v>582</v>
      </c>
      <c r="F4169">
        <v>0</v>
      </c>
      <c r="G4169">
        <v>1</v>
      </c>
      <c r="H4169" t="str">
        <f t="shared" si="391"/>
        <v>No Diabetes</v>
      </c>
      <c r="I4169" s="2">
        <v>20</v>
      </c>
      <c r="J4169">
        <v>1</v>
      </c>
      <c r="K4169">
        <v>0</v>
      </c>
      <c r="L4169" t="str">
        <f t="shared" si="392"/>
        <v>High Blood Pressure</v>
      </c>
      <c r="M4169" s="2">
        <v>263358.03000000003</v>
      </c>
      <c r="N4169" s="1">
        <v>1.83</v>
      </c>
      <c r="O4169" s="2">
        <v>134</v>
      </c>
      <c r="P4169">
        <v>1</v>
      </c>
      <c r="Q4169">
        <v>0</v>
      </c>
      <c r="R4169" t="str">
        <f t="shared" si="393"/>
        <v>Female</v>
      </c>
      <c r="S4169">
        <v>1</v>
      </c>
      <c r="T4169">
        <v>0</v>
      </c>
      <c r="U4169" t="str">
        <f t="shared" si="394"/>
        <v>Smoker</v>
      </c>
      <c r="V4169" s="2">
        <v>31</v>
      </c>
      <c r="W4169" s="2" t="str">
        <f t="shared" si="395"/>
        <v>Dead</v>
      </c>
      <c r="X4169">
        <v>0</v>
      </c>
      <c r="Y4169">
        <v>1</v>
      </c>
    </row>
    <row r="4170" spans="1:25" x14ac:dyDescent="0.45">
      <c r="A4170" s="2">
        <v>70</v>
      </c>
      <c r="B4170" s="3">
        <v>0</v>
      </c>
      <c r="C4170" s="3">
        <v>1</v>
      </c>
      <c r="D4170" s="3" t="str">
        <f t="shared" si="390"/>
        <v>No Anemia</v>
      </c>
      <c r="E4170" s="2">
        <v>81</v>
      </c>
      <c r="F4170">
        <v>1</v>
      </c>
      <c r="G4170">
        <v>0</v>
      </c>
      <c r="H4170" t="str">
        <f t="shared" si="391"/>
        <v>Diabetes</v>
      </c>
      <c r="I4170" s="2">
        <v>35</v>
      </c>
      <c r="J4170">
        <v>1</v>
      </c>
      <c r="K4170">
        <v>0</v>
      </c>
      <c r="L4170" t="str">
        <f t="shared" si="392"/>
        <v>High Blood Pressure</v>
      </c>
      <c r="M4170" s="2">
        <v>533000</v>
      </c>
      <c r="N4170" s="1">
        <v>1.3</v>
      </c>
      <c r="O4170" s="2">
        <v>139</v>
      </c>
      <c r="P4170">
        <v>0</v>
      </c>
      <c r="Q4170">
        <v>1</v>
      </c>
      <c r="R4170" t="str">
        <f t="shared" si="393"/>
        <v>Male</v>
      </c>
      <c r="S4170">
        <v>0</v>
      </c>
      <c r="T4170">
        <v>1</v>
      </c>
      <c r="U4170" t="str">
        <f t="shared" si="394"/>
        <v>Non Smoker</v>
      </c>
      <c r="V4170" s="2">
        <v>212</v>
      </c>
      <c r="W4170" s="2" t="str">
        <f t="shared" si="395"/>
        <v>Alive</v>
      </c>
      <c r="X4170">
        <v>1</v>
      </c>
      <c r="Y4170">
        <v>0</v>
      </c>
    </row>
    <row r="4171" spans="1:25" x14ac:dyDescent="0.45">
      <c r="A4171" s="2">
        <v>70</v>
      </c>
      <c r="B4171" s="3">
        <v>0</v>
      </c>
      <c r="C4171" s="3">
        <v>1</v>
      </c>
      <c r="D4171" s="3" t="str">
        <f t="shared" si="390"/>
        <v>No Anemia</v>
      </c>
      <c r="E4171" s="2">
        <v>232</v>
      </c>
      <c r="F4171">
        <v>0</v>
      </c>
      <c r="G4171">
        <v>1</v>
      </c>
      <c r="H4171" t="str">
        <f t="shared" si="391"/>
        <v>No Diabetes</v>
      </c>
      <c r="I4171" s="2">
        <v>30</v>
      </c>
      <c r="J4171">
        <v>0</v>
      </c>
      <c r="K4171">
        <v>1</v>
      </c>
      <c r="L4171" t="str">
        <f t="shared" si="392"/>
        <v>No High Blood Pressure</v>
      </c>
      <c r="M4171" s="2">
        <v>173000</v>
      </c>
      <c r="N4171" s="1">
        <v>1.2</v>
      </c>
      <c r="O4171" s="2">
        <v>132</v>
      </c>
      <c r="P4171">
        <v>1</v>
      </c>
      <c r="Q4171">
        <v>0</v>
      </c>
      <c r="R4171" t="str">
        <f t="shared" si="393"/>
        <v>Female</v>
      </c>
      <c r="S4171">
        <v>0</v>
      </c>
      <c r="T4171">
        <v>1</v>
      </c>
      <c r="U4171" t="str">
        <f t="shared" si="394"/>
        <v>Non Smoker</v>
      </c>
      <c r="V4171" s="2">
        <v>210</v>
      </c>
      <c r="W4171" s="2" t="str">
        <f t="shared" si="395"/>
        <v>Alive</v>
      </c>
      <c r="X4171">
        <v>1</v>
      </c>
      <c r="Y4171">
        <v>0</v>
      </c>
    </row>
    <row r="4172" spans="1:25" x14ac:dyDescent="0.45">
      <c r="A4172" s="2">
        <v>70</v>
      </c>
      <c r="B4172" s="3">
        <v>1</v>
      </c>
      <c r="C4172" s="3">
        <v>0</v>
      </c>
      <c r="D4172" s="3" t="str">
        <f t="shared" si="390"/>
        <v>Anemia</v>
      </c>
      <c r="E4172" s="2">
        <v>59</v>
      </c>
      <c r="F4172">
        <v>0</v>
      </c>
      <c r="G4172">
        <v>1</v>
      </c>
      <c r="H4172" t="str">
        <f t="shared" si="391"/>
        <v>No Diabetes</v>
      </c>
      <c r="I4172" s="2">
        <v>60</v>
      </c>
      <c r="J4172">
        <v>0</v>
      </c>
      <c r="K4172">
        <v>1</v>
      </c>
      <c r="L4172" t="str">
        <f t="shared" si="392"/>
        <v>No High Blood Pressure</v>
      </c>
      <c r="M4172" s="2">
        <v>255000</v>
      </c>
      <c r="N4172" s="1">
        <v>1.1000000000000001</v>
      </c>
      <c r="O4172" s="2">
        <v>136</v>
      </c>
      <c r="P4172">
        <v>0</v>
      </c>
      <c r="Q4172">
        <v>1</v>
      </c>
      <c r="R4172" t="str">
        <f t="shared" si="393"/>
        <v>Male</v>
      </c>
      <c r="S4172">
        <v>0</v>
      </c>
      <c r="T4172">
        <v>1</v>
      </c>
      <c r="U4172" t="str">
        <f t="shared" si="394"/>
        <v>Non Smoker</v>
      </c>
      <c r="V4172" s="2">
        <v>85</v>
      </c>
      <c r="W4172" s="2" t="str">
        <f t="shared" si="395"/>
        <v>Alive</v>
      </c>
      <c r="X4172">
        <v>1</v>
      </c>
      <c r="Y4172">
        <v>0</v>
      </c>
    </row>
    <row r="4173" spans="1:25" x14ac:dyDescent="0.45">
      <c r="A4173" s="2">
        <v>70</v>
      </c>
      <c r="B4173" s="3">
        <v>0</v>
      </c>
      <c r="C4173" s="3">
        <v>1</v>
      </c>
      <c r="D4173" s="3" t="str">
        <f t="shared" si="390"/>
        <v>No Anemia</v>
      </c>
      <c r="E4173" s="2">
        <v>66</v>
      </c>
      <c r="F4173">
        <v>1</v>
      </c>
      <c r="G4173">
        <v>0</v>
      </c>
      <c r="H4173" t="str">
        <f t="shared" si="391"/>
        <v>Diabetes</v>
      </c>
      <c r="I4173" s="2">
        <v>45</v>
      </c>
      <c r="J4173">
        <v>0</v>
      </c>
      <c r="K4173">
        <v>1</v>
      </c>
      <c r="L4173" t="str">
        <f t="shared" si="392"/>
        <v>No High Blood Pressure</v>
      </c>
      <c r="M4173" s="2">
        <v>249000</v>
      </c>
      <c r="N4173" s="1">
        <v>0.8</v>
      </c>
      <c r="O4173" s="2">
        <v>136</v>
      </c>
      <c r="P4173">
        <v>1</v>
      </c>
      <c r="Q4173">
        <v>0</v>
      </c>
      <c r="R4173" t="str">
        <f t="shared" si="393"/>
        <v>Female</v>
      </c>
      <c r="S4173">
        <v>1</v>
      </c>
      <c r="T4173">
        <v>0</v>
      </c>
      <c r="U4173" t="str">
        <f t="shared" si="394"/>
        <v>Smoker</v>
      </c>
      <c r="V4173" s="2">
        <v>80</v>
      </c>
      <c r="W4173" s="2" t="str">
        <f t="shared" si="395"/>
        <v>Alive</v>
      </c>
      <c r="X4173">
        <v>1</v>
      </c>
      <c r="Y4173">
        <v>0</v>
      </c>
    </row>
    <row r="4174" spans="1:25" x14ac:dyDescent="0.45">
      <c r="A4174" s="2">
        <v>70</v>
      </c>
      <c r="B4174" s="3">
        <v>0</v>
      </c>
      <c r="C4174" s="3">
        <v>1</v>
      </c>
      <c r="D4174" s="3" t="str">
        <f t="shared" si="390"/>
        <v>No Anemia</v>
      </c>
      <c r="E4174" s="2">
        <v>212</v>
      </c>
      <c r="F4174">
        <v>1</v>
      </c>
      <c r="G4174">
        <v>0</v>
      </c>
      <c r="H4174" t="str">
        <f t="shared" si="391"/>
        <v>Diabetes</v>
      </c>
      <c r="I4174" s="2">
        <v>17</v>
      </c>
      <c r="J4174">
        <v>1</v>
      </c>
      <c r="K4174">
        <v>0</v>
      </c>
      <c r="L4174" t="str">
        <f t="shared" si="392"/>
        <v>High Blood Pressure</v>
      </c>
      <c r="M4174" s="2">
        <v>389000</v>
      </c>
      <c r="N4174" s="1">
        <v>1</v>
      </c>
      <c r="O4174" s="2">
        <v>136</v>
      </c>
      <c r="P4174">
        <v>1</v>
      </c>
      <c r="Q4174">
        <v>0</v>
      </c>
      <c r="R4174" t="str">
        <f t="shared" si="393"/>
        <v>Male</v>
      </c>
      <c r="S4174">
        <v>1</v>
      </c>
      <c r="T4174">
        <v>0</v>
      </c>
      <c r="U4174" t="str">
        <f t="shared" si="394"/>
        <v>Smoker</v>
      </c>
      <c r="V4174" s="2">
        <v>188</v>
      </c>
      <c r="W4174" s="2" t="str">
        <f t="shared" si="395"/>
        <v>Alive</v>
      </c>
      <c r="X4174">
        <v>1</v>
      </c>
      <c r="Y4174">
        <v>0</v>
      </c>
    </row>
    <row r="4175" spans="1:25" x14ac:dyDescent="0.45">
      <c r="A4175" s="2">
        <v>70</v>
      </c>
      <c r="B4175" s="3">
        <v>0</v>
      </c>
      <c r="C4175" s="3">
        <v>1</v>
      </c>
      <c r="D4175" s="3" t="str">
        <f t="shared" si="390"/>
        <v>No Anemia</v>
      </c>
      <c r="E4175" s="2">
        <v>122</v>
      </c>
      <c r="F4175">
        <v>1</v>
      </c>
      <c r="G4175">
        <v>0</v>
      </c>
      <c r="H4175" t="str">
        <f t="shared" si="391"/>
        <v>Diabetes</v>
      </c>
      <c r="I4175" s="2">
        <v>45</v>
      </c>
      <c r="J4175">
        <v>1</v>
      </c>
      <c r="K4175">
        <v>0</v>
      </c>
      <c r="L4175" t="str">
        <f t="shared" si="392"/>
        <v>High Blood Pressure</v>
      </c>
      <c r="M4175" s="2">
        <v>284000</v>
      </c>
      <c r="N4175" s="1">
        <v>1.3</v>
      </c>
      <c r="O4175" s="2">
        <v>136</v>
      </c>
      <c r="P4175">
        <v>1</v>
      </c>
      <c r="Q4175">
        <v>0</v>
      </c>
      <c r="R4175" t="str">
        <f t="shared" si="393"/>
        <v>Male</v>
      </c>
      <c r="S4175">
        <v>1</v>
      </c>
      <c r="T4175">
        <v>0</v>
      </c>
      <c r="U4175" t="str">
        <f t="shared" si="394"/>
        <v>Smoker</v>
      </c>
      <c r="V4175" s="2">
        <v>26</v>
      </c>
      <c r="W4175" s="2" t="str">
        <f t="shared" si="395"/>
        <v>Dead</v>
      </c>
      <c r="X4175">
        <v>0</v>
      </c>
      <c r="Y4175">
        <v>1</v>
      </c>
    </row>
    <row r="4176" spans="1:25" x14ac:dyDescent="0.45">
      <c r="A4176" s="2">
        <v>70</v>
      </c>
      <c r="B4176" s="3">
        <v>0</v>
      </c>
      <c r="C4176" s="3">
        <v>1</v>
      </c>
      <c r="D4176" s="3" t="str">
        <f t="shared" si="390"/>
        <v>No Anemia</v>
      </c>
      <c r="E4176" s="2">
        <v>582</v>
      </c>
      <c r="F4176">
        <v>0</v>
      </c>
      <c r="G4176">
        <v>1</v>
      </c>
      <c r="H4176" t="str">
        <f t="shared" si="391"/>
        <v>No Diabetes</v>
      </c>
      <c r="I4176" s="2">
        <v>20</v>
      </c>
      <c r="J4176">
        <v>1</v>
      </c>
      <c r="K4176">
        <v>0</v>
      </c>
      <c r="L4176" t="str">
        <f t="shared" si="392"/>
        <v>High Blood Pressure</v>
      </c>
      <c r="M4176" s="2">
        <v>263358.03000000003</v>
      </c>
      <c r="N4176" s="1">
        <v>1.83</v>
      </c>
      <c r="O4176" s="2">
        <v>134</v>
      </c>
      <c r="P4176">
        <v>1</v>
      </c>
      <c r="Q4176">
        <v>0</v>
      </c>
      <c r="R4176" t="str">
        <f t="shared" si="393"/>
        <v>Male</v>
      </c>
      <c r="S4176">
        <v>1</v>
      </c>
      <c r="T4176">
        <v>0</v>
      </c>
      <c r="U4176" t="str">
        <f t="shared" si="394"/>
        <v>Smoker</v>
      </c>
      <c r="V4176" s="2">
        <v>31</v>
      </c>
      <c r="W4176" s="2" t="str">
        <f t="shared" si="395"/>
        <v>Dead</v>
      </c>
      <c r="X4176">
        <v>0</v>
      </c>
      <c r="Y4176">
        <v>1</v>
      </c>
    </row>
    <row r="4177" spans="1:25" x14ac:dyDescent="0.45">
      <c r="A4177" s="2">
        <v>70</v>
      </c>
      <c r="B4177" s="3">
        <v>0</v>
      </c>
      <c r="C4177" s="3">
        <v>1</v>
      </c>
      <c r="D4177" s="3" t="str">
        <f t="shared" si="390"/>
        <v>No Anemia</v>
      </c>
      <c r="E4177" s="2">
        <v>582</v>
      </c>
      <c r="F4177">
        <v>0</v>
      </c>
      <c r="G4177">
        <v>1</v>
      </c>
      <c r="H4177" t="str">
        <f t="shared" si="391"/>
        <v>No Diabetes</v>
      </c>
      <c r="I4177" s="2">
        <v>40</v>
      </c>
      <c r="J4177">
        <v>0</v>
      </c>
      <c r="K4177">
        <v>1</v>
      </c>
      <c r="L4177" t="str">
        <f t="shared" si="392"/>
        <v>No High Blood Pressure</v>
      </c>
      <c r="M4177" s="2">
        <v>51000</v>
      </c>
      <c r="N4177" s="1">
        <v>2.7</v>
      </c>
      <c r="O4177" s="2">
        <v>136</v>
      </c>
      <c r="P4177">
        <v>1</v>
      </c>
      <c r="Q4177">
        <v>0</v>
      </c>
      <c r="R4177" t="str">
        <f t="shared" si="393"/>
        <v>Male</v>
      </c>
      <c r="S4177">
        <v>1</v>
      </c>
      <c r="T4177">
        <v>0</v>
      </c>
      <c r="U4177" t="str">
        <f t="shared" si="394"/>
        <v>Smoker</v>
      </c>
      <c r="V4177" s="2">
        <v>250</v>
      </c>
      <c r="W4177" s="2" t="str">
        <f t="shared" si="395"/>
        <v>Alive</v>
      </c>
      <c r="X4177">
        <v>1</v>
      </c>
      <c r="Y4177">
        <v>0</v>
      </c>
    </row>
    <row r="4178" spans="1:25" x14ac:dyDescent="0.45">
      <c r="A4178" s="2">
        <v>70</v>
      </c>
      <c r="B4178" s="3">
        <v>0</v>
      </c>
      <c r="C4178" s="3">
        <v>1</v>
      </c>
      <c r="D4178" s="3" t="str">
        <f t="shared" si="390"/>
        <v>No Anemia</v>
      </c>
      <c r="E4178" s="2">
        <v>1202</v>
      </c>
      <c r="F4178">
        <v>0</v>
      </c>
      <c r="G4178">
        <v>1</v>
      </c>
      <c r="H4178" t="str">
        <f t="shared" si="391"/>
        <v>No Diabetes</v>
      </c>
      <c r="I4178" s="2">
        <v>50</v>
      </c>
      <c r="J4178">
        <v>1</v>
      </c>
      <c r="K4178">
        <v>0</v>
      </c>
      <c r="L4178" t="str">
        <f t="shared" si="392"/>
        <v>High Blood Pressure</v>
      </c>
      <c r="M4178" s="2">
        <v>358000</v>
      </c>
      <c r="N4178" s="1">
        <v>0.9</v>
      </c>
      <c r="O4178" s="2">
        <v>141</v>
      </c>
      <c r="P4178">
        <v>0</v>
      </c>
      <c r="Q4178">
        <v>1</v>
      </c>
      <c r="R4178" t="str">
        <f t="shared" si="393"/>
        <v>Male</v>
      </c>
      <c r="S4178">
        <v>0</v>
      </c>
      <c r="T4178">
        <v>1</v>
      </c>
      <c r="U4178" t="str">
        <f t="shared" si="394"/>
        <v>Non Smoker</v>
      </c>
      <c r="V4178" s="2">
        <v>196</v>
      </c>
      <c r="W4178" s="2" t="str">
        <f t="shared" si="395"/>
        <v>Alive</v>
      </c>
      <c r="X4178">
        <v>1</v>
      </c>
      <c r="Y4178">
        <v>0</v>
      </c>
    </row>
    <row r="4179" spans="1:25" x14ac:dyDescent="0.45">
      <c r="A4179" s="2">
        <v>70</v>
      </c>
      <c r="B4179" s="3">
        <v>0</v>
      </c>
      <c r="C4179" s="3">
        <v>1</v>
      </c>
      <c r="D4179" s="3" t="str">
        <f t="shared" si="390"/>
        <v>No Anemia</v>
      </c>
      <c r="E4179" s="2">
        <v>97</v>
      </c>
      <c r="F4179">
        <v>0</v>
      </c>
      <c r="G4179">
        <v>1</v>
      </c>
      <c r="H4179" t="str">
        <f t="shared" si="391"/>
        <v>No Diabetes</v>
      </c>
      <c r="I4179" s="2">
        <v>60</v>
      </c>
      <c r="J4179">
        <v>1</v>
      </c>
      <c r="K4179">
        <v>0</v>
      </c>
      <c r="L4179" t="str">
        <f t="shared" si="392"/>
        <v>High Blood Pressure</v>
      </c>
      <c r="M4179" s="2">
        <v>220000</v>
      </c>
      <c r="N4179" s="1">
        <v>0.9</v>
      </c>
      <c r="O4179" s="2">
        <v>138</v>
      </c>
      <c r="P4179">
        <v>1</v>
      </c>
      <c r="Q4179">
        <v>0</v>
      </c>
      <c r="R4179" t="str">
        <f t="shared" si="393"/>
        <v>Female</v>
      </c>
      <c r="S4179">
        <v>0</v>
      </c>
      <c r="T4179">
        <v>1</v>
      </c>
      <c r="U4179" t="str">
        <f t="shared" si="394"/>
        <v>Non Smoker</v>
      </c>
      <c r="V4179" s="2">
        <v>186</v>
      </c>
      <c r="W4179" s="2" t="str">
        <f t="shared" si="395"/>
        <v>Alive</v>
      </c>
      <c r="X4179">
        <v>1</v>
      </c>
      <c r="Y4179">
        <v>0</v>
      </c>
    </row>
    <row r="4180" spans="1:25" x14ac:dyDescent="0.45">
      <c r="A4180" s="2">
        <v>70</v>
      </c>
      <c r="B4180" s="3">
        <v>0</v>
      </c>
      <c r="C4180" s="3">
        <v>1</v>
      </c>
      <c r="D4180" s="3" t="str">
        <f t="shared" si="390"/>
        <v>No Anemia</v>
      </c>
      <c r="E4180" s="2">
        <v>2695</v>
      </c>
      <c r="F4180">
        <v>1</v>
      </c>
      <c r="G4180">
        <v>0</v>
      </c>
      <c r="H4180" t="str">
        <f t="shared" si="391"/>
        <v>Diabetes</v>
      </c>
      <c r="I4180" s="2">
        <v>40</v>
      </c>
      <c r="J4180">
        <v>0</v>
      </c>
      <c r="K4180">
        <v>1</v>
      </c>
      <c r="L4180" t="str">
        <f t="shared" si="392"/>
        <v>No High Blood Pressure</v>
      </c>
      <c r="M4180" s="2">
        <v>241000</v>
      </c>
      <c r="N4180" s="1">
        <v>1</v>
      </c>
      <c r="O4180" s="2">
        <v>137</v>
      </c>
      <c r="P4180">
        <v>1</v>
      </c>
      <c r="Q4180">
        <v>0</v>
      </c>
      <c r="R4180" t="str">
        <f t="shared" si="393"/>
        <v>Male</v>
      </c>
      <c r="S4180">
        <v>0</v>
      </c>
      <c r="T4180">
        <v>1</v>
      </c>
      <c r="U4180" t="str">
        <f t="shared" si="394"/>
        <v>Non Smoker</v>
      </c>
      <c r="V4180" s="2">
        <v>247</v>
      </c>
      <c r="W4180" s="2" t="str">
        <f t="shared" si="395"/>
        <v>Alive</v>
      </c>
      <c r="X4180">
        <v>1</v>
      </c>
      <c r="Y4180">
        <v>0</v>
      </c>
    </row>
    <row r="4181" spans="1:25" x14ac:dyDescent="0.45">
      <c r="A4181" s="2">
        <v>70</v>
      </c>
      <c r="B4181" s="3">
        <v>0</v>
      </c>
      <c r="C4181" s="3">
        <v>1</v>
      </c>
      <c r="D4181" s="3" t="str">
        <f t="shared" si="390"/>
        <v>No Anemia</v>
      </c>
      <c r="E4181" s="2">
        <v>66</v>
      </c>
      <c r="F4181">
        <v>1</v>
      </c>
      <c r="G4181">
        <v>0</v>
      </c>
      <c r="H4181" t="str">
        <f t="shared" si="391"/>
        <v>Diabetes</v>
      </c>
      <c r="I4181" s="2">
        <v>45</v>
      </c>
      <c r="J4181">
        <v>0</v>
      </c>
      <c r="K4181">
        <v>1</v>
      </c>
      <c r="L4181" t="str">
        <f t="shared" si="392"/>
        <v>No High Blood Pressure</v>
      </c>
      <c r="M4181" s="2">
        <v>249000</v>
      </c>
      <c r="N4181" s="1">
        <v>0.8</v>
      </c>
      <c r="O4181" s="2">
        <v>136</v>
      </c>
      <c r="P4181">
        <v>1</v>
      </c>
      <c r="Q4181">
        <v>0</v>
      </c>
      <c r="R4181" t="str">
        <f t="shared" si="393"/>
        <v>Male</v>
      </c>
      <c r="S4181">
        <v>1</v>
      </c>
      <c r="T4181">
        <v>0</v>
      </c>
      <c r="U4181" t="str">
        <f t="shared" si="394"/>
        <v>Smoker</v>
      </c>
      <c r="V4181" s="2">
        <v>80</v>
      </c>
      <c r="W4181" s="2" t="str">
        <f t="shared" si="395"/>
        <v>Alive</v>
      </c>
      <c r="X4181">
        <v>1</v>
      </c>
      <c r="Y4181">
        <v>0</v>
      </c>
    </row>
    <row r="4182" spans="1:25" x14ac:dyDescent="0.45">
      <c r="A4182" s="2">
        <v>70</v>
      </c>
      <c r="B4182" s="3">
        <v>0</v>
      </c>
      <c r="C4182" s="3">
        <v>1</v>
      </c>
      <c r="D4182" s="3" t="str">
        <f t="shared" si="390"/>
        <v>No Anemia</v>
      </c>
      <c r="E4182" s="2">
        <v>66</v>
      </c>
      <c r="F4182">
        <v>1</v>
      </c>
      <c r="G4182">
        <v>0</v>
      </c>
      <c r="H4182" t="str">
        <f t="shared" si="391"/>
        <v>Diabetes</v>
      </c>
      <c r="I4182" s="2">
        <v>45</v>
      </c>
      <c r="J4182">
        <v>0</v>
      </c>
      <c r="K4182">
        <v>1</v>
      </c>
      <c r="L4182" t="str">
        <f t="shared" si="392"/>
        <v>No High Blood Pressure</v>
      </c>
      <c r="M4182" s="2">
        <v>249000</v>
      </c>
      <c r="N4182" s="1">
        <v>0.8</v>
      </c>
      <c r="O4182" s="2">
        <v>136</v>
      </c>
      <c r="P4182">
        <v>1</v>
      </c>
      <c r="Q4182">
        <v>0</v>
      </c>
      <c r="R4182" t="str">
        <f t="shared" si="393"/>
        <v>Male</v>
      </c>
      <c r="S4182">
        <v>1</v>
      </c>
      <c r="T4182">
        <v>0</v>
      </c>
      <c r="U4182" t="str">
        <f t="shared" si="394"/>
        <v>Smoker</v>
      </c>
      <c r="V4182" s="2">
        <v>80</v>
      </c>
      <c r="W4182" s="2" t="str">
        <f t="shared" si="395"/>
        <v>Alive</v>
      </c>
      <c r="X4182">
        <v>1</v>
      </c>
      <c r="Y4182">
        <v>0</v>
      </c>
    </row>
    <row r="4183" spans="1:25" x14ac:dyDescent="0.45">
      <c r="A4183" s="2">
        <v>70</v>
      </c>
      <c r="B4183" s="3">
        <v>0</v>
      </c>
      <c r="C4183" s="3">
        <v>1</v>
      </c>
      <c r="D4183" s="3" t="str">
        <f t="shared" si="390"/>
        <v>No Anemia</v>
      </c>
      <c r="E4183" s="2">
        <v>212</v>
      </c>
      <c r="F4183">
        <v>1</v>
      </c>
      <c r="G4183">
        <v>0</v>
      </c>
      <c r="H4183" t="str">
        <f t="shared" si="391"/>
        <v>Diabetes</v>
      </c>
      <c r="I4183" s="2">
        <v>17</v>
      </c>
      <c r="J4183">
        <v>1</v>
      </c>
      <c r="K4183">
        <v>0</v>
      </c>
      <c r="L4183" t="str">
        <f t="shared" si="392"/>
        <v>High Blood Pressure</v>
      </c>
      <c r="M4183" s="2">
        <v>389000</v>
      </c>
      <c r="N4183" s="1">
        <v>1</v>
      </c>
      <c r="O4183" s="2">
        <v>136</v>
      </c>
      <c r="P4183">
        <v>1</v>
      </c>
      <c r="Q4183">
        <v>0</v>
      </c>
      <c r="R4183" t="str">
        <f t="shared" si="393"/>
        <v>Male</v>
      </c>
      <c r="S4183">
        <v>1</v>
      </c>
      <c r="T4183">
        <v>0</v>
      </c>
      <c r="U4183" t="str">
        <f t="shared" si="394"/>
        <v>Smoker</v>
      </c>
      <c r="V4183" s="2">
        <v>188</v>
      </c>
      <c r="W4183" s="2" t="str">
        <f t="shared" si="395"/>
        <v>Alive</v>
      </c>
      <c r="X4183">
        <v>1</v>
      </c>
      <c r="Y4183">
        <v>0</v>
      </c>
    </row>
    <row r="4184" spans="1:25" x14ac:dyDescent="0.45">
      <c r="A4184" s="2">
        <v>70</v>
      </c>
      <c r="B4184" s="3">
        <v>0</v>
      </c>
      <c r="C4184" s="3">
        <v>1</v>
      </c>
      <c r="D4184" s="3" t="str">
        <f t="shared" si="390"/>
        <v>No Anemia</v>
      </c>
      <c r="E4184" s="2">
        <v>2695</v>
      </c>
      <c r="F4184">
        <v>1</v>
      </c>
      <c r="G4184">
        <v>0</v>
      </c>
      <c r="H4184" t="str">
        <f t="shared" si="391"/>
        <v>Diabetes</v>
      </c>
      <c r="I4184" s="2">
        <v>40</v>
      </c>
      <c r="J4184">
        <v>0</v>
      </c>
      <c r="K4184">
        <v>1</v>
      </c>
      <c r="L4184" t="str">
        <f t="shared" si="392"/>
        <v>No High Blood Pressure</v>
      </c>
      <c r="M4184" s="2">
        <v>241000</v>
      </c>
      <c r="N4184" s="1">
        <v>1</v>
      </c>
      <c r="O4184" s="2">
        <v>137</v>
      </c>
      <c r="P4184">
        <v>1</v>
      </c>
      <c r="Q4184">
        <v>0</v>
      </c>
      <c r="R4184" t="str">
        <f t="shared" si="393"/>
        <v>Male</v>
      </c>
      <c r="S4184">
        <v>0</v>
      </c>
      <c r="T4184">
        <v>1</v>
      </c>
      <c r="U4184" t="str">
        <f t="shared" si="394"/>
        <v>Non Smoker</v>
      </c>
      <c r="V4184" s="2">
        <v>247</v>
      </c>
      <c r="W4184" s="2" t="str">
        <f t="shared" si="395"/>
        <v>Alive</v>
      </c>
      <c r="X4184">
        <v>1</v>
      </c>
      <c r="Y4184">
        <v>0</v>
      </c>
    </row>
    <row r="4185" spans="1:25" x14ac:dyDescent="0.45">
      <c r="A4185" s="2">
        <v>70</v>
      </c>
      <c r="B4185" s="3">
        <v>0</v>
      </c>
      <c r="C4185" s="3">
        <v>1</v>
      </c>
      <c r="D4185" s="3" t="str">
        <f t="shared" si="390"/>
        <v>No Anemia</v>
      </c>
      <c r="E4185" s="2">
        <v>97</v>
      </c>
      <c r="F4185">
        <v>0</v>
      </c>
      <c r="G4185">
        <v>1</v>
      </c>
      <c r="H4185" t="str">
        <f t="shared" si="391"/>
        <v>No Diabetes</v>
      </c>
      <c r="I4185" s="2">
        <v>60</v>
      </c>
      <c r="J4185">
        <v>1</v>
      </c>
      <c r="K4185">
        <v>0</v>
      </c>
      <c r="L4185" t="str">
        <f t="shared" si="392"/>
        <v>High Blood Pressure</v>
      </c>
      <c r="M4185" s="2">
        <v>220000</v>
      </c>
      <c r="N4185" s="1">
        <v>0.9</v>
      </c>
      <c r="O4185" s="2">
        <v>138</v>
      </c>
      <c r="P4185">
        <v>1</v>
      </c>
      <c r="Q4185">
        <v>0</v>
      </c>
      <c r="R4185" t="str">
        <f t="shared" si="393"/>
        <v>Male</v>
      </c>
      <c r="S4185">
        <v>0</v>
      </c>
      <c r="T4185">
        <v>1</v>
      </c>
      <c r="U4185" t="str">
        <f t="shared" si="394"/>
        <v>Non Smoker</v>
      </c>
      <c r="V4185" s="2">
        <v>186</v>
      </c>
      <c r="W4185" s="2" t="str">
        <f t="shared" si="395"/>
        <v>Alive</v>
      </c>
      <c r="X4185">
        <v>1</v>
      </c>
      <c r="Y4185">
        <v>0</v>
      </c>
    </row>
    <row r="4186" spans="1:25" x14ac:dyDescent="0.45">
      <c r="A4186" s="2">
        <v>70</v>
      </c>
      <c r="B4186" s="3">
        <v>0</v>
      </c>
      <c r="C4186" s="3">
        <v>1</v>
      </c>
      <c r="D4186" s="3" t="str">
        <f t="shared" si="390"/>
        <v>No Anemia</v>
      </c>
      <c r="E4186" s="2">
        <v>212</v>
      </c>
      <c r="F4186">
        <v>1</v>
      </c>
      <c r="G4186">
        <v>0</v>
      </c>
      <c r="H4186" t="str">
        <f t="shared" si="391"/>
        <v>Diabetes</v>
      </c>
      <c r="I4186" s="2">
        <v>17</v>
      </c>
      <c r="J4186">
        <v>1</v>
      </c>
      <c r="K4186">
        <v>0</v>
      </c>
      <c r="L4186" t="str">
        <f t="shared" si="392"/>
        <v>High Blood Pressure</v>
      </c>
      <c r="M4186" s="2">
        <v>389000</v>
      </c>
      <c r="N4186" s="1">
        <v>1</v>
      </c>
      <c r="O4186" s="2">
        <v>136</v>
      </c>
      <c r="P4186">
        <v>1</v>
      </c>
      <c r="Q4186">
        <v>0</v>
      </c>
      <c r="R4186" t="str">
        <f t="shared" si="393"/>
        <v>Male</v>
      </c>
      <c r="S4186">
        <v>1</v>
      </c>
      <c r="T4186">
        <v>0</v>
      </c>
      <c r="U4186" t="str">
        <f t="shared" si="394"/>
        <v>Smoker</v>
      </c>
      <c r="V4186" s="2">
        <v>188</v>
      </c>
      <c r="W4186" s="2" t="str">
        <f t="shared" si="395"/>
        <v>Alive</v>
      </c>
      <c r="X4186">
        <v>1</v>
      </c>
      <c r="Y4186">
        <v>0</v>
      </c>
    </row>
    <row r="4187" spans="1:25" x14ac:dyDescent="0.45">
      <c r="A4187" s="2">
        <v>70</v>
      </c>
      <c r="B4187" s="3">
        <v>1</v>
      </c>
      <c r="C4187" s="3">
        <v>0</v>
      </c>
      <c r="D4187" s="3" t="str">
        <f t="shared" si="390"/>
        <v>Anemia</v>
      </c>
      <c r="E4187" s="2">
        <v>171</v>
      </c>
      <c r="F4187">
        <v>0</v>
      </c>
      <c r="G4187">
        <v>1</v>
      </c>
      <c r="H4187" t="str">
        <f t="shared" si="391"/>
        <v>No Diabetes</v>
      </c>
      <c r="I4187" s="2">
        <v>60</v>
      </c>
      <c r="J4187">
        <v>1</v>
      </c>
      <c r="K4187">
        <v>0</v>
      </c>
      <c r="L4187" t="str">
        <f t="shared" si="392"/>
        <v>High Blood Pressure</v>
      </c>
      <c r="M4187" s="2">
        <v>176000</v>
      </c>
      <c r="N4187" s="1">
        <v>1.1000000000000001</v>
      </c>
      <c r="O4187" s="2">
        <v>145</v>
      </c>
      <c r="P4187">
        <v>1</v>
      </c>
      <c r="Q4187">
        <v>0</v>
      </c>
      <c r="R4187" t="str">
        <f t="shared" si="393"/>
        <v>Male</v>
      </c>
      <c r="S4187">
        <v>1</v>
      </c>
      <c r="T4187">
        <v>0</v>
      </c>
      <c r="U4187" t="str">
        <f t="shared" si="394"/>
        <v>Smoker</v>
      </c>
      <c r="V4187" s="2">
        <v>146</v>
      </c>
      <c r="W4187" s="2" t="str">
        <f t="shared" si="395"/>
        <v>Alive</v>
      </c>
      <c r="X4187">
        <v>1</v>
      </c>
      <c r="Y4187">
        <v>0</v>
      </c>
    </row>
    <row r="4188" spans="1:25" x14ac:dyDescent="0.45">
      <c r="A4188" s="2">
        <v>70</v>
      </c>
      <c r="B4188" s="3">
        <v>0</v>
      </c>
      <c r="C4188" s="3">
        <v>1</v>
      </c>
      <c r="D4188" s="3" t="str">
        <f t="shared" si="390"/>
        <v>No Anemia</v>
      </c>
      <c r="E4188" s="2">
        <v>1202</v>
      </c>
      <c r="F4188">
        <v>0</v>
      </c>
      <c r="G4188">
        <v>1</v>
      </c>
      <c r="H4188" t="str">
        <f t="shared" si="391"/>
        <v>No Diabetes</v>
      </c>
      <c r="I4188" s="2">
        <v>50</v>
      </c>
      <c r="J4188">
        <v>1</v>
      </c>
      <c r="K4188">
        <v>0</v>
      </c>
      <c r="L4188" t="str">
        <f t="shared" si="392"/>
        <v>High Blood Pressure</v>
      </c>
      <c r="M4188" s="2">
        <v>358000</v>
      </c>
      <c r="N4188" s="1">
        <v>0.9</v>
      </c>
      <c r="O4188" s="2">
        <v>141</v>
      </c>
      <c r="P4188">
        <v>0</v>
      </c>
      <c r="Q4188">
        <v>1</v>
      </c>
      <c r="R4188" t="str">
        <f t="shared" si="393"/>
        <v>Male</v>
      </c>
      <c r="S4188">
        <v>0</v>
      </c>
      <c r="T4188">
        <v>1</v>
      </c>
      <c r="U4188" t="str">
        <f t="shared" si="394"/>
        <v>Non Smoker</v>
      </c>
      <c r="V4188" s="2">
        <v>196</v>
      </c>
      <c r="W4188" s="2" t="str">
        <f t="shared" si="395"/>
        <v>Alive</v>
      </c>
      <c r="X4188">
        <v>1</v>
      </c>
      <c r="Y4188">
        <v>0</v>
      </c>
    </row>
    <row r="4189" spans="1:25" x14ac:dyDescent="0.45">
      <c r="A4189" s="2">
        <v>70</v>
      </c>
      <c r="B4189" s="3">
        <v>0</v>
      </c>
      <c r="C4189" s="3">
        <v>1</v>
      </c>
      <c r="D4189" s="3" t="str">
        <f t="shared" si="390"/>
        <v>No Anemia</v>
      </c>
      <c r="E4189" s="2">
        <v>618</v>
      </c>
      <c r="F4189">
        <v>0</v>
      </c>
      <c r="G4189">
        <v>1</v>
      </c>
      <c r="H4189" t="str">
        <f t="shared" si="391"/>
        <v>No Diabetes</v>
      </c>
      <c r="I4189" s="2">
        <v>35</v>
      </c>
      <c r="J4189">
        <v>0</v>
      </c>
      <c r="K4189">
        <v>1</v>
      </c>
      <c r="L4189" t="str">
        <f t="shared" si="392"/>
        <v>No High Blood Pressure</v>
      </c>
      <c r="M4189" s="2">
        <v>327000</v>
      </c>
      <c r="N4189" s="1">
        <v>1.1000000000000001</v>
      </c>
      <c r="O4189" s="2">
        <v>142</v>
      </c>
      <c r="P4189">
        <v>0</v>
      </c>
      <c r="Q4189">
        <v>1</v>
      </c>
      <c r="R4189" t="str">
        <f t="shared" si="393"/>
        <v>Female</v>
      </c>
      <c r="S4189">
        <v>0</v>
      </c>
      <c r="T4189">
        <v>1</v>
      </c>
      <c r="U4189" t="str">
        <f t="shared" si="394"/>
        <v>Non Smoker</v>
      </c>
      <c r="V4189" s="2">
        <v>245</v>
      </c>
      <c r="W4189" s="2" t="str">
        <f t="shared" si="395"/>
        <v>Alive</v>
      </c>
      <c r="X4189">
        <v>1</v>
      </c>
      <c r="Y4189">
        <v>0</v>
      </c>
    </row>
    <row r="4190" spans="1:25" x14ac:dyDescent="0.45">
      <c r="A4190" s="2">
        <v>70</v>
      </c>
      <c r="B4190" s="3">
        <v>0</v>
      </c>
      <c r="C4190" s="3">
        <v>1</v>
      </c>
      <c r="D4190" s="3" t="str">
        <f t="shared" si="390"/>
        <v>No Anemia</v>
      </c>
      <c r="E4190" s="2">
        <v>88</v>
      </c>
      <c r="F4190">
        <v>1</v>
      </c>
      <c r="G4190">
        <v>0</v>
      </c>
      <c r="H4190" t="str">
        <f t="shared" si="391"/>
        <v>Diabetes</v>
      </c>
      <c r="I4190" s="2">
        <v>35</v>
      </c>
      <c r="J4190">
        <v>1</v>
      </c>
      <c r="K4190">
        <v>0</v>
      </c>
      <c r="L4190" t="str">
        <f t="shared" si="392"/>
        <v>High Blood Pressure</v>
      </c>
      <c r="M4190" s="2">
        <v>236000</v>
      </c>
      <c r="N4190" s="1">
        <v>1.2</v>
      </c>
      <c r="O4190" s="2">
        <v>132</v>
      </c>
      <c r="P4190">
        <v>0</v>
      </c>
      <c r="Q4190">
        <v>1</v>
      </c>
      <c r="R4190" t="str">
        <f t="shared" si="393"/>
        <v>Female</v>
      </c>
      <c r="S4190">
        <v>0</v>
      </c>
      <c r="T4190">
        <v>1</v>
      </c>
      <c r="U4190" t="str">
        <f t="shared" si="394"/>
        <v>Non Smoker</v>
      </c>
      <c r="V4190" s="2">
        <v>215</v>
      </c>
      <c r="W4190" s="2" t="str">
        <f t="shared" si="395"/>
        <v>Alive</v>
      </c>
      <c r="X4190">
        <v>1</v>
      </c>
      <c r="Y4190">
        <v>0</v>
      </c>
    </row>
    <row r="4191" spans="1:25" x14ac:dyDescent="0.45">
      <c r="A4191" s="2">
        <v>70</v>
      </c>
      <c r="B4191" s="3">
        <v>0</v>
      </c>
      <c r="C4191" s="3">
        <v>1</v>
      </c>
      <c r="D4191" s="3" t="str">
        <f t="shared" si="390"/>
        <v>No Anemia</v>
      </c>
      <c r="E4191" s="2">
        <v>93</v>
      </c>
      <c r="F4191">
        <v>0</v>
      </c>
      <c r="G4191">
        <v>1</v>
      </c>
      <c r="H4191" t="str">
        <f t="shared" si="391"/>
        <v>No Diabetes</v>
      </c>
      <c r="I4191" s="2">
        <v>35</v>
      </c>
      <c r="J4191">
        <v>0</v>
      </c>
      <c r="K4191">
        <v>1</v>
      </c>
      <c r="L4191" t="str">
        <f t="shared" si="392"/>
        <v>No High Blood Pressure</v>
      </c>
      <c r="M4191" s="2">
        <v>185000</v>
      </c>
      <c r="N4191" s="1">
        <v>1.1000000000000001</v>
      </c>
      <c r="O4191" s="2">
        <v>134</v>
      </c>
      <c r="P4191">
        <v>1</v>
      </c>
      <c r="Q4191">
        <v>0</v>
      </c>
      <c r="R4191" t="str">
        <f t="shared" si="393"/>
        <v>Female</v>
      </c>
      <c r="S4191">
        <v>1</v>
      </c>
      <c r="T4191">
        <v>0</v>
      </c>
      <c r="U4191" t="str">
        <f t="shared" si="394"/>
        <v>Smoker</v>
      </c>
      <c r="V4191" s="2">
        <v>208</v>
      </c>
      <c r="W4191" s="2" t="str">
        <f t="shared" si="395"/>
        <v>Alive</v>
      </c>
      <c r="X4191">
        <v>1</v>
      </c>
      <c r="Y4191">
        <v>0</v>
      </c>
    </row>
    <row r="4192" spans="1:25" x14ac:dyDescent="0.45">
      <c r="A4192" s="2">
        <v>70</v>
      </c>
      <c r="B4192" s="3">
        <v>0</v>
      </c>
      <c r="C4192" s="3">
        <v>1</v>
      </c>
      <c r="D4192" s="3" t="str">
        <f t="shared" si="390"/>
        <v>No Anemia</v>
      </c>
      <c r="E4192" s="2">
        <v>66</v>
      </c>
      <c r="F4192">
        <v>1</v>
      </c>
      <c r="G4192">
        <v>0</v>
      </c>
      <c r="H4192" t="str">
        <f t="shared" si="391"/>
        <v>Diabetes</v>
      </c>
      <c r="I4192" s="2">
        <v>45</v>
      </c>
      <c r="J4192">
        <v>0</v>
      </c>
      <c r="K4192">
        <v>1</v>
      </c>
      <c r="L4192" t="str">
        <f t="shared" si="392"/>
        <v>No High Blood Pressure</v>
      </c>
      <c r="M4192" s="2">
        <v>249000</v>
      </c>
      <c r="N4192" s="1">
        <v>0.8</v>
      </c>
      <c r="O4192" s="2">
        <v>136</v>
      </c>
      <c r="P4192">
        <v>1</v>
      </c>
      <c r="Q4192">
        <v>0</v>
      </c>
      <c r="R4192" t="str">
        <f t="shared" si="393"/>
        <v>Male</v>
      </c>
      <c r="S4192">
        <v>1</v>
      </c>
      <c r="T4192">
        <v>0</v>
      </c>
      <c r="U4192" t="str">
        <f t="shared" si="394"/>
        <v>Smoker</v>
      </c>
      <c r="V4192" s="2">
        <v>80</v>
      </c>
      <c r="W4192" s="2" t="str">
        <f t="shared" si="395"/>
        <v>Alive</v>
      </c>
      <c r="X4192">
        <v>1</v>
      </c>
      <c r="Y4192">
        <v>0</v>
      </c>
    </row>
    <row r="4193" spans="1:25" x14ac:dyDescent="0.45">
      <c r="A4193" s="2">
        <v>70</v>
      </c>
      <c r="B4193" s="3">
        <v>0</v>
      </c>
      <c r="C4193" s="3">
        <v>1</v>
      </c>
      <c r="D4193" s="3" t="str">
        <f t="shared" si="390"/>
        <v>No Anemia</v>
      </c>
      <c r="E4193" s="2">
        <v>161</v>
      </c>
      <c r="F4193">
        <v>0</v>
      </c>
      <c r="G4193">
        <v>1</v>
      </c>
      <c r="H4193" t="str">
        <f t="shared" si="391"/>
        <v>No Diabetes</v>
      </c>
      <c r="I4193" s="2">
        <v>25</v>
      </c>
      <c r="J4193">
        <v>0</v>
      </c>
      <c r="K4193">
        <v>1</v>
      </c>
      <c r="L4193" t="str">
        <f t="shared" si="392"/>
        <v>No High Blood Pressure</v>
      </c>
      <c r="M4193" s="2">
        <v>244000</v>
      </c>
      <c r="N4193" s="1">
        <v>1.2</v>
      </c>
      <c r="O4193" s="2">
        <v>142</v>
      </c>
      <c r="P4193">
        <v>0</v>
      </c>
      <c r="Q4193">
        <v>1</v>
      </c>
      <c r="R4193" t="str">
        <f t="shared" si="393"/>
        <v>Male</v>
      </c>
      <c r="S4193">
        <v>0</v>
      </c>
      <c r="T4193">
        <v>1</v>
      </c>
      <c r="U4193" t="str">
        <f t="shared" si="394"/>
        <v>Non Smoker</v>
      </c>
      <c r="V4193" s="2">
        <v>66</v>
      </c>
      <c r="W4193" s="2" t="str">
        <f t="shared" si="395"/>
        <v>Dead</v>
      </c>
      <c r="X4193">
        <v>0</v>
      </c>
      <c r="Y4193">
        <v>1</v>
      </c>
    </row>
    <row r="4194" spans="1:25" x14ac:dyDescent="0.45">
      <c r="A4194" s="2">
        <v>70</v>
      </c>
      <c r="B4194" s="3">
        <v>0</v>
      </c>
      <c r="C4194" s="3">
        <v>1</v>
      </c>
      <c r="D4194" s="3" t="str">
        <f t="shared" si="390"/>
        <v>No Anemia</v>
      </c>
      <c r="E4194" s="2">
        <v>582</v>
      </c>
      <c r="F4194">
        <v>0</v>
      </c>
      <c r="G4194">
        <v>1</v>
      </c>
      <c r="H4194" t="str">
        <f t="shared" si="391"/>
        <v>No Diabetes</v>
      </c>
      <c r="I4194" s="2">
        <v>20</v>
      </c>
      <c r="J4194">
        <v>1</v>
      </c>
      <c r="K4194">
        <v>0</v>
      </c>
      <c r="L4194" t="str">
        <f t="shared" si="392"/>
        <v>High Blood Pressure</v>
      </c>
      <c r="M4194" s="2">
        <v>263358.03000000003</v>
      </c>
      <c r="N4194" s="1">
        <v>1.83</v>
      </c>
      <c r="O4194" s="2">
        <v>134</v>
      </c>
      <c r="P4194">
        <v>1</v>
      </c>
      <c r="Q4194">
        <v>0</v>
      </c>
      <c r="R4194" t="str">
        <f t="shared" si="393"/>
        <v>Female</v>
      </c>
      <c r="S4194">
        <v>1</v>
      </c>
      <c r="T4194">
        <v>0</v>
      </c>
      <c r="U4194" t="str">
        <f t="shared" si="394"/>
        <v>Smoker</v>
      </c>
      <c r="V4194" s="2">
        <v>31</v>
      </c>
      <c r="W4194" s="2" t="str">
        <f t="shared" si="395"/>
        <v>Dead</v>
      </c>
      <c r="X4194">
        <v>0</v>
      </c>
      <c r="Y4194">
        <v>1</v>
      </c>
    </row>
    <row r="4195" spans="1:25" x14ac:dyDescent="0.45">
      <c r="A4195" s="2">
        <v>70</v>
      </c>
      <c r="B4195" s="3">
        <v>0</v>
      </c>
      <c r="C4195" s="3">
        <v>1</v>
      </c>
      <c r="D4195" s="3" t="str">
        <f t="shared" si="390"/>
        <v>No Anemia</v>
      </c>
      <c r="E4195" s="2">
        <v>582</v>
      </c>
      <c r="F4195">
        <v>0</v>
      </c>
      <c r="G4195">
        <v>1</v>
      </c>
      <c r="H4195" t="str">
        <f t="shared" si="391"/>
        <v>No Diabetes</v>
      </c>
      <c r="I4195" s="2">
        <v>40</v>
      </c>
      <c r="J4195">
        <v>0</v>
      </c>
      <c r="K4195">
        <v>1</v>
      </c>
      <c r="L4195" t="str">
        <f t="shared" si="392"/>
        <v>No High Blood Pressure</v>
      </c>
      <c r="M4195" s="2">
        <v>51000</v>
      </c>
      <c r="N4195" s="1">
        <v>2.7</v>
      </c>
      <c r="O4195" s="2">
        <v>136</v>
      </c>
      <c r="P4195">
        <v>1</v>
      </c>
      <c r="Q4195">
        <v>0</v>
      </c>
      <c r="R4195" t="str">
        <f t="shared" si="393"/>
        <v>Male</v>
      </c>
      <c r="S4195">
        <v>1</v>
      </c>
      <c r="T4195">
        <v>0</v>
      </c>
      <c r="U4195" t="str">
        <f t="shared" si="394"/>
        <v>Smoker</v>
      </c>
      <c r="V4195" s="2">
        <v>250</v>
      </c>
      <c r="W4195" s="2" t="str">
        <f t="shared" si="395"/>
        <v>Alive</v>
      </c>
      <c r="X4195">
        <v>1</v>
      </c>
      <c r="Y4195">
        <v>0</v>
      </c>
    </row>
    <row r="4196" spans="1:25" x14ac:dyDescent="0.45">
      <c r="A4196" s="2">
        <v>70</v>
      </c>
      <c r="B4196" s="3">
        <v>0</v>
      </c>
      <c r="C4196" s="3">
        <v>1</v>
      </c>
      <c r="D4196" s="3" t="str">
        <f t="shared" si="390"/>
        <v>No Anemia</v>
      </c>
      <c r="E4196" s="2">
        <v>69</v>
      </c>
      <c r="F4196">
        <v>0</v>
      </c>
      <c r="G4196">
        <v>1</v>
      </c>
      <c r="H4196" t="str">
        <f t="shared" si="391"/>
        <v>No Diabetes</v>
      </c>
      <c r="I4196" s="2">
        <v>40</v>
      </c>
      <c r="J4196">
        <v>0</v>
      </c>
      <c r="K4196">
        <v>1</v>
      </c>
      <c r="L4196" t="str">
        <f t="shared" si="392"/>
        <v>No High Blood Pressure</v>
      </c>
      <c r="M4196" s="2">
        <v>293000</v>
      </c>
      <c r="N4196" s="1">
        <v>1.7</v>
      </c>
      <c r="O4196" s="2">
        <v>136</v>
      </c>
      <c r="P4196">
        <v>0</v>
      </c>
      <c r="Q4196">
        <v>1</v>
      </c>
      <c r="R4196" t="str">
        <f t="shared" si="393"/>
        <v>Male</v>
      </c>
      <c r="S4196">
        <v>0</v>
      </c>
      <c r="T4196">
        <v>1</v>
      </c>
      <c r="U4196" t="str">
        <f t="shared" si="394"/>
        <v>Non Smoker</v>
      </c>
      <c r="V4196" s="2">
        <v>75</v>
      </c>
      <c r="W4196" s="2" t="str">
        <f t="shared" si="395"/>
        <v>Alive</v>
      </c>
      <c r="X4196">
        <v>1</v>
      </c>
      <c r="Y4196">
        <v>0</v>
      </c>
    </row>
    <row r="4197" spans="1:25" x14ac:dyDescent="0.45">
      <c r="A4197" s="2">
        <v>70</v>
      </c>
      <c r="B4197" s="3">
        <v>0</v>
      </c>
      <c r="C4197" s="3">
        <v>1</v>
      </c>
      <c r="D4197" s="3" t="str">
        <f t="shared" si="390"/>
        <v>No Anemia</v>
      </c>
      <c r="E4197" s="2">
        <v>97</v>
      </c>
      <c r="F4197">
        <v>0</v>
      </c>
      <c r="G4197">
        <v>1</v>
      </c>
      <c r="H4197" t="str">
        <f t="shared" si="391"/>
        <v>No Diabetes</v>
      </c>
      <c r="I4197" s="2">
        <v>60</v>
      </c>
      <c r="J4197">
        <v>1</v>
      </c>
      <c r="K4197">
        <v>0</v>
      </c>
      <c r="L4197" t="str">
        <f t="shared" si="392"/>
        <v>High Blood Pressure</v>
      </c>
      <c r="M4197" s="2">
        <v>220000</v>
      </c>
      <c r="N4197" s="1">
        <v>0.9</v>
      </c>
      <c r="O4197" s="2">
        <v>138</v>
      </c>
      <c r="P4197">
        <v>1</v>
      </c>
      <c r="Q4197">
        <v>0</v>
      </c>
      <c r="R4197" t="str">
        <f t="shared" si="393"/>
        <v>Female</v>
      </c>
      <c r="S4197">
        <v>0</v>
      </c>
      <c r="T4197">
        <v>1</v>
      </c>
      <c r="U4197" t="str">
        <f t="shared" si="394"/>
        <v>Non Smoker</v>
      </c>
      <c r="V4197" s="2">
        <v>186</v>
      </c>
      <c r="W4197" s="2" t="str">
        <f t="shared" si="395"/>
        <v>Alive</v>
      </c>
      <c r="X4197">
        <v>1</v>
      </c>
      <c r="Y4197">
        <v>0</v>
      </c>
    </row>
    <row r="4198" spans="1:25" x14ac:dyDescent="0.45">
      <c r="A4198" s="2">
        <v>70</v>
      </c>
      <c r="B4198" s="3">
        <v>0</v>
      </c>
      <c r="C4198" s="3">
        <v>1</v>
      </c>
      <c r="D4198" s="3" t="str">
        <f t="shared" si="390"/>
        <v>No Anemia</v>
      </c>
      <c r="E4198" s="2">
        <v>66</v>
      </c>
      <c r="F4198">
        <v>1</v>
      </c>
      <c r="G4198">
        <v>0</v>
      </c>
      <c r="H4198" t="str">
        <f t="shared" si="391"/>
        <v>Diabetes</v>
      </c>
      <c r="I4198" s="2">
        <v>45</v>
      </c>
      <c r="J4198">
        <v>0</v>
      </c>
      <c r="K4198">
        <v>1</v>
      </c>
      <c r="L4198" t="str">
        <f t="shared" si="392"/>
        <v>No High Blood Pressure</v>
      </c>
      <c r="M4198" s="2">
        <v>249000</v>
      </c>
      <c r="N4198" s="1">
        <v>0.8</v>
      </c>
      <c r="O4198" s="2">
        <v>136</v>
      </c>
      <c r="P4198">
        <v>1</v>
      </c>
      <c r="Q4198">
        <v>0</v>
      </c>
      <c r="R4198" t="str">
        <f t="shared" si="393"/>
        <v>Male</v>
      </c>
      <c r="S4198">
        <v>1</v>
      </c>
      <c r="T4198">
        <v>0</v>
      </c>
      <c r="U4198" t="str">
        <f t="shared" si="394"/>
        <v>Smoker</v>
      </c>
      <c r="V4198" s="2">
        <v>80</v>
      </c>
      <c r="W4198" s="2" t="str">
        <f t="shared" si="395"/>
        <v>Alive</v>
      </c>
      <c r="X4198">
        <v>1</v>
      </c>
      <c r="Y4198">
        <v>0</v>
      </c>
    </row>
    <row r="4199" spans="1:25" x14ac:dyDescent="0.45">
      <c r="A4199" s="2">
        <v>70</v>
      </c>
      <c r="B4199" s="3">
        <v>1</v>
      </c>
      <c r="C4199" s="3">
        <v>0</v>
      </c>
      <c r="D4199" s="3" t="str">
        <f t="shared" si="390"/>
        <v>Anemia</v>
      </c>
      <c r="E4199" s="2">
        <v>69</v>
      </c>
      <c r="F4199">
        <v>1</v>
      </c>
      <c r="G4199">
        <v>0</v>
      </c>
      <c r="H4199" t="str">
        <f t="shared" si="391"/>
        <v>Diabetes</v>
      </c>
      <c r="I4199" s="2">
        <v>50</v>
      </c>
      <c r="J4199">
        <v>1</v>
      </c>
      <c r="K4199">
        <v>0</v>
      </c>
      <c r="L4199" t="str">
        <f t="shared" si="392"/>
        <v>High Blood Pressure</v>
      </c>
      <c r="M4199" s="2">
        <v>351000</v>
      </c>
      <c r="N4199" s="1">
        <v>1</v>
      </c>
      <c r="O4199" s="2">
        <v>134</v>
      </c>
      <c r="P4199">
        <v>0</v>
      </c>
      <c r="Q4199">
        <v>1</v>
      </c>
      <c r="R4199" t="str">
        <f t="shared" si="393"/>
        <v>Male</v>
      </c>
      <c r="S4199">
        <v>0</v>
      </c>
      <c r="T4199">
        <v>1</v>
      </c>
      <c r="U4199" t="str">
        <f t="shared" si="394"/>
        <v>Non Smoker</v>
      </c>
      <c r="V4199" s="2">
        <v>44</v>
      </c>
      <c r="W4199" s="2" t="str">
        <f t="shared" si="395"/>
        <v>Dead</v>
      </c>
      <c r="X4199">
        <v>0</v>
      </c>
      <c r="Y4199">
        <v>1</v>
      </c>
    </row>
    <row r="4200" spans="1:25" x14ac:dyDescent="0.45">
      <c r="A4200" s="2">
        <v>70</v>
      </c>
      <c r="B4200" s="3">
        <v>1</v>
      </c>
      <c r="C4200" s="3">
        <v>0</v>
      </c>
      <c r="D4200" s="3" t="str">
        <f t="shared" si="390"/>
        <v>Anemia</v>
      </c>
      <c r="E4200" s="2">
        <v>171</v>
      </c>
      <c r="F4200">
        <v>0</v>
      </c>
      <c r="G4200">
        <v>1</v>
      </c>
      <c r="H4200" t="str">
        <f t="shared" si="391"/>
        <v>No Diabetes</v>
      </c>
      <c r="I4200" s="2">
        <v>60</v>
      </c>
      <c r="J4200">
        <v>1</v>
      </c>
      <c r="K4200">
        <v>0</v>
      </c>
      <c r="L4200" t="str">
        <f t="shared" si="392"/>
        <v>High Blood Pressure</v>
      </c>
      <c r="M4200" s="2">
        <v>176000</v>
      </c>
      <c r="N4200" s="1">
        <v>1.1000000000000001</v>
      </c>
      <c r="O4200" s="2">
        <v>145</v>
      </c>
      <c r="P4200">
        <v>1</v>
      </c>
      <c r="Q4200">
        <v>0</v>
      </c>
      <c r="R4200" t="str">
        <f t="shared" si="393"/>
        <v>Female</v>
      </c>
      <c r="S4200">
        <v>1</v>
      </c>
      <c r="T4200">
        <v>0</v>
      </c>
      <c r="U4200" t="str">
        <f t="shared" si="394"/>
        <v>Smoker</v>
      </c>
      <c r="V4200" s="2">
        <v>146</v>
      </c>
      <c r="W4200" s="2" t="str">
        <f t="shared" si="395"/>
        <v>Alive</v>
      </c>
      <c r="X4200">
        <v>1</v>
      </c>
      <c r="Y4200">
        <v>0</v>
      </c>
    </row>
    <row r="4201" spans="1:25" x14ac:dyDescent="0.45">
      <c r="A4201" s="2">
        <v>70</v>
      </c>
      <c r="B4201" s="3">
        <v>0</v>
      </c>
      <c r="C4201" s="3">
        <v>1</v>
      </c>
      <c r="D4201" s="3" t="str">
        <f t="shared" si="390"/>
        <v>No Anemia</v>
      </c>
      <c r="E4201" s="2">
        <v>582</v>
      </c>
      <c r="F4201">
        <v>0</v>
      </c>
      <c r="G4201">
        <v>1</v>
      </c>
      <c r="H4201" t="str">
        <f t="shared" si="391"/>
        <v>No Diabetes</v>
      </c>
      <c r="I4201" s="2">
        <v>40</v>
      </c>
      <c r="J4201">
        <v>0</v>
      </c>
      <c r="K4201">
        <v>1</v>
      </c>
      <c r="L4201" t="str">
        <f t="shared" si="392"/>
        <v>No High Blood Pressure</v>
      </c>
      <c r="M4201" s="2">
        <v>51000</v>
      </c>
      <c r="N4201" s="1">
        <v>2.7</v>
      </c>
      <c r="O4201" s="2">
        <v>136</v>
      </c>
      <c r="P4201">
        <v>1</v>
      </c>
      <c r="Q4201">
        <v>0</v>
      </c>
      <c r="R4201" t="str">
        <f t="shared" si="393"/>
        <v>Male</v>
      </c>
      <c r="S4201">
        <v>1</v>
      </c>
      <c r="T4201">
        <v>0</v>
      </c>
      <c r="U4201" t="str">
        <f t="shared" si="394"/>
        <v>Smoker</v>
      </c>
      <c r="V4201" s="2">
        <v>250</v>
      </c>
      <c r="W4201" s="2" t="str">
        <f t="shared" si="395"/>
        <v>Alive</v>
      </c>
      <c r="X4201">
        <v>1</v>
      </c>
      <c r="Y4201">
        <v>0</v>
      </c>
    </row>
    <row r="4202" spans="1:25" x14ac:dyDescent="0.45">
      <c r="A4202" s="2">
        <v>70</v>
      </c>
      <c r="B4202" s="3">
        <v>0</v>
      </c>
      <c r="C4202" s="3">
        <v>1</v>
      </c>
      <c r="D4202" s="3" t="str">
        <f t="shared" si="390"/>
        <v>No Anemia</v>
      </c>
      <c r="E4202" s="2">
        <v>1202</v>
      </c>
      <c r="F4202">
        <v>0</v>
      </c>
      <c r="G4202">
        <v>1</v>
      </c>
      <c r="H4202" t="str">
        <f t="shared" si="391"/>
        <v>No Diabetes</v>
      </c>
      <c r="I4202" s="2">
        <v>50</v>
      </c>
      <c r="J4202">
        <v>1</v>
      </c>
      <c r="K4202">
        <v>0</v>
      </c>
      <c r="L4202" t="str">
        <f t="shared" si="392"/>
        <v>High Blood Pressure</v>
      </c>
      <c r="M4202" s="2">
        <v>358000</v>
      </c>
      <c r="N4202" s="1">
        <v>0.9</v>
      </c>
      <c r="O4202" s="2">
        <v>141</v>
      </c>
      <c r="P4202">
        <v>0</v>
      </c>
      <c r="Q4202">
        <v>1</v>
      </c>
      <c r="R4202" t="str">
        <f t="shared" si="393"/>
        <v>Male</v>
      </c>
      <c r="S4202">
        <v>0</v>
      </c>
      <c r="T4202">
        <v>1</v>
      </c>
      <c r="U4202" t="str">
        <f t="shared" si="394"/>
        <v>Non Smoker</v>
      </c>
      <c r="V4202" s="2">
        <v>196</v>
      </c>
      <c r="W4202" s="2" t="str">
        <f t="shared" si="395"/>
        <v>Alive</v>
      </c>
      <c r="X4202">
        <v>1</v>
      </c>
      <c r="Y4202">
        <v>0</v>
      </c>
    </row>
    <row r="4203" spans="1:25" x14ac:dyDescent="0.45">
      <c r="A4203" s="2">
        <v>70</v>
      </c>
      <c r="B4203" s="3">
        <v>0</v>
      </c>
      <c r="C4203" s="3">
        <v>1</v>
      </c>
      <c r="D4203" s="3" t="str">
        <f t="shared" si="390"/>
        <v>No Anemia</v>
      </c>
      <c r="E4203" s="2">
        <v>582</v>
      </c>
      <c r="F4203">
        <v>1</v>
      </c>
      <c r="G4203">
        <v>0</v>
      </c>
      <c r="H4203" t="str">
        <f t="shared" si="391"/>
        <v>Diabetes</v>
      </c>
      <c r="I4203" s="2">
        <v>38</v>
      </c>
      <c r="J4203">
        <v>0</v>
      </c>
      <c r="K4203">
        <v>1</v>
      </c>
      <c r="L4203" t="str">
        <f t="shared" si="392"/>
        <v>No High Blood Pressure</v>
      </c>
      <c r="M4203" s="2">
        <v>25100</v>
      </c>
      <c r="N4203" s="1">
        <v>1.1000000000000001</v>
      </c>
      <c r="O4203" s="2">
        <v>140</v>
      </c>
      <c r="P4203">
        <v>1</v>
      </c>
      <c r="Q4203">
        <v>0</v>
      </c>
      <c r="R4203" t="str">
        <f t="shared" si="393"/>
        <v>Female</v>
      </c>
      <c r="S4203">
        <v>0</v>
      </c>
      <c r="T4203">
        <v>1</v>
      </c>
      <c r="U4203" t="str">
        <f t="shared" si="394"/>
        <v>Non Smoker</v>
      </c>
      <c r="V4203" s="2">
        <v>246</v>
      </c>
      <c r="W4203" s="2" t="str">
        <f t="shared" si="395"/>
        <v>Alive</v>
      </c>
      <c r="X4203">
        <v>1</v>
      </c>
      <c r="Y4203">
        <v>0</v>
      </c>
    </row>
    <row r="4204" spans="1:25" x14ac:dyDescent="0.45">
      <c r="A4204" s="2">
        <v>70</v>
      </c>
      <c r="B4204" s="3">
        <v>0</v>
      </c>
      <c r="C4204" s="3">
        <v>1</v>
      </c>
      <c r="D4204" s="3" t="str">
        <f t="shared" si="390"/>
        <v>No Anemia</v>
      </c>
      <c r="E4204" s="2">
        <v>88</v>
      </c>
      <c r="F4204">
        <v>1</v>
      </c>
      <c r="G4204">
        <v>0</v>
      </c>
      <c r="H4204" t="str">
        <f t="shared" si="391"/>
        <v>Diabetes</v>
      </c>
      <c r="I4204" s="2">
        <v>35</v>
      </c>
      <c r="J4204">
        <v>1</v>
      </c>
      <c r="K4204">
        <v>0</v>
      </c>
      <c r="L4204" t="str">
        <f t="shared" si="392"/>
        <v>High Blood Pressure</v>
      </c>
      <c r="M4204" s="2">
        <v>236000</v>
      </c>
      <c r="N4204" s="1">
        <v>1.2</v>
      </c>
      <c r="O4204" s="2">
        <v>132</v>
      </c>
      <c r="P4204">
        <v>0</v>
      </c>
      <c r="Q4204">
        <v>1</v>
      </c>
      <c r="R4204" t="str">
        <f t="shared" si="393"/>
        <v>Male</v>
      </c>
      <c r="S4204">
        <v>0</v>
      </c>
      <c r="T4204">
        <v>1</v>
      </c>
      <c r="U4204" t="str">
        <f t="shared" si="394"/>
        <v>Non Smoker</v>
      </c>
      <c r="V4204" s="2">
        <v>215</v>
      </c>
      <c r="W4204" s="2" t="str">
        <f t="shared" si="395"/>
        <v>Alive</v>
      </c>
      <c r="X4204">
        <v>1</v>
      </c>
      <c r="Y4204">
        <v>0</v>
      </c>
    </row>
    <row r="4205" spans="1:25" x14ac:dyDescent="0.45">
      <c r="A4205" s="2">
        <v>70</v>
      </c>
      <c r="B4205" s="3">
        <v>0</v>
      </c>
      <c r="C4205" s="3">
        <v>1</v>
      </c>
      <c r="D4205" s="3" t="str">
        <f t="shared" si="390"/>
        <v>No Anemia</v>
      </c>
      <c r="E4205" s="2">
        <v>582</v>
      </c>
      <c r="F4205">
        <v>0</v>
      </c>
      <c r="G4205">
        <v>1</v>
      </c>
      <c r="H4205" t="str">
        <f t="shared" si="391"/>
        <v>No Diabetes</v>
      </c>
      <c r="I4205" s="2">
        <v>20</v>
      </c>
      <c r="J4205">
        <v>1</v>
      </c>
      <c r="K4205">
        <v>0</v>
      </c>
      <c r="L4205" t="str">
        <f t="shared" si="392"/>
        <v>High Blood Pressure</v>
      </c>
      <c r="M4205" s="2">
        <v>263358.03000000003</v>
      </c>
      <c r="N4205" s="1">
        <v>1.83</v>
      </c>
      <c r="O4205" s="2">
        <v>134</v>
      </c>
      <c r="P4205">
        <v>1</v>
      </c>
      <c r="Q4205">
        <v>0</v>
      </c>
      <c r="R4205" t="str">
        <f t="shared" si="393"/>
        <v>Female</v>
      </c>
      <c r="S4205">
        <v>1</v>
      </c>
      <c r="T4205">
        <v>0</v>
      </c>
      <c r="U4205" t="str">
        <f t="shared" si="394"/>
        <v>Smoker</v>
      </c>
      <c r="V4205" s="2">
        <v>31</v>
      </c>
      <c r="W4205" s="2" t="str">
        <f t="shared" si="395"/>
        <v>Dead</v>
      </c>
      <c r="X4205">
        <v>0</v>
      </c>
      <c r="Y4205">
        <v>1</v>
      </c>
    </row>
    <row r="4206" spans="1:25" x14ac:dyDescent="0.45">
      <c r="A4206" s="2">
        <v>70</v>
      </c>
      <c r="B4206" s="3">
        <v>1</v>
      </c>
      <c r="C4206" s="3">
        <v>0</v>
      </c>
      <c r="D4206" s="3" t="str">
        <f t="shared" si="390"/>
        <v>Anemia</v>
      </c>
      <c r="E4206" s="2">
        <v>171</v>
      </c>
      <c r="F4206">
        <v>0</v>
      </c>
      <c r="G4206">
        <v>1</v>
      </c>
      <c r="H4206" t="str">
        <f t="shared" si="391"/>
        <v>No Diabetes</v>
      </c>
      <c r="I4206" s="2">
        <v>60</v>
      </c>
      <c r="J4206">
        <v>1</v>
      </c>
      <c r="K4206">
        <v>0</v>
      </c>
      <c r="L4206" t="str">
        <f t="shared" si="392"/>
        <v>High Blood Pressure</v>
      </c>
      <c r="M4206" s="2">
        <v>176000</v>
      </c>
      <c r="N4206" s="1">
        <v>1.1000000000000001</v>
      </c>
      <c r="O4206" s="2">
        <v>145</v>
      </c>
      <c r="P4206">
        <v>1</v>
      </c>
      <c r="Q4206">
        <v>0</v>
      </c>
      <c r="R4206" t="str">
        <f t="shared" si="393"/>
        <v>Male</v>
      </c>
      <c r="S4206">
        <v>1</v>
      </c>
      <c r="T4206">
        <v>0</v>
      </c>
      <c r="U4206" t="str">
        <f t="shared" si="394"/>
        <v>Smoker</v>
      </c>
      <c r="V4206" s="2">
        <v>146</v>
      </c>
      <c r="W4206" s="2" t="str">
        <f t="shared" si="395"/>
        <v>Alive</v>
      </c>
      <c r="X4206">
        <v>1</v>
      </c>
      <c r="Y4206">
        <v>0</v>
      </c>
    </row>
    <row r="4207" spans="1:25" x14ac:dyDescent="0.45">
      <c r="A4207" s="2">
        <v>70</v>
      </c>
      <c r="B4207" s="3">
        <v>1</v>
      </c>
      <c r="C4207" s="3">
        <v>0</v>
      </c>
      <c r="D4207" s="3" t="str">
        <f t="shared" si="390"/>
        <v>Anemia</v>
      </c>
      <c r="E4207" s="2">
        <v>171</v>
      </c>
      <c r="F4207">
        <v>0</v>
      </c>
      <c r="G4207">
        <v>1</v>
      </c>
      <c r="H4207" t="str">
        <f t="shared" si="391"/>
        <v>No Diabetes</v>
      </c>
      <c r="I4207" s="2">
        <v>60</v>
      </c>
      <c r="J4207">
        <v>1</v>
      </c>
      <c r="K4207">
        <v>0</v>
      </c>
      <c r="L4207" t="str">
        <f t="shared" si="392"/>
        <v>High Blood Pressure</v>
      </c>
      <c r="M4207" s="2">
        <v>176000</v>
      </c>
      <c r="N4207" s="1">
        <v>1.1000000000000001</v>
      </c>
      <c r="O4207" s="2">
        <v>145</v>
      </c>
      <c r="P4207">
        <v>1</v>
      </c>
      <c r="Q4207">
        <v>0</v>
      </c>
      <c r="R4207" t="str">
        <f t="shared" si="393"/>
        <v>Male</v>
      </c>
      <c r="S4207">
        <v>1</v>
      </c>
      <c r="T4207">
        <v>0</v>
      </c>
      <c r="U4207" t="str">
        <f t="shared" si="394"/>
        <v>Smoker</v>
      </c>
      <c r="V4207" s="2">
        <v>146</v>
      </c>
      <c r="W4207" s="2" t="str">
        <f t="shared" si="395"/>
        <v>Alive</v>
      </c>
      <c r="X4207">
        <v>1</v>
      </c>
      <c r="Y4207">
        <v>0</v>
      </c>
    </row>
    <row r="4208" spans="1:25" x14ac:dyDescent="0.45">
      <c r="A4208" s="2">
        <v>70</v>
      </c>
      <c r="B4208" s="3">
        <v>1</v>
      </c>
      <c r="C4208" s="3">
        <v>0</v>
      </c>
      <c r="D4208" s="3" t="str">
        <f t="shared" si="390"/>
        <v>Anemia</v>
      </c>
      <c r="E4208" s="2">
        <v>143</v>
      </c>
      <c r="F4208">
        <v>0</v>
      </c>
      <c r="G4208">
        <v>1</v>
      </c>
      <c r="H4208" t="str">
        <f t="shared" si="391"/>
        <v>No Diabetes</v>
      </c>
      <c r="I4208" s="2">
        <v>60</v>
      </c>
      <c r="J4208">
        <v>0</v>
      </c>
      <c r="K4208">
        <v>1</v>
      </c>
      <c r="L4208" t="str">
        <f t="shared" si="392"/>
        <v>No High Blood Pressure</v>
      </c>
      <c r="M4208" s="2">
        <v>351000</v>
      </c>
      <c r="N4208" s="1">
        <v>1.3</v>
      </c>
      <c r="O4208" s="2">
        <v>137</v>
      </c>
      <c r="P4208">
        <v>0</v>
      </c>
      <c r="Q4208">
        <v>1</v>
      </c>
      <c r="R4208" t="str">
        <f t="shared" si="393"/>
        <v>Male</v>
      </c>
      <c r="S4208">
        <v>0</v>
      </c>
      <c r="T4208">
        <v>1</v>
      </c>
      <c r="U4208" t="str">
        <f t="shared" si="394"/>
        <v>Non Smoker</v>
      </c>
      <c r="V4208" s="2">
        <v>90</v>
      </c>
      <c r="W4208" s="2" t="str">
        <f t="shared" si="395"/>
        <v>Dead</v>
      </c>
      <c r="X4208">
        <v>0</v>
      </c>
      <c r="Y4208">
        <v>1</v>
      </c>
    </row>
    <row r="4209" spans="1:25" x14ac:dyDescent="0.45">
      <c r="A4209" s="2">
        <v>70</v>
      </c>
      <c r="B4209" s="3">
        <v>0</v>
      </c>
      <c r="C4209" s="3">
        <v>1</v>
      </c>
      <c r="D4209" s="3" t="str">
        <f t="shared" si="390"/>
        <v>No Anemia</v>
      </c>
      <c r="E4209" s="2">
        <v>92</v>
      </c>
      <c r="F4209">
        <v>0</v>
      </c>
      <c r="G4209">
        <v>1</v>
      </c>
      <c r="H4209" t="str">
        <f t="shared" si="391"/>
        <v>No Diabetes</v>
      </c>
      <c r="I4209" s="2">
        <v>60</v>
      </c>
      <c r="J4209">
        <v>1</v>
      </c>
      <c r="K4209">
        <v>0</v>
      </c>
      <c r="L4209" t="str">
        <f t="shared" si="392"/>
        <v>High Blood Pressure</v>
      </c>
      <c r="M4209" s="2">
        <v>317000</v>
      </c>
      <c r="N4209" s="1">
        <v>0.8</v>
      </c>
      <c r="O4209" s="2">
        <v>140</v>
      </c>
      <c r="P4209">
        <v>0</v>
      </c>
      <c r="Q4209">
        <v>1</v>
      </c>
      <c r="R4209" t="str">
        <f t="shared" si="393"/>
        <v>Female</v>
      </c>
      <c r="S4209">
        <v>1</v>
      </c>
      <c r="T4209">
        <v>0</v>
      </c>
      <c r="U4209" t="str">
        <f t="shared" si="394"/>
        <v>Smoker</v>
      </c>
      <c r="V4209" s="2">
        <v>74</v>
      </c>
      <c r="W4209" s="2" t="str">
        <f t="shared" si="395"/>
        <v>Alive</v>
      </c>
      <c r="X4209">
        <v>1</v>
      </c>
      <c r="Y4209">
        <v>0</v>
      </c>
    </row>
    <row r="4210" spans="1:25" x14ac:dyDescent="0.45">
      <c r="A4210" s="2">
        <v>70</v>
      </c>
      <c r="B4210" s="3">
        <v>0</v>
      </c>
      <c r="C4210" s="3">
        <v>1</v>
      </c>
      <c r="D4210" s="3" t="str">
        <f t="shared" si="390"/>
        <v>No Anemia</v>
      </c>
      <c r="E4210" s="2">
        <v>618</v>
      </c>
      <c r="F4210">
        <v>0</v>
      </c>
      <c r="G4210">
        <v>1</v>
      </c>
      <c r="H4210" t="str">
        <f t="shared" si="391"/>
        <v>No Diabetes</v>
      </c>
      <c r="I4210" s="2">
        <v>35</v>
      </c>
      <c r="J4210">
        <v>0</v>
      </c>
      <c r="K4210">
        <v>1</v>
      </c>
      <c r="L4210" t="str">
        <f t="shared" si="392"/>
        <v>No High Blood Pressure</v>
      </c>
      <c r="M4210" s="2">
        <v>327000</v>
      </c>
      <c r="N4210" s="1">
        <v>1.1000000000000001</v>
      </c>
      <c r="O4210" s="2">
        <v>142</v>
      </c>
      <c r="P4210">
        <v>0</v>
      </c>
      <c r="Q4210">
        <v>1</v>
      </c>
      <c r="R4210" t="str">
        <f t="shared" si="393"/>
        <v>Female</v>
      </c>
      <c r="S4210">
        <v>0</v>
      </c>
      <c r="T4210">
        <v>1</v>
      </c>
      <c r="U4210" t="str">
        <f t="shared" si="394"/>
        <v>Non Smoker</v>
      </c>
      <c r="V4210" s="2">
        <v>245</v>
      </c>
      <c r="W4210" s="2" t="str">
        <f t="shared" si="395"/>
        <v>Alive</v>
      </c>
      <c r="X4210">
        <v>1</v>
      </c>
      <c r="Y4210">
        <v>0</v>
      </c>
    </row>
    <row r="4211" spans="1:25" x14ac:dyDescent="0.45">
      <c r="A4211" s="2">
        <v>70</v>
      </c>
      <c r="B4211" s="3">
        <v>0</v>
      </c>
      <c r="C4211" s="3">
        <v>1</v>
      </c>
      <c r="D4211" s="3" t="str">
        <f t="shared" si="390"/>
        <v>No Anemia</v>
      </c>
      <c r="E4211" s="2">
        <v>81</v>
      </c>
      <c r="F4211">
        <v>1</v>
      </c>
      <c r="G4211">
        <v>0</v>
      </c>
      <c r="H4211" t="str">
        <f t="shared" si="391"/>
        <v>Diabetes</v>
      </c>
      <c r="I4211" s="2">
        <v>35</v>
      </c>
      <c r="J4211">
        <v>1</v>
      </c>
      <c r="K4211">
        <v>0</v>
      </c>
      <c r="L4211" t="str">
        <f t="shared" si="392"/>
        <v>High Blood Pressure</v>
      </c>
      <c r="M4211" s="2">
        <v>533000</v>
      </c>
      <c r="N4211" s="1">
        <v>1.3</v>
      </c>
      <c r="O4211" s="2">
        <v>139</v>
      </c>
      <c r="P4211">
        <v>0</v>
      </c>
      <c r="Q4211">
        <v>1</v>
      </c>
      <c r="R4211" t="str">
        <f t="shared" si="393"/>
        <v>Female</v>
      </c>
      <c r="S4211">
        <v>0</v>
      </c>
      <c r="T4211">
        <v>1</v>
      </c>
      <c r="U4211" t="str">
        <f t="shared" si="394"/>
        <v>Non Smoker</v>
      </c>
      <c r="V4211" s="2">
        <v>212</v>
      </c>
      <c r="W4211" s="2" t="str">
        <f t="shared" si="395"/>
        <v>Alive</v>
      </c>
      <c r="X4211">
        <v>1</v>
      </c>
      <c r="Y4211">
        <v>0</v>
      </c>
    </row>
    <row r="4212" spans="1:25" x14ac:dyDescent="0.45">
      <c r="A4212" s="2">
        <v>70</v>
      </c>
      <c r="B4212" s="3">
        <v>0</v>
      </c>
      <c r="C4212" s="3">
        <v>1</v>
      </c>
      <c r="D4212" s="3" t="str">
        <f t="shared" si="390"/>
        <v>No Anemia</v>
      </c>
      <c r="E4212" s="2">
        <v>1202</v>
      </c>
      <c r="F4212">
        <v>0</v>
      </c>
      <c r="G4212">
        <v>1</v>
      </c>
      <c r="H4212" t="str">
        <f t="shared" si="391"/>
        <v>No Diabetes</v>
      </c>
      <c r="I4212" s="2">
        <v>50</v>
      </c>
      <c r="J4212">
        <v>1</v>
      </c>
      <c r="K4212">
        <v>0</v>
      </c>
      <c r="L4212" t="str">
        <f t="shared" si="392"/>
        <v>High Blood Pressure</v>
      </c>
      <c r="M4212" s="2">
        <v>358000</v>
      </c>
      <c r="N4212" s="1">
        <v>0.9</v>
      </c>
      <c r="O4212" s="2">
        <v>141</v>
      </c>
      <c r="P4212">
        <v>0</v>
      </c>
      <c r="Q4212">
        <v>1</v>
      </c>
      <c r="R4212" t="str">
        <f t="shared" si="393"/>
        <v>Female</v>
      </c>
      <c r="S4212">
        <v>0</v>
      </c>
      <c r="T4212">
        <v>1</v>
      </c>
      <c r="U4212" t="str">
        <f t="shared" si="394"/>
        <v>Non Smoker</v>
      </c>
      <c r="V4212" s="2">
        <v>196</v>
      </c>
      <c r="W4212" s="2" t="str">
        <f t="shared" si="395"/>
        <v>Alive</v>
      </c>
      <c r="X4212">
        <v>1</v>
      </c>
      <c r="Y4212">
        <v>0</v>
      </c>
    </row>
    <row r="4213" spans="1:25" x14ac:dyDescent="0.45">
      <c r="A4213" s="2">
        <v>70</v>
      </c>
      <c r="B4213" s="3">
        <v>0</v>
      </c>
      <c r="C4213" s="3">
        <v>1</v>
      </c>
      <c r="D4213" s="3" t="str">
        <f t="shared" si="390"/>
        <v>No Anemia</v>
      </c>
      <c r="E4213" s="2">
        <v>232</v>
      </c>
      <c r="F4213">
        <v>0</v>
      </c>
      <c r="G4213">
        <v>1</v>
      </c>
      <c r="H4213" t="str">
        <f t="shared" si="391"/>
        <v>No Diabetes</v>
      </c>
      <c r="I4213" s="2">
        <v>30</v>
      </c>
      <c r="J4213">
        <v>0</v>
      </c>
      <c r="K4213">
        <v>1</v>
      </c>
      <c r="L4213" t="str">
        <f t="shared" si="392"/>
        <v>No High Blood Pressure</v>
      </c>
      <c r="M4213" s="2">
        <v>173000</v>
      </c>
      <c r="N4213" s="1">
        <v>1.2</v>
      </c>
      <c r="O4213" s="2">
        <v>132</v>
      </c>
      <c r="P4213">
        <v>1</v>
      </c>
      <c r="Q4213">
        <v>0</v>
      </c>
      <c r="R4213" t="str">
        <f t="shared" si="393"/>
        <v>Female</v>
      </c>
      <c r="S4213">
        <v>0</v>
      </c>
      <c r="T4213">
        <v>1</v>
      </c>
      <c r="U4213" t="str">
        <f t="shared" si="394"/>
        <v>Non Smoker</v>
      </c>
      <c r="V4213" s="2">
        <v>210</v>
      </c>
      <c r="W4213" s="2" t="str">
        <f t="shared" si="395"/>
        <v>Alive</v>
      </c>
      <c r="X4213">
        <v>1</v>
      </c>
      <c r="Y4213">
        <v>0</v>
      </c>
    </row>
    <row r="4214" spans="1:25" x14ac:dyDescent="0.45">
      <c r="A4214" s="2">
        <v>70</v>
      </c>
      <c r="B4214" s="3">
        <v>1</v>
      </c>
      <c r="C4214" s="3">
        <v>0</v>
      </c>
      <c r="D4214" s="3" t="str">
        <f t="shared" si="390"/>
        <v>Anemia</v>
      </c>
      <c r="E4214" s="2">
        <v>143</v>
      </c>
      <c r="F4214">
        <v>0</v>
      </c>
      <c r="G4214">
        <v>1</v>
      </c>
      <c r="H4214" t="str">
        <f t="shared" si="391"/>
        <v>No Diabetes</v>
      </c>
      <c r="I4214" s="2">
        <v>60</v>
      </c>
      <c r="J4214">
        <v>0</v>
      </c>
      <c r="K4214">
        <v>1</v>
      </c>
      <c r="L4214" t="str">
        <f t="shared" si="392"/>
        <v>No High Blood Pressure</v>
      </c>
      <c r="M4214" s="2">
        <v>351000</v>
      </c>
      <c r="N4214" s="1">
        <v>1.3</v>
      </c>
      <c r="O4214" s="2">
        <v>137</v>
      </c>
      <c r="P4214">
        <v>0</v>
      </c>
      <c r="Q4214">
        <v>1</v>
      </c>
      <c r="R4214" t="str">
        <f t="shared" si="393"/>
        <v>Male</v>
      </c>
      <c r="S4214">
        <v>0</v>
      </c>
      <c r="T4214">
        <v>1</v>
      </c>
      <c r="U4214" t="str">
        <f t="shared" si="394"/>
        <v>Non Smoker</v>
      </c>
      <c r="V4214" s="2">
        <v>90</v>
      </c>
      <c r="W4214" s="2" t="str">
        <f t="shared" si="395"/>
        <v>Dead</v>
      </c>
      <c r="X4214">
        <v>0</v>
      </c>
      <c r="Y4214">
        <v>1</v>
      </c>
    </row>
    <row r="4215" spans="1:25" x14ac:dyDescent="0.45">
      <c r="A4215" s="2">
        <v>70</v>
      </c>
      <c r="B4215" s="3">
        <v>0</v>
      </c>
      <c r="C4215" s="3">
        <v>1</v>
      </c>
      <c r="D4215" s="3" t="str">
        <f t="shared" si="390"/>
        <v>No Anemia</v>
      </c>
      <c r="E4215" s="2">
        <v>2695</v>
      </c>
      <c r="F4215">
        <v>1</v>
      </c>
      <c r="G4215">
        <v>0</v>
      </c>
      <c r="H4215" t="str">
        <f t="shared" si="391"/>
        <v>Diabetes</v>
      </c>
      <c r="I4215" s="2">
        <v>40</v>
      </c>
      <c r="J4215">
        <v>0</v>
      </c>
      <c r="K4215">
        <v>1</v>
      </c>
      <c r="L4215" t="str">
        <f t="shared" si="392"/>
        <v>No High Blood Pressure</v>
      </c>
      <c r="M4215" s="2">
        <v>241000</v>
      </c>
      <c r="N4215" s="1">
        <v>1</v>
      </c>
      <c r="O4215" s="2">
        <v>137</v>
      </c>
      <c r="P4215">
        <v>1</v>
      </c>
      <c r="Q4215">
        <v>0</v>
      </c>
      <c r="R4215" t="str">
        <f t="shared" si="393"/>
        <v>Female</v>
      </c>
      <c r="S4215">
        <v>0</v>
      </c>
      <c r="T4215">
        <v>1</v>
      </c>
      <c r="U4215" t="str">
        <f t="shared" si="394"/>
        <v>Non Smoker</v>
      </c>
      <c r="V4215" s="2">
        <v>247</v>
      </c>
      <c r="W4215" s="2" t="str">
        <f t="shared" si="395"/>
        <v>Alive</v>
      </c>
      <c r="X4215">
        <v>1</v>
      </c>
      <c r="Y4215">
        <v>0</v>
      </c>
    </row>
    <row r="4216" spans="1:25" x14ac:dyDescent="0.45">
      <c r="A4216" s="2">
        <v>70</v>
      </c>
      <c r="B4216" s="3">
        <v>0</v>
      </c>
      <c r="C4216" s="3">
        <v>1</v>
      </c>
      <c r="D4216" s="3" t="str">
        <f t="shared" si="390"/>
        <v>No Anemia</v>
      </c>
      <c r="E4216" s="2">
        <v>835</v>
      </c>
      <c r="F4216">
        <v>0</v>
      </c>
      <c r="G4216">
        <v>1</v>
      </c>
      <c r="H4216" t="str">
        <f t="shared" si="391"/>
        <v>No Diabetes</v>
      </c>
      <c r="I4216" s="2">
        <v>35</v>
      </c>
      <c r="J4216">
        <v>0</v>
      </c>
      <c r="K4216">
        <v>1</v>
      </c>
      <c r="L4216" t="str">
        <f t="shared" si="392"/>
        <v>No High Blood Pressure</v>
      </c>
      <c r="M4216" s="2">
        <v>327000</v>
      </c>
      <c r="N4216" s="1">
        <v>1.1000000000000001</v>
      </c>
      <c r="O4216" s="2">
        <v>142</v>
      </c>
      <c r="P4216">
        <v>0</v>
      </c>
      <c r="Q4216">
        <v>1</v>
      </c>
      <c r="R4216" t="str">
        <f t="shared" si="393"/>
        <v>Male</v>
      </c>
      <c r="S4216">
        <v>0</v>
      </c>
      <c r="T4216">
        <v>1</v>
      </c>
      <c r="U4216" t="str">
        <f t="shared" si="394"/>
        <v>Non Smoker</v>
      </c>
      <c r="V4216" s="2">
        <v>245</v>
      </c>
      <c r="W4216" s="2" t="str">
        <f t="shared" si="395"/>
        <v>Alive</v>
      </c>
      <c r="X4216">
        <v>1</v>
      </c>
      <c r="Y4216">
        <v>0</v>
      </c>
    </row>
    <row r="4217" spans="1:25" x14ac:dyDescent="0.45">
      <c r="A4217" s="2">
        <v>70</v>
      </c>
      <c r="B4217" s="3">
        <v>0</v>
      </c>
      <c r="C4217" s="3">
        <v>1</v>
      </c>
      <c r="D4217" s="3" t="str">
        <f t="shared" si="390"/>
        <v>No Anemia</v>
      </c>
      <c r="E4217" s="2">
        <v>69</v>
      </c>
      <c r="F4217">
        <v>0</v>
      </c>
      <c r="G4217">
        <v>1</v>
      </c>
      <c r="H4217" t="str">
        <f t="shared" si="391"/>
        <v>No Diabetes</v>
      </c>
      <c r="I4217" s="2">
        <v>40</v>
      </c>
      <c r="J4217">
        <v>0</v>
      </c>
      <c r="K4217">
        <v>1</v>
      </c>
      <c r="L4217" t="str">
        <f t="shared" si="392"/>
        <v>No High Blood Pressure</v>
      </c>
      <c r="M4217" s="2">
        <v>293000</v>
      </c>
      <c r="N4217" s="1">
        <v>1.7</v>
      </c>
      <c r="O4217" s="2">
        <v>136</v>
      </c>
      <c r="P4217">
        <v>0</v>
      </c>
      <c r="Q4217">
        <v>1</v>
      </c>
      <c r="R4217" t="str">
        <f t="shared" si="393"/>
        <v>Female</v>
      </c>
      <c r="S4217">
        <v>0</v>
      </c>
      <c r="T4217">
        <v>1</v>
      </c>
      <c r="U4217" t="str">
        <f t="shared" si="394"/>
        <v>Non Smoker</v>
      </c>
      <c r="V4217" s="2">
        <v>75</v>
      </c>
      <c r="W4217" s="2" t="str">
        <f t="shared" si="395"/>
        <v>Alive</v>
      </c>
      <c r="X4217">
        <v>1</v>
      </c>
      <c r="Y4217">
        <v>0</v>
      </c>
    </row>
    <row r="4218" spans="1:25" x14ac:dyDescent="0.45">
      <c r="A4218" s="2">
        <v>71</v>
      </c>
      <c r="B4218" s="3">
        <v>0</v>
      </c>
      <c r="C4218" s="3">
        <v>1</v>
      </c>
      <c r="D4218" s="3" t="str">
        <f t="shared" si="390"/>
        <v>No Anemia</v>
      </c>
      <c r="E4218" s="2">
        <v>582</v>
      </c>
      <c r="F4218">
        <v>0</v>
      </c>
      <c r="G4218">
        <v>1</v>
      </c>
      <c r="H4218" t="str">
        <f t="shared" si="391"/>
        <v>No Diabetes</v>
      </c>
      <c r="I4218" s="2">
        <v>20</v>
      </c>
      <c r="J4218">
        <v>1</v>
      </c>
      <c r="K4218">
        <v>0</v>
      </c>
      <c r="L4218" t="str">
        <f t="shared" si="392"/>
        <v>High Blood Pressure</v>
      </c>
      <c r="M4218" s="2">
        <v>140000</v>
      </c>
      <c r="N4218" s="1">
        <v>4.4000000000000004</v>
      </c>
      <c r="O4218" s="2">
        <v>133</v>
      </c>
      <c r="P4218">
        <v>1</v>
      </c>
      <c r="Q4218">
        <v>0</v>
      </c>
      <c r="R4218" t="str">
        <f t="shared" si="393"/>
        <v>Female</v>
      </c>
      <c r="S4218">
        <v>0</v>
      </c>
      <c r="T4218">
        <v>1</v>
      </c>
      <c r="U4218" t="str">
        <f t="shared" si="394"/>
        <v>Non Smoker</v>
      </c>
      <c r="V4218" s="2">
        <v>21</v>
      </c>
      <c r="W4218" s="2" t="str">
        <f t="shared" si="395"/>
        <v>Dead</v>
      </c>
      <c r="X4218">
        <v>0</v>
      </c>
      <c r="Y4218">
        <v>1</v>
      </c>
    </row>
    <row r="4219" spans="1:25" x14ac:dyDescent="0.45">
      <c r="A4219" s="2">
        <v>72</v>
      </c>
      <c r="B4219" s="3">
        <v>1</v>
      </c>
      <c r="C4219" s="3">
        <v>0</v>
      </c>
      <c r="D4219" s="3" t="str">
        <f t="shared" si="390"/>
        <v>Anemia</v>
      </c>
      <c r="E4219" s="2">
        <v>110</v>
      </c>
      <c r="F4219">
        <v>0</v>
      </c>
      <c r="G4219">
        <v>1</v>
      </c>
      <c r="H4219" t="str">
        <f t="shared" si="391"/>
        <v>No Diabetes</v>
      </c>
      <c r="I4219" s="2">
        <v>25</v>
      </c>
      <c r="J4219">
        <v>0</v>
      </c>
      <c r="K4219">
        <v>1</v>
      </c>
      <c r="L4219" t="str">
        <f t="shared" si="392"/>
        <v>No High Blood Pressure</v>
      </c>
      <c r="M4219" s="2">
        <v>237000</v>
      </c>
      <c r="N4219" s="1">
        <v>1</v>
      </c>
      <c r="O4219" s="2">
        <v>140</v>
      </c>
      <c r="P4219">
        <v>0</v>
      </c>
      <c r="Q4219">
        <v>1</v>
      </c>
      <c r="R4219" t="str">
        <f t="shared" si="393"/>
        <v>Male</v>
      </c>
      <c r="S4219">
        <v>0</v>
      </c>
      <c r="T4219">
        <v>1</v>
      </c>
      <c r="U4219" t="str">
        <f t="shared" si="394"/>
        <v>Non Smoker</v>
      </c>
      <c r="V4219" s="2">
        <v>65</v>
      </c>
      <c r="W4219" s="2" t="str">
        <f t="shared" si="395"/>
        <v>Dead</v>
      </c>
      <c r="X4219">
        <v>0</v>
      </c>
      <c r="Y4219">
        <v>1</v>
      </c>
    </row>
    <row r="4220" spans="1:25" x14ac:dyDescent="0.45">
      <c r="A4220" s="2">
        <v>72</v>
      </c>
      <c r="B4220" s="3">
        <v>1</v>
      </c>
      <c r="C4220" s="3">
        <v>0</v>
      </c>
      <c r="D4220" s="3" t="str">
        <f t="shared" si="390"/>
        <v>Anemia</v>
      </c>
      <c r="E4220" s="2">
        <v>110</v>
      </c>
      <c r="F4220">
        <v>0</v>
      </c>
      <c r="G4220">
        <v>1</v>
      </c>
      <c r="H4220" t="str">
        <f t="shared" si="391"/>
        <v>No Diabetes</v>
      </c>
      <c r="I4220" s="2">
        <v>25</v>
      </c>
      <c r="J4220">
        <v>0</v>
      </c>
      <c r="K4220">
        <v>1</v>
      </c>
      <c r="L4220" t="str">
        <f t="shared" si="392"/>
        <v>No High Blood Pressure</v>
      </c>
      <c r="M4220" s="2">
        <v>237000</v>
      </c>
      <c r="N4220" s="1">
        <v>1</v>
      </c>
      <c r="O4220" s="2">
        <v>140</v>
      </c>
      <c r="P4220">
        <v>0</v>
      </c>
      <c r="Q4220">
        <v>1</v>
      </c>
      <c r="R4220" t="str">
        <f t="shared" si="393"/>
        <v>Female</v>
      </c>
      <c r="S4220">
        <v>0</v>
      </c>
      <c r="T4220">
        <v>1</v>
      </c>
      <c r="U4220" t="str">
        <f t="shared" si="394"/>
        <v>Non Smoker</v>
      </c>
      <c r="V4220" s="2">
        <v>65</v>
      </c>
      <c r="W4220" s="2" t="str">
        <f t="shared" si="395"/>
        <v>Dead</v>
      </c>
      <c r="X4220">
        <v>0</v>
      </c>
      <c r="Y4220">
        <v>1</v>
      </c>
    </row>
    <row r="4221" spans="1:25" x14ac:dyDescent="0.45">
      <c r="A4221" s="2">
        <v>72</v>
      </c>
      <c r="B4221" s="3">
        <v>0</v>
      </c>
      <c r="C4221" s="3">
        <v>1</v>
      </c>
      <c r="D4221" s="3" t="str">
        <f t="shared" si="390"/>
        <v>No Anemia</v>
      </c>
      <c r="E4221" s="2">
        <v>211</v>
      </c>
      <c r="F4221">
        <v>1</v>
      </c>
      <c r="G4221">
        <v>0</v>
      </c>
      <c r="H4221" t="str">
        <f t="shared" si="391"/>
        <v>Diabetes</v>
      </c>
      <c r="I4221" s="2">
        <v>25</v>
      </c>
      <c r="J4221">
        <v>0</v>
      </c>
      <c r="K4221">
        <v>1</v>
      </c>
      <c r="L4221" t="str">
        <f t="shared" si="392"/>
        <v>No High Blood Pressure</v>
      </c>
      <c r="M4221" s="2">
        <v>318000</v>
      </c>
      <c r="N4221" s="1">
        <v>1.2</v>
      </c>
      <c r="O4221" s="2">
        <v>134</v>
      </c>
      <c r="P4221">
        <v>0</v>
      </c>
      <c r="Q4221">
        <v>1</v>
      </c>
      <c r="R4221" t="str">
        <f t="shared" si="393"/>
        <v>Female</v>
      </c>
      <c r="S4221">
        <v>0</v>
      </c>
      <c r="T4221">
        <v>1</v>
      </c>
      <c r="U4221" t="str">
        <f t="shared" si="394"/>
        <v>Non Smoker</v>
      </c>
      <c r="V4221" s="2">
        <v>207</v>
      </c>
      <c r="W4221" s="2" t="str">
        <f t="shared" si="395"/>
        <v>Alive</v>
      </c>
      <c r="X4221">
        <v>1</v>
      </c>
      <c r="Y4221">
        <v>0</v>
      </c>
    </row>
    <row r="4222" spans="1:25" x14ac:dyDescent="0.45">
      <c r="A4222" s="2">
        <v>72</v>
      </c>
      <c r="B4222" s="3">
        <v>1</v>
      </c>
      <c r="C4222" s="3">
        <v>0</v>
      </c>
      <c r="D4222" s="3" t="str">
        <f t="shared" si="390"/>
        <v>Anemia</v>
      </c>
      <c r="E4222" s="2">
        <v>110</v>
      </c>
      <c r="F4222">
        <v>1</v>
      </c>
      <c r="G4222">
        <v>0</v>
      </c>
      <c r="H4222" t="str">
        <f t="shared" si="391"/>
        <v>Diabetes</v>
      </c>
      <c r="I4222" s="2">
        <v>50</v>
      </c>
      <c r="J4222">
        <v>1</v>
      </c>
      <c r="K4222">
        <v>0</v>
      </c>
      <c r="L4222" t="str">
        <f t="shared" si="392"/>
        <v>High Blood Pressure</v>
      </c>
      <c r="M4222" s="2">
        <v>218000</v>
      </c>
      <c r="N4222" s="1">
        <v>1</v>
      </c>
      <c r="O4222" s="2">
        <v>134</v>
      </c>
      <c r="P4222">
        <v>1</v>
      </c>
      <c r="Q4222">
        <v>0</v>
      </c>
      <c r="R4222" t="str">
        <f t="shared" si="393"/>
        <v>Female</v>
      </c>
      <c r="S4222">
        <v>0</v>
      </c>
      <c r="T4222">
        <v>1</v>
      </c>
      <c r="U4222" t="str">
        <f t="shared" si="394"/>
        <v>Non Smoker</v>
      </c>
      <c r="V4222" s="2">
        <v>33</v>
      </c>
      <c r="W4222" s="2" t="str">
        <f t="shared" si="395"/>
        <v>Alive</v>
      </c>
      <c r="X4222">
        <v>1</v>
      </c>
      <c r="Y4222">
        <v>0</v>
      </c>
    </row>
    <row r="4223" spans="1:25" x14ac:dyDescent="0.45">
      <c r="A4223" s="2">
        <v>72</v>
      </c>
      <c r="B4223" s="3">
        <v>1</v>
      </c>
      <c r="C4223" s="3">
        <v>0</v>
      </c>
      <c r="D4223" s="3" t="str">
        <f t="shared" si="390"/>
        <v>Anemia</v>
      </c>
      <c r="E4223" s="2">
        <v>328</v>
      </c>
      <c r="F4223">
        <v>0</v>
      </c>
      <c r="G4223">
        <v>1</v>
      </c>
      <c r="H4223" t="str">
        <f t="shared" si="391"/>
        <v>No Diabetes</v>
      </c>
      <c r="I4223" s="2">
        <v>30</v>
      </c>
      <c r="J4223">
        <v>1</v>
      </c>
      <c r="K4223">
        <v>0</v>
      </c>
      <c r="L4223" t="str">
        <f t="shared" si="392"/>
        <v>High Blood Pressure</v>
      </c>
      <c r="M4223" s="2">
        <v>62100</v>
      </c>
      <c r="N4223" s="1">
        <v>1.7</v>
      </c>
      <c r="O4223" s="2">
        <v>138</v>
      </c>
      <c r="P4223">
        <v>0</v>
      </c>
      <c r="Q4223">
        <v>1</v>
      </c>
      <c r="R4223" t="str">
        <f t="shared" si="393"/>
        <v>Male</v>
      </c>
      <c r="S4223">
        <v>1</v>
      </c>
      <c r="T4223">
        <v>0</v>
      </c>
      <c r="U4223" t="str">
        <f t="shared" si="394"/>
        <v>Smoker</v>
      </c>
      <c r="V4223" s="2">
        <v>88</v>
      </c>
      <c r="W4223" s="2" t="str">
        <f t="shared" si="395"/>
        <v>Dead</v>
      </c>
      <c r="X4223">
        <v>0</v>
      </c>
      <c r="Y4223">
        <v>1</v>
      </c>
    </row>
    <row r="4224" spans="1:25" x14ac:dyDescent="0.45">
      <c r="A4224" s="2">
        <v>72</v>
      </c>
      <c r="B4224" s="3">
        <v>1</v>
      </c>
      <c r="C4224" s="3">
        <v>0</v>
      </c>
      <c r="D4224" s="3" t="str">
        <f t="shared" si="390"/>
        <v>Anemia</v>
      </c>
      <c r="E4224" s="2">
        <v>110</v>
      </c>
      <c r="F4224">
        <v>0</v>
      </c>
      <c r="G4224">
        <v>1</v>
      </c>
      <c r="H4224" t="str">
        <f t="shared" si="391"/>
        <v>No Diabetes</v>
      </c>
      <c r="I4224" s="2">
        <v>25</v>
      </c>
      <c r="J4224">
        <v>0</v>
      </c>
      <c r="K4224">
        <v>1</v>
      </c>
      <c r="L4224" t="str">
        <f t="shared" si="392"/>
        <v>No High Blood Pressure</v>
      </c>
      <c r="M4224" s="2">
        <v>237000</v>
      </c>
      <c r="N4224" s="1">
        <v>1</v>
      </c>
      <c r="O4224" s="2">
        <v>140</v>
      </c>
      <c r="P4224">
        <v>0</v>
      </c>
      <c r="Q4224">
        <v>1</v>
      </c>
      <c r="R4224" t="str">
        <f t="shared" si="393"/>
        <v>Female</v>
      </c>
      <c r="S4224">
        <v>0</v>
      </c>
      <c r="T4224">
        <v>1</v>
      </c>
      <c r="U4224" t="str">
        <f t="shared" si="394"/>
        <v>Non Smoker</v>
      </c>
      <c r="V4224" s="2">
        <v>65</v>
      </c>
      <c r="W4224" s="2" t="str">
        <f t="shared" si="395"/>
        <v>Dead</v>
      </c>
      <c r="X4224">
        <v>0</v>
      </c>
      <c r="Y4224">
        <v>1</v>
      </c>
    </row>
    <row r="4225" spans="1:25" x14ac:dyDescent="0.45">
      <c r="A4225" s="2">
        <v>72</v>
      </c>
      <c r="B4225" s="3">
        <v>1</v>
      </c>
      <c r="C4225" s="3">
        <v>0</v>
      </c>
      <c r="D4225" s="3" t="str">
        <f t="shared" si="390"/>
        <v>Anemia</v>
      </c>
      <c r="E4225" s="2">
        <v>328</v>
      </c>
      <c r="F4225">
        <v>0</v>
      </c>
      <c r="G4225">
        <v>1</v>
      </c>
      <c r="H4225" t="str">
        <f t="shared" si="391"/>
        <v>No Diabetes</v>
      </c>
      <c r="I4225" s="2">
        <v>30</v>
      </c>
      <c r="J4225">
        <v>1</v>
      </c>
      <c r="K4225">
        <v>0</v>
      </c>
      <c r="L4225" t="str">
        <f t="shared" si="392"/>
        <v>High Blood Pressure</v>
      </c>
      <c r="M4225" s="2">
        <v>266000</v>
      </c>
      <c r="N4225" s="1">
        <v>1.7</v>
      </c>
      <c r="O4225" s="2">
        <v>138</v>
      </c>
      <c r="P4225">
        <v>1</v>
      </c>
      <c r="Q4225">
        <v>0</v>
      </c>
      <c r="R4225" t="str">
        <f t="shared" si="393"/>
        <v>Female</v>
      </c>
      <c r="S4225">
        <v>1</v>
      </c>
      <c r="T4225">
        <v>0</v>
      </c>
      <c r="U4225" t="str">
        <f t="shared" si="394"/>
        <v>Smoker</v>
      </c>
      <c r="V4225" s="2">
        <v>88</v>
      </c>
      <c r="W4225" s="2" t="str">
        <f t="shared" si="395"/>
        <v>Dead</v>
      </c>
      <c r="X4225">
        <v>0</v>
      </c>
      <c r="Y4225">
        <v>1</v>
      </c>
    </row>
    <row r="4226" spans="1:25" x14ac:dyDescent="0.45">
      <c r="A4226" s="2">
        <v>72</v>
      </c>
      <c r="B4226" s="3">
        <v>1</v>
      </c>
      <c r="C4226" s="3">
        <v>0</v>
      </c>
      <c r="D4226" s="3" t="str">
        <f t="shared" ref="D4226:D4289" si="396">IF(B4226=0, "No Anemia", "Anemia")</f>
        <v>Anemia</v>
      </c>
      <c r="E4226" s="2">
        <v>110</v>
      </c>
      <c r="F4226">
        <v>0</v>
      </c>
      <c r="G4226">
        <v>1</v>
      </c>
      <c r="H4226" t="str">
        <f t="shared" ref="H4226:H4289" si="397">IF(F4226=0, "No Diabetes", "Diabetes")</f>
        <v>No Diabetes</v>
      </c>
      <c r="I4226" s="2">
        <v>25</v>
      </c>
      <c r="J4226">
        <v>0</v>
      </c>
      <c r="K4226">
        <v>1</v>
      </c>
      <c r="L4226" t="str">
        <f t="shared" ref="L4226:L4289" si="398">IF(J4226=0, "No High Blood Pressure", "High Blood Pressure")</f>
        <v>No High Blood Pressure</v>
      </c>
      <c r="M4226" s="2">
        <v>237000</v>
      </c>
      <c r="N4226" s="1">
        <v>1</v>
      </c>
      <c r="O4226" s="2">
        <v>140</v>
      </c>
      <c r="P4226">
        <v>0</v>
      </c>
      <c r="Q4226">
        <v>1</v>
      </c>
      <c r="R4226" t="str">
        <f t="shared" ref="R4226:R4289" si="399">IF(P4225=0, "Female", "Male")</f>
        <v>Male</v>
      </c>
      <c r="S4226">
        <v>0</v>
      </c>
      <c r="T4226">
        <v>1</v>
      </c>
      <c r="U4226" t="str">
        <f t="shared" ref="U4226:U4289" si="400">IF(S4226=0, "Non Smoker", "Smoker")</f>
        <v>Non Smoker</v>
      </c>
      <c r="V4226" s="2">
        <v>65</v>
      </c>
      <c r="W4226" s="2" t="str">
        <f t="shared" ref="W4226:W4289" si="401">IF(X4226=1, "Alive", "Dead")</f>
        <v>Dead</v>
      </c>
      <c r="X4226">
        <v>0</v>
      </c>
      <c r="Y4226">
        <v>1</v>
      </c>
    </row>
    <row r="4227" spans="1:25" x14ac:dyDescent="0.45">
      <c r="A4227" s="2">
        <v>72</v>
      </c>
      <c r="B4227" s="3">
        <v>0</v>
      </c>
      <c r="C4227" s="3">
        <v>1</v>
      </c>
      <c r="D4227" s="3" t="str">
        <f t="shared" si="396"/>
        <v>No Anemia</v>
      </c>
      <c r="E4227" s="2">
        <v>211</v>
      </c>
      <c r="F4227">
        <v>1</v>
      </c>
      <c r="G4227">
        <v>0</v>
      </c>
      <c r="H4227" t="str">
        <f t="shared" si="397"/>
        <v>Diabetes</v>
      </c>
      <c r="I4227" s="2">
        <v>25</v>
      </c>
      <c r="J4227">
        <v>0</v>
      </c>
      <c r="K4227">
        <v>1</v>
      </c>
      <c r="L4227" t="str">
        <f t="shared" si="398"/>
        <v>No High Blood Pressure</v>
      </c>
      <c r="M4227" s="2">
        <v>318000</v>
      </c>
      <c r="N4227" s="1">
        <v>1.2</v>
      </c>
      <c r="O4227" s="2">
        <v>134</v>
      </c>
      <c r="P4227">
        <v>0</v>
      </c>
      <c r="Q4227">
        <v>1</v>
      </c>
      <c r="R4227" t="str">
        <f t="shared" si="399"/>
        <v>Female</v>
      </c>
      <c r="S4227">
        <v>0</v>
      </c>
      <c r="T4227">
        <v>1</v>
      </c>
      <c r="U4227" t="str">
        <f t="shared" si="400"/>
        <v>Non Smoker</v>
      </c>
      <c r="V4227" s="2">
        <v>207</v>
      </c>
      <c r="W4227" s="2" t="str">
        <f t="shared" si="401"/>
        <v>Alive</v>
      </c>
      <c r="X4227">
        <v>1</v>
      </c>
      <c r="Y4227">
        <v>0</v>
      </c>
    </row>
    <row r="4228" spans="1:25" x14ac:dyDescent="0.45">
      <c r="A4228" s="2">
        <v>72</v>
      </c>
      <c r="B4228" s="3">
        <v>1</v>
      </c>
      <c r="C4228" s="3">
        <v>0</v>
      </c>
      <c r="D4228" s="3" t="str">
        <f t="shared" si="396"/>
        <v>Anemia</v>
      </c>
      <c r="E4228" s="2">
        <v>110</v>
      </c>
      <c r="F4228">
        <v>0</v>
      </c>
      <c r="G4228">
        <v>1</v>
      </c>
      <c r="H4228" t="str">
        <f t="shared" si="397"/>
        <v>No Diabetes</v>
      </c>
      <c r="I4228" s="2">
        <v>25</v>
      </c>
      <c r="J4228">
        <v>0</v>
      </c>
      <c r="K4228">
        <v>1</v>
      </c>
      <c r="L4228" t="str">
        <f t="shared" si="398"/>
        <v>No High Blood Pressure</v>
      </c>
      <c r="M4228" s="2">
        <v>237000</v>
      </c>
      <c r="N4228" s="1">
        <v>1</v>
      </c>
      <c r="O4228" s="2">
        <v>140</v>
      </c>
      <c r="P4228">
        <v>0</v>
      </c>
      <c r="Q4228">
        <v>1</v>
      </c>
      <c r="R4228" t="str">
        <f t="shared" si="399"/>
        <v>Female</v>
      </c>
      <c r="S4228">
        <v>0</v>
      </c>
      <c r="T4228">
        <v>1</v>
      </c>
      <c r="U4228" t="str">
        <f t="shared" si="400"/>
        <v>Non Smoker</v>
      </c>
      <c r="V4228" s="2">
        <v>65</v>
      </c>
      <c r="W4228" s="2" t="str">
        <f t="shared" si="401"/>
        <v>Dead</v>
      </c>
      <c r="X4228">
        <v>0</v>
      </c>
      <c r="Y4228">
        <v>1</v>
      </c>
    </row>
    <row r="4229" spans="1:25" x14ac:dyDescent="0.45">
      <c r="A4229" s="2">
        <v>72</v>
      </c>
      <c r="B4229" s="3">
        <v>1</v>
      </c>
      <c r="C4229" s="3">
        <v>0</v>
      </c>
      <c r="D4229" s="3" t="str">
        <f t="shared" si="396"/>
        <v>Anemia</v>
      </c>
      <c r="E4229" s="2">
        <v>328</v>
      </c>
      <c r="F4229">
        <v>0</v>
      </c>
      <c r="G4229">
        <v>1</v>
      </c>
      <c r="H4229" t="str">
        <f t="shared" si="397"/>
        <v>No Diabetes</v>
      </c>
      <c r="I4229" s="2">
        <v>30</v>
      </c>
      <c r="J4229">
        <v>1</v>
      </c>
      <c r="K4229">
        <v>0</v>
      </c>
      <c r="L4229" t="str">
        <f t="shared" si="398"/>
        <v>High Blood Pressure</v>
      </c>
      <c r="M4229" s="2">
        <v>210000</v>
      </c>
      <c r="N4229" s="1">
        <v>1.7</v>
      </c>
      <c r="O4229" s="2">
        <v>138</v>
      </c>
      <c r="P4229">
        <v>1</v>
      </c>
      <c r="Q4229">
        <v>0</v>
      </c>
      <c r="R4229" t="str">
        <f t="shared" si="399"/>
        <v>Female</v>
      </c>
      <c r="S4229">
        <v>1</v>
      </c>
      <c r="T4229">
        <v>0</v>
      </c>
      <c r="U4229" t="str">
        <f t="shared" si="400"/>
        <v>Smoker</v>
      </c>
      <c r="V4229" s="2">
        <v>88</v>
      </c>
      <c r="W4229" s="2" t="str">
        <f t="shared" si="401"/>
        <v>Dead</v>
      </c>
      <c r="X4229">
        <v>0</v>
      </c>
      <c r="Y4229">
        <v>1</v>
      </c>
    </row>
    <row r="4230" spans="1:25" x14ac:dyDescent="0.45">
      <c r="A4230" s="2">
        <v>72</v>
      </c>
      <c r="B4230" s="3">
        <v>0</v>
      </c>
      <c r="C4230" s="3">
        <v>1</v>
      </c>
      <c r="D4230" s="3" t="str">
        <f t="shared" si="396"/>
        <v>No Anemia</v>
      </c>
      <c r="E4230" s="2">
        <v>211</v>
      </c>
      <c r="F4230">
        <v>1</v>
      </c>
      <c r="G4230">
        <v>0</v>
      </c>
      <c r="H4230" t="str">
        <f t="shared" si="397"/>
        <v>Diabetes</v>
      </c>
      <c r="I4230" s="2">
        <v>25</v>
      </c>
      <c r="J4230">
        <v>0</v>
      </c>
      <c r="K4230">
        <v>1</v>
      </c>
      <c r="L4230" t="str">
        <f t="shared" si="398"/>
        <v>No High Blood Pressure</v>
      </c>
      <c r="M4230" s="2">
        <v>318000</v>
      </c>
      <c r="N4230" s="1">
        <v>1.2</v>
      </c>
      <c r="O4230" s="2">
        <v>134</v>
      </c>
      <c r="P4230">
        <v>0</v>
      </c>
      <c r="Q4230">
        <v>1</v>
      </c>
      <c r="R4230" t="str">
        <f t="shared" si="399"/>
        <v>Male</v>
      </c>
      <c r="S4230">
        <v>0</v>
      </c>
      <c r="T4230">
        <v>1</v>
      </c>
      <c r="U4230" t="str">
        <f t="shared" si="400"/>
        <v>Non Smoker</v>
      </c>
      <c r="V4230" s="2">
        <v>207</v>
      </c>
      <c r="W4230" s="2" t="str">
        <f t="shared" si="401"/>
        <v>Alive</v>
      </c>
      <c r="X4230">
        <v>1</v>
      </c>
      <c r="Y4230">
        <v>0</v>
      </c>
    </row>
    <row r="4231" spans="1:25" x14ac:dyDescent="0.45">
      <c r="A4231" s="2">
        <v>72</v>
      </c>
      <c r="B4231" s="3">
        <v>1</v>
      </c>
      <c r="C4231" s="3">
        <v>0</v>
      </c>
      <c r="D4231" s="3" t="str">
        <f t="shared" si="396"/>
        <v>Anemia</v>
      </c>
      <c r="E4231" s="2">
        <v>110</v>
      </c>
      <c r="F4231">
        <v>0</v>
      </c>
      <c r="G4231">
        <v>1</v>
      </c>
      <c r="H4231" t="str">
        <f t="shared" si="397"/>
        <v>No Diabetes</v>
      </c>
      <c r="I4231" s="2">
        <v>25</v>
      </c>
      <c r="J4231">
        <v>0</v>
      </c>
      <c r="K4231">
        <v>1</v>
      </c>
      <c r="L4231" t="str">
        <f t="shared" si="398"/>
        <v>No High Blood Pressure</v>
      </c>
      <c r="M4231" s="2">
        <v>237000</v>
      </c>
      <c r="N4231" s="1">
        <v>1</v>
      </c>
      <c r="O4231" s="2">
        <v>140</v>
      </c>
      <c r="P4231">
        <v>0</v>
      </c>
      <c r="Q4231">
        <v>1</v>
      </c>
      <c r="R4231" t="str">
        <f t="shared" si="399"/>
        <v>Female</v>
      </c>
      <c r="S4231">
        <v>0</v>
      </c>
      <c r="T4231">
        <v>1</v>
      </c>
      <c r="U4231" t="str">
        <f t="shared" si="400"/>
        <v>Non Smoker</v>
      </c>
      <c r="V4231" s="2">
        <v>65</v>
      </c>
      <c r="W4231" s="2" t="str">
        <f t="shared" si="401"/>
        <v>Dead</v>
      </c>
      <c r="X4231">
        <v>0</v>
      </c>
      <c r="Y4231">
        <v>1</v>
      </c>
    </row>
    <row r="4232" spans="1:25" x14ac:dyDescent="0.45">
      <c r="A4232" s="2">
        <v>72</v>
      </c>
      <c r="B4232" s="3">
        <v>1</v>
      </c>
      <c r="C4232" s="3">
        <v>0</v>
      </c>
      <c r="D4232" s="3" t="str">
        <f t="shared" si="396"/>
        <v>Anemia</v>
      </c>
      <c r="E4232" s="2">
        <v>110</v>
      </c>
      <c r="F4232">
        <v>0</v>
      </c>
      <c r="G4232">
        <v>1</v>
      </c>
      <c r="H4232" t="str">
        <f t="shared" si="397"/>
        <v>No Diabetes</v>
      </c>
      <c r="I4232" s="2">
        <v>25</v>
      </c>
      <c r="J4232">
        <v>0</v>
      </c>
      <c r="K4232">
        <v>1</v>
      </c>
      <c r="L4232" t="str">
        <f t="shared" si="398"/>
        <v>No High Blood Pressure</v>
      </c>
      <c r="M4232" s="2">
        <v>237000</v>
      </c>
      <c r="N4232" s="1">
        <v>1</v>
      </c>
      <c r="O4232" s="2">
        <v>140</v>
      </c>
      <c r="P4232">
        <v>0</v>
      </c>
      <c r="Q4232">
        <v>1</v>
      </c>
      <c r="R4232" t="str">
        <f t="shared" si="399"/>
        <v>Female</v>
      </c>
      <c r="S4232">
        <v>0</v>
      </c>
      <c r="T4232">
        <v>1</v>
      </c>
      <c r="U4232" t="str">
        <f t="shared" si="400"/>
        <v>Non Smoker</v>
      </c>
      <c r="V4232" s="2">
        <v>65</v>
      </c>
      <c r="W4232" s="2" t="str">
        <f t="shared" si="401"/>
        <v>Dead</v>
      </c>
      <c r="X4232">
        <v>0</v>
      </c>
      <c r="Y4232">
        <v>1</v>
      </c>
    </row>
    <row r="4233" spans="1:25" x14ac:dyDescent="0.45">
      <c r="A4233" s="2">
        <v>72</v>
      </c>
      <c r="B4233" s="3">
        <v>1</v>
      </c>
      <c r="C4233" s="3">
        <v>0</v>
      </c>
      <c r="D4233" s="3" t="str">
        <f t="shared" si="396"/>
        <v>Anemia</v>
      </c>
      <c r="E4233" s="2">
        <v>110</v>
      </c>
      <c r="F4233">
        <v>0</v>
      </c>
      <c r="G4233">
        <v>1</v>
      </c>
      <c r="H4233" t="str">
        <f t="shared" si="397"/>
        <v>No Diabetes</v>
      </c>
      <c r="I4233" s="2">
        <v>25</v>
      </c>
      <c r="J4233">
        <v>0</v>
      </c>
      <c r="K4233">
        <v>1</v>
      </c>
      <c r="L4233" t="str">
        <f t="shared" si="398"/>
        <v>No High Blood Pressure</v>
      </c>
      <c r="M4233" s="2">
        <v>237000</v>
      </c>
      <c r="N4233" s="1">
        <v>1</v>
      </c>
      <c r="O4233" s="2">
        <v>140</v>
      </c>
      <c r="P4233">
        <v>0</v>
      </c>
      <c r="Q4233">
        <v>1</v>
      </c>
      <c r="R4233" t="str">
        <f t="shared" si="399"/>
        <v>Female</v>
      </c>
      <c r="S4233">
        <v>0</v>
      </c>
      <c r="T4233">
        <v>1</v>
      </c>
      <c r="U4233" t="str">
        <f t="shared" si="400"/>
        <v>Non Smoker</v>
      </c>
      <c r="V4233" s="2">
        <v>65</v>
      </c>
      <c r="W4233" s="2" t="str">
        <f t="shared" si="401"/>
        <v>Dead</v>
      </c>
      <c r="X4233">
        <v>0</v>
      </c>
      <c r="Y4233">
        <v>1</v>
      </c>
    </row>
    <row r="4234" spans="1:25" x14ac:dyDescent="0.45">
      <c r="A4234" s="2">
        <v>72</v>
      </c>
      <c r="B4234" s="3">
        <v>0</v>
      </c>
      <c r="C4234" s="3">
        <v>1</v>
      </c>
      <c r="D4234" s="3" t="str">
        <f t="shared" si="396"/>
        <v>No Anemia</v>
      </c>
      <c r="E4234" s="2">
        <v>211</v>
      </c>
      <c r="F4234">
        <v>1</v>
      </c>
      <c r="G4234">
        <v>0</v>
      </c>
      <c r="H4234" t="str">
        <f t="shared" si="397"/>
        <v>Diabetes</v>
      </c>
      <c r="I4234" s="2">
        <v>25</v>
      </c>
      <c r="J4234">
        <v>0</v>
      </c>
      <c r="K4234">
        <v>1</v>
      </c>
      <c r="L4234" t="str">
        <f t="shared" si="398"/>
        <v>No High Blood Pressure</v>
      </c>
      <c r="M4234" s="2">
        <v>318000</v>
      </c>
      <c r="N4234" s="1">
        <v>1.2</v>
      </c>
      <c r="O4234" s="2">
        <v>134</v>
      </c>
      <c r="P4234">
        <v>0</v>
      </c>
      <c r="Q4234">
        <v>1</v>
      </c>
      <c r="R4234" t="str">
        <f t="shared" si="399"/>
        <v>Female</v>
      </c>
      <c r="S4234">
        <v>0</v>
      </c>
      <c r="T4234">
        <v>1</v>
      </c>
      <c r="U4234" t="str">
        <f t="shared" si="400"/>
        <v>Non Smoker</v>
      </c>
      <c r="V4234" s="2">
        <v>207</v>
      </c>
      <c r="W4234" s="2" t="str">
        <f t="shared" si="401"/>
        <v>Alive</v>
      </c>
      <c r="X4234">
        <v>1</v>
      </c>
      <c r="Y4234">
        <v>0</v>
      </c>
    </row>
    <row r="4235" spans="1:25" x14ac:dyDescent="0.45">
      <c r="A4235" s="2">
        <v>72</v>
      </c>
      <c r="B4235" s="3">
        <v>0</v>
      </c>
      <c r="C4235" s="3">
        <v>1</v>
      </c>
      <c r="D4235" s="3" t="str">
        <f t="shared" si="396"/>
        <v>No Anemia</v>
      </c>
      <c r="E4235" s="2">
        <v>211</v>
      </c>
      <c r="F4235">
        <v>1</v>
      </c>
      <c r="G4235">
        <v>0</v>
      </c>
      <c r="H4235" t="str">
        <f t="shared" si="397"/>
        <v>Diabetes</v>
      </c>
      <c r="I4235" s="2">
        <v>25</v>
      </c>
      <c r="J4235">
        <v>0</v>
      </c>
      <c r="K4235">
        <v>1</v>
      </c>
      <c r="L4235" t="str">
        <f t="shared" si="398"/>
        <v>No High Blood Pressure</v>
      </c>
      <c r="M4235" s="2">
        <v>318000</v>
      </c>
      <c r="N4235" s="1">
        <v>1.2</v>
      </c>
      <c r="O4235" s="2">
        <v>134</v>
      </c>
      <c r="P4235">
        <v>0</v>
      </c>
      <c r="Q4235">
        <v>1</v>
      </c>
      <c r="R4235" t="str">
        <f t="shared" si="399"/>
        <v>Female</v>
      </c>
      <c r="S4235">
        <v>0</v>
      </c>
      <c r="T4235">
        <v>1</v>
      </c>
      <c r="U4235" t="str">
        <f t="shared" si="400"/>
        <v>Non Smoker</v>
      </c>
      <c r="V4235" s="2">
        <v>207</v>
      </c>
      <c r="W4235" s="2" t="str">
        <f t="shared" si="401"/>
        <v>Alive</v>
      </c>
      <c r="X4235">
        <v>1</v>
      </c>
      <c r="Y4235">
        <v>0</v>
      </c>
    </row>
    <row r="4236" spans="1:25" x14ac:dyDescent="0.45">
      <c r="A4236" s="2">
        <v>72</v>
      </c>
      <c r="B4236" s="3">
        <v>1</v>
      </c>
      <c r="C4236" s="3">
        <v>0</v>
      </c>
      <c r="D4236" s="3" t="str">
        <f t="shared" si="396"/>
        <v>Anemia</v>
      </c>
      <c r="E4236" s="2">
        <v>110</v>
      </c>
      <c r="F4236">
        <v>0</v>
      </c>
      <c r="G4236">
        <v>1</v>
      </c>
      <c r="H4236" t="str">
        <f t="shared" si="397"/>
        <v>No Diabetes</v>
      </c>
      <c r="I4236" s="2">
        <v>25</v>
      </c>
      <c r="J4236">
        <v>0</v>
      </c>
      <c r="K4236">
        <v>1</v>
      </c>
      <c r="L4236" t="str">
        <f t="shared" si="398"/>
        <v>No High Blood Pressure</v>
      </c>
      <c r="M4236" s="2">
        <v>237000</v>
      </c>
      <c r="N4236" s="1">
        <v>1</v>
      </c>
      <c r="O4236" s="2">
        <v>140</v>
      </c>
      <c r="P4236">
        <v>0</v>
      </c>
      <c r="Q4236">
        <v>1</v>
      </c>
      <c r="R4236" t="str">
        <f t="shared" si="399"/>
        <v>Female</v>
      </c>
      <c r="S4236">
        <v>0</v>
      </c>
      <c r="T4236">
        <v>1</v>
      </c>
      <c r="U4236" t="str">
        <f t="shared" si="400"/>
        <v>Non Smoker</v>
      </c>
      <c r="V4236" s="2">
        <v>65</v>
      </c>
      <c r="W4236" s="2" t="str">
        <f t="shared" si="401"/>
        <v>Dead</v>
      </c>
      <c r="X4236">
        <v>0</v>
      </c>
      <c r="Y4236">
        <v>1</v>
      </c>
    </row>
    <row r="4237" spans="1:25" x14ac:dyDescent="0.45">
      <c r="A4237" s="2">
        <v>72</v>
      </c>
      <c r="B4237" s="3">
        <v>0</v>
      </c>
      <c r="C4237" s="3">
        <v>1</v>
      </c>
      <c r="D4237" s="3" t="str">
        <f t="shared" si="396"/>
        <v>No Anemia</v>
      </c>
      <c r="E4237" s="2">
        <v>211</v>
      </c>
      <c r="F4237">
        <v>1</v>
      </c>
      <c r="G4237">
        <v>0</v>
      </c>
      <c r="H4237" t="str">
        <f t="shared" si="397"/>
        <v>Diabetes</v>
      </c>
      <c r="I4237" s="2">
        <v>25</v>
      </c>
      <c r="J4237">
        <v>0</v>
      </c>
      <c r="K4237">
        <v>1</v>
      </c>
      <c r="L4237" t="str">
        <f t="shared" si="398"/>
        <v>No High Blood Pressure</v>
      </c>
      <c r="M4237" s="2">
        <v>318000</v>
      </c>
      <c r="N4237" s="1">
        <v>1.2</v>
      </c>
      <c r="O4237" s="2">
        <v>134</v>
      </c>
      <c r="P4237">
        <v>0</v>
      </c>
      <c r="Q4237">
        <v>1</v>
      </c>
      <c r="R4237" t="str">
        <f t="shared" si="399"/>
        <v>Female</v>
      </c>
      <c r="S4237">
        <v>0</v>
      </c>
      <c r="T4237">
        <v>1</v>
      </c>
      <c r="U4237" t="str">
        <f t="shared" si="400"/>
        <v>Non Smoker</v>
      </c>
      <c r="V4237" s="2">
        <v>207</v>
      </c>
      <c r="W4237" s="2" t="str">
        <f t="shared" si="401"/>
        <v>Alive</v>
      </c>
      <c r="X4237">
        <v>1</v>
      </c>
      <c r="Y4237">
        <v>0</v>
      </c>
    </row>
    <row r="4238" spans="1:25" x14ac:dyDescent="0.45">
      <c r="A4238" s="2">
        <v>72</v>
      </c>
      <c r="B4238" s="3">
        <v>0</v>
      </c>
      <c r="C4238" s="3">
        <v>1</v>
      </c>
      <c r="D4238" s="3" t="str">
        <f t="shared" si="396"/>
        <v>No Anemia</v>
      </c>
      <c r="E4238" s="2">
        <v>189</v>
      </c>
      <c r="F4238">
        <v>0</v>
      </c>
      <c r="G4238">
        <v>1</v>
      </c>
      <c r="H4238" t="str">
        <f t="shared" si="397"/>
        <v>No Diabetes</v>
      </c>
      <c r="I4238" s="2">
        <v>45</v>
      </c>
      <c r="J4238">
        <v>1</v>
      </c>
      <c r="K4238">
        <v>0</v>
      </c>
      <c r="L4238" t="str">
        <f t="shared" si="398"/>
        <v>High Blood Pressure</v>
      </c>
      <c r="M4238" s="2">
        <v>235000</v>
      </c>
      <c r="N4238" s="1">
        <v>2.5</v>
      </c>
      <c r="O4238" s="2">
        <v>135</v>
      </c>
      <c r="P4238">
        <v>0</v>
      </c>
      <c r="Q4238">
        <v>1</v>
      </c>
      <c r="R4238" t="str">
        <f t="shared" si="399"/>
        <v>Female</v>
      </c>
      <c r="S4238">
        <v>0</v>
      </c>
      <c r="T4238">
        <v>1</v>
      </c>
      <c r="U4238" t="str">
        <f t="shared" si="400"/>
        <v>Non Smoker</v>
      </c>
      <c r="V4238" s="2">
        <v>115</v>
      </c>
      <c r="W4238" s="2" t="str">
        <f t="shared" si="401"/>
        <v>Dead</v>
      </c>
      <c r="X4238">
        <v>0</v>
      </c>
      <c r="Y4238">
        <v>1</v>
      </c>
    </row>
    <row r="4239" spans="1:25" x14ac:dyDescent="0.45">
      <c r="A4239" s="2">
        <v>72</v>
      </c>
      <c r="B4239" s="3">
        <v>1</v>
      </c>
      <c r="C4239" s="3">
        <v>0</v>
      </c>
      <c r="D4239" s="3" t="str">
        <f t="shared" si="396"/>
        <v>Anemia</v>
      </c>
      <c r="E4239" s="2">
        <v>328</v>
      </c>
      <c r="F4239">
        <v>0</v>
      </c>
      <c r="G4239">
        <v>1</v>
      </c>
      <c r="H4239" t="str">
        <f t="shared" si="397"/>
        <v>No Diabetes</v>
      </c>
      <c r="I4239" s="2">
        <v>30</v>
      </c>
      <c r="J4239">
        <v>1</v>
      </c>
      <c r="K4239">
        <v>0</v>
      </c>
      <c r="L4239" t="str">
        <f t="shared" si="398"/>
        <v>High Blood Pressure</v>
      </c>
      <c r="M4239" s="2">
        <v>621000</v>
      </c>
      <c r="N4239" s="1">
        <v>1.7</v>
      </c>
      <c r="O4239" s="2">
        <v>138</v>
      </c>
      <c r="P4239">
        <v>0</v>
      </c>
      <c r="Q4239">
        <v>1</v>
      </c>
      <c r="R4239" t="str">
        <f t="shared" si="399"/>
        <v>Female</v>
      </c>
      <c r="S4239">
        <v>0</v>
      </c>
      <c r="T4239">
        <v>1</v>
      </c>
      <c r="U4239" t="str">
        <f t="shared" si="400"/>
        <v>Non Smoker</v>
      </c>
      <c r="V4239" s="2">
        <v>88</v>
      </c>
      <c r="W4239" s="2" t="str">
        <f t="shared" si="401"/>
        <v>Dead</v>
      </c>
      <c r="X4239">
        <v>0</v>
      </c>
      <c r="Y4239">
        <v>1</v>
      </c>
    </row>
    <row r="4240" spans="1:25" x14ac:dyDescent="0.45">
      <c r="A4240" s="2">
        <v>72</v>
      </c>
      <c r="B4240" s="3">
        <v>1</v>
      </c>
      <c r="C4240" s="3">
        <v>0</v>
      </c>
      <c r="D4240" s="3" t="str">
        <f t="shared" si="396"/>
        <v>Anemia</v>
      </c>
      <c r="E4240" s="2">
        <v>110</v>
      </c>
      <c r="F4240">
        <v>0</v>
      </c>
      <c r="G4240">
        <v>1</v>
      </c>
      <c r="H4240" t="str">
        <f t="shared" si="397"/>
        <v>No Diabetes</v>
      </c>
      <c r="I4240" s="2">
        <v>25</v>
      </c>
      <c r="J4240">
        <v>0</v>
      </c>
      <c r="K4240">
        <v>1</v>
      </c>
      <c r="L4240" t="str">
        <f t="shared" si="398"/>
        <v>No High Blood Pressure</v>
      </c>
      <c r="M4240" s="2">
        <v>237000</v>
      </c>
      <c r="N4240" s="1">
        <v>1</v>
      </c>
      <c r="O4240" s="2">
        <v>140</v>
      </c>
      <c r="P4240">
        <v>0</v>
      </c>
      <c r="Q4240">
        <v>1</v>
      </c>
      <c r="R4240" t="str">
        <f t="shared" si="399"/>
        <v>Female</v>
      </c>
      <c r="S4240">
        <v>0</v>
      </c>
      <c r="T4240">
        <v>1</v>
      </c>
      <c r="U4240" t="str">
        <f t="shared" si="400"/>
        <v>Non Smoker</v>
      </c>
      <c r="V4240" s="2">
        <v>65</v>
      </c>
      <c r="W4240" s="2" t="str">
        <f t="shared" si="401"/>
        <v>Dead</v>
      </c>
      <c r="X4240">
        <v>0</v>
      </c>
      <c r="Y4240">
        <v>1</v>
      </c>
    </row>
    <row r="4241" spans="1:25" x14ac:dyDescent="0.45">
      <c r="A4241" s="2">
        <v>72</v>
      </c>
      <c r="B4241" s="3">
        <v>1</v>
      </c>
      <c r="C4241" s="3">
        <v>0</v>
      </c>
      <c r="D4241" s="3" t="str">
        <f t="shared" si="396"/>
        <v>Anemia</v>
      </c>
      <c r="E4241" s="2">
        <v>110</v>
      </c>
      <c r="F4241">
        <v>1</v>
      </c>
      <c r="G4241">
        <v>0</v>
      </c>
      <c r="H4241" t="str">
        <f t="shared" si="397"/>
        <v>Diabetes</v>
      </c>
      <c r="I4241" s="2">
        <v>20</v>
      </c>
      <c r="J4241">
        <v>0</v>
      </c>
      <c r="K4241">
        <v>1</v>
      </c>
      <c r="L4241" t="str">
        <f t="shared" si="398"/>
        <v>No High Blood Pressure</v>
      </c>
      <c r="M4241" s="2">
        <v>327000</v>
      </c>
      <c r="N4241" s="1">
        <v>2.7</v>
      </c>
      <c r="O4241" s="2">
        <v>116</v>
      </c>
      <c r="P4241">
        <v>0</v>
      </c>
      <c r="Q4241">
        <v>1</v>
      </c>
      <c r="R4241" t="str">
        <f t="shared" si="399"/>
        <v>Female</v>
      </c>
      <c r="S4241">
        <v>0</v>
      </c>
      <c r="T4241">
        <v>1</v>
      </c>
      <c r="U4241" t="str">
        <f t="shared" si="400"/>
        <v>Non Smoker</v>
      </c>
      <c r="V4241" s="2">
        <v>8</v>
      </c>
      <c r="W4241" s="2" t="str">
        <f t="shared" si="401"/>
        <v>Dead</v>
      </c>
      <c r="X4241">
        <v>0</v>
      </c>
      <c r="Y4241">
        <v>1</v>
      </c>
    </row>
    <row r="4242" spans="1:25" x14ac:dyDescent="0.45">
      <c r="A4242" s="2">
        <v>72</v>
      </c>
      <c r="B4242" s="3">
        <v>0</v>
      </c>
      <c r="C4242" s="3">
        <v>1</v>
      </c>
      <c r="D4242" s="3" t="str">
        <f t="shared" si="396"/>
        <v>No Anemia</v>
      </c>
      <c r="E4242" s="2">
        <v>211</v>
      </c>
      <c r="F4242">
        <v>1</v>
      </c>
      <c r="G4242">
        <v>0</v>
      </c>
      <c r="H4242" t="str">
        <f t="shared" si="397"/>
        <v>Diabetes</v>
      </c>
      <c r="I4242" s="2">
        <v>60</v>
      </c>
      <c r="J4242">
        <v>0</v>
      </c>
      <c r="K4242">
        <v>1</v>
      </c>
      <c r="L4242" t="str">
        <f t="shared" si="398"/>
        <v>No High Blood Pressure</v>
      </c>
      <c r="M4242" s="2">
        <v>265000</v>
      </c>
      <c r="N4242" s="1">
        <v>1.4</v>
      </c>
      <c r="O4242" s="2">
        <v>125</v>
      </c>
      <c r="P4242">
        <v>0</v>
      </c>
      <c r="Q4242">
        <v>1</v>
      </c>
      <c r="R4242" t="str">
        <f t="shared" si="399"/>
        <v>Female</v>
      </c>
      <c r="S4242">
        <v>0</v>
      </c>
      <c r="T4242">
        <v>1</v>
      </c>
      <c r="U4242" t="str">
        <f t="shared" si="400"/>
        <v>Non Smoker</v>
      </c>
      <c r="V4242" s="2">
        <v>210</v>
      </c>
      <c r="W4242" s="2" t="str">
        <f t="shared" si="401"/>
        <v>Alive</v>
      </c>
      <c r="X4242">
        <v>1</v>
      </c>
      <c r="Y4242">
        <v>0</v>
      </c>
    </row>
    <row r="4243" spans="1:25" x14ac:dyDescent="0.45">
      <c r="A4243" s="2">
        <v>72</v>
      </c>
      <c r="B4243" s="3">
        <v>1</v>
      </c>
      <c r="C4243" s="3">
        <v>0</v>
      </c>
      <c r="D4243" s="3" t="str">
        <f t="shared" si="396"/>
        <v>Anemia</v>
      </c>
      <c r="E4243" s="2">
        <v>110</v>
      </c>
      <c r="F4243">
        <v>0</v>
      </c>
      <c r="G4243">
        <v>1</v>
      </c>
      <c r="H4243" t="str">
        <f t="shared" si="397"/>
        <v>No Diabetes</v>
      </c>
      <c r="I4243" s="2">
        <v>25</v>
      </c>
      <c r="J4243">
        <v>0</v>
      </c>
      <c r="K4243">
        <v>1</v>
      </c>
      <c r="L4243" t="str">
        <f t="shared" si="398"/>
        <v>No High Blood Pressure</v>
      </c>
      <c r="M4243" s="2">
        <v>237000</v>
      </c>
      <c r="N4243" s="1">
        <v>1</v>
      </c>
      <c r="O4243" s="2">
        <v>140</v>
      </c>
      <c r="P4243">
        <v>0</v>
      </c>
      <c r="Q4243">
        <v>1</v>
      </c>
      <c r="R4243" t="str">
        <f t="shared" si="399"/>
        <v>Female</v>
      </c>
      <c r="S4243">
        <v>0</v>
      </c>
      <c r="T4243">
        <v>1</v>
      </c>
      <c r="U4243" t="str">
        <f t="shared" si="400"/>
        <v>Non Smoker</v>
      </c>
      <c r="V4243" s="2">
        <v>65</v>
      </c>
      <c r="W4243" s="2" t="str">
        <f t="shared" si="401"/>
        <v>Dead</v>
      </c>
      <c r="X4243">
        <v>0</v>
      </c>
      <c r="Y4243">
        <v>1</v>
      </c>
    </row>
    <row r="4244" spans="1:25" x14ac:dyDescent="0.45">
      <c r="A4244" s="2">
        <v>72</v>
      </c>
      <c r="B4244" s="3">
        <v>1</v>
      </c>
      <c r="C4244" s="3">
        <v>0</v>
      </c>
      <c r="D4244" s="3" t="str">
        <f t="shared" si="396"/>
        <v>Anemia</v>
      </c>
      <c r="E4244" s="2">
        <v>110</v>
      </c>
      <c r="F4244">
        <v>0</v>
      </c>
      <c r="G4244">
        <v>1</v>
      </c>
      <c r="H4244" t="str">
        <f t="shared" si="397"/>
        <v>No Diabetes</v>
      </c>
      <c r="I4244" s="2">
        <v>25</v>
      </c>
      <c r="J4244">
        <v>0</v>
      </c>
      <c r="K4244">
        <v>1</v>
      </c>
      <c r="L4244" t="str">
        <f t="shared" si="398"/>
        <v>No High Blood Pressure</v>
      </c>
      <c r="M4244" s="2">
        <v>237000</v>
      </c>
      <c r="N4244" s="1">
        <v>1</v>
      </c>
      <c r="O4244" s="2">
        <v>140</v>
      </c>
      <c r="P4244">
        <v>0</v>
      </c>
      <c r="Q4244">
        <v>1</v>
      </c>
      <c r="R4244" t="str">
        <f t="shared" si="399"/>
        <v>Female</v>
      </c>
      <c r="S4244">
        <v>0</v>
      </c>
      <c r="T4244">
        <v>1</v>
      </c>
      <c r="U4244" t="str">
        <f t="shared" si="400"/>
        <v>Non Smoker</v>
      </c>
      <c r="V4244" s="2">
        <v>65</v>
      </c>
      <c r="W4244" s="2" t="str">
        <f t="shared" si="401"/>
        <v>Dead</v>
      </c>
      <c r="X4244">
        <v>0</v>
      </c>
      <c r="Y4244">
        <v>1</v>
      </c>
    </row>
    <row r="4245" spans="1:25" x14ac:dyDescent="0.45">
      <c r="A4245" s="2">
        <v>72</v>
      </c>
      <c r="B4245" s="3">
        <v>0</v>
      </c>
      <c r="C4245" s="3">
        <v>1</v>
      </c>
      <c r="D4245" s="3" t="str">
        <f t="shared" si="396"/>
        <v>No Anemia</v>
      </c>
      <c r="E4245" s="2">
        <v>211</v>
      </c>
      <c r="F4245">
        <v>1</v>
      </c>
      <c r="G4245">
        <v>0</v>
      </c>
      <c r="H4245" t="str">
        <f t="shared" si="397"/>
        <v>Diabetes</v>
      </c>
      <c r="I4245" s="2">
        <v>25</v>
      </c>
      <c r="J4245">
        <v>0</v>
      </c>
      <c r="K4245">
        <v>1</v>
      </c>
      <c r="L4245" t="str">
        <f t="shared" si="398"/>
        <v>No High Blood Pressure</v>
      </c>
      <c r="M4245" s="2">
        <v>318000</v>
      </c>
      <c r="N4245" s="1">
        <v>1.2</v>
      </c>
      <c r="O4245" s="2">
        <v>134</v>
      </c>
      <c r="P4245">
        <v>0</v>
      </c>
      <c r="Q4245">
        <v>1</v>
      </c>
      <c r="R4245" t="str">
        <f t="shared" si="399"/>
        <v>Female</v>
      </c>
      <c r="S4245">
        <v>0</v>
      </c>
      <c r="T4245">
        <v>1</v>
      </c>
      <c r="U4245" t="str">
        <f t="shared" si="400"/>
        <v>Non Smoker</v>
      </c>
      <c r="V4245" s="2">
        <v>207</v>
      </c>
      <c r="W4245" s="2" t="str">
        <f t="shared" si="401"/>
        <v>Alive</v>
      </c>
      <c r="X4245">
        <v>1</v>
      </c>
      <c r="Y4245">
        <v>0</v>
      </c>
    </row>
    <row r="4246" spans="1:25" x14ac:dyDescent="0.45">
      <c r="A4246" s="2">
        <v>72</v>
      </c>
      <c r="B4246" s="3">
        <v>0</v>
      </c>
      <c r="C4246" s="3">
        <v>1</v>
      </c>
      <c r="D4246" s="3" t="str">
        <f t="shared" si="396"/>
        <v>No Anemia</v>
      </c>
      <c r="E4246" s="2">
        <v>211</v>
      </c>
      <c r="F4246">
        <v>1</v>
      </c>
      <c r="G4246">
        <v>0</v>
      </c>
      <c r="H4246" t="str">
        <f t="shared" si="397"/>
        <v>Diabetes</v>
      </c>
      <c r="I4246" s="2">
        <v>25</v>
      </c>
      <c r="J4246">
        <v>0</v>
      </c>
      <c r="K4246">
        <v>1</v>
      </c>
      <c r="L4246" t="str">
        <f t="shared" si="398"/>
        <v>No High Blood Pressure</v>
      </c>
      <c r="M4246" s="2">
        <v>318000</v>
      </c>
      <c r="N4246" s="1">
        <v>1.2</v>
      </c>
      <c r="O4246" s="2">
        <v>134</v>
      </c>
      <c r="P4246">
        <v>0</v>
      </c>
      <c r="Q4246">
        <v>1</v>
      </c>
      <c r="R4246" t="str">
        <f t="shared" si="399"/>
        <v>Female</v>
      </c>
      <c r="S4246">
        <v>0</v>
      </c>
      <c r="T4246">
        <v>1</v>
      </c>
      <c r="U4246" t="str">
        <f t="shared" si="400"/>
        <v>Non Smoker</v>
      </c>
      <c r="V4246" s="2">
        <v>207</v>
      </c>
      <c r="W4246" s="2" t="str">
        <f t="shared" si="401"/>
        <v>Alive</v>
      </c>
      <c r="X4246">
        <v>1</v>
      </c>
      <c r="Y4246">
        <v>0</v>
      </c>
    </row>
    <row r="4247" spans="1:25" x14ac:dyDescent="0.45">
      <c r="A4247" s="2">
        <v>72</v>
      </c>
      <c r="B4247" s="3">
        <v>1</v>
      </c>
      <c r="C4247" s="3">
        <v>0</v>
      </c>
      <c r="D4247" s="3" t="str">
        <f t="shared" si="396"/>
        <v>Anemia</v>
      </c>
      <c r="E4247" s="2">
        <v>110</v>
      </c>
      <c r="F4247">
        <v>0</v>
      </c>
      <c r="G4247">
        <v>1</v>
      </c>
      <c r="H4247" t="str">
        <f t="shared" si="397"/>
        <v>No Diabetes</v>
      </c>
      <c r="I4247" s="2">
        <v>25</v>
      </c>
      <c r="J4247">
        <v>0</v>
      </c>
      <c r="K4247">
        <v>1</v>
      </c>
      <c r="L4247" t="str">
        <f t="shared" si="398"/>
        <v>No High Blood Pressure</v>
      </c>
      <c r="M4247" s="2">
        <v>237000</v>
      </c>
      <c r="N4247" s="1">
        <v>1</v>
      </c>
      <c r="O4247" s="2">
        <v>140</v>
      </c>
      <c r="P4247">
        <v>0</v>
      </c>
      <c r="Q4247">
        <v>1</v>
      </c>
      <c r="R4247" t="str">
        <f t="shared" si="399"/>
        <v>Female</v>
      </c>
      <c r="S4247">
        <v>0</v>
      </c>
      <c r="T4247">
        <v>1</v>
      </c>
      <c r="U4247" t="str">
        <f t="shared" si="400"/>
        <v>Non Smoker</v>
      </c>
      <c r="V4247" s="2">
        <v>65</v>
      </c>
      <c r="W4247" s="2" t="str">
        <f t="shared" si="401"/>
        <v>Dead</v>
      </c>
      <c r="X4247">
        <v>0</v>
      </c>
      <c r="Y4247">
        <v>1</v>
      </c>
    </row>
    <row r="4248" spans="1:25" x14ac:dyDescent="0.45">
      <c r="A4248" s="2">
        <v>72</v>
      </c>
      <c r="B4248" s="3">
        <v>1</v>
      </c>
      <c r="C4248" s="3">
        <v>0</v>
      </c>
      <c r="D4248" s="3" t="str">
        <f t="shared" si="396"/>
        <v>Anemia</v>
      </c>
      <c r="E4248" s="2">
        <v>1870</v>
      </c>
      <c r="F4248">
        <v>0</v>
      </c>
      <c r="G4248">
        <v>1</v>
      </c>
      <c r="H4248" t="str">
        <f t="shared" si="397"/>
        <v>No Diabetes</v>
      </c>
      <c r="I4248" s="2">
        <v>25</v>
      </c>
      <c r="J4248">
        <v>0</v>
      </c>
      <c r="K4248">
        <v>1</v>
      </c>
      <c r="L4248" t="str">
        <f t="shared" si="398"/>
        <v>No High Blood Pressure</v>
      </c>
      <c r="M4248" s="2">
        <v>274000</v>
      </c>
      <c r="N4248" s="1">
        <v>1</v>
      </c>
      <c r="O4248" s="2">
        <v>140</v>
      </c>
      <c r="P4248">
        <v>1</v>
      </c>
      <c r="Q4248">
        <v>0</v>
      </c>
      <c r="R4248" t="str">
        <f t="shared" si="399"/>
        <v>Female</v>
      </c>
      <c r="S4248">
        <v>1</v>
      </c>
      <c r="T4248">
        <v>0</v>
      </c>
      <c r="U4248" t="str">
        <f t="shared" si="400"/>
        <v>Smoker</v>
      </c>
      <c r="V4248" s="2">
        <v>65</v>
      </c>
      <c r="W4248" s="2" t="str">
        <f t="shared" si="401"/>
        <v>Dead</v>
      </c>
      <c r="X4248">
        <v>0</v>
      </c>
      <c r="Y4248">
        <v>1</v>
      </c>
    </row>
    <row r="4249" spans="1:25" x14ac:dyDescent="0.45">
      <c r="A4249" s="2">
        <v>72</v>
      </c>
      <c r="B4249" s="3">
        <v>1</v>
      </c>
      <c r="C4249" s="3">
        <v>0</v>
      </c>
      <c r="D4249" s="3" t="str">
        <f t="shared" si="396"/>
        <v>Anemia</v>
      </c>
      <c r="E4249" s="2">
        <v>943</v>
      </c>
      <c r="F4249">
        <v>0</v>
      </c>
      <c r="G4249">
        <v>1</v>
      </c>
      <c r="H4249" t="str">
        <f t="shared" si="397"/>
        <v>No Diabetes</v>
      </c>
      <c r="I4249" s="2">
        <v>45</v>
      </c>
      <c r="J4249">
        <v>1</v>
      </c>
      <c r="K4249">
        <v>0</v>
      </c>
      <c r="L4249" t="str">
        <f t="shared" si="398"/>
        <v>High Blood Pressure</v>
      </c>
      <c r="M4249" s="2">
        <v>235000</v>
      </c>
      <c r="N4249" s="1">
        <v>2.5</v>
      </c>
      <c r="O4249" s="2">
        <v>135</v>
      </c>
      <c r="P4249">
        <v>0</v>
      </c>
      <c r="Q4249">
        <v>1</v>
      </c>
      <c r="R4249" t="str">
        <f t="shared" si="399"/>
        <v>Male</v>
      </c>
      <c r="S4249">
        <v>0</v>
      </c>
      <c r="T4249">
        <v>1</v>
      </c>
      <c r="U4249" t="str">
        <f t="shared" si="400"/>
        <v>Non Smoker</v>
      </c>
      <c r="V4249" s="2">
        <v>116</v>
      </c>
      <c r="W4249" s="2" t="str">
        <f t="shared" si="401"/>
        <v>Dead</v>
      </c>
      <c r="X4249">
        <v>0</v>
      </c>
      <c r="Y4249">
        <v>1</v>
      </c>
    </row>
    <row r="4250" spans="1:25" x14ac:dyDescent="0.45">
      <c r="A4250" s="2">
        <v>72</v>
      </c>
      <c r="B4250" s="3">
        <v>0</v>
      </c>
      <c r="C4250" s="3">
        <v>1</v>
      </c>
      <c r="D4250" s="3" t="str">
        <f t="shared" si="396"/>
        <v>No Anemia</v>
      </c>
      <c r="E4250" s="2">
        <v>211</v>
      </c>
      <c r="F4250">
        <v>1</v>
      </c>
      <c r="G4250">
        <v>0</v>
      </c>
      <c r="H4250" t="str">
        <f t="shared" si="397"/>
        <v>Diabetes</v>
      </c>
      <c r="I4250" s="2">
        <v>25</v>
      </c>
      <c r="J4250">
        <v>0</v>
      </c>
      <c r="K4250">
        <v>1</v>
      </c>
      <c r="L4250" t="str">
        <f t="shared" si="398"/>
        <v>No High Blood Pressure</v>
      </c>
      <c r="M4250" s="2">
        <v>254000</v>
      </c>
      <c r="N4250" s="1">
        <v>1.2</v>
      </c>
      <c r="O4250" s="2">
        <v>134</v>
      </c>
      <c r="P4250">
        <v>1</v>
      </c>
      <c r="Q4250">
        <v>0</v>
      </c>
      <c r="R4250" t="str">
        <f t="shared" si="399"/>
        <v>Female</v>
      </c>
      <c r="S4250">
        <v>0</v>
      </c>
      <c r="T4250">
        <v>1</v>
      </c>
      <c r="U4250" t="str">
        <f t="shared" si="400"/>
        <v>Non Smoker</v>
      </c>
      <c r="V4250" s="2">
        <v>207</v>
      </c>
      <c r="W4250" s="2" t="str">
        <f t="shared" si="401"/>
        <v>Alive</v>
      </c>
      <c r="X4250">
        <v>1</v>
      </c>
      <c r="Y4250">
        <v>0</v>
      </c>
    </row>
    <row r="4251" spans="1:25" x14ac:dyDescent="0.45">
      <c r="A4251" s="2">
        <v>72</v>
      </c>
      <c r="B4251" s="3">
        <v>0</v>
      </c>
      <c r="C4251" s="3">
        <v>1</v>
      </c>
      <c r="D4251" s="3" t="str">
        <f t="shared" si="396"/>
        <v>No Anemia</v>
      </c>
      <c r="E4251" s="2">
        <v>211</v>
      </c>
      <c r="F4251">
        <v>0</v>
      </c>
      <c r="G4251">
        <v>1</v>
      </c>
      <c r="H4251" t="str">
        <f t="shared" si="397"/>
        <v>No Diabetes</v>
      </c>
      <c r="I4251" s="2">
        <v>60</v>
      </c>
      <c r="J4251">
        <v>0</v>
      </c>
      <c r="K4251">
        <v>1</v>
      </c>
      <c r="L4251" t="str">
        <f t="shared" si="398"/>
        <v>No High Blood Pressure</v>
      </c>
      <c r="M4251" s="2">
        <v>507000</v>
      </c>
      <c r="N4251" s="1">
        <v>1</v>
      </c>
      <c r="O4251" s="2">
        <v>138</v>
      </c>
      <c r="P4251">
        <v>0</v>
      </c>
      <c r="Q4251">
        <v>1</v>
      </c>
      <c r="R4251" t="str">
        <f t="shared" si="399"/>
        <v>Male</v>
      </c>
      <c r="S4251">
        <v>0</v>
      </c>
      <c r="T4251">
        <v>1</v>
      </c>
      <c r="U4251" t="str">
        <f t="shared" si="400"/>
        <v>Non Smoker</v>
      </c>
      <c r="V4251" s="2">
        <v>207</v>
      </c>
      <c r="W4251" s="2" t="str">
        <f t="shared" si="401"/>
        <v>Alive</v>
      </c>
      <c r="X4251">
        <v>1</v>
      </c>
      <c r="Y4251">
        <v>0</v>
      </c>
    </row>
    <row r="4252" spans="1:25" x14ac:dyDescent="0.45">
      <c r="A4252" s="2">
        <v>72</v>
      </c>
      <c r="B4252" s="3">
        <v>0</v>
      </c>
      <c r="C4252" s="3">
        <v>1</v>
      </c>
      <c r="D4252" s="3" t="str">
        <f t="shared" si="396"/>
        <v>No Anemia</v>
      </c>
      <c r="E4252" s="2">
        <v>211</v>
      </c>
      <c r="F4252">
        <v>1</v>
      </c>
      <c r="G4252">
        <v>0</v>
      </c>
      <c r="H4252" t="str">
        <f t="shared" si="397"/>
        <v>Diabetes</v>
      </c>
      <c r="I4252" s="2">
        <v>25</v>
      </c>
      <c r="J4252">
        <v>0</v>
      </c>
      <c r="K4252">
        <v>1</v>
      </c>
      <c r="L4252" t="str">
        <f t="shared" si="398"/>
        <v>No High Blood Pressure</v>
      </c>
      <c r="M4252" s="2">
        <v>318000</v>
      </c>
      <c r="N4252" s="1">
        <v>1.2</v>
      </c>
      <c r="O4252" s="2">
        <v>134</v>
      </c>
      <c r="P4252">
        <v>0</v>
      </c>
      <c r="Q4252">
        <v>1</v>
      </c>
      <c r="R4252" t="str">
        <f t="shared" si="399"/>
        <v>Female</v>
      </c>
      <c r="S4252">
        <v>0</v>
      </c>
      <c r="T4252">
        <v>1</v>
      </c>
      <c r="U4252" t="str">
        <f t="shared" si="400"/>
        <v>Non Smoker</v>
      </c>
      <c r="V4252" s="2">
        <v>207</v>
      </c>
      <c r="W4252" s="2" t="str">
        <f t="shared" si="401"/>
        <v>Alive</v>
      </c>
      <c r="X4252">
        <v>1</v>
      </c>
      <c r="Y4252">
        <v>0</v>
      </c>
    </row>
    <row r="4253" spans="1:25" x14ac:dyDescent="0.45">
      <c r="A4253" s="2">
        <v>72</v>
      </c>
      <c r="B4253" s="3">
        <v>0</v>
      </c>
      <c r="C4253" s="3">
        <v>1</v>
      </c>
      <c r="D4253" s="3" t="str">
        <f t="shared" si="396"/>
        <v>No Anemia</v>
      </c>
      <c r="E4253" s="2">
        <v>211</v>
      </c>
      <c r="F4253">
        <v>1</v>
      </c>
      <c r="G4253">
        <v>0</v>
      </c>
      <c r="H4253" t="str">
        <f t="shared" si="397"/>
        <v>Diabetes</v>
      </c>
      <c r="I4253" s="2">
        <v>25</v>
      </c>
      <c r="J4253">
        <v>0</v>
      </c>
      <c r="K4253">
        <v>1</v>
      </c>
      <c r="L4253" t="str">
        <f t="shared" si="398"/>
        <v>No High Blood Pressure</v>
      </c>
      <c r="M4253" s="2">
        <v>318000</v>
      </c>
      <c r="N4253" s="1">
        <v>1.2</v>
      </c>
      <c r="O4253" s="2">
        <v>134</v>
      </c>
      <c r="P4253">
        <v>0</v>
      </c>
      <c r="Q4253">
        <v>1</v>
      </c>
      <c r="R4253" t="str">
        <f t="shared" si="399"/>
        <v>Female</v>
      </c>
      <c r="S4253">
        <v>0</v>
      </c>
      <c r="T4253">
        <v>1</v>
      </c>
      <c r="U4253" t="str">
        <f t="shared" si="400"/>
        <v>Non Smoker</v>
      </c>
      <c r="V4253" s="2">
        <v>207</v>
      </c>
      <c r="W4253" s="2" t="str">
        <f t="shared" si="401"/>
        <v>Alive</v>
      </c>
      <c r="X4253">
        <v>1</v>
      </c>
      <c r="Y4253">
        <v>0</v>
      </c>
    </row>
    <row r="4254" spans="1:25" x14ac:dyDescent="0.45">
      <c r="A4254" s="2">
        <v>72</v>
      </c>
      <c r="B4254" s="3">
        <v>0</v>
      </c>
      <c r="C4254" s="3">
        <v>1</v>
      </c>
      <c r="D4254" s="3" t="str">
        <f t="shared" si="396"/>
        <v>No Anemia</v>
      </c>
      <c r="E4254" s="2">
        <v>211</v>
      </c>
      <c r="F4254">
        <v>1</v>
      </c>
      <c r="G4254">
        <v>0</v>
      </c>
      <c r="H4254" t="str">
        <f t="shared" si="397"/>
        <v>Diabetes</v>
      </c>
      <c r="I4254" s="2">
        <v>25</v>
      </c>
      <c r="J4254">
        <v>0</v>
      </c>
      <c r="K4254">
        <v>1</v>
      </c>
      <c r="L4254" t="str">
        <f t="shared" si="398"/>
        <v>No High Blood Pressure</v>
      </c>
      <c r="M4254" s="2">
        <v>318000</v>
      </c>
      <c r="N4254" s="1">
        <v>1.2</v>
      </c>
      <c r="O4254" s="2">
        <v>134</v>
      </c>
      <c r="P4254">
        <v>0</v>
      </c>
      <c r="Q4254">
        <v>1</v>
      </c>
      <c r="R4254" t="str">
        <f t="shared" si="399"/>
        <v>Female</v>
      </c>
      <c r="S4254">
        <v>0</v>
      </c>
      <c r="T4254">
        <v>1</v>
      </c>
      <c r="U4254" t="str">
        <f t="shared" si="400"/>
        <v>Non Smoker</v>
      </c>
      <c r="V4254" s="2">
        <v>207</v>
      </c>
      <c r="W4254" s="2" t="str">
        <f t="shared" si="401"/>
        <v>Alive</v>
      </c>
      <c r="X4254">
        <v>1</v>
      </c>
      <c r="Y4254">
        <v>0</v>
      </c>
    </row>
    <row r="4255" spans="1:25" x14ac:dyDescent="0.45">
      <c r="A4255" s="2">
        <v>72</v>
      </c>
      <c r="B4255" s="3">
        <v>1</v>
      </c>
      <c r="C4255" s="3">
        <v>0</v>
      </c>
      <c r="D4255" s="3" t="str">
        <f t="shared" si="396"/>
        <v>Anemia</v>
      </c>
      <c r="E4255" s="2">
        <v>110</v>
      </c>
      <c r="F4255">
        <v>0</v>
      </c>
      <c r="G4255">
        <v>1</v>
      </c>
      <c r="H4255" t="str">
        <f t="shared" si="397"/>
        <v>No Diabetes</v>
      </c>
      <c r="I4255" s="2">
        <v>25</v>
      </c>
      <c r="J4255">
        <v>0</v>
      </c>
      <c r="K4255">
        <v>1</v>
      </c>
      <c r="L4255" t="str">
        <f t="shared" si="398"/>
        <v>No High Blood Pressure</v>
      </c>
      <c r="M4255" s="2">
        <v>237000</v>
      </c>
      <c r="N4255" s="1">
        <v>1</v>
      </c>
      <c r="O4255" s="2">
        <v>140</v>
      </c>
      <c r="P4255">
        <v>0</v>
      </c>
      <c r="Q4255">
        <v>1</v>
      </c>
      <c r="R4255" t="str">
        <f t="shared" si="399"/>
        <v>Female</v>
      </c>
      <c r="S4255">
        <v>0</v>
      </c>
      <c r="T4255">
        <v>1</v>
      </c>
      <c r="U4255" t="str">
        <f t="shared" si="400"/>
        <v>Non Smoker</v>
      </c>
      <c r="V4255" s="2">
        <v>65</v>
      </c>
      <c r="W4255" s="2" t="str">
        <f t="shared" si="401"/>
        <v>Dead</v>
      </c>
      <c r="X4255">
        <v>0</v>
      </c>
      <c r="Y4255">
        <v>1</v>
      </c>
    </row>
    <row r="4256" spans="1:25" x14ac:dyDescent="0.45">
      <c r="A4256" s="2">
        <v>72</v>
      </c>
      <c r="B4256" s="3">
        <v>1</v>
      </c>
      <c r="C4256" s="3">
        <v>0</v>
      </c>
      <c r="D4256" s="3" t="str">
        <f t="shared" si="396"/>
        <v>Anemia</v>
      </c>
      <c r="E4256" s="2">
        <v>110</v>
      </c>
      <c r="F4256">
        <v>0</v>
      </c>
      <c r="G4256">
        <v>1</v>
      </c>
      <c r="H4256" t="str">
        <f t="shared" si="397"/>
        <v>No Diabetes</v>
      </c>
      <c r="I4256" s="2">
        <v>25</v>
      </c>
      <c r="J4256">
        <v>0</v>
      </c>
      <c r="K4256">
        <v>1</v>
      </c>
      <c r="L4256" t="str">
        <f t="shared" si="398"/>
        <v>No High Blood Pressure</v>
      </c>
      <c r="M4256" s="2">
        <v>237000</v>
      </c>
      <c r="N4256" s="1">
        <v>1</v>
      </c>
      <c r="O4256" s="2">
        <v>140</v>
      </c>
      <c r="P4256">
        <v>0</v>
      </c>
      <c r="Q4256">
        <v>1</v>
      </c>
      <c r="R4256" t="str">
        <f t="shared" si="399"/>
        <v>Female</v>
      </c>
      <c r="S4256">
        <v>0</v>
      </c>
      <c r="T4256">
        <v>1</v>
      </c>
      <c r="U4256" t="str">
        <f t="shared" si="400"/>
        <v>Non Smoker</v>
      </c>
      <c r="V4256" s="2">
        <v>65</v>
      </c>
      <c r="W4256" s="2" t="str">
        <f t="shared" si="401"/>
        <v>Dead</v>
      </c>
      <c r="X4256">
        <v>0</v>
      </c>
      <c r="Y4256">
        <v>1</v>
      </c>
    </row>
    <row r="4257" spans="1:25" x14ac:dyDescent="0.45">
      <c r="A4257" s="2">
        <v>72</v>
      </c>
      <c r="B4257" s="3">
        <v>1</v>
      </c>
      <c r="C4257" s="3">
        <v>0</v>
      </c>
      <c r="D4257" s="3" t="str">
        <f t="shared" si="396"/>
        <v>Anemia</v>
      </c>
      <c r="E4257" s="2">
        <v>328</v>
      </c>
      <c r="F4257">
        <v>0</v>
      </c>
      <c r="G4257">
        <v>1</v>
      </c>
      <c r="H4257" t="str">
        <f t="shared" si="397"/>
        <v>No Diabetes</v>
      </c>
      <c r="I4257" s="2">
        <v>30</v>
      </c>
      <c r="J4257">
        <v>1</v>
      </c>
      <c r="K4257">
        <v>0</v>
      </c>
      <c r="L4257" t="str">
        <f t="shared" si="398"/>
        <v>High Blood Pressure</v>
      </c>
      <c r="M4257" s="2">
        <v>317000</v>
      </c>
      <c r="N4257" s="1">
        <v>1.7</v>
      </c>
      <c r="O4257" s="2">
        <v>138</v>
      </c>
      <c r="P4257">
        <v>0</v>
      </c>
      <c r="Q4257">
        <v>1</v>
      </c>
      <c r="R4257" t="str">
        <f t="shared" si="399"/>
        <v>Female</v>
      </c>
      <c r="S4257">
        <v>1</v>
      </c>
      <c r="T4257">
        <v>0</v>
      </c>
      <c r="U4257" t="str">
        <f t="shared" si="400"/>
        <v>Smoker</v>
      </c>
      <c r="V4257" s="2">
        <v>88</v>
      </c>
      <c r="W4257" s="2" t="str">
        <f t="shared" si="401"/>
        <v>Dead</v>
      </c>
      <c r="X4257">
        <v>0</v>
      </c>
      <c r="Y4257">
        <v>1</v>
      </c>
    </row>
    <row r="4258" spans="1:25" x14ac:dyDescent="0.45">
      <c r="A4258" s="2">
        <v>72</v>
      </c>
      <c r="B4258" s="3">
        <v>0</v>
      </c>
      <c r="C4258" s="3">
        <v>1</v>
      </c>
      <c r="D4258" s="3" t="str">
        <f t="shared" si="396"/>
        <v>No Anemia</v>
      </c>
      <c r="E4258" s="2">
        <v>110</v>
      </c>
      <c r="F4258">
        <v>0</v>
      </c>
      <c r="G4258">
        <v>1</v>
      </c>
      <c r="H4258" t="str">
        <f t="shared" si="397"/>
        <v>No Diabetes</v>
      </c>
      <c r="I4258" s="2">
        <v>25</v>
      </c>
      <c r="J4258">
        <v>0</v>
      </c>
      <c r="K4258">
        <v>1</v>
      </c>
      <c r="L4258" t="str">
        <f t="shared" si="398"/>
        <v>No High Blood Pressure</v>
      </c>
      <c r="M4258" s="2">
        <v>274000</v>
      </c>
      <c r="N4258" s="1">
        <v>1</v>
      </c>
      <c r="O4258" s="2">
        <v>140</v>
      </c>
      <c r="P4258">
        <v>1</v>
      </c>
      <c r="Q4258">
        <v>0</v>
      </c>
      <c r="R4258" t="str">
        <f t="shared" si="399"/>
        <v>Female</v>
      </c>
      <c r="S4258">
        <v>1</v>
      </c>
      <c r="T4258">
        <v>0</v>
      </c>
      <c r="U4258" t="str">
        <f t="shared" si="400"/>
        <v>Smoker</v>
      </c>
      <c r="V4258" s="2">
        <v>65</v>
      </c>
      <c r="W4258" s="2" t="str">
        <f t="shared" si="401"/>
        <v>Dead</v>
      </c>
      <c r="X4258">
        <v>0</v>
      </c>
      <c r="Y4258">
        <v>1</v>
      </c>
    </row>
    <row r="4259" spans="1:25" x14ac:dyDescent="0.45">
      <c r="A4259" s="2">
        <v>72</v>
      </c>
      <c r="B4259" s="3">
        <v>1</v>
      </c>
      <c r="C4259" s="3">
        <v>0</v>
      </c>
      <c r="D4259" s="3" t="str">
        <f t="shared" si="396"/>
        <v>Anemia</v>
      </c>
      <c r="E4259" s="2">
        <v>100</v>
      </c>
      <c r="F4259">
        <v>0</v>
      </c>
      <c r="G4259">
        <v>1</v>
      </c>
      <c r="H4259" t="str">
        <f t="shared" si="397"/>
        <v>No Diabetes</v>
      </c>
      <c r="I4259" s="2">
        <v>30</v>
      </c>
      <c r="J4259">
        <v>1</v>
      </c>
      <c r="K4259">
        <v>0</v>
      </c>
      <c r="L4259" t="str">
        <f t="shared" si="398"/>
        <v>High Blood Pressure</v>
      </c>
      <c r="M4259" s="2">
        <v>621000</v>
      </c>
      <c r="N4259" s="1">
        <v>1.7</v>
      </c>
      <c r="O4259" s="2">
        <v>138</v>
      </c>
      <c r="P4259">
        <v>0</v>
      </c>
      <c r="Q4259">
        <v>1</v>
      </c>
      <c r="R4259" t="str">
        <f t="shared" si="399"/>
        <v>Male</v>
      </c>
      <c r="S4259">
        <v>1</v>
      </c>
      <c r="T4259">
        <v>0</v>
      </c>
      <c r="U4259" t="str">
        <f t="shared" si="400"/>
        <v>Smoker</v>
      </c>
      <c r="V4259" s="2">
        <v>88</v>
      </c>
      <c r="W4259" s="2" t="str">
        <f t="shared" si="401"/>
        <v>Dead</v>
      </c>
      <c r="X4259">
        <v>0</v>
      </c>
      <c r="Y4259">
        <v>1</v>
      </c>
    </row>
    <row r="4260" spans="1:25" x14ac:dyDescent="0.45">
      <c r="A4260" s="2">
        <v>72</v>
      </c>
      <c r="B4260" s="3">
        <v>0</v>
      </c>
      <c r="C4260" s="3">
        <v>1</v>
      </c>
      <c r="D4260" s="3" t="str">
        <f t="shared" si="396"/>
        <v>No Anemia</v>
      </c>
      <c r="E4260" s="2">
        <v>211</v>
      </c>
      <c r="F4260">
        <v>0</v>
      </c>
      <c r="G4260">
        <v>1</v>
      </c>
      <c r="H4260" t="str">
        <f t="shared" si="397"/>
        <v>No Diabetes</v>
      </c>
      <c r="I4260" s="2">
        <v>25</v>
      </c>
      <c r="J4260">
        <v>0</v>
      </c>
      <c r="K4260">
        <v>1</v>
      </c>
      <c r="L4260" t="str">
        <f t="shared" si="398"/>
        <v>No High Blood Pressure</v>
      </c>
      <c r="M4260" s="2">
        <v>277000</v>
      </c>
      <c r="N4260" s="1">
        <v>1.2</v>
      </c>
      <c r="O4260" s="2">
        <v>134</v>
      </c>
      <c r="P4260">
        <v>0</v>
      </c>
      <c r="Q4260">
        <v>1</v>
      </c>
      <c r="R4260" t="str">
        <f t="shared" si="399"/>
        <v>Female</v>
      </c>
      <c r="S4260">
        <v>0</v>
      </c>
      <c r="T4260">
        <v>1</v>
      </c>
      <c r="U4260" t="str">
        <f t="shared" si="400"/>
        <v>Non Smoker</v>
      </c>
      <c r="V4260" s="2">
        <v>207</v>
      </c>
      <c r="W4260" s="2" t="str">
        <f t="shared" si="401"/>
        <v>Alive</v>
      </c>
      <c r="X4260">
        <v>1</v>
      </c>
      <c r="Y4260">
        <v>0</v>
      </c>
    </row>
    <row r="4261" spans="1:25" x14ac:dyDescent="0.45">
      <c r="A4261" s="2">
        <v>72</v>
      </c>
      <c r="B4261" s="3">
        <v>1</v>
      </c>
      <c r="C4261" s="3">
        <v>0</v>
      </c>
      <c r="D4261" s="3" t="str">
        <f t="shared" si="396"/>
        <v>Anemia</v>
      </c>
      <c r="E4261" s="2">
        <v>328</v>
      </c>
      <c r="F4261">
        <v>0</v>
      </c>
      <c r="G4261">
        <v>1</v>
      </c>
      <c r="H4261" t="str">
        <f t="shared" si="397"/>
        <v>No Diabetes</v>
      </c>
      <c r="I4261" s="2">
        <v>30</v>
      </c>
      <c r="J4261">
        <v>1</v>
      </c>
      <c r="K4261">
        <v>0</v>
      </c>
      <c r="L4261" t="str">
        <f t="shared" si="398"/>
        <v>High Blood Pressure</v>
      </c>
      <c r="M4261" s="2">
        <v>266000</v>
      </c>
      <c r="N4261" s="1">
        <v>1.7</v>
      </c>
      <c r="O4261" s="2">
        <v>138</v>
      </c>
      <c r="P4261">
        <v>1</v>
      </c>
      <c r="Q4261">
        <v>0</v>
      </c>
      <c r="R4261" t="str">
        <f t="shared" si="399"/>
        <v>Female</v>
      </c>
      <c r="S4261">
        <v>1</v>
      </c>
      <c r="T4261">
        <v>0</v>
      </c>
      <c r="U4261" t="str">
        <f t="shared" si="400"/>
        <v>Smoker</v>
      </c>
      <c r="V4261" s="2">
        <v>88</v>
      </c>
      <c r="W4261" s="2" t="str">
        <f t="shared" si="401"/>
        <v>Dead</v>
      </c>
      <c r="X4261">
        <v>0</v>
      </c>
      <c r="Y4261">
        <v>1</v>
      </c>
    </row>
    <row r="4262" spans="1:25" x14ac:dyDescent="0.45">
      <c r="A4262" s="2">
        <v>72</v>
      </c>
      <c r="B4262" s="3">
        <v>0</v>
      </c>
      <c r="C4262" s="3">
        <v>1</v>
      </c>
      <c r="D4262" s="3" t="str">
        <f t="shared" si="396"/>
        <v>No Anemia</v>
      </c>
      <c r="E4262" s="2">
        <v>364</v>
      </c>
      <c r="F4262">
        <v>1</v>
      </c>
      <c r="G4262">
        <v>0</v>
      </c>
      <c r="H4262" t="str">
        <f t="shared" si="397"/>
        <v>Diabetes</v>
      </c>
      <c r="I4262" s="2">
        <v>20</v>
      </c>
      <c r="J4262">
        <v>1</v>
      </c>
      <c r="K4262">
        <v>0</v>
      </c>
      <c r="L4262" t="str">
        <f t="shared" si="398"/>
        <v>High Blood Pressure</v>
      </c>
      <c r="M4262" s="2">
        <v>254000</v>
      </c>
      <c r="N4262" s="1">
        <v>1.3</v>
      </c>
      <c r="O4262" s="2">
        <v>136</v>
      </c>
      <c r="P4262">
        <v>1</v>
      </c>
      <c r="Q4262">
        <v>0</v>
      </c>
      <c r="R4262" t="str">
        <f t="shared" si="399"/>
        <v>Male</v>
      </c>
      <c r="S4262">
        <v>1</v>
      </c>
      <c r="T4262">
        <v>0</v>
      </c>
      <c r="U4262" t="str">
        <f t="shared" si="400"/>
        <v>Smoker</v>
      </c>
      <c r="V4262" s="2">
        <v>59</v>
      </c>
      <c r="W4262" s="2" t="str">
        <f t="shared" si="401"/>
        <v>Dead</v>
      </c>
      <c r="X4262">
        <v>0</v>
      </c>
      <c r="Y4262">
        <v>1</v>
      </c>
    </row>
    <row r="4263" spans="1:25" x14ac:dyDescent="0.45">
      <c r="A4263" s="2">
        <v>72</v>
      </c>
      <c r="B4263" s="3">
        <v>0</v>
      </c>
      <c r="C4263" s="3">
        <v>1</v>
      </c>
      <c r="D4263" s="3" t="str">
        <f t="shared" si="396"/>
        <v>No Anemia</v>
      </c>
      <c r="E4263" s="2">
        <v>211</v>
      </c>
      <c r="F4263">
        <v>0</v>
      </c>
      <c r="G4263">
        <v>1</v>
      </c>
      <c r="H4263" t="str">
        <f t="shared" si="397"/>
        <v>No Diabetes</v>
      </c>
      <c r="I4263" s="2">
        <v>25</v>
      </c>
      <c r="J4263">
        <v>0</v>
      </c>
      <c r="K4263">
        <v>1</v>
      </c>
      <c r="L4263" t="str">
        <f t="shared" si="398"/>
        <v>No High Blood Pressure</v>
      </c>
      <c r="M4263" s="2">
        <v>274000</v>
      </c>
      <c r="N4263" s="1">
        <v>1.2</v>
      </c>
      <c r="O4263" s="2">
        <v>134</v>
      </c>
      <c r="P4263">
        <v>0</v>
      </c>
      <c r="Q4263">
        <v>1</v>
      </c>
      <c r="R4263" t="str">
        <f t="shared" si="399"/>
        <v>Male</v>
      </c>
      <c r="S4263">
        <v>0</v>
      </c>
      <c r="T4263">
        <v>1</v>
      </c>
      <c r="U4263" t="str">
        <f t="shared" si="400"/>
        <v>Non Smoker</v>
      </c>
      <c r="V4263" s="2">
        <v>207</v>
      </c>
      <c r="W4263" s="2" t="str">
        <f t="shared" si="401"/>
        <v>Alive</v>
      </c>
      <c r="X4263">
        <v>1</v>
      </c>
      <c r="Y4263">
        <v>0</v>
      </c>
    </row>
    <row r="4264" spans="1:25" x14ac:dyDescent="0.45">
      <c r="A4264" s="2">
        <v>72</v>
      </c>
      <c r="B4264" s="3">
        <v>0</v>
      </c>
      <c r="C4264" s="3">
        <v>1</v>
      </c>
      <c r="D4264" s="3" t="str">
        <f t="shared" si="396"/>
        <v>No Anemia</v>
      </c>
      <c r="E4264" s="2">
        <v>233</v>
      </c>
      <c r="F4264">
        <v>0</v>
      </c>
      <c r="G4264">
        <v>1</v>
      </c>
      <c r="H4264" t="str">
        <f t="shared" si="397"/>
        <v>No Diabetes</v>
      </c>
      <c r="I4264" s="2">
        <v>45</v>
      </c>
      <c r="J4264">
        <v>1</v>
      </c>
      <c r="K4264">
        <v>0</v>
      </c>
      <c r="L4264" t="str">
        <f t="shared" si="398"/>
        <v>High Blood Pressure</v>
      </c>
      <c r="M4264" s="2">
        <v>235000</v>
      </c>
      <c r="N4264" s="1">
        <v>2.5</v>
      </c>
      <c r="O4264" s="2">
        <v>135</v>
      </c>
      <c r="P4264">
        <v>0</v>
      </c>
      <c r="Q4264">
        <v>1</v>
      </c>
      <c r="R4264" t="str">
        <f t="shared" si="399"/>
        <v>Female</v>
      </c>
      <c r="S4264">
        <v>0</v>
      </c>
      <c r="T4264">
        <v>1</v>
      </c>
      <c r="U4264" t="str">
        <f t="shared" si="400"/>
        <v>Non Smoker</v>
      </c>
      <c r="V4264" s="2">
        <v>115</v>
      </c>
      <c r="W4264" s="2" t="str">
        <f t="shared" si="401"/>
        <v>Dead</v>
      </c>
      <c r="X4264">
        <v>0</v>
      </c>
      <c r="Y4264">
        <v>1</v>
      </c>
    </row>
    <row r="4265" spans="1:25" x14ac:dyDescent="0.45">
      <c r="A4265" s="2">
        <v>72</v>
      </c>
      <c r="B4265" s="3">
        <v>1</v>
      </c>
      <c r="C4265" s="3">
        <v>0</v>
      </c>
      <c r="D4265" s="3" t="str">
        <f t="shared" si="396"/>
        <v>Anemia</v>
      </c>
      <c r="E4265" s="2">
        <v>328</v>
      </c>
      <c r="F4265">
        <v>0</v>
      </c>
      <c r="G4265">
        <v>1</v>
      </c>
      <c r="H4265" t="str">
        <f t="shared" si="397"/>
        <v>No Diabetes</v>
      </c>
      <c r="I4265" s="2">
        <v>30</v>
      </c>
      <c r="J4265">
        <v>1</v>
      </c>
      <c r="K4265">
        <v>0</v>
      </c>
      <c r="L4265" t="str">
        <f t="shared" si="398"/>
        <v>High Blood Pressure</v>
      </c>
      <c r="M4265" s="2">
        <v>621000</v>
      </c>
      <c r="N4265" s="1">
        <v>1.7</v>
      </c>
      <c r="O4265" s="2">
        <v>138</v>
      </c>
      <c r="P4265">
        <v>0</v>
      </c>
      <c r="Q4265">
        <v>1</v>
      </c>
      <c r="R4265" t="str">
        <f t="shared" si="399"/>
        <v>Female</v>
      </c>
      <c r="S4265">
        <v>1</v>
      </c>
      <c r="T4265">
        <v>0</v>
      </c>
      <c r="U4265" t="str">
        <f t="shared" si="400"/>
        <v>Smoker</v>
      </c>
      <c r="V4265" s="2">
        <v>88</v>
      </c>
      <c r="W4265" s="2" t="str">
        <f t="shared" si="401"/>
        <v>Dead</v>
      </c>
      <c r="X4265">
        <v>0</v>
      </c>
      <c r="Y4265">
        <v>1</v>
      </c>
    </row>
    <row r="4266" spans="1:25" x14ac:dyDescent="0.45">
      <c r="A4266" s="2">
        <v>72</v>
      </c>
      <c r="B4266" s="3">
        <v>1</v>
      </c>
      <c r="C4266" s="3">
        <v>0</v>
      </c>
      <c r="D4266" s="3" t="str">
        <f t="shared" si="396"/>
        <v>Anemia</v>
      </c>
      <c r="E4266" s="2">
        <v>110</v>
      </c>
      <c r="F4266">
        <v>0</v>
      </c>
      <c r="G4266">
        <v>1</v>
      </c>
      <c r="H4266" t="str">
        <f t="shared" si="397"/>
        <v>No Diabetes</v>
      </c>
      <c r="I4266" s="2">
        <v>25</v>
      </c>
      <c r="J4266">
        <v>0</v>
      </c>
      <c r="K4266">
        <v>1</v>
      </c>
      <c r="L4266" t="str">
        <f t="shared" si="398"/>
        <v>No High Blood Pressure</v>
      </c>
      <c r="M4266" s="2">
        <v>274000</v>
      </c>
      <c r="N4266" s="1">
        <v>1</v>
      </c>
      <c r="O4266" s="2">
        <v>140</v>
      </c>
      <c r="P4266">
        <v>1</v>
      </c>
      <c r="Q4266">
        <v>0</v>
      </c>
      <c r="R4266" t="str">
        <f t="shared" si="399"/>
        <v>Female</v>
      </c>
      <c r="S4266">
        <v>1</v>
      </c>
      <c r="T4266">
        <v>0</v>
      </c>
      <c r="U4266" t="str">
        <f t="shared" si="400"/>
        <v>Smoker</v>
      </c>
      <c r="V4266" s="2">
        <v>65</v>
      </c>
      <c r="W4266" s="2" t="str">
        <f t="shared" si="401"/>
        <v>Dead</v>
      </c>
      <c r="X4266">
        <v>0</v>
      </c>
      <c r="Y4266">
        <v>1</v>
      </c>
    </row>
    <row r="4267" spans="1:25" x14ac:dyDescent="0.45">
      <c r="A4267" s="2">
        <v>72</v>
      </c>
      <c r="B4267" s="3">
        <v>1</v>
      </c>
      <c r="C4267" s="3">
        <v>0</v>
      </c>
      <c r="D4267" s="3" t="str">
        <f t="shared" si="396"/>
        <v>Anemia</v>
      </c>
      <c r="E4267" s="2">
        <v>943</v>
      </c>
      <c r="F4267">
        <v>0</v>
      </c>
      <c r="G4267">
        <v>1</v>
      </c>
      <c r="H4267" t="str">
        <f t="shared" si="397"/>
        <v>No Diabetes</v>
      </c>
      <c r="I4267" s="2">
        <v>25</v>
      </c>
      <c r="J4267">
        <v>1</v>
      </c>
      <c r="K4267">
        <v>0</v>
      </c>
      <c r="L4267" t="str">
        <f t="shared" si="398"/>
        <v>High Blood Pressure</v>
      </c>
      <c r="M4267" s="2">
        <v>338000</v>
      </c>
      <c r="N4267" s="1">
        <v>1.7</v>
      </c>
      <c r="O4267" s="2">
        <v>139</v>
      </c>
      <c r="P4267">
        <v>1</v>
      </c>
      <c r="Q4267">
        <v>0</v>
      </c>
      <c r="R4267" t="str">
        <f t="shared" si="399"/>
        <v>Male</v>
      </c>
      <c r="S4267">
        <v>1</v>
      </c>
      <c r="T4267">
        <v>0</v>
      </c>
      <c r="U4267" t="str">
        <f t="shared" si="400"/>
        <v>Smoker</v>
      </c>
      <c r="V4267" s="2">
        <v>111</v>
      </c>
      <c r="W4267" s="2" t="str">
        <f t="shared" si="401"/>
        <v>Dead</v>
      </c>
      <c r="X4267">
        <v>0</v>
      </c>
      <c r="Y4267">
        <v>1</v>
      </c>
    </row>
    <row r="4268" spans="1:25" x14ac:dyDescent="0.45">
      <c r="A4268" s="2">
        <v>72</v>
      </c>
      <c r="B4268" s="3">
        <v>1</v>
      </c>
      <c r="C4268" s="3">
        <v>0</v>
      </c>
      <c r="D4268" s="3" t="str">
        <f t="shared" si="396"/>
        <v>Anemia</v>
      </c>
      <c r="E4268" s="2">
        <v>943</v>
      </c>
      <c r="F4268">
        <v>0</v>
      </c>
      <c r="G4268">
        <v>1</v>
      </c>
      <c r="H4268" t="str">
        <f t="shared" si="397"/>
        <v>No Diabetes</v>
      </c>
      <c r="I4268" s="2">
        <v>25</v>
      </c>
      <c r="J4268">
        <v>1</v>
      </c>
      <c r="K4268">
        <v>0</v>
      </c>
      <c r="L4268" t="str">
        <f t="shared" si="398"/>
        <v>High Blood Pressure</v>
      </c>
      <c r="M4268" s="2">
        <v>338000</v>
      </c>
      <c r="N4268" s="1">
        <v>1.7</v>
      </c>
      <c r="O4268" s="2">
        <v>139</v>
      </c>
      <c r="P4268">
        <v>1</v>
      </c>
      <c r="Q4268">
        <v>0</v>
      </c>
      <c r="R4268" t="str">
        <f t="shared" si="399"/>
        <v>Male</v>
      </c>
      <c r="S4268">
        <v>1</v>
      </c>
      <c r="T4268">
        <v>0</v>
      </c>
      <c r="U4268" t="str">
        <f t="shared" si="400"/>
        <v>Smoker</v>
      </c>
      <c r="V4268" s="2">
        <v>111</v>
      </c>
      <c r="W4268" s="2" t="str">
        <f t="shared" si="401"/>
        <v>Dead</v>
      </c>
      <c r="X4268">
        <v>0</v>
      </c>
      <c r="Y4268">
        <v>1</v>
      </c>
    </row>
    <row r="4269" spans="1:25" x14ac:dyDescent="0.45">
      <c r="A4269" s="2">
        <v>72</v>
      </c>
      <c r="B4269" s="3">
        <v>0</v>
      </c>
      <c r="C4269" s="3">
        <v>1</v>
      </c>
      <c r="D4269" s="3" t="str">
        <f t="shared" si="396"/>
        <v>No Anemia</v>
      </c>
      <c r="E4269" s="2">
        <v>127</v>
      </c>
      <c r="F4269">
        <v>1</v>
      </c>
      <c r="G4269">
        <v>0</v>
      </c>
      <c r="H4269" t="str">
        <f t="shared" si="397"/>
        <v>Diabetes</v>
      </c>
      <c r="I4269" s="2">
        <v>50</v>
      </c>
      <c r="J4269">
        <v>1</v>
      </c>
      <c r="K4269">
        <v>0</v>
      </c>
      <c r="L4269" t="str">
        <f t="shared" si="398"/>
        <v>High Blood Pressure</v>
      </c>
      <c r="M4269" s="2">
        <v>218000</v>
      </c>
      <c r="N4269" s="1">
        <v>1</v>
      </c>
      <c r="O4269" s="2">
        <v>134</v>
      </c>
      <c r="P4269">
        <v>1</v>
      </c>
      <c r="Q4269">
        <v>0</v>
      </c>
      <c r="R4269" t="str">
        <f t="shared" si="399"/>
        <v>Male</v>
      </c>
      <c r="S4269">
        <v>0</v>
      </c>
      <c r="T4269">
        <v>1</v>
      </c>
      <c r="U4269" t="str">
        <f t="shared" si="400"/>
        <v>Non Smoker</v>
      </c>
      <c r="V4269" s="2">
        <v>33</v>
      </c>
      <c r="W4269" s="2" t="str">
        <f t="shared" si="401"/>
        <v>Alive</v>
      </c>
      <c r="X4269">
        <v>1</v>
      </c>
      <c r="Y4269">
        <v>0</v>
      </c>
    </row>
    <row r="4270" spans="1:25" x14ac:dyDescent="0.45">
      <c r="A4270" s="2">
        <v>72</v>
      </c>
      <c r="B4270" s="3">
        <v>0</v>
      </c>
      <c r="C4270" s="3">
        <v>1</v>
      </c>
      <c r="D4270" s="3" t="str">
        <f t="shared" si="396"/>
        <v>No Anemia</v>
      </c>
      <c r="E4270" s="2">
        <v>127</v>
      </c>
      <c r="F4270">
        <v>1</v>
      </c>
      <c r="G4270">
        <v>0</v>
      </c>
      <c r="H4270" t="str">
        <f t="shared" si="397"/>
        <v>Diabetes</v>
      </c>
      <c r="I4270" s="2">
        <v>50</v>
      </c>
      <c r="J4270">
        <v>1</v>
      </c>
      <c r="K4270">
        <v>0</v>
      </c>
      <c r="L4270" t="str">
        <f t="shared" si="398"/>
        <v>High Blood Pressure</v>
      </c>
      <c r="M4270" s="2">
        <v>218000</v>
      </c>
      <c r="N4270" s="1">
        <v>1</v>
      </c>
      <c r="O4270" s="2">
        <v>134</v>
      </c>
      <c r="P4270">
        <v>1</v>
      </c>
      <c r="Q4270">
        <v>0</v>
      </c>
      <c r="R4270" t="str">
        <f t="shared" si="399"/>
        <v>Male</v>
      </c>
      <c r="S4270">
        <v>0</v>
      </c>
      <c r="T4270">
        <v>1</v>
      </c>
      <c r="U4270" t="str">
        <f t="shared" si="400"/>
        <v>Non Smoker</v>
      </c>
      <c r="V4270" s="2">
        <v>33</v>
      </c>
      <c r="W4270" s="2" t="str">
        <f t="shared" si="401"/>
        <v>Alive</v>
      </c>
      <c r="X4270">
        <v>1</v>
      </c>
      <c r="Y4270">
        <v>0</v>
      </c>
    </row>
    <row r="4271" spans="1:25" x14ac:dyDescent="0.45">
      <c r="A4271" s="2">
        <v>72</v>
      </c>
      <c r="B4271" s="3">
        <v>0</v>
      </c>
      <c r="C4271" s="3">
        <v>1</v>
      </c>
      <c r="D4271" s="3" t="str">
        <f t="shared" si="396"/>
        <v>No Anemia</v>
      </c>
      <c r="E4271" s="2">
        <v>364</v>
      </c>
      <c r="F4271">
        <v>1</v>
      </c>
      <c r="G4271">
        <v>0</v>
      </c>
      <c r="H4271" t="str">
        <f t="shared" si="397"/>
        <v>Diabetes</v>
      </c>
      <c r="I4271" s="2">
        <v>20</v>
      </c>
      <c r="J4271">
        <v>1</v>
      </c>
      <c r="K4271">
        <v>0</v>
      </c>
      <c r="L4271" t="str">
        <f t="shared" si="398"/>
        <v>High Blood Pressure</v>
      </c>
      <c r="M4271" s="2">
        <v>254000</v>
      </c>
      <c r="N4271" s="1">
        <v>1.3</v>
      </c>
      <c r="O4271" s="2">
        <v>136</v>
      </c>
      <c r="P4271">
        <v>1</v>
      </c>
      <c r="Q4271">
        <v>0</v>
      </c>
      <c r="R4271" t="str">
        <f t="shared" si="399"/>
        <v>Male</v>
      </c>
      <c r="S4271">
        <v>1</v>
      </c>
      <c r="T4271">
        <v>0</v>
      </c>
      <c r="U4271" t="str">
        <f t="shared" si="400"/>
        <v>Smoker</v>
      </c>
      <c r="V4271" s="2">
        <v>59</v>
      </c>
      <c r="W4271" s="2" t="str">
        <f t="shared" si="401"/>
        <v>Dead</v>
      </c>
      <c r="X4271">
        <v>0</v>
      </c>
      <c r="Y4271">
        <v>1</v>
      </c>
    </row>
    <row r="4272" spans="1:25" x14ac:dyDescent="0.45">
      <c r="A4272" s="2">
        <v>72</v>
      </c>
      <c r="B4272" s="3">
        <v>1</v>
      </c>
      <c r="C4272" s="3">
        <v>0</v>
      </c>
      <c r="D4272" s="3" t="str">
        <f t="shared" si="396"/>
        <v>Anemia</v>
      </c>
      <c r="E4272" s="2">
        <v>943</v>
      </c>
      <c r="F4272">
        <v>0</v>
      </c>
      <c r="G4272">
        <v>1</v>
      </c>
      <c r="H4272" t="str">
        <f t="shared" si="397"/>
        <v>No Diabetes</v>
      </c>
      <c r="I4272" s="2">
        <v>25</v>
      </c>
      <c r="J4272">
        <v>1</v>
      </c>
      <c r="K4272">
        <v>0</v>
      </c>
      <c r="L4272" t="str">
        <f t="shared" si="398"/>
        <v>High Blood Pressure</v>
      </c>
      <c r="M4272" s="2">
        <v>338000</v>
      </c>
      <c r="N4272" s="1">
        <v>1.7</v>
      </c>
      <c r="O4272" s="2">
        <v>139</v>
      </c>
      <c r="P4272">
        <v>1</v>
      </c>
      <c r="Q4272">
        <v>0</v>
      </c>
      <c r="R4272" t="str">
        <f t="shared" si="399"/>
        <v>Male</v>
      </c>
      <c r="S4272">
        <v>1</v>
      </c>
      <c r="T4272">
        <v>0</v>
      </c>
      <c r="U4272" t="str">
        <f t="shared" si="400"/>
        <v>Smoker</v>
      </c>
      <c r="V4272" s="2">
        <v>111</v>
      </c>
      <c r="W4272" s="2" t="str">
        <f t="shared" si="401"/>
        <v>Dead</v>
      </c>
      <c r="X4272">
        <v>0</v>
      </c>
      <c r="Y4272">
        <v>1</v>
      </c>
    </row>
    <row r="4273" spans="1:25" x14ac:dyDescent="0.45">
      <c r="A4273" s="2">
        <v>72</v>
      </c>
      <c r="B4273" s="3">
        <v>0</v>
      </c>
      <c r="C4273" s="3">
        <v>1</v>
      </c>
      <c r="D4273" s="3" t="str">
        <f t="shared" si="396"/>
        <v>No Anemia</v>
      </c>
      <c r="E4273" s="2">
        <v>127</v>
      </c>
      <c r="F4273">
        <v>1</v>
      </c>
      <c r="G4273">
        <v>0</v>
      </c>
      <c r="H4273" t="str">
        <f t="shared" si="397"/>
        <v>Diabetes</v>
      </c>
      <c r="I4273" s="2">
        <v>50</v>
      </c>
      <c r="J4273">
        <v>1</v>
      </c>
      <c r="K4273">
        <v>0</v>
      </c>
      <c r="L4273" t="str">
        <f t="shared" si="398"/>
        <v>High Blood Pressure</v>
      </c>
      <c r="M4273" s="2">
        <v>218000</v>
      </c>
      <c r="N4273" s="1">
        <v>1</v>
      </c>
      <c r="O4273" s="2">
        <v>134</v>
      </c>
      <c r="P4273">
        <v>1</v>
      </c>
      <c r="Q4273">
        <v>0</v>
      </c>
      <c r="R4273" t="str">
        <f t="shared" si="399"/>
        <v>Male</v>
      </c>
      <c r="S4273">
        <v>0</v>
      </c>
      <c r="T4273">
        <v>1</v>
      </c>
      <c r="U4273" t="str">
        <f t="shared" si="400"/>
        <v>Non Smoker</v>
      </c>
      <c r="V4273" s="2">
        <v>33</v>
      </c>
      <c r="W4273" s="2" t="str">
        <f t="shared" si="401"/>
        <v>Alive</v>
      </c>
      <c r="X4273">
        <v>1</v>
      </c>
      <c r="Y4273">
        <v>0</v>
      </c>
    </row>
    <row r="4274" spans="1:25" x14ac:dyDescent="0.45">
      <c r="A4274" s="2">
        <v>72</v>
      </c>
      <c r="B4274" s="3">
        <v>0</v>
      </c>
      <c r="C4274" s="3">
        <v>1</v>
      </c>
      <c r="D4274" s="3" t="str">
        <f t="shared" si="396"/>
        <v>No Anemia</v>
      </c>
      <c r="E4274" s="2">
        <v>211</v>
      </c>
      <c r="F4274">
        <v>0</v>
      </c>
      <c r="G4274">
        <v>1</v>
      </c>
      <c r="H4274" t="str">
        <f t="shared" si="397"/>
        <v>No Diabetes</v>
      </c>
      <c r="I4274" s="2">
        <v>25</v>
      </c>
      <c r="J4274">
        <v>0</v>
      </c>
      <c r="K4274">
        <v>1</v>
      </c>
      <c r="L4274" t="str">
        <f t="shared" si="398"/>
        <v>No High Blood Pressure</v>
      </c>
      <c r="M4274" s="2">
        <v>274000</v>
      </c>
      <c r="N4274" s="1">
        <v>1.2</v>
      </c>
      <c r="O4274" s="2">
        <v>134</v>
      </c>
      <c r="P4274">
        <v>0</v>
      </c>
      <c r="Q4274">
        <v>1</v>
      </c>
      <c r="R4274" t="str">
        <f t="shared" si="399"/>
        <v>Male</v>
      </c>
      <c r="S4274">
        <v>0</v>
      </c>
      <c r="T4274">
        <v>1</v>
      </c>
      <c r="U4274" t="str">
        <f t="shared" si="400"/>
        <v>Non Smoker</v>
      </c>
      <c r="V4274" s="2">
        <v>207</v>
      </c>
      <c r="W4274" s="2" t="str">
        <f t="shared" si="401"/>
        <v>Alive</v>
      </c>
      <c r="X4274">
        <v>1</v>
      </c>
      <c r="Y4274">
        <v>0</v>
      </c>
    </row>
    <row r="4275" spans="1:25" x14ac:dyDescent="0.45">
      <c r="A4275" s="2">
        <v>72</v>
      </c>
      <c r="B4275" s="3">
        <v>1</v>
      </c>
      <c r="C4275" s="3">
        <v>0</v>
      </c>
      <c r="D4275" s="3" t="str">
        <f t="shared" si="396"/>
        <v>Anemia</v>
      </c>
      <c r="E4275" s="2">
        <v>328</v>
      </c>
      <c r="F4275">
        <v>0</v>
      </c>
      <c r="G4275">
        <v>1</v>
      </c>
      <c r="H4275" t="str">
        <f t="shared" si="397"/>
        <v>No Diabetes</v>
      </c>
      <c r="I4275" s="2">
        <v>30</v>
      </c>
      <c r="J4275">
        <v>1</v>
      </c>
      <c r="K4275">
        <v>0</v>
      </c>
      <c r="L4275" t="str">
        <f t="shared" si="398"/>
        <v>High Blood Pressure</v>
      </c>
      <c r="M4275" s="2">
        <v>621000</v>
      </c>
      <c r="N4275" s="1">
        <v>1.7</v>
      </c>
      <c r="O4275" s="2">
        <v>138</v>
      </c>
      <c r="P4275">
        <v>0</v>
      </c>
      <c r="Q4275">
        <v>1</v>
      </c>
      <c r="R4275" t="str">
        <f t="shared" si="399"/>
        <v>Female</v>
      </c>
      <c r="S4275">
        <v>1</v>
      </c>
      <c r="T4275">
        <v>0</v>
      </c>
      <c r="U4275" t="str">
        <f t="shared" si="400"/>
        <v>Smoker</v>
      </c>
      <c r="V4275" s="2">
        <v>88</v>
      </c>
      <c r="W4275" s="2" t="str">
        <f t="shared" si="401"/>
        <v>Dead</v>
      </c>
      <c r="X4275">
        <v>0</v>
      </c>
      <c r="Y4275">
        <v>1</v>
      </c>
    </row>
    <row r="4276" spans="1:25" x14ac:dyDescent="0.45">
      <c r="A4276" s="2">
        <v>72</v>
      </c>
      <c r="B4276" s="3">
        <v>0</v>
      </c>
      <c r="C4276" s="3">
        <v>1</v>
      </c>
      <c r="D4276" s="3" t="str">
        <f t="shared" si="396"/>
        <v>No Anemia</v>
      </c>
      <c r="E4276" s="2">
        <v>364</v>
      </c>
      <c r="F4276">
        <v>1</v>
      </c>
      <c r="G4276">
        <v>0</v>
      </c>
      <c r="H4276" t="str">
        <f t="shared" si="397"/>
        <v>Diabetes</v>
      </c>
      <c r="I4276" s="2">
        <v>20</v>
      </c>
      <c r="J4276">
        <v>1</v>
      </c>
      <c r="K4276">
        <v>0</v>
      </c>
      <c r="L4276" t="str">
        <f t="shared" si="398"/>
        <v>High Blood Pressure</v>
      </c>
      <c r="M4276" s="2">
        <v>254000</v>
      </c>
      <c r="N4276" s="1">
        <v>1.3</v>
      </c>
      <c r="O4276" s="2">
        <v>136</v>
      </c>
      <c r="P4276">
        <v>1</v>
      </c>
      <c r="Q4276">
        <v>0</v>
      </c>
      <c r="R4276" t="str">
        <f t="shared" si="399"/>
        <v>Female</v>
      </c>
      <c r="S4276">
        <v>1</v>
      </c>
      <c r="T4276">
        <v>0</v>
      </c>
      <c r="U4276" t="str">
        <f t="shared" si="400"/>
        <v>Smoker</v>
      </c>
      <c r="V4276" s="2">
        <v>59</v>
      </c>
      <c r="W4276" s="2" t="str">
        <f t="shared" si="401"/>
        <v>Dead</v>
      </c>
      <c r="X4276">
        <v>0</v>
      </c>
      <c r="Y4276">
        <v>1</v>
      </c>
    </row>
    <row r="4277" spans="1:25" x14ac:dyDescent="0.45">
      <c r="A4277" s="2">
        <v>72</v>
      </c>
      <c r="B4277" s="3">
        <v>1</v>
      </c>
      <c r="C4277" s="3">
        <v>0</v>
      </c>
      <c r="D4277" s="3" t="str">
        <f t="shared" si="396"/>
        <v>Anemia</v>
      </c>
      <c r="E4277" s="2">
        <v>943</v>
      </c>
      <c r="F4277">
        <v>0</v>
      </c>
      <c r="G4277">
        <v>1</v>
      </c>
      <c r="H4277" t="str">
        <f t="shared" si="397"/>
        <v>No Diabetes</v>
      </c>
      <c r="I4277" s="2">
        <v>25</v>
      </c>
      <c r="J4277">
        <v>1</v>
      </c>
      <c r="K4277">
        <v>0</v>
      </c>
      <c r="L4277" t="str">
        <f t="shared" si="398"/>
        <v>High Blood Pressure</v>
      </c>
      <c r="M4277" s="2">
        <v>338000</v>
      </c>
      <c r="N4277" s="1">
        <v>1.7</v>
      </c>
      <c r="O4277" s="2">
        <v>139</v>
      </c>
      <c r="P4277">
        <v>1</v>
      </c>
      <c r="Q4277">
        <v>0</v>
      </c>
      <c r="R4277" t="str">
        <f t="shared" si="399"/>
        <v>Male</v>
      </c>
      <c r="S4277">
        <v>1</v>
      </c>
      <c r="T4277">
        <v>0</v>
      </c>
      <c r="U4277" t="str">
        <f t="shared" si="400"/>
        <v>Smoker</v>
      </c>
      <c r="V4277" s="2">
        <v>111</v>
      </c>
      <c r="W4277" s="2" t="str">
        <f t="shared" si="401"/>
        <v>Dead</v>
      </c>
      <c r="X4277">
        <v>0</v>
      </c>
      <c r="Y4277">
        <v>1</v>
      </c>
    </row>
    <row r="4278" spans="1:25" x14ac:dyDescent="0.45">
      <c r="A4278" s="2">
        <v>72</v>
      </c>
      <c r="B4278" s="3">
        <v>1</v>
      </c>
      <c r="C4278" s="3">
        <v>0</v>
      </c>
      <c r="D4278" s="3" t="str">
        <f t="shared" si="396"/>
        <v>Anemia</v>
      </c>
      <c r="E4278" s="2">
        <v>328</v>
      </c>
      <c r="F4278">
        <v>0</v>
      </c>
      <c r="G4278">
        <v>1</v>
      </c>
      <c r="H4278" t="str">
        <f t="shared" si="397"/>
        <v>No Diabetes</v>
      </c>
      <c r="I4278" s="2">
        <v>30</v>
      </c>
      <c r="J4278">
        <v>1</v>
      </c>
      <c r="K4278">
        <v>0</v>
      </c>
      <c r="L4278" t="str">
        <f t="shared" si="398"/>
        <v>High Blood Pressure</v>
      </c>
      <c r="M4278" s="2">
        <v>621000</v>
      </c>
      <c r="N4278" s="1">
        <v>1.7</v>
      </c>
      <c r="O4278" s="2">
        <v>138</v>
      </c>
      <c r="P4278">
        <v>0</v>
      </c>
      <c r="Q4278">
        <v>1</v>
      </c>
      <c r="R4278" t="str">
        <f t="shared" si="399"/>
        <v>Male</v>
      </c>
      <c r="S4278">
        <v>1</v>
      </c>
      <c r="T4278">
        <v>0</v>
      </c>
      <c r="U4278" t="str">
        <f t="shared" si="400"/>
        <v>Smoker</v>
      </c>
      <c r="V4278" s="2">
        <v>88</v>
      </c>
      <c r="W4278" s="2" t="str">
        <f t="shared" si="401"/>
        <v>Dead</v>
      </c>
      <c r="X4278">
        <v>0</v>
      </c>
      <c r="Y4278">
        <v>1</v>
      </c>
    </row>
    <row r="4279" spans="1:25" x14ac:dyDescent="0.45">
      <c r="A4279" s="2">
        <v>72</v>
      </c>
      <c r="B4279" s="3">
        <v>1</v>
      </c>
      <c r="C4279" s="3">
        <v>0</v>
      </c>
      <c r="D4279" s="3" t="str">
        <f t="shared" si="396"/>
        <v>Anemia</v>
      </c>
      <c r="E4279" s="2">
        <v>943</v>
      </c>
      <c r="F4279">
        <v>0</v>
      </c>
      <c r="G4279">
        <v>1</v>
      </c>
      <c r="H4279" t="str">
        <f t="shared" si="397"/>
        <v>No Diabetes</v>
      </c>
      <c r="I4279" s="2">
        <v>25</v>
      </c>
      <c r="J4279">
        <v>1</v>
      </c>
      <c r="K4279">
        <v>0</v>
      </c>
      <c r="L4279" t="str">
        <f t="shared" si="398"/>
        <v>High Blood Pressure</v>
      </c>
      <c r="M4279" s="2">
        <v>338000</v>
      </c>
      <c r="N4279" s="1">
        <v>1.7</v>
      </c>
      <c r="O4279" s="2">
        <v>139</v>
      </c>
      <c r="P4279">
        <v>1</v>
      </c>
      <c r="Q4279">
        <v>0</v>
      </c>
      <c r="R4279" t="str">
        <f t="shared" si="399"/>
        <v>Female</v>
      </c>
      <c r="S4279">
        <v>1</v>
      </c>
      <c r="T4279">
        <v>0</v>
      </c>
      <c r="U4279" t="str">
        <f t="shared" si="400"/>
        <v>Smoker</v>
      </c>
      <c r="V4279" s="2">
        <v>111</v>
      </c>
      <c r="W4279" s="2" t="str">
        <f t="shared" si="401"/>
        <v>Dead</v>
      </c>
      <c r="X4279">
        <v>0</v>
      </c>
      <c r="Y4279">
        <v>1</v>
      </c>
    </row>
    <row r="4280" spans="1:25" x14ac:dyDescent="0.45">
      <c r="A4280" s="2">
        <v>72</v>
      </c>
      <c r="B4280" s="3">
        <v>1</v>
      </c>
      <c r="C4280" s="3">
        <v>0</v>
      </c>
      <c r="D4280" s="3" t="str">
        <f t="shared" si="396"/>
        <v>Anemia</v>
      </c>
      <c r="E4280" s="2">
        <v>943</v>
      </c>
      <c r="F4280">
        <v>0</v>
      </c>
      <c r="G4280">
        <v>1</v>
      </c>
      <c r="H4280" t="str">
        <f t="shared" si="397"/>
        <v>No Diabetes</v>
      </c>
      <c r="I4280" s="2">
        <v>25</v>
      </c>
      <c r="J4280">
        <v>1</v>
      </c>
      <c r="K4280">
        <v>0</v>
      </c>
      <c r="L4280" t="str">
        <f t="shared" si="398"/>
        <v>High Blood Pressure</v>
      </c>
      <c r="M4280" s="2">
        <v>338000</v>
      </c>
      <c r="N4280" s="1">
        <v>1.7</v>
      </c>
      <c r="O4280" s="2">
        <v>139</v>
      </c>
      <c r="P4280">
        <v>1</v>
      </c>
      <c r="Q4280">
        <v>0</v>
      </c>
      <c r="R4280" t="str">
        <f t="shared" si="399"/>
        <v>Male</v>
      </c>
      <c r="S4280">
        <v>1</v>
      </c>
      <c r="T4280">
        <v>0</v>
      </c>
      <c r="U4280" t="str">
        <f t="shared" si="400"/>
        <v>Smoker</v>
      </c>
      <c r="V4280" s="2">
        <v>111</v>
      </c>
      <c r="W4280" s="2" t="str">
        <f t="shared" si="401"/>
        <v>Dead</v>
      </c>
      <c r="X4280">
        <v>0</v>
      </c>
      <c r="Y4280">
        <v>1</v>
      </c>
    </row>
    <row r="4281" spans="1:25" x14ac:dyDescent="0.45">
      <c r="A4281" s="2">
        <v>72</v>
      </c>
      <c r="B4281" s="3">
        <v>0</v>
      </c>
      <c r="C4281" s="3">
        <v>1</v>
      </c>
      <c r="D4281" s="3" t="str">
        <f t="shared" si="396"/>
        <v>No Anemia</v>
      </c>
      <c r="E4281" s="2">
        <v>211</v>
      </c>
      <c r="F4281">
        <v>0</v>
      </c>
      <c r="G4281">
        <v>1</v>
      </c>
      <c r="H4281" t="str">
        <f t="shared" si="397"/>
        <v>No Diabetes</v>
      </c>
      <c r="I4281" s="2">
        <v>25</v>
      </c>
      <c r="J4281">
        <v>0</v>
      </c>
      <c r="K4281">
        <v>1</v>
      </c>
      <c r="L4281" t="str">
        <f t="shared" si="398"/>
        <v>No High Blood Pressure</v>
      </c>
      <c r="M4281" s="2">
        <v>274000</v>
      </c>
      <c r="N4281" s="1">
        <v>1.2</v>
      </c>
      <c r="O4281" s="2">
        <v>134</v>
      </c>
      <c r="P4281">
        <v>0</v>
      </c>
      <c r="Q4281">
        <v>1</v>
      </c>
      <c r="R4281" t="str">
        <f t="shared" si="399"/>
        <v>Male</v>
      </c>
      <c r="S4281">
        <v>0</v>
      </c>
      <c r="T4281">
        <v>1</v>
      </c>
      <c r="U4281" t="str">
        <f t="shared" si="400"/>
        <v>Non Smoker</v>
      </c>
      <c r="V4281" s="2">
        <v>207</v>
      </c>
      <c r="W4281" s="2" t="str">
        <f t="shared" si="401"/>
        <v>Alive</v>
      </c>
      <c r="X4281">
        <v>1</v>
      </c>
      <c r="Y4281">
        <v>0</v>
      </c>
    </row>
    <row r="4282" spans="1:25" x14ac:dyDescent="0.45">
      <c r="A4282" s="2">
        <v>72</v>
      </c>
      <c r="B4282" s="3">
        <v>0</v>
      </c>
      <c r="C4282" s="3">
        <v>1</v>
      </c>
      <c r="D4282" s="3" t="str">
        <f t="shared" si="396"/>
        <v>No Anemia</v>
      </c>
      <c r="E4282" s="2">
        <v>364</v>
      </c>
      <c r="F4282">
        <v>1</v>
      </c>
      <c r="G4282">
        <v>0</v>
      </c>
      <c r="H4282" t="str">
        <f t="shared" si="397"/>
        <v>Diabetes</v>
      </c>
      <c r="I4282" s="2">
        <v>20</v>
      </c>
      <c r="J4282">
        <v>1</v>
      </c>
      <c r="K4282">
        <v>0</v>
      </c>
      <c r="L4282" t="str">
        <f t="shared" si="398"/>
        <v>High Blood Pressure</v>
      </c>
      <c r="M4282" s="2">
        <v>254000</v>
      </c>
      <c r="N4282" s="1">
        <v>1.3</v>
      </c>
      <c r="O4282" s="2">
        <v>136</v>
      </c>
      <c r="P4282">
        <v>1</v>
      </c>
      <c r="Q4282">
        <v>0</v>
      </c>
      <c r="R4282" t="str">
        <f t="shared" si="399"/>
        <v>Female</v>
      </c>
      <c r="S4282">
        <v>1</v>
      </c>
      <c r="T4282">
        <v>0</v>
      </c>
      <c r="U4282" t="str">
        <f t="shared" si="400"/>
        <v>Smoker</v>
      </c>
      <c r="V4282" s="2">
        <v>59</v>
      </c>
      <c r="W4282" s="2" t="str">
        <f t="shared" si="401"/>
        <v>Dead</v>
      </c>
      <c r="X4282">
        <v>0</v>
      </c>
      <c r="Y4282">
        <v>1</v>
      </c>
    </row>
    <row r="4283" spans="1:25" x14ac:dyDescent="0.45">
      <c r="A4283" s="2">
        <v>72</v>
      </c>
      <c r="B4283" s="3">
        <v>1</v>
      </c>
      <c r="C4283" s="3">
        <v>0</v>
      </c>
      <c r="D4283" s="3" t="str">
        <f t="shared" si="396"/>
        <v>Anemia</v>
      </c>
      <c r="E4283" s="2">
        <v>943</v>
      </c>
      <c r="F4283">
        <v>0</v>
      </c>
      <c r="G4283">
        <v>1</v>
      </c>
      <c r="H4283" t="str">
        <f t="shared" si="397"/>
        <v>No Diabetes</v>
      </c>
      <c r="I4283" s="2">
        <v>25</v>
      </c>
      <c r="J4283">
        <v>1</v>
      </c>
      <c r="K4283">
        <v>0</v>
      </c>
      <c r="L4283" t="str">
        <f t="shared" si="398"/>
        <v>High Blood Pressure</v>
      </c>
      <c r="M4283" s="2">
        <v>338000</v>
      </c>
      <c r="N4283" s="1">
        <v>1.7</v>
      </c>
      <c r="O4283" s="2">
        <v>139</v>
      </c>
      <c r="P4283">
        <v>1</v>
      </c>
      <c r="Q4283">
        <v>0</v>
      </c>
      <c r="R4283" t="str">
        <f t="shared" si="399"/>
        <v>Male</v>
      </c>
      <c r="S4283">
        <v>1</v>
      </c>
      <c r="T4283">
        <v>0</v>
      </c>
      <c r="U4283" t="str">
        <f t="shared" si="400"/>
        <v>Smoker</v>
      </c>
      <c r="V4283" s="2">
        <v>111</v>
      </c>
      <c r="W4283" s="2" t="str">
        <f t="shared" si="401"/>
        <v>Dead</v>
      </c>
      <c r="X4283">
        <v>0</v>
      </c>
      <c r="Y4283">
        <v>1</v>
      </c>
    </row>
    <row r="4284" spans="1:25" x14ac:dyDescent="0.45">
      <c r="A4284" s="2">
        <v>72</v>
      </c>
      <c r="B4284" s="3">
        <v>1</v>
      </c>
      <c r="C4284" s="3">
        <v>0</v>
      </c>
      <c r="D4284" s="3" t="str">
        <f t="shared" si="396"/>
        <v>Anemia</v>
      </c>
      <c r="E4284" s="2">
        <v>328</v>
      </c>
      <c r="F4284">
        <v>0</v>
      </c>
      <c r="G4284">
        <v>1</v>
      </c>
      <c r="H4284" t="str">
        <f t="shared" si="397"/>
        <v>No Diabetes</v>
      </c>
      <c r="I4284" s="2">
        <v>30</v>
      </c>
      <c r="J4284">
        <v>1</v>
      </c>
      <c r="K4284">
        <v>0</v>
      </c>
      <c r="L4284" t="str">
        <f t="shared" si="398"/>
        <v>High Blood Pressure</v>
      </c>
      <c r="M4284" s="2">
        <v>621000</v>
      </c>
      <c r="N4284" s="1">
        <v>1.7</v>
      </c>
      <c r="O4284" s="2">
        <v>138</v>
      </c>
      <c r="P4284">
        <v>0</v>
      </c>
      <c r="Q4284">
        <v>1</v>
      </c>
      <c r="R4284" t="str">
        <f t="shared" si="399"/>
        <v>Male</v>
      </c>
      <c r="S4284">
        <v>0</v>
      </c>
      <c r="T4284">
        <v>1</v>
      </c>
      <c r="U4284" t="str">
        <f t="shared" si="400"/>
        <v>Non Smoker</v>
      </c>
      <c r="V4284" s="2">
        <v>88</v>
      </c>
      <c r="W4284" s="2" t="str">
        <f t="shared" si="401"/>
        <v>Dead</v>
      </c>
      <c r="X4284">
        <v>0</v>
      </c>
      <c r="Y4284">
        <v>1</v>
      </c>
    </row>
    <row r="4285" spans="1:25" x14ac:dyDescent="0.45">
      <c r="A4285" s="2">
        <v>72</v>
      </c>
      <c r="B4285" s="3">
        <v>1</v>
      </c>
      <c r="C4285" s="3">
        <v>0</v>
      </c>
      <c r="D4285" s="3" t="str">
        <f t="shared" si="396"/>
        <v>Anemia</v>
      </c>
      <c r="E4285" s="2">
        <v>328</v>
      </c>
      <c r="F4285">
        <v>0</v>
      </c>
      <c r="G4285">
        <v>1</v>
      </c>
      <c r="H4285" t="str">
        <f t="shared" si="397"/>
        <v>No Diabetes</v>
      </c>
      <c r="I4285" s="2">
        <v>30</v>
      </c>
      <c r="J4285">
        <v>1</v>
      </c>
      <c r="K4285">
        <v>0</v>
      </c>
      <c r="L4285" t="str">
        <f t="shared" si="398"/>
        <v>High Blood Pressure</v>
      </c>
      <c r="M4285" s="2">
        <v>621000</v>
      </c>
      <c r="N4285" s="1">
        <v>1.7</v>
      </c>
      <c r="O4285" s="2">
        <v>138</v>
      </c>
      <c r="P4285">
        <v>0</v>
      </c>
      <c r="Q4285">
        <v>1</v>
      </c>
      <c r="R4285" t="str">
        <f t="shared" si="399"/>
        <v>Female</v>
      </c>
      <c r="S4285">
        <v>1</v>
      </c>
      <c r="T4285">
        <v>0</v>
      </c>
      <c r="U4285" t="str">
        <f t="shared" si="400"/>
        <v>Smoker</v>
      </c>
      <c r="V4285" s="2">
        <v>88</v>
      </c>
      <c r="W4285" s="2" t="str">
        <f t="shared" si="401"/>
        <v>Dead</v>
      </c>
      <c r="X4285">
        <v>0</v>
      </c>
      <c r="Y4285">
        <v>1</v>
      </c>
    </row>
    <row r="4286" spans="1:25" x14ac:dyDescent="0.45">
      <c r="A4286" s="2">
        <v>72</v>
      </c>
      <c r="B4286" s="3">
        <v>1</v>
      </c>
      <c r="C4286" s="3">
        <v>0</v>
      </c>
      <c r="D4286" s="3" t="str">
        <f t="shared" si="396"/>
        <v>Anemia</v>
      </c>
      <c r="E4286" s="2">
        <v>943</v>
      </c>
      <c r="F4286">
        <v>0</v>
      </c>
      <c r="G4286">
        <v>1</v>
      </c>
      <c r="H4286" t="str">
        <f t="shared" si="397"/>
        <v>No Diabetes</v>
      </c>
      <c r="I4286" s="2">
        <v>25</v>
      </c>
      <c r="J4286">
        <v>1</v>
      </c>
      <c r="K4286">
        <v>0</v>
      </c>
      <c r="L4286" t="str">
        <f t="shared" si="398"/>
        <v>High Blood Pressure</v>
      </c>
      <c r="M4286" s="2">
        <v>338000</v>
      </c>
      <c r="N4286" s="1">
        <v>1.7</v>
      </c>
      <c r="O4286" s="2">
        <v>139</v>
      </c>
      <c r="P4286">
        <v>1</v>
      </c>
      <c r="Q4286">
        <v>0</v>
      </c>
      <c r="R4286" t="str">
        <f t="shared" si="399"/>
        <v>Female</v>
      </c>
      <c r="S4286">
        <v>1</v>
      </c>
      <c r="T4286">
        <v>0</v>
      </c>
      <c r="U4286" t="str">
        <f t="shared" si="400"/>
        <v>Smoker</v>
      </c>
      <c r="V4286" s="2">
        <v>111</v>
      </c>
      <c r="W4286" s="2" t="str">
        <f t="shared" si="401"/>
        <v>Dead</v>
      </c>
      <c r="X4286">
        <v>0</v>
      </c>
      <c r="Y4286">
        <v>1</v>
      </c>
    </row>
    <row r="4287" spans="1:25" x14ac:dyDescent="0.45">
      <c r="A4287" s="2">
        <v>72</v>
      </c>
      <c r="B4287" s="3">
        <v>1</v>
      </c>
      <c r="C4287" s="3">
        <v>0</v>
      </c>
      <c r="D4287" s="3" t="str">
        <f t="shared" si="396"/>
        <v>Anemia</v>
      </c>
      <c r="E4287" s="2">
        <v>943</v>
      </c>
      <c r="F4287">
        <v>0</v>
      </c>
      <c r="G4287">
        <v>1</v>
      </c>
      <c r="H4287" t="str">
        <f t="shared" si="397"/>
        <v>No Diabetes</v>
      </c>
      <c r="I4287" s="2">
        <v>25</v>
      </c>
      <c r="J4287">
        <v>1</v>
      </c>
      <c r="K4287">
        <v>0</v>
      </c>
      <c r="L4287" t="str">
        <f t="shared" si="398"/>
        <v>High Blood Pressure</v>
      </c>
      <c r="M4287" s="2">
        <v>338000</v>
      </c>
      <c r="N4287" s="1">
        <v>1.7</v>
      </c>
      <c r="O4287" s="2">
        <v>139</v>
      </c>
      <c r="P4287">
        <v>1</v>
      </c>
      <c r="Q4287">
        <v>0</v>
      </c>
      <c r="R4287" t="str">
        <f t="shared" si="399"/>
        <v>Male</v>
      </c>
      <c r="S4287">
        <v>1</v>
      </c>
      <c r="T4287">
        <v>0</v>
      </c>
      <c r="U4287" t="str">
        <f t="shared" si="400"/>
        <v>Smoker</v>
      </c>
      <c r="V4287" s="2">
        <v>111</v>
      </c>
      <c r="W4287" s="2" t="str">
        <f t="shared" si="401"/>
        <v>Dead</v>
      </c>
      <c r="X4287">
        <v>0</v>
      </c>
      <c r="Y4287">
        <v>1</v>
      </c>
    </row>
    <row r="4288" spans="1:25" x14ac:dyDescent="0.45">
      <c r="A4288" s="2">
        <v>72</v>
      </c>
      <c r="B4288" s="3">
        <v>0</v>
      </c>
      <c r="C4288" s="3">
        <v>1</v>
      </c>
      <c r="D4288" s="3" t="str">
        <f t="shared" si="396"/>
        <v>No Anemia</v>
      </c>
      <c r="E4288" s="2">
        <v>211</v>
      </c>
      <c r="F4288">
        <v>0</v>
      </c>
      <c r="G4288">
        <v>1</v>
      </c>
      <c r="H4288" t="str">
        <f t="shared" si="397"/>
        <v>No Diabetes</v>
      </c>
      <c r="I4288" s="2">
        <v>25</v>
      </c>
      <c r="J4288">
        <v>0</v>
      </c>
      <c r="K4288">
        <v>1</v>
      </c>
      <c r="L4288" t="str">
        <f t="shared" si="398"/>
        <v>No High Blood Pressure</v>
      </c>
      <c r="M4288" s="2">
        <v>274000</v>
      </c>
      <c r="N4288" s="1">
        <v>1.2</v>
      </c>
      <c r="O4288" s="2">
        <v>134</v>
      </c>
      <c r="P4288">
        <v>0</v>
      </c>
      <c r="Q4288">
        <v>1</v>
      </c>
      <c r="R4288" t="str">
        <f t="shared" si="399"/>
        <v>Male</v>
      </c>
      <c r="S4288">
        <v>0</v>
      </c>
      <c r="T4288">
        <v>1</v>
      </c>
      <c r="U4288" t="str">
        <f t="shared" si="400"/>
        <v>Non Smoker</v>
      </c>
      <c r="V4288" s="2">
        <v>207</v>
      </c>
      <c r="W4288" s="2" t="str">
        <f t="shared" si="401"/>
        <v>Alive</v>
      </c>
      <c r="X4288">
        <v>1</v>
      </c>
      <c r="Y4288">
        <v>0</v>
      </c>
    </row>
    <row r="4289" spans="1:25" x14ac:dyDescent="0.45">
      <c r="A4289" s="2">
        <v>72</v>
      </c>
      <c r="B4289" s="3">
        <v>1</v>
      </c>
      <c r="C4289" s="3">
        <v>0</v>
      </c>
      <c r="D4289" s="3" t="str">
        <f t="shared" si="396"/>
        <v>Anemia</v>
      </c>
      <c r="E4289" s="2">
        <v>110</v>
      </c>
      <c r="F4289">
        <v>0</v>
      </c>
      <c r="G4289">
        <v>1</v>
      </c>
      <c r="H4289" t="str">
        <f t="shared" si="397"/>
        <v>No Diabetes</v>
      </c>
      <c r="I4289" s="2">
        <v>25</v>
      </c>
      <c r="J4289">
        <v>0</v>
      </c>
      <c r="K4289">
        <v>1</v>
      </c>
      <c r="L4289" t="str">
        <f t="shared" si="398"/>
        <v>No High Blood Pressure</v>
      </c>
      <c r="M4289" s="2">
        <v>274000</v>
      </c>
      <c r="N4289" s="1">
        <v>1</v>
      </c>
      <c r="O4289" s="2">
        <v>140</v>
      </c>
      <c r="P4289">
        <v>1</v>
      </c>
      <c r="Q4289">
        <v>0</v>
      </c>
      <c r="R4289" t="str">
        <f t="shared" si="399"/>
        <v>Female</v>
      </c>
      <c r="S4289">
        <v>1</v>
      </c>
      <c r="T4289">
        <v>0</v>
      </c>
      <c r="U4289" t="str">
        <f t="shared" si="400"/>
        <v>Smoker</v>
      </c>
      <c r="V4289" s="2">
        <v>65</v>
      </c>
      <c r="W4289" s="2" t="str">
        <f t="shared" si="401"/>
        <v>Dead</v>
      </c>
      <c r="X4289">
        <v>0</v>
      </c>
      <c r="Y4289">
        <v>1</v>
      </c>
    </row>
    <row r="4290" spans="1:25" x14ac:dyDescent="0.45">
      <c r="A4290" s="2">
        <v>72</v>
      </c>
      <c r="B4290" s="3">
        <v>1</v>
      </c>
      <c r="C4290" s="3">
        <v>0</v>
      </c>
      <c r="D4290" s="3" t="str">
        <f t="shared" ref="D4290:D4353" si="402">IF(B4290=0, "No Anemia", "Anemia")</f>
        <v>Anemia</v>
      </c>
      <c r="E4290" s="2">
        <v>943</v>
      </c>
      <c r="F4290">
        <v>0</v>
      </c>
      <c r="G4290">
        <v>1</v>
      </c>
      <c r="H4290" t="str">
        <f t="shared" ref="H4290:H4353" si="403">IF(F4290=0, "No Diabetes", "Diabetes")</f>
        <v>No Diabetes</v>
      </c>
      <c r="I4290" s="2">
        <v>25</v>
      </c>
      <c r="J4290">
        <v>1</v>
      </c>
      <c r="K4290">
        <v>0</v>
      </c>
      <c r="L4290" t="str">
        <f t="shared" ref="L4290:L4353" si="404">IF(J4290=0, "No High Blood Pressure", "High Blood Pressure")</f>
        <v>High Blood Pressure</v>
      </c>
      <c r="M4290" s="2">
        <v>338000</v>
      </c>
      <c r="N4290" s="1">
        <v>1.7</v>
      </c>
      <c r="O4290" s="2">
        <v>139</v>
      </c>
      <c r="P4290">
        <v>1</v>
      </c>
      <c r="Q4290">
        <v>0</v>
      </c>
      <c r="R4290" t="str">
        <f t="shared" ref="R4290:R4353" si="405">IF(P4289=0, "Female", "Male")</f>
        <v>Male</v>
      </c>
      <c r="S4290">
        <v>1</v>
      </c>
      <c r="T4290">
        <v>0</v>
      </c>
      <c r="U4290" t="str">
        <f t="shared" ref="U4290:U4353" si="406">IF(S4290=0, "Non Smoker", "Smoker")</f>
        <v>Smoker</v>
      </c>
      <c r="V4290" s="2">
        <v>111</v>
      </c>
      <c r="W4290" s="2" t="str">
        <f t="shared" ref="W4290:W4353" si="407">IF(X4290=1, "Alive", "Dead")</f>
        <v>Dead</v>
      </c>
      <c r="X4290">
        <v>0</v>
      </c>
      <c r="Y4290">
        <v>1</v>
      </c>
    </row>
    <row r="4291" spans="1:25" x14ac:dyDescent="0.45">
      <c r="A4291" s="2">
        <v>72</v>
      </c>
      <c r="B4291" s="3">
        <v>0</v>
      </c>
      <c r="C4291" s="3">
        <v>1</v>
      </c>
      <c r="D4291" s="3" t="str">
        <f t="shared" si="402"/>
        <v>No Anemia</v>
      </c>
      <c r="E4291" s="2">
        <v>364</v>
      </c>
      <c r="F4291">
        <v>1</v>
      </c>
      <c r="G4291">
        <v>0</v>
      </c>
      <c r="H4291" t="str">
        <f t="shared" si="403"/>
        <v>Diabetes</v>
      </c>
      <c r="I4291" s="2">
        <v>20</v>
      </c>
      <c r="J4291">
        <v>1</v>
      </c>
      <c r="K4291">
        <v>0</v>
      </c>
      <c r="L4291" t="str">
        <f t="shared" si="404"/>
        <v>High Blood Pressure</v>
      </c>
      <c r="M4291" s="2">
        <v>254000</v>
      </c>
      <c r="N4291" s="1">
        <v>1.3</v>
      </c>
      <c r="O4291" s="2">
        <v>136</v>
      </c>
      <c r="P4291">
        <v>1</v>
      </c>
      <c r="Q4291">
        <v>0</v>
      </c>
      <c r="R4291" t="str">
        <f t="shared" si="405"/>
        <v>Male</v>
      </c>
      <c r="S4291">
        <v>1</v>
      </c>
      <c r="T4291">
        <v>0</v>
      </c>
      <c r="U4291" t="str">
        <f t="shared" si="406"/>
        <v>Smoker</v>
      </c>
      <c r="V4291" s="2">
        <v>59</v>
      </c>
      <c r="W4291" s="2" t="str">
        <f t="shared" si="407"/>
        <v>Dead</v>
      </c>
      <c r="X4291">
        <v>0</v>
      </c>
      <c r="Y4291">
        <v>1</v>
      </c>
    </row>
    <row r="4292" spans="1:25" x14ac:dyDescent="0.45">
      <c r="A4292" s="2">
        <v>72</v>
      </c>
      <c r="B4292" s="3">
        <v>0</v>
      </c>
      <c r="C4292" s="3">
        <v>1</v>
      </c>
      <c r="D4292" s="3" t="str">
        <f t="shared" si="402"/>
        <v>No Anemia</v>
      </c>
      <c r="E4292" s="2">
        <v>364</v>
      </c>
      <c r="F4292">
        <v>1</v>
      </c>
      <c r="G4292">
        <v>0</v>
      </c>
      <c r="H4292" t="str">
        <f t="shared" si="403"/>
        <v>Diabetes</v>
      </c>
      <c r="I4292" s="2">
        <v>20</v>
      </c>
      <c r="J4292">
        <v>1</v>
      </c>
      <c r="K4292">
        <v>0</v>
      </c>
      <c r="L4292" t="str">
        <f t="shared" si="404"/>
        <v>High Blood Pressure</v>
      </c>
      <c r="M4292" s="2">
        <v>254000</v>
      </c>
      <c r="N4292" s="1">
        <v>1.3</v>
      </c>
      <c r="O4292" s="2">
        <v>136</v>
      </c>
      <c r="P4292">
        <v>1</v>
      </c>
      <c r="Q4292">
        <v>0</v>
      </c>
      <c r="R4292" t="str">
        <f t="shared" si="405"/>
        <v>Male</v>
      </c>
      <c r="S4292">
        <v>1</v>
      </c>
      <c r="T4292">
        <v>0</v>
      </c>
      <c r="U4292" t="str">
        <f t="shared" si="406"/>
        <v>Smoker</v>
      </c>
      <c r="V4292" s="2">
        <v>59</v>
      </c>
      <c r="W4292" s="2" t="str">
        <f t="shared" si="407"/>
        <v>Dead</v>
      </c>
      <c r="X4292">
        <v>0</v>
      </c>
      <c r="Y4292">
        <v>1</v>
      </c>
    </row>
    <row r="4293" spans="1:25" x14ac:dyDescent="0.45">
      <c r="A4293" s="2">
        <v>72</v>
      </c>
      <c r="B4293" s="3">
        <v>1</v>
      </c>
      <c r="C4293" s="3">
        <v>0</v>
      </c>
      <c r="D4293" s="3" t="str">
        <f t="shared" si="402"/>
        <v>Anemia</v>
      </c>
      <c r="E4293" s="2">
        <v>328</v>
      </c>
      <c r="F4293">
        <v>0</v>
      </c>
      <c r="G4293">
        <v>1</v>
      </c>
      <c r="H4293" t="str">
        <f t="shared" si="403"/>
        <v>No Diabetes</v>
      </c>
      <c r="I4293" s="2">
        <v>30</v>
      </c>
      <c r="J4293">
        <v>1</v>
      </c>
      <c r="K4293">
        <v>0</v>
      </c>
      <c r="L4293" t="str">
        <f t="shared" si="404"/>
        <v>High Blood Pressure</v>
      </c>
      <c r="M4293" s="2">
        <v>621000</v>
      </c>
      <c r="N4293" s="1">
        <v>1.7</v>
      </c>
      <c r="O4293" s="2">
        <v>138</v>
      </c>
      <c r="P4293">
        <v>0</v>
      </c>
      <c r="Q4293">
        <v>1</v>
      </c>
      <c r="R4293" t="str">
        <f t="shared" si="405"/>
        <v>Male</v>
      </c>
      <c r="S4293">
        <v>1</v>
      </c>
      <c r="T4293">
        <v>0</v>
      </c>
      <c r="U4293" t="str">
        <f t="shared" si="406"/>
        <v>Smoker</v>
      </c>
      <c r="V4293" s="2">
        <v>88</v>
      </c>
      <c r="W4293" s="2" t="str">
        <f t="shared" si="407"/>
        <v>Dead</v>
      </c>
      <c r="X4293">
        <v>0</v>
      </c>
      <c r="Y4293">
        <v>1</v>
      </c>
    </row>
    <row r="4294" spans="1:25" x14ac:dyDescent="0.45">
      <c r="A4294" s="2">
        <v>72</v>
      </c>
      <c r="B4294" s="3">
        <v>1</v>
      </c>
      <c r="C4294" s="3">
        <v>0</v>
      </c>
      <c r="D4294" s="3" t="str">
        <f t="shared" si="402"/>
        <v>Anemia</v>
      </c>
      <c r="E4294" s="2">
        <v>110</v>
      </c>
      <c r="F4294">
        <v>0</v>
      </c>
      <c r="G4294">
        <v>1</v>
      </c>
      <c r="H4294" t="str">
        <f t="shared" si="403"/>
        <v>No Diabetes</v>
      </c>
      <c r="I4294" s="2">
        <v>25</v>
      </c>
      <c r="J4294">
        <v>0</v>
      </c>
      <c r="K4294">
        <v>1</v>
      </c>
      <c r="L4294" t="str">
        <f t="shared" si="404"/>
        <v>No High Blood Pressure</v>
      </c>
      <c r="M4294" s="2">
        <v>237000</v>
      </c>
      <c r="N4294" s="1">
        <v>1</v>
      </c>
      <c r="O4294" s="2">
        <v>140</v>
      </c>
      <c r="P4294">
        <v>0</v>
      </c>
      <c r="Q4294">
        <v>1</v>
      </c>
      <c r="R4294" t="str">
        <f t="shared" si="405"/>
        <v>Female</v>
      </c>
      <c r="S4294">
        <v>0</v>
      </c>
      <c r="T4294">
        <v>1</v>
      </c>
      <c r="U4294" t="str">
        <f t="shared" si="406"/>
        <v>Non Smoker</v>
      </c>
      <c r="V4294" s="2">
        <v>65</v>
      </c>
      <c r="W4294" s="2" t="str">
        <f t="shared" si="407"/>
        <v>Dead</v>
      </c>
      <c r="X4294">
        <v>0</v>
      </c>
      <c r="Y4294">
        <v>1</v>
      </c>
    </row>
    <row r="4295" spans="1:25" x14ac:dyDescent="0.45">
      <c r="A4295" s="2">
        <v>72</v>
      </c>
      <c r="B4295" s="3">
        <v>1</v>
      </c>
      <c r="C4295" s="3">
        <v>0</v>
      </c>
      <c r="D4295" s="3" t="str">
        <f t="shared" si="402"/>
        <v>Anemia</v>
      </c>
      <c r="E4295" s="2">
        <v>110</v>
      </c>
      <c r="F4295">
        <v>0</v>
      </c>
      <c r="G4295">
        <v>1</v>
      </c>
      <c r="H4295" t="str">
        <f t="shared" si="403"/>
        <v>No Diabetes</v>
      </c>
      <c r="I4295" s="2">
        <v>25</v>
      </c>
      <c r="J4295">
        <v>0</v>
      </c>
      <c r="K4295">
        <v>1</v>
      </c>
      <c r="L4295" t="str">
        <f t="shared" si="404"/>
        <v>No High Blood Pressure</v>
      </c>
      <c r="M4295" s="2">
        <v>274000</v>
      </c>
      <c r="N4295" s="1">
        <v>1</v>
      </c>
      <c r="O4295" s="2">
        <v>140</v>
      </c>
      <c r="P4295">
        <v>1</v>
      </c>
      <c r="Q4295">
        <v>0</v>
      </c>
      <c r="R4295" t="str">
        <f t="shared" si="405"/>
        <v>Female</v>
      </c>
      <c r="S4295">
        <v>1</v>
      </c>
      <c r="T4295">
        <v>0</v>
      </c>
      <c r="U4295" t="str">
        <f t="shared" si="406"/>
        <v>Smoker</v>
      </c>
      <c r="V4295" s="2">
        <v>65</v>
      </c>
      <c r="W4295" s="2" t="str">
        <f t="shared" si="407"/>
        <v>Dead</v>
      </c>
      <c r="X4295">
        <v>0</v>
      </c>
      <c r="Y4295">
        <v>1</v>
      </c>
    </row>
    <row r="4296" spans="1:25" x14ac:dyDescent="0.45">
      <c r="A4296" s="2">
        <v>72</v>
      </c>
      <c r="B4296" s="3">
        <v>0</v>
      </c>
      <c r="C4296" s="3">
        <v>1</v>
      </c>
      <c r="D4296" s="3" t="str">
        <f t="shared" si="402"/>
        <v>No Anemia</v>
      </c>
      <c r="E4296" s="2">
        <v>364</v>
      </c>
      <c r="F4296">
        <v>1</v>
      </c>
      <c r="G4296">
        <v>0</v>
      </c>
      <c r="H4296" t="str">
        <f t="shared" si="403"/>
        <v>Diabetes</v>
      </c>
      <c r="I4296" s="2">
        <v>20</v>
      </c>
      <c r="J4296">
        <v>1</v>
      </c>
      <c r="K4296">
        <v>0</v>
      </c>
      <c r="L4296" t="str">
        <f t="shared" si="404"/>
        <v>High Blood Pressure</v>
      </c>
      <c r="M4296" s="2">
        <v>254000</v>
      </c>
      <c r="N4296" s="1">
        <v>1.3</v>
      </c>
      <c r="O4296" s="2">
        <v>136</v>
      </c>
      <c r="P4296">
        <v>1</v>
      </c>
      <c r="Q4296">
        <v>0</v>
      </c>
      <c r="R4296" t="str">
        <f t="shared" si="405"/>
        <v>Male</v>
      </c>
      <c r="S4296">
        <v>1</v>
      </c>
      <c r="T4296">
        <v>0</v>
      </c>
      <c r="U4296" t="str">
        <f t="shared" si="406"/>
        <v>Smoker</v>
      </c>
      <c r="V4296" s="2">
        <v>59</v>
      </c>
      <c r="W4296" s="2" t="str">
        <f t="shared" si="407"/>
        <v>Dead</v>
      </c>
      <c r="X4296">
        <v>0</v>
      </c>
      <c r="Y4296">
        <v>1</v>
      </c>
    </row>
    <row r="4297" spans="1:25" x14ac:dyDescent="0.45">
      <c r="A4297" s="2">
        <v>72</v>
      </c>
      <c r="B4297" s="3">
        <v>1</v>
      </c>
      <c r="C4297" s="3">
        <v>0</v>
      </c>
      <c r="D4297" s="3" t="str">
        <f t="shared" si="402"/>
        <v>Anemia</v>
      </c>
      <c r="E4297" s="2">
        <v>943</v>
      </c>
      <c r="F4297">
        <v>0</v>
      </c>
      <c r="G4297">
        <v>1</v>
      </c>
      <c r="H4297" t="str">
        <f t="shared" si="403"/>
        <v>No Diabetes</v>
      </c>
      <c r="I4297" s="2">
        <v>25</v>
      </c>
      <c r="J4297">
        <v>1</v>
      </c>
      <c r="K4297">
        <v>0</v>
      </c>
      <c r="L4297" t="str">
        <f t="shared" si="404"/>
        <v>High Blood Pressure</v>
      </c>
      <c r="M4297" s="2">
        <v>338000</v>
      </c>
      <c r="N4297" s="1">
        <v>1.7</v>
      </c>
      <c r="O4297" s="2">
        <v>139</v>
      </c>
      <c r="P4297">
        <v>1</v>
      </c>
      <c r="Q4297">
        <v>0</v>
      </c>
      <c r="R4297" t="str">
        <f t="shared" si="405"/>
        <v>Male</v>
      </c>
      <c r="S4297">
        <v>1</v>
      </c>
      <c r="T4297">
        <v>0</v>
      </c>
      <c r="U4297" t="str">
        <f t="shared" si="406"/>
        <v>Smoker</v>
      </c>
      <c r="V4297" s="2">
        <v>111</v>
      </c>
      <c r="W4297" s="2" t="str">
        <f t="shared" si="407"/>
        <v>Dead</v>
      </c>
      <c r="X4297">
        <v>0</v>
      </c>
      <c r="Y4297">
        <v>1</v>
      </c>
    </row>
    <row r="4298" spans="1:25" x14ac:dyDescent="0.45">
      <c r="A4298" s="2">
        <v>72</v>
      </c>
      <c r="B4298" s="3">
        <v>1</v>
      </c>
      <c r="C4298" s="3">
        <v>0</v>
      </c>
      <c r="D4298" s="3" t="str">
        <f t="shared" si="402"/>
        <v>Anemia</v>
      </c>
      <c r="E4298" s="2">
        <v>328</v>
      </c>
      <c r="F4298">
        <v>0</v>
      </c>
      <c r="G4298">
        <v>1</v>
      </c>
      <c r="H4298" t="str">
        <f t="shared" si="403"/>
        <v>No Diabetes</v>
      </c>
      <c r="I4298" s="2">
        <v>30</v>
      </c>
      <c r="J4298">
        <v>1</v>
      </c>
      <c r="K4298">
        <v>0</v>
      </c>
      <c r="L4298" t="str">
        <f t="shared" si="404"/>
        <v>High Blood Pressure</v>
      </c>
      <c r="M4298" s="2">
        <v>621000</v>
      </c>
      <c r="N4298" s="1">
        <v>1.7</v>
      </c>
      <c r="O4298" s="2">
        <v>138</v>
      </c>
      <c r="P4298">
        <v>0</v>
      </c>
      <c r="Q4298">
        <v>1</v>
      </c>
      <c r="R4298" t="str">
        <f t="shared" si="405"/>
        <v>Male</v>
      </c>
      <c r="S4298">
        <v>1</v>
      </c>
      <c r="T4298">
        <v>0</v>
      </c>
      <c r="U4298" t="str">
        <f t="shared" si="406"/>
        <v>Smoker</v>
      </c>
      <c r="V4298" s="2">
        <v>88</v>
      </c>
      <c r="W4298" s="2" t="str">
        <f t="shared" si="407"/>
        <v>Dead</v>
      </c>
      <c r="X4298">
        <v>0</v>
      </c>
      <c r="Y4298">
        <v>1</v>
      </c>
    </row>
    <row r="4299" spans="1:25" x14ac:dyDescent="0.45">
      <c r="A4299" s="2">
        <v>72</v>
      </c>
      <c r="B4299" s="3">
        <v>0</v>
      </c>
      <c r="C4299" s="3">
        <v>1</v>
      </c>
      <c r="D4299" s="3" t="str">
        <f t="shared" si="402"/>
        <v>No Anemia</v>
      </c>
      <c r="E4299" s="2">
        <v>127</v>
      </c>
      <c r="F4299">
        <v>1</v>
      </c>
      <c r="G4299">
        <v>0</v>
      </c>
      <c r="H4299" t="str">
        <f t="shared" si="403"/>
        <v>Diabetes</v>
      </c>
      <c r="I4299" s="2">
        <v>50</v>
      </c>
      <c r="J4299">
        <v>1</v>
      </c>
      <c r="K4299">
        <v>0</v>
      </c>
      <c r="L4299" t="str">
        <f t="shared" si="404"/>
        <v>High Blood Pressure</v>
      </c>
      <c r="M4299" s="2">
        <v>218000</v>
      </c>
      <c r="N4299" s="1">
        <v>1</v>
      </c>
      <c r="O4299" s="2">
        <v>134</v>
      </c>
      <c r="P4299">
        <v>1</v>
      </c>
      <c r="Q4299">
        <v>0</v>
      </c>
      <c r="R4299" t="str">
        <f t="shared" si="405"/>
        <v>Female</v>
      </c>
      <c r="S4299">
        <v>0</v>
      </c>
      <c r="T4299">
        <v>1</v>
      </c>
      <c r="U4299" t="str">
        <f t="shared" si="406"/>
        <v>Non Smoker</v>
      </c>
      <c r="V4299" s="2">
        <v>33</v>
      </c>
      <c r="W4299" s="2" t="str">
        <f t="shared" si="407"/>
        <v>Alive</v>
      </c>
      <c r="X4299">
        <v>1</v>
      </c>
      <c r="Y4299">
        <v>0</v>
      </c>
    </row>
    <row r="4300" spans="1:25" x14ac:dyDescent="0.45">
      <c r="A4300" s="2">
        <v>72</v>
      </c>
      <c r="B4300" s="3">
        <v>1</v>
      </c>
      <c r="C4300" s="3">
        <v>0</v>
      </c>
      <c r="D4300" s="3" t="str">
        <f t="shared" si="402"/>
        <v>Anemia</v>
      </c>
      <c r="E4300" s="2">
        <v>328</v>
      </c>
      <c r="F4300">
        <v>0</v>
      </c>
      <c r="G4300">
        <v>1</v>
      </c>
      <c r="H4300" t="str">
        <f t="shared" si="403"/>
        <v>No Diabetes</v>
      </c>
      <c r="I4300" s="2">
        <v>30</v>
      </c>
      <c r="J4300">
        <v>1</v>
      </c>
      <c r="K4300">
        <v>0</v>
      </c>
      <c r="L4300" t="str">
        <f t="shared" si="404"/>
        <v>High Blood Pressure</v>
      </c>
      <c r="M4300" s="2">
        <v>621000</v>
      </c>
      <c r="N4300" s="1">
        <v>1.7</v>
      </c>
      <c r="O4300" s="2">
        <v>138</v>
      </c>
      <c r="P4300">
        <v>0</v>
      </c>
      <c r="Q4300">
        <v>1</v>
      </c>
      <c r="R4300" t="str">
        <f t="shared" si="405"/>
        <v>Male</v>
      </c>
      <c r="S4300">
        <v>1</v>
      </c>
      <c r="T4300">
        <v>0</v>
      </c>
      <c r="U4300" t="str">
        <f t="shared" si="406"/>
        <v>Smoker</v>
      </c>
      <c r="V4300" s="2">
        <v>88</v>
      </c>
      <c r="W4300" s="2" t="str">
        <f t="shared" si="407"/>
        <v>Dead</v>
      </c>
      <c r="X4300">
        <v>0</v>
      </c>
      <c r="Y4300">
        <v>1</v>
      </c>
    </row>
    <row r="4301" spans="1:25" x14ac:dyDescent="0.45">
      <c r="A4301" s="2">
        <v>72</v>
      </c>
      <c r="B4301" s="3">
        <v>0</v>
      </c>
      <c r="C4301" s="3">
        <v>1</v>
      </c>
      <c r="D4301" s="3" t="str">
        <f t="shared" si="402"/>
        <v>No Anemia</v>
      </c>
      <c r="E4301" s="2">
        <v>364</v>
      </c>
      <c r="F4301">
        <v>1</v>
      </c>
      <c r="G4301">
        <v>0</v>
      </c>
      <c r="H4301" t="str">
        <f t="shared" si="403"/>
        <v>Diabetes</v>
      </c>
      <c r="I4301" s="2">
        <v>20</v>
      </c>
      <c r="J4301">
        <v>1</v>
      </c>
      <c r="K4301">
        <v>0</v>
      </c>
      <c r="L4301" t="str">
        <f t="shared" si="404"/>
        <v>High Blood Pressure</v>
      </c>
      <c r="M4301" s="2">
        <v>254000</v>
      </c>
      <c r="N4301" s="1">
        <v>1.3</v>
      </c>
      <c r="O4301" s="2">
        <v>136</v>
      </c>
      <c r="P4301">
        <v>1</v>
      </c>
      <c r="Q4301">
        <v>0</v>
      </c>
      <c r="R4301" t="str">
        <f t="shared" si="405"/>
        <v>Female</v>
      </c>
      <c r="S4301">
        <v>1</v>
      </c>
      <c r="T4301">
        <v>0</v>
      </c>
      <c r="U4301" t="str">
        <f t="shared" si="406"/>
        <v>Smoker</v>
      </c>
      <c r="V4301" s="2">
        <v>59</v>
      </c>
      <c r="W4301" s="2" t="str">
        <f t="shared" si="407"/>
        <v>Dead</v>
      </c>
      <c r="X4301">
        <v>0</v>
      </c>
      <c r="Y4301">
        <v>1</v>
      </c>
    </row>
    <row r="4302" spans="1:25" x14ac:dyDescent="0.45">
      <c r="A4302" s="2">
        <v>72</v>
      </c>
      <c r="B4302" s="3">
        <v>1</v>
      </c>
      <c r="C4302" s="3">
        <v>0</v>
      </c>
      <c r="D4302" s="3" t="str">
        <f t="shared" si="402"/>
        <v>Anemia</v>
      </c>
      <c r="E4302" s="2">
        <v>943</v>
      </c>
      <c r="F4302">
        <v>0</v>
      </c>
      <c r="G4302">
        <v>1</v>
      </c>
      <c r="H4302" t="str">
        <f t="shared" si="403"/>
        <v>No Diabetes</v>
      </c>
      <c r="I4302" s="2">
        <v>25</v>
      </c>
      <c r="J4302">
        <v>1</v>
      </c>
      <c r="K4302">
        <v>0</v>
      </c>
      <c r="L4302" t="str">
        <f t="shared" si="404"/>
        <v>High Blood Pressure</v>
      </c>
      <c r="M4302" s="2">
        <v>338000</v>
      </c>
      <c r="N4302" s="1">
        <v>1.7</v>
      </c>
      <c r="O4302" s="2">
        <v>139</v>
      </c>
      <c r="P4302">
        <v>1</v>
      </c>
      <c r="Q4302">
        <v>0</v>
      </c>
      <c r="R4302" t="str">
        <f t="shared" si="405"/>
        <v>Male</v>
      </c>
      <c r="S4302">
        <v>1</v>
      </c>
      <c r="T4302">
        <v>0</v>
      </c>
      <c r="U4302" t="str">
        <f t="shared" si="406"/>
        <v>Smoker</v>
      </c>
      <c r="V4302" s="2">
        <v>111</v>
      </c>
      <c r="W4302" s="2" t="str">
        <f t="shared" si="407"/>
        <v>Dead</v>
      </c>
      <c r="X4302">
        <v>0</v>
      </c>
      <c r="Y4302">
        <v>1</v>
      </c>
    </row>
    <row r="4303" spans="1:25" x14ac:dyDescent="0.45">
      <c r="A4303" s="2">
        <v>72</v>
      </c>
      <c r="B4303" s="3">
        <v>0</v>
      </c>
      <c r="C4303" s="3">
        <v>1</v>
      </c>
      <c r="D4303" s="3" t="str">
        <f t="shared" si="402"/>
        <v>No Anemia</v>
      </c>
      <c r="E4303" s="2">
        <v>233</v>
      </c>
      <c r="F4303">
        <v>0</v>
      </c>
      <c r="G4303">
        <v>1</v>
      </c>
      <c r="H4303" t="str">
        <f t="shared" si="403"/>
        <v>No Diabetes</v>
      </c>
      <c r="I4303" s="2">
        <v>45</v>
      </c>
      <c r="J4303">
        <v>1</v>
      </c>
      <c r="K4303">
        <v>0</v>
      </c>
      <c r="L4303" t="str">
        <f t="shared" si="404"/>
        <v>High Blood Pressure</v>
      </c>
      <c r="M4303" s="2">
        <v>235000</v>
      </c>
      <c r="N4303" s="1">
        <v>2.5</v>
      </c>
      <c r="O4303" s="2">
        <v>135</v>
      </c>
      <c r="P4303">
        <v>0</v>
      </c>
      <c r="Q4303">
        <v>1</v>
      </c>
      <c r="R4303" t="str">
        <f t="shared" si="405"/>
        <v>Male</v>
      </c>
      <c r="S4303">
        <v>0</v>
      </c>
      <c r="T4303">
        <v>1</v>
      </c>
      <c r="U4303" t="str">
        <f t="shared" si="406"/>
        <v>Non Smoker</v>
      </c>
      <c r="V4303" s="2">
        <v>115</v>
      </c>
      <c r="W4303" s="2" t="str">
        <f t="shared" si="407"/>
        <v>Dead</v>
      </c>
      <c r="X4303">
        <v>0</v>
      </c>
      <c r="Y4303">
        <v>1</v>
      </c>
    </row>
    <row r="4304" spans="1:25" x14ac:dyDescent="0.45">
      <c r="A4304" s="2">
        <v>72</v>
      </c>
      <c r="B4304" s="3">
        <v>1</v>
      </c>
      <c r="C4304" s="3">
        <v>0</v>
      </c>
      <c r="D4304" s="3" t="str">
        <f t="shared" si="402"/>
        <v>Anemia</v>
      </c>
      <c r="E4304" s="2">
        <v>943</v>
      </c>
      <c r="F4304">
        <v>0</v>
      </c>
      <c r="G4304">
        <v>1</v>
      </c>
      <c r="H4304" t="str">
        <f t="shared" si="403"/>
        <v>No Diabetes</v>
      </c>
      <c r="I4304" s="2">
        <v>25</v>
      </c>
      <c r="J4304">
        <v>1</v>
      </c>
      <c r="K4304">
        <v>0</v>
      </c>
      <c r="L4304" t="str">
        <f t="shared" si="404"/>
        <v>High Blood Pressure</v>
      </c>
      <c r="M4304" s="2">
        <v>338000</v>
      </c>
      <c r="N4304" s="1">
        <v>1.7</v>
      </c>
      <c r="O4304" s="2">
        <v>139</v>
      </c>
      <c r="P4304">
        <v>1</v>
      </c>
      <c r="Q4304">
        <v>0</v>
      </c>
      <c r="R4304" t="str">
        <f t="shared" si="405"/>
        <v>Female</v>
      </c>
      <c r="S4304">
        <v>1</v>
      </c>
      <c r="T4304">
        <v>0</v>
      </c>
      <c r="U4304" t="str">
        <f t="shared" si="406"/>
        <v>Smoker</v>
      </c>
      <c r="V4304" s="2">
        <v>111</v>
      </c>
      <c r="W4304" s="2" t="str">
        <f t="shared" si="407"/>
        <v>Dead</v>
      </c>
      <c r="X4304">
        <v>0</v>
      </c>
      <c r="Y4304">
        <v>1</v>
      </c>
    </row>
    <row r="4305" spans="1:25" x14ac:dyDescent="0.45">
      <c r="A4305" s="2">
        <v>72</v>
      </c>
      <c r="B4305" s="3">
        <v>1</v>
      </c>
      <c r="C4305" s="3">
        <v>0</v>
      </c>
      <c r="D4305" s="3" t="str">
        <f t="shared" si="402"/>
        <v>Anemia</v>
      </c>
      <c r="E4305" s="2">
        <v>328</v>
      </c>
      <c r="F4305">
        <v>0</v>
      </c>
      <c r="G4305">
        <v>1</v>
      </c>
      <c r="H4305" t="str">
        <f t="shared" si="403"/>
        <v>No Diabetes</v>
      </c>
      <c r="I4305" s="2">
        <v>30</v>
      </c>
      <c r="J4305">
        <v>1</v>
      </c>
      <c r="K4305">
        <v>0</v>
      </c>
      <c r="L4305" t="str">
        <f t="shared" si="404"/>
        <v>High Blood Pressure</v>
      </c>
      <c r="M4305" s="2">
        <v>621000</v>
      </c>
      <c r="N4305" s="1">
        <v>1.7</v>
      </c>
      <c r="O4305" s="2">
        <v>138</v>
      </c>
      <c r="P4305">
        <v>0</v>
      </c>
      <c r="Q4305">
        <v>1</v>
      </c>
      <c r="R4305" t="str">
        <f t="shared" si="405"/>
        <v>Male</v>
      </c>
      <c r="S4305">
        <v>1</v>
      </c>
      <c r="T4305">
        <v>0</v>
      </c>
      <c r="U4305" t="str">
        <f t="shared" si="406"/>
        <v>Smoker</v>
      </c>
      <c r="V4305" s="2">
        <v>88</v>
      </c>
      <c r="W4305" s="2" t="str">
        <f t="shared" si="407"/>
        <v>Dead</v>
      </c>
      <c r="X4305">
        <v>0</v>
      </c>
      <c r="Y4305">
        <v>1</v>
      </c>
    </row>
    <row r="4306" spans="1:25" x14ac:dyDescent="0.45">
      <c r="A4306" s="2">
        <v>72</v>
      </c>
      <c r="B4306" s="3">
        <v>1</v>
      </c>
      <c r="C4306" s="3">
        <v>0</v>
      </c>
      <c r="D4306" s="3" t="str">
        <f t="shared" si="402"/>
        <v>Anemia</v>
      </c>
      <c r="E4306" s="2">
        <v>427</v>
      </c>
      <c r="F4306">
        <v>0</v>
      </c>
      <c r="G4306">
        <v>1</v>
      </c>
      <c r="H4306" t="str">
        <f t="shared" si="403"/>
        <v>No Diabetes</v>
      </c>
      <c r="I4306" s="2">
        <v>30</v>
      </c>
      <c r="J4306">
        <v>1</v>
      </c>
      <c r="K4306">
        <v>0</v>
      </c>
      <c r="L4306" t="str">
        <f t="shared" si="404"/>
        <v>High Blood Pressure</v>
      </c>
      <c r="M4306" s="2">
        <v>621000</v>
      </c>
      <c r="N4306" s="1">
        <v>1.7</v>
      </c>
      <c r="O4306" s="2">
        <v>138</v>
      </c>
      <c r="P4306">
        <v>0</v>
      </c>
      <c r="Q4306">
        <v>1</v>
      </c>
      <c r="R4306" t="str">
        <f t="shared" si="405"/>
        <v>Female</v>
      </c>
      <c r="S4306">
        <v>1</v>
      </c>
      <c r="T4306">
        <v>0</v>
      </c>
      <c r="U4306" t="str">
        <f t="shared" si="406"/>
        <v>Smoker</v>
      </c>
      <c r="V4306" s="2">
        <v>88</v>
      </c>
      <c r="W4306" s="2" t="str">
        <f t="shared" si="407"/>
        <v>Dead</v>
      </c>
      <c r="X4306">
        <v>0</v>
      </c>
      <c r="Y4306">
        <v>1</v>
      </c>
    </row>
    <row r="4307" spans="1:25" x14ac:dyDescent="0.45">
      <c r="A4307" s="2">
        <v>72</v>
      </c>
      <c r="B4307" s="3">
        <v>1</v>
      </c>
      <c r="C4307" s="3">
        <v>0</v>
      </c>
      <c r="D4307" s="3" t="str">
        <f t="shared" si="402"/>
        <v>Anemia</v>
      </c>
      <c r="E4307" s="2">
        <v>110</v>
      </c>
      <c r="F4307">
        <v>0</v>
      </c>
      <c r="G4307">
        <v>1</v>
      </c>
      <c r="H4307" t="str">
        <f t="shared" si="403"/>
        <v>No Diabetes</v>
      </c>
      <c r="I4307" s="2">
        <v>25</v>
      </c>
      <c r="J4307">
        <v>0</v>
      </c>
      <c r="K4307">
        <v>1</v>
      </c>
      <c r="L4307" t="str">
        <f t="shared" si="404"/>
        <v>No High Blood Pressure</v>
      </c>
      <c r="M4307" s="2">
        <v>274000</v>
      </c>
      <c r="N4307" s="1">
        <v>1</v>
      </c>
      <c r="O4307" s="2">
        <v>140</v>
      </c>
      <c r="P4307">
        <v>1</v>
      </c>
      <c r="Q4307">
        <v>0</v>
      </c>
      <c r="R4307" t="str">
        <f t="shared" si="405"/>
        <v>Female</v>
      </c>
      <c r="S4307">
        <v>1</v>
      </c>
      <c r="T4307">
        <v>0</v>
      </c>
      <c r="U4307" t="str">
        <f t="shared" si="406"/>
        <v>Smoker</v>
      </c>
      <c r="V4307" s="2">
        <v>65</v>
      </c>
      <c r="W4307" s="2" t="str">
        <f t="shared" si="407"/>
        <v>Dead</v>
      </c>
      <c r="X4307">
        <v>0</v>
      </c>
      <c r="Y4307">
        <v>1</v>
      </c>
    </row>
    <row r="4308" spans="1:25" x14ac:dyDescent="0.45">
      <c r="A4308" s="2">
        <v>72</v>
      </c>
      <c r="B4308" s="3">
        <v>1</v>
      </c>
      <c r="C4308" s="3">
        <v>0</v>
      </c>
      <c r="D4308" s="3" t="str">
        <f t="shared" si="402"/>
        <v>Anemia</v>
      </c>
      <c r="E4308" s="2">
        <v>943</v>
      </c>
      <c r="F4308">
        <v>0</v>
      </c>
      <c r="G4308">
        <v>1</v>
      </c>
      <c r="H4308" t="str">
        <f t="shared" si="403"/>
        <v>No Diabetes</v>
      </c>
      <c r="I4308" s="2">
        <v>25</v>
      </c>
      <c r="J4308">
        <v>1</v>
      </c>
      <c r="K4308">
        <v>0</v>
      </c>
      <c r="L4308" t="str">
        <f t="shared" si="404"/>
        <v>High Blood Pressure</v>
      </c>
      <c r="M4308" s="2">
        <v>338000</v>
      </c>
      <c r="N4308" s="1">
        <v>1.7</v>
      </c>
      <c r="O4308" s="2">
        <v>139</v>
      </c>
      <c r="P4308">
        <v>1</v>
      </c>
      <c r="Q4308">
        <v>0</v>
      </c>
      <c r="R4308" t="str">
        <f t="shared" si="405"/>
        <v>Male</v>
      </c>
      <c r="S4308">
        <v>1</v>
      </c>
      <c r="T4308">
        <v>0</v>
      </c>
      <c r="U4308" t="str">
        <f t="shared" si="406"/>
        <v>Smoker</v>
      </c>
      <c r="V4308" s="2">
        <v>111</v>
      </c>
      <c r="W4308" s="2" t="str">
        <f t="shared" si="407"/>
        <v>Dead</v>
      </c>
      <c r="X4308">
        <v>0</v>
      </c>
      <c r="Y4308">
        <v>1</v>
      </c>
    </row>
    <row r="4309" spans="1:25" x14ac:dyDescent="0.45">
      <c r="A4309" s="2">
        <v>72</v>
      </c>
      <c r="B4309" s="3">
        <v>1</v>
      </c>
      <c r="C4309" s="3">
        <v>0</v>
      </c>
      <c r="D4309" s="3" t="str">
        <f t="shared" si="402"/>
        <v>Anemia</v>
      </c>
      <c r="E4309" s="2">
        <v>328</v>
      </c>
      <c r="F4309">
        <v>0</v>
      </c>
      <c r="G4309">
        <v>1</v>
      </c>
      <c r="H4309" t="str">
        <f t="shared" si="403"/>
        <v>No Diabetes</v>
      </c>
      <c r="I4309" s="2">
        <v>30</v>
      </c>
      <c r="J4309">
        <v>1</v>
      </c>
      <c r="K4309">
        <v>0</v>
      </c>
      <c r="L4309" t="str">
        <f t="shared" si="404"/>
        <v>High Blood Pressure</v>
      </c>
      <c r="M4309" s="2">
        <v>621000</v>
      </c>
      <c r="N4309" s="1">
        <v>1.7</v>
      </c>
      <c r="O4309" s="2">
        <v>138</v>
      </c>
      <c r="P4309">
        <v>0</v>
      </c>
      <c r="Q4309">
        <v>1</v>
      </c>
      <c r="R4309" t="str">
        <f t="shared" si="405"/>
        <v>Male</v>
      </c>
      <c r="S4309">
        <v>1</v>
      </c>
      <c r="T4309">
        <v>0</v>
      </c>
      <c r="U4309" t="str">
        <f t="shared" si="406"/>
        <v>Smoker</v>
      </c>
      <c r="V4309" s="2">
        <v>88</v>
      </c>
      <c r="W4309" s="2" t="str">
        <f t="shared" si="407"/>
        <v>Dead</v>
      </c>
      <c r="X4309">
        <v>0</v>
      </c>
      <c r="Y4309">
        <v>1</v>
      </c>
    </row>
    <row r="4310" spans="1:25" x14ac:dyDescent="0.45">
      <c r="A4310" s="2">
        <v>72</v>
      </c>
      <c r="B4310" s="3">
        <v>0</v>
      </c>
      <c r="C4310" s="3">
        <v>1</v>
      </c>
      <c r="D4310" s="3" t="str">
        <f t="shared" si="402"/>
        <v>No Anemia</v>
      </c>
      <c r="E4310" s="2">
        <v>127</v>
      </c>
      <c r="F4310">
        <v>1</v>
      </c>
      <c r="G4310">
        <v>0</v>
      </c>
      <c r="H4310" t="str">
        <f t="shared" si="403"/>
        <v>Diabetes</v>
      </c>
      <c r="I4310" s="2">
        <v>50</v>
      </c>
      <c r="J4310">
        <v>1</v>
      </c>
      <c r="K4310">
        <v>0</v>
      </c>
      <c r="L4310" t="str">
        <f t="shared" si="404"/>
        <v>High Blood Pressure</v>
      </c>
      <c r="M4310" s="2">
        <v>218000</v>
      </c>
      <c r="N4310" s="1">
        <v>1</v>
      </c>
      <c r="O4310" s="2">
        <v>134</v>
      </c>
      <c r="P4310">
        <v>1</v>
      </c>
      <c r="Q4310">
        <v>0</v>
      </c>
      <c r="R4310" t="str">
        <f t="shared" si="405"/>
        <v>Female</v>
      </c>
      <c r="S4310">
        <v>0</v>
      </c>
      <c r="T4310">
        <v>1</v>
      </c>
      <c r="U4310" t="str">
        <f t="shared" si="406"/>
        <v>Non Smoker</v>
      </c>
      <c r="V4310" s="2">
        <v>33</v>
      </c>
      <c r="W4310" s="2" t="str">
        <f t="shared" si="407"/>
        <v>Alive</v>
      </c>
      <c r="X4310">
        <v>1</v>
      </c>
      <c r="Y4310">
        <v>0</v>
      </c>
    </row>
    <row r="4311" spans="1:25" x14ac:dyDescent="0.45">
      <c r="A4311" s="2">
        <v>72</v>
      </c>
      <c r="B4311" s="3">
        <v>0</v>
      </c>
      <c r="C4311" s="3">
        <v>1</v>
      </c>
      <c r="D4311" s="3" t="str">
        <f t="shared" si="402"/>
        <v>No Anemia</v>
      </c>
      <c r="E4311" s="2">
        <v>211</v>
      </c>
      <c r="F4311">
        <v>0</v>
      </c>
      <c r="G4311">
        <v>1</v>
      </c>
      <c r="H4311" t="str">
        <f t="shared" si="403"/>
        <v>No Diabetes</v>
      </c>
      <c r="I4311" s="2">
        <v>25</v>
      </c>
      <c r="J4311">
        <v>0</v>
      </c>
      <c r="K4311">
        <v>1</v>
      </c>
      <c r="L4311" t="str">
        <f t="shared" si="404"/>
        <v>No High Blood Pressure</v>
      </c>
      <c r="M4311" s="2">
        <v>274000</v>
      </c>
      <c r="N4311" s="1">
        <v>1.2</v>
      </c>
      <c r="O4311" s="2">
        <v>134</v>
      </c>
      <c r="P4311">
        <v>0</v>
      </c>
      <c r="Q4311">
        <v>1</v>
      </c>
      <c r="R4311" t="str">
        <f t="shared" si="405"/>
        <v>Male</v>
      </c>
      <c r="S4311">
        <v>0</v>
      </c>
      <c r="T4311">
        <v>1</v>
      </c>
      <c r="U4311" t="str">
        <f t="shared" si="406"/>
        <v>Non Smoker</v>
      </c>
      <c r="V4311" s="2">
        <v>207</v>
      </c>
      <c r="W4311" s="2" t="str">
        <f t="shared" si="407"/>
        <v>Alive</v>
      </c>
      <c r="X4311">
        <v>1</v>
      </c>
      <c r="Y4311">
        <v>0</v>
      </c>
    </row>
    <row r="4312" spans="1:25" x14ac:dyDescent="0.45">
      <c r="A4312" s="2">
        <v>72</v>
      </c>
      <c r="B4312" s="3">
        <v>0</v>
      </c>
      <c r="C4312" s="3">
        <v>1</v>
      </c>
      <c r="D4312" s="3" t="str">
        <f t="shared" si="402"/>
        <v>No Anemia</v>
      </c>
      <c r="E4312" s="2">
        <v>233</v>
      </c>
      <c r="F4312">
        <v>0</v>
      </c>
      <c r="G4312">
        <v>1</v>
      </c>
      <c r="H4312" t="str">
        <f t="shared" si="403"/>
        <v>No Diabetes</v>
      </c>
      <c r="I4312" s="2">
        <v>45</v>
      </c>
      <c r="J4312">
        <v>1</v>
      </c>
      <c r="K4312">
        <v>0</v>
      </c>
      <c r="L4312" t="str">
        <f t="shared" si="404"/>
        <v>High Blood Pressure</v>
      </c>
      <c r="M4312" s="2">
        <v>235000</v>
      </c>
      <c r="N4312" s="1">
        <v>2.5</v>
      </c>
      <c r="O4312" s="2">
        <v>135</v>
      </c>
      <c r="P4312">
        <v>0</v>
      </c>
      <c r="Q4312">
        <v>1</v>
      </c>
      <c r="R4312" t="str">
        <f t="shared" si="405"/>
        <v>Female</v>
      </c>
      <c r="S4312">
        <v>0</v>
      </c>
      <c r="T4312">
        <v>1</v>
      </c>
      <c r="U4312" t="str">
        <f t="shared" si="406"/>
        <v>Non Smoker</v>
      </c>
      <c r="V4312" s="2">
        <v>115</v>
      </c>
      <c r="W4312" s="2" t="str">
        <f t="shared" si="407"/>
        <v>Dead</v>
      </c>
      <c r="X4312">
        <v>0</v>
      </c>
      <c r="Y4312">
        <v>1</v>
      </c>
    </row>
    <row r="4313" spans="1:25" x14ac:dyDescent="0.45">
      <c r="A4313" s="2">
        <v>72</v>
      </c>
      <c r="B4313" s="3">
        <v>1</v>
      </c>
      <c r="C4313" s="3">
        <v>0</v>
      </c>
      <c r="D4313" s="3" t="str">
        <f t="shared" si="402"/>
        <v>Anemia</v>
      </c>
      <c r="E4313" s="2">
        <v>110</v>
      </c>
      <c r="F4313">
        <v>0</v>
      </c>
      <c r="G4313">
        <v>1</v>
      </c>
      <c r="H4313" t="str">
        <f t="shared" si="403"/>
        <v>No Diabetes</v>
      </c>
      <c r="I4313" s="2">
        <v>25</v>
      </c>
      <c r="J4313">
        <v>0</v>
      </c>
      <c r="K4313">
        <v>1</v>
      </c>
      <c r="L4313" t="str">
        <f t="shared" si="404"/>
        <v>No High Blood Pressure</v>
      </c>
      <c r="M4313" s="2">
        <v>237000</v>
      </c>
      <c r="N4313" s="1">
        <v>1</v>
      </c>
      <c r="O4313" s="2">
        <v>140</v>
      </c>
      <c r="P4313">
        <v>0</v>
      </c>
      <c r="Q4313">
        <v>1</v>
      </c>
      <c r="R4313" t="str">
        <f t="shared" si="405"/>
        <v>Female</v>
      </c>
      <c r="S4313">
        <v>0</v>
      </c>
      <c r="T4313">
        <v>1</v>
      </c>
      <c r="U4313" t="str">
        <f t="shared" si="406"/>
        <v>Non Smoker</v>
      </c>
      <c r="V4313" s="2">
        <v>65</v>
      </c>
      <c r="W4313" s="2" t="str">
        <f t="shared" si="407"/>
        <v>Dead</v>
      </c>
      <c r="X4313">
        <v>0</v>
      </c>
      <c r="Y4313">
        <v>1</v>
      </c>
    </row>
    <row r="4314" spans="1:25" x14ac:dyDescent="0.45">
      <c r="A4314" s="2">
        <v>72</v>
      </c>
      <c r="B4314" s="3">
        <v>1</v>
      </c>
      <c r="C4314" s="3">
        <v>0</v>
      </c>
      <c r="D4314" s="3" t="str">
        <f t="shared" si="402"/>
        <v>Anemia</v>
      </c>
      <c r="E4314" s="2">
        <v>110</v>
      </c>
      <c r="F4314">
        <v>0</v>
      </c>
      <c r="G4314">
        <v>1</v>
      </c>
      <c r="H4314" t="str">
        <f t="shared" si="403"/>
        <v>No Diabetes</v>
      </c>
      <c r="I4314" s="2">
        <v>25</v>
      </c>
      <c r="J4314">
        <v>0</v>
      </c>
      <c r="K4314">
        <v>1</v>
      </c>
      <c r="L4314" t="str">
        <f t="shared" si="404"/>
        <v>No High Blood Pressure</v>
      </c>
      <c r="M4314" s="2">
        <v>274000</v>
      </c>
      <c r="N4314" s="1">
        <v>1</v>
      </c>
      <c r="O4314" s="2">
        <v>140</v>
      </c>
      <c r="P4314">
        <v>1</v>
      </c>
      <c r="Q4314">
        <v>0</v>
      </c>
      <c r="R4314" t="str">
        <f t="shared" si="405"/>
        <v>Female</v>
      </c>
      <c r="S4314">
        <v>1</v>
      </c>
      <c r="T4314">
        <v>0</v>
      </c>
      <c r="U4314" t="str">
        <f t="shared" si="406"/>
        <v>Smoker</v>
      </c>
      <c r="V4314" s="2">
        <v>65</v>
      </c>
      <c r="W4314" s="2" t="str">
        <f t="shared" si="407"/>
        <v>Dead</v>
      </c>
      <c r="X4314">
        <v>0</v>
      </c>
      <c r="Y4314">
        <v>1</v>
      </c>
    </row>
    <row r="4315" spans="1:25" x14ac:dyDescent="0.45">
      <c r="A4315" s="2">
        <v>72</v>
      </c>
      <c r="B4315" s="3">
        <v>0</v>
      </c>
      <c r="C4315" s="3">
        <v>1</v>
      </c>
      <c r="D4315" s="3" t="str">
        <f t="shared" si="402"/>
        <v>No Anemia</v>
      </c>
      <c r="E4315" s="2">
        <v>364</v>
      </c>
      <c r="F4315">
        <v>1</v>
      </c>
      <c r="G4315">
        <v>0</v>
      </c>
      <c r="H4315" t="str">
        <f t="shared" si="403"/>
        <v>Diabetes</v>
      </c>
      <c r="I4315" s="2">
        <v>20</v>
      </c>
      <c r="J4315">
        <v>1</v>
      </c>
      <c r="K4315">
        <v>0</v>
      </c>
      <c r="L4315" t="str">
        <f t="shared" si="404"/>
        <v>High Blood Pressure</v>
      </c>
      <c r="M4315" s="2">
        <v>254000</v>
      </c>
      <c r="N4315" s="1">
        <v>1.3</v>
      </c>
      <c r="O4315" s="2">
        <v>136</v>
      </c>
      <c r="P4315">
        <v>1</v>
      </c>
      <c r="Q4315">
        <v>0</v>
      </c>
      <c r="R4315" t="str">
        <f t="shared" si="405"/>
        <v>Male</v>
      </c>
      <c r="S4315">
        <v>1</v>
      </c>
      <c r="T4315">
        <v>0</v>
      </c>
      <c r="U4315" t="str">
        <f t="shared" si="406"/>
        <v>Smoker</v>
      </c>
      <c r="V4315" s="2">
        <v>59</v>
      </c>
      <c r="W4315" s="2" t="str">
        <f t="shared" si="407"/>
        <v>Dead</v>
      </c>
      <c r="X4315">
        <v>0</v>
      </c>
      <c r="Y4315">
        <v>1</v>
      </c>
    </row>
    <row r="4316" spans="1:25" x14ac:dyDescent="0.45">
      <c r="A4316" s="2">
        <v>72</v>
      </c>
      <c r="B4316" s="3">
        <v>1</v>
      </c>
      <c r="C4316" s="3">
        <v>0</v>
      </c>
      <c r="D4316" s="3" t="str">
        <f t="shared" si="402"/>
        <v>Anemia</v>
      </c>
      <c r="E4316" s="2">
        <v>943</v>
      </c>
      <c r="F4316">
        <v>0</v>
      </c>
      <c r="G4316">
        <v>1</v>
      </c>
      <c r="H4316" t="str">
        <f t="shared" si="403"/>
        <v>No Diabetes</v>
      </c>
      <c r="I4316" s="2">
        <v>25</v>
      </c>
      <c r="J4316">
        <v>1</v>
      </c>
      <c r="K4316">
        <v>0</v>
      </c>
      <c r="L4316" t="str">
        <f t="shared" si="404"/>
        <v>High Blood Pressure</v>
      </c>
      <c r="M4316" s="2">
        <v>338000</v>
      </c>
      <c r="N4316" s="1">
        <v>1.7</v>
      </c>
      <c r="O4316" s="2">
        <v>139</v>
      </c>
      <c r="P4316">
        <v>1</v>
      </c>
      <c r="Q4316">
        <v>0</v>
      </c>
      <c r="R4316" t="str">
        <f t="shared" si="405"/>
        <v>Male</v>
      </c>
      <c r="S4316">
        <v>1</v>
      </c>
      <c r="T4316">
        <v>0</v>
      </c>
      <c r="U4316" t="str">
        <f t="shared" si="406"/>
        <v>Smoker</v>
      </c>
      <c r="V4316" s="2">
        <v>111</v>
      </c>
      <c r="W4316" s="2" t="str">
        <f t="shared" si="407"/>
        <v>Dead</v>
      </c>
      <c r="X4316">
        <v>0</v>
      </c>
      <c r="Y4316">
        <v>1</v>
      </c>
    </row>
    <row r="4317" spans="1:25" x14ac:dyDescent="0.45">
      <c r="A4317" s="2">
        <v>72</v>
      </c>
      <c r="B4317" s="3">
        <v>0</v>
      </c>
      <c r="C4317" s="3">
        <v>1</v>
      </c>
      <c r="D4317" s="3" t="str">
        <f t="shared" si="402"/>
        <v>No Anemia</v>
      </c>
      <c r="E4317" s="2">
        <v>211</v>
      </c>
      <c r="F4317">
        <v>0</v>
      </c>
      <c r="G4317">
        <v>1</v>
      </c>
      <c r="H4317" t="str">
        <f t="shared" si="403"/>
        <v>No Diabetes</v>
      </c>
      <c r="I4317" s="2">
        <v>25</v>
      </c>
      <c r="J4317">
        <v>0</v>
      </c>
      <c r="K4317">
        <v>1</v>
      </c>
      <c r="L4317" t="str">
        <f t="shared" si="404"/>
        <v>No High Blood Pressure</v>
      </c>
      <c r="M4317" s="2">
        <v>274000</v>
      </c>
      <c r="N4317" s="1">
        <v>1.2</v>
      </c>
      <c r="O4317" s="2">
        <v>134</v>
      </c>
      <c r="P4317">
        <v>0</v>
      </c>
      <c r="Q4317">
        <v>1</v>
      </c>
      <c r="R4317" t="str">
        <f t="shared" si="405"/>
        <v>Male</v>
      </c>
      <c r="S4317">
        <v>0</v>
      </c>
      <c r="T4317">
        <v>1</v>
      </c>
      <c r="U4317" t="str">
        <f t="shared" si="406"/>
        <v>Non Smoker</v>
      </c>
      <c r="V4317" s="2">
        <v>207</v>
      </c>
      <c r="W4317" s="2" t="str">
        <f t="shared" si="407"/>
        <v>Alive</v>
      </c>
      <c r="X4317">
        <v>1</v>
      </c>
      <c r="Y4317">
        <v>0</v>
      </c>
    </row>
    <row r="4318" spans="1:25" x14ac:dyDescent="0.45">
      <c r="A4318" s="2">
        <v>72</v>
      </c>
      <c r="B4318" s="3">
        <v>0</v>
      </c>
      <c r="C4318" s="3">
        <v>1</v>
      </c>
      <c r="D4318" s="3" t="str">
        <f t="shared" si="402"/>
        <v>No Anemia</v>
      </c>
      <c r="E4318" s="2">
        <v>233</v>
      </c>
      <c r="F4318">
        <v>0</v>
      </c>
      <c r="G4318">
        <v>1</v>
      </c>
      <c r="H4318" t="str">
        <f t="shared" si="403"/>
        <v>No Diabetes</v>
      </c>
      <c r="I4318" s="2">
        <v>45</v>
      </c>
      <c r="J4318">
        <v>1</v>
      </c>
      <c r="K4318">
        <v>0</v>
      </c>
      <c r="L4318" t="str">
        <f t="shared" si="404"/>
        <v>High Blood Pressure</v>
      </c>
      <c r="M4318" s="2">
        <v>235000</v>
      </c>
      <c r="N4318" s="1">
        <v>2.5</v>
      </c>
      <c r="O4318" s="2">
        <v>135</v>
      </c>
      <c r="P4318">
        <v>0</v>
      </c>
      <c r="Q4318">
        <v>1</v>
      </c>
      <c r="R4318" t="str">
        <f t="shared" si="405"/>
        <v>Female</v>
      </c>
      <c r="S4318">
        <v>0</v>
      </c>
      <c r="T4318">
        <v>1</v>
      </c>
      <c r="U4318" t="str">
        <f t="shared" si="406"/>
        <v>Non Smoker</v>
      </c>
      <c r="V4318" s="2">
        <v>115</v>
      </c>
      <c r="W4318" s="2" t="str">
        <f t="shared" si="407"/>
        <v>Dead</v>
      </c>
      <c r="X4318">
        <v>0</v>
      </c>
      <c r="Y4318">
        <v>1</v>
      </c>
    </row>
    <row r="4319" spans="1:25" x14ac:dyDescent="0.45">
      <c r="A4319" s="2">
        <v>72</v>
      </c>
      <c r="B4319" s="3">
        <v>1</v>
      </c>
      <c r="C4319" s="3">
        <v>0</v>
      </c>
      <c r="D4319" s="3" t="str">
        <f t="shared" si="402"/>
        <v>Anemia</v>
      </c>
      <c r="E4319" s="2">
        <v>943</v>
      </c>
      <c r="F4319">
        <v>0</v>
      </c>
      <c r="G4319">
        <v>1</v>
      </c>
      <c r="H4319" t="str">
        <f t="shared" si="403"/>
        <v>No Diabetes</v>
      </c>
      <c r="I4319" s="2">
        <v>25</v>
      </c>
      <c r="J4319">
        <v>1</v>
      </c>
      <c r="K4319">
        <v>0</v>
      </c>
      <c r="L4319" t="str">
        <f t="shared" si="404"/>
        <v>High Blood Pressure</v>
      </c>
      <c r="M4319" s="2">
        <v>338000</v>
      </c>
      <c r="N4319" s="1">
        <v>1.7</v>
      </c>
      <c r="O4319" s="2">
        <v>139</v>
      </c>
      <c r="P4319">
        <v>1</v>
      </c>
      <c r="Q4319">
        <v>0</v>
      </c>
      <c r="R4319" t="str">
        <f t="shared" si="405"/>
        <v>Female</v>
      </c>
      <c r="S4319">
        <v>1</v>
      </c>
      <c r="T4319">
        <v>0</v>
      </c>
      <c r="U4319" t="str">
        <f t="shared" si="406"/>
        <v>Smoker</v>
      </c>
      <c r="V4319" s="2">
        <v>111</v>
      </c>
      <c r="W4319" s="2" t="str">
        <f t="shared" si="407"/>
        <v>Dead</v>
      </c>
      <c r="X4319">
        <v>0</v>
      </c>
      <c r="Y4319">
        <v>1</v>
      </c>
    </row>
    <row r="4320" spans="1:25" x14ac:dyDescent="0.45">
      <c r="A4320" s="2">
        <v>72</v>
      </c>
      <c r="B4320" s="3">
        <v>0</v>
      </c>
      <c r="C4320" s="3">
        <v>1</v>
      </c>
      <c r="D4320" s="3" t="str">
        <f t="shared" si="402"/>
        <v>No Anemia</v>
      </c>
      <c r="E4320" s="2">
        <v>127</v>
      </c>
      <c r="F4320">
        <v>1</v>
      </c>
      <c r="G4320">
        <v>0</v>
      </c>
      <c r="H4320" t="str">
        <f t="shared" si="403"/>
        <v>Diabetes</v>
      </c>
      <c r="I4320" s="2">
        <v>50</v>
      </c>
      <c r="J4320">
        <v>1</v>
      </c>
      <c r="K4320">
        <v>0</v>
      </c>
      <c r="L4320" t="str">
        <f t="shared" si="404"/>
        <v>High Blood Pressure</v>
      </c>
      <c r="M4320" s="2">
        <v>218000</v>
      </c>
      <c r="N4320" s="1">
        <v>1</v>
      </c>
      <c r="O4320" s="2">
        <v>134</v>
      </c>
      <c r="P4320">
        <v>1</v>
      </c>
      <c r="Q4320">
        <v>0</v>
      </c>
      <c r="R4320" t="str">
        <f t="shared" si="405"/>
        <v>Male</v>
      </c>
      <c r="S4320">
        <v>0</v>
      </c>
      <c r="T4320">
        <v>1</v>
      </c>
      <c r="U4320" t="str">
        <f t="shared" si="406"/>
        <v>Non Smoker</v>
      </c>
      <c r="V4320" s="2">
        <v>33</v>
      </c>
      <c r="W4320" s="2" t="str">
        <f t="shared" si="407"/>
        <v>Alive</v>
      </c>
      <c r="X4320">
        <v>1</v>
      </c>
      <c r="Y4320">
        <v>0</v>
      </c>
    </row>
    <row r="4321" spans="1:25" x14ac:dyDescent="0.45">
      <c r="A4321" s="2">
        <v>72</v>
      </c>
      <c r="B4321" s="3">
        <v>1</v>
      </c>
      <c r="C4321" s="3">
        <v>0</v>
      </c>
      <c r="D4321" s="3" t="str">
        <f t="shared" si="402"/>
        <v>Anemia</v>
      </c>
      <c r="E4321" s="2">
        <v>943</v>
      </c>
      <c r="F4321">
        <v>0</v>
      </c>
      <c r="G4321">
        <v>1</v>
      </c>
      <c r="H4321" t="str">
        <f t="shared" si="403"/>
        <v>No Diabetes</v>
      </c>
      <c r="I4321" s="2">
        <v>25</v>
      </c>
      <c r="J4321">
        <v>1</v>
      </c>
      <c r="K4321">
        <v>0</v>
      </c>
      <c r="L4321" t="str">
        <f t="shared" si="404"/>
        <v>High Blood Pressure</v>
      </c>
      <c r="M4321" s="2">
        <v>338000</v>
      </c>
      <c r="N4321" s="1">
        <v>1.7</v>
      </c>
      <c r="O4321" s="2">
        <v>139</v>
      </c>
      <c r="P4321">
        <v>1</v>
      </c>
      <c r="Q4321">
        <v>0</v>
      </c>
      <c r="R4321" t="str">
        <f t="shared" si="405"/>
        <v>Male</v>
      </c>
      <c r="S4321">
        <v>1</v>
      </c>
      <c r="T4321">
        <v>0</v>
      </c>
      <c r="U4321" t="str">
        <f t="shared" si="406"/>
        <v>Smoker</v>
      </c>
      <c r="V4321" s="2">
        <v>111</v>
      </c>
      <c r="W4321" s="2" t="str">
        <f t="shared" si="407"/>
        <v>Dead</v>
      </c>
      <c r="X4321">
        <v>0</v>
      </c>
      <c r="Y4321">
        <v>1</v>
      </c>
    </row>
    <row r="4322" spans="1:25" x14ac:dyDescent="0.45">
      <c r="A4322" s="2">
        <v>72</v>
      </c>
      <c r="B4322" s="3">
        <v>0</v>
      </c>
      <c r="C4322" s="3">
        <v>1</v>
      </c>
      <c r="D4322" s="3" t="str">
        <f t="shared" si="402"/>
        <v>No Anemia</v>
      </c>
      <c r="E4322" s="2">
        <v>364</v>
      </c>
      <c r="F4322">
        <v>1</v>
      </c>
      <c r="G4322">
        <v>0</v>
      </c>
      <c r="H4322" t="str">
        <f t="shared" si="403"/>
        <v>Diabetes</v>
      </c>
      <c r="I4322" s="2">
        <v>20</v>
      </c>
      <c r="J4322">
        <v>1</v>
      </c>
      <c r="K4322">
        <v>0</v>
      </c>
      <c r="L4322" t="str">
        <f t="shared" si="404"/>
        <v>High Blood Pressure</v>
      </c>
      <c r="M4322" s="2">
        <v>254000</v>
      </c>
      <c r="N4322" s="1">
        <v>1.3</v>
      </c>
      <c r="O4322" s="2">
        <v>136</v>
      </c>
      <c r="P4322">
        <v>1</v>
      </c>
      <c r="Q4322">
        <v>0</v>
      </c>
      <c r="R4322" t="str">
        <f t="shared" si="405"/>
        <v>Male</v>
      </c>
      <c r="S4322">
        <v>1</v>
      </c>
      <c r="T4322">
        <v>0</v>
      </c>
      <c r="U4322" t="str">
        <f t="shared" si="406"/>
        <v>Smoker</v>
      </c>
      <c r="V4322" s="2">
        <v>59</v>
      </c>
      <c r="W4322" s="2" t="str">
        <f t="shared" si="407"/>
        <v>Dead</v>
      </c>
      <c r="X4322">
        <v>0</v>
      </c>
      <c r="Y4322">
        <v>1</v>
      </c>
    </row>
    <row r="4323" spans="1:25" x14ac:dyDescent="0.45">
      <c r="A4323" s="2">
        <v>72</v>
      </c>
      <c r="B4323" s="3">
        <v>1</v>
      </c>
      <c r="C4323" s="3">
        <v>0</v>
      </c>
      <c r="D4323" s="3" t="str">
        <f t="shared" si="402"/>
        <v>Anemia</v>
      </c>
      <c r="E4323" s="2">
        <v>943</v>
      </c>
      <c r="F4323">
        <v>0</v>
      </c>
      <c r="G4323">
        <v>1</v>
      </c>
      <c r="H4323" t="str">
        <f t="shared" si="403"/>
        <v>No Diabetes</v>
      </c>
      <c r="I4323" s="2">
        <v>25</v>
      </c>
      <c r="J4323">
        <v>1</v>
      </c>
      <c r="K4323">
        <v>0</v>
      </c>
      <c r="L4323" t="str">
        <f t="shared" si="404"/>
        <v>High Blood Pressure</v>
      </c>
      <c r="M4323" s="2">
        <v>338000</v>
      </c>
      <c r="N4323" s="1">
        <v>1.7</v>
      </c>
      <c r="O4323" s="2">
        <v>139</v>
      </c>
      <c r="P4323">
        <v>1</v>
      </c>
      <c r="Q4323">
        <v>0</v>
      </c>
      <c r="R4323" t="str">
        <f t="shared" si="405"/>
        <v>Male</v>
      </c>
      <c r="S4323">
        <v>1</v>
      </c>
      <c r="T4323">
        <v>0</v>
      </c>
      <c r="U4323" t="str">
        <f t="shared" si="406"/>
        <v>Smoker</v>
      </c>
      <c r="V4323" s="2">
        <v>111</v>
      </c>
      <c r="W4323" s="2" t="str">
        <f t="shared" si="407"/>
        <v>Dead</v>
      </c>
      <c r="X4323">
        <v>0</v>
      </c>
      <c r="Y4323">
        <v>1</v>
      </c>
    </row>
    <row r="4324" spans="1:25" x14ac:dyDescent="0.45">
      <c r="A4324" s="2">
        <v>72</v>
      </c>
      <c r="B4324" s="3">
        <v>1</v>
      </c>
      <c r="C4324" s="3">
        <v>0</v>
      </c>
      <c r="D4324" s="3" t="str">
        <f t="shared" si="402"/>
        <v>Anemia</v>
      </c>
      <c r="E4324" s="2">
        <v>943</v>
      </c>
      <c r="F4324">
        <v>0</v>
      </c>
      <c r="G4324">
        <v>1</v>
      </c>
      <c r="H4324" t="str">
        <f t="shared" si="403"/>
        <v>No Diabetes</v>
      </c>
      <c r="I4324" s="2">
        <v>25</v>
      </c>
      <c r="J4324">
        <v>1</v>
      </c>
      <c r="K4324">
        <v>0</v>
      </c>
      <c r="L4324" t="str">
        <f t="shared" si="404"/>
        <v>High Blood Pressure</v>
      </c>
      <c r="M4324" s="2">
        <v>338000</v>
      </c>
      <c r="N4324" s="1">
        <v>1.7</v>
      </c>
      <c r="O4324" s="2">
        <v>139</v>
      </c>
      <c r="P4324">
        <v>1</v>
      </c>
      <c r="Q4324">
        <v>0</v>
      </c>
      <c r="R4324" t="str">
        <f t="shared" si="405"/>
        <v>Male</v>
      </c>
      <c r="S4324">
        <v>1</v>
      </c>
      <c r="T4324">
        <v>0</v>
      </c>
      <c r="U4324" t="str">
        <f t="shared" si="406"/>
        <v>Smoker</v>
      </c>
      <c r="V4324" s="2">
        <v>111</v>
      </c>
      <c r="W4324" s="2" t="str">
        <f t="shared" si="407"/>
        <v>Dead</v>
      </c>
      <c r="X4324">
        <v>0</v>
      </c>
      <c r="Y4324">
        <v>1</v>
      </c>
    </row>
    <row r="4325" spans="1:25" x14ac:dyDescent="0.45">
      <c r="A4325" s="2">
        <v>72</v>
      </c>
      <c r="B4325" s="3">
        <v>1</v>
      </c>
      <c r="C4325" s="3">
        <v>0</v>
      </c>
      <c r="D4325" s="3" t="str">
        <f t="shared" si="402"/>
        <v>Anemia</v>
      </c>
      <c r="E4325" s="2">
        <v>943</v>
      </c>
      <c r="F4325">
        <v>0</v>
      </c>
      <c r="G4325">
        <v>1</v>
      </c>
      <c r="H4325" t="str">
        <f t="shared" si="403"/>
        <v>No Diabetes</v>
      </c>
      <c r="I4325" s="2">
        <v>25</v>
      </c>
      <c r="J4325">
        <v>1</v>
      </c>
      <c r="K4325">
        <v>0</v>
      </c>
      <c r="L4325" t="str">
        <f t="shared" si="404"/>
        <v>High Blood Pressure</v>
      </c>
      <c r="M4325" s="2">
        <v>338000</v>
      </c>
      <c r="N4325" s="1">
        <v>1.7</v>
      </c>
      <c r="O4325" s="2">
        <v>139</v>
      </c>
      <c r="P4325">
        <v>1</v>
      </c>
      <c r="Q4325">
        <v>0</v>
      </c>
      <c r="R4325" t="str">
        <f t="shared" si="405"/>
        <v>Male</v>
      </c>
      <c r="S4325">
        <v>1</v>
      </c>
      <c r="T4325">
        <v>0</v>
      </c>
      <c r="U4325" t="str">
        <f t="shared" si="406"/>
        <v>Smoker</v>
      </c>
      <c r="V4325" s="2">
        <v>111</v>
      </c>
      <c r="W4325" s="2" t="str">
        <f t="shared" si="407"/>
        <v>Dead</v>
      </c>
      <c r="X4325">
        <v>0</v>
      </c>
      <c r="Y4325">
        <v>1</v>
      </c>
    </row>
    <row r="4326" spans="1:25" x14ac:dyDescent="0.45">
      <c r="A4326" s="2">
        <v>72</v>
      </c>
      <c r="B4326" s="3">
        <v>1</v>
      </c>
      <c r="C4326" s="3">
        <v>0</v>
      </c>
      <c r="D4326" s="3" t="str">
        <f t="shared" si="402"/>
        <v>Anemia</v>
      </c>
      <c r="E4326" s="2">
        <v>943</v>
      </c>
      <c r="F4326">
        <v>0</v>
      </c>
      <c r="G4326">
        <v>1</v>
      </c>
      <c r="H4326" t="str">
        <f t="shared" si="403"/>
        <v>No Diabetes</v>
      </c>
      <c r="I4326" s="2">
        <v>25</v>
      </c>
      <c r="J4326">
        <v>1</v>
      </c>
      <c r="K4326">
        <v>0</v>
      </c>
      <c r="L4326" t="str">
        <f t="shared" si="404"/>
        <v>High Blood Pressure</v>
      </c>
      <c r="M4326" s="2">
        <v>338000</v>
      </c>
      <c r="N4326" s="1">
        <v>1.7</v>
      </c>
      <c r="O4326" s="2">
        <v>139</v>
      </c>
      <c r="P4326">
        <v>1</v>
      </c>
      <c r="Q4326">
        <v>0</v>
      </c>
      <c r="R4326" t="str">
        <f t="shared" si="405"/>
        <v>Male</v>
      </c>
      <c r="S4326">
        <v>1</v>
      </c>
      <c r="T4326">
        <v>0</v>
      </c>
      <c r="U4326" t="str">
        <f t="shared" si="406"/>
        <v>Smoker</v>
      </c>
      <c r="V4326" s="2">
        <v>111</v>
      </c>
      <c r="W4326" s="2" t="str">
        <f t="shared" si="407"/>
        <v>Dead</v>
      </c>
      <c r="X4326">
        <v>0</v>
      </c>
      <c r="Y4326">
        <v>1</v>
      </c>
    </row>
    <row r="4327" spans="1:25" x14ac:dyDescent="0.45">
      <c r="A4327" s="2">
        <v>72</v>
      </c>
      <c r="B4327" s="3">
        <v>0</v>
      </c>
      <c r="C4327" s="3">
        <v>1</v>
      </c>
      <c r="D4327" s="3" t="str">
        <f t="shared" si="402"/>
        <v>No Anemia</v>
      </c>
      <c r="E4327" s="2">
        <v>211</v>
      </c>
      <c r="F4327">
        <v>0</v>
      </c>
      <c r="G4327">
        <v>1</v>
      </c>
      <c r="H4327" t="str">
        <f t="shared" si="403"/>
        <v>No Diabetes</v>
      </c>
      <c r="I4327" s="2">
        <v>25</v>
      </c>
      <c r="J4327">
        <v>0</v>
      </c>
      <c r="K4327">
        <v>1</v>
      </c>
      <c r="L4327" t="str">
        <f t="shared" si="404"/>
        <v>No High Blood Pressure</v>
      </c>
      <c r="M4327" s="2">
        <v>274000</v>
      </c>
      <c r="N4327" s="1">
        <v>1.2</v>
      </c>
      <c r="O4327" s="2">
        <v>134</v>
      </c>
      <c r="P4327">
        <v>0</v>
      </c>
      <c r="Q4327">
        <v>1</v>
      </c>
      <c r="R4327" t="str">
        <f t="shared" si="405"/>
        <v>Male</v>
      </c>
      <c r="S4327">
        <v>0</v>
      </c>
      <c r="T4327">
        <v>1</v>
      </c>
      <c r="U4327" t="str">
        <f t="shared" si="406"/>
        <v>Non Smoker</v>
      </c>
      <c r="V4327" s="2">
        <v>207</v>
      </c>
      <c r="W4327" s="2" t="str">
        <f t="shared" si="407"/>
        <v>Alive</v>
      </c>
      <c r="X4327">
        <v>1</v>
      </c>
      <c r="Y4327">
        <v>0</v>
      </c>
    </row>
    <row r="4328" spans="1:25" x14ac:dyDescent="0.45">
      <c r="A4328" s="2">
        <v>72</v>
      </c>
      <c r="B4328" s="3">
        <v>0</v>
      </c>
      <c r="C4328" s="3">
        <v>1</v>
      </c>
      <c r="D4328" s="3" t="str">
        <f t="shared" si="402"/>
        <v>No Anemia</v>
      </c>
      <c r="E4328" s="2">
        <v>364</v>
      </c>
      <c r="F4328">
        <v>1</v>
      </c>
      <c r="G4328">
        <v>0</v>
      </c>
      <c r="H4328" t="str">
        <f t="shared" si="403"/>
        <v>Diabetes</v>
      </c>
      <c r="I4328" s="2">
        <v>20</v>
      </c>
      <c r="J4328">
        <v>1</v>
      </c>
      <c r="K4328">
        <v>0</v>
      </c>
      <c r="L4328" t="str">
        <f t="shared" si="404"/>
        <v>High Blood Pressure</v>
      </c>
      <c r="M4328" s="2">
        <v>254000</v>
      </c>
      <c r="N4328" s="1">
        <v>1.3</v>
      </c>
      <c r="O4328" s="2">
        <v>136</v>
      </c>
      <c r="P4328">
        <v>1</v>
      </c>
      <c r="Q4328">
        <v>0</v>
      </c>
      <c r="R4328" t="str">
        <f t="shared" si="405"/>
        <v>Female</v>
      </c>
      <c r="S4328">
        <v>1</v>
      </c>
      <c r="T4328">
        <v>0</v>
      </c>
      <c r="U4328" t="str">
        <f t="shared" si="406"/>
        <v>Smoker</v>
      </c>
      <c r="V4328" s="2">
        <v>59</v>
      </c>
      <c r="W4328" s="2" t="str">
        <f t="shared" si="407"/>
        <v>Dead</v>
      </c>
      <c r="X4328">
        <v>0</v>
      </c>
      <c r="Y4328">
        <v>1</v>
      </c>
    </row>
    <row r="4329" spans="1:25" x14ac:dyDescent="0.45">
      <c r="A4329" s="2">
        <v>72</v>
      </c>
      <c r="B4329" s="3">
        <v>0</v>
      </c>
      <c r="C4329" s="3">
        <v>1</v>
      </c>
      <c r="D4329" s="3" t="str">
        <f t="shared" si="402"/>
        <v>No Anemia</v>
      </c>
      <c r="E4329" s="2">
        <v>364</v>
      </c>
      <c r="F4329">
        <v>1</v>
      </c>
      <c r="G4329">
        <v>0</v>
      </c>
      <c r="H4329" t="str">
        <f t="shared" si="403"/>
        <v>Diabetes</v>
      </c>
      <c r="I4329" s="2">
        <v>20</v>
      </c>
      <c r="J4329">
        <v>1</v>
      </c>
      <c r="K4329">
        <v>0</v>
      </c>
      <c r="L4329" t="str">
        <f t="shared" si="404"/>
        <v>High Blood Pressure</v>
      </c>
      <c r="M4329" s="2">
        <v>254000</v>
      </c>
      <c r="N4329" s="1">
        <v>1.3</v>
      </c>
      <c r="O4329" s="2">
        <v>136</v>
      </c>
      <c r="P4329">
        <v>1</v>
      </c>
      <c r="Q4329">
        <v>0</v>
      </c>
      <c r="R4329" t="str">
        <f t="shared" si="405"/>
        <v>Male</v>
      </c>
      <c r="S4329">
        <v>1</v>
      </c>
      <c r="T4329">
        <v>0</v>
      </c>
      <c r="U4329" t="str">
        <f t="shared" si="406"/>
        <v>Smoker</v>
      </c>
      <c r="V4329" s="2">
        <v>59</v>
      </c>
      <c r="W4329" s="2" t="str">
        <f t="shared" si="407"/>
        <v>Dead</v>
      </c>
      <c r="X4329">
        <v>0</v>
      </c>
      <c r="Y4329">
        <v>1</v>
      </c>
    </row>
    <row r="4330" spans="1:25" x14ac:dyDescent="0.45">
      <c r="A4330" s="2">
        <v>72</v>
      </c>
      <c r="B4330" s="3">
        <v>1</v>
      </c>
      <c r="C4330" s="3">
        <v>0</v>
      </c>
      <c r="D4330" s="3" t="str">
        <f t="shared" si="402"/>
        <v>Anemia</v>
      </c>
      <c r="E4330" s="2">
        <v>943</v>
      </c>
      <c r="F4330">
        <v>0</v>
      </c>
      <c r="G4330">
        <v>1</v>
      </c>
      <c r="H4330" t="str">
        <f t="shared" si="403"/>
        <v>No Diabetes</v>
      </c>
      <c r="I4330" s="2">
        <v>25</v>
      </c>
      <c r="J4330">
        <v>1</v>
      </c>
      <c r="K4330">
        <v>0</v>
      </c>
      <c r="L4330" t="str">
        <f t="shared" si="404"/>
        <v>High Blood Pressure</v>
      </c>
      <c r="M4330" s="2">
        <v>338000</v>
      </c>
      <c r="N4330" s="1">
        <v>1.7</v>
      </c>
      <c r="O4330" s="2">
        <v>139</v>
      </c>
      <c r="P4330">
        <v>1</v>
      </c>
      <c r="Q4330">
        <v>0</v>
      </c>
      <c r="R4330" t="str">
        <f t="shared" si="405"/>
        <v>Male</v>
      </c>
      <c r="S4330">
        <v>1</v>
      </c>
      <c r="T4330">
        <v>0</v>
      </c>
      <c r="U4330" t="str">
        <f t="shared" si="406"/>
        <v>Smoker</v>
      </c>
      <c r="V4330" s="2">
        <v>111</v>
      </c>
      <c r="W4330" s="2" t="str">
        <f t="shared" si="407"/>
        <v>Dead</v>
      </c>
      <c r="X4330">
        <v>0</v>
      </c>
      <c r="Y4330">
        <v>1</v>
      </c>
    </row>
    <row r="4331" spans="1:25" x14ac:dyDescent="0.45">
      <c r="A4331" s="2">
        <v>72</v>
      </c>
      <c r="B4331" s="3">
        <v>1</v>
      </c>
      <c r="C4331" s="3">
        <v>0</v>
      </c>
      <c r="D4331" s="3" t="str">
        <f t="shared" si="402"/>
        <v>Anemia</v>
      </c>
      <c r="E4331" s="2">
        <v>328</v>
      </c>
      <c r="F4331">
        <v>0</v>
      </c>
      <c r="G4331">
        <v>1</v>
      </c>
      <c r="H4331" t="str">
        <f t="shared" si="403"/>
        <v>No Diabetes</v>
      </c>
      <c r="I4331" s="2">
        <v>30</v>
      </c>
      <c r="J4331">
        <v>1</v>
      </c>
      <c r="K4331">
        <v>0</v>
      </c>
      <c r="L4331" t="str">
        <f t="shared" si="404"/>
        <v>High Blood Pressure</v>
      </c>
      <c r="M4331" s="2">
        <v>621000</v>
      </c>
      <c r="N4331" s="1">
        <v>1.7</v>
      </c>
      <c r="O4331" s="2">
        <v>138</v>
      </c>
      <c r="P4331">
        <v>0</v>
      </c>
      <c r="Q4331">
        <v>1</v>
      </c>
      <c r="R4331" t="str">
        <f t="shared" si="405"/>
        <v>Male</v>
      </c>
      <c r="S4331">
        <v>1</v>
      </c>
      <c r="T4331">
        <v>0</v>
      </c>
      <c r="U4331" t="str">
        <f t="shared" si="406"/>
        <v>Smoker</v>
      </c>
      <c r="V4331" s="2">
        <v>88</v>
      </c>
      <c r="W4331" s="2" t="str">
        <f t="shared" si="407"/>
        <v>Dead</v>
      </c>
      <c r="X4331">
        <v>0</v>
      </c>
      <c r="Y4331">
        <v>1</v>
      </c>
    </row>
    <row r="4332" spans="1:25" x14ac:dyDescent="0.45">
      <c r="A4332" s="2">
        <v>72</v>
      </c>
      <c r="B4332" s="3">
        <v>0</v>
      </c>
      <c r="C4332" s="3">
        <v>1</v>
      </c>
      <c r="D4332" s="3" t="str">
        <f t="shared" si="402"/>
        <v>No Anemia</v>
      </c>
      <c r="E4332" s="2">
        <v>233</v>
      </c>
      <c r="F4332">
        <v>0</v>
      </c>
      <c r="G4332">
        <v>1</v>
      </c>
      <c r="H4332" t="str">
        <f t="shared" si="403"/>
        <v>No Diabetes</v>
      </c>
      <c r="I4332" s="2">
        <v>45</v>
      </c>
      <c r="J4332">
        <v>1</v>
      </c>
      <c r="K4332">
        <v>0</v>
      </c>
      <c r="L4332" t="str">
        <f t="shared" si="404"/>
        <v>High Blood Pressure</v>
      </c>
      <c r="M4332" s="2">
        <v>235000</v>
      </c>
      <c r="N4332" s="1">
        <v>2.5</v>
      </c>
      <c r="O4332" s="2">
        <v>135</v>
      </c>
      <c r="P4332">
        <v>0</v>
      </c>
      <c r="Q4332">
        <v>1</v>
      </c>
      <c r="R4332" t="str">
        <f t="shared" si="405"/>
        <v>Female</v>
      </c>
      <c r="S4332">
        <v>0</v>
      </c>
      <c r="T4332">
        <v>1</v>
      </c>
      <c r="U4332" t="str">
        <f t="shared" si="406"/>
        <v>Non Smoker</v>
      </c>
      <c r="V4332" s="2">
        <v>115</v>
      </c>
      <c r="W4332" s="2" t="str">
        <f t="shared" si="407"/>
        <v>Dead</v>
      </c>
      <c r="X4332">
        <v>0</v>
      </c>
      <c r="Y4332">
        <v>1</v>
      </c>
    </row>
    <row r="4333" spans="1:25" x14ac:dyDescent="0.45">
      <c r="A4333" s="2">
        <v>72</v>
      </c>
      <c r="B4333" s="3">
        <v>0</v>
      </c>
      <c r="C4333" s="3">
        <v>1</v>
      </c>
      <c r="D4333" s="3" t="str">
        <f t="shared" si="402"/>
        <v>No Anemia</v>
      </c>
      <c r="E4333" s="2">
        <v>233</v>
      </c>
      <c r="F4333">
        <v>0</v>
      </c>
      <c r="G4333">
        <v>1</v>
      </c>
      <c r="H4333" t="str">
        <f t="shared" si="403"/>
        <v>No Diabetes</v>
      </c>
      <c r="I4333" s="2">
        <v>45</v>
      </c>
      <c r="J4333">
        <v>1</v>
      </c>
      <c r="K4333">
        <v>0</v>
      </c>
      <c r="L4333" t="str">
        <f t="shared" si="404"/>
        <v>High Blood Pressure</v>
      </c>
      <c r="M4333" s="2">
        <v>235000</v>
      </c>
      <c r="N4333" s="1">
        <v>2.5</v>
      </c>
      <c r="O4333" s="2">
        <v>135</v>
      </c>
      <c r="P4333">
        <v>0</v>
      </c>
      <c r="Q4333">
        <v>1</v>
      </c>
      <c r="R4333" t="str">
        <f t="shared" si="405"/>
        <v>Female</v>
      </c>
      <c r="S4333">
        <v>0</v>
      </c>
      <c r="T4333">
        <v>1</v>
      </c>
      <c r="U4333" t="str">
        <f t="shared" si="406"/>
        <v>Non Smoker</v>
      </c>
      <c r="V4333" s="2">
        <v>115</v>
      </c>
      <c r="W4333" s="2" t="str">
        <f t="shared" si="407"/>
        <v>Dead</v>
      </c>
      <c r="X4333">
        <v>0</v>
      </c>
      <c r="Y4333">
        <v>1</v>
      </c>
    </row>
    <row r="4334" spans="1:25" x14ac:dyDescent="0.45">
      <c r="A4334" s="2">
        <v>72</v>
      </c>
      <c r="B4334" s="3">
        <v>0</v>
      </c>
      <c r="C4334" s="3">
        <v>1</v>
      </c>
      <c r="D4334" s="3" t="str">
        <f t="shared" si="402"/>
        <v>No Anemia</v>
      </c>
      <c r="E4334" s="2">
        <v>364</v>
      </c>
      <c r="F4334">
        <v>1</v>
      </c>
      <c r="G4334">
        <v>0</v>
      </c>
      <c r="H4334" t="str">
        <f t="shared" si="403"/>
        <v>Diabetes</v>
      </c>
      <c r="I4334" s="2">
        <v>20</v>
      </c>
      <c r="J4334">
        <v>1</v>
      </c>
      <c r="K4334">
        <v>0</v>
      </c>
      <c r="L4334" t="str">
        <f t="shared" si="404"/>
        <v>High Blood Pressure</v>
      </c>
      <c r="M4334" s="2">
        <v>254000</v>
      </c>
      <c r="N4334" s="1">
        <v>1.3</v>
      </c>
      <c r="O4334" s="2">
        <v>136</v>
      </c>
      <c r="P4334">
        <v>1</v>
      </c>
      <c r="Q4334">
        <v>0</v>
      </c>
      <c r="R4334" t="str">
        <f t="shared" si="405"/>
        <v>Female</v>
      </c>
      <c r="S4334">
        <v>1</v>
      </c>
      <c r="T4334">
        <v>0</v>
      </c>
      <c r="U4334" t="str">
        <f t="shared" si="406"/>
        <v>Smoker</v>
      </c>
      <c r="V4334" s="2">
        <v>59</v>
      </c>
      <c r="W4334" s="2" t="str">
        <f t="shared" si="407"/>
        <v>Dead</v>
      </c>
      <c r="X4334">
        <v>0</v>
      </c>
      <c r="Y4334">
        <v>1</v>
      </c>
    </row>
    <row r="4335" spans="1:25" x14ac:dyDescent="0.45">
      <c r="A4335" s="2">
        <v>72</v>
      </c>
      <c r="B4335" s="3">
        <v>1</v>
      </c>
      <c r="C4335" s="3">
        <v>0</v>
      </c>
      <c r="D4335" s="3" t="str">
        <f t="shared" si="402"/>
        <v>Anemia</v>
      </c>
      <c r="E4335" s="2">
        <v>943</v>
      </c>
      <c r="F4335">
        <v>0</v>
      </c>
      <c r="G4335">
        <v>1</v>
      </c>
      <c r="H4335" t="str">
        <f t="shared" si="403"/>
        <v>No Diabetes</v>
      </c>
      <c r="I4335" s="2">
        <v>25</v>
      </c>
      <c r="J4335">
        <v>1</v>
      </c>
      <c r="K4335">
        <v>0</v>
      </c>
      <c r="L4335" t="str">
        <f t="shared" si="404"/>
        <v>High Blood Pressure</v>
      </c>
      <c r="M4335" s="2">
        <v>338000</v>
      </c>
      <c r="N4335" s="1">
        <v>1.7</v>
      </c>
      <c r="O4335" s="2">
        <v>139</v>
      </c>
      <c r="P4335">
        <v>1</v>
      </c>
      <c r="Q4335">
        <v>0</v>
      </c>
      <c r="R4335" t="str">
        <f t="shared" si="405"/>
        <v>Male</v>
      </c>
      <c r="S4335">
        <v>1</v>
      </c>
      <c r="T4335">
        <v>0</v>
      </c>
      <c r="U4335" t="str">
        <f t="shared" si="406"/>
        <v>Smoker</v>
      </c>
      <c r="V4335" s="2">
        <v>111</v>
      </c>
      <c r="W4335" s="2" t="str">
        <f t="shared" si="407"/>
        <v>Dead</v>
      </c>
      <c r="X4335">
        <v>0</v>
      </c>
      <c r="Y4335">
        <v>1</v>
      </c>
    </row>
    <row r="4336" spans="1:25" x14ac:dyDescent="0.45">
      <c r="A4336" s="2">
        <v>72</v>
      </c>
      <c r="B4336" s="3">
        <v>1</v>
      </c>
      <c r="C4336" s="3">
        <v>0</v>
      </c>
      <c r="D4336" s="3" t="str">
        <f t="shared" si="402"/>
        <v>Anemia</v>
      </c>
      <c r="E4336" s="2">
        <v>328</v>
      </c>
      <c r="F4336">
        <v>0</v>
      </c>
      <c r="G4336">
        <v>1</v>
      </c>
      <c r="H4336" t="str">
        <f t="shared" si="403"/>
        <v>No Diabetes</v>
      </c>
      <c r="I4336" s="2">
        <v>30</v>
      </c>
      <c r="J4336">
        <v>1</v>
      </c>
      <c r="K4336">
        <v>0</v>
      </c>
      <c r="L4336" t="str">
        <f t="shared" si="404"/>
        <v>High Blood Pressure</v>
      </c>
      <c r="M4336" s="2">
        <v>621000</v>
      </c>
      <c r="N4336" s="1">
        <v>1.7</v>
      </c>
      <c r="O4336" s="2">
        <v>138</v>
      </c>
      <c r="P4336">
        <v>0</v>
      </c>
      <c r="Q4336">
        <v>1</v>
      </c>
      <c r="R4336" t="str">
        <f t="shared" si="405"/>
        <v>Male</v>
      </c>
      <c r="S4336">
        <v>1</v>
      </c>
      <c r="T4336">
        <v>0</v>
      </c>
      <c r="U4336" t="str">
        <f t="shared" si="406"/>
        <v>Smoker</v>
      </c>
      <c r="V4336" s="2">
        <v>88</v>
      </c>
      <c r="W4336" s="2" t="str">
        <f t="shared" si="407"/>
        <v>Dead</v>
      </c>
      <c r="X4336">
        <v>0</v>
      </c>
      <c r="Y4336">
        <v>1</v>
      </c>
    </row>
    <row r="4337" spans="1:25" x14ac:dyDescent="0.45">
      <c r="A4337" s="2">
        <v>72</v>
      </c>
      <c r="B4337" s="3">
        <v>1</v>
      </c>
      <c r="C4337" s="3">
        <v>0</v>
      </c>
      <c r="D4337" s="3" t="str">
        <f t="shared" si="402"/>
        <v>Anemia</v>
      </c>
      <c r="E4337" s="2">
        <v>943</v>
      </c>
      <c r="F4337">
        <v>0</v>
      </c>
      <c r="G4337">
        <v>1</v>
      </c>
      <c r="H4337" t="str">
        <f t="shared" si="403"/>
        <v>No Diabetes</v>
      </c>
      <c r="I4337" s="2">
        <v>25</v>
      </c>
      <c r="J4337">
        <v>1</v>
      </c>
      <c r="K4337">
        <v>0</v>
      </c>
      <c r="L4337" t="str">
        <f t="shared" si="404"/>
        <v>High Blood Pressure</v>
      </c>
      <c r="M4337" s="2">
        <v>338000</v>
      </c>
      <c r="N4337" s="1">
        <v>1.7</v>
      </c>
      <c r="O4337" s="2">
        <v>139</v>
      </c>
      <c r="P4337">
        <v>1</v>
      </c>
      <c r="Q4337">
        <v>0</v>
      </c>
      <c r="R4337" t="str">
        <f t="shared" si="405"/>
        <v>Female</v>
      </c>
      <c r="S4337">
        <v>1</v>
      </c>
      <c r="T4337">
        <v>0</v>
      </c>
      <c r="U4337" t="str">
        <f t="shared" si="406"/>
        <v>Smoker</v>
      </c>
      <c r="V4337" s="2">
        <v>111</v>
      </c>
      <c r="W4337" s="2" t="str">
        <f t="shared" si="407"/>
        <v>Dead</v>
      </c>
      <c r="X4337">
        <v>0</v>
      </c>
      <c r="Y4337">
        <v>1</v>
      </c>
    </row>
    <row r="4338" spans="1:25" x14ac:dyDescent="0.45">
      <c r="A4338" s="2">
        <v>72</v>
      </c>
      <c r="B4338" s="3">
        <v>1</v>
      </c>
      <c r="C4338" s="3">
        <v>0</v>
      </c>
      <c r="D4338" s="3" t="str">
        <f t="shared" si="402"/>
        <v>Anemia</v>
      </c>
      <c r="E4338" s="2">
        <v>328</v>
      </c>
      <c r="F4338">
        <v>0</v>
      </c>
      <c r="G4338">
        <v>1</v>
      </c>
      <c r="H4338" t="str">
        <f t="shared" si="403"/>
        <v>No Diabetes</v>
      </c>
      <c r="I4338" s="2">
        <v>30</v>
      </c>
      <c r="J4338">
        <v>1</v>
      </c>
      <c r="K4338">
        <v>0</v>
      </c>
      <c r="L4338" t="str">
        <f t="shared" si="404"/>
        <v>High Blood Pressure</v>
      </c>
      <c r="M4338" s="2">
        <v>621000</v>
      </c>
      <c r="N4338" s="1">
        <v>1.7</v>
      </c>
      <c r="O4338" s="2">
        <v>138</v>
      </c>
      <c r="P4338">
        <v>0</v>
      </c>
      <c r="Q4338">
        <v>1</v>
      </c>
      <c r="R4338" t="str">
        <f t="shared" si="405"/>
        <v>Male</v>
      </c>
      <c r="S4338">
        <v>1</v>
      </c>
      <c r="T4338">
        <v>0</v>
      </c>
      <c r="U4338" t="str">
        <f t="shared" si="406"/>
        <v>Smoker</v>
      </c>
      <c r="V4338" s="2">
        <v>88</v>
      </c>
      <c r="W4338" s="2" t="str">
        <f t="shared" si="407"/>
        <v>Dead</v>
      </c>
      <c r="X4338">
        <v>0</v>
      </c>
      <c r="Y4338">
        <v>1</v>
      </c>
    </row>
    <row r="4339" spans="1:25" x14ac:dyDescent="0.45">
      <c r="A4339" s="2">
        <v>72</v>
      </c>
      <c r="B4339" s="3">
        <v>1</v>
      </c>
      <c r="C4339" s="3">
        <v>0</v>
      </c>
      <c r="D4339" s="3" t="str">
        <f t="shared" si="402"/>
        <v>Anemia</v>
      </c>
      <c r="E4339" s="2">
        <v>943</v>
      </c>
      <c r="F4339">
        <v>0</v>
      </c>
      <c r="G4339">
        <v>1</v>
      </c>
      <c r="H4339" t="str">
        <f t="shared" si="403"/>
        <v>No Diabetes</v>
      </c>
      <c r="I4339" s="2">
        <v>25</v>
      </c>
      <c r="J4339">
        <v>1</v>
      </c>
      <c r="K4339">
        <v>0</v>
      </c>
      <c r="L4339" t="str">
        <f t="shared" si="404"/>
        <v>High Blood Pressure</v>
      </c>
      <c r="M4339" s="2">
        <v>338000</v>
      </c>
      <c r="N4339" s="1">
        <v>1.7</v>
      </c>
      <c r="O4339" s="2">
        <v>139</v>
      </c>
      <c r="P4339">
        <v>1</v>
      </c>
      <c r="Q4339">
        <v>0</v>
      </c>
      <c r="R4339" t="str">
        <f t="shared" si="405"/>
        <v>Female</v>
      </c>
      <c r="S4339">
        <v>1</v>
      </c>
      <c r="T4339">
        <v>0</v>
      </c>
      <c r="U4339" t="str">
        <f t="shared" si="406"/>
        <v>Smoker</v>
      </c>
      <c r="V4339" s="2">
        <v>111</v>
      </c>
      <c r="W4339" s="2" t="str">
        <f t="shared" si="407"/>
        <v>Dead</v>
      </c>
      <c r="X4339">
        <v>0</v>
      </c>
      <c r="Y4339">
        <v>1</v>
      </c>
    </row>
    <row r="4340" spans="1:25" x14ac:dyDescent="0.45">
      <c r="A4340" s="2">
        <v>72</v>
      </c>
      <c r="B4340" s="3">
        <v>0</v>
      </c>
      <c r="C4340" s="3">
        <v>1</v>
      </c>
      <c r="D4340" s="3" t="str">
        <f t="shared" si="402"/>
        <v>No Anemia</v>
      </c>
      <c r="E4340" s="2">
        <v>364</v>
      </c>
      <c r="F4340">
        <v>1</v>
      </c>
      <c r="G4340">
        <v>0</v>
      </c>
      <c r="H4340" t="str">
        <f t="shared" si="403"/>
        <v>Diabetes</v>
      </c>
      <c r="I4340" s="2">
        <v>20</v>
      </c>
      <c r="J4340">
        <v>1</v>
      </c>
      <c r="K4340">
        <v>0</v>
      </c>
      <c r="L4340" t="str">
        <f t="shared" si="404"/>
        <v>High Blood Pressure</v>
      </c>
      <c r="M4340" s="2">
        <v>254000</v>
      </c>
      <c r="N4340" s="1">
        <v>1.3</v>
      </c>
      <c r="O4340" s="2">
        <v>136</v>
      </c>
      <c r="P4340">
        <v>1</v>
      </c>
      <c r="Q4340">
        <v>0</v>
      </c>
      <c r="R4340" t="str">
        <f t="shared" si="405"/>
        <v>Male</v>
      </c>
      <c r="S4340">
        <v>1</v>
      </c>
      <c r="T4340">
        <v>0</v>
      </c>
      <c r="U4340" t="str">
        <f t="shared" si="406"/>
        <v>Smoker</v>
      </c>
      <c r="V4340" s="2">
        <v>59</v>
      </c>
      <c r="W4340" s="2" t="str">
        <f t="shared" si="407"/>
        <v>Dead</v>
      </c>
      <c r="X4340">
        <v>0</v>
      </c>
      <c r="Y4340">
        <v>1</v>
      </c>
    </row>
    <row r="4341" spans="1:25" x14ac:dyDescent="0.45">
      <c r="A4341" s="2">
        <v>72</v>
      </c>
      <c r="B4341" s="3">
        <v>0</v>
      </c>
      <c r="C4341" s="3">
        <v>1</v>
      </c>
      <c r="D4341" s="3" t="str">
        <f t="shared" si="402"/>
        <v>No Anemia</v>
      </c>
      <c r="E4341" s="2">
        <v>364</v>
      </c>
      <c r="F4341">
        <v>1</v>
      </c>
      <c r="G4341">
        <v>0</v>
      </c>
      <c r="H4341" t="str">
        <f t="shared" si="403"/>
        <v>Diabetes</v>
      </c>
      <c r="I4341" s="2">
        <v>20</v>
      </c>
      <c r="J4341">
        <v>1</v>
      </c>
      <c r="K4341">
        <v>0</v>
      </c>
      <c r="L4341" t="str">
        <f t="shared" si="404"/>
        <v>High Blood Pressure</v>
      </c>
      <c r="M4341" s="2">
        <v>254000</v>
      </c>
      <c r="N4341" s="1">
        <v>1.3</v>
      </c>
      <c r="O4341" s="2">
        <v>136</v>
      </c>
      <c r="P4341">
        <v>1</v>
      </c>
      <c r="Q4341">
        <v>0</v>
      </c>
      <c r="R4341" t="str">
        <f t="shared" si="405"/>
        <v>Male</v>
      </c>
      <c r="S4341">
        <v>1</v>
      </c>
      <c r="T4341">
        <v>0</v>
      </c>
      <c r="U4341" t="str">
        <f t="shared" si="406"/>
        <v>Smoker</v>
      </c>
      <c r="V4341" s="2">
        <v>59</v>
      </c>
      <c r="W4341" s="2" t="str">
        <f t="shared" si="407"/>
        <v>Dead</v>
      </c>
      <c r="X4341">
        <v>0</v>
      </c>
      <c r="Y4341">
        <v>1</v>
      </c>
    </row>
    <row r="4342" spans="1:25" x14ac:dyDescent="0.45">
      <c r="A4342" s="2">
        <v>72</v>
      </c>
      <c r="B4342" s="3">
        <v>0</v>
      </c>
      <c r="C4342" s="3">
        <v>1</v>
      </c>
      <c r="D4342" s="3" t="str">
        <f t="shared" si="402"/>
        <v>No Anemia</v>
      </c>
      <c r="E4342" s="2">
        <v>211</v>
      </c>
      <c r="F4342">
        <v>1</v>
      </c>
      <c r="G4342">
        <v>0</v>
      </c>
      <c r="H4342" t="str">
        <f t="shared" si="403"/>
        <v>Diabetes</v>
      </c>
      <c r="I4342" s="2">
        <v>25</v>
      </c>
      <c r="J4342">
        <v>0</v>
      </c>
      <c r="K4342">
        <v>1</v>
      </c>
      <c r="L4342" t="str">
        <f t="shared" si="404"/>
        <v>No High Blood Pressure</v>
      </c>
      <c r="M4342" s="2">
        <v>318000</v>
      </c>
      <c r="N4342" s="1">
        <v>1.2</v>
      </c>
      <c r="O4342" s="2">
        <v>134</v>
      </c>
      <c r="P4342">
        <v>0</v>
      </c>
      <c r="Q4342">
        <v>1</v>
      </c>
      <c r="R4342" t="str">
        <f t="shared" si="405"/>
        <v>Male</v>
      </c>
      <c r="S4342">
        <v>0</v>
      </c>
      <c r="T4342">
        <v>1</v>
      </c>
      <c r="U4342" t="str">
        <f t="shared" si="406"/>
        <v>Non Smoker</v>
      </c>
      <c r="V4342" s="2">
        <v>207</v>
      </c>
      <c r="W4342" s="2" t="str">
        <f t="shared" si="407"/>
        <v>Alive</v>
      </c>
      <c r="X4342">
        <v>1</v>
      </c>
      <c r="Y4342">
        <v>0</v>
      </c>
    </row>
    <row r="4343" spans="1:25" x14ac:dyDescent="0.45">
      <c r="A4343" s="2">
        <v>72</v>
      </c>
      <c r="B4343" s="3">
        <v>1</v>
      </c>
      <c r="C4343" s="3">
        <v>0</v>
      </c>
      <c r="D4343" s="3" t="str">
        <f t="shared" si="402"/>
        <v>Anemia</v>
      </c>
      <c r="E4343" s="2">
        <v>328</v>
      </c>
      <c r="F4343">
        <v>0</v>
      </c>
      <c r="G4343">
        <v>1</v>
      </c>
      <c r="H4343" t="str">
        <f t="shared" si="403"/>
        <v>No Diabetes</v>
      </c>
      <c r="I4343" s="2">
        <v>30</v>
      </c>
      <c r="J4343">
        <v>1</v>
      </c>
      <c r="K4343">
        <v>0</v>
      </c>
      <c r="L4343" t="str">
        <f t="shared" si="404"/>
        <v>High Blood Pressure</v>
      </c>
      <c r="M4343" s="2">
        <v>621000</v>
      </c>
      <c r="N4343" s="1">
        <v>1.7</v>
      </c>
      <c r="O4343" s="2">
        <v>138</v>
      </c>
      <c r="P4343">
        <v>0</v>
      </c>
      <c r="Q4343">
        <v>1</v>
      </c>
      <c r="R4343" t="str">
        <f t="shared" si="405"/>
        <v>Female</v>
      </c>
      <c r="S4343">
        <v>1</v>
      </c>
      <c r="T4343">
        <v>0</v>
      </c>
      <c r="U4343" t="str">
        <f t="shared" si="406"/>
        <v>Smoker</v>
      </c>
      <c r="V4343" s="2">
        <v>88</v>
      </c>
      <c r="W4343" s="2" t="str">
        <f t="shared" si="407"/>
        <v>Dead</v>
      </c>
      <c r="X4343">
        <v>0</v>
      </c>
      <c r="Y4343">
        <v>1</v>
      </c>
    </row>
    <row r="4344" spans="1:25" x14ac:dyDescent="0.45">
      <c r="A4344" s="2">
        <v>72</v>
      </c>
      <c r="B4344" s="3">
        <v>1</v>
      </c>
      <c r="C4344" s="3">
        <v>0</v>
      </c>
      <c r="D4344" s="3" t="str">
        <f t="shared" si="402"/>
        <v>Anemia</v>
      </c>
      <c r="E4344" s="2">
        <v>110</v>
      </c>
      <c r="F4344">
        <v>0</v>
      </c>
      <c r="G4344">
        <v>1</v>
      </c>
      <c r="H4344" t="str">
        <f t="shared" si="403"/>
        <v>No Diabetes</v>
      </c>
      <c r="I4344" s="2">
        <v>25</v>
      </c>
      <c r="J4344">
        <v>0</v>
      </c>
      <c r="K4344">
        <v>1</v>
      </c>
      <c r="L4344" t="str">
        <f t="shared" si="404"/>
        <v>No High Blood Pressure</v>
      </c>
      <c r="M4344" s="2">
        <v>274000</v>
      </c>
      <c r="N4344" s="1">
        <v>1</v>
      </c>
      <c r="O4344" s="2">
        <v>140</v>
      </c>
      <c r="P4344">
        <v>1</v>
      </c>
      <c r="Q4344">
        <v>0</v>
      </c>
      <c r="R4344" t="str">
        <f t="shared" si="405"/>
        <v>Female</v>
      </c>
      <c r="S4344">
        <v>1</v>
      </c>
      <c r="T4344">
        <v>0</v>
      </c>
      <c r="U4344" t="str">
        <f t="shared" si="406"/>
        <v>Smoker</v>
      </c>
      <c r="V4344" s="2">
        <v>65</v>
      </c>
      <c r="W4344" s="2" t="str">
        <f t="shared" si="407"/>
        <v>Dead</v>
      </c>
      <c r="X4344">
        <v>0</v>
      </c>
      <c r="Y4344">
        <v>1</v>
      </c>
    </row>
    <row r="4345" spans="1:25" x14ac:dyDescent="0.45">
      <c r="A4345" s="2">
        <v>73</v>
      </c>
      <c r="B4345" s="3">
        <v>1</v>
      </c>
      <c r="C4345" s="3">
        <v>0</v>
      </c>
      <c r="D4345" s="3" t="str">
        <f t="shared" si="402"/>
        <v>Anemia</v>
      </c>
      <c r="E4345" s="2">
        <v>231</v>
      </c>
      <c r="F4345">
        <v>1</v>
      </c>
      <c r="G4345">
        <v>0</v>
      </c>
      <c r="H4345" t="str">
        <f t="shared" si="403"/>
        <v>Diabetes</v>
      </c>
      <c r="I4345" s="2">
        <v>30</v>
      </c>
      <c r="J4345">
        <v>0</v>
      </c>
      <c r="K4345">
        <v>1</v>
      </c>
      <c r="L4345" t="str">
        <f t="shared" si="404"/>
        <v>No High Blood Pressure</v>
      </c>
      <c r="M4345" s="2">
        <v>150000</v>
      </c>
      <c r="N4345" s="1">
        <v>1.18</v>
      </c>
      <c r="O4345" s="2">
        <v>142</v>
      </c>
      <c r="P4345">
        <v>1</v>
      </c>
      <c r="Q4345">
        <v>0</v>
      </c>
      <c r="R4345" t="str">
        <f t="shared" si="405"/>
        <v>Male</v>
      </c>
      <c r="S4345">
        <v>1</v>
      </c>
      <c r="T4345">
        <v>0</v>
      </c>
      <c r="U4345" t="str">
        <f t="shared" si="406"/>
        <v>Smoker</v>
      </c>
      <c r="V4345" s="2">
        <v>180</v>
      </c>
      <c r="W4345" s="2" t="str">
        <f t="shared" si="407"/>
        <v>Alive</v>
      </c>
      <c r="X4345">
        <v>1</v>
      </c>
      <c r="Y4345">
        <v>0</v>
      </c>
    </row>
    <row r="4346" spans="1:25" x14ac:dyDescent="0.45">
      <c r="A4346" s="2">
        <v>73</v>
      </c>
      <c r="B4346" s="3">
        <v>0</v>
      </c>
      <c r="C4346" s="3">
        <v>1</v>
      </c>
      <c r="D4346" s="3" t="str">
        <f t="shared" si="402"/>
        <v>No Anemia</v>
      </c>
      <c r="E4346" s="2">
        <v>582</v>
      </c>
      <c r="F4346">
        <v>0</v>
      </c>
      <c r="G4346">
        <v>1</v>
      </c>
      <c r="H4346" t="str">
        <f t="shared" si="403"/>
        <v>No Diabetes</v>
      </c>
      <c r="I4346" s="2">
        <v>20</v>
      </c>
      <c r="J4346">
        <v>1</v>
      </c>
      <c r="K4346">
        <v>0</v>
      </c>
      <c r="L4346" t="str">
        <f t="shared" si="404"/>
        <v>High Blood Pressure</v>
      </c>
      <c r="M4346" s="2">
        <v>263358.03000000003</v>
      </c>
      <c r="N4346" s="1">
        <v>1.3</v>
      </c>
      <c r="O4346" s="2">
        <v>134</v>
      </c>
      <c r="P4346">
        <v>1</v>
      </c>
      <c r="Q4346">
        <v>0</v>
      </c>
      <c r="R4346" t="str">
        <f t="shared" si="405"/>
        <v>Male</v>
      </c>
      <c r="S4346">
        <v>0</v>
      </c>
      <c r="T4346">
        <v>1</v>
      </c>
      <c r="U4346" t="str">
        <f t="shared" si="406"/>
        <v>Non Smoker</v>
      </c>
      <c r="V4346" s="2">
        <v>195</v>
      </c>
      <c r="W4346" s="2" t="str">
        <f t="shared" si="407"/>
        <v>Alive</v>
      </c>
      <c r="X4346">
        <v>1</v>
      </c>
      <c r="Y4346">
        <v>0</v>
      </c>
    </row>
    <row r="4347" spans="1:25" x14ac:dyDescent="0.45">
      <c r="A4347" s="2">
        <v>73</v>
      </c>
      <c r="B4347" s="3">
        <v>0</v>
      </c>
      <c r="C4347" s="3">
        <v>1</v>
      </c>
      <c r="D4347" s="3" t="str">
        <f t="shared" si="402"/>
        <v>No Anemia</v>
      </c>
      <c r="E4347" s="2">
        <v>582</v>
      </c>
      <c r="F4347">
        <v>0</v>
      </c>
      <c r="G4347">
        <v>1</v>
      </c>
      <c r="H4347" t="str">
        <f t="shared" si="403"/>
        <v>No Diabetes</v>
      </c>
      <c r="I4347" s="2">
        <v>35</v>
      </c>
      <c r="J4347">
        <v>1</v>
      </c>
      <c r="K4347">
        <v>0</v>
      </c>
      <c r="L4347" t="str">
        <f t="shared" si="404"/>
        <v>High Blood Pressure</v>
      </c>
      <c r="M4347" s="2">
        <v>200000</v>
      </c>
      <c r="N4347" s="1">
        <v>1.3</v>
      </c>
      <c r="O4347" s="2">
        <v>134</v>
      </c>
      <c r="P4347">
        <v>1</v>
      </c>
      <c r="Q4347">
        <v>0</v>
      </c>
      <c r="R4347" t="str">
        <f t="shared" si="405"/>
        <v>Male</v>
      </c>
      <c r="S4347">
        <v>0</v>
      </c>
      <c r="T4347">
        <v>1</v>
      </c>
      <c r="U4347" t="str">
        <f t="shared" si="406"/>
        <v>Non Smoker</v>
      </c>
      <c r="V4347" s="2">
        <v>195</v>
      </c>
      <c r="W4347" s="2" t="str">
        <f t="shared" si="407"/>
        <v>Alive</v>
      </c>
      <c r="X4347">
        <v>1</v>
      </c>
      <c r="Y4347">
        <v>0</v>
      </c>
    </row>
    <row r="4348" spans="1:25" x14ac:dyDescent="0.45">
      <c r="A4348" s="2">
        <v>73</v>
      </c>
      <c r="B4348" s="3">
        <v>1</v>
      </c>
      <c r="C4348" s="3">
        <v>0</v>
      </c>
      <c r="D4348" s="3" t="str">
        <f t="shared" si="402"/>
        <v>Anemia</v>
      </c>
      <c r="E4348" s="2">
        <v>231</v>
      </c>
      <c r="F4348">
        <v>1</v>
      </c>
      <c r="G4348">
        <v>0</v>
      </c>
      <c r="H4348" t="str">
        <f t="shared" si="403"/>
        <v>Diabetes</v>
      </c>
      <c r="I4348" s="2">
        <v>30</v>
      </c>
      <c r="J4348">
        <v>0</v>
      </c>
      <c r="K4348">
        <v>1</v>
      </c>
      <c r="L4348" t="str">
        <f t="shared" si="404"/>
        <v>No High Blood Pressure</v>
      </c>
      <c r="M4348" s="2">
        <v>150000</v>
      </c>
      <c r="N4348" s="1">
        <v>1.18</v>
      </c>
      <c r="O4348" s="2">
        <v>142</v>
      </c>
      <c r="P4348">
        <v>1</v>
      </c>
      <c r="Q4348">
        <v>0</v>
      </c>
      <c r="R4348" t="str">
        <f t="shared" si="405"/>
        <v>Male</v>
      </c>
      <c r="S4348">
        <v>1</v>
      </c>
      <c r="T4348">
        <v>0</v>
      </c>
      <c r="U4348" t="str">
        <f t="shared" si="406"/>
        <v>Smoker</v>
      </c>
      <c r="V4348" s="2">
        <v>180</v>
      </c>
      <c r="W4348" s="2" t="str">
        <f t="shared" si="407"/>
        <v>Alive</v>
      </c>
      <c r="X4348">
        <v>1</v>
      </c>
      <c r="Y4348">
        <v>0</v>
      </c>
    </row>
    <row r="4349" spans="1:25" x14ac:dyDescent="0.45">
      <c r="A4349" s="2">
        <v>73</v>
      </c>
      <c r="B4349" s="3">
        <v>0</v>
      </c>
      <c r="C4349" s="3">
        <v>1</v>
      </c>
      <c r="D4349" s="3" t="str">
        <f t="shared" si="402"/>
        <v>No Anemia</v>
      </c>
      <c r="E4349" s="2">
        <v>2281</v>
      </c>
      <c r="F4349">
        <v>1</v>
      </c>
      <c r="G4349">
        <v>0</v>
      </c>
      <c r="H4349" t="str">
        <f t="shared" si="403"/>
        <v>Diabetes</v>
      </c>
      <c r="I4349" s="2">
        <v>15</v>
      </c>
      <c r="J4349">
        <v>0</v>
      </c>
      <c r="K4349">
        <v>1</v>
      </c>
      <c r="L4349" t="str">
        <f t="shared" si="404"/>
        <v>No High Blood Pressure</v>
      </c>
      <c r="M4349" s="2">
        <v>213000</v>
      </c>
      <c r="N4349" s="1">
        <v>1.3</v>
      </c>
      <c r="O4349" s="2">
        <v>136</v>
      </c>
      <c r="P4349">
        <v>0</v>
      </c>
      <c r="Q4349">
        <v>1</v>
      </c>
      <c r="R4349" t="str">
        <f t="shared" si="405"/>
        <v>Male</v>
      </c>
      <c r="S4349">
        <v>0</v>
      </c>
      <c r="T4349">
        <v>1</v>
      </c>
      <c r="U4349" t="str">
        <f t="shared" si="406"/>
        <v>Non Smoker</v>
      </c>
      <c r="V4349" s="2">
        <v>26</v>
      </c>
      <c r="W4349" s="2" t="str">
        <f t="shared" si="407"/>
        <v>Dead</v>
      </c>
      <c r="X4349">
        <v>0</v>
      </c>
      <c r="Y4349">
        <v>1</v>
      </c>
    </row>
    <row r="4350" spans="1:25" x14ac:dyDescent="0.45">
      <c r="A4350" s="2">
        <v>73</v>
      </c>
      <c r="B4350" s="3">
        <v>1</v>
      </c>
      <c r="C4350" s="3">
        <v>0</v>
      </c>
      <c r="D4350" s="3" t="str">
        <f t="shared" si="402"/>
        <v>Anemia</v>
      </c>
      <c r="E4350" s="2">
        <v>231</v>
      </c>
      <c r="F4350">
        <v>0</v>
      </c>
      <c r="G4350">
        <v>1</v>
      </c>
      <c r="H4350" t="str">
        <f t="shared" si="403"/>
        <v>No Diabetes</v>
      </c>
      <c r="I4350" s="2">
        <v>35</v>
      </c>
      <c r="J4350">
        <v>0</v>
      </c>
      <c r="K4350">
        <v>1</v>
      </c>
      <c r="L4350" t="str">
        <f t="shared" si="404"/>
        <v>No High Blood Pressure</v>
      </c>
      <c r="M4350" s="2">
        <v>289000</v>
      </c>
      <c r="N4350" s="1">
        <v>0.9</v>
      </c>
      <c r="O4350" s="2">
        <v>140</v>
      </c>
      <c r="P4350">
        <v>1</v>
      </c>
      <c r="Q4350">
        <v>0</v>
      </c>
      <c r="R4350" t="str">
        <f t="shared" si="405"/>
        <v>Female</v>
      </c>
      <c r="S4350">
        <v>1</v>
      </c>
      <c r="T4350">
        <v>0</v>
      </c>
      <c r="U4350" t="str">
        <f t="shared" si="406"/>
        <v>Smoker</v>
      </c>
      <c r="V4350" s="2">
        <v>180</v>
      </c>
      <c r="W4350" s="2" t="str">
        <f t="shared" si="407"/>
        <v>Alive</v>
      </c>
      <c r="X4350">
        <v>1</v>
      </c>
      <c r="Y4350">
        <v>0</v>
      </c>
    </row>
    <row r="4351" spans="1:25" x14ac:dyDescent="0.45">
      <c r="A4351" s="2">
        <v>73</v>
      </c>
      <c r="B4351" s="3">
        <v>0</v>
      </c>
      <c r="C4351" s="3">
        <v>1</v>
      </c>
      <c r="D4351" s="3" t="str">
        <f t="shared" si="402"/>
        <v>No Anemia</v>
      </c>
      <c r="E4351" s="2">
        <v>582</v>
      </c>
      <c r="F4351">
        <v>0</v>
      </c>
      <c r="G4351">
        <v>1</v>
      </c>
      <c r="H4351" t="str">
        <f t="shared" si="403"/>
        <v>No Diabetes</v>
      </c>
      <c r="I4351" s="2">
        <v>35</v>
      </c>
      <c r="J4351">
        <v>1</v>
      </c>
      <c r="K4351">
        <v>0</v>
      </c>
      <c r="L4351" t="str">
        <f t="shared" si="404"/>
        <v>High Blood Pressure</v>
      </c>
      <c r="M4351" s="2">
        <v>210000</v>
      </c>
      <c r="N4351" s="1">
        <v>1.3</v>
      </c>
      <c r="O4351" s="2">
        <v>134</v>
      </c>
      <c r="P4351">
        <v>1</v>
      </c>
      <c r="Q4351">
        <v>0</v>
      </c>
      <c r="R4351" t="str">
        <f t="shared" si="405"/>
        <v>Male</v>
      </c>
      <c r="S4351">
        <v>0</v>
      </c>
      <c r="T4351">
        <v>1</v>
      </c>
      <c r="U4351" t="str">
        <f t="shared" si="406"/>
        <v>Non Smoker</v>
      </c>
      <c r="V4351" s="2">
        <v>195</v>
      </c>
      <c r="W4351" s="2" t="str">
        <f t="shared" si="407"/>
        <v>Alive</v>
      </c>
      <c r="X4351">
        <v>1</v>
      </c>
      <c r="Y4351">
        <v>0</v>
      </c>
    </row>
    <row r="4352" spans="1:25" x14ac:dyDescent="0.45">
      <c r="A4352" s="2">
        <v>73</v>
      </c>
      <c r="B4352" s="3">
        <v>0</v>
      </c>
      <c r="C4352" s="3">
        <v>1</v>
      </c>
      <c r="D4352" s="3" t="str">
        <f t="shared" si="402"/>
        <v>No Anemia</v>
      </c>
      <c r="E4352" s="2">
        <v>582</v>
      </c>
      <c r="F4352">
        <v>0</v>
      </c>
      <c r="G4352">
        <v>1</v>
      </c>
      <c r="H4352" t="str">
        <f t="shared" si="403"/>
        <v>No Diabetes</v>
      </c>
      <c r="I4352" s="2">
        <v>40</v>
      </c>
      <c r="J4352">
        <v>1</v>
      </c>
      <c r="K4352">
        <v>0</v>
      </c>
      <c r="L4352" t="str">
        <f t="shared" si="404"/>
        <v>High Blood Pressure</v>
      </c>
      <c r="M4352" s="2">
        <v>242000</v>
      </c>
      <c r="N4352" s="1">
        <v>1.3</v>
      </c>
      <c r="O4352" s="2">
        <v>134</v>
      </c>
      <c r="P4352">
        <v>1</v>
      </c>
      <c r="Q4352">
        <v>0</v>
      </c>
      <c r="R4352" t="str">
        <f t="shared" si="405"/>
        <v>Male</v>
      </c>
      <c r="S4352">
        <v>0</v>
      </c>
      <c r="T4352">
        <v>1</v>
      </c>
      <c r="U4352" t="str">
        <f t="shared" si="406"/>
        <v>Non Smoker</v>
      </c>
      <c r="V4352" s="2">
        <v>195</v>
      </c>
      <c r="W4352" s="2" t="str">
        <f t="shared" si="407"/>
        <v>Alive</v>
      </c>
      <c r="X4352">
        <v>1</v>
      </c>
      <c r="Y4352">
        <v>0</v>
      </c>
    </row>
    <row r="4353" spans="1:25" x14ac:dyDescent="0.45">
      <c r="A4353" s="2">
        <v>73</v>
      </c>
      <c r="B4353" s="3">
        <v>1</v>
      </c>
      <c r="C4353" s="3">
        <v>0</v>
      </c>
      <c r="D4353" s="3" t="str">
        <f t="shared" si="402"/>
        <v>Anemia</v>
      </c>
      <c r="E4353" s="2">
        <v>231</v>
      </c>
      <c r="F4353">
        <v>1</v>
      </c>
      <c r="G4353">
        <v>0</v>
      </c>
      <c r="H4353" t="str">
        <f t="shared" si="403"/>
        <v>Diabetes</v>
      </c>
      <c r="I4353" s="2">
        <v>30</v>
      </c>
      <c r="J4353">
        <v>0</v>
      </c>
      <c r="K4353">
        <v>1</v>
      </c>
      <c r="L4353" t="str">
        <f t="shared" si="404"/>
        <v>No High Blood Pressure</v>
      </c>
      <c r="M4353" s="2">
        <v>150000</v>
      </c>
      <c r="N4353" s="1">
        <v>1.18</v>
      </c>
      <c r="O4353" s="2">
        <v>142</v>
      </c>
      <c r="P4353">
        <v>1</v>
      </c>
      <c r="Q4353">
        <v>0</v>
      </c>
      <c r="R4353" t="str">
        <f t="shared" si="405"/>
        <v>Male</v>
      </c>
      <c r="S4353">
        <v>1</v>
      </c>
      <c r="T4353">
        <v>0</v>
      </c>
      <c r="U4353" t="str">
        <f t="shared" si="406"/>
        <v>Smoker</v>
      </c>
      <c r="V4353" s="2">
        <v>180</v>
      </c>
      <c r="W4353" s="2" t="str">
        <f t="shared" si="407"/>
        <v>Alive</v>
      </c>
      <c r="X4353">
        <v>1</v>
      </c>
      <c r="Y4353">
        <v>0</v>
      </c>
    </row>
    <row r="4354" spans="1:25" x14ac:dyDescent="0.45">
      <c r="A4354" s="2">
        <v>73</v>
      </c>
      <c r="B4354" s="3">
        <v>1</v>
      </c>
      <c r="C4354" s="3">
        <v>0</v>
      </c>
      <c r="D4354" s="3" t="str">
        <f t="shared" ref="D4354:D4417" si="408">IF(B4354=0, "No Anemia", "Anemia")</f>
        <v>Anemia</v>
      </c>
      <c r="E4354" s="2">
        <v>1185</v>
      </c>
      <c r="F4354">
        <v>0</v>
      </c>
      <c r="G4354">
        <v>1</v>
      </c>
      <c r="H4354" t="str">
        <f t="shared" ref="H4354:H4417" si="409">IF(F4354=0, "No Diabetes", "Diabetes")</f>
        <v>No Diabetes</v>
      </c>
      <c r="I4354" s="2">
        <v>70</v>
      </c>
      <c r="J4354">
        <v>1</v>
      </c>
      <c r="K4354">
        <v>0</v>
      </c>
      <c r="L4354" t="str">
        <f t="shared" ref="L4354:L4417" si="410">IF(J4354=0, "No High Blood Pressure", "High Blood Pressure")</f>
        <v>High Blood Pressure</v>
      </c>
      <c r="M4354" s="2">
        <v>151000</v>
      </c>
      <c r="N4354" s="1">
        <v>9</v>
      </c>
      <c r="O4354" s="2">
        <v>137</v>
      </c>
      <c r="P4354">
        <v>0</v>
      </c>
      <c r="Q4354">
        <v>1</v>
      </c>
      <c r="R4354" t="str">
        <f t="shared" ref="R4354:R4417" si="411">IF(P4353=0, "Female", "Male")</f>
        <v>Male</v>
      </c>
      <c r="S4354">
        <v>0</v>
      </c>
      <c r="T4354">
        <v>1</v>
      </c>
      <c r="U4354" t="str">
        <f t="shared" ref="U4354:U4417" si="412">IF(S4354=0, "Non Smoker", "Smoker")</f>
        <v>Non Smoker</v>
      </c>
      <c r="V4354" s="2">
        <v>213</v>
      </c>
      <c r="W4354" s="2" t="str">
        <f t="shared" ref="W4354:W4417" si="413">IF(X4354=1, "Alive", "Dead")</f>
        <v>Dead</v>
      </c>
      <c r="X4354">
        <v>0</v>
      </c>
      <c r="Y4354">
        <v>1</v>
      </c>
    </row>
    <row r="4355" spans="1:25" x14ac:dyDescent="0.45">
      <c r="A4355" s="2">
        <v>73</v>
      </c>
      <c r="B4355" s="3">
        <v>1</v>
      </c>
      <c r="C4355" s="3">
        <v>0</v>
      </c>
      <c r="D4355" s="3" t="str">
        <f t="shared" si="408"/>
        <v>Anemia</v>
      </c>
      <c r="E4355" s="2">
        <v>249</v>
      </c>
      <c r="F4355">
        <v>0</v>
      </c>
      <c r="G4355">
        <v>1</v>
      </c>
      <c r="H4355" t="str">
        <f t="shared" si="409"/>
        <v>No Diabetes</v>
      </c>
      <c r="I4355" s="2">
        <v>20</v>
      </c>
      <c r="J4355">
        <v>0</v>
      </c>
      <c r="K4355">
        <v>1</v>
      </c>
      <c r="L4355" t="str">
        <f t="shared" si="410"/>
        <v>No High Blood Pressure</v>
      </c>
      <c r="M4355" s="2">
        <v>263358.03000000003</v>
      </c>
      <c r="N4355" s="1">
        <v>1.83</v>
      </c>
      <c r="O4355" s="2">
        <v>134</v>
      </c>
      <c r="P4355">
        <v>1</v>
      </c>
      <c r="Q4355">
        <v>0</v>
      </c>
      <c r="R4355" t="str">
        <f t="shared" si="411"/>
        <v>Female</v>
      </c>
      <c r="S4355">
        <v>0</v>
      </c>
      <c r="T4355">
        <v>1</v>
      </c>
      <c r="U4355" t="str">
        <f t="shared" si="412"/>
        <v>Non Smoker</v>
      </c>
      <c r="V4355" s="2">
        <v>198</v>
      </c>
      <c r="W4355" s="2" t="str">
        <f t="shared" si="413"/>
        <v>Dead</v>
      </c>
      <c r="X4355">
        <v>0</v>
      </c>
      <c r="Y4355">
        <v>1</v>
      </c>
    </row>
    <row r="4356" spans="1:25" x14ac:dyDescent="0.45">
      <c r="A4356" s="2">
        <v>73</v>
      </c>
      <c r="B4356" s="3">
        <v>0</v>
      </c>
      <c r="C4356" s="3">
        <v>1</v>
      </c>
      <c r="D4356" s="3" t="str">
        <f t="shared" si="408"/>
        <v>No Anemia</v>
      </c>
      <c r="E4356" s="2">
        <v>582</v>
      </c>
      <c r="F4356">
        <v>0</v>
      </c>
      <c r="G4356">
        <v>1</v>
      </c>
      <c r="H4356" t="str">
        <f t="shared" si="409"/>
        <v>No Diabetes</v>
      </c>
      <c r="I4356" s="2">
        <v>35</v>
      </c>
      <c r="J4356">
        <v>1</v>
      </c>
      <c r="K4356">
        <v>0</v>
      </c>
      <c r="L4356" t="str">
        <f t="shared" si="410"/>
        <v>High Blood Pressure</v>
      </c>
      <c r="M4356" s="2">
        <v>215000</v>
      </c>
      <c r="N4356" s="1">
        <v>1.3</v>
      </c>
      <c r="O4356" s="2">
        <v>134</v>
      </c>
      <c r="P4356">
        <v>1</v>
      </c>
      <c r="Q4356">
        <v>0</v>
      </c>
      <c r="R4356" t="str">
        <f t="shared" si="411"/>
        <v>Male</v>
      </c>
      <c r="S4356">
        <v>0</v>
      </c>
      <c r="T4356">
        <v>1</v>
      </c>
      <c r="U4356" t="str">
        <f t="shared" si="412"/>
        <v>Non Smoker</v>
      </c>
      <c r="V4356" s="2">
        <v>195</v>
      </c>
      <c r="W4356" s="2" t="str">
        <f t="shared" si="413"/>
        <v>Alive</v>
      </c>
      <c r="X4356">
        <v>1</v>
      </c>
      <c r="Y4356">
        <v>0</v>
      </c>
    </row>
    <row r="4357" spans="1:25" x14ac:dyDescent="0.45">
      <c r="A4357" s="2">
        <v>73</v>
      </c>
      <c r="B4357" s="3">
        <v>1</v>
      </c>
      <c r="C4357" s="3">
        <v>0</v>
      </c>
      <c r="D4357" s="3" t="str">
        <f t="shared" si="408"/>
        <v>Anemia</v>
      </c>
      <c r="E4357" s="2">
        <v>249</v>
      </c>
      <c r="F4357">
        <v>1</v>
      </c>
      <c r="G4357">
        <v>0</v>
      </c>
      <c r="H4357" t="str">
        <f t="shared" si="409"/>
        <v>Diabetes</v>
      </c>
      <c r="I4357" s="2">
        <v>30</v>
      </c>
      <c r="J4357">
        <v>0</v>
      </c>
      <c r="K4357">
        <v>1</v>
      </c>
      <c r="L4357" t="str">
        <f t="shared" si="410"/>
        <v>No High Blood Pressure</v>
      </c>
      <c r="M4357" s="2">
        <v>160000</v>
      </c>
      <c r="N4357" s="1">
        <v>1.18</v>
      </c>
      <c r="O4357" s="2">
        <v>142</v>
      </c>
      <c r="P4357">
        <v>1</v>
      </c>
      <c r="Q4357">
        <v>0</v>
      </c>
      <c r="R4357" t="str">
        <f t="shared" si="411"/>
        <v>Male</v>
      </c>
      <c r="S4357">
        <v>1</v>
      </c>
      <c r="T4357">
        <v>0</v>
      </c>
      <c r="U4357" t="str">
        <f t="shared" si="412"/>
        <v>Smoker</v>
      </c>
      <c r="V4357" s="2">
        <v>180</v>
      </c>
      <c r="W4357" s="2" t="str">
        <f t="shared" si="413"/>
        <v>Alive</v>
      </c>
      <c r="X4357">
        <v>1</v>
      </c>
      <c r="Y4357">
        <v>0</v>
      </c>
    </row>
    <row r="4358" spans="1:25" x14ac:dyDescent="0.45">
      <c r="A4358" s="2">
        <v>73</v>
      </c>
      <c r="B4358" s="3">
        <v>0</v>
      </c>
      <c r="C4358" s="3">
        <v>1</v>
      </c>
      <c r="D4358" s="3" t="str">
        <f t="shared" si="408"/>
        <v>No Anemia</v>
      </c>
      <c r="E4358" s="2">
        <v>582</v>
      </c>
      <c r="F4358">
        <v>1</v>
      </c>
      <c r="G4358">
        <v>0</v>
      </c>
      <c r="H4358" t="str">
        <f t="shared" si="409"/>
        <v>Diabetes</v>
      </c>
      <c r="I4358" s="2">
        <v>35</v>
      </c>
      <c r="J4358">
        <v>1</v>
      </c>
      <c r="K4358">
        <v>0</v>
      </c>
      <c r="L4358" t="str">
        <f t="shared" si="410"/>
        <v>High Blood Pressure</v>
      </c>
      <c r="M4358" s="2">
        <v>203000</v>
      </c>
      <c r="N4358" s="1">
        <v>1.3</v>
      </c>
      <c r="O4358" s="2">
        <v>134</v>
      </c>
      <c r="P4358">
        <v>1</v>
      </c>
      <c r="Q4358">
        <v>0</v>
      </c>
      <c r="R4358" t="str">
        <f t="shared" si="411"/>
        <v>Male</v>
      </c>
      <c r="S4358">
        <v>0</v>
      </c>
      <c r="T4358">
        <v>1</v>
      </c>
      <c r="U4358" t="str">
        <f t="shared" si="412"/>
        <v>Non Smoker</v>
      </c>
      <c r="V4358" s="2">
        <v>195</v>
      </c>
      <c r="W4358" s="2" t="str">
        <f t="shared" si="413"/>
        <v>Alive</v>
      </c>
      <c r="X4358">
        <v>1</v>
      </c>
      <c r="Y4358">
        <v>0</v>
      </c>
    </row>
    <row r="4359" spans="1:25" x14ac:dyDescent="0.45">
      <c r="A4359" s="2">
        <v>73</v>
      </c>
      <c r="B4359" s="3">
        <v>0</v>
      </c>
      <c r="C4359" s="3">
        <v>1</v>
      </c>
      <c r="D4359" s="3" t="str">
        <f t="shared" si="408"/>
        <v>No Anemia</v>
      </c>
      <c r="E4359" s="2">
        <v>582</v>
      </c>
      <c r="F4359">
        <v>1</v>
      </c>
      <c r="G4359">
        <v>0</v>
      </c>
      <c r="H4359" t="str">
        <f t="shared" si="409"/>
        <v>Diabetes</v>
      </c>
      <c r="I4359" s="2">
        <v>35</v>
      </c>
      <c r="J4359">
        <v>1</v>
      </c>
      <c r="K4359">
        <v>0</v>
      </c>
      <c r="L4359" t="str">
        <f t="shared" si="410"/>
        <v>High Blood Pressure</v>
      </c>
      <c r="M4359" s="2">
        <v>263358.03000000003</v>
      </c>
      <c r="N4359" s="1">
        <v>1.3</v>
      </c>
      <c r="O4359" s="2">
        <v>134</v>
      </c>
      <c r="P4359">
        <v>1</v>
      </c>
      <c r="Q4359">
        <v>0</v>
      </c>
      <c r="R4359" t="str">
        <f t="shared" si="411"/>
        <v>Male</v>
      </c>
      <c r="S4359">
        <v>0</v>
      </c>
      <c r="T4359">
        <v>1</v>
      </c>
      <c r="U4359" t="str">
        <f t="shared" si="412"/>
        <v>Non Smoker</v>
      </c>
      <c r="V4359" s="2">
        <v>195</v>
      </c>
      <c r="W4359" s="2" t="str">
        <f t="shared" si="413"/>
        <v>Alive</v>
      </c>
      <c r="X4359">
        <v>1</v>
      </c>
      <c r="Y4359">
        <v>0</v>
      </c>
    </row>
    <row r="4360" spans="1:25" x14ac:dyDescent="0.45">
      <c r="A4360" s="2">
        <v>73</v>
      </c>
      <c r="B4360" s="3">
        <v>1</v>
      </c>
      <c r="C4360" s="3">
        <v>0</v>
      </c>
      <c r="D4360" s="3" t="str">
        <f t="shared" si="408"/>
        <v>Anemia</v>
      </c>
      <c r="E4360" s="2">
        <v>231</v>
      </c>
      <c r="F4360">
        <v>0</v>
      </c>
      <c r="G4360">
        <v>1</v>
      </c>
      <c r="H4360" t="str">
        <f t="shared" si="409"/>
        <v>No Diabetes</v>
      </c>
      <c r="I4360" s="2">
        <v>45</v>
      </c>
      <c r="J4360">
        <v>0</v>
      </c>
      <c r="K4360">
        <v>1</v>
      </c>
      <c r="L4360" t="str">
        <f t="shared" si="410"/>
        <v>No High Blood Pressure</v>
      </c>
      <c r="M4360" s="2">
        <v>263358.03000000003</v>
      </c>
      <c r="N4360" s="1">
        <v>1.18</v>
      </c>
      <c r="O4360" s="2">
        <v>137</v>
      </c>
      <c r="P4360">
        <v>1</v>
      </c>
      <c r="Q4360">
        <v>0</v>
      </c>
      <c r="R4360" t="str">
        <f t="shared" si="411"/>
        <v>Male</v>
      </c>
      <c r="S4360">
        <v>1</v>
      </c>
      <c r="T4360">
        <v>0</v>
      </c>
      <c r="U4360" t="str">
        <f t="shared" si="412"/>
        <v>Smoker</v>
      </c>
      <c r="V4360" s="2">
        <v>180</v>
      </c>
      <c r="W4360" s="2" t="str">
        <f t="shared" si="413"/>
        <v>Alive</v>
      </c>
      <c r="X4360">
        <v>1</v>
      </c>
      <c r="Y4360">
        <v>0</v>
      </c>
    </row>
    <row r="4361" spans="1:25" x14ac:dyDescent="0.45">
      <c r="A4361" s="2">
        <v>73</v>
      </c>
      <c r="B4361" s="3">
        <v>1</v>
      </c>
      <c r="C4361" s="3">
        <v>0</v>
      </c>
      <c r="D4361" s="3" t="str">
        <f t="shared" si="408"/>
        <v>Anemia</v>
      </c>
      <c r="E4361" s="2">
        <v>1185</v>
      </c>
      <c r="F4361">
        <v>0</v>
      </c>
      <c r="G4361">
        <v>1</v>
      </c>
      <c r="H4361" t="str">
        <f t="shared" si="409"/>
        <v>No Diabetes</v>
      </c>
      <c r="I4361" s="2">
        <v>40</v>
      </c>
      <c r="J4361">
        <v>1</v>
      </c>
      <c r="K4361">
        <v>0</v>
      </c>
      <c r="L4361" t="str">
        <f t="shared" si="410"/>
        <v>High Blood Pressure</v>
      </c>
      <c r="M4361" s="2">
        <v>220000</v>
      </c>
      <c r="N4361" s="1">
        <v>0.9</v>
      </c>
      <c r="O4361" s="2">
        <v>141</v>
      </c>
      <c r="P4361">
        <v>0</v>
      </c>
      <c r="Q4361">
        <v>1</v>
      </c>
      <c r="R4361" t="str">
        <f t="shared" si="411"/>
        <v>Male</v>
      </c>
      <c r="S4361">
        <v>0</v>
      </c>
      <c r="T4361">
        <v>1</v>
      </c>
      <c r="U4361" t="str">
        <f t="shared" si="412"/>
        <v>Non Smoker</v>
      </c>
      <c r="V4361" s="2">
        <v>213</v>
      </c>
      <c r="W4361" s="2" t="str">
        <f t="shared" si="413"/>
        <v>Alive</v>
      </c>
      <c r="X4361">
        <v>1</v>
      </c>
      <c r="Y4361">
        <v>0</v>
      </c>
    </row>
    <row r="4362" spans="1:25" x14ac:dyDescent="0.45">
      <c r="A4362" s="2">
        <v>73</v>
      </c>
      <c r="B4362" s="3">
        <v>1</v>
      </c>
      <c r="C4362" s="3">
        <v>0</v>
      </c>
      <c r="D4362" s="3" t="str">
        <f t="shared" si="408"/>
        <v>Anemia</v>
      </c>
      <c r="E4362" s="2">
        <v>231</v>
      </c>
      <c r="F4362">
        <v>1</v>
      </c>
      <c r="G4362">
        <v>0</v>
      </c>
      <c r="H4362" t="str">
        <f t="shared" si="409"/>
        <v>Diabetes</v>
      </c>
      <c r="I4362" s="2">
        <v>30</v>
      </c>
      <c r="J4362">
        <v>0</v>
      </c>
      <c r="K4362">
        <v>1</v>
      </c>
      <c r="L4362" t="str">
        <f t="shared" si="410"/>
        <v>No High Blood Pressure</v>
      </c>
      <c r="M4362" s="2">
        <v>160000</v>
      </c>
      <c r="N4362" s="1">
        <v>1.18</v>
      </c>
      <c r="O4362" s="2">
        <v>142</v>
      </c>
      <c r="P4362">
        <v>1</v>
      </c>
      <c r="Q4362">
        <v>0</v>
      </c>
      <c r="R4362" t="str">
        <f t="shared" si="411"/>
        <v>Female</v>
      </c>
      <c r="S4362">
        <v>1</v>
      </c>
      <c r="T4362">
        <v>0</v>
      </c>
      <c r="U4362" t="str">
        <f t="shared" si="412"/>
        <v>Smoker</v>
      </c>
      <c r="V4362" s="2">
        <v>180</v>
      </c>
      <c r="W4362" s="2" t="str">
        <f t="shared" si="413"/>
        <v>Alive</v>
      </c>
      <c r="X4362">
        <v>1</v>
      </c>
      <c r="Y4362">
        <v>0</v>
      </c>
    </row>
    <row r="4363" spans="1:25" x14ac:dyDescent="0.45">
      <c r="A4363" s="2">
        <v>73</v>
      </c>
      <c r="B4363" s="3">
        <v>0</v>
      </c>
      <c r="C4363" s="3">
        <v>1</v>
      </c>
      <c r="D4363" s="3" t="str">
        <f t="shared" si="408"/>
        <v>No Anemia</v>
      </c>
      <c r="E4363" s="2">
        <v>582</v>
      </c>
      <c r="F4363">
        <v>0</v>
      </c>
      <c r="G4363">
        <v>1</v>
      </c>
      <c r="H4363" t="str">
        <f t="shared" si="409"/>
        <v>No Diabetes</v>
      </c>
      <c r="I4363" s="2">
        <v>20</v>
      </c>
      <c r="J4363">
        <v>0</v>
      </c>
      <c r="K4363">
        <v>1</v>
      </c>
      <c r="L4363" t="str">
        <f t="shared" si="410"/>
        <v>No High Blood Pressure</v>
      </c>
      <c r="M4363" s="2">
        <v>263358.03000000003</v>
      </c>
      <c r="N4363" s="1">
        <v>1.83</v>
      </c>
      <c r="O4363" s="2">
        <v>134</v>
      </c>
      <c r="P4363">
        <v>1</v>
      </c>
      <c r="Q4363">
        <v>0</v>
      </c>
      <c r="R4363" t="str">
        <f t="shared" si="411"/>
        <v>Male</v>
      </c>
      <c r="S4363">
        <v>0</v>
      </c>
      <c r="T4363">
        <v>1</v>
      </c>
      <c r="U4363" t="str">
        <f t="shared" si="412"/>
        <v>Non Smoker</v>
      </c>
      <c r="V4363" s="2">
        <v>198</v>
      </c>
      <c r="W4363" s="2" t="str">
        <f t="shared" si="413"/>
        <v>Dead</v>
      </c>
      <c r="X4363">
        <v>0</v>
      </c>
      <c r="Y4363">
        <v>1</v>
      </c>
    </row>
    <row r="4364" spans="1:25" x14ac:dyDescent="0.45">
      <c r="A4364" s="2">
        <v>73</v>
      </c>
      <c r="B4364" s="3">
        <v>0</v>
      </c>
      <c r="C4364" s="3">
        <v>1</v>
      </c>
      <c r="D4364" s="3" t="str">
        <f t="shared" si="408"/>
        <v>No Anemia</v>
      </c>
      <c r="E4364" s="2">
        <v>582</v>
      </c>
      <c r="F4364">
        <v>0</v>
      </c>
      <c r="G4364">
        <v>1</v>
      </c>
      <c r="H4364" t="str">
        <f t="shared" si="409"/>
        <v>No Diabetes</v>
      </c>
      <c r="I4364" s="2">
        <v>20</v>
      </c>
      <c r="J4364">
        <v>0</v>
      </c>
      <c r="K4364">
        <v>1</v>
      </c>
      <c r="L4364" t="str">
        <f t="shared" si="410"/>
        <v>No High Blood Pressure</v>
      </c>
      <c r="M4364" s="2">
        <v>263358.03000000003</v>
      </c>
      <c r="N4364" s="1">
        <v>1.83</v>
      </c>
      <c r="O4364" s="2">
        <v>134</v>
      </c>
      <c r="P4364">
        <v>1</v>
      </c>
      <c r="Q4364">
        <v>0</v>
      </c>
      <c r="R4364" t="str">
        <f t="shared" si="411"/>
        <v>Male</v>
      </c>
      <c r="S4364">
        <v>0</v>
      </c>
      <c r="T4364">
        <v>1</v>
      </c>
      <c r="U4364" t="str">
        <f t="shared" si="412"/>
        <v>Non Smoker</v>
      </c>
      <c r="V4364" s="2">
        <v>198</v>
      </c>
      <c r="W4364" s="2" t="str">
        <f t="shared" si="413"/>
        <v>Dead</v>
      </c>
      <c r="X4364">
        <v>0</v>
      </c>
      <c r="Y4364">
        <v>1</v>
      </c>
    </row>
    <row r="4365" spans="1:25" x14ac:dyDescent="0.45">
      <c r="A4365" s="2">
        <v>73</v>
      </c>
      <c r="B4365" s="3">
        <v>1</v>
      </c>
      <c r="C4365" s="3">
        <v>0</v>
      </c>
      <c r="D4365" s="3" t="str">
        <f t="shared" si="408"/>
        <v>Anemia</v>
      </c>
      <c r="E4365" s="2">
        <v>231</v>
      </c>
      <c r="F4365">
        <v>1</v>
      </c>
      <c r="G4365">
        <v>0</v>
      </c>
      <c r="H4365" t="str">
        <f t="shared" si="409"/>
        <v>Diabetes</v>
      </c>
      <c r="I4365" s="2">
        <v>30</v>
      </c>
      <c r="J4365">
        <v>0</v>
      </c>
      <c r="K4365">
        <v>1</v>
      </c>
      <c r="L4365" t="str">
        <f t="shared" si="410"/>
        <v>No High Blood Pressure</v>
      </c>
      <c r="M4365" s="2">
        <v>160000</v>
      </c>
      <c r="N4365" s="1">
        <v>1.18</v>
      </c>
      <c r="O4365" s="2">
        <v>142</v>
      </c>
      <c r="P4365">
        <v>1</v>
      </c>
      <c r="Q4365">
        <v>0</v>
      </c>
      <c r="R4365" t="str">
        <f t="shared" si="411"/>
        <v>Male</v>
      </c>
      <c r="S4365">
        <v>1</v>
      </c>
      <c r="T4365">
        <v>0</v>
      </c>
      <c r="U4365" t="str">
        <f t="shared" si="412"/>
        <v>Smoker</v>
      </c>
      <c r="V4365" s="2">
        <v>180</v>
      </c>
      <c r="W4365" s="2" t="str">
        <f t="shared" si="413"/>
        <v>Alive</v>
      </c>
      <c r="X4365">
        <v>1</v>
      </c>
      <c r="Y4365">
        <v>0</v>
      </c>
    </row>
    <row r="4366" spans="1:25" x14ac:dyDescent="0.45">
      <c r="A4366" s="2">
        <v>73</v>
      </c>
      <c r="B4366" s="3">
        <v>1</v>
      </c>
      <c r="C4366" s="3">
        <v>0</v>
      </c>
      <c r="D4366" s="3" t="str">
        <f t="shared" si="408"/>
        <v>Anemia</v>
      </c>
      <c r="E4366" s="2">
        <v>231</v>
      </c>
      <c r="F4366">
        <v>1</v>
      </c>
      <c r="G4366">
        <v>0</v>
      </c>
      <c r="H4366" t="str">
        <f t="shared" si="409"/>
        <v>Diabetes</v>
      </c>
      <c r="I4366" s="2">
        <v>30</v>
      </c>
      <c r="J4366">
        <v>0</v>
      </c>
      <c r="K4366">
        <v>1</v>
      </c>
      <c r="L4366" t="str">
        <f t="shared" si="410"/>
        <v>No High Blood Pressure</v>
      </c>
      <c r="M4366" s="2">
        <v>160000</v>
      </c>
      <c r="N4366" s="1">
        <v>1.18</v>
      </c>
      <c r="O4366" s="2">
        <v>142</v>
      </c>
      <c r="P4366">
        <v>1</v>
      </c>
      <c r="Q4366">
        <v>0</v>
      </c>
      <c r="R4366" t="str">
        <f t="shared" si="411"/>
        <v>Male</v>
      </c>
      <c r="S4366">
        <v>1</v>
      </c>
      <c r="T4366">
        <v>0</v>
      </c>
      <c r="U4366" t="str">
        <f t="shared" si="412"/>
        <v>Smoker</v>
      </c>
      <c r="V4366" s="2">
        <v>180</v>
      </c>
      <c r="W4366" s="2" t="str">
        <f t="shared" si="413"/>
        <v>Alive</v>
      </c>
      <c r="X4366">
        <v>1</v>
      </c>
      <c r="Y4366">
        <v>0</v>
      </c>
    </row>
    <row r="4367" spans="1:25" x14ac:dyDescent="0.45">
      <c r="A4367" s="2">
        <v>73</v>
      </c>
      <c r="B4367" s="3">
        <v>1</v>
      </c>
      <c r="C4367" s="3">
        <v>0</v>
      </c>
      <c r="D4367" s="3" t="str">
        <f t="shared" si="408"/>
        <v>Anemia</v>
      </c>
      <c r="E4367" s="2">
        <v>231</v>
      </c>
      <c r="F4367">
        <v>1</v>
      </c>
      <c r="G4367">
        <v>0</v>
      </c>
      <c r="H4367" t="str">
        <f t="shared" si="409"/>
        <v>Diabetes</v>
      </c>
      <c r="I4367" s="2">
        <v>30</v>
      </c>
      <c r="J4367">
        <v>0</v>
      </c>
      <c r="K4367">
        <v>1</v>
      </c>
      <c r="L4367" t="str">
        <f t="shared" si="410"/>
        <v>No High Blood Pressure</v>
      </c>
      <c r="M4367" s="2">
        <v>160000</v>
      </c>
      <c r="N4367" s="1">
        <v>1.18</v>
      </c>
      <c r="O4367" s="2">
        <v>142</v>
      </c>
      <c r="P4367">
        <v>1</v>
      </c>
      <c r="Q4367">
        <v>0</v>
      </c>
      <c r="R4367" t="str">
        <f t="shared" si="411"/>
        <v>Male</v>
      </c>
      <c r="S4367">
        <v>1</v>
      </c>
      <c r="T4367">
        <v>0</v>
      </c>
      <c r="U4367" t="str">
        <f t="shared" si="412"/>
        <v>Smoker</v>
      </c>
      <c r="V4367" s="2">
        <v>180</v>
      </c>
      <c r="W4367" s="2" t="str">
        <f t="shared" si="413"/>
        <v>Alive</v>
      </c>
      <c r="X4367">
        <v>1</v>
      </c>
      <c r="Y4367">
        <v>0</v>
      </c>
    </row>
    <row r="4368" spans="1:25" x14ac:dyDescent="0.45">
      <c r="A4368" s="2">
        <v>73</v>
      </c>
      <c r="B4368" s="3">
        <v>1</v>
      </c>
      <c r="C4368" s="3">
        <v>0</v>
      </c>
      <c r="D4368" s="3" t="str">
        <f t="shared" si="408"/>
        <v>Anemia</v>
      </c>
      <c r="E4368" s="2">
        <v>1185</v>
      </c>
      <c r="F4368">
        <v>0</v>
      </c>
      <c r="G4368">
        <v>1</v>
      </c>
      <c r="H4368" t="str">
        <f t="shared" si="409"/>
        <v>No Diabetes</v>
      </c>
      <c r="I4368" s="2">
        <v>40</v>
      </c>
      <c r="J4368">
        <v>1</v>
      </c>
      <c r="K4368">
        <v>0</v>
      </c>
      <c r="L4368" t="str">
        <f t="shared" si="410"/>
        <v>High Blood Pressure</v>
      </c>
      <c r="M4368" s="2">
        <v>220000</v>
      </c>
      <c r="N4368" s="1">
        <v>0.9</v>
      </c>
      <c r="O4368" s="2">
        <v>141</v>
      </c>
      <c r="P4368">
        <v>0</v>
      </c>
      <c r="Q4368">
        <v>1</v>
      </c>
      <c r="R4368" t="str">
        <f t="shared" si="411"/>
        <v>Male</v>
      </c>
      <c r="S4368">
        <v>0</v>
      </c>
      <c r="T4368">
        <v>1</v>
      </c>
      <c r="U4368" t="str">
        <f t="shared" si="412"/>
        <v>Non Smoker</v>
      </c>
      <c r="V4368" s="2">
        <v>213</v>
      </c>
      <c r="W4368" s="2" t="str">
        <f t="shared" si="413"/>
        <v>Alive</v>
      </c>
      <c r="X4368">
        <v>1</v>
      </c>
      <c r="Y4368">
        <v>0</v>
      </c>
    </row>
    <row r="4369" spans="1:25" x14ac:dyDescent="0.45">
      <c r="A4369" s="2">
        <v>73</v>
      </c>
      <c r="B4369" s="3">
        <v>0</v>
      </c>
      <c r="C4369" s="3">
        <v>1</v>
      </c>
      <c r="D4369" s="3" t="str">
        <f t="shared" si="408"/>
        <v>No Anemia</v>
      </c>
      <c r="E4369" s="2">
        <v>582</v>
      </c>
      <c r="F4369">
        <v>0</v>
      </c>
      <c r="G4369">
        <v>1</v>
      </c>
      <c r="H4369" t="str">
        <f t="shared" si="409"/>
        <v>No Diabetes</v>
      </c>
      <c r="I4369" s="2">
        <v>35</v>
      </c>
      <c r="J4369">
        <v>1</v>
      </c>
      <c r="K4369">
        <v>0</v>
      </c>
      <c r="L4369" t="str">
        <f t="shared" si="410"/>
        <v>High Blood Pressure</v>
      </c>
      <c r="M4369" s="2">
        <v>203000</v>
      </c>
      <c r="N4369" s="1">
        <v>1.3</v>
      </c>
      <c r="O4369" s="2">
        <v>134</v>
      </c>
      <c r="P4369">
        <v>1</v>
      </c>
      <c r="Q4369">
        <v>0</v>
      </c>
      <c r="R4369" t="str">
        <f t="shared" si="411"/>
        <v>Female</v>
      </c>
      <c r="S4369">
        <v>0</v>
      </c>
      <c r="T4369">
        <v>1</v>
      </c>
      <c r="U4369" t="str">
        <f t="shared" si="412"/>
        <v>Non Smoker</v>
      </c>
      <c r="V4369" s="2">
        <v>195</v>
      </c>
      <c r="W4369" s="2" t="str">
        <f t="shared" si="413"/>
        <v>Alive</v>
      </c>
      <c r="X4369">
        <v>1</v>
      </c>
      <c r="Y4369">
        <v>0</v>
      </c>
    </row>
    <row r="4370" spans="1:25" x14ac:dyDescent="0.45">
      <c r="A4370" s="2">
        <v>73</v>
      </c>
      <c r="B4370" s="3">
        <v>0</v>
      </c>
      <c r="C4370" s="3">
        <v>1</v>
      </c>
      <c r="D4370" s="3" t="str">
        <f t="shared" si="408"/>
        <v>No Anemia</v>
      </c>
      <c r="E4370" s="2">
        <v>582</v>
      </c>
      <c r="F4370">
        <v>0</v>
      </c>
      <c r="G4370">
        <v>1</v>
      </c>
      <c r="H4370" t="str">
        <f t="shared" si="409"/>
        <v>No Diabetes</v>
      </c>
      <c r="I4370" s="2">
        <v>35</v>
      </c>
      <c r="J4370">
        <v>1</v>
      </c>
      <c r="K4370">
        <v>0</v>
      </c>
      <c r="L4370" t="str">
        <f t="shared" si="410"/>
        <v>High Blood Pressure</v>
      </c>
      <c r="M4370" s="2">
        <v>203000</v>
      </c>
      <c r="N4370" s="1">
        <v>1.3</v>
      </c>
      <c r="O4370" s="2">
        <v>134</v>
      </c>
      <c r="P4370">
        <v>1</v>
      </c>
      <c r="Q4370">
        <v>0</v>
      </c>
      <c r="R4370" t="str">
        <f t="shared" si="411"/>
        <v>Male</v>
      </c>
      <c r="S4370">
        <v>0</v>
      </c>
      <c r="T4370">
        <v>1</v>
      </c>
      <c r="U4370" t="str">
        <f t="shared" si="412"/>
        <v>Non Smoker</v>
      </c>
      <c r="V4370" s="2">
        <v>195</v>
      </c>
      <c r="W4370" s="2" t="str">
        <f t="shared" si="413"/>
        <v>Alive</v>
      </c>
      <c r="X4370">
        <v>1</v>
      </c>
      <c r="Y4370">
        <v>0</v>
      </c>
    </row>
    <row r="4371" spans="1:25" x14ac:dyDescent="0.45">
      <c r="A4371" s="2">
        <v>73</v>
      </c>
      <c r="B4371" s="3">
        <v>1</v>
      </c>
      <c r="C4371" s="3">
        <v>0</v>
      </c>
      <c r="D4371" s="3" t="str">
        <f t="shared" si="408"/>
        <v>Anemia</v>
      </c>
      <c r="E4371" s="2">
        <v>231</v>
      </c>
      <c r="F4371">
        <v>1</v>
      </c>
      <c r="G4371">
        <v>0</v>
      </c>
      <c r="H4371" t="str">
        <f t="shared" si="409"/>
        <v>Diabetes</v>
      </c>
      <c r="I4371" s="2">
        <v>30</v>
      </c>
      <c r="J4371">
        <v>0</v>
      </c>
      <c r="K4371">
        <v>1</v>
      </c>
      <c r="L4371" t="str">
        <f t="shared" si="410"/>
        <v>No High Blood Pressure</v>
      </c>
      <c r="M4371" s="2">
        <v>160000</v>
      </c>
      <c r="N4371" s="1">
        <v>1.18</v>
      </c>
      <c r="O4371" s="2">
        <v>142</v>
      </c>
      <c r="P4371">
        <v>1</v>
      </c>
      <c r="Q4371">
        <v>0</v>
      </c>
      <c r="R4371" t="str">
        <f t="shared" si="411"/>
        <v>Male</v>
      </c>
      <c r="S4371">
        <v>1</v>
      </c>
      <c r="T4371">
        <v>0</v>
      </c>
      <c r="U4371" t="str">
        <f t="shared" si="412"/>
        <v>Smoker</v>
      </c>
      <c r="V4371" s="2">
        <v>180</v>
      </c>
      <c r="W4371" s="2" t="str">
        <f t="shared" si="413"/>
        <v>Alive</v>
      </c>
      <c r="X4371">
        <v>1</v>
      </c>
      <c r="Y4371">
        <v>0</v>
      </c>
    </row>
    <row r="4372" spans="1:25" x14ac:dyDescent="0.45">
      <c r="A4372" s="2">
        <v>73</v>
      </c>
      <c r="B4372" s="3">
        <v>1</v>
      </c>
      <c r="C4372" s="3">
        <v>0</v>
      </c>
      <c r="D4372" s="3" t="str">
        <f t="shared" si="408"/>
        <v>Anemia</v>
      </c>
      <c r="E4372" s="2">
        <v>1185</v>
      </c>
      <c r="F4372">
        <v>0</v>
      </c>
      <c r="G4372">
        <v>1</v>
      </c>
      <c r="H4372" t="str">
        <f t="shared" si="409"/>
        <v>No Diabetes</v>
      </c>
      <c r="I4372" s="2">
        <v>40</v>
      </c>
      <c r="J4372">
        <v>1</v>
      </c>
      <c r="K4372">
        <v>0</v>
      </c>
      <c r="L4372" t="str">
        <f t="shared" si="410"/>
        <v>High Blood Pressure</v>
      </c>
      <c r="M4372" s="2">
        <v>220000</v>
      </c>
      <c r="N4372" s="1">
        <v>0.9</v>
      </c>
      <c r="O4372" s="2">
        <v>141</v>
      </c>
      <c r="P4372">
        <v>0</v>
      </c>
      <c r="Q4372">
        <v>1</v>
      </c>
      <c r="R4372" t="str">
        <f t="shared" si="411"/>
        <v>Male</v>
      </c>
      <c r="S4372">
        <v>0</v>
      </c>
      <c r="T4372">
        <v>1</v>
      </c>
      <c r="U4372" t="str">
        <f t="shared" si="412"/>
        <v>Non Smoker</v>
      </c>
      <c r="V4372" s="2">
        <v>213</v>
      </c>
      <c r="W4372" s="2" t="str">
        <f t="shared" si="413"/>
        <v>Alive</v>
      </c>
      <c r="X4372">
        <v>1</v>
      </c>
      <c r="Y4372">
        <v>0</v>
      </c>
    </row>
    <row r="4373" spans="1:25" x14ac:dyDescent="0.45">
      <c r="A4373" s="2">
        <v>73</v>
      </c>
      <c r="B4373" s="3">
        <v>0</v>
      </c>
      <c r="C4373" s="3">
        <v>1</v>
      </c>
      <c r="D4373" s="3" t="str">
        <f t="shared" si="408"/>
        <v>No Anemia</v>
      </c>
      <c r="E4373" s="2">
        <v>582</v>
      </c>
      <c r="F4373">
        <v>0</v>
      </c>
      <c r="G4373">
        <v>1</v>
      </c>
      <c r="H4373" t="str">
        <f t="shared" si="409"/>
        <v>No Diabetes</v>
      </c>
      <c r="I4373" s="2">
        <v>20</v>
      </c>
      <c r="J4373">
        <v>0</v>
      </c>
      <c r="K4373">
        <v>1</v>
      </c>
      <c r="L4373" t="str">
        <f t="shared" si="410"/>
        <v>No High Blood Pressure</v>
      </c>
      <c r="M4373" s="2">
        <v>263358.03000000003</v>
      </c>
      <c r="N4373" s="1">
        <v>1.83</v>
      </c>
      <c r="O4373" s="2">
        <v>134</v>
      </c>
      <c r="P4373">
        <v>1</v>
      </c>
      <c r="Q4373">
        <v>0</v>
      </c>
      <c r="R4373" t="str">
        <f t="shared" si="411"/>
        <v>Female</v>
      </c>
      <c r="S4373">
        <v>0</v>
      </c>
      <c r="T4373">
        <v>1</v>
      </c>
      <c r="U4373" t="str">
        <f t="shared" si="412"/>
        <v>Non Smoker</v>
      </c>
      <c r="V4373" s="2">
        <v>198</v>
      </c>
      <c r="W4373" s="2" t="str">
        <f t="shared" si="413"/>
        <v>Dead</v>
      </c>
      <c r="X4373">
        <v>0</v>
      </c>
      <c r="Y4373">
        <v>1</v>
      </c>
    </row>
    <row r="4374" spans="1:25" x14ac:dyDescent="0.45">
      <c r="A4374" s="2">
        <v>73</v>
      </c>
      <c r="B4374" s="3">
        <v>0</v>
      </c>
      <c r="C4374" s="3">
        <v>1</v>
      </c>
      <c r="D4374" s="3" t="str">
        <f t="shared" si="408"/>
        <v>No Anemia</v>
      </c>
      <c r="E4374" s="2">
        <v>582</v>
      </c>
      <c r="F4374">
        <v>0</v>
      </c>
      <c r="G4374">
        <v>1</v>
      </c>
      <c r="H4374" t="str">
        <f t="shared" si="409"/>
        <v>No Diabetes</v>
      </c>
      <c r="I4374" s="2">
        <v>20</v>
      </c>
      <c r="J4374">
        <v>0</v>
      </c>
      <c r="K4374">
        <v>1</v>
      </c>
      <c r="L4374" t="str">
        <f t="shared" si="410"/>
        <v>No High Blood Pressure</v>
      </c>
      <c r="M4374" s="2">
        <v>263358.03000000003</v>
      </c>
      <c r="N4374" s="1">
        <v>1.83</v>
      </c>
      <c r="O4374" s="2">
        <v>134</v>
      </c>
      <c r="P4374">
        <v>1</v>
      </c>
      <c r="Q4374">
        <v>0</v>
      </c>
      <c r="R4374" t="str">
        <f t="shared" si="411"/>
        <v>Male</v>
      </c>
      <c r="S4374">
        <v>0</v>
      </c>
      <c r="T4374">
        <v>1</v>
      </c>
      <c r="U4374" t="str">
        <f t="shared" si="412"/>
        <v>Non Smoker</v>
      </c>
      <c r="V4374" s="2">
        <v>198</v>
      </c>
      <c r="W4374" s="2" t="str">
        <f t="shared" si="413"/>
        <v>Dead</v>
      </c>
      <c r="X4374">
        <v>0</v>
      </c>
      <c r="Y4374">
        <v>1</v>
      </c>
    </row>
    <row r="4375" spans="1:25" x14ac:dyDescent="0.45">
      <c r="A4375" s="2">
        <v>73</v>
      </c>
      <c r="B4375" s="3">
        <v>0</v>
      </c>
      <c r="C4375" s="3">
        <v>1</v>
      </c>
      <c r="D4375" s="3" t="str">
        <f t="shared" si="408"/>
        <v>No Anemia</v>
      </c>
      <c r="E4375" s="2">
        <v>582</v>
      </c>
      <c r="F4375">
        <v>0</v>
      </c>
      <c r="G4375">
        <v>1</v>
      </c>
      <c r="H4375" t="str">
        <f t="shared" si="409"/>
        <v>No Diabetes</v>
      </c>
      <c r="I4375" s="2">
        <v>35</v>
      </c>
      <c r="J4375">
        <v>1</v>
      </c>
      <c r="K4375">
        <v>0</v>
      </c>
      <c r="L4375" t="str">
        <f t="shared" si="410"/>
        <v>High Blood Pressure</v>
      </c>
      <c r="M4375" s="2">
        <v>203000</v>
      </c>
      <c r="N4375" s="1">
        <v>1.3</v>
      </c>
      <c r="O4375" s="2">
        <v>134</v>
      </c>
      <c r="P4375">
        <v>1</v>
      </c>
      <c r="Q4375">
        <v>0</v>
      </c>
      <c r="R4375" t="str">
        <f t="shared" si="411"/>
        <v>Male</v>
      </c>
      <c r="S4375">
        <v>0</v>
      </c>
      <c r="T4375">
        <v>1</v>
      </c>
      <c r="U4375" t="str">
        <f t="shared" si="412"/>
        <v>Non Smoker</v>
      </c>
      <c r="V4375" s="2">
        <v>195</v>
      </c>
      <c r="W4375" s="2" t="str">
        <f t="shared" si="413"/>
        <v>Alive</v>
      </c>
      <c r="X4375">
        <v>1</v>
      </c>
      <c r="Y4375">
        <v>0</v>
      </c>
    </row>
    <row r="4376" spans="1:25" x14ac:dyDescent="0.45">
      <c r="A4376" s="2">
        <v>73</v>
      </c>
      <c r="B4376" s="3">
        <v>1</v>
      </c>
      <c r="C4376" s="3">
        <v>0</v>
      </c>
      <c r="D4376" s="3" t="str">
        <f t="shared" si="408"/>
        <v>Anemia</v>
      </c>
      <c r="E4376" s="2">
        <v>231</v>
      </c>
      <c r="F4376">
        <v>1</v>
      </c>
      <c r="G4376">
        <v>0</v>
      </c>
      <c r="H4376" t="str">
        <f t="shared" si="409"/>
        <v>Diabetes</v>
      </c>
      <c r="I4376" s="2">
        <v>30</v>
      </c>
      <c r="J4376">
        <v>0</v>
      </c>
      <c r="K4376">
        <v>1</v>
      </c>
      <c r="L4376" t="str">
        <f t="shared" si="410"/>
        <v>No High Blood Pressure</v>
      </c>
      <c r="M4376" s="2">
        <v>160000</v>
      </c>
      <c r="N4376" s="1">
        <v>1.18</v>
      </c>
      <c r="O4376" s="2">
        <v>142</v>
      </c>
      <c r="P4376">
        <v>1</v>
      </c>
      <c r="Q4376">
        <v>0</v>
      </c>
      <c r="R4376" t="str">
        <f t="shared" si="411"/>
        <v>Male</v>
      </c>
      <c r="S4376">
        <v>1</v>
      </c>
      <c r="T4376">
        <v>0</v>
      </c>
      <c r="U4376" t="str">
        <f t="shared" si="412"/>
        <v>Smoker</v>
      </c>
      <c r="V4376" s="2">
        <v>180</v>
      </c>
      <c r="W4376" s="2" t="str">
        <f t="shared" si="413"/>
        <v>Alive</v>
      </c>
      <c r="X4376">
        <v>1</v>
      </c>
      <c r="Y4376">
        <v>0</v>
      </c>
    </row>
    <row r="4377" spans="1:25" x14ac:dyDescent="0.45">
      <c r="A4377" s="2">
        <v>73</v>
      </c>
      <c r="B4377" s="3">
        <v>1</v>
      </c>
      <c r="C4377" s="3">
        <v>0</v>
      </c>
      <c r="D4377" s="3" t="str">
        <f t="shared" si="408"/>
        <v>Anemia</v>
      </c>
      <c r="E4377" s="2">
        <v>231</v>
      </c>
      <c r="F4377">
        <v>1</v>
      </c>
      <c r="G4377">
        <v>0</v>
      </c>
      <c r="H4377" t="str">
        <f t="shared" si="409"/>
        <v>Diabetes</v>
      </c>
      <c r="I4377" s="2">
        <v>30</v>
      </c>
      <c r="J4377">
        <v>0</v>
      </c>
      <c r="K4377">
        <v>1</v>
      </c>
      <c r="L4377" t="str">
        <f t="shared" si="410"/>
        <v>No High Blood Pressure</v>
      </c>
      <c r="M4377" s="2">
        <v>160000</v>
      </c>
      <c r="N4377" s="1">
        <v>1.18</v>
      </c>
      <c r="O4377" s="2">
        <v>142</v>
      </c>
      <c r="P4377">
        <v>1</v>
      </c>
      <c r="Q4377">
        <v>0</v>
      </c>
      <c r="R4377" t="str">
        <f t="shared" si="411"/>
        <v>Male</v>
      </c>
      <c r="S4377">
        <v>1</v>
      </c>
      <c r="T4377">
        <v>0</v>
      </c>
      <c r="U4377" t="str">
        <f t="shared" si="412"/>
        <v>Smoker</v>
      </c>
      <c r="V4377" s="2">
        <v>180</v>
      </c>
      <c r="W4377" s="2" t="str">
        <f t="shared" si="413"/>
        <v>Alive</v>
      </c>
      <c r="X4377">
        <v>1</v>
      </c>
      <c r="Y4377">
        <v>0</v>
      </c>
    </row>
    <row r="4378" spans="1:25" x14ac:dyDescent="0.45">
      <c r="A4378" s="2">
        <v>73</v>
      </c>
      <c r="B4378" s="3">
        <v>1</v>
      </c>
      <c r="C4378" s="3">
        <v>0</v>
      </c>
      <c r="D4378" s="3" t="str">
        <f t="shared" si="408"/>
        <v>Anemia</v>
      </c>
      <c r="E4378" s="2">
        <v>231</v>
      </c>
      <c r="F4378">
        <v>1</v>
      </c>
      <c r="G4378">
        <v>0</v>
      </c>
      <c r="H4378" t="str">
        <f t="shared" si="409"/>
        <v>Diabetes</v>
      </c>
      <c r="I4378" s="2">
        <v>30</v>
      </c>
      <c r="J4378">
        <v>0</v>
      </c>
      <c r="K4378">
        <v>1</v>
      </c>
      <c r="L4378" t="str">
        <f t="shared" si="410"/>
        <v>No High Blood Pressure</v>
      </c>
      <c r="M4378" s="2">
        <v>160000</v>
      </c>
      <c r="N4378" s="1">
        <v>1.18</v>
      </c>
      <c r="O4378" s="2">
        <v>142</v>
      </c>
      <c r="P4378">
        <v>1</v>
      </c>
      <c r="Q4378">
        <v>0</v>
      </c>
      <c r="R4378" t="str">
        <f t="shared" si="411"/>
        <v>Male</v>
      </c>
      <c r="S4378">
        <v>1</v>
      </c>
      <c r="T4378">
        <v>0</v>
      </c>
      <c r="U4378" t="str">
        <f t="shared" si="412"/>
        <v>Smoker</v>
      </c>
      <c r="V4378" s="2">
        <v>180</v>
      </c>
      <c r="W4378" s="2" t="str">
        <f t="shared" si="413"/>
        <v>Alive</v>
      </c>
      <c r="X4378">
        <v>1</v>
      </c>
      <c r="Y4378">
        <v>0</v>
      </c>
    </row>
    <row r="4379" spans="1:25" x14ac:dyDescent="0.45">
      <c r="A4379" s="2">
        <v>73</v>
      </c>
      <c r="B4379" s="3">
        <v>1</v>
      </c>
      <c r="C4379" s="3">
        <v>0</v>
      </c>
      <c r="D4379" s="3" t="str">
        <f t="shared" si="408"/>
        <v>Anemia</v>
      </c>
      <c r="E4379" s="2">
        <v>1185</v>
      </c>
      <c r="F4379">
        <v>0</v>
      </c>
      <c r="G4379">
        <v>1</v>
      </c>
      <c r="H4379" t="str">
        <f t="shared" si="409"/>
        <v>No Diabetes</v>
      </c>
      <c r="I4379" s="2">
        <v>40</v>
      </c>
      <c r="J4379">
        <v>1</v>
      </c>
      <c r="K4379">
        <v>0</v>
      </c>
      <c r="L4379" t="str">
        <f t="shared" si="410"/>
        <v>High Blood Pressure</v>
      </c>
      <c r="M4379" s="2">
        <v>220000</v>
      </c>
      <c r="N4379" s="1">
        <v>0.9</v>
      </c>
      <c r="O4379" s="2">
        <v>141</v>
      </c>
      <c r="P4379">
        <v>0</v>
      </c>
      <c r="Q4379">
        <v>1</v>
      </c>
      <c r="R4379" t="str">
        <f t="shared" si="411"/>
        <v>Male</v>
      </c>
      <c r="S4379">
        <v>0</v>
      </c>
      <c r="T4379">
        <v>1</v>
      </c>
      <c r="U4379" t="str">
        <f t="shared" si="412"/>
        <v>Non Smoker</v>
      </c>
      <c r="V4379" s="2">
        <v>213</v>
      </c>
      <c r="W4379" s="2" t="str">
        <f t="shared" si="413"/>
        <v>Alive</v>
      </c>
      <c r="X4379">
        <v>1</v>
      </c>
      <c r="Y4379">
        <v>0</v>
      </c>
    </row>
    <row r="4380" spans="1:25" x14ac:dyDescent="0.45">
      <c r="A4380" s="2">
        <v>73</v>
      </c>
      <c r="B4380" s="3">
        <v>1</v>
      </c>
      <c r="C4380" s="3">
        <v>0</v>
      </c>
      <c r="D4380" s="3" t="str">
        <f t="shared" si="408"/>
        <v>Anemia</v>
      </c>
      <c r="E4380" s="2">
        <v>1185</v>
      </c>
      <c r="F4380">
        <v>0</v>
      </c>
      <c r="G4380">
        <v>1</v>
      </c>
      <c r="H4380" t="str">
        <f t="shared" si="409"/>
        <v>No Diabetes</v>
      </c>
      <c r="I4380" s="2">
        <v>40</v>
      </c>
      <c r="J4380">
        <v>1</v>
      </c>
      <c r="K4380">
        <v>0</v>
      </c>
      <c r="L4380" t="str">
        <f t="shared" si="410"/>
        <v>High Blood Pressure</v>
      </c>
      <c r="M4380" s="2">
        <v>220000</v>
      </c>
      <c r="N4380" s="1">
        <v>0.9</v>
      </c>
      <c r="O4380" s="2">
        <v>141</v>
      </c>
      <c r="P4380">
        <v>0</v>
      </c>
      <c r="Q4380">
        <v>1</v>
      </c>
      <c r="R4380" t="str">
        <f t="shared" si="411"/>
        <v>Female</v>
      </c>
      <c r="S4380">
        <v>0</v>
      </c>
      <c r="T4380">
        <v>1</v>
      </c>
      <c r="U4380" t="str">
        <f t="shared" si="412"/>
        <v>Non Smoker</v>
      </c>
      <c r="V4380" s="2">
        <v>213</v>
      </c>
      <c r="W4380" s="2" t="str">
        <f t="shared" si="413"/>
        <v>Alive</v>
      </c>
      <c r="X4380">
        <v>1</v>
      </c>
      <c r="Y4380">
        <v>0</v>
      </c>
    </row>
    <row r="4381" spans="1:25" x14ac:dyDescent="0.45">
      <c r="A4381" s="2">
        <v>73</v>
      </c>
      <c r="B4381" s="3">
        <v>1</v>
      </c>
      <c r="C4381" s="3">
        <v>0</v>
      </c>
      <c r="D4381" s="3" t="str">
        <f t="shared" si="408"/>
        <v>Anemia</v>
      </c>
      <c r="E4381" s="2">
        <v>1185</v>
      </c>
      <c r="F4381">
        <v>0</v>
      </c>
      <c r="G4381">
        <v>1</v>
      </c>
      <c r="H4381" t="str">
        <f t="shared" si="409"/>
        <v>No Diabetes</v>
      </c>
      <c r="I4381" s="2">
        <v>40</v>
      </c>
      <c r="J4381">
        <v>1</v>
      </c>
      <c r="K4381">
        <v>0</v>
      </c>
      <c r="L4381" t="str">
        <f t="shared" si="410"/>
        <v>High Blood Pressure</v>
      </c>
      <c r="M4381" s="2">
        <v>220000</v>
      </c>
      <c r="N4381" s="1">
        <v>0.9</v>
      </c>
      <c r="O4381" s="2">
        <v>141</v>
      </c>
      <c r="P4381">
        <v>0</v>
      </c>
      <c r="Q4381">
        <v>1</v>
      </c>
      <c r="R4381" t="str">
        <f t="shared" si="411"/>
        <v>Female</v>
      </c>
      <c r="S4381">
        <v>0</v>
      </c>
      <c r="T4381">
        <v>1</v>
      </c>
      <c r="U4381" t="str">
        <f t="shared" si="412"/>
        <v>Non Smoker</v>
      </c>
      <c r="V4381" s="2">
        <v>213</v>
      </c>
      <c r="W4381" s="2" t="str">
        <f t="shared" si="413"/>
        <v>Alive</v>
      </c>
      <c r="X4381">
        <v>1</v>
      </c>
      <c r="Y4381">
        <v>0</v>
      </c>
    </row>
    <row r="4382" spans="1:25" x14ac:dyDescent="0.45">
      <c r="A4382" s="2">
        <v>73</v>
      </c>
      <c r="B4382" s="3">
        <v>0</v>
      </c>
      <c r="C4382" s="3">
        <v>1</v>
      </c>
      <c r="D4382" s="3" t="str">
        <f t="shared" si="408"/>
        <v>No Anemia</v>
      </c>
      <c r="E4382" s="2">
        <v>582</v>
      </c>
      <c r="F4382">
        <v>0</v>
      </c>
      <c r="G4382">
        <v>1</v>
      </c>
      <c r="H4382" t="str">
        <f t="shared" si="409"/>
        <v>No Diabetes</v>
      </c>
      <c r="I4382" s="2">
        <v>20</v>
      </c>
      <c r="J4382">
        <v>0</v>
      </c>
      <c r="K4382">
        <v>1</v>
      </c>
      <c r="L4382" t="str">
        <f t="shared" si="410"/>
        <v>No High Blood Pressure</v>
      </c>
      <c r="M4382" s="2">
        <v>263358.03000000003</v>
      </c>
      <c r="N4382" s="1">
        <v>1.83</v>
      </c>
      <c r="O4382" s="2">
        <v>134</v>
      </c>
      <c r="P4382">
        <v>1</v>
      </c>
      <c r="Q4382">
        <v>0</v>
      </c>
      <c r="R4382" t="str">
        <f t="shared" si="411"/>
        <v>Female</v>
      </c>
      <c r="S4382">
        <v>0</v>
      </c>
      <c r="T4382">
        <v>1</v>
      </c>
      <c r="U4382" t="str">
        <f t="shared" si="412"/>
        <v>Non Smoker</v>
      </c>
      <c r="V4382" s="2">
        <v>198</v>
      </c>
      <c r="W4382" s="2" t="str">
        <f t="shared" si="413"/>
        <v>Dead</v>
      </c>
      <c r="X4382">
        <v>0</v>
      </c>
      <c r="Y4382">
        <v>1</v>
      </c>
    </row>
    <row r="4383" spans="1:25" x14ac:dyDescent="0.45">
      <c r="A4383" s="2">
        <v>73</v>
      </c>
      <c r="B4383" s="3">
        <v>1</v>
      </c>
      <c r="C4383" s="3">
        <v>0</v>
      </c>
      <c r="D4383" s="3" t="str">
        <f t="shared" si="408"/>
        <v>Anemia</v>
      </c>
      <c r="E4383" s="2">
        <v>249</v>
      </c>
      <c r="F4383">
        <v>0</v>
      </c>
      <c r="G4383">
        <v>1</v>
      </c>
      <c r="H4383" t="str">
        <f t="shared" si="409"/>
        <v>No Diabetes</v>
      </c>
      <c r="I4383" s="2">
        <v>20</v>
      </c>
      <c r="J4383">
        <v>0</v>
      </c>
      <c r="K4383">
        <v>1</v>
      </c>
      <c r="L4383" t="str">
        <f t="shared" si="410"/>
        <v>No High Blood Pressure</v>
      </c>
      <c r="M4383" s="2">
        <v>263358.03000000003</v>
      </c>
      <c r="N4383" s="1">
        <v>1.83</v>
      </c>
      <c r="O4383" s="2">
        <v>134</v>
      </c>
      <c r="P4383">
        <v>1</v>
      </c>
      <c r="Q4383">
        <v>0</v>
      </c>
      <c r="R4383" t="str">
        <f t="shared" si="411"/>
        <v>Male</v>
      </c>
      <c r="S4383">
        <v>0</v>
      </c>
      <c r="T4383">
        <v>1</v>
      </c>
      <c r="U4383" t="str">
        <f t="shared" si="412"/>
        <v>Non Smoker</v>
      </c>
      <c r="V4383" s="2">
        <v>198</v>
      </c>
      <c r="W4383" s="2" t="str">
        <f t="shared" si="413"/>
        <v>Dead</v>
      </c>
      <c r="X4383">
        <v>0</v>
      </c>
      <c r="Y4383">
        <v>1</v>
      </c>
    </row>
    <row r="4384" spans="1:25" x14ac:dyDescent="0.45">
      <c r="A4384" s="2">
        <v>73</v>
      </c>
      <c r="B4384" s="3">
        <v>0</v>
      </c>
      <c r="C4384" s="3">
        <v>1</v>
      </c>
      <c r="D4384" s="3" t="str">
        <f t="shared" si="408"/>
        <v>No Anemia</v>
      </c>
      <c r="E4384" s="2">
        <v>582</v>
      </c>
      <c r="F4384">
        <v>0</v>
      </c>
      <c r="G4384">
        <v>1</v>
      </c>
      <c r="H4384" t="str">
        <f t="shared" si="409"/>
        <v>No Diabetes</v>
      </c>
      <c r="I4384" s="2">
        <v>20</v>
      </c>
      <c r="J4384">
        <v>0</v>
      </c>
      <c r="K4384">
        <v>1</v>
      </c>
      <c r="L4384" t="str">
        <f t="shared" si="410"/>
        <v>No High Blood Pressure</v>
      </c>
      <c r="M4384" s="2">
        <v>263358.03000000003</v>
      </c>
      <c r="N4384" s="1">
        <v>1.83</v>
      </c>
      <c r="O4384" s="2">
        <v>134</v>
      </c>
      <c r="P4384">
        <v>1</v>
      </c>
      <c r="Q4384">
        <v>0</v>
      </c>
      <c r="R4384" t="str">
        <f t="shared" si="411"/>
        <v>Male</v>
      </c>
      <c r="S4384">
        <v>0</v>
      </c>
      <c r="T4384">
        <v>1</v>
      </c>
      <c r="U4384" t="str">
        <f t="shared" si="412"/>
        <v>Non Smoker</v>
      </c>
      <c r="V4384" s="2">
        <v>198</v>
      </c>
      <c r="W4384" s="2" t="str">
        <f t="shared" si="413"/>
        <v>Dead</v>
      </c>
      <c r="X4384">
        <v>0</v>
      </c>
      <c r="Y4384">
        <v>1</v>
      </c>
    </row>
    <row r="4385" spans="1:25" x14ac:dyDescent="0.45">
      <c r="A4385" s="2">
        <v>73</v>
      </c>
      <c r="B4385" s="3">
        <v>1</v>
      </c>
      <c r="C4385" s="3">
        <v>0</v>
      </c>
      <c r="D4385" s="3" t="str">
        <f t="shared" si="408"/>
        <v>Anemia</v>
      </c>
      <c r="E4385" s="2">
        <v>1185</v>
      </c>
      <c r="F4385">
        <v>0</v>
      </c>
      <c r="G4385">
        <v>1</v>
      </c>
      <c r="H4385" t="str">
        <f t="shared" si="409"/>
        <v>No Diabetes</v>
      </c>
      <c r="I4385" s="2">
        <v>40</v>
      </c>
      <c r="J4385">
        <v>1</v>
      </c>
      <c r="K4385">
        <v>0</v>
      </c>
      <c r="L4385" t="str">
        <f t="shared" si="410"/>
        <v>High Blood Pressure</v>
      </c>
      <c r="M4385" s="2">
        <v>220000</v>
      </c>
      <c r="N4385" s="1">
        <v>0.9</v>
      </c>
      <c r="O4385" s="2">
        <v>141</v>
      </c>
      <c r="P4385">
        <v>0</v>
      </c>
      <c r="Q4385">
        <v>1</v>
      </c>
      <c r="R4385" t="str">
        <f t="shared" si="411"/>
        <v>Male</v>
      </c>
      <c r="S4385">
        <v>0</v>
      </c>
      <c r="T4385">
        <v>1</v>
      </c>
      <c r="U4385" t="str">
        <f t="shared" si="412"/>
        <v>Non Smoker</v>
      </c>
      <c r="V4385" s="2">
        <v>213</v>
      </c>
      <c r="W4385" s="2" t="str">
        <f t="shared" si="413"/>
        <v>Alive</v>
      </c>
      <c r="X4385">
        <v>1</v>
      </c>
      <c r="Y4385">
        <v>0</v>
      </c>
    </row>
    <row r="4386" spans="1:25" x14ac:dyDescent="0.45">
      <c r="A4386" s="2">
        <v>73</v>
      </c>
      <c r="B4386" s="3">
        <v>0</v>
      </c>
      <c r="C4386" s="3">
        <v>1</v>
      </c>
      <c r="D4386" s="3" t="str">
        <f t="shared" si="408"/>
        <v>No Anemia</v>
      </c>
      <c r="E4386" s="2">
        <v>582</v>
      </c>
      <c r="F4386">
        <v>0</v>
      </c>
      <c r="G4386">
        <v>1</v>
      </c>
      <c r="H4386" t="str">
        <f t="shared" si="409"/>
        <v>No Diabetes</v>
      </c>
      <c r="I4386" s="2">
        <v>20</v>
      </c>
      <c r="J4386">
        <v>0</v>
      </c>
      <c r="K4386">
        <v>1</v>
      </c>
      <c r="L4386" t="str">
        <f t="shared" si="410"/>
        <v>No High Blood Pressure</v>
      </c>
      <c r="M4386" s="2">
        <v>263358.03000000003</v>
      </c>
      <c r="N4386" s="1">
        <v>1.83</v>
      </c>
      <c r="O4386" s="2">
        <v>134</v>
      </c>
      <c r="P4386">
        <v>1</v>
      </c>
      <c r="Q4386">
        <v>0</v>
      </c>
      <c r="R4386" t="str">
        <f t="shared" si="411"/>
        <v>Female</v>
      </c>
      <c r="S4386">
        <v>0</v>
      </c>
      <c r="T4386">
        <v>1</v>
      </c>
      <c r="U4386" t="str">
        <f t="shared" si="412"/>
        <v>Non Smoker</v>
      </c>
      <c r="V4386" s="2">
        <v>198</v>
      </c>
      <c r="W4386" s="2" t="str">
        <f t="shared" si="413"/>
        <v>Dead</v>
      </c>
      <c r="X4386">
        <v>0</v>
      </c>
      <c r="Y4386">
        <v>1</v>
      </c>
    </row>
    <row r="4387" spans="1:25" x14ac:dyDescent="0.45">
      <c r="A4387" s="2">
        <v>73</v>
      </c>
      <c r="B4387" s="3">
        <v>0</v>
      </c>
      <c r="C4387" s="3">
        <v>1</v>
      </c>
      <c r="D4387" s="3" t="str">
        <f t="shared" si="408"/>
        <v>No Anemia</v>
      </c>
      <c r="E4387" s="2">
        <v>582</v>
      </c>
      <c r="F4387">
        <v>0</v>
      </c>
      <c r="G4387">
        <v>1</v>
      </c>
      <c r="H4387" t="str">
        <f t="shared" si="409"/>
        <v>No Diabetes</v>
      </c>
      <c r="I4387" s="2">
        <v>20</v>
      </c>
      <c r="J4387">
        <v>0</v>
      </c>
      <c r="K4387">
        <v>1</v>
      </c>
      <c r="L4387" t="str">
        <f t="shared" si="410"/>
        <v>No High Blood Pressure</v>
      </c>
      <c r="M4387" s="2">
        <v>263358.03000000003</v>
      </c>
      <c r="N4387" s="1">
        <v>1.83</v>
      </c>
      <c r="O4387" s="2">
        <v>134</v>
      </c>
      <c r="P4387">
        <v>1</v>
      </c>
      <c r="Q4387">
        <v>0</v>
      </c>
      <c r="R4387" t="str">
        <f t="shared" si="411"/>
        <v>Male</v>
      </c>
      <c r="S4387">
        <v>0</v>
      </c>
      <c r="T4387">
        <v>1</v>
      </c>
      <c r="U4387" t="str">
        <f t="shared" si="412"/>
        <v>Non Smoker</v>
      </c>
      <c r="V4387" s="2">
        <v>198</v>
      </c>
      <c r="W4387" s="2" t="str">
        <f t="shared" si="413"/>
        <v>Dead</v>
      </c>
      <c r="X4387">
        <v>0</v>
      </c>
      <c r="Y4387">
        <v>1</v>
      </c>
    </row>
    <row r="4388" spans="1:25" x14ac:dyDescent="0.45">
      <c r="A4388" s="2">
        <v>73</v>
      </c>
      <c r="B4388" s="3">
        <v>0</v>
      </c>
      <c r="C4388" s="3">
        <v>1</v>
      </c>
      <c r="D4388" s="3" t="str">
        <f t="shared" si="408"/>
        <v>No Anemia</v>
      </c>
      <c r="E4388" s="2">
        <v>582</v>
      </c>
      <c r="F4388">
        <v>0</v>
      </c>
      <c r="G4388">
        <v>1</v>
      </c>
      <c r="H4388" t="str">
        <f t="shared" si="409"/>
        <v>No Diabetes</v>
      </c>
      <c r="I4388" s="2">
        <v>35</v>
      </c>
      <c r="J4388">
        <v>1</v>
      </c>
      <c r="K4388">
        <v>0</v>
      </c>
      <c r="L4388" t="str">
        <f t="shared" si="410"/>
        <v>High Blood Pressure</v>
      </c>
      <c r="M4388" s="2">
        <v>203000</v>
      </c>
      <c r="N4388" s="1">
        <v>1.3</v>
      </c>
      <c r="O4388" s="2">
        <v>134</v>
      </c>
      <c r="P4388">
        <v>1</v>
      </c>
      <c r="Q4388">
        <v>0</v>
      </c>
      <c r="R4388" t="str">
        <f t="shared" si="411"/>
        <v>Male</v>
      </c>
      <c r="S4388">
        <v>0</v>
      </c>
      <c r="T4388">
        <v>1</v>
      </c>
      <c r="U4388" t="str">
        <f t="shared" si="412"/>
        <v>Non Smoker</v>
      </c>
      <c r="V4388" s="2">
        <v>195</v>
      </c>
      <c r="W4388" s="2" t="str">
        <f t="shared" si="413"/>
        <v>Alive</v>
      </c>
      <c r="X4388">
        <v>1</v>
      </c>
      <c r="Y4388">
        <v>0</v>
      </c>
    </row>
    <row r="4389" spans="1:25" x14ac:dyDescent="0.45">
      <c r="A4389" s="2">
        <v>73</v>
      </c>
      <c r="B4389" s="3">
        <v>0</v>
      </c>
      <c r="C4389" s="3">
        <v>1</v>
      </c>
      <c r="D4389" s="3" t="str">
        <f t="shared" si="408"/>
        <v>No Anemia</v>
      </c>
      <c r="E4389" s="2">
        <v>582</v>
      </c>
      <c r="F4389">
        <v>0</v>
      </c>
      <c r="G4389">
        <v>1</v>
      </c>
      <c r="H4389" t="str">
        <f t="shared" si="409"/>
        <v>No Diabetes</v>
      </c>
      <c r="I4389" s="2">
        <v>35</v>
      </c>
      <c r="J4389">
        <v>1</v>
      </c>
      <c r="K4389">
        <v>0</v>
      </c>
      <c r="L4389" t="str">
        <f t="shared" si="410"/>
        <v>High Blood Pressure</v>
      </c>
      <c r="M4389" s="2">
        <v>203000</v>
      </c>
      <c r="N4389" s="1">
        <v>1.3</v>
      </c>
      <c r="O4389" s="2">
        <v>134</v>
      </c>
      <c r="P4389">
        <v>1</v>
      </c>
      <c r="Q4389">
        <v>0</v>
      </c>
      <c r="R4389" t="str">
        <f t="shared" si="411"/>
        <v>Male</v>
      </c>
      <c r="S4389">
        <v>0</v>
      </c>
      <c r="T4389">
        <v>1</v>
      </c>
      <c r="U4389" t="str">
        <f t="shared" si="412"/>
        <v>Non Smoker</v>
      </c>
      <c r="V4389" s="2">
        <v>195</v>
      </c>
      <c r="W4389" s="2" t="str">
        <f t="shared" si="413"/>
        <v>Alive</v>
      </c>
      <c r="X4389">
        <v>1</v>
      </c>
      <c r="Y4389">
        <v>0</v>
      </c>
    </row>
    <row r="4390" spans="1:25" x14ac:dyDescent="0.45">
      <c r="A4390" s="2">
        <v>73</v>
      </c>
      <c r="B4390" s="3">
        <v>0</v>
      </c>
      <c r="C4390" s="3">
        <v>1</v>
      </c>
      <c r="D4390" s="3" t="str">
        <f t="shared" si="408"/>
        <v>No Anemia</v>
      </c>
      <c r="E4390" s="2">
        <v>582</v>
      </c>
      <c r="F4390">
        <v>0</v>
      </c>
      <c r="G4390">
        <v>1</v>
      </c>
      <c r="H4390" t="str">
        <f t="shared" si="409"/>
        <v>No Diabetes</v>
      </c>
      <c r="I4390" s="2">
        <v>20</v>
      </c>
      <c r="J4390">
        <v>0</v>
      </c>
      <c r="K4390">
        <v>1</v>
      </c>
      <c r="L4390" t="str">
        <f t="shared" si="410"/>
        <v>No High Blood Pressure</v>
      </c>
      <c r="M4390" s="2">
        <v>263358.03000000003</v>
      </c>
      <c r="N4390" s="1">
        <v>1.83</v>
      </c>
      <c r="O4390" s="2">
        <v>134</v>
      </c>
      <c r="P4390">
        <v>1</v>
      </c>
      <c r="Q4390">
        <v>0</v>
      </c>
      <c r="R4390" t="str">
        <f t="shared" si="411"/>
        <v>Male</v>
      </c>
      <c r="S4390">
        <v>0</v>
      </c>
      <c r="T4390">
        <v>1</v>
      </c>
      <c r="U4390" t="str">
        <f t="shared" si="412"/>
        <v>Non Smoker</v>
      </c>
      <c r="V4390" s="2">
        <v>198</v>
      </c>
      <c r="W4390" s="2" t="str">
        <f t="shared" si="413"/>
        <v>Dead</v>
      </c>
      <c r="X4390">
        <v>0</v>
      </c>
      <c r="Y4390">
        <v>1</v>
      </c>
    </row>
    <row r="4391" spans="1:25" x14ac:dyDescent="0.45">
      <c r="A4391" s="2">
        <v>73</v>
      </c>
      <c r="B4391" s="3">
        <v>1</v>
      </c>
      <c r="C4391" s="3">
        <v>0</v>
      </c>
      <c r="D4391" s="3" t="str">
        <f t="shared" si="408"/>
        <v>Anemia</v>
      </c>
      <c r="E4391" s="2">
        <v>1185</v>
      </c>
      <c r="F4391">
        <v>0</v>
      </c>
      <c r="G4391">
        <v>1</v>
      </c>
      <c r="H4391" t="str">
        <f t="shared" si="409"/>
        <v>No Diabetes</v>
      </c>
      <c r="I4391" s="2">
        <v>40</v>
      </c>
      <c r="J4391">
        <v>1</v>
      </c>
      <c r="K4391">
        <v>0</v>
      </c>
      <c r="L4391" t="str">
        <f t="shared" si="410"/>
        <v>High Blood Pressure</v>
      </c>
      <c r="M4391" s="2">
        <v>220000</v>
      </c>
      <c r="N4391" s="1">
        <v>0.9</v>
      </c>
      <c r="O4391" s="2">
        <v>141</v>
      </c>
      <c r="P4391">
        <v>0</v>
      </c>
      <c r="Q4391">
        <v>1</v>
      </c>
      <c r="R4391" t="str">
        <f t="shared" si="411"/>
        <v>Male</v>
      </c>
      <c r="S4391">
        <v>0</v>
      </c>
      <c r="T4391">
        <v>1</v>
      </c>
      <c r="U4391" t="str">
        <f t="shared" si="412"/>
        <v>Non Smoker</v>
      </c>
      <c r="V4391" s="2">
        <v>213</v>
      </c>
      <c r="W4391" s="2" t="str">
        <f t="shared" si="413"/>
        <v>Alive</v>
      </c>
      <c r="X4391">
        <v>1</v>
      </c>
      <c r="Y4391">
        <v>0</v>
      </c>
    </row>
    <row r="4392" spans="1:25" x14ac:dyDescent="0.45">
      <c r="A4392" s="2">
        <v>73</v>
      </c>
      <c r="B4392" s="3">
        <v>1</v>
      </c>
      <c r="C4392" s="3">
        <v>0</v>
      </c>
      <c r="D4392" s="3" t="str">
        <f t="shared" si="408"/>
        <v>Anemia</v>
      </c>
      <c r="E4392" s="2">
        <v>231</v>
      </c>
      <c r="F4392">
        <v>1</v>
      </c>
      <c r="G4392">
        <v>0</v>
      </c>
      <c r="H4392" t="str">
        <f t="shared" si="409"/>
        <v>Diabetes</v>
      </c>
      <c r="I4392" s="2">
        <v>30</v>
      </c>
      <c r="J4392">
        <v>0</v>
      </c>
      <c r="K4392">
        <v>1</v>
      </c>
      <c r="L4392" t="str">
        <f t="shared" si="410"/>
        <v>No High Blood Pressure</v>
      </c>
      <c r="M4392" s="2">
        <v>160000</v>
      </c>
      <c r="N4392" s="1">
        <v>1.18</v>
      </c>
      <c r="O4392" s="2">
        <v>142</v>
      </c>
      <c r="P4392">
        <v>1</v>
      </c>
      <c r="Q4392">
        <v>0</v>
      </c>
      <c r="R4392" t="str">
        <f t="shared" si="411"/>
        <v>Female</v>
      </c>
      <c r="S4392">
        <v>1</v>
      </c>
      <c r="T4392">
        <v>0</v>
      </c>
      <c r="U4392" t="str">
        <f t="shared" si="412"/>
        <v>Smoker</v>
      </c>
      <c r="V4392" s="2">
        <v>180</v>
      </c>
      <c r="W4392" s="2" t="str">
        <f t="shared" si="413"/>
        <v>Alive</v>
      </c>
      <c r="X4392">
        <v>1</v>
      </c>
      <c r="Y4392">
        <v>0</v>
      </c>
    </row>
    <row r="4393" spans="1:25" x14ac:dyDescent="0.45">
      <c r="A4393" s="2">
        <v>73</v>
      </c>
      <c r="B4393" s="3">
        <v>1</v>
      </c>
      <c r="C4393" s="3">
        <v>0</v>
      </c>
      <c r="D4393" s="3" t="str">
        <f t="shared" si="408"/>
        <v>Anemia</v>
      </c>
      <c r="E4393" s="2">
        <v>1185</v>
      </c>
      <c r="F4393">
        <v>0</v>
      </c>
      <c r="G4393">
        <v>1</v>
      </c>
      <c r="H4393" t="str">
        <f t="shared" si="409"/>
        <v>No Diabetes</v>
      </c>
      <c r="I4393" s="2">
        <v>40</v>
      </c>
      <c r="J4393">
        <v>1</v>
      </c>
      <c r="K4393">
        <v>0</v>
      </c>
      <c r="L4393" t="str">
        <f t="shared" si="410"/>
        <v>High Blood Pressure</v>
      </c>
      <c r="M4393" s="2">
        <v>220000</v>
      </c>
      <c r="N4393" s="1">
        <v>0.9</v>
      </c>
      <c r="O4393" s="2">
        <v>141</v>
      </c>
      <c r="P4393">
        <v>0</v>
      </c>
      <c r="Q4393">
        <v>1</v>
      </c>
      <c r="R4393" t="str">
        <f t="shared" si="411"/>
        <v>Male</v>
      </c>
      <c r="S4393">
        <v>0</v>
      </c>
      <c r="T4393">
        <v>1</v>
      </c>
      <c r="U4393" t="str">
        <f t="shared" si="412"/>
        <v>Non Smoker</v>
      </c>
      <c r="V4393" s="2">
        <v>213</v>
      </c>
      <c r="W4393" s="2" t="str">
        <f t="shared" si="413"/>
        <v>Alive</v>
      </c>
      <c r="X4393">
        <v>1</v>
      </c>
      <c r="Y4393">
        <v>0</v>
      </c>
    </row>
    <row r="4394" spans="1:25" x14ac:dyDescent="0.45">
      <c r="A4394" s="2">
        <v>73</v>
      </c>
      <c r="B4394" s="3">
        <v>0</v>
      </c>
      <c r="C4394" s="3">
        <v>1</v>
      </c>
      <c r="D4394" s="3" t="str">
        <f t="shared" si="408"/>
        <v>No Anemia</v>
      </c>
      <c r="E4394" s="2">
        <v>582</v>
      </c>
      <c r="F4394">
        <v>0</v>
      </c>
      <c r="G4394">
        <v>1</v>
      </c>
      <c r="H4394" t="str">
        <f t="shared" si="409"/>
        <v>No Diabetes</v>
      </c>
      <c r="I4394" s="2">
        <v>35</v>
      </c>
      <c r="J4394">
        <v>1</v>
      </c>
      <c r="K4394">
        <v>0</v>
      </c>
      <c r="L4394" t="str">
        <f t="shared" si="410"/>
        <v>High Blood Pressure</v>
      </c>
      <c r="M4394" s="2">
        <v>203000</v>
      </c>
      <c r="N4394" s="1">
        <v>1.3</v>
      </c>
      <c r="O4394" s="2">
        <v>134</v>
      </c>
      <c r="P4394">
        <v>1</v>
      </c>
      <c r="Q4394">
        <v>0</v>
      </c>
      <c r="R4394" t="str">
        <f t="shared" si="411"/>
        <v>Female</v>
      </c>
      <c r="S4394">
        <v>0</v>
      </c>
      <c r="T4394">
        <v>1</v>
      </c>
      <c r="U4394" t="str">
        <f t="shared" si="412"/>
        <v>Non Smoker</v>
      </c>
      <c r="V4394" s="2">
        <v>195</v>
      </c>
      <c r="W4394" s="2" t="str">
        <f t="shared" si="413"/>
        <v>Alive</v>
      </c>
      <c r="X4394">
        <v>1</v>
      </c>
      <c r="Y4394">
        <v>0</v>
      </c>
    </row>
    <row r="4395" spans="1:25" x14ac:dyDescent="0.45">
      <c r="A4395" s="2">
        <v>73</v>
      </c>
      <c r="B4395" s="3">
        <v>0</v>
      </c>
      <c r="C4395" s="3">
        <v>1</v>
      </c>
      <c r="D4395" s="3" t="str">
        <f t="shared" si="408"/>
        <v>No Anemia</v>
      </c>
      <c r="E4395" s="2">
        <v>582</v>
      </c>
      <c r="F4395">
        <v>0</v>
      </c>
      <c r="G4395">
        <v>1</v>
      </c>
      <c r="H4395" t="str">
        <f t="shared" si="409"/>
        <v>No Diabetes</v>
      </c>
      <c r="I4395" s="2">
        <v>35</v>
      </c>
      <c r="J4395">
        <v>1</v>
      </c>
      <c r="K4395">
        <v>0</v>
      </c>
      <c r="L4395" t="str">
        <f t="shared" si="410"/>
        <v>High Blood Pressure</v>
      </c>
      <c r="M4395" s="2">
        <v>203000</v>
      </c>
      <c r="N4395" s="1">
        <v>1.3</v>
      </c>
      <c r="O4395" s="2">
        <v>134</v>
      </c>
      <c r="P4395">
        <v>1</v>
      </c>
      <c r="Q4395">
        <v>0</v>
      </c>
      <c r="R4395" t="str">
        <f t="shared" si="411"/>
        <v>Male</v>
      </c>
      <c r="S4395">
        <v>0</v>
      </c>
      <c r="T4395">
        <v>1</v>
      </c>
      <c r="U4395" t="str">
        <f t="shared" si="412"/>
        <v>Non Smoker</v>
      </c>
      <c r="V4395" s="2">
        <v>195</v>
      </c>
      <c r="W4395" s="2" t="str">
        <f t="shared" si="413"/>
        <v>Alive</v>
      </c>
      <c r="X4395">
        <v>1</v>
      </c>
      <c r="Y4395">
        <v>0</v>
      </c>
    </row>
    <row r="4396" spans="1:25" x14ac:dyDescent="0.45">
      <c r="A4396" s="2">
        <v>73</v>
      </c>
      <c r="B4396" s="3">
        <v>0</v>
      </c>
      <c r="C4396" s="3">
        <v>1</v>
      </c>
      <c r="D4396" s="3" t="str">
        <f t="shared" si="408"/>
        <v>No Anemia</v>
      </c>
      <c r="E4396" s="2">
        <v>582</v>
      </c>
      <c r="F4396">
        <v>0</v>
      </c>
      <c r="G4396">
        <v>1</v>
      </c>
      <c r="H4396" t="str">
        <f t="shared" si="409"/>
        <v>No Diabetes</v>
      </c>
      <c r="I4396" s="2">
        <v>35</v>
      </c>
      <c r="J4396">
        <v>1</v>
      </c>
      <c r="K4396">
        <v>0</v>
      </c>
      <c r="L4396" t="str">
        <f t="shared" si="410"/>
        <v>High Blood Pressure</v>
      </c>
      <c r="M4396" s="2">
        <v>203000</v>
      </c>
      <c r="N4396" s="1">
        <v>1.3</v>
      </c>
      <c r="O4396" s="2">
        <v>134</v>
      </c>
      <c r="P4396">
        <v>1</v>
      </c>
      <c r="Q4396">
        <v>0</v>
      </c>
      <c r="R4396" t="str">
        <f t="shared" si="411"/>
        <v>Male</v>
      </c>
      <c r="S4396">
        <v>0</v>
      </c>
      <c r="T4396">
        <v>1</v>
      </c>
      <c r="U4396" t="str">
        <f t="shared" si="412"/>
        <v>Non Smoker</v>
      </c>
      <c r="V4396" s="2">
        <v>195</v>
      </c>
      <c r="W4396" s="2" t="str">
        <f t="shared" si="413"/>
        <v>Alive</v>
      </c>
      <c r="X4396">
        <v>1</v>
      </c>
      <c r="Y4396">
        <v>0</v>
      </c>
    </row>
    <row r="4397" spans="1:25" x14ac:dyDescent="0.45">
      <c r="A4397" s="2">
        <v>73</v>
      </c>
      <c r="B4397" s="3">
        <v>0</v>
      </c>
      <c r="C4397" s="3">
        <v>1</v>
      </c>
      <c r="D4397" s="3" t="str">
        <f t="shared" si="408"/>
        <v>No Anemia</v>
      </c>
      <c r="E4397" s="2">
        <v>582</v>
      </c>
      <c r="F4397">
        <v>0</v>
      </c>
      <c r="G4397">
        <v>1</v>
      </c>
      <c r="H4397" t="str">
        <f t="shared" si="409"/>
        <v>No Diabetes</v>
      </c>
      <c r="I4397" s="2">
        <v>35</v>
      </c>
      <c r="J4397">
        <v>1</v>
      </c>
      <c r="K4397">
        <v>0</v>
      </c>
      <c r="L4397" t="str">
        <f t="shared" si="410"/>
        <v>High Blood Pressure</v>
      </c>
      <c r="M4397" s="2">
        <v>203000</v>
      </c>
      <c r="N4397" s="1">
        <v>1.3</v>
      </c>
      <c r="O4397" s="2">
        <v>134</v>
      </c>
      <c r="P4397">
        <v>1</v>
      </c>
      <c r="Q4397">
        <v>0</v>
      </c>
      <c r="R4397" t="str">
        <f t="shared" si="411"/>
        <v>Male</v>
      </c>
      <c r="S4397">
        <v>0</v>
      </c>
      <c r="T4397">
        <v>1</v>
      </c>
      <c r="U4397" t="str">
        <f t="shared" si="412"/>
        <v>Non Smoker</v>
      </c>
      <c r="V4397" s="2">
        <v>195</v>
      </c>
      <c r="W4397" s="2" t="str">
        <f t="shared" si="413"/>
        <v>Alive</v>
      </c>
      <c r="X4397">
        <v>1</v>
      </c>
      <c r="Y4397">
        <v>0</v>
      </c>
    </row>
    <row r="4398" spans="1:25" x14ac:dyDescent="0.45">
      <c r="A4398" s="2">
        <v>73</v>
      </c>
      <c r="B4398" s="3">
        <v>1</v>
      </c>
      <c r="C4398" s="3">
        <v>0</v>
      </c>
      <c r="D4398" s="3" t="str">
        <f t="shared" si="408"/>
        <v>Anemia</v>
      </c>
      <c r="E4398" s="2">
        <v>1185</v>
      </c>
      <c r="F4398">
        <v>0</v>
      </c>
      <c r="G4398">
        <v>1</v>
      </c>
      <c r="H4398" t="str">
        <f t="shared" si="409"/>
        <v>No Diabetes</v>
      </c>
      <c r="I4398" s="2">
        <v>40</v>
      </c>
      <c r="J4398">
        <v>1</v>
      </c>
      <c r="K4398">
        <v>0</v>
      </c>
      <c r="L4398" t="str">
        <f t="shared" si="410"/>
        <v>High Blood Pressure</v>
      </c>
      <c r="M4398" s="2">
        <v>220000</v>
      </c>
      <c r="N4398" s="1">
        <v>0.9</v>
      </c>
      <c r="O4398" s="2">
        <v>141</v>
      </c>
      <c r="P4398">
        <v>0</v>
      </c>
      <c r="Q4398">
        <v>1</v>
      </c>
      <c r="R4398" t="str">
        <f t="shared" si="411"/>
        <v>Male</v>
      </c>
      <c r="S4398">
        <v>0</v>
      </c>
      <c r="T4398">
        <v>1</v>
      </c>
      <c r="U4398" t="str">
        <f t="shared" si="412"/>
        <v>Non Smoker</v>
      </c>
      <c r="V4398" s="2">
        <v>213</v>
      </c>
      <c r="W4398" s="2" t="str">
        <f t="shared" si="413"/>
        <v>Alive</v>
      </c>
      <c r="X4398">
        <v>1</v>
      </c>
      <c r="Y4398">
        <v>0</v>
      </c>
    </row>
    <row r="4399" spans="1:25" x14ac:dyDescent="0.45">
      <c r="A4399" s="2">
        <v>73</v>
      </c>
      <c r="B4399" s="3">
        <v>1</v>
      </c>
      <c r="C4399" s="3">
        <v>0</v>
      </c>
      <c r="D4399" s="3" t="str">
        <f t="shared" si="408"/>
        <v>Anemia</v>
      </c>
      <c r="E4399" s="2">
        <v>1185</v>
      </c>
      <c r="F4399">
        <v>0</v>
      </c>
      <c r="G4399">
        <v>1</v>
      </c>
      <c r="H4399" t="str">
        <f t="shared" si="409"/>
        <v>No Diabetes</v>
      </c>
      <c r="I4399" s="2">
        <v>40</v>
      </c>
      <c r="J4399">
        <v>1</v>
      </c>
      <c r="K4399">
        <v>0</v>
      </c>
      <c r="L4399" t="str">
        <f t="shared" si="410"/>
        <v>High Blood Pressure</v>
      </c>
      <c r="M4399" s="2">
        <v>220000</v>
      </c>
      <c r="N4399" s="1">
        <v>0.9</v>
      </c>
      <c r="O4399" s="2">
        <v>141</v>
      </c>
      <c r="P4399">
        <v>0</v>
      </c>
      <c r="Q4399">
        <v>1</v>
      </c>
      <c r="R4399" t="str">
        <f t="shared" si="411"/>
        <v>Female</v>
      </c>
      <c r="S4399">
        <v>0</v>
      </c>
      <c r="T4399">
        <v>1</v>
      </c>
      <c r="U4399" t="str">
        <f t="shared" si="412"/>
        <v>Non Smoker</v>
      </c>
      <c r="V4399" s="2">
        <v>213</v>
      </c>
      <c r="W4399" s="2" t="str">
        <f t="shared" si="413"/>
        <v>Alive</v>
      </c>
      <c r="X4399">
        <v>1</v>
      </c>
      <c r="Y4399">
        <v>0</v>
      </c>
    </row>
    <row r="4400" spans="1:25" x14ac:dyDescent="0.45">
      <c r="A4400" s="2">
        <v>73</v>
      </c>
      <c r="B4400" s="3">
        <v>1</v>
      </c>
      <c r="C4400" s="3">
        <v>0</v>
      </c>
      <c r="D4400" s="3" t="str">
        <f t="shared" si="408"/>
        <v>Anemia</v>
      </c>
      <c r="E4400" s="2">
        <v>231</v>
      </c>
      <c r="F4400">
        <v>1</v>
      </c>
      <c r="G4400">
        <v>0</v>
      </c>
      <c r="H4400" t="str">
        <f t="shared" si="409"/>
        <v>Diabetes</v>
      </c>
      <c r="I4400" s="2">
        <v>30</v>
      </c>
      <c r="J4400">
        <v>0</v>
      </c>
      <c r="K4400">
        <v>1</v>
      </c>
      <c r="L4400" t="str">
        <f t="shared" si="410"/>
        <v>No High Blood Pressure</v>
      </c>
      <c r="M4400" s="2">
        <v>160000</v>
      </c>
      <c r="N4400" s="1">
        <v>1.18</v>
      </c>
      <c r="O4400" s="2">
        <v>142</v>
      </c>
      <c r="P4400">
        <v>1</v>
      </c>
      <c r="Q4400">
        <v>0</v>
      </c>
      <c r="R4400" t="str">
        <f t="shared" si="411"/>
        <v>Female</v>
      </c>
      <c r="S4400">
        <v>1</v>
      </c>
      <c r="T4400">
        <v>0</v>
      </c>
      <c r="U4400" t="str">
        <f t="shared" si="412"/>
        <v>Smoker</v>
      </c>
      <c r="V4400" s="2">
        <v>180</v>
      </c>
      <c r="W4400" s="2" t="str">
        <f t="shared" si="413"/>
        <v>Alive</v>
      </c>
      <c r="X4400">
        <v>1</v>
      </c>
      <c r="Y4400">
        <v>0</v>
      </c>
    </row>
    <row r="4401" spans="1:25" x14ac:dyDescent="0.45">
      <c r="A4401" s="2">
        <v>73</v>
      </c>
      <c r="B4401" s="3">
        <v>1</v>
      </c>
      <c r="C4401" s="3">
        <v>0</v>
      </c>
      <c r="D4401" s="3" t="str">
        <f t="shared" si="408"/>
        <v>Anemia</v>
      </c>
      <c r="E4401" s="2">
        <v>231</v>
      </c>
      <c r="F4401">
        <v>1</v>
      </c>
      <c r="G4401">
        <v>0</v>
      </c>
      <c r="H4401" t="str">
        <f t="shared" si="409"/>
        <v>Diabetes</v>
      </c>
      <c r="I4401" s="2">
        <v>30</v>
      </c>
      <c r="J4401">
        <v>0</v>
      </c>
      <c r="K4401">
        <v>1</v>
      </c>
      <c r="L4401" t="str">
        <f t="shared" si="410"/>
        <v>No High Blood Pressure</v>
      </c>
      <c r="M4401" s="2">
        <v>160000</v>
      </c>
      <c r="N4401" s="1">
        <v>1.18</v>
      </c>
      <c r="O4401" s="2">
        <v>142</v>
      </c>
      <c r="P4401">
        <v>1</v>
      </c>
      <c r="Q4401">
        <v>0</v>
      </c>
      <c r="R4401" t="str">
        <f t="shared" si="411"/>
        <v>Male</v>
      </c>
      <c r="S4401">
        <v>1</v>
      </c>
      <c r="T4401">
        <v>0</v>
      </c>
      <c r="U4401" t="str">
        <f t="shared" si="412"/>
        <v>Smoker</v>
      </c>
      <c r="V4401" s="2">
        <v>180</v>
      </c>
      <c r="W4401" s="2" t="str">
        <f t="shared" si="413"/>
        <v>Alive</v>
      </c>
      <c r="X4401">
        <v>1</v>
      </c>
      <c r="Y4401">
        <v>0</v>
      </c>
    </row>
    <row r="4402" spans="1:25" x14ac:dyDescent="0.45">
      <c r="A4402" s="2">
        <v>73</v>
      </c>
      <c r="B4402" s="3">
        <v>1</v>
      </c>
      <c r="C4402" s="3">
        <v>0</v>
      </c>
      <c r="D4402" s="3" t="str">
        <f t="shared" si="408"/>
        <v>Anemia</v>
      </c>
      <c r="E4402" s="2">
        <v>231</v>
      </c>
      <c r="F4402">
        <v>1</v>
      </c>
      <c r="G4402">
        <v>0</v>
      </c>
      <c r="H4402" t="str">
        <f t="shared" si="409"/>
        <v>Diabetes</v>
      </c>
      <c r="I4402" s="2">
        <v>30</v>
      </c>
      <c r="J4402">
        <v>0</v>
      </c>
      <c r="K4402">
        <v>1</v>
      </c>
      <c r="L4402" t="str">
        <f t="shared" si="410"/>
        <v>No High Blood Pressure</v>
      </c>
      <c r="M4402" s="2">
        <v>160000</v>
      </c>
      <c r="N4402" s="1">
        <v>1.18</v>
      </c>
      <c r="O4402" s="2">
        <v>142</v>
      </c>
      <c r="P4402">
        <v>1</v>
      </c>
      <c r="Q4402">
        <v>0</v>
      </c>
      <c r="R4402" t="str">
        <f t="shared" si="411"/>
        <v>Male</v>
      </c>
      <c r="S4402">
        <v>1</v>
      </c>
      <c r="T4402">
        <v>0</v>
      </c>
      <c r="U4402" t="str">
        <f t="shared" si="412"/>
        <v>Smoker</v>
      </c>
      <c r="V4402" s="2">
        <v>180</v>
      </c>
      <c r="W4402" s="2" t="str">
        <f t="shared" si="413"/>
        <v>Alive</v>
      </c>
      <c r="X4402">
        <v>1</v>
      </c>
      <c r="Y4402">
        <v>0</v>
      </c>
    </row>
    <row r="4403" spans="1:25" x14ac:dyDescent="0.45">
      <c r="A4403" s="2">
        <v>73</v>
      </c>
      <c r="B4403" s="3">
        <v>1</v>
      </c>
      <c r="C4403" s="3">
        <v>0</v>
      </c>
      <c r="D4403" s="3" t="str">
        <f t="shared" si="408"/>
        <v>Anemia</v>
      </c>
      <c r="E4403" s="2">
        <v>231</v>
      </c>
      <c r="F4403">
        <v>1</v>
      </c>
      <c r="G4403">
        <v>0</v>
      </c>
      <c r="H4403" t="str">
        <f t="shared" si="409"/>
        <v>Diabetes</v>
      </c>
      <c r="I4403" s="2">
        <v>30</v>
      </c>
      <c r="J4403">
        <v>0</v>
      </c>
      <c r="K4403">
        <v>1</v>
      </c>
      <c r="L4403" t="str">
        <f t="shared" si="410"/>
        <v>No High Blood Pressure</v>
      </c>
      <c r="M4403" s="2">
        <v>160000</v>
      </c>
      <c r="N4403" s="1">
        <v>1.18</v>
      </c>
      <c r="O4403" s="2">
        <v>142</v>
      </c>
      <c r="P4403">
        <v>1</v>
      </c>
      <c r="Q4403">
        <v>0</v>
      </c>
      <c r="R4403" t="str">
        <f t="shared" si="411"/>
        <v>Male</v>
      </c>
      <c r="S4403">
        <v>1</v>
      </c>
      <c r="T4403">
        <v>0</v>
      </c>
      <c r="U4403" t="str">
        <f t="shared" si="412"/>
        <v>Smoker</v>
      </c>
      <c r="V4403" s="2">
        <v>180</v>
      </c>
      <c r="W4403" s="2" t="str">
        <f t="shared" si="413"/>
        <v>Alive</v>
      </c>
      <c r="X4403">
        <v>1</v>
      </c>
      <c r="Y4403">
        <v>0</v>
      </c>
    </row>
    <row r="4404" spans="1:25" x14ac:dyDescent="0.45">
      <c r="A4404" s="2">
        <v>73</v>
      </c>
      <c r="B4404" s="3">
        <v>0</v>
      </c>
      <c r="C4404" s="3">
        <v>1</v>
      </c>
      <c r="D4404" s="3" t="str">
        <f t="shared" si="408"/>
        <v>No Anemia</v>
      </c>
      <c r="E4404" s="2">
        <v>582</v>
      </c>
      <c r="F4404">
        <v>0</v>
      </c>
      <c r="G4404">
        <v>1</v>
      </c>
      <c r="H4404" t="str">
        <f t="shared" si="409"/>
        <v>No Diabetes</v>
      </c>
      <c r="I4404" s="2">
        <v>20</v>
      </c>
      <c r="J4404">
        <v>0</v>
      </c>
      <c r="K4404">
        <v>1</v>
      </c>
      <c r="L4404" t="str">
        <f t="shared" si="410"/>
        <v>No High Blood Pressure</v>
      </c>
      <c r="M4404" s="2">
        <v>263358.03000000003</v>
      </c>
      <c r="N4404" s="1">
        <v>1.83</v>
      </c>
      <c r="O4404" s="2">
        <v>134</v>
      </c>
      <c r="P4404">
        <v>1</v>
      </c>
      <c r="Q4404">
        <v>0</v>
      </c>
      <c r="R4404" t="str">
        <f t="shared" si="411"/>
        <v>Male</v>
      </c>
      <c r="S4404">
        <v>0</v>
      </c>
      <c r="T4404">
        <v>1</v>
      </c>
      <c r="U4404" t="str">
        <f t="shared" si="412"/>
        <v>Non Smoker</v>
      </c>
      <c r="V4404" s="2">
        <v>198</v>
      </c>
      <c r="W4404" s="2" t="str">
        <f t="shared" si="413"/>
        <v>Dead</v>
      </c>
      <c r="X4404">
        <v>0</v>
      </c>
      <c r="Y4404">
        <v>1</v>
      </c>
    </row>
    <row r="4405" spans="1:25" x14ac:dyDescent="0.45">
      <c r="A4405" s="2">
        <v>73</v>
      </c>
      <c r="B4405" s="3">
        <v>0</v>
      </c>
      <c r="C4405" s="3">
        <v>1</v>
      </c>
      <c r="D4405" s="3" t="str">
        <f t="shared" si="408"/>
        <v>No Anemia</v>
      </c>
      <c r="E4405" s="2">
        <v>582</v>
      </c>
      <c r="F4405">
        <v>0</v>
      </c>
      <c r="G4405">
        <v>1</v>
      </c>
      <c r="H4405" t="str">
        <f t="shared" si="409"/>
        <v>No Diabetes</v>
      </c>
      <c r="I4405" s="2">
        <v>20</v>
      </c>
      <c r="J4405">
        <v>0</v>
      </c>
      <c r="K4405">
        <v>1</v>
      </c>
      <c r="L4405" t="str">
        <f t="shared" si="410"/>
        <v>No High Blood Pressure</v>
      </c>
      <c r="M4405" s="2">
        <v>263358.03000000003</v>
      </c>
      <c r="N4405" s="1">
        <v>1.83</v>
      </c>
      <c r="O4405" s="2">
        <v>134</v>
      </c>
      <c r="P4405">
        <v>1</v>
      </c>
      <c r="Q4405">
        <v>0</v>
      </c>
      <c r="R4405" t="str">
        <f t="shared" si="411"/>
        <v>Male</v>
      </c>
      <c r="S4405">
        <v>1</v>
      </c>
      <c r="T4405">
        <v>0</v>
      </c>
      <c r="U4405" t="str">
        <f t="shared" si="412"/>
        <v>Smoker</v>
      </c>
      <c r="V4405" s="2">
        <v>198</v>
      </c>
      <c r="W4405" s="2" t="str">
        <f t="shared" si="413"/>
        <v>Dead</v>
      </c>
      <c r="X4405">
        <v>0</v>
      </c>
      <c r="Y4405">
        <v>1</v>
      </c>
    </row>
    <row r="4406" spans="1:25" x14ac:dyDescent="0.45">
      <c r="A4406" s="2">
        <v>73</v>
      </c>
      <c r="B4406" s="3">
        <v>0</v>
      </c>
      <c r="C4406" s="3">
        <v>1</v>
      </c>
      <c r="D4406" s="3" t="str">
        <f t="shared" si="408"/>
        <v>No Anemia</v>
      </c>
      <c r="E4406" s="2">
        <v>582</v>
      </c>
      <c r="F4406">
        <v>0</v>
      </c>
      <c r="G4406">
        <v>1</v>
      </c>
      <c r="H4406" t="str">
        <f t="shared" si="409"/>
        <v>No Diabetes</v>
      </c>
      <c r="I4406" s="2">
        <v>35</v>
      </c>
      <c r="J4406">
        <v>1</v>
      </c>
      <c r="K4406">
        <v>0</v>
      </c>
      <c r="L4406" t="str">
        <f t="shared" si="410"/>
        <v>High Blood Pressure</v>
      </c>
      <c r="M4406" s="2">
        <v>203000</v>
      </c>
      <c r="N4406" s="1">
        <v>1.3</v>
      </c>
      <c r="O4406" s="2">
        <v>134</v>
      </c>
      <c r="P4406">
        <v>1</v>
      </c>
      <c r="Q4406">
        <v>0</v>
      </c>
      <c r="R4406" t="str">
        <f t="shared" si="411"/>
        <v>Male</v>
      </c>
      <c r="S4406">
        <v>0</v>
      </c>
      <c r="T4406">
        <v>1</v>
      </c>
      <c r="U4406" t="str">
        <f t="shared" si="412"/>
        <v>Non Smoker</v>
      </c>
      <c r="V4406" s="2">
        <v>195</v>
      </c>
      <c r="W4406" s="2" t="str">
        <f t="shared" si="413"/>
        <v>Alive</v>
      </c>
      <c r="X4406">
        <v>1</v>
      </c>
      <c r="Y4406">
        <v>0</v>
      </c>
    </row>
    <row r="4407" spans="1:25" x14ac:dyDescent="0.45">
      <c r="A4407" s="2">
        <v>73</v>
      </c>
      <c r="B4407" s="3">
        <v>0</v>
      </c>
      <c r="C4407" s="3">
        <v>1</v>
      </c>
      <c r="D4407" s="3" t="str">
        <f t="shared" si="408"/>
        <v>No Anemia</v>
      </c>
      <c r="E4407" s="2">
        <v>582</v>
      </c>
      <c r="F4407">
        <v>0</v>
      </c>
      <c r="G4407">
        <v>1</v>
      </c>
      <c r="H4407" t="str">
        <f t="shared" si="409"/>
        <v>No Diabetes</v>
      </c>
      <c r="I4407" s="2">
        <v>35</v>
      </c>
      <c r="J4407">
        <v>1</v>
      </c>
      <c r="K4407">
        <v>0</v>
      </c>
      <c r="L4407" t="str">
        <f t="shared" si="410"/>
        <v>High Blood Pressure</v>
      </c>
      <c r="M4407" s="2">
        <v>203000</v>
      </c>
      <c r="N4407" s="1">
        <v>1.3</v>
      </c>
      <c r="O4407" s="2">
        <v>134</v>
      </c>
      <c r="P4407">
        <v>1</v>
      </c>
      <c r="Q4407">
        <v>0</v>
      </c>
      <c r="R4407" t="str">
        <f t="shared" si="411"/>
        <v>Male</v>
      </c>
      <c r="S4407">
        <v>0</v>
      </c>
      <c r="T4407">
        <v>1</v>
      </c>
      <c r="U4407" t="str">
        <f t="shared" si="412"/>
        <v>Non Smoker</v>
      </c>
      <c r="V4407" s="2">
        <v>195</v>
      </c>
      <c r="W4407" s="2" t="str">
        <f t="shared" si="413"/>
        <v>Alive</v>
      </c>
      <c r="X4407">
        <v>1</v>
      </c>
      <c r="Y4407">
        <v>0</v>
      </c>
    </row>
    <row r="4408" spans="1:25" x14ac:dyDescent="0.45">
      <c r="A4408" s="2">
        <v>73</v>
      </c>
      <c r="B4408" s="3">
        <v>1</v>
      </c>
      <c r="C4408" s="3">
        <v>0</v>
      </c>
      <c r="D4408" s="3" t="str">
        <f t="shared" si="408"/>
        <v>Anemia</v>
      </c>
      <c r="E4408" s="2">
        <v>1185</v>
      </c>
      <c r="F4408">
        <v>0</v>
      </c>
      <c r="G4408">
        <v>1</v>
      </c>
      <c r="H4408" t="str">
        <f t="shared" si="409"/>
        <v>No Diabetes</v>
      </c>
      <c r="I4408" s="2">
        <v>40</v>
      </c>
      <c r="J4408">
        <v>1</v>
      </c>
      <c r="K4408">
        <v>0</v>
      </c>
      <c r="L4408" t="str">
        <f t="shared" si="410"/>
        <v>High Blood Pressure</v>
      </c>
      <c r="M4408" s="2">
        <v>220000</v>
      </c>
      <c r="N4408" s="1">
        <v>0.9</v>
      </c>
      <c r="O4408" s="2">
        <v>141</v>
      </c>
      <c r="P4408">
        <v>0</v>
      </c>
      <c r="Q4408">
        <v>1</v>
      </c>
      <c r="R4408" t="str">
        <f t="shared" si="411"/>
        <v>Male</v>
      </c>
      <c r="S4408">
        <v>0</v>
      </c>
      <c r="T4408">
        <v>1</v>
      </c>
      <c r="U4408" t="str">
        <f t="shared" si="412"/>
        <v>Non Smoker</v>
      </c>
      <c r="V4408" s="2">
        <v>213</v>
      </c>
      <c r="W4408" s="2" t="str">
        <f t="shared" si="413"/>
        <v>Alive</v>
      </c>
      <c r="X4408">
        <v>1</v>
      </c>
      <c r="Y4408">
        <v>0</v>
      </c>
    </row>
    <row r="4409" spans="1:25" x14ac:dyDescent="0.45">
      <c r="A4409" s="2">
        <v>73</v>
      </c>
      <c r="B4409" s="3">
        <v>0</v>
      </c>
      <c r="C4409" s="3">
        <v>1</v>
      </c>
      <c r="D4409" s="3" t="str">
        <f t="shared" si="408"/>
        <v>No Anemia</v>
      </c>
      <c r="E4409" s="2">
        <v>582</v>
      </c>
      <c r="F4409">
        <v>0</v>
      </c>
      <c r="G4409">
        <v>1</v>
      </c>
      <c r="H4409" t="str">
        <f t="shared" si="409"/>
        <v>No Diabetes</v>
      </c>
      <c r="I4409" s="2">
        <v>20</v>
      </c>
      <c r="J4409">
        <v>0</v>
      </c>
      <c r="K4409">
        <v>1</v>
      </c>
      <c r="L4409" t="str">
        <f t="shared" si="410"/>
        <v>No High Blood Pressure</v>
      </c>
      <c r="M4409" s="2">
        <v>263358.03000000003</v>
      </c>
      <c r="N4409" s="1">
        <v>1.83</v>
      </c>
      <c r="O4409" s="2">
        <v>134</v>
      </c>
      <c r="P4409">
        <v>1</v>
      </c>
      <c r="Q4409">
        <v>0</v>
      </c>
      <c r="R4409" t="str">
        <f t="shared" si="411"/>
        <v>Female</v>
      </c>
      <c r="S4409">
        <v>0</v>
      </c>
      <c r="T4409">
        <v>1</v>
      </c>
      <c r="U4409" t="str">
        <f t="shared" si="412"/>
        <v>Non Smoker</v>
      </c>
      <c r="V4409" s="2">
        <v>198</v>
      </c>
      <c r="W4409" s="2" t="str">
        <f t="shared" si="413"/>
        <v>Dead</v>
      </c>
      <c r="X4409">
        <v>0</v>
      </c>
      <c r="Y4409">
        <v>1</v>
      </c>
    </row>
    <row r="4410" spans="1:25" x14ac:dyDescent="0.45">
      <c r="A4410" s="2">
        <v>75</v>
      </c>
      <c r="B4410" s="3">
        <v>0</v>
      </c>
      <c r="C4410" s="3">
        <v>1</v>
      </c>
      <c r="D4410" s="3" t="str">
        <f t="shared" si="408"/>
        <v>No Anemia</v>
      </c>
      <c r="E4410" s="2">
        <v>99</v>
      </c>
      <c r="F4410">
        <v>1</v>
      </c>
      <c r="G4410">
        <v>0</v>
      </c>
      <c r="H4410" t="str">
        <f t="shared" si="409"/>
        <v>Diabetes</v>
      </c>
      <c r="I4410" s="2">
        <v>20</v>
      </c>
      <c r="J4410">
        <v>1</v>
      </c>
      <c r="K4410">
        <v>0</v>
      </c>
      <c r="L4410" t="str">
        <f t="shared" si="410"/>
        <v>High Blood Pressure</v>
      </c>
      <c r="M4410" s="2">
        <v>70000</v>
      </c>
      <c r="N4410" s="1">
        <v>2.2999999999999998</v>
      </c>
      <c r="O4410" s="2">
        <v>134</v>
      </c>
      <c r="P4410">
        <v>1</v>
      </c>
      <c r="Q4410">
        <v>0</v>
      </c>
      <c r="R4410" t="str">
        <f t="shared" si="411"/>
        <v>Male</v>
      </c>
      <c r="S4410">
        <v>0</v>
      </c>
      <c r="T4410">
        <v>1</v>
      </c>
      <c r="U4410" t="str">
        <f t="shared" si="412"/>
        <v>Non Smoker</v>
      </c>
      <c r="V4410" s="2">
        <v>162</v>
      </c>
      <c r="W4410" s="2" t="str">
        <f t="shared" si="413"/>
        <v>Dead</v>
      </c>
      <c r="X4410">
        <v>0</v>
      </c>
      <c r="Y4410">
        <v>1</v>
      </c>
    </row>
    <row r="4411" spans="1:25" x14ac:dyDescent="0.45">
      <c r="A4411" s="2">
        <v>75</v>
      </c>
      <c r="B4411" s="3">
        <v>1</v>
      </c>
      <c r="C4411" s="3">
        <v>0</v>
      </c>
      <c r="D4411" s="3" t="str">
        <f t="shared" si="408"/>
        <v>Anemia</v>
      </c>
      <c r="E4411" s="2">
        <v>246</v>
      </c>
      <c r="F4411">
        <v>1</v>
      </c>
      <c r="G4411">
        <v>0</v>
      </c>
      <c r="H4411" t="str">
        <f t="shared" si="409"/>
        <v>Diabetes</v>
      </c>
      <c r="I4411" s="2">
        <v>15</v>
      </c>
      <c r="J4411">
        <v>0</v>
      </c>
      <c r="K4411">
        <v>1</v>
      </c>
      <c r="L4411" t="str">
        <f t="shared" si="410"/>
        <v>No High Blood Pressure</v>
      </c>
      <c r="M4411" s="2">
        <v>127000</v>
      </c>
      <c r="N4411" s="1">
        <v>1.2</v>
      </c>
      <c r="O4411" s="2">
        <v>137</v>
      </c>
      <c r="P4411">
        <v>1</v>
      </c>
      <c r="Q4411">
        <v>0</v>
      </c>
      <c r="R4411" t="str">
        <f t="shared" si="411"/>
        <v>Male</v>
      </c>
      <c r="S4411">
        <v>0</v>
      </c>
      <c r="T4411">
        <v>1</v>
      </c>
      <c r="U4411" t="str">
        <f t="shared" si="412"/>
        <v>Non Smoker</v>
      </c>
      <c r="V4411" s="2">
        <v>10</v>
      </c>
      <c r="W4411" s="2" t="str">
        <f t="shared" si="413"/>
        <v>Dead</v>
      </c>
      <c r="X4411">
        <v>0</v>
      </c>
      <c r="Y4411">
        <v>1</v>
      </c>
    </row>
    <row r="4412" spans="1:25" x14ac:dyDescent="0.45">
      <c r="A4412" s="2">
        <v>75</v>
      </c>
      <c r="B4412" s="3">
        <v>1</v>
      </c>
      <c r="C4412" s="3">
        <v>0</v>
      </c>
      <c r="D4412" s="3" t="str">
        <f t="shared" si="408"/>
        <v>Anemia</v>
      </c>
      <c r="E4412" s="2">
        <v>204</v>
      </c>
      <c r="F4412">
        <v>1</v>
      </c>
      <c r="G4412">
        <v>0</v>
      </c>
      <c r="H4412" t="str">
        <f t="shared" si="409"/>
        <v>Diabetes</v>
      </c>
      <c r="I4412" s="2">
        <v>38</v>
      </c>
      <c r="J4412">
        <v>1</v>
      </c>
      <c r="K4412">
        <v>0</v>
      </c>
      <c r="L4412" t="str">
        <f t="shared" si="410"/>
        <v>High Blood Pressure</v>
      </c>
      <c r="M4412" s="2">
        <v>283000</v>
      </c>
      <c r="N4412" s="1">
        <v>0.6</v>
      </c>
      <c r="O4412" s="2">
        <v>131</v>
      </c>
      <c r="P4412">
        <v>1</v>
      </c>
      <c r="Q4412">
        <v>0</v>
      </c>
      <c r="R4412" t="str">
        <f t="shared" si="411"/>
        <v>Male</v>
      </c>
      <c r="S4412">
        <v>1</v>
      </c>
      <c r="T4412">
        <v>0</v>
      </c>
      <c r="U4412" t="str">
        <f t="shared" si="412"/>
        <v>Smoker</v>
      </c>
      <c r="V4412" s="2">
        <v>74</v>
      </c>
      <c r="W4412" s="2" t="str">
        <f t="shared" si="413"/>
        <v>Alive</v>
      </c>
      <c r="X4412">
        <v>1</v>
      </c>
      <c r="Y4412">
        <v>0</v>
      </c>
    </row>
    <row r="4413" spans="1:25" x14ac:dyDescent="0.45">
      <c r="A4413" s="2">
        <v>75</v>
      </c>
      <c r="B4413" s="3">
        <v>0</v>
      </c>
      <c r="C4413" s="3">
        <v>1</v>
      </c>
      <c r="D4413" s="3" t="str">
        <f t="shared" si="408"/>
        <v>No Anemia</v>
      </c>
      <c r="E4413" s="2">
        <v>675</v>
      </c>
      <c r="F4413">
        <v>1</v>
      </c>
      <c r="G4413">
        <v>0</v>
      </c>
      <c r="H4413" t="str">
        <f t="shared" si="409"/>
        <v>Diabetes</v>
      </c>
      <c r="I4413" s="2">
        <v>60</v>
      </c>
      <c r="J4413">
        <v>0</v>
      </c>
      <c r="K4413">
        <v>1</v>
      </c>
      <c r="L4413" t="str">
        <f t="shared" si="410"/>
        <v>No High Blood Pressure</v>
      </c>
      <c r="M4413" s="2">
        <v>26500</v>
      </c>
      <c r="N4413" s="1">
        <v>1.4</v>
      </c>
      <c r="O4413" s="2">
        <v>125</v>
      </c>
      <c r="P4413">
        <v>0</v>
      </c>
      <c r="Q4413">
        <v>1</v>
      </c>
      <c r="R4413" t="str">
        <f t="shared" si="411"/>
        <v>Male</v>
      </c>
      <c r="S4413">
        <v>0</v>
      </c>
      <c r="T4413">
        <v>1</v>
      </c>
      <c r="U4413" t="str">
        <f t="shared" si="412"/>
        <v>Non Smoker</v>
      </c>
      <c r="V4413" s="2">
        <v>205</v>
      </c>
      <c r="W4413" s="2" t="str">
        <f t="shared" si="413"/>
        <v>Alive</v>
      </c>
      <c r="X4413">
        <v>1</v>
      </c>
      <c r="Y4413">
        <v>0</v>
      </c>
    </row>
    <row r="4414" spans="1:25" x14ac:dyDescent="0.45">
      <c r="A4414" s="2">
        <v>75</v>
      </c>
      <c r="B4414" s="3">
        <v>1</v>
      </c>
      <c r="C4414" s="3">
        <v>0</v>
      </c>
      <c r="D4414" s="3" t="str">
        <f t="shared" si="408"/>
        <v>Anemia</v>
      </c>
      <c r="E4414" s="2">
        <v>81</v>
      </c>
      <c r="F4414">
        <v>0</v>
      </c>
      <c r="G4414">
        <v>1</v>
      </c>
      <c r="H4414" t="str">
        <f t="shared" si="409"/>
        <v>No Diabetes</v>
      </c>
      <c r="I4414" s="2">
        <v>38</v>
      </c>
      <c r="J4414">
        <v>1</v>
      </c>
      <c r="K4414">
        <v>0</v>
      </c>
      <c r="L4414" t="str">
        <f t="shared" si="410"/>
        <v>High Blood Pressure</v>
      </c>
      <c r="M4414" s="2">
        <v>295000</v>
      </c>
      <c r="N4414" s="1">
        <v>4</v>
      </c>
      <c r="O4414" s="2">
        <v>131</v>
      </c>
      <c r="P4414">
        <v>1</v>
      </c>
      <c r="Q4414">
        <v>0</v>
      </c>
      <c r="R4414" t="str">
        <f t="shared" si="411"/>
        <v>Female</v>
      </c>
      <c r="S4414">
        <v>1</v>
      </c>
      <c r="T4414">
        <v>0</v>
      </c>
      <c r="U4414" t="str">
        <f t="shared" si="412"/>
        <v>Smoker</v>
      </c>
      <c r="V4414" s="2">
        <v>10</v>
      </c>
      <c r="W4414" s="2" t="str">
        <f t="shared" si="413"/>
        <v>Dead</v>
      </c>
      <c r="X4414">
        <v>0</v>
      </c>
      <c r="Y4414">
        <v>1</v>
      </c>
    </row>
    <row r="4415" spans="1:25" x14ac:dyDescent="0.45">
      <c r="A4415" s="2">
        <v>75</v>
      </c>
      <c r="B4415" s="3">
        <v>1</v>
      </c>
      <c r="C4415" s="3">
        <v>0</v>
      </c>
      <c r="D4415" s="3" t="str">
        <f t="shared" si="408"/>
        <v>Anemia</v>
      </c>
      <c r="E4415" s="2">
        <v>81</v>
      </c>
      <c r="F4415">
        <v>0</v>
      </c>
      <c r="G4415">
        <v>1</v>
      </c>
      <c r="H4415" t="str">
        <f t="shared" si="409"/>
        <v>No Diabetes</v>
      </c>
      <c r="I4415" s="2">
        <v>40</v>
      </c>
      <c r="J4415">
        <v>1</v>
      </c>
      <c r="K4415">
        <v>0</v>
      </c>
      <c r="L4415" t="str">
        <f t="shared" si="410"/>
        <v>High Blood Pressure</v>
      </c>
      <c r="M4415" s="2">
        <v>283000</v>
      </c>
      <c r="N4415" s="1">
        <v>4</v>
      </c>
      <c r="O4415" s="2">
        <v>131</v>
      </c>
      <c r="P4415">
        <v>0</v>
      </c>
      <c r="Q4415">
        <v>1</v>
      </c>
      <c r="R4415" t="str">
        <f t="shared" si="411"/>
        <v>Male</v>
      </c>
      <c r="S4415">
        <v>0</v>
      </c>
      <c r="T4415">
        <v>1</v>
      </c>
      <c r="U4415" t="str">
        <f t="shared" si="412"/>
        <v>Non Smoker</v>
      </c>
      <c r="V4415" s="2">
        <v>10</v>
      </c>
      <c r="W4415" s="2" t="str">
        <f t="shared" si="413"/>
        <v>Dead</v>
      </c>
      <c r="X4415">
        <v>0</v>
      </c>
      <c r="Y4415">
        <v>1</v>
      </c>
    </row>
    <row r="4416" spans="1:25" x14ac:dyDescent="0.45">
      <c r="A4416" s="2">
        <v>75</v>
      </c>
      <c r="B4416" s="3">
        <v>0</v>
      </c>
      <c r="C4416" s="3">
        <v>1</v>
      </c>
      <c r="D4416" s="3" t="str">
        <f t="shared" si="408"/>
        <v>No Anemia</v>
      </c>
      <c r="E4416" s="2">
        <v>675</v>
      </c>
      <c r="F4416">
        <v>0</v>
      </c>
      <c r="G4416">
        <v>1</v>
      </c>
      <c r="H4416" t="str">
        <f t="shared" si="409"/>
        <v>No Diabetes</v>
      </c>
      <c r="I4416" s="2">
        <v>15</v>
      </c>
      <c r="J4416">
        <v>0</v>
      </c>
      <c r="K4416">
        <v>1</v>
      </c>
      <c r="L4416" t="str">
        <f t="shared" si="410"/>
        <v>No High Blood Pressure</v>
      </c>
      <c r="M4416" s="2">
        <v>127000</v>
      </c>
      <c r="N4416" s="1">
        <v>1.2</v>
      </c>
      <c r="O4416" s="2">
        <v>137</v>
      </c>
      <c r="P4416">
        <v>1</v>
      </c>
      <c r="Q4416">
        <v>0</v>
      </c>
      <c r="R4416" t="str">
        <f t="shared" si="411"/>
        <v>Female</v>
      </c>
      <c r="S4416">
        <v>0</v>
      </c>
      <c r="T4416">
        <v>1</v>
      </c>
      <c r="U4416" t="str">
        <f t="shared" si="412"/>
        <v>Non Smoker</v>
      </c>
      <c r="V4416" s="2">
        <v>10</v>
      </c>
      <c r="W4416" s="2" t="str">
        <f t="shared" si="413"/>
        <v>Dead</v>
      </c>
      <c r="X4416">
        <v>0</v>
      </c>
      <c r="Y4416">
        <v>1</v>
      </c>
    </row>
    <row r="4417" spans="1:25" x14ac:dyDescent="0.45">
      <c r="A4417" s="2">
        <v>75</v>
      </c>
      <c r="B4417" s="3">
        <v>1</v>
      </c>
      <c r="C4417" s="3">
        <v>0</v>
      </c>
      <c r="D4417" s="3" t="str">
        <f t="shared" si="408"/>
        <v>Anemia</v>
      </c>
      <c r="E4417" s="2">
        <v>582</v>
      </c>
      <c r="F4417">
        <v>0</v>
      </c>
      <c r="G4417">
        <v>1</v>
      </c>
      <c r="H4417" t="str">
        <f t="shared" si="409"/>
        <v>No Diabetes</v>
      </c>
      <c r="I4417" s="2">
        <v>40</v>
      </c>
      <c r="J4417">
        <v>0</v>
      </c>
      <c r="K4417">
        <v>1</v>
      </c>
      <c r="L4417" t="str">
        <f t="shared" si="410"/>
        <v>No High Blood Pressure</v>
      </c>
      <c r="M4417" s="2">
        <v>242000</v>
      </c>
      <c r="N4417" s="1">
        <v>1.83</v>
      </c>
      <c r="O4417" s="2">
        <v>134</v>
      </c>
      <c r="P4417">
        <v>1</v>
      </c>
      <c r="Q4417">
        <v>0</v>
      </c>
      <c r="R4417" t="str">
        <f t="shared" si="411"/>
        <v>Male</v>
      </c>
      <c r="S4417">
        <v>0</v>
      </c>
      <c r="T4417">
        <v>1</v>
      </c>
      <c r="U4417" t="str">
        <f t="shared" si="412"/>
        <v>Non Smoker</v>
      </c>
      <c r="V4417" s="2">
        <v>113</v>
      </c>
      <c r="W4417" s="2" t="str">
        <f t="shared" si="413"/>
        <v>Dead</v>
      </c>
      <c r="X4417">
        <v>0</v>
      </c>
      <c r="Y4417">
        <v>1</v>
      </c>
    </row>
    <row r="4418" spans="1:25" x14ac:dyDescent="0.45">
      <c r="A4418" s="2">
        <v>75</v>
      </c>
      <c r="B4418" s="3">
        <v>0</v>
      </c>
      <c r="C4418" s="3">
        <v>1</v>
      </c>
      <c r="D4418" s="3" t="str">
        <f t="shared" ref="D4418:D4481" si="414">IF(B4418=0, "No Anemia", "Anemia")</f>
        <v>No Anemia</v>
      </c>
      <c r="E4418" s="2">
        <v>582</v>
      </c>
      <c r="F4418">
        <v>0</v>
      </c>
      <c r="G4418">
        <v>1</v>
      </c>
      <c r="H4418" t="str">
        <f t="shared" ref="H4418:H4481" si="415">IF(F4418=0, "No Diabetes", "Diabetes")</f>
        <v>No Diabetes</v>
      </c>
      <c r="I4418" s="2">
        <v>25</v>
      </c>
      <c r="J4418">
        <v>1</v>
      </c>
      <c r="K4418">
        <v>0</v>
      </c>
      <c r="L4418" t="str">
        <f t="shared" ref="L4418:L4481" si="416">IF(J4418=0, "No High Blood Pressure", "High Blood Pressure")</f>
        <v>High Blood Pressure</v>
      </c>
      <c r="M4418" s="2">
        <v>362000</v>
      </c>
      <c r="N4418" s="1">
        <v>1.7</v>
      </c>
      <c r="O4418" s="2">
        <v>139</v>
      </c>
      <c r="P4418">
        <v>1</v>
      </c>
      <c r="Q4418">
        <v>0</v>
      </c>
      <c r="R4418" t="str">
        <f t="shared" ref="R4418:R4481" si="417">IF(P4417=0, "Female", "Male")</f>
        <v>Male</v>
      </c>
      <c r="S4418">
        <v>1</v>
      </c>
      <c r="T4418">
        <v>0</v>
      </c>
      <c r="U4418" t="str">
        <f t="shared" ref="U4418:U4481" si="418">IF(S4418=0, "Non Smoker", "Smoker")</f>
        <v>Smoker</v>
      </c>
      <c r="V4418" s="2">
        <v>87</v>
      </c>
      <c r="W4418" s="2" t="str">
        <f t="shared" ref="W4418:W4481" si="419">IF(X4418=1, "Alive", "Dead")</f>
        <v>Dead</v>
      </c>
      <c r="X4418">
        <v>0</v>
      </c>
      <c r="Y4418">
        <v>1</v>
      </c>
    </row>
    <row r="4419" spans="1:25" x14ac:dyDescent="0.45">
      <c r="A4419" s="2">
        <v>75</v>
      </c>
      <c r="B4419" s="3">
        <v>0</v>
      </c>
      <c r="C4419" s="3">
        <v>1</v>
      </c>
      <c r="D4419" s="3" t="str">
        <f t="shared" si="414"/>
        <v>No Anemia</v>
      </c>
      <c r="E4419" s="2">
        <v>31</v>
      </c>
      <c r="F4419">
        <v>0</v>
      </c>
      <c r="G4419">
        <v>1</v>
      </c>
      <c r="H4419" t="str">
        <f t="shared" si="415"/>
        <v>No Diabetes</v>
      </c>
      <c r="I4419" s="2">
        <v>20</v>
      </c>
      <c r="J4419">
        <v>1</v>
      </c>
      <c r="K4419">
        <v>0</v>
      </c>
      <c r="L4419" t="str">
        <f t="shared" si="416"/>
        <v>High Blood Pressure</v>
      </c>
      <c r="M4419" s="2">
        <v>265000</v>
      </c>
      <c r="N4419" s="1">
        <v>1.9</v>
      </c>
      <c r="O4419" s="2">
        <v>130</v>
      </c>
      <c r="P4419">
        <v>1</v>
      </c>
      <c r="Q4419">
        <v>0</v>
      </c>
      <c r="R4419" t="str">
        <f t="shared" si="417"/>
        <v>Male</v>
      </c>
      <c r="S4419">
        <v>0</v>
      </c>
      <c r="T4419">
        <v>1</v>
      </c>
      <c r="U4419" t="str">
        <f t="shared" si="418"/>
        <v>Non Smoker</v>
      </c>
      <c r="V4419" s="2">
        <v>4</v>
      </c>
      <c r="W4419" s="2" t="str">
        <f t="shared" si="419"/>
        <v>Dead</v>
      </c>
      <c r="X4419">
        <v>0</v>
      </c>
      <c r="Y4419">
        <v>1</v>
      </c>
    </row>
    <row r="4420" spans="1:25" x14ac:dyDescent="0.45">
      <c r="A4420" s="2">
        <v>75</v>
      </c>
      <c r="B4420" s="3">
        <v>1</v>
      </c>
      <c r="C4420" s="3">
        <v>0</v>
      </c>
      <c r="D4420" s="3" t="str">
        <f t="shared" si="414"/>
        <v>Anemia</v>
      </c>
      <c r="E4420" s="2">
        <v>303</v>
      </c>
      <c r="F4420">
        <v>0</v>
      </c>
      <c r="G4420">
        <v>1</v>
      </c>
      <c r="H4420" t="str">
        <f t="shared" si="415"/>
        <v>No Diabetes</v>
      </c>
      <c r="I4420" s="2">
        <v>38</v>
      </c>
      <c r="J4420">
        <v>1</v>
      </c>
      <c r="K4420">
        <v>0</v>
      </c>
      <c r="L4420" t="str">
        <f t="shared" si="416"/>
        <v>High Blood Pressure</v>
      </c>
      <c r="M4420" s="2">
        <v>224000</v>
      </c>
      <c r="N4420" s="1">
        <v>2.5</v>
      </c>
      <c r="O4420" s="2">
        <v>134</v>
      </c>
      <c r="P4420">
        <v>1</v>
      </c>
      <c r="Q4420">
        <v>0</v>
      </c>
      <c r="R4420" t="str">
        <f t="shared" si="417"/>
        <v>Male</v>
      </c>
      <c r="S4420">
        <v>0</v>
      </c>
      <c r="T4420">
        <v>1</v>
      </c>
      <c r="U4420" t="str">
        <f t="shared" si="418"/>
        <v>Non Smoker</v>
      </c>
      <c r="V4420" s="2">
        <v>162</v>
      </c>
      <c r="W4420" s="2" t="str">
        <f t="shared" si="419"/>
        <v>Dead</v>
      </c>
      <c r="X4420">
        <v>0</v>
      </c>
      <c r="Y4420">
        <v>1</v>
      </c>
    </row>
    <row r="4421" spans="1:25" x14ac:dyDescent="0.45">
      <c r="A4421" s="2">
        <v>75</v>
      </c>
      <c r="B4421" s="3">
        <v>1</v>
      </c>
      <c r="C4421" s="3">
        <v>0</v>
      </c>
      <c r="D4421" s="3" t="str">
        <f t="shared" si="414"/>
        <v>Anemia</v>
      </c>
      <c r="E4421" s="2">
        <v>246</v>
      </c>
      <c r="F4421">
        <v>1</v>
      </c>
      <c r="G4421">
        <v>0</v>
      </c>
      <c r="H4421" t="str">
        <f t="shared" si="415"/>
        <v>Diabetes</v>
      </c>
      <c r="I4421" s="2">
        <v>15</v>
      </c>
      <c r="J4421">
        <v>0</v>
      </c>
      <c r="K4421">
        <v>1</v>
      </c>
      <c r="L4421" t="str">
        <f t="shared" si="416"/>
        <v>No High Blood Pressure</v>
      </c>
      <c r="M4421" s="2">
        <v>237000</v>
      </c>
      <c r="N4421" s="1">
        <v>1.2</v>
      </c>
      <c r="O4421" s="2">
        <v>137</v>
      </c>
      <c r="P4421">
        <v>1</v>
      </c>
      <c r="Q4421">
        <v>0</v>
      </c>
      <c r="R4421" t="str">
        <f t="shared" si="417"/>
        <v>Male</v>
      </c>
      <c r="S4421">
        <v>0</v>
      </c>
      <c r="T4421">
        <v>1</v>
      </c>
      <c r="U4421" t="str">
        <f t="shared" si="418"/>
        <v>Non Smoker</v>
      </c>
      <c r="V4421" s="2">
        <v>10</v>
      </c>
      <c r="W4421" s="2" t="str">
        <f t="shared" si="419"/>
        <v>Dead</v>
      </c>
      <c r="X4421">
        <v>0</v>
      </c>
      <c r="Y4421">
        <v>1</v>
      </c>
    </row>
    <row r="4422" spans="1:25" x14ac:dyDescent="0.45">
      <c r="A4422" s="2">
        <v>75</v>
      </c>
      <c r="B4422" s="3">
        <v>1</v>
      </c>
      <c r="C4422" s="3">
        <v>0</v>
      </c>
      <c r="D4422" s="3" t="str">
        <f t="shared" si="414"/>
        <v>Anemia</v>
      </c>
      <c r="E4422" s="2">
        <v>246</v>
      </c>
      <c r="F4422">
        <v>1</v>
      </c>
      <c r="G4422">
        <v>0</v>
      </c>
      <c r="H4422" t="str">
        <f t="shared" si="415"/>
        <v>Diabetes</v>
      </c>
      <c r="I4422" s="2">
        <v>15</v>
      </c>
      <c r="J4422">
        <v>0</v>
      </c>
      <c r="K4422">
        <v>1</v>
      </c>
      <c r="L4422" t="str">
        <f t="shared" si="416"/>
        <v>No High Blood Pressure</v>
      </c>
      <c r="M4422" s="2">
        <v>194000</v>
      </c>
      <c r="N4422" s="1">
        <v>1.2</v>
      </c>
      <c r="O4422" s="2">
        <v>137</v>
      </c>
      <c r="P4422">
        <v>1</v>
      </c>
      <c r="Q4422">
        <v>0</v>
      </c>
      <c r="R4422" t="str">
        <f t="shared" si="417"/>
        <v>Male</v>
      </c>
      <c r="S4422">
        <v>0</v>
      </c>
      <c r="T4422">
        <v>1</v>
      </c>
      <c r="U4422" t="str">
        <f t="shared" si="418"/>
        <v>Non Smoker</v>
      </c>
      <c r="V4422" s="2">
        <v>10</v>
      </c>
      <c r="W4422" s="2" t="str">
        <f t="shared" si="419"/>
        <v>Dead</v>
      </c>
      <c r="X4422">
        <v>0</v>
      </c>
      <c r="Y4422">
        <v>1</v>
      </c>
    </row>
    <row r="4423" spans="1:25" x14ac:dyDescent="0.45">
      <c r="A4423" s="2">
        <v>75</v>
      </c>
      <c r="B4423" s="3">
        <v>1</v>
      </c>
      <c r="C4423" s="3">
        <v>0</v>
      </c>
      <c r="D4423" s="3" t="str">
        <f t="shared" si="414"/>
        <v>Anemia</v>
      </c>
      <c r="E4423" s="2">
        <v>246</v>
      </c>
      <c r="F4423">
        <v>1</v>
      </c>
      <c r="G4423">
        <v>0</v>
      </c>
      <c r="H4423" t="str">
        <f t="shared" si="415"/>
        <v>Diabetes</v>
      </c>
      <c r="I4423" s="2">
        <v>15</v>
      </c>
      <c r="J4423">
        <v>0</v>
      </c>
      <c r="K4423">
        <v>1</v>
      </c>
      <c r="L4423" t="str">
        <f t="shared" si="416"/>
        <v>No High Blood Pressure</v>
      </c>
      <c r="M4423" s="2">
        <v>194000</v>
      </c>
      <c r="N4423" s="1">
        <v>1.2</v>
      </c>
      <c r="O4423" s="2">
        <v>137</v>
      </c>
      <c r="P4423">
        <v>1</v>
      </c>
      <c r="Q4423">
        <v>0</v>
      </c>
      <c r="R4423" t="str">
        <f t="shared" si="417"/>
        <v>Male</v>
      </c>
      <c r="S4423">
        <v>0</v>
      </c>
      <c r="T4423">
        <v>1</v>
      </c>
      <c r="U4423" t="str">
        <f t="shared" si="418"/>
        <v>Non Smoker</v>
      </c>
      <c r="V4423" s="2">
        <v>10</v>
      </c>
      <c r="W4423" s="2" t="str">
        <f t="shared" si="419"/>
        <v>Dead</v>
      </c>
      <c r="X4423">
        <v>0</v>
      </c>
      <c r="Y4423">
        <v>1</v>
      </c>
    </row>
    <row r="4424" spans="1:25" x14ac:dyDescent="0.45">
      <c r="A4424" s="2">
        <v>75</v>
      </c>
      <c r="B4424" s="3">
        <v>0</v>
      </c>
      <c r="C4424" s="3">
        <v>1</v>
      </c>
      <c r="D4424" s="3" t="str">
        <f t="shared" si="414"/>
        <v>No Anemia</v>
      </c>
      <c r="E4424" s="2">
        <v>582</v>
      </c>
      <c r="F4424">
        <v>1</v>
      </c>
      <c r="G4424">
        <v>0</v>
      </c>
      <c r="H4424" t="str">
        <f t="shared" si="415"/>
        <v>Diabetes</v>
      </c>
      <c r="I4424" s="2">
        <v>20</v>
      </c>
      <c r="J4424">
        <v>1</v>
      </c>
      <c r="K4424">
        <v>0</v>
      </c>
      <c r="L4424" t="str">
        <f t="shared" si="416"/>
        <v>High Blood Pressure</v>
      </c>
      <c r="M4424" s="2">
        <v>254000</v>
      </c>
      <c r="N4424" s="1">
        <v>1.9</v>
      </c>
      <c r="O4424" s="2">
        <v>130</v>
      </c>
      <c r="P4424">
        <v>1</v>
      </c>
      <c r="Q4424">
        <v>0</v>
      </c>
      <c r="R4424" t="str">
        <f t="shared" si="417"/>
        <v>Male</v>
      </c>
      <c r="S4424">
        <v>0</v>
      </c>
      <c r="T4424">
        <v>1</v>
      </c>
      <c r="U4424" t="str">
        <f t="shared" si="418"/>
        <v>Non Smoker</v>
      </c>
      <c r="V4424" s="2">
        <v>4</v>
      </c>
      <c r="W4424" s="2" t="str">
        <f t="shared" si="419"/>
        <v>Dead</v>
      </c>
      <c r="X4424">
        <v>0</v>
      </c>
      <c r="Y4424">
        <v>1</v>
      </c>
    </row>
    <row r="4425" spans="1:25" x14ac:dyDescent="0.45">
      <c r="A4425" s="2">
        <v>75</v>
      </c>
      <c r="B4425" s="3">
        <v>0</v>
      </c>
      <c r="C4425" s="3">
        <v>1</v>
      </c>
      <c r="D4425" s="3" t="str">
        <f t="shared" si="414"/>
        <v>No Anemia</v>
      </c>
      <c r="E4425" s="2">
        <v>582</v>
      </c>
      <c r="F4425">
        <v>1</v>
      </c>
      <c r="G4425">
        <v>0</v>
      </c>
      <c r="H4425" t="str">
        <f t="shared" si="415"/>
        <v>Diabetes</v>
      </c>
      <c r="I4425" s="2">
        <v>30</v>
      </c>
      <c r="J4425">
        <v>1</v>
      </c>
      <c r="K4425">
        <v>0</v>
      </c>
      <c r="L4425" t="str">
        <f t="shared" si="416"/>
        <v>High Blood Pressure</v>
      </c>
      <c r="M4425" s="2">
        <v>266000</v>
      </c>
      <c r="N4425" s="1">
        <v>1.83</v>
      </c>
      <c r="O4425" s="2">
        <v>134</v>
      </c>
      <c r="P4425">
        <v>1</v>
      </c>
      <c r="Q4425">
        <v>0</v>
      </c>
      <c r="R4425" t="str">
        <f t="shared" si="417"/>
        <v>Male</v>
      </c>
      <c r="S4425">
        <v>0</v>
      </c>
      <c r="T4425">
        <v>1</v>
      </c>
      <c r="U4425" t="str">
        <f t="shared" si="418"/>
        <v>Non Smoker</v>
      </c>
      <c r="V4425" s="2">
        <v>23</v>
      </c>
      <c r="W4425" s="2" t="str">
        <f t="shared" si="419"/>
        <v>Dead</v>
      </c>
      <c r="X4425">
        <v>0</v>
      </c>
      <c r="Y4425">
        <v>1</v>
      </c>
    </row>
    <row r="4426" spans="1:25" x14ac:dyDescent="0.45">
      <c r="A4426" s="2">
        <v>75</v>
      </c>
      <c r="B4426" s="3">
        <v>1</v>
      </c>
      <c r="C4426" s="3">
        <v>0</v>
      </c>
      <c r="D4426" s="3" t="str">
        <f t="shared" si="414"/>
        <v>Anemia</v>
      </c>
      <c r="E4426" s="2">
        <v>203</v>
      </c>
      <c r="F4426">
        <v>1</v>
      </c>
      <c r="G4426">
        <v>0</v>
      </c>
      <c r="H4426" t="str">
        <f t="shared" si="415"/>
        <v>Diabetes</v>
      </c>
      <c r="I4426" s="2">
        <v>38</v>
      </c>
      <c r="J4426">
        <v>1</v>
      </c>
      <c r="K4426">
        <v>0</v>
      </c>
      <c r="L4426" t="str">
        <f t="shared" si="416"/>
        <v>High Blood Pressure</v>
      </c>
      <c r="M4426" s="2">
        <v>284000</v>
      </c>
      <c r="N4426" s="1">
        <v>0.6</v>
      </c>
      <c r="O4426" s="2">
        <v>131</v>
      </c>
      <c r="P4426">
        <v>1</v>
      </c>
      <c r="Q4426">
        <v>0</v>
      </c>
      <c r="R4426" t="str">
        <f t="shared" si="417"/>
        <v>Male</v>
      </c>
      <c r="S4426">
        <v>1</v>
      </c>
      <c r="T4426">
        <v>0</v>
      </c>
      <c r="U4426" t="str">
        <f t="shared" si="418"/>
        <v>Smoker</v>
      </c>
      <c r="V4426" s="2">
        <v>74</v>
      </c>
      <c r="W4426" s="2" t="str">
        <f t="shared" si="419"/>
        <v>Alive</v>
      </c>
      <c r="X4426">
        <v>1</v>
      </c>
      <c r="Y4426">
        <v>0</v>
      </c>
    </row>
    <row r="4427" spans="1:25" x14ac:dyDescent="0.45">
      <c r="A4427" s="2">
        <v>75</v>
      </c>
      <c r="B4427" s="3">
        <v>0</v>
      </c>
      <c r="C4427" s="3">
        <v>1</v>
      </c>
      <c r="D4427" s="3" t="str">
        <f t="shared" si="414"/>
        <v>No Anemia</v>
      </c>
      <c r="E4427" s="2">
        <v>98</v>
      </c>
      <c r="F4427">
        <v>0</v>
      </c>
      <c r="G4427">
        <v>1</v>
      </c>
      <c r="H4427" t="str">
        <f t="shared" si="415"/>
        <v>No Diabetes</v>
      </c>
      <c r="I4427" s="2">
        <v>38</v>
      </c>
      <c r="J4427">
        <v>1</v>
      </c>
      <c r="K4427">
        <v>0</v>
      </c>
      <c r="L4427" t="str">
        <f t="shared" si="416"/>
        <v>High Blood Pressure</v>
      </c>
      <c r="M4427" s="2">
        <v>224000</v>
      </c>
      <c r="N4427" s="1">
        <v>2.5</v>
      </c>
      <c r="O4427" s="2">
        <v>134</v>
      </c>
      <c r="P4427">
        <v>1</v>
      </c>
      <c r="Q4427">
        <v>0</v>
      </c>
      <c r="R4427" t="str">
        <f t="shared" si="417"/>
        <v>Male</v>
      </c>
      <c r="S4427">
        <v>0</v>
      </c>
      <c r="T4427">
        <v>1</v>
      </c>
      <c r="U4427" t="str">
        <f t="shared" si="418"/>
        <v>Non Smoker</v>
      </c>
      <c r="V4427" s="2">
        <v>162</v>
      </c>
      <c r="W4427" s="2" t="str">
        <f t="shared" si="419"/>
        <v>Dead</v>
      </c>
      <c r="X4427">
        <v>0</v>
      </c>
      <c r="Y4427">
        <v>1</v>
      </c>
    </row>
    <row r="4428" spans="1:25" x14ac:dyDescent="0.45">
      <c r="A4428" s="2">
        <v>75</v>
      </c>
      <c r="B4428" s="3">
        <v>1</v>
      </c>
      <c r="C4428" s="3">
        <v>0</v>
      </c>
      <c r="D4428" s="3" t="str">
        <f t="shared" si="414"/>
        <v>Anemia</v>
      </c>
      <c r="E4428" s="2">
        <v>81</v>
      </c>
      <c r="F4428">
        <v>0</v>
      </c>
      <c r="G4428">
        <v>1</v>
      </c>
      <c r="H4428" t="str">
        <f t="shared" si="415"/>
        <v>No Diabetes</v>
      </c>
      <c r="I4428" s="2">
        <v>60</v>
      </c>
      <c r="J4428">
        <v>1</v>
      </c>
      <c r="K4428">
        <v>0</v>
      </c>
      <c r="L4428" t="str">
        <f t="shared" si="416"/>
        <v>High Blood Pressure</v>
      </c>
      <c r="M4428" s="2">
        <v>295000</v>
      </c>
      <c r="N4428" s="1">
        <v>1.3</v>
      </c>
      <c r="O4428" s="2">
        <v>145</v>
      </c>
      <c r="P4428">
        <v>1</v>
      </c>
      <c r="Q4428">
        <v>0</v>
      </c>
      <c r="R4428" t="str">
        <f t="shared" si="417"/>
        <v>Male</v>
      </c>
      <c r="S4428">
        <v>1</v>
      </c>
      <c r="T4428">
        <v>0</v>
      </c>
      <c r="U4428" t="str">
        <f t="shared" si="418"/>
        <v>Smoker</v>
      </c>
      <c r="V4428" s="2">
        <v>107</v>
      </c>
      <c r="W4428" s="2" t="str">
        <f t="shared" si="419"/>
        <v>Alive</v>
      </c>
      <c r="X4428">
        <v>1</v>
      </c>
      <c r="Y4428">
        <v>0</v>
      </c>
    </row>
    <row r="4429" spans="1:25" x14ac:dyDescent="0.45">
      <c r="A4429" s="2">
        <v>75</v>
      </c>
      <c r="B4429" s="3">
        <v>1</v>
      </c>
      <c r="C4429" s="3">
        <v>0</v>
      </c>
      <c r="D4429" s="3" t="str">
        <f t="shared" si="414"/>
        <v>Anemia</v>
      </c>
      <c r="E4429" s="2">
        <v>582</v>
      </c>
      <c r="F4429">
        <v>1</v>
      </c>
      <c r="G4429">
        <v>0</v>
      </c>
      <c r="H4429" t="str">
        <f t="shared" si="415"/>
        <v>Diabetes</v>
      </c>
      <c r="I4429" s="2">
        <v>30</v>
      </c>
      <c r="J4429">
        <v>0</v>
      </c>
      <c r="K4429">
        <v>1</v>
      </c>
      <c r="L4429" t="str">
        <f t="shared" si="416"/>
        <v>No High Blood Pressure</v>
      </c>
      <c r="M4429" s="2">
        <v>282000</v>
      </c>
      <c r="N4429" s="1">
        <v>1.83</v>
      </c>
      <c r="O4429" s="2">
        <v>134</v>
      </c>
      <c r="P4429">
        <v>1</v>
      </c>
      <c r="Q4429">
        <v>0</v>
      </c>
      <c r="R4429" t="str">
        <f t="shared" si="417"/>
        <v>Male</v>
      </c>
      <c r="S4429">
        <v>0</v>
      </c>
      <c r="T4429">
        <v>1</v>
      </c>
      <c r="U4429" t="str">
        <f t="shared" si="418"/>
        <v>Non Smoker</v>
      </c>
      <c r="V4429" s="2">
        <v>113</v>
      </c>
      <c r="W4429" s="2" t="str">
        <f t="shared" si="419"/>
        <v>Dead</v>
      </c>
      <c r="X4429">
        <v>0</v>
      </c>
      <c r="Y4429">
        <v>1</v>
      </c>
    </row>
    <row r="4430" spans="1:25" x14ac:dyDescent="0.45">
      <c r="A4430" s="2">
        <v>75</v>
      </c>
      <c r="B4430" s="3">
        <v>1</v>
      </c>
      <c r="C4430" s="3">
        <v>0</v>
      </c>
      <c r="D4430" s="3" t="str">
        <f t="shared" si="414"/>
        <v>Anemia</v>
      </c>
      <c r="E4430" s="2">
        <v>246</v>
      </c>
      <c r="F4430">
        <v>1</v>
      </c>
      <c r="G4430">
        <v>0</v>
      </c>
      <c r="H4430" t="str">
        <f t="shared" si="415"/>
        <v>Diabetes</v>
      </c>
      <c r="I4430" s="2">
        <v>15</v>
      </c>
      <c r="J4430">
        <v>0</v>
      </c>
      <c r="K4430">
        <v>1</v>
      </c>
      <c r="L4430" t="str">
        <f t="shared" si="416"/>
        <v>No High Blood Pressure</v>
      </c>
      <c r="M4430" s="2">
        <v>198000</v>
      </c>
      <c r="N4430" s="1">
        <v>1.2</v>
      </c>
      <c r="O4430" s="2">
        <v>137</v>
      </c>
      <c r="P4430">
        <v>1</v>
      </c>
      <c r="Q4430">
        <v>0</v>
      </c>
      <c r="R4430" t="str">
        <f t="shared" si="417"/>
        <v>Male</v>
      </c>
      <c r="S4430">
        <v>0</v>
      </c>
      <c r="T4430">
        <v>1</v>
      </c>
      <c r="U4430" t="str">
        <f t="shared" si="418"/>
        <v>Non Smoker</v>
      </c>
      <c r="V4430" s="2">
        <v>10</v>
      </c>
      <c r="W4430" s="2" t="str">
        <f t="shared" si="419"/>
        <v>Dead</v>
      </c>
      <c r="X4430">
        <v>0</v>
      </c>
      <c r="Y4430">
        <v>1</v>
      </c>
    </row>
    <row r="4431" spans="1:25" x14ac:dyDescent="0.45">
      <c r="A4431" s="2">
        <v>75</v>
      </c>
      <c r="B4431" s="3">
        <v>0</v>
      </c>
      <c r="C4431" s="3">
        <v>1</v>
      </c>
      <c r="D4431" s="3" t="str">
        <f t="shared" si="414"/>
        <v>No Anemia</v>
      </c>
      <c r="E4431" s="2">
        <v>319</v>
      </c>
      <c r="F4431">
        <v>0</v>
      </c>
      <c r="G4431">
        <v>1</v>
      </c>
      <c r="H4431" t="str">
        <f t="shared" si="415"/>
        <v>No Diabetes</v>
      </c>
      <c r="I4431" s="2">
        <v>38</v>
      </c>
      <c r="J4431">
        <v>1</v>
      </c>
      <c r="K4431">
        <v>0</v>
      </c>
      <c r="L4431" t="str">
        <f t="shared" si="416"/>
        <v>High Blood Pressure</v>
      </c>
      <c r="M4431" s="2">
        <v>224000</v>
      </c>
      <c r="N4431" s="1">
        <v>2.5</v>
      </c>
      <c r="O4431" s="2">
        <v>134</v>
      </c>
      <c r="P4431">
        <v>1</v>
      </c>
      <c r="Q4431">
        <v>0</v>
      </c>
      <c r="R4431" t="str">
        <f t="shared" si="417"/>
        <v>Male</v>
      </c>
      <c r="S4431">
        <v>0</v>
      </c>
      <c r="T4431">
        <v>1</v>
      </c>
      <c r="U4431" t="str">
        <f t="shared" si="418"/>
        <v>Non Smoker</v>
      </c>
      <c r="V4431" s="2">
        <v>162</v>
      </c>
      <c r="W4431" s="2" t="str">
        <f t="shared" si="419"/>
        <v>Dead</v>
      </c>
      <c r="X4431">
        <v>0</v>
      </c>
      <c r="Y4431">
        <v>1</v>
      </c>
    </row>
    <row r="4432" spans="1:25" x14ac:dyDescent="0.45">
      <c r="A4432" s="2">
        <v>75</v>
      </c>
      <c r="B4432" s="3">
        <v>0</v>
      </c>
      <c r="C4432" s="3">
        <v>1</v>
      </c>
      <c r="D4432" s="3" t="str">
        <f t="shared" si="414"/>
        <v>No Anemia</v>
      </c>
      <c r="E4432" s="2">
        <v>582</v>
      </c>
      <c r="F4432">
        <v>1</v>
      </c>
      <c r="G4432">
        <v>0</v>
      </c>
      <c r="H4432" t="str">
        <f t="shared" si="415"/>
        <v>Diabetes</v>
      </c>
      <c r="I4432" s="2">
        <v>38</v>
      </c>
      <c r="J4432">
        <v>1</v>
      </c>
      <c r="K4432">
        <v>0</v>
      </c>
      <c r="L4432" t="str">
        <f t="shared" si="416"/>
        <v>High Blood Pressure</v>
      </c>
      <c r="M4432" s="2">
        <v>263358.03000000003</v>
      </c>
      <c r="N4432" s="1">
        <v>1.83</v>
      </c>
      <c r="O4432" s="2">
        <v>134</v>
      </c>
      <c r="P4432">
        <v>1</v>
      </c>
      <c r="Q4432">
        <v>0</v>
      </c>
      <c r="R4432" t="str">
        <f t="shared" si="417"/>
        <v>Male</v>
      </c>
      <c r="S4432">
        <v>0</v>
      </c>
      <c r="T4432">
        <v>1</v>
      </c>
      <c r="U4432" t="str">
        <f t="shared" si="418"/>
        <v>Non Smoker</v>
      </c>
      <c r="V4432" s="2">
        <v>27</v>
      </c>
      <c r="W4432" s="2" t="str">
        <f t="shared" si="419"/>
        <v>Dead</v>
      </c>
      <c r="X4432">
        <v>0</v>
      </c>
      <c r="Y4432">
        <v>1</v>
      </c>
    </row>
    <row r="4433" spans="1:25" x14ac:dyDescent="0.45">
      <c r="A4433" s="2">
        <v>75</v>
      </c>
      <c r="B4433" s="3">
        <v>1</v>
      </c>
      <c r="C4433" s="3">
        <v>0</v>
      </c>
      <c r="D4433" s="3" t="str">
        <f t="shared" si="414"/>
        <v>Anemia</v>
      </c>
      <c r="E4433" s="2">
        <v>203</v>
      </c>
      <c r="F4433">
        <v>1</v>
      </c>
      <c r="G4433">
        <v>0</v>
      </c>
      <c r="H4433" t="str">
        <f t="shared" si="415"/>
        <v>Diabetes</v>
      </c>
      <c r="I4433" s="2">
        <v>38</v>
      </c>
      <c r="J4433">
        <v>1</v>
      </c>
      <c r="K4433">
        <v>0</v>
      </c>
      <c r="L4433" t="str">
        <f t="shared" si="416"/>
        <v>High Blood Pressure</v>
      </c>
      <c r="M4433" s="2">
        <v>28300</v>
      </c>
      <c r="N4433" s="1">
        <v>0.6</v>
      </c>
      <c r="O4433" s="2">
        <v>131</v>
      </c>
      <c r="P4433">
        <v>1</v>
      </c>
      <c r="Q4433">
        <v>0</v>
      </c>
      <c r="R4433" t="str">
        <f t="shared" si="417"/>
        <v>Male</v>
      </c>
      <c r="S4433">
        <v>1</v>
      </c>
      <c r="T4433">
        <v>0</v>
      </c>
      <c r="U4433" t="str">
        <f t="shared" si="418"/>
        <v>Smoker</v>
      </c>
      <c r="V4433" s="2">
        <v>74</v>
      </c>
      <c r="W4433" s="2" t="str">
        <f t="shared" si="419"/>
        <v>Alive</v>
      </c>
      <c r="X4433">
        <v>1</v>
      </c>
      <c r="Y4433">
        <v>0</v>
      </c>
    </row>
    <row r="4434" spans="1:25" x14ac:dyDescent="0.45">
      <c r="A4434" s="2">
        <v>75</v>
      </c>
      <c r="B4434" s="3">
        <v>0</v>
      </c>
      <c r="C4434" s="3">
        <v>1</v>
      </c>
      <c r="D4434" s="3" t="str">
        <f t="shared" si="414"/>
        <v>No Anemia</v>
      </c>
      <c r="E4434" s="2">
        <v>99</v>
      </c>
      <c r="F4434">
        <v>0</v>
      </c>
      <c r="G4434">
        <v>1</v>
      </c>
      <c r="H4434" t="str">
        <f t="shared" si="415"/>
        <v>No Diabetes</v>
      </c>
      <c r="I4434" s="2">
        <v>20</v>
      </c>
      <c r="J4434">
        <v>1</v>
      </c>
      <c r="K4434">
        <v>0</v>
      </c>
      <c r="L4434" t="str">
        <f t="shared" si="416"/>
        <v>High Blood Pressure</v>
      </c>
      <c r="M4434" s="2">
        <v>265000</v>
      </c>
      <c r="N4434" s="1">
        <v>2.9</v>
      </c>
      <c r="O4434" s="2">
        <v>130</v>
      </c>
      <c r="P4434">
        <v>1</v>
      </c>
      <c r="Q4434">
        <v>0</v>
      </c>
      <c r="R4434" t="str">
        <f t="shared" si="417"/>
        <v>Male</v>
      </c>
      <c r="S4434">
        <v>0</v>
      </c>
      <c r="T4434">
        <v>1</v>
      </c>
      <c r="U4434" t="str">
        <f t="shared" si="418"/>
        <v>Non Smoker</v>
      </c>
      <c r="V4434" s="2">
        <v>162</v>
      </c>
      <c r="W4434" s="2" t="str">
        <f t="shared" si="419"/>
        <v>Dead</v>
      </c>
      <c r="X4434">
        <v>0</v>
      </c>
      <c r="Y4434">
        <v>1</v>
      </c>
    </row>
    <row r="4435" spans="1:25" x14ac:dyDescent="0.45">
      <c r="A4435" s="2">
        <v>75</v>
      </c>
      <c r="B4435" s="3">
        <v>0</v>
      </c>
      <c r="C4435" s="3">
        <v>1</v>
      </c>
      <c r="D4435" s="3" t="str">
        <f t="shared" si="414"/>
        <v>No Anemia</v>
      </c>
      <c r="E4435" s="2">
        <v>99</v>
      </c>
      <c r="F4435">
        <v>0</v>
      </c>
      <c r="G4435">
        <v>1</v>
      </c>
      <c r="H4435" t="str">
        <f t="shared" si="415"/>
        <v>No Diabetes</v>
      </c>
      <c r="I4435" s="2">
        <v>38</v>
      </c>
      <c r="J4435">
        <v>1</v>
      </c>
      <c r="K4435">
        <v>0</v>
      </c>
      <c r="L4435" t="str">
        <f t="shared" si="416"/>
        <v>High Blood Pressure</v>
      </c>
      <c r="M4435" s="2">
        <v>224000</v>
      </c>
      <c r="N4435" s="1">
        <v>2.5</v>
      </c>
      <c r="O4435" s="2">
        <v>134</v>
      </c>
      <c r="P4435">
        <v>1</v>
      </c>
      <c r="Q4435">
        <v>0</v>
      </c>
      <c r="R4435" t="str">
        <f t="shared" si="417"/>
        <v>Male</v>
      </c>
      <c r="S4435">
        <v>0</v>
      </c>
      <c r="T4435">
        <v>1</v>
      </c>
      <c r="U4435" t="str">
        <f t="shared" si="418"/>
        <v>Non Smoker</v>
      </c>
      <c r="V4435" s="2">
        <v>162</v>
      </c>
      <c r="W4435" s="2" t="str">
        <f t="shared" si="419"/>
        <v>Dead</v>
      </c>
      <c r="X4435">
        <v>0</v>
      </c>
      <c r="Y4435">
        <v>1</v>
      </c>
    </row>
    <row r="4436" spans="1:25" x14ac:dyDescent="0.45">
      <c r="A4436" s="2">
        <v>75</v>
      </c>
      <c r="B4436" s="3">
        <v>1</v>
      </c>
      <c r="C4436" s="3">
        <v>0</v>
      </c>
      <c r="D4436" s="3" t="str">
        <f t="shared" si="414"/>
        <v>Anemia</v>
      </c>
      <c r="E4436" s="2">
        <v>81</v>
      </c>
      <c r="F4436">
        <v>0</v>
      </c>
      <c r="G4436">
        <v>1</v>
      </c>
      <c r="H4436" t="str">
        <f t="shared" si="415"/>
        <v>No Diabetes</v>
      </c>
      <c r="I4436" s="2">
        <v>38</v>
      </c>
      <c r="J4436">
        <v>1</v>
      </c>
      <c r="K4436">
        <v>0</v>
      </c>
      <c r="L4436" t="str">
        <f t="shared" si="416"/>
        <v>High Blood Pressure</v>
      </c>
      <c r="M4436" s="2">
        <v>368000</v>
      </c>
      <c r="N4436" s="1">
        <v>4</v>
      </c>
      <c r="O4436" s="2">
        <v>131</v>
      </c>
      <c r="P4436">
        <v>1</v>
      </c>
      <c r="Q4436">
        <v>0</v>
      </c>
      <c r="R4436" t="str">
        <f t="shared" si="417"/>
        <v>Male</v>
      </c>
      <c r="S4436">
        <v>1</v>
      </c>
      <c r="T4436">
        <v>0</v>
      </c>
      <c r="U4436" t="str">
        <f t="shared" si="418"/>
        <v>Smoker</v>
      </c>
      <c r="V4436" s="2">
        <v>10</v>
      </c>
      <c r="W4436" s="2" t="str">
        <f t="shared" si="419"/>
        <v>Dead</v>
      </c>
      <c r="X4436">
        <v>0</v>
      </c>
      <c r="Y4436">
        <v>1</v>
      </c>
    </row>
    <row r="4437" spans="1:25" x14ac:dyDescent="0.45">
      <c r="A4437" s="2">
        <v>75</v>
      </c>
      <c r="B4437" s="3">
        <v>0</v>
      </c>
      <c r="C4437" s="3">
        <v>1</v>
      </c>
      <c r="D4437" s="3" t="str">
        <f t="shared" si="414"/>
        <v>No Anemia</v>
      </c>
      <c r="E4437" s="2">
        <v>675</v>
      </c>
      <c r="F4437">
        <v>1</v>
      </c>
      <c r="G4437">
        <v>0</v>
      </c>
      <c r="H4437" t="str">
        <f t="shared" si="415"/>
        <v>Diabetes</v>
      </c>
      <c r="I4437" s="2">
        <v>60</v>
      </c>
      <c r="J4437">
        <v>0</v>
      </c>
      <c r="K4437">
        <v>1</v>
      </c>
      <c r="L4437" t="str">
        <f t="shared" si="416"/>
        <v>No High Blood Pressure</v>
      </c>
      <c r="M4437" s="2">
        <v>265000</v>
      </c>
      <c r="N4437" s="1">
        <v>1.4</v>
      </c>
      <c r="O4437" s="2">
        <v>125</v>
      </c>
      <c r="P4437">
        <v>0</v>
      </c>
      <c r="Q4437">
        <v>1</v>
      </c>
      <c r="R4437" t="str">
        <f t="shared" si="417"/>
        <v>Male</v>
      </c>
      <c r="S4437">
        <v>0</v>
      </c>
      <c r="T4437">
        <v>1</v>
      </c>
      <c r="U4437" t="str">
        <f t="shared" si="418"/>
        <v>Non Smoker</v>
      </c>
      <c r="V4437" s="2">
        <v>205</v>
      </c>
      <c r="W4437" s="2" t="str">
        <f t="shared" si="419"/>
        <v>Alive</v>
      </c>
      <c r="X4437">
        <v>1</v>
      </c>
      <c r="Y4437">
        <v>0</v>
      </c>
    </row>
    <row r="4438" spans="1:25" x14ac:dyDescent="0.45">
      <c r="A4438" s="2">
        <v>75</v>
      </c>
      <c r="B4438" s="3">
        <v>1</v>
      </c>
      <c r="C4438" s="3">
        <v>0</v>
      </c>
      <c r="D4438" s="3" t="str">
        <f t="shared" si="414"/>
        <v>Anemia</v>
      </c>
      <c r="E4438" s="2">
        <v>582</v>
      </c>
      <c r="F4438">
        <v>0</v>
      </c>
      <c r="G4438">
        <v>1</v>
      </c>
      <c r="H4438" t="str">
        <f t="shared" si="415"/>
        <v>No Diabetes</v>
      </c>
      <c r="I4438" s="2">
        <v>30</v>
      </c>
      <c r="J4438">
        <v>0</v>
      </c>
      <c r="K4438">
        <v>1</v>
      </c>
      <c r="L4438" t="str">
        <f t="shared" si="416"/>
        <v>No High Blood Pressure</v>
      </c>
      <c r="M4438" s="2">
        <v>225000</v>
      </c>
      <c r="N4438" s="1">
        <v>1.83</v>
      </c>
      <c r="O4438" s="2">
        <v>134</v>
      </c>
      <c r="P4438">
        <v>1</v>
      </c>
      <c r="Q4438">
        <v>0</v>
      </c>
      <c r="R4438" t="str">
        <f t="shared" si="417"/>
        <v>Female</v>
      </c>
      <c r="S4438">
        <v>0</v>
      </c>
      <c r="T4438">
        <v>1</v>
      </c>
      <c r="U4438" t="str">
        <f t="shared" si="418"/>
        <v>Non Smoker</v>
      </c>
      <c r="V4438" s="2">
        <v>113</v>
      </c>
      <c r="W4438" s="2" t="str">
        <f t="shared" si="419"/>
        <v>Dead</v>
      </c>
      <c r="X4438">
        <v>0</v>
      </c>
      <c r="Y4438">
        <v>1</v>
      </c>
    </row>
    <row r="4439" spans="1:25" x14ac:dyDescent="0.45">
      <c r="A4439" s="2">
        <v>75</v>
      </c>
      <c r="B4439" s="3">
        <v>1</v>
      </c>
      <c r="C4439" s="3">
        <v>0</v>
      </c>
      <c r="D4439" s="3" t="str">
        <f t="shared" si="414"/>
        <v>Anemia</v>
      </c>
      <c r="E4439" s="2">
        <v>246</v>
      </c>
      <c r="F4439">
        <v>0</v>
      </c>
      <c r="G4439">
        <v>1</v>
      </c>
      <c r="H4439" t="str">
        <f t="shared" si="415"/>
        <v>No Diabetes</v>
      </c>
      <c r="I4439" s="2">
        <v>15</v>
      </c>
      <c r="J4439">
        <v>0</v>
      </c>
      <c r="K4439">
        <v>1</v>
      </c>
      <c r="L4439" t="str">
        <f t="shared" si="416"/>
        <v>No High Blood Pressure</v>
      </c>
      <c r="M4439" s="2">
        <v>127000</v>
      </c>
      <c r="N4439" s="1">
        <v>1.2</v>
      </c>
      <c r="O4439" s="2">
        <v>137</v>
      </c>
      <c r="P4439">
        <v>1</v>
      </c>
      <c r="Q4439">
        <v>0</v>
      </c>
      <c r="R4439" t="str">
        <f t="shared" si="417"/>
        <v>Male</v>
      </c>
      <c r="S4439">
        <v>0</v>
      </c>
      <c r="T4439">
        <v>1</v>
      </c>
      <c r="U4439" t="str">
        <f t="shared" si="418"/>
        <v>Non Smoker</v>
      </c>
      <c r="V4439" s="2">
        <v>10</v>
      </c>
      <c r="W4439" s="2" t="str">
        <f t="shared" si="419"/>
        <v>Dead</v>
      </c>
      <c r="X4439">
        <v>0</v>
      </c>
      <c r="Y4439">
        <v>1</v>
      </c>
    </row>
    <row r="4440" spans="1:25" x14ac:dyDescent="0.45">
      <c r="A4440" s="2">
        <v>75</v>
      </c>
      <c r="B4440" s="3">
        <v>1</v>
      </c>
      <c r="C4440" s="3">
        <v>0</v>
      </c>
      <c r="D4440" s="3" t="str">
        <f t="shared" si="414"/>
        <v>Anemia</v>
      </c>
      <c r="E4440" s="2">
        <v>246</v>
      </c>
      <c r="F4440">
        <v>0</v>
      </c>
      <c r="G4440">
        <v>1</v>
      </c>
      <c r="H4440" t="str">
        <f t="shared" si="415"/>
        <v>No Diabetes</v>
      </c>
      <c r="I4440" s="2">
        <v>15</v>
      </c>
      <c r="J4440">
        <v>0</v>
      </c>
      <c r="K4440">
        <v>1</v>
      </c>
      <c r="L4440" t="str">
        <f t="shared" si="416"/>
        <v>No High Blood Pressure</v>
      </c>
      <c r="M4440" s="2">
        <v>127000</v>
      </c>
      <c r="N4440" s="1">
        <v>1.2</v>
      </c>
      <c r="O4440" s="2">
        <v>137</v>
      </c>
      <c r="P4440">
        <v>1</v>
      </c>
      <c r="Q4440">
        <v>0</v>
      </c>
      <c r="R4440" t="str">
        <f t="shared" si="417"/>
        <v>Male</v>
      </c>
      <c r="S4440">
        <v>0</v>
      </c>
      <c r="T4440">
        <v>1</v>
      </c>
      <c r="U4440" t="str">
        <f t="shared" si="418"/>
        <v>Non Smoker</v>
      </c>
      <c r="V4440" s="2">
        <v>10</v>
      </c>
      <c r="W4440" s="2" t="str">
        <f t="shared" si="419"/>
        <v>Dead</v>
      </c>
      <c r="X4440">
        <v>0</v>
      </c>
      <c r="Y4440">
        <v>1</v>
      </c>
    </row>
    <row r="4441" spans="1:25" x14ac:dyDescent="0.45">
      <c r="A4441" s="2">
        <v>75</v>
      </c>
      <c r="B4441" s="3">
        <v>1</v>
      </c>
      <c r="C4441" s="3">
        <v>0</v>
      </c>
      <c r="D4441" s="3" t="str">
        <f t="shared" si="414"/>
        <v>Anemia</v>
      </c>
      <c r="E4441" s="2">
        <v>81</v>
      </c>
      <c r="F4441">
        <v>0</v>
      </c>
      <c r="G4441">
        <v>1</v>
      </c>
      <c r="H4441" t="str">
        <f t="shared" si="415"/>
        <v>No Diabetes</v>
      </c>
      <c r="I4441" s="2">
        <v>38</v>
      </c>
      <c r="J4441">
        <v>1</v>
      </c>
      <c r="K4441">
        <v>0</v>
      </c>
      <c r="L4441" t="str">
        <f t="shared" si="416"/>
        <v>High Blood Pressure</v>
      </c>
      <c r="M4441" s="2">
        <v>368000</v>
      </c>
      <c r="N4441" s="1">
        <v>4</v>
      </c>
      <c r="O4441" s="2">
        <v>131</v>
      </c>
      <c r="P4441">
        <v>1</v>
      </c>
      <c r="Q4441">
        <v>0</v>
      </c>
      <c r="R4441" t="str">
        <f t="shared" si="417"/>
        <v>Male</v>
      </c>
      <c r="S4441">
        <v>1</v>
      </c>
      <c r="T4441">
        <v>0</v>
      </c>
      <c r="U4441" t="str">
        <f t="shared" si="418"/>
        <v>Smoker</v>
      </c>
      <c r="V4441" s="2">
        <v>10</v>
      </c>
      <c r="W4441" s="2" t="str">
        <f t="shared" si="419"/>
        <v>Dead</v>
      </c>
      <c r="X4441">
        <v>0</v>
      </c>
      <c r="Y4441">
        <v>1</v>
      </c>
    </row>
    <row r="4442" spans="1:25" x14ac:dyDescent="0.45">
      <c r="A4442" s="2">
        <v>75</v>
      </c>
      <c r="B4442" s="3">
        <v>0</v>
      </c>
      <c r="C4442" s="3">
        <v>1</v>
      </c>
      <c r="D4442" s="3" t="str">
        <f t="shared" si="414"/>
        <v>No Anemia</v>
      </c>
      <c r="E4442" s="2">
        <v>582</v>
      </c>
      <c r="F4442">
        <v>0</v>
      </c>
      <c r="G4442">
        <v>1</v>
      </c>
      <c r="H4442" t="str">
        <f t="shared" si="415"/>
        <v>No Diabetes</v>
      </c>
      <c r="I4442" s="2">
        <v>45</v>
      </c>
      <c r="J4442">
        <v>1</v>
      </c>
      <c r="K4442">
        <v>0</v>
      </c>
      <c r="L4442" t="str">
        <f t="shared" si="416"/>
        <v>High Blood Pressure</v>
      </c>
      <c r="M4442" s="2">
        <v>263358.03000000003</v>
      </c>
      <c r="N4442" s="1">
        <v>1.18</v>
      </c>
      <c r="O4442" s="2">
        <v>137</v>
      </c>
      <c r="P4442">
        <v>1</v>
      </c>
      <c r="Q4442">
        <v>0</v>
      </c>
      <c r="R4442" t="str">
        <f t="shared" si="417"/>
        <v>Male</v>
      </c>
      <c r="S4442">
        <v>0</v>
      </c>
      <c r="T4442">
        <v>1</v>
      </c>
      <c r="U4442" t="str">
        <f t="shared" si="418"/>
        <v>Non Smoker</v>
      </c>
      <c r="V4442" s="2">
        <v>87</v>
      </c>
      <c r="W4442" s="2" t="str">
        <f t="shared" si="419"/>
        <v>Alive</v>
      </c>
      <c r="X4442">
        <v>1</v>
      </c>
      <c r="Y4442">
        <v>0</v>
      </c>
    </row>
    <row r="4443" spans="1:25" x14ac:dyDescent="0.45">
      <c r="A4443" s="2">
        <v>75</v>
      </c>
      <c r="B4443" s="3">
        <v>0</v>
      </c>
      <c r="C4443" s="3">
        <v>1</v>
      </c>
      <c r="D4443" s="3" t="str">
        <f t="shared" si="414"/>
        <v>No Anemia</v>
      </c>
      <c r="E4443" s="2">
        <v>119</v>
      </c>
      <c r="F4443">
        <v>0</v>
      </c>
      <c r="G4443">
        <v>1</v>
      </c>
      <c r="H4443" t="str">
        <f t="shared" si="415"/>
        <v>No Diabetes</v>
      </c>
      <c r="I4443" s="2">
        <v>50</v>
      </c>
      <c r="J4443">
        <v>1</v>
      </c>
      <c r="K4443">
        <v>0</v>
      </c>
      <c r="L4443" t="str">
        <f t="shared" si="416"/>
        <v>High Blood Pressure</v>
      </c>
      <c r="M4443" s="2">
        <v>248000</v>
      </c>
      <c r="N4443" s="1">
        <v>1.1000000000000001</v>
      </c>
      <c r="O4443" s="2">
        <v>148</v>
      </c>
      <c r="P4443">
        <v>1</v>
      </c>
      <c r="Q4443">
        <v>0</v>
      </c>
      <c r="R4443" t="str">
        <f t="shared" si="417"/>
        <v>Male</v>
      </c>
      <c r="S4443">
        <v>0</v>
      </c>
      <c r="T4443">
        <v>1</v>
      </c>
      <c r="U4443" t="str">
        <f t="shared" si="418"/>
        <v>Non Smoker</v>
      </c>
      <c r="V4443" s="2">
        <v>209</v>
      </c>
      <c r="W4443" s="2" t="str">
        <f t="shared" si="419"/>
        <v>Alive</v>
      </c>
      <c r="X4443">
        <v>1</v>
      </c>
      <c r="Y4443">
        <v>0</v>
      </c>
    </row>
    <row r="4444" spans="1:25" x14ac:dyDescent="0.45">
      <c r="A4444" s="2">
        <v>75</v>
      </c>
      <c r="B4444" s="3">
        <v>0</v>
      </c>
      <c r="C4444" s="3">
        <v>1</v>
      </c>
      <c r="D4444" s="3" t="str">
        <f t="shared" si="414"/>
        <v>No Anemia</v>
      </c>
      <c r="E4444" s="2">
        <v>119</v>
      </c>
      <c r="F4444">
        <v>0</v>
      </c>
      <c r="G4444">
        <v>1</v>
      </c>
      <c r="H4444" t="str">
        <f t="shared" si="415"/>
        <v>No Diabetes</v>
      </c>
      <c r="I4444" s="2">
        <v>50</v>
      </c>
      <c r="J4444">
        <v>1</v>
      </c>
      <c r="K4444">
        <v>0</v>
      </c>
      <c r="L4444" t="str">
        <f t="shared" si="416"/>
        <v>High Blood Pressure</v>
      </c>
      <c r="M4444" s="2">
        <v>248000</v>
      </c>
      <c r="N4444" s="1">
        <v>1.1000000000000001</v>
      </c>
      <c r="O4444" s="2">
        <v>148</v>
      </c>
      <c r="P4444">
        <v>1</v>
      </c>
      <c r="Q4444">
        <v>0</v>
      </c>
      <c r="R4444" t="str">
        <f t="shared" si="417"/>
        <v>Male</v>
      </c>
      <c r="S4444">
        <v>0</v>
      </c>
      <c r="T4444">
        <v>1</v>
      </c>
      <c r="U4444" t="str">
        <f t="shared" si="418"/>
        <v>Non Smoker</v>
      </c>
      <c r="V4444" s="2">
        <v>209</v>
      </c>
      <c r="W4444" s="2" t="str">
        <f t="shared" si="419"/>
        <v>Alive</v>
      </c>
      <c r="X4444">
        <v>1</v>
      </c>
      <c r="Y4444">
        <v>0</v>
      </c>
    </row>
    <row r="4445" spans="1:25" x14ac:dyDescent="0.45">
      <c r="A4445" s="2">
        <v>75</v>
      </c>
      <c r="B4445" s="3">
        <v>0</v>
      </c>
      <c r="C4445" s="3">
        <v>1</v>
      </c>
      <c r="D4445" s="3" t="str">
        <f t="shared" si="414"/>
        <v>No Anemia</v>
      </c>
      <c r="E4445" s="2">
        <v>582</v>
      </c>
      <c r="F4445">
        <v>0</v>
      </c>
      <c r="G4445">
        <v>1</v>
      </c>
      <c r="H4445" t="str">
        <f t="shared" si="415"/>
        <v>No Diabetes</v>
      </c>
      <c r="I4445" s="2">
        <v>20</v>
      </c>
      <c r="J4445">
        <v>1</v>
      </c>
      <c r="K4445">
        <v>0</v>
      </c>
      <c r="L4445" t="str">
        <f t="shared" si="416"/>
        <v>High Blood Pressure</v>
      </c>
      <c r="M4445" s="2">
        <v>265000</v>
      </c>
      <c r="N4445" s="1">
        <v>1.9</v>
      </c>
      <c r="O4445" s="2">
        <v>130</v>
      </c>
      <c r="P4445">
        <v>1</v>
      </c>
      <c r="Q4445">
        <v>0</v>
      </c>
      <c r="R4445" t="str">
        <f t="shared" si="417"/>
        <v>Male</v>
      </c>
      <c r="S4445">
        <v>0</v>
      </c>
      <c r="T4445">
        <v>1</v>
      </c>
      <c r="U4445" t="str">
        <f t="shared" si="418"/>
        <v>Non Smoker</v>
      </c>
      <c r="V4445" s="2">
        <v>4</v>
      </c>
      <c r="W4445" s="2" t="str">
        <f t="shared" si="419"/>
        <v>Dead</v>
      </c>
      <c r="X4445">
        <v>0</v>
      </c>
      <c r="Y4445">
        <v>1</v>
      </c>
    </row>
    <row r="4446" spans="1:25" x14ac:dyDescent="0.45">
      <c r="A4446" s="2">
        <v>75</v>
      </c>
      <c r="B4446" s="3">
        <v>1</v>
      </c>
      <c r="C4446" s="3">
        <v>0</v>
      </c>
      <c r="D4446" s="3" t="str">
        <f t="shared" si="414"/>
        <v>Anemia</v>
      </c>
      <c r="E4446" s="2">
        <v>582</v>
      </c>
      <c r="F4446">
        <v>0</v>
      </c>
      <c r="G4446">
        <v>1</v>
      </c>
      <c r="H4446" t="str">
        <f t="shared" si="415"/>
        <v>No Diabetes</v>
      </c>
      <c r="I4446" s="2">
        <v>30</v>
      </c>
      <c r="J4446">
        <v>0</v>
      </c>
      <c r="K4446">
        <v>1</v>
      </c>
      <c r="L4446" t="str">
        <f t="shared" si="416"/>
        <v>No High Blood Pressure</v>
      </c>
      <c r="M4446" s="2">
        <v>225000</v>
      </c>
      <c r="N4446" s="1">
        <v>1.83</v>
      </c>
      <c r="O4446" s="2">
        <v>134</v>
      </c>
      <c r="P4446">
        <v>1</v>
      </c>
      <c r="Q4446">
        <v>0</v>
      </c>
      <c r="R4446" t="str">
        <f t="shared" si="417"/>
        <v>Male</v>
      </c>
      <c r="S4446">
        <v>0</v>
      </c>
      <c r="T4446">
        <v>1</v>
      </c>
      <c r="U4446" t="str">
        <f t="shared" si="418"/>
        <v>Non Smoker</v>
      </c>
      <c r="V4446" s="2">
        <v>113</v>
      </c>
      <c r="W4446" s="2" t="str">
        <f t="shared" si="419"/>
        <v>Dead</v>
      </c>
      <c r="X4446">
        <v>0</v>
      </c>
      <c r="Y4446">
        <v>1</v>
      </c>
    </row>
    <row r="4447" spans="1:25" x14ac:dyDescent="0.45">
      <c r="A4447" s="2">
        <v>75</v>
      </c>
      <c r="B4447" s="3">
        <v>0</v>
      </c>
      <c r="C4447" s="3">
        <v>1</v>
      </c>
      <c r="D4447" s="3" t="str">
        <f t="shared" si="414"/>
        <v>No Anemia</v>
      </c>
      <c r="E4447" s="2">
        <v>119</v>
      </c>
      <c r="F4447">
        <v>0</v>
      </c>
      <c r="G4447">
        <v>1</v>
      </c>
      <c r="H4447" t="str">
        <f t="shared" si="415"/>
        <v>No Diabetes</v>
      </c>
      <c r="I4447" s="2">
        <v>50</v>
      </c>
      <c r="J4447">
        <v>1</v>
      </c>
      <c r="K4447">
        <v>0</v>
      </c>
      <c r="L4447" t="str">
        <f t="shared" si="416"/>
        <v>High Blood Pressure</v>
      </c>
      <c r="M4447" s="2">
        <v>248000</v>
      </c>
      <c r="N4447" s="1">
        <v>1.1000000000000001</v>
      </c>
      <c r="O4447" s="2">
        <v>148</v>
      </c>
      <c r="P4447">
        <v>1</v>
      </c>
      <c r="Q4447">
        <v>0</v>
      </c>
      <c r="R4447" t="str">
        <f t="shared" si="417"/>
        <v>Male</v>
      </c>
      <c r="S4447">
        <v>0</v>
      </c>
      <c r="T4447">
        <v>1</v>
      </c>
      <c r="U4447" t="str">
        <f t="shared" si="418"/>
        <v>Non Smoker</v>
      </c>
      <c r="V4447" s="2">
        <v>209</v>
      </c>
      <c r="W4447" s="2" t="str">
        <f t="shared" si="419"/>
        <v>Alive</v>
      </c>
      <c r="X4447">
        <v>1</v>
      </c>
      <c r="Y4447">
        <v>0</v>
      </c>
    </row>
    <row r="4448" spans="1:25" x14ac:dyDescent="0.45">
      <c r="A4448" s="2">
        <v>75</v>
      </c>
      <c r="B4448" s="3">
        <v>0</v>
      </c>
      <c r="C4448" s="3">
        <v>1</v>
      </c>
      <c r="D4448" s="3" t="str">
        <f t="shared" si="414"/>
        <v>No Anemia</v>
      </c>
      <c r="E4448" s="2">
        <v>99</v>
      </c>
      <c r="F4448">
        <v>0</v>
      </c>
      <c r="G4448">
        <v>1</v>
      </c>
      <c r="H4448" t="str">
        <f t="shared" si="415"/>
        <v>No Diabetes</v>
      </c>
      <c r="I4448" s="2">
        <v>38</v>
      </c>
      <c r="J4448">
        <v>1</v>
      </c>
      <c r="K4448">
        <v>0</v>
      </c>
      <c r="L4448" t="str">
        <f t="shared" si="416"/>
        <v>High Blood Pressure</v>
      </c>
      <c r="M4448" s="2">
        <v>224000</v>
      </c>
      <c r="N4448" s="1">
        <v>2.5</v>
      </c>
      <c r="O4448" s="2">
        <v>134</v>
      </c>
      <c r="P4448">
        <v>1</v>
      </c>
      <c r="Q4448">
        <v>0</v>
      </c>
      <c r="R4448" t="str">
        <f t="shared" si="417"/>
        <v>Male</v>
      </c>
      <c r="S4448">
        <v>0</v>
      </c>
      <c r="T4448">
        <v>1</v>
      </c>
      <c r="U4448" t="str">
        <f t="shared" si="418"/>
        <v>Non Smoker</v>
      </c>
      <c r="V4448" s="2">
        <v>162</v>
      </c>
      <c r="W4448" s="2" t="str">
        <f t="shared" si="419"/>
        <v>Dead</v>
      </c>
      <c r="X4448">
        <v>0</v>
      </c>
      <c r="Y4448">
        <v>1</v>
      </c>
    </row>
    <row r="4449" spans="1:25" x14ac:dyDescent="0.45">
      <c r="A4449" s="2">
        <v>75</v>
      </c>
      <c r="B4449" s="3">
        <v>1</v>
      </c>
      <c r="C4449" s="3">
        <v>0</v>
      </c>
      <c r="D4449" s="3" t="str">
        <f t="shared" si="414"/>
        <v>Anemia</v>
      </c>
      <c r="E4449" s="2">
        <v>203</v>
      </c>
      <c r="F4449">
        <v>1</v>
      </c>
      <c r="G4449">
        <v>0</v>
      </c>
      <c r="H4449" t="str">
        <f t="shared" si="415"/>
        <v>Diabetes</v>
      </c>
      <c r="I4449" s="2">
        <v>38</v>
      </c>
      <c r="J4449">
        <v>1</v>
      </c>
      <c r="K4449">
        <v>0</v>
      </c>
      <c r="L4449" t="str">
        <f t="shared" si="416"/>
        <v>High Blood Pressure</v>
      </c>
      <c r="M4449" s="2">
        <v>283000</v>
      </c>
      <c r="N4449" s="1">
        <v>0.6</v>
      </c>
      <c r="O4449" s="2">
        <v>131</v>
      </c>
      <c r="P4449">
        <v>1</v>
      </c>
      <c r="Q4449">
        <v>0</v>
      </c>
      <c r="R4449" t="str">
        <f t="shared" si="417"/>
        <v>Male</v>
      </c>
      <c r="S4449">
        <v>1</v>
      </c>
      <c r="T4449">
        <v>0</v>
      </c>
      <c r="U4449" t="str">
        <f t="shared" si="418"/>
        <v>Smoker</v>
      </c>
      <c r="V4449" s="2">
        <v>74</v>
      </c>
      <c r="W4449" s="2" t="str">
        <f t="shared" si="419"/>
        <v>Alive</v>
      </c>
      <c r="X4449">
        <v>1</v>
      </c>
      <c r="Y4449">
        <v>0</v>
      </c>
    </row>
    <row r="4450" spans="1:25" x14ac:dyDescent="0.45">
      <c r="A4450" s="2">
        <v>75</v>
      </c>
      <c r="B4450" s="3">
        <v>1</v>
      </c>
      <c r="C4450" s="3">
        <v>0</v>
      </c>
      <c r="D4450" s="3" t="str">
        <f t="shared" si="414"/>
        <v>Anemia</v>
      </c>
      <c r="E4450" s="2">
        <v>81</v>
      </c>
      <c r="F4450">
        <v>0</v>
      </c>
      <c r="G4450">
        <v>1</v>
      </c>
      <c r="H4450" t="str">
        <f t="shared" si="415"/>
        <v>No Diabetes</v>
      </c>
      <c r="I4450" s="2">
        <v>38</v>
      </c>
      <c r="J4450">
        <v>1</v>
      </c>
      <c r="K4450">
        <v>0</v>
      </c>
      <c r="L4450" t="str">
        <f t="shared" si="416"/>
        <v>High Blood Pressure</v>
      </c>
      <c r="M4450" s="2">
        <v>368000</v>
      </c>
      <c r="N4450" s="1">
        <v>4</v>
      </c>
      <c r="O4450" s="2">
        <v>131</v>
      </c>
      <c r="P4450">
        <v>1</v>
      </c>
      <c r="Q4450">
        <v>0</v>
      </c>
      <c r="R4450" t="str">
        <f t="shared" si="417"/>
        <v>Male</v>
      </c>
      <c r="S4450">
        <v>1</v>
      </c>
      <c r="T4450">
        <v>0</v>
      </c>
      <c r="U4450" t="str">
        <f t="shared" si="418"/>
        <v>Smoker</v>
      </c>
      <c r="V4450" s="2">
        <v>10</v>
      </c>
      <c r="W4450" s="2" t="str">
        <f t="shared" si="419"/>
        <v>Dead</v>
      </c>
      <c r="X4450">
        <v>0</v>
      </c>
      <c r="Y4450">
        <v>1</v>
      </c>
    </row>
    <row r="4451" spans="1:25" x14ac:dyDescent="0.45">
      <c r="A4451" s="2">
        <v>75</v>
      </c>
      <c r="B4451" s="3">
        <v>1</v>
      </c>
      <c r="C4451" s="3">
        <v>0</v>
      </c>
      <c r="D4451" s="3" t="str">
        <f t="shared" si="414"/>
        <v>Anemia</v>
      </c>
      <c r="E4451" s="2">
        <v>582</v>
      </c>
      <c r="F4451">
        <v>0</v>
      </c>
      <c r="G4451">
        <v>1</v>
      </c>
      <c r="H4451" t="str">
        <f t="shared" si="415"/>
        <v>No Diabetes</v>
      </c>
      <c r="I4451" s="2">
        <v>30</v>
      </c>
      <c r="J4451">
        <v>0</v>
      </c>
      <c r="K4451">
        <v>1</v>
      </c>
      <c r="L4451" t="str">
        <f t="shared" si="416"/>
        <v>No High Blood Pressure</v>
      </c>
      <c r="M4451" s="2">
        <v>225000</v>
      </c>
      <c r="N4451" s="1">
        <v>1.83</v>
      </c>
      <c r="O4451" s="2">
        <v>134</v>
      </c>
      <c r="P4451">
        <v>1</v>
      </c>
      <c r="Q4451">
        <v>0</v>
      </c>
      <c r="R4451" t="str">
        <f t="shared" si="417"/>
        <v>Male</v>
      </c>
      <c r="S4451">
        <v>0</v>
      </c>
      <c r="T4451">
        <v>1</v>
      </c>
      <c r="U4451" t="str">
        <f t="shared" si="418"/>
        <v>Non Smoker</v>
      </c>
      <c r="V4451" s="2">
        <v>113</v>
      </c>
      <c r="W4451" s="2" t="str">
        <f t="shared" si="419"/>
        <v>Dead</v>
      </c>
      <c r="X4451">
        <v>0</v>
      </c>
      <c r="Y4451">
        <v>1</v>
      </c>
    </row>
    <row r="4452" spans="1:25" x14ac:dyDescent="0.45">
      <c r="A4452" s="2">
        <v>75</v>
      </c>
      <c r="B4452" s="3">
        <v>0</v>
      </c>
      <c r="C4452" s="3">
        <v>1</v>
      </c>
      <c r="D4452" s="3" t="str">
        <f t="shared" si="414"/>
        <v>No Anemia</v>
      </c>
      <c r="E4452" s="2">
        <v>99</v>
      </c>
      <c r="F4452">
        <v>0</v>
      </c>
      <c r="G4452">
        <v>1</v>
      </c>
      <c r="H4452" t="str">
        <f t="shared" si="415"/>
        <v>No Diabetes</v>
      </c>
      <c r="I4452" s="2">
        <v>38</v>
      </c>
      <c r="J4452">
        <v>1</v>
      </c>
      <c r="K4452">
        <v>0</v>
      </c>
      <c r="L4452" t="str">
        <f t="shared" si="416"/>
        <v>High Blood Pressure</v>
      </c>
      <c r="M4452" s="2">
        <v>224000</v>
      </c>
      <c r="N4452" s="1">
        <v>2.5</v>
      </c>
      <c r="O4452" s="2">
        <v>134</v>
      </c>
      <c r="P4452">
        <v>1</v>
      </c>
      <c r="Q4452">
        <v>0</v>
      </c>
      <c r="R4452" t="str">
        <f t="shared" si="417"/>
        <v>Male</v>
      </c>
      <c r="S4452">
        <v>0</v>
      </c>
      <c r="T4452">
        <v>1</v>
      </c>
      <c r="U4452" t="str">
        <f t="shared" si="418"/>
        <v>Non Smoker</v>
      </c>
      <c r="V4452" s="2">
        <v>162</v>
      </c>
      <c r="W4452" s="2" t="str">
        <f t="shared" si="419"/>
        <v>Dead</v>
      </c>
      <c r="X4452">
        <v>0</v>
      </c>
      <c r="Y4452">
        <v>1</v>
      </c>
    </row>
    <row r="4453" spans="1:25" x14ac:dyDescent="0.45">
      <c r="A4453" s="2">
        <v>75</v>
      </c>
      <c r="B4453" s="3">
        <v>1</v>
      </c>
      <c r="C4453" s="3">
        <v>0</v>
      </c>
      <c r="D4453" s="3" t="str">
        <f t="shared" si="414"/>
        <v>Anemia</v>
      </c>
      <c r="E4453" s="2">
        <v>203</v>
      </c>
      <c r="F4453">
        <v>1</v>
      </c>
      <c r="G4453">
        <v>0</v>
      </c>
      <c r="H4453" t="str">
        <f t="shared" si="415"/>
        <v>Diabetes</v>
      </c>
      <c r="I4453" s="2">
        <v>38</v>
      </c>
      <c r="J4453">
        <v>1</v>
      </c>
      <c r="K4453">
        <v>0</v>
      </c>
      <c r="L4453" t="str">
        <f t="shared" si="416"/>
        <v>High Blood Pressure</v>
      </c>
      <c r="M4453" s="2">
        <v>283000</v>
      </c>
      <c r="N4453" s="1">
        <v>0.6</v>
      </c>
      <c r="O4453" s="2">
        <v>131</v>
      </c>
      <c r="P4453">
        <v>1</v>
      </c>
      <c r="Q4453">
        <v>0</v>
      </c>
      <c r="R4453" t="str">
        <f t="shared" si="417"/>
        <v>Male</v>
      </c>
      <c r="S4453">
        <v>1</v>
      </c>
      <c r="T4453">
        <v>0</v>
      </c>
      <c r="U4453" t="str">
        <f t="shared" si="418"/>
        <v>Smoker</v>
      </c>
      <c r="V4453" s="2">
        <v>74</v>
      </c>
      <c r="W4453" s="2" t="str">
        <f t="shared" si="419"/>
        <v>Alive</v>
      </c>
      <c r="X4453">
        <v>1</v>
      </c>
      <c r="Y4453">
        <v>0</v>
      </c>
    </row>
    <row r="4454" spans="1:25" x14ac:dyDescent="0.45">
      <c r="A4454" s="2">
        <v>75</v>
      </c>
      <c r="B4454" s="3">
        <v>1</v>
      </c>
      <c r="C4454" s="3">
        <v>0</v>
      </c>
      <c r="D4454" s="3" t="str">
        <f t="shared" si="414"/>
        <v>Anemia</v>
      </c>
      <c r="E4454" s="2">
        <v>246</v>
      </c>
      <c r="F4454">
        <v>0</v>
      </c>
      <c r="G4454">
        <v>1</v>
      </c>
      <c r="H4454" t="str">
        <f t="shared" si="415"/>
        <v>No Diabetes</v>
      </c>
      <c r="I4454" s="2">
        <v>15</v>
      </c>
      <c r="J4454">
        <v>0</v>
      </c>
      <c r="K4454">
        <v>1</v>
      </c>
      <c r="L4454" t="str">
        <f t="shared" si="416"/>
        <v>No High Blood Pressure</v>
      </c>
      <c r="M4454" s="2">
        <v>127000</v>
      </c>
      <c r="N4454" s="1">
        <v>1.2</v>
      </c>
      <c r="O4454" s="2">
        <v>137</v>
      </c>
      <c r="P4454">
        <v>1</v>
      </c>
      <c r="Q4454">
        <v>0</v>
      </c>
      <c r="R4454" t="str">
        <f t="shared" si="417"/>
        <v>Male</v>
      </c>
      <c r="S4454">
        <v>0</v>
      </c>
      <c r="T4454">
        <v>1</v>
      </c>
      <c r="U4454" t="str">
        <f t="shared" si="418"/>
        <v>Non Smoker</v>
      </c>
      <c r="V4454" s="2">
        <v>10</v>
      </c>
      <c r="W4454" s="2" t="str">
        <f t="shared" si="419"/>
        <v>Dead</v>
      </c>
      <c r="X4454">
        <v>0</v>
      </c>
      <c r="Y4454">
        <v>1</v>
      </c>
    </row>
    <row r="4455" spans="1:25" x14ac:dyDescent="0.45">
      <c r="A4455" s="2">
        <v>75</v>
      </c>
      <c r="B4455" s="3">
        <v>1</v>
      </c>
      <c r="C4455" s="3">
        <v>0</v>
      </c>
      <c r="D4455" s="3" t="str">
        <f t="shared" si="414"/>
        <v>Anemia</v>
      </c>
      <c r="E4455" s="2">
        <v>81</v>
      </c>
      <c r="F4455">
        <v>0</v>
      </c>
      <c r="G4455">
        <v>1</v>
      </c>
      <c r="H4455" t="str">
        <f t="shared" si="415"/>
        <v>No Diabetes</v>
      </c>
      <c r="I4455" s="2">
        <v>38</v>
      </c>
      <c r="J4455">
        <v>1</v>
      </c>
      <c r="K4455">
        <v>0</v>
      </c>
      <c r="L4455" t="str">
        <f t="shared" si="416"/>
        <v>High Blood Pressure</v>
      </c>
      <c r="M4455" s="2">
        <v>368000</v>
      </c>
      <c r="N4455" s="1">
        <v>4</v>
      </c>
      <c r="O4455" s="2">
        <v>131</v>
      </c>
      <c r="P4455">
        <v>1</v>
      </c>
      <c r="Q4455">
        <v>0</v>
      </c>
      <c r="R4455" t="str">
        <f t="shared" si="417"/>
        <v>Male</v>
      </c>
      <c r="S4455">
        <v>1</v>
      </c>
      <c r="T4455">
        <v>0</v>
      </c>
      <c r="U4455" t="str">
        <f t="shared" si="418"/>
        <v>Smoker</v>
      </c>
      <c r="V4455" s="2">
        <v>10</v>
      </c>
      <c r="W4455" s="2" t="str">
        <f t="shared" si="419"/>
        <v>Dead</v>
      </c>
      <c r="X4455">
        <v>0</v>
      </c>
      <c r="Y4455">
        <v>1</v>
      </c>
    </row>
    <row r="4456" spans="1:25" x14ac:dyDescent="0.45">
      <c r="A4456" s="2">
        <v>75</v>
      </c>
      <c r="B4456" s="3">
        <v>0</v>
      </c>
      <c r="C4456" s="3">
        <v>1</v>
      </c>
      <c r="D4456" s="3" t="str">
        <f t="shared" si="414"/>
        <v>No Anemia</v>
      </c>
      <c r="E4456" s="2">
        <v>675</v>
      </c>
      <c r="F4456">
        <v>1</v>
      </c>
      <c r="G4456">
        <v>0</v>
      </c>
      <c r="H4456" t="str">
        <f t="shared" si="415"/>
        <v>Diabetes</v>
      </c>
      <c r="I4456" s="2">
        <v>60</v>
      </c>
      <c r="J4456">
        <v>0</v>
      </c>
      <c r="K4456">
        <v>1</v>
      </c>
      <c r="L4456" t="str">
        <f t="shared" si="416"/>
        <v>No High Blood Pressure</v>
      </c>
      <c r="M4456" s="2">
        <v>265000</v>
      </c>
      <c r="N4456" s="1">
        <v>1.4</v>
      </c>
      <c r="O4456" s="2">
        <v>125</v>
      </c>
      <c r="P4456">
        <v>0</v>
      </c>
      <c r="Q4456">
        <v>1</v>
      </c>
      <c r="R4456" t="str">
        <f t="shared" si="417"/>
        <v>Male</v>
      </c>
      <c r="S4456">
        <v>0</v>
      </c>
      <c r="T4456">
        <v>1</v>
      </c>
      <c r="U4456" t="str">
        <f t="shared" si="418"/>
        <v>Non Smoker</v>
      </c>
      <c r="V4456" s="2">
        <v>205</v>
      </c>
      <c r="W4456" s="2" t="str">
        <f t="shared" si="419"/>
        <v>Alive</v>
      </c>
      <c r="X4456">
        <v>1</v>
      </c>
      <c r="Y4456">
        <v>0</v>
      </c>
    </row>
    <row r="4457" spans="1:25" x14ac:dyDescent="0.45">
      <c r="A4457" s="2">
        <v>75</v>
      </c>
      <c r="B4457" s="3">
        <v>0</v>
      </c>
      <c r="C4457" s="3">
        <v>1</v>
      </c>
      <c r="D4457" s="3" t="str">
        <f t="shared" si="414"/>
        <v>No Anemia</v>
      </c>
      <c r="E4457" s="2">
        <v>582</v>
      </c>
      <c r="F4457">
        <v>0</v>
      </c>
      <c r="G4457">
        <v>1</v>
      </c>
      <c r="H4457" t="str">
        <f t="shared" si="415"/>
        <v>No Diabetes</v>
      </c>
      <c r="I4457" s="2">
        <v>20</v>
      </c>
      <c r="J4457">
        <v>1</v>
      </c>
      <c r="K4457">
        <v>0</v>
      </c>
      <c r="L4457" t="str">
        <f t="shared" si="416"/>
        <v>High Blood Pressure</v>
      </c>
      <c r="M4457" s="2">
        <v>317000</v>
      </c>
      <c r="N4457" s="1">
        <v>1.9</v>
      </c>
      <c r="O4457" s="2">
        <v>130</v>
      </c>
      <c r="P4457">
        <v>0</v>
      </c>
      <c r="Q4457">
        <v>1</v>
      </c>
      <c r="R4457" t="str">
        <f t="shared" si="417"/>
        <v>Female</v>
      </c>
      <c r="S4457">
        <v>1</v>
      </c>
      <c r="T4457">
        <v>0</v>
      </c>
      <c r="U4457" t="str">
        <f t="shared" si="418"/>
        <v>Smoker</v>
      </c>
      <c r="V4457" s="2">
        <v>4</v>
      </c>
      <c r="W4457" s="2" t="str">
        <f t="shared" si="419"/>
        <v>Dead</v>
      </c>
      <c r="X4457">
        <v>0</v>
      </c>
      <c r="Y4457">
        <v>1</v>
      </c>
    </row>
    <row r="4458" spans="1:25" x14ac:dyDescent="0.45">
      <c r="A4458" s="2">
        <v>75</v>
      </c>
      <c r="B4458" s="3">
        <v>0</v>
      </c>
      <c r="C4458" s="3">
        <v>1</v>
      </c>
      <c r="D4458" s="3" t="str">
        <f t="shared" si="414"/>
        <v>No Anemia</v>
      </c>
      <c r="E4458" s="2">
        <v>119</v>
      </c>
      <c r="F4458">
        <v>0</v>
      </c>
      <c r="G4458">
        <v>1</v>
      </c>
      <c r="H4458" t="str">
        <f t="shared" si="415"/>
        <v>No Diabetes</v>
      </c>
      <c r="I4458" s="2">
        <v>50</v>
      </c>
      <c r="J4458">
        <v>1</v>
      </c>
      <c r="K4458">
        <v>0</v>
      </c>
      <c r="L4458" t="str">
        <f t="shared" si="416"/>
        <v>High Blood Pressure</v>
      </c>
      <c r="M4458" s="2">
        <v>248000</v>
      </c>
      <c r="N4458" s="1">
        <v>1.1000000000000001</v>
      </c>
      <c r="O4458" s="2">
        <v>148</v>
      </c>
      <c r="P4458">
        <v>1</v>
      </c>
      <c r="Q4458">
        <v>0</v>
      </c>
      <c r="R4458" t="str">
        <f t="shared" si="417"/>
        <v>Female</v>
      </c>
      <c r="S4458">
        <v>0</v>
      </c>
      <c r="T4458">
        <v>1</v>
      </c>
      <c r="U4458" t="str">
        <f t="shared" si="418"/>
        <v>Non Smoker</v>
      </c>
      <c r="V4458" s="2">
        <v>209</v>
      </c>
      <c r="W4458" s="2" t="str">
        <f t="shared" si="419"/>
        <v>Alive</v>
      </c>
      <c r="X4458">
        <v>1</v>
      </c>
      <c r="Y4458">
        <v>0</v>
      </c>
    </row>
    <row r="4459" spans="1:25" x14ac:dyDescent="0.45">
      <c r="A4459" s="2">
        <v>75</v>
      </c>
      <c r="B4459" s="3">
        <v>0</v>
      </c>
      <c r="C4459" s="3">
        <v>1</v>
      </c>
      <c r="D4459" s="3" t="str">
        <f t="shared" si="414"/>
        <v>No Anemia</v>
      </c>
      <c r="E4459" s="2">
        <v>582</v>
      </c>
      <c r="F4459">
        <v>0</v>
      </c>
      <c r="G4459">
        <v>1</v>
      </c>
      <c r="H4459" t="str">
        <f t="shared" si="415"/>
        <v>No Diabetes</v>
      </c>
      <c r="I4459" s="2">
        <v>20</v>
      </c>
      <c r="J4459">
        <v>1</v>
      </c>
      <c r="K4459">
        <v>0</v>
      </c>
      <c r="L4459" t="str">
        <f t="shared" si="416"/>
        <v>High Blood Pressure</v>
      </c>
      <c r="M4459" s="2">
        <v>265000</v>
      </c>
      <c r="N4459" s="1">
        <v>1.9</v>
      </c>
      <c r="O4459" s="2">
        <v>130</v>
      </c>
      <c r="P4459">
        <v>1</v>
      </c>
      <c r="Q4459">
        <v>0</v>
      </c>
      <c r="R4459" t="str">
        <f t="shared" si="417"/>
        <v>Male</v>
      </c>
      <c r="S4459">
        <v>0</v>
      </c>
      <c r="T4459">
        <v>1</v>
      </c>
      <c r="U4459" t="str">
        <f t="shared" si="418"/>
        <v>Non Smoker</v>
      </c>
      <c r="V4459" s="2">
        <v>4</v>
      </c>
      <c r="W4459" s="2" t="str">
        <f t="shared" si="419"/>
        <v>Dead</v>
      </c>
      <c r="X4459">
        <v>0</v>
      </c>
      <c r="Y4459">
        <v>1</v>
      </c>
    </row>
    <row r="4460" spans="1:25" x14ac:dyDescent="0.45">
      <c r="A4460" s="2">
        <v>75</v>
      </c>
      <c r="B4460" s="3">
        <v>1</v>
      </c>
      <c r="C4460" s="3">
        <v>0</v>
      </c>
      <c r="D4460" s="3" t="str">
        <f t="shared" si="414"/>
        <v>Anemia</v>
      </c>
      <c r="E4460" s="2">
        <v>582</v>
      </c>
      <c r="F4460">
        <v>0</v>
      </c>
      <c r="G4460">
        <v>1</v>
      </c>
      <c r="H4460" t="str">
        <f t="shared" si="415"/>
        <v>No Diabetes</v>
      </c>
      <c r="I4460" s="2">
        <v>30</v>
      </c>
      <c r="J4460">
        <v>0</v>
      </c>
      <c r="K4460">
        <v>1</v>
      </c>
      <c r="L4460" t="str">
        <f t="shared" si="416"/>
        <v>No High Blood Pressure</v>
      </c>
      <c r="M4460" s="2">
        <v>225000</v>
      </c>
      <c r="N4460" s="1">
        <v>1.83</v>
      </c>
      <c r="O4460" s="2">
        <v>134</v>
      </c>
      <c r="P4460">
        <v>1</v>
      </c>
      <c r="Q4460">
        <v>0</v>
      </c>
      <c r="R4460" t="str">
        <f t="shared" si="417"/>
        <v>Male</v>
      </c>
      <c r="S4460">
        <v>0</v>
      </c>
      <c r="T4460">
        <v>1</v>
      </c>
      <c r="U4460" t="str">
        <f t="shared" si="418"/>
        <v>Non Smoker</v>
      </c>
      <c r="V4460" s="2">
        <v>113</v>
      </c>
      <c r="W4460" s="2" t="str">
        <f t="shared" si="419"/>
        <v>Dead</v>
      </c>
      <c r="X4460">
        <v>0</v>
      </c>
      <c r="Y4460">
        <v>1</v>
      </c>
    </row>
    <row r="4461" spans="1:25" x14ac:dyDescent="0.45">
      <c r="A4461" s="2">
        <v>75</v>
      </c>
      <c r="B4461" s="3">
        <v>0</v>
      </c>
      <c r="C4461" s="3">
        <v>1</v>
      </c>
      <c r="D4461" s="3" t="str">
        <f t="shared" si="414"/>
        <v>No Anemia</v>
      </c>
      <c r="E4461" s="2">
        <v>119</v>
      </c>
      <c r="F4461">
        <v>0</v>
      </c>
      <c r="G4461">
        <v>1</v>
      </c>
      <c r="H4461" t="str">
        <f t="shared" si="415"/>
        <v>No Diabetes</v>
      </c>
      <c r="I4461" s="2">
        <v>50</v>
      </c>
      <c r="J4461">
        <v>1</v>
      </c>
      <c r="K4461">
        <v>0</v>
      </c>
      <c r="L4461" t="str">
        <f t="shared" si="416"/>
        <v>High Blood Pressure</v>
      </c>
      <c r="M4461" s="2">
        <v>248000</v>
      </c>
      <c r="N4461" s="1">
        <v>1.1000000000000001</v>
      </c>
      <c r="O4461" s="2">
        <v>148</v>
      </c>
      <c r="P4461">
        <v>1</v>
      </c>
      <c r="Q4461">
        <v>0</v>
      </c>
      <c r="R4461" t="str">
        <f t="shared" si="417"/>
        <v>Male</v>
      </c>
      <c r="S4461">
        <v>0</v>
      </c>
      <c r="T4461">
        <v>1</v>
      </c>
      <c r="U4461" t="str">
        <f t="shared" si="418"/>
        <v>Non Smoker</v>
      </c>
      <c r="V4461" s="2">
        <v>209</v>
      </c>
      <c r="W4461" s="2" t="str">
        <f t="shared" si="419"/>
        <v>Alive</v>
      </c>
      <c r="X4461">
        <v>1</v>
      </c>
      <c r="Y4461">
        <v>0</v>
      </c>
    </row>
    <row r="4462" spans="1:25" x14ac:dyDescent="0.45">
      <c r="A4462" s="2">
        <v>75</v>
      </c>
      <c r="B4462" s="3">
        <v>1</v>
      </c>
      <c r="C4462" s="3">
        <v>0</v>
      </c>
      <c r="D4462" s="3" t="str">
        <f t="shared" si="414"/>
        <v>Anemia</v>
      </c>
      <c r="E4462" s="2">
        <v>81</v>
      </c>
      <c r="F4462">
        <v>0</v>
      </c>
      <c r="G4462">
        <v>1</v>
      </c>
      <c r="H4462" t="str">
        <f t="shared" si="415"/>
        <v>No Diabetes</v>
      </c>
      <c r="I4462" s="2">
        <v>38</v>
      </c>
      <c r="J4462">
        <v>1</v>
      </c>
      <c r="K4462">
        <v>0</v>
      </c>
      <c r="L4462" t="str">
        <f t="shared" si="416"/>
        <v>High Blood Pressure</v>
      </c>
      <c r="M4462" s="2">
        <v>368000</v>
      </c>
      <c r="N4462" s="1">
        <v>4</v>
      </c>
      <c r="O4462" s="2">
        <v>131</v>
      </c>
      <c r="P4462">
        <v>1</v>
      </c>
      <c r="Q4462">
        <v>0</v>
      </c>
      <c r="R4462" t="str">
        <f t="shared" si="417"/>
        <v>Male</v>
      </c>
      <c r="S4462">
        <v>1</v>
      </c>
      <c r="T4462">
        <v>0</v>
      </c>
      <c r="U4462" t="str">
        <f t="shared" si="418"/>
        <v>Smoker</v>
      </c>
      <c r="V4462" s="2">
        <v>10</v>
      </c>
      <c r="W4462" s="2" t="str">
        <f t="shared" si="419"/>
        <v>Dead</v>
      </c>
      <c r="X4462">
        <v>0</v>
      </c>
      <c r="Y4462">
        <v>1</v>
      </c>
    </row>
    <row r="4463" spans="1:25" x14ac:dyDescent="0.45">
      <c r="A4463" s="2">
        <v>75</v>
      </c>
      <c r="B4463" s="3">
        <v>1</v>
      </c>
      <c r="C4463" s="3">
        <v>0</v>
      </c>
      <c r="D4463" s="3" t="str">
        <f t="shared" si="414"/>
        <v>Anemia</v>
      </c>
      <c r="E4463" s="2">
        <v>582</v>
      </c>
      <c r="F4463">
        <v>0</v>
      </c>
      <c r="G4463">
        <v>1</v>
      </c>
      <c r="H4463" t="str">
        <f t="shared" si="415"/>
        <v>No Diabetes</v>
      </c>
      <c r="I4463" s="2">
        <v>30</v>
      </c>
      <c r="J4463">
        <v>0</v>
      </c>
      <c r="K4463">
        <v>1</v>
      </c>
      <c r="L4463" t="str">
        <f t="shared" si="416"/>
        <v>No High Blood Pressure</v>
      </c>
      <c r="M4463" s="2">
        <v>225000</v>
      </c>
      <c r="N4463" s="1">
        <v>1.83</v>
      </c>
      <c r="O4463" s="2">
        <v>134</v>
      </c>
      <c r="P4463">
        <v>1</v>
      </c>
      <c r="Q4463">
        <v>0</v>
      </c>
      <c r="R4463" t="str">
        <f t="shared" si="417"/>
        <v>Male</v>
      </c>
      <c r="S4463">
        <v>0</v>
      </c>
      <c r="T4463">
        <v>1</v>
      </c>
      <c r="U4463" t="str">
        <f t="shared" si="418"/>
        <v>Non Smoker</v>
      </c>
      <c r="V4463" s="2">
        <v>113</v>
      </c>
      <c r="W4463" s="2" t="str">
        <f t="shared" si="419"/>
        <v>Dead</v>
      </c>
      <c r="X4463">
        <v>0</v>
      </c>
      <c r="Y4463">
        <v>1</v>
      </c>
    </row>
    <row r="4464" spans="1:25" x14ac:dyDescent="0.45">
      <c r="A4464" s="2">
        <v>75</v>
      </c>
      <c r="B4464" s="3">
        <v>1</v>
      </c>
      <c r="C4464" s="3">
        <v>0</v>
      </c>
      <c r="D4464" s="3" t="str">
        <f t="shared" si="414"/>
        <v>Anemia</v>
      </c>
      <c r="E4464" s="2">
        <v>582</v>
      </c>
      <c r="F4464">
        <v>0</v>
      </c>
      <c r="G4464">
        <v>1</v>
      </c>
      <c r="H4464" t="str">
        <f t="shared" si="415"/>
        <v>No Diabetes</v>
      </c>
      <c r="I4464" s="2">
        <v>30</v>
      </c>
      <c r="J4464">
        <v>0</v>
      </c>
      <c r="K4464">
        <v>1</v>
      </c>
      <c r="L4464" t="str">
        <f t="shared" si="416"/>
        <v>No High Blood Pressure</v>
      </c>
      <c r="M4464" s="2">
        <v>225000</v>
      </c>
      <c r="N4464" s="1">
        <v>1.83</v>
      </c>
      <c r="O4464" s="2">
        <v>134</v>
      </c>
      <c r="P4464">
        <v>1</v>
      </c>
      <c r="Q4464">
        <v>0</v>
      </c>
      <c r="R4464" t="str">
        <f t="shared" si="417"/>
        <v>Male</v>
      </c>
      <c r="S4464">
        <v>0</v>
      </c>
      <c r="T4464">
        <v>1</v>
      </c>
      <c r="U4464" t="str">
        <f t="shared" si="418"/>
        <v>Non Smoker</v>
      </c>
      <c r="V4464" s="2">
        <v>113</v>
      </c>
      <c r="W4464" s="2" t="str">
        <f t="shared" si="419"/>
        <v>Dead</v>
      </c>
      <c r="X4464">
        <v>0</v>
      </c>
      <c r="Y4464">
        <v>1</v>
      </c>
    </row>
    <row r="4465" spans="1:25" x14ac:dyDescent="0.45">
      <c r="A4465" s="2">
        <v>75</v>
      </c>
      <c r="B4465" s="3">
        <v>1</v>
      </c>
      <c r="C4465" s="3">
        <v>0</v>
      </c>
      <c r="D4465" s="3" t="str">
        <f t="shared" si="414"/>
        <v>Anemia</v>
      </c>
      <c r="E4465" s="2">
        <v>582</v>
      </c>
      <c r="F4465">
        <v>0</v>
      </c>
      <c r="G4465">
        <v>1</v>
      </c>
      <c r="H4465" t="str">
        <f t="shared" si="415"/>
        <v>No Diabetes</v>
      </c>
      <c r="I4465" s="2">
        <v>30</v>
      </c>
      <c r="J4465">
        <v>0</v>
      </c>
      <c r="K4465">
        <v>1</v>
      </c>
      <c r="L4465" t="str">
        <f t="shared" si="416"/>
        <v>No High Blood Pressure</v>
      </c>
      <c r="M4465" s="2">
        <v>225000</v>
      </c>
      <c r="N4465" s="1">
        <v>1.83</v>
      </c>
      <c r="O4465" s="2">
        <v>134</v>
      </c>
      <c r="P4465">
        <v>1</v>
      </c>
      <c r="Q4465">
        <v>0</v>
      </c>
      <c r="R4465" t="str">
        <f t="shared" si="417"/>
        <v>Male</v>
      </c>
      <c r="S4465">
        <v>0</v>
      </c>
      <c r="T4465">
        <v>1</v>
      </c>
      <c r="U4465" t="str">
        <f t="shared" si="418"/>
        <v>Non Smoker</v>
      </c>
      <c r="V4465" s="2">
        <v>113</v>
      </c>
      <c r="W4465" s="2" t="str">
        <f t="shared" si="419"/>
        <v>Dead</v>
      </c>
      <c r="X4465">
        <v>0</v>
      </c>
      <c r="Y4465">
        <v>1</v>
      </c>
    </row>
    <row r="4466" spans="1:25" x14ac:dyDescent="0.45">
      <c r="A4466" s="2">
        <v>75</v>
      </c>
      <c r="B4466" s="3">
        <v>1</v>
      </c>
      <c r="C4466" s="3">
        <v>0</v>
      </c>
      <c r="D4466" s="3" t="str">
        <f t="shared" si="414"/>
        <v>Anemia</v>
      </c>
      <c r="E4466" s="2">
        <v>246</v>
      </c>
      <c r="F4466">
        <v>0</v>
      </c>
      <c r="G4466">
        <v>1</v>
      </c>
      <c r="H4466" t="str">
        <f t="shared" si="415"/>
        <v>No Diabetes</v>
      </c>
      <c r="I4466" s="2">
        <v>15</v>
      </c>
      <c r="J4466">
        <v>0</v>
      </c>
      <c r="K4466">
        <v>1</v>
      </c>
      <c r="L4466" t="str">
        <f t="shared" si="416"/>
        <v>No High Blood Pressure</v>
      </c>
      <c r="M4466" s="2">
        <v>127000</v>
      </c>
      <c r="N4466" s="1">
        <v>1.2</v>
      </c>
      <c r="O4466" s="2">
        <v>137</v>
      </c>
      <c r="P4466">
        <v>1</v>
      </c>
      <c r="Q4466">
        <v>0</v>
      </c>
      <c r="R4466" t="str">
        <f t="shared" si="417"/>
        <v>Male</v>
      </c>
      <c r="S4466">
        <v>0</v>
      </c>
      <c r="T4466">
        <v>1</v>
      </c>
      <c r="U4466" t="str">
        <f t="shared" si="418"/>
        <v>Non Smoker</v>
      </c>
      <c r="V4466" s="2">
        <v>10</v>
      </c>
      <c r="W4466" s="2" t="str">
        <f t="shared" si="419"/>
        <v>Dead</v>
      </c>
      <c r="X4466">
        <v>0</v>
      </c>
      <c r="Y4466">
        <v>1</v>
      </c>
    </row>
    <row r="4467" spans="1:25" x14ac:dyDescent="0.45">
      <c r="A4467" s="2">
        <v>75</v>
      </c>
      <c r="B4467" s="3">
        <v>0</v>
      </c>
      <c r="C4467" s="3">
        <v>1</v>
      </c>
      <c r="D4467" s="3" t="str">
        <f t="shared" si="414"/>
        <v>No Anemia</v>
      </c>
      <c r="E4467" s="2">
        <v>582</v>
      </c>
      <c r="F4467">
        <v>0</v>
      </c>
      <c r="G4467">
        <v>1</v>
      </c>
      <c r="H4467" t="str">
        <f t="shared" si="415"/>
        <v>No Diabetes</v>
      </c>
      <c r="I4467" s="2">
        <v>20</v>
      </c>
      <c r="J4467">
        <v>1</v>
      </c>
      <c r="K4467">
        <v>0</v>
      </c>
      <c r="L4467" t="str">
        <f t="shared" si="416"/>
        <v>High Blood Pressure</v>
      </c>
      <c r="M4467" s="2">
        <v>265000</v>
      </c>
      <c r="N4467" s="1">
        <v>1.9</v>
      </c>
      <c r="O4467" s="2">
        <v>130</v>
      </c>
      <c r="P4467">
        <v>1</v>
      </c>
      <c r="Q4467">
        <v>0</v>
      </c>
      <c r="R4467" t="str">
        <f t="shared" si="417"/>
        <v>Male</v>
      </c>
      <c r="S4467">
        <v>0</v>
      </c>
      <c r="T4467">
        <v>1</v>
      </c>
      <c r="U4467" t="str">
        <f t="shared" si="418"/>
        <v>Non Smoker</v>
      </c>
      <c r="V4467" s="2">
        <v>4</v>
      </c>
      <c r="W4467" s="2" t="str">
        <f t="shared" si="419"/>
        <v>Dead</v>
      </c>
      <c r="X4467">
        <v>0</v>
      </c>
      <c r="Y4467">
        <v>1</v>
      </c>
    </row>
    <row r="4468" spans="1:25" x14ac:dyDescent="0.45">
      <c r="A4468" s="2">
        <v>75</v>
      </c>
      <c r="B4468" s="3">
        <v>1</v>
      </c>
      <c r="C4468" s="3">
        <v>0</v>
      </c>
      <c r="D4468" s="3" t="str">
        <f t="shared" si="414"/>
        <v>Anemia</v>
      </c>
      <c r="E4468" s="2">
        <v>203</v>
      </c>
      <c r="F4468">
        <v>1</v>
      </c>
      <c r="G4468">
        <v>0</v>
      </c>
      <c r="H4468" t="str">
        <f t="shared" si="415"/>
        <v>Diabetes</v>
      </c>
      <c r="I4468" s="2">
        <v>38</v>
      </c>
      <c r="J4468">
        <v>1</v>
      </c>
      <c r="K4468">
        <v>0</v>
      </c>
      <c r="L4468" t="str">
        <f t="shared" si="416"/>
        <v>High Blood Pressure</v>
      </c>
      <c r="M4468" s="2">
        <v>283000</v>
      </c>
      <c r="N4468" s="1">
        <v>0.6</v>
      </c>
      <c r="O4468" s="2">
        <v>131</v>
      </c>
      <c r="P4468">
        <v>1</v>
      </c>
      <c r="Q4468">
        <v>0</v>
      </c>
      <c r="R4468" t="str">
        <f t="shared" si="417"/>
        <v>Male</v>
      </c>
      <c r="S4468">
        <v>1</v>
      </c>
      <c r="T4468">
        <v>0</v>
      </c>
      <c r="U4468" t="str">
        <f t="shared" si="418"/>
        <v>Smoker</v>
      </c>
      <c r="V4468" s="2">
        <v>74</v>
      </c>
      <c r="W4468" s="2" t="str">
        <f t="shared" si="419"/>
        <v>Alive</v>
      </c>
      <c r="X4468">
        <v>1</v>
      </c>
      <c r="Y4468">
        <v>0</v>
      </c>
    </row>
    <row r="4469" spans="1:25" x14ac:dyDescent="0.45">
      <c r="A4469" s="2">
        <v>75</v>
      </c>
      <c r="B4469" s="3">
        <v>1</v>
      </c>
      <c r="C4469" s="3">
        <v>0</v>
      </c>
      <c r="D4469" s="3" t="str">
        <f t="shared" si="414"/>
        <v>Anemia</v>
      </c>
      <c r="E4469" s="2">
        <v>246</v>
      </c>
      <c r="F4469">
        <v>0</v>
      </c>
      <c r="G4469">
        <v>1</v>
      </c>
      <c r="H4469" t="str">
        <f t="shared" si="415"/>
        <v>No Diabetes</v>
      </c>
      <c r="I4469" s="2">
        <v>15</v>
      </c>
      <c r="J4469">
        <v>0</v>
      </c>
      <c r="K4469">
        <v>1</v>
      </c>
      <c r="L4469" t="str">
        <f t="shared" si="416"/>
        <v>No High Blood Pressure</v>
      </c>
      <c r="M4469" s="2">
        <v>127000</v>
      </c>
      <c r="N4469" s="1">
        <v>1.2</v>
      </c>
      <c r="O4469" s="2">
        <v>137</v>
      </c>
      <c r="P4469">
        <v>1</v>
      </c>
      <c r="Q4469">
        <v>0</v>
      </c>
      <c r="R4469" t="str">
        <f t="shared" si="417"/>
        <v>Male</v>
      </c>
      <c r="S4469">
        <v>0</v>
      </c>
      <c r="T4469">
        <v>1</v>
      </c>
      <c r="U4469" t="str">
        <f t="shared" si="418"/>
        <v>Non Smoker</v>
      </c>
      <c r="V4469" s="2">
        <v>10</v>
      </c>
      <c r="W4469" s="2" t="str">
        <f t="shared" si="419"/>
        <v>Dead</v>
      </c>
      <c r="X4469">
        <v>0</v>
      </c>
      <c r="Y4469">
        <v>1</v>
      </c>
    </row>
    <row r="4470" spans="1:25" x14ac:dyDescent="0.45">
      <c r="A4470" s="2">
        <v>75</v>
      </c>
      <c r="B4470" s="3">
        <v>0</v>
      </c>
      <c r="C4470" s="3">
        <v>1</v>
      </c>
      <c r="D4470" s="3" t="str">
        <f t="shared" si="414"/>
        <v>No Anemia</v>
      </c>
      <c r="E4470" s="2">
        <v>582</v>
      </c>
      <c r="F4470">
        <v>0</v>
      </c>
      <c r="G4470">
        <v>1</v>
      </c>
      <c r="H4470" t="str">
        <f t="shared" si="415"/>
        <v>No Diabetes</v>
      </c>
      <c r="I4470" s="2">
        <v>40</v>
      </c>
      <c r="J4470">
        <v>0</v>
      </c>
      <c r="K4470">
        <v>1</v>
      </c>
      <c r="L4470" t="str">
        <f t="shared" si="416"/>
        <v>No High Blood Pressure</v>
      </c>
      <c r="M4470" s="2">
        <v>263358.03000000003</v>
      </c>
      <c r="N4470" s="1">
        <v>1.18</v>
      </c>
      <c r="O4470" s="2">
        <v>137</v>
      </c>
      <c r="P4470">
        <v>1</v>
      </c>
      <c r="Q4470">
        <v>0</v>
      </c>
      <c r="R4470" t="str">
        <f t="shared" si="417"/>
        <v>Male</v>
      </c>
      <c r="S4470">
        <v>0</v>
      </c>
      <c r="T4470">
        <v>1</v>
      </c>
      <c r="U4470" t="str">
        <f t="shared" si="418"/>
        <v>Non Smoker</v>
      </c>
      <c r="V4470" s="2">
        <v>107</v>
      </c>
      <c r="W4470" s="2" t="str">
        <f t="shared" si="419"/>
        <v>Alive</v>
      </c>
      <c r="X4470">
        <v>1</v>
      </c>
      <c r="Y4470">
        <v>0</v>
      </c>
    </row>
    <row r="4471" spans="1:25" x14ac:dyDescent="0.45">
      <c r="A4471" s="2">
        <v>75</v>
      </c>
      <c r="B4471" s="3">
        <v>1</v>
      </c>
      <c r="C4471" s="3">
        <v>0</v>
      </c>
      <c r="D4471" s="3" t="str">
        <f t="shared" si="414"/>
        <v>Anemia</v>
      </c>
      <c r="E4471" s="2">
        <v>582</v>
      </c>
      <c r="F4471">
        <v>0</v>
      </c>
      <c r="G4471">
        <v>1</v>
      </c>
      <c r="H4471" t="str">
        <f t="shared" si="415"/>
        <v>No Diabetes</v>
      </c>
      <c r="I4471" s="2">
        <v>30</v>
      </c>
      <c r="J4471">
        <v>0</v>
      </c>
      <c r="K4471">
        <v>1</v>
      </c>
      <c r="L4471" t="str">
        <f t="shared" si="416"/>
        <v>No High Blood Pressure</v>
      </c>
      <c r="M4471" s="2">
        <v>225000</v>
      </c>
      <c r="N4471" s="1">
        <v>1.83</v>
      </c>
      <c r="O4471" s="2">
        <v>134</v>
      </c>
      <c r="P4471">
        <v>1</v>
      </c>
      <c r="Q4471">
        <v>0</v>
      </c>
      <c r="R4471" t="str">
        <f t="shared" si="417"/>
        <v>Male</v>
      </c>
      <c r="S4471">
        <v>0</v>
      </c>
      <c r="T4471">
        <v>1</v>
      </c>
      <c r="U4471" t="str">
        <f t="shared" si="418"/>
        <v>Non Smoker</v>
      </c>
      <c r="V4471" s="2">
        <v>113</v>
      </c>
      <c r="W4471" s="2" t="str">
        <f t="shared" si="419"/>
        <v>Dead</v>
      </c>
      <c r="X4471">
        <v>0</v>
      </c>
      <c r="Y4471">
        <v>1</v>
      </c>
    </row>
    <row r="4472" spans="1:25" x14ac:dyDescent="0.45">
      <c r="A4472" s="2">
        <v>75</v>
      </c>
      <c r="B4472" s="3">
        <v>0</v>
      </c>
      <c r="C4472" s="3">
        <v>1</v>
      </c>
      <c r="D4472" s="3" t="str">
        <f t="shared" si="414"/>
        <v>No Anemia</v>
      </c>
      <c r="E4472" s="2">
        <v>119</v>
      </c>
      <c r="F4472">
        <v>0</v>
      </c>
      <c r="G4472">
        <v>1</v>
      </c>
      <c r="H4472" t="str">
        <f t="shared" si="415"/>
        <v>No Diabetes</v>
      </c>
      <c r="I4472" s="2">
        <v>50</v>
      </c>
      <c r="J4472">
        <v>1</v>
      </c>
      <c r="K4472">
        <v>0</v>
      </c>
      <c r="L4472" t="str">
        <f t="shared" si="416"/>
        <v>High Blood Pressure</v>
      </c>
      <c r="M4472" s="2">
        <v>248000</v>
      </c>
      <c r="N4472" s="1">
        <v>1.1000000000000001</v>
      </c>
      <c r="O4472" s="2">
        <v>148</v>
      </c>
      <c r="P4472">
        <v>1</v>
      </c>
      <c r="Q4472">
        <v>0</v>
      </c>
      <c r="R4472" t="str">
        <f t="shared" si="417"/>
        <v>Male</v>
      </c>
      <c r="S4472">
        <v>0</v>
      </c>
      <c r="T4472">
        <v>1</v>
      </c>
      <c r="U4472" t="str">
        <f t="shared" si="418"/>
        <v>Non Smoker</v>
      </c>
      <c r="V4472" s="2">
        <v>209</v>
      </c>
      <c r="W4472" s="2" t="str">
        <f t="shared" si="419"/>
        <v>Alive</v>
      </c>
      <c r="X4472">
        <v>1</v>
      </c>
      <c r="Y4472">
        <v>0</v>
      </c>
    </row>
    <row r="4473" spans="1:25" x14ac:dyDescent="0.45">
      <c r="A4473" s="2">
        <v>75</v>
      </c>
      <c r="B4473" s="3">
        <v>1</v>
      </c>
      <c r="C4473" s="3">
        <v>0</v>
      </c>
      <c r="D4473" s="3" t="str">
        <f t="shared" si="414"/>
        <v>Anemia</v>
      </c>
      <c r="E4473" s="2">
        <v>246</v>
      </c>
      <c r="F4473">
        <v>0</v>
      </c>
      <c r="G4473">
        <v>1</v>
      </c>
      <c r="H4473" t="str">
        <f t="shared" si="415"/>
        <v>No Diabetes</v>
      </c>
      <c r="I4473" s="2">
        <v>15</v>
      </c>
      <c r="J4473">
        <v>0</v>
      </c>
      <c r="K4473">
        <v>1</v>
      </c>
      <c r="L4473" t="str">
        <f t="shared" si="416"/>
        <v>No High Blood Pressure</v>
      </c>
      <c r="M4473" s="2">
        <v>127000</v>
      </c>
      <c r="N4473" s="1">
        <v>1.2</v>
      </c>
      <c r="O4473" s="2">
        <v>137</v>
      </c>
      <c r="P4473">
        <v>1</v>
      </c>
      <c r="Q4473">
        <v>0</v>
      </c>
      <c r="R4473" t="str">
        <f t="shared" si="417"/>
        <v>Male</v>
      </c>
      <c r="S4473">
        <v>0</v>
      </c>
      <c r="T4473">
        <v>1</v>
      </c>
      <c r="U4473" t="str">
        <f t="shared" si="418"/>
        <v>Non Smoker</v>
      </c>
      <c r="V4473" s="2">
        <v>10</v>
      </c>
      <c r="W4473" s="2" t="str">
        <f t="shared" si="419"/>
        <v>Dead</v>
      </c>
      <c r="X4473">
        <v>0</v>
      </c>
      <c r="Y4473">
        <v>1</v>
      </c>
    </row>
    <row r="4474" spans="1:25" x14ac:dyDescent="0.45">
      <c r="A4474" s="2">
        <v>75</v>
      </c>
      <c r="B4474" s="3">
        <v>0</v>
      </c>
      <c r="C4474" s="3">
        <v>1</v>
      </c>
      <c r="D4474" s="3" t="str">
        <f t="shared" si="414"/>
        <v>No Anemia</v>
      </c>
      <c r="E4474" s="2">
        <v>119</v>
      </c>
      <c r="F4474">
        <v>0</v>
      </c>
      <c r="G4474">
        <v>1</v>
      </c>
      <c r="H4474" t="str">
        <f t="shared" si="415"/>
        <v>No Diabetes</v>
      </c>
      <c r="I4474" s="2">
        <v>50</v>
      </c>
      <c r="J4474">
        <v>1</v>
      </c>
      <c r="K4474">
        <v>0</v>
      </c>
      <c r="L4474" t="str">
        <f t="shared" si="416"/>
        <v>High Blood Pressure</v>
      </c>
      <c r="M4474" s="2">
        <v>248000</v>
      </c>
      <c r="N4474" s="1">
        <v>1.1000000000000001</v>
      </c>
      <c r="O4474" s="2">
        <v>148</v>
      </c>
      <c r="P4474">
        <v>1</v>
      </c>
      <c r="Q4474">
        <v>0</v>
      </c>
      <c r="R4474" t="str">
        <f t="shared" si="417"/>
        <v>Male</v>
      </c>
      <c r="S4474">
        <v>0</v>
      </c>
      <c r="T4474">
        <v>1</v>
      </c>
      <c r="U4474" t="str">
        <f t="shared" si="418"/>
        <v>Non Smoker</v>
      </c>
      <c r="V4474" s="2">
        <v>209</v>
      </c>
      <c r="W4474" s="2" t="str">
        <f t="shared" si="419"/>
        <v>Alive</v>
      </c>
      <c r="X4474">
        <v>1</v>
      </c>
      <c r="Y4474">
        <v>0</v>
      </c>
    </row>
    <row r="4475" spans="1:25" x14ac:dyDescent="0.45">
      <c r="A4475" s="2">
        <v>75</v>
      </c>
      <c r="B4475" s="3">
        <v>1</v>
      </c>
      <c r="C4475" s="3">
        <v>0</v>
      </c>
      <c r="D4475" s="3" t="str">
        <f t="shared" si="414"/>
        <v>Anemia</v>
      </c>
      <c r="E4475" s="2">
        <v>246</v>
      </c>
      <c r="F4475">
        <v>0</v>
      </c>
      <c r="G4475">
        <v>1</v>
      </c>
      <c r="H4475" t="str">
        <f t="shared" si="415"/>
        <v>No Diabetes</v>
      </c>
      <c r="I4475" s="2">
        <v>15</v>
      </c>
      <c r="J4475">
        <v>0</v>
      </c>
      <c r="K4475">
        <v>1</v>
      </c>
      <c r="L4475" t="str">
        <f t="shared" si="416"/>
        <v>No High Blood Pressure</v>
      </c>
      <c r="M4475" s="2">
        <v>127000</v>
      </c>
      <c r="N4475" s="1">
        <v>1.2</v>
      </c>
      <c r="O4475" s="2">
        <v>137</v>
      </c>
      <c r="P4475">
        <v>1</v>
      </c>
      <c r="Q4475">
        <v>0</v>
      </c>
      <c r="R4475" t="str">
        <f t="shared" si="417"/>
        <v>Male</v>
      </c>
      <c r="S4475">
        <v>0</v>
      </c>
      <c r="T4475">
        <v>1</v>
      </c>
      <c r="U4475" t="str">
        <f t="shared" si="418"/>
        <v>Non Smoker</v>
      </c>
      <c r="V4475" s="2">
        <v>10</v>
      </c>
      <c r="W4475" s="2" t="str">
        <f t="shared" si="419"/>
        <v>Dead</v>
      </c>
      <c r="X4475">
        <v>0</v>
      </c>
      <c r="Y4475">
        <v>1</v>
      </c>
    </row>
    <row r="4476" spans="1:25" x14ac:dyDescent="0.45">
      <c r="A4476" s="2">
        <v>75</v>
      </c>
      <c r="B4476" s="3">
        <v>0</v>
      </c>
      <c r="C4476" s="3">
        <v>1</v>
      </c>
      <c r="D4476" s="3" t="str">
        <f t="shared" si="414"/>
        <v>No Anemia</v>
      </c>
      <c r="E4476" s="2">
        <v>119</v>
      </c>
      <c r="F4476">
        <v>0</v>
      </c>
      <c r="G4476">
        <v>1</v>
      </c>
      <c r="H4476" t="str">
        <f t="shared" si="415"/>
        <v>No Diabetes</v>
      </c>
      <c r="I4476" s="2">
        <v>50</v>
      </c>
      <c r="J4476">
        <v>1</v>
      </c>
      <c r="K4476">
        <v>0</v>
      </c>
      <c r="L4476" t="str">
        <f t="shared" si="416"/>
        <v>High Blood Pressure</v>
      </c>
      <c r="M4476" s="2">
        <v>248000</v>
      </c>
      <c r="N4476" s="1">
        <v>1.1000000000000001</v>
      </c>
      <c r="O4476" s="2">
        <v>148</v>
      </c>
      <c r="P4476">
        <v>1</v>
      </c>
      <c r="Q4476">
        <v>0</v>
      </c>
      <c r="R4476" t="str">
        <f t="shared" si="417"/>
        <v>Male</v>
      </c>
      <c r="S4476">
        <v>0</v>
      </c>
      <c r="T4476">
        <v>1</v>
      </c>
      <c r="U4476" t="str">
        <f t="shared" si="418"/>
        <v>Non Smoker</v>
      </c>
      <c r="V4476" s="2">
        <v>209</v>
      </c>
      <c r="W4476" s="2" t="str">
        <f t="shared" si="419"/>
        <v>Alive</v>
      </c>
      <c r="X4476">
        <v>1</v>
      </c>
      <c r="Y4476">
        <v>0</v>
      </c>
    </row>
    <row r="4477" spans="1:25" x14ac:dyDescent="0.45">
      <c r="A4477" s="2">
        <v>75</v>
      </c>
      <c r="B4477" s="3">
        <v>0</v>
      </c>
      <c r="C4477" s="3">
        <v>1</v>
      </c>
      <c r="D4477" s="3" t="str">
        <f t="shared" si="414"/>
        <v>No Anemia</v>
      </c>
      <c r="E4477" s="2">
        <v>582</v>
      </c>
      <c r="F4477">
        <v>0</v>
      </c>
      <c r="G4477">
        <v>1</v>
      </c>
      <c r="H4477" t="str">
        <f t="shared" si="415"/>
        <v>No Diabetes</v>
      </c>
      <c r="I4477" s="2">
        <v>40</v>
      </c>
      <c r="J4477">
        <v>0</v>
      </c>
      <c r="K4477">
        <v>1</v>
      </c>
      <c r="L4477" t="str">
        <f t="shared" si="416"/>
        <v>No High Blood Pressure</v>
      </c>
      <c r="M4477" s="2">
        <v>263358.03000000003</v>
      </c>
      <c r="N4477" s="1">
        <v>1.18</v>
      </c>
      <c r="O4477" s="2">
        <v>137</v>
      </c>
      <c r="P4477">
        <v>1</v>
      </c>
      <c r="Q4477">
        <v>0</v>
      </c>
      <c r="R4477" t="str">
        <f t="shared" si="417"/>
        <v>Male</v>
      </c>
      <c r="S4477">
        <v>0</v>
      </c>
      <c r="T4477">
        <v>1</v>
      </c>
      <c r="U4477" t="str">
        <f t="shared" si="418"/>
        <v>Non Smoker</v>
      </c>
      <c r="V4477" s="2">
        <v>107</v>
      </c>
      <c r="W4477" s="2" t="str">
        <f t="shared" si="419"/>
        <v>Alive</v>
      </c>
      <c r="X4477">
        <v>1</v>
      </c>
      <c r="Y4477">
        <v>0</v>
      </c>
    </row>
    <row r="4478" spans="1:25" x14ac:dyDescent="0.45">
      <c r="A4478" s="2">
        <v>75</v>
      </c>
      <c r="B4478" s="3">
        <v>0</v>
      </c>
      <c r="C4478" s="3">
        <v>1</v>
      </c>
      <c r="D4478" s="3" t="str">
        <f t="shared" si="414"/>
        <v>No Anemia</v>
      </c>
      <c r="E4478" s="2">
        <v>582</v>
      </c>
      <c r="F4478">
        <v>1</v>
      </c>
      <c r="G4478">
        <v>0</v>
      </c>
      <c r="H4478" t="str">
        <f t="shared" si="415"/>
        <v>Diabetes</v>
      </c>
      <c r="I4478" s="2">
        <v>30</v>
      </c>
      <c r="J4478">
        <v>1</v>
      </c>
      <c r="K4478">
        <v>0</v>
      </c>
      <c r="L4478" t="str">
        <f t="shared" si="416"/>
        <v>High Blood Pressure</v>
      </c>
      <c r="M4478" s="2">
        <v>263358.03000000003</v>
      </c>
      <c r="N4478" s="1">
        <v>1.83</v>
      </c>
      <c r="O4478" s="2">
        <v>134</v>
      </c>
      <c r="P4478">
        <v>0</v>
      </c>
      <c r="Q4478">
        <v>1</v>
      </c>
      <c r="R4478" t="str">
        <f t="shared" si="417"/>
        <v>Male</v>
      </c>
      <c r="S4478">
        <v>0</v>
      </c>
      <c r="T4478">
        <v>1</v>
      </c>
      <c r="U4478" t="str">
        <f t="shared" si="418"/>
        <v>Non Smoker</v>
      </c>
      <c r="V4478" s="2">
        <v>23</v>
      </c>
      <c r="W4478" s="2" t="str">
        <f t="shared" si="419"/>
        <v>Dead</v>
      </c>
      <c r="X4478">
        <v>0</v>
      </c>
      <c r="Y4478">
        <v>1</v>
      </c>
    </row>
    <row r="4479" spans="1:25" x14ac:dyDescent="0.45">
      <c r="A4479" s="2">
        <v>75</v>
      </c>
      <c r="B4479" s="3">
        <v>1</v>
      </c>
      <c r="C4479" s="3">
        <v>0</v>
      </c>
      <c r="D4479" s="3" t="str">
        <f t="shared" si="414"/>
        <v>Anemia</v>
      </c>
      <c r="E4479" s="2">
        <v>81</v>
      </c>
      <c r="F4479">
        <v>0</v>
      </c>
      <c r="G4479">
        <v>1</v>
      </c>
      <c r="H4479" t="str">
        <f t="shared" si="415"/>
        <v>No Diabetes</v>
      </c>
      <c r="I4479" s="2">
        <v>38</v>
      </c>
      <c r="J4479">
        <v>1</v>
      </c>
      <c r="K4479">
        <v>0</v>
      </c>
      <c r="L4479" t="str">
        <f t="shared" si="416"/>
        <v>High Blood Pressure</v>
      </c>
      <c r="M4479" s="2">
        <v>368000</v>
      </c>
      <c r="N4479" s="1">
        <v>4</v>
      </c>
      <c r="O4479" s="2">
        <v>131</v>
      </c>
      <c r="P4479">
        <v>1</v>
      </c>
      <c r="Q4479">
        <v>0</v>
      </c>
      <c r="R4479" t="str">
        <f t="shared" si="417"/>
        <v>Female</v>
      </c>
      <c r="S4479">
        <v>1</v>
      </c>
      <c r="T4479">
        <v>0</v>
      </c>
      <c r="U4479" t="str">
        <f t="shared" si="418"/>
        <v>Smoker</v>
      </c>
      <c r="V4479" s="2">
        <v>10</v>
      </c>
      <c r="W4479" s="2" t="str">
        <f t="shared" si="419"/>
        <v>Dead</v>
      </c>
      <c r="X4479">
        <v>0</v>
      </c>
      <c r="Y4479">
        <v>1</v>
      </c>
    </row>
    <row r="4480" spans="1:25" x14ac:dyDescent="0.45">
      <c r="A4480" s="2">
        <v>75</v>
      </c>
      <c r="B4480" s="3">
        <v>0</v>
      </c>
      <c r="C4480" s="3">
        <v>1</v>
      </c>
      <c r="D4480" s="3" t="str">
        <f t="shared" si="414"/>
        <v>No Anemia</v>
      </c>
      <c r="E4480" s="2">
        <v>582</v>
      </c>
      <c r="F4480">
        <v>1</v>
      </c>
      <c r="G4480">
        <v>0</v>
      </c>
      <c r="H4480" t="str">
        <f t="shared" si="415"/>
        <v>Diabetes</v>
      </c>
      <c r="I4480" s="2">
        <v>30</v>
      </c>
      <c r="J4480">
        <v>1</v>
      </c>
      <c r="K4480">
        <v>0</v>
      </c>
      <c r="L4480" t="str">
        <f t="shared" si="416"/>
        <v>High Blood Pressure</v>
      </c>
      <c r="M4480" s="2">
        <v>263358.03000000003</v>
      </c>
      <c r="N4480" s="1">
        <v>1.83</v>
      </c>
      <c r="O4480" s="2">
        <v>134</v>
      </c>
      <c r="P4480">
        <v>0</v>
      </c>
      <c r="Q4480">
        <v>1</v>
      </c>
      <c r="R4480" t="str">
        <f t="shared" si="417"/>
        <v>Male</v>
      </c>
      <c r="S4480">
        <v>0</v>
      </c>
      <c r="T4480">
        <v>1</v>
      </c>
      <c r="U4480" t="str">
        <f t="shared" si="418"/>
        <v>Non Smoker</v>
      </c>
      <c r="V4480" s="2">
        <v>23</v>
      </c>
      <c r="W4480" s="2" t="str">
        <f t="shared" si="419"/>
        <v>Dead</v>
      </c>
      <c r="X4480">
        <v>0</v>
      </c>
      <c r="Y4480">
        <v>1</v>
      </c>
    </row>
    <row r="4481" spans="1:25" x14ac:dyDescent="0.45">
      <c r="A4481" s="2">
        <v>75</v>
      </c>
      <c r="B4481" s="3">
        <v>1</v>
      </c>
      <c r="C4481" s="3">
        <v>0</v>
      </c>
      <c r="D4481" s="3" t="str">
        <f t="shared" si="414"/>
        <v>Anemia</v>
      </c>
      <c r="E4481" s="2">
        <v>246</v>
      </c>
      <c r="F4481">
        <v>0</v>
      </c>
      <c r="G4481">
        <v>1</v>
      </c>
      <c r="H4481" t="str">
        <f t="shared" si="415"/>
        <v>No Diabetes</v>
      </c>
      <c r="I4481" s="2">
        <v>15</v>
      </c>
      <c r="J4481">
        <v>0</v>
      </c>
      <c r="K4481">
        <v>1</v>
      </c>
      <c r="L4481" t="str">
        <f t="shared" si="416"/>
        <v>No High Blood Pressure</v>
      </c>
      <c r="M4481" s="2">
        <v>127000</v>
      </c>
      <c r="N4481" s="1">
        <v>1.2</v>
      </c>
      <c r="O4481" s="2">
        <v>137</v>
      </c>
      <c r="P4481">
        <v>1</v>
      </c>
      <c r="Q4481">
        <v>0</v>
      </c>
      <c r="R4481" t="str">
        <f t="shared" si="417"/>
        <v>Female</v>
      </c>
      <c r="S4481">
        <v>0</v>
      </c>
      <c r="T4481">
        <v>1</v>
      </c>
      <c r="U4481" t="str">
        <f t="shared" si="418"/>
        <v>Non Smoker</v>
      </c>
      <c r="V4481" s="2">
        <v>10</v>
      </c>
      <c r="W4481" s="2" t="str">
        <f t="shared" si="419"/>
        <v>Dead</v>
      </c>
      <c r="X4481">
        <v>0</v>
      </c>
      <c r="Y4481">
        <v>1</v>
      </c>
    </row>
    <row r="4482" spans="1:25" x14ac:dyDescent="0.45">
      <c r="A4482" s="2">
        <v>75</v>
      </c>
      <c r="B4482" s="3">
        <v>1</v>
      </c>
      <c r="C4482" s="3">
        <v>0</v>
      </c>
      <c r="D4482" s="3" t="str">
        <f t="shared" ref="D4482:D4545" si="420">IF(B4482=0, "No Anemia", "Anemia")</f>
        <v>Anemia</v>
      </c>
      <c r="E4482" s="2">
        <v>246</v>
      </c>
      <c r="F4482">
        <v>0</v>
      </c>
      <c r="G4482">
        <v>1</v>
      </c>
      <c r="H4482" t="str">
        <f t="shared" ref="H4482:H4545" si="421">IF(F4482=0, "No Diabetes", "Diabetes")</f>
        <v>No Diabetes</v>
      </c>
      <c r="I4482" s="2">
        <v>15</v>
      </c>
      <c r="J4482">
        <v>0</v>
      </c>
      <c r="K4482">
        <v>1</v>
      </c>
      <c r="L4482" t="str">
        <f t="shared" ref="L4482:L4545" si="422">IF(J4482=0, "No High Blood Pressure", "High Blood Pressure")</f>
        <v>No High Blood Pressure</v>
      </c>
      <c r="M4482" s="2">
        <v>127000</v>
      </c>
      <c r="N4482" s="1">
        <v>1.2</v>
      </c>
      <c r="O4482" s="2">
        <v>137</v>
      </c>
      <c r="P4482">
        <v>1</v>
      </c>
      <c r="Q4482">
        <v>0</v>
      </c>
      <c r="R4482" t="str">
        <f t="shared" ref="R4482:R4545" si="423">IF(P4481=0, "Female", "Male")</f>
        <v>Male</v>
      </c>
      <c r="S4482">
        <v>0</v>
      </c>
      <c r="T4482">
        <v>1</v>
      </c>
      <c r="U4482" t="str">
        <f t="shared" ref="U4482:U4545" si="424">IF(S4482=0, "Non Smoker", "Smoker")</f>
        <v>Non Smoker</v>
      </c>
      <c r="V4482" s="2">
        <v>10</v>
      </c>
      <c r="W4482" s="2" t="str">
        <f t="shared" ref="W4482:W4545" si="425">IF(X4482=1, "Alive", "Dead")</f>
        <v>Dead</v>
      </c>
      <c r="X4482">
        <v>0</v>
      </c>
      <c r="Y4482">
        <v>1</v>
      </c>
    </row>
    <row r="4483" spans="1:25" x14ac:dyDescent="0.45">
      <c r="A4483" s="2">
        <v>75</v>
      </c>
      <c r="B4483" s="3">
        <v>0</v>
      </c>
      <c r="C4483" s="3">
        <v>1</v>
      </c>
      <c r="D4483" s="3" t="str">
        <f t="shared" si="420"/>
        <v>No Anemia</v>
      </c>
      <c r="E4483" s="2">
        <v>582</v>
      </c>
      <c r="F4483">
        <v>0</v>
      </c>
      <c r="G4483">
        <v>1</v>
      </c>
      <c r="H4483" t="str">
        <f t="shared" si="421"/>
        <v>No Diabetes</v>
      </c>
      <c r="I4483" s="2">
        <v>40</v>
      </c>
      <c r="J4483">
        <v>0</v>
      </c>
      <c r="K4483">
        <v>1</v>
      </c>
      <c r="L4483" t="str">
        <f t="shared" si="422"/>
        <v>No High Blood Pressure</v>
      </c>
      <c r="M4483" s="2">
        <v>263358.03000000003</v>
      </c>
      <c r="N4483" s="1">
        <v>1.18</v>
      </c>
      <c r="O4483" s="2">
        <v>137</v>
      </c>
      <c r="P4483">
        <v>1</v>
      </c>
      <c r="Q4483">
        <v>0</v>
      </c>
      <c r="R4483" t="str">
        <f t="shared" si="423"/>
        <v>Male</v>
      </c>
      <c r="S4483">
        <v>0</v>
      </c>
      <c r="T4483">
        <v>1</v>
      </c>
      <c r="U4483" t="str">
        <f t="shared" si="424"/>
        <v>Non Smoker</v>
      </c>
      <c r="V4483" s="2">
        <v>107</v>
      </c>
      <c r="W4483" s="2" t="str">
        <f t="shared" si="425"/>
        <v>Alive</v>
      </c>
      <c r="X4483">
        <v>1</v>
      </c>
      <c r="Y4483">
        <v>0</v>
      </c>
    </row>
    <row r="4484" spans="1:25" x14ac:dyDescent="0.45">
      <c r="A4484" s="2">
        <v>75</v>
      </c>
      <c r="B4484" s="3">
        <v>0</v>
      </c>
      <c r="C4484" s="3">
        <v>1</v>
      </c>
      <c r="D4484" s="3" t="str">
        <f t="shared" si="420"/>
        <v>No Anemia</v>
      </c>
      <c r="E4484" s="2">
        <v>582</v>
      </c>
      <c r="F4484">
        <v>0</v>
      </c>
      <c r="G4484">
        <v>1</v>
      </c>
      <c r="H4484" t="str">
        <f t="shared" si="421"/>
        <v>No Diabetes</v>
      </c>
      <c r="I4484" s="2">
        <v>40</v>
      </c>
      <c r="J4484">
        <v>0</v>
      </c>
      <c r="K4484">
        <v>1</v>
      </c>
      <c r="L4484" t="str">
        <f t="shared" si="422"/>
        <v>No High Blood Pressure</v>
      </c>
      <c r="M4484" s="2">
        <v>263358.03000000003</v>
      </c>
      <c r="N4484" s="1">
        <v>1.18</v>
      </c>
      <c r="O4484" s="2">
        <v>137</v>
      </c>
      <c r="P4484">
        <v>1</v>
      </c>
      <c r="Q4484">
        <v>0</v>
      </c>
      <c r="R4484" t="str">
        <f t="shared" si="423"/>
        <v>Male</v>
      </c>
      <c r="S4484">
        <v>0</v>
      </c>
      <c r="T4484">
        <v>1</v>
      </c>
      <c r="U4484" t="str">
        <f t="shared" si="424"/>
        <v>Non Smoker</v>
      </c>
      <c r="V4484" s="2">
        <v>107</v>
      </c>
      <c r="W4484" s="2" t="str">
        <f t="shared" si="425"/>
        <v>Alive</v>
      </c>
      <c r="X4484">
        <v>1</v>
      </c>
      <c r="Y4484">
        <v>0</v>
      </c>
    </row>
    <row r="4485" spans="1:25" x14ac:dyDescent="0.45">
      <c r="A4485" s="2">
        <v>75</v>
      </c>
      <c r="B4485" s="3">
        <v>1</v>
      </c>
      <c r="C4485" s="3">
        <v>0</v>
      </c>
      <c r="D4485" s="3" t="str">
        <f t="shared" si="420"/>
        <v>Anemia</v>
      </c>
      <c r="E4485" s="2">
        <v>81</v>
      </c>
      <c r="F4485">
        <v>0</v>
      </c>
      <c r="G4485">
        <v>1</v>
      </c>
      <c r="H4485" t="str">
        <f t="shared" si="421"/>
        <v>No Diabetes</v>
      </c>
      <c r="I4485" s="2">
        <v>38</v>
      </c>
      <c r="J4485">
        <v>1</v>
      </c>
      <c r="K4485">
        <v>0</v>
      </c>
      <c r="L4485" t="str">
        <f t="shared" si="422"/>
        <v>High Blood Pressure</v>
      </c>
      <c r="M4485" s="2">
        <v>368000</v>
      </c>
      <c r="N4485" s="1">
        <v>4</v>
      </c>
      <c r="O4485" s="2">
        <v>131</v>
      </c>
      <c r="P4485">
        <v>1</v>
      </c>
      <c r="Q4485">
        <v>0</v>
      </c>
      <c r="R4485" t="str">
        <f t="shared" si="423"/>
        <v>Male</v>
      </c>
      <c r="S4485">
        <v>1</v>
      </c>
      <c r="T4485">
        <v>0</v>
      </c>
      <c r="U4485" t="str">
        <f t="shared" si="424"/>
        <v>Smoker</v>
      </c>
      <c r="V4485" s="2">
        <v>10</v>
      </c>
      <c r="W4485" s="2" t="str">
        <f t="shared" si="425"/>
        <v>Dead</v>
      </c>
      <c r="X4485">
        <v>0</v>
      </c>
      <c r="Y4485">
        <v>1</v>
      </c>
    </row>
    <row r="4486" spans="1:25" x14ac:dyDescent="0.45">
      <c r="A4486" s="2">
        <v>75</v>
      </c>
      <c r="B4486" s="3">
        <v>0</v>
      </c>
      <c r="C4486" s="3">
        <v>1</v>
      </c>
      <c r="D4486" s="3" t="str">
        <f t="shared" si="420"/>
        <v>No Anemia</v>
      </c>
      <c r="E4486" s="2">
        <v>675</v>
      </c>
      <c r="F4486">
        <v>1</v>
      </c>
      <c r="G4486">
        <v>0</v>
      </c>
      <c r="H4486" t="str">
        <f t="shared" si="421"/>
        <v>Diabetes</v>
      </c>
      <c r="I4486" s="2">
        <v>60</v>
      </c>
      <c r="J4486">
        <v>0</v>
      </c>
      <c r="K4486">
        <v>1</v>
      </c>
      <c r="L4486" t="str">
        <f t="shared" si="422"/>
        <v>No High Blood Pressure</v>
      </c>
      <c r="M4486" s="2">
        <v>265000</v>
      </c>
      <c r="N4486" s="1">
        <v>1.4</v>
      </c>
      <c r="O4486" s="2">
        <v>125</v>
      </c>
      <c r="P4486">
        <v>0</v>
      </c>
      <c r="Q4486">
        <v>1</v>
      </c>
      <c r="R4486" t="str">
        <f t="shared" si="423"/>
        <v>Male</v>
      </c>
      <c r="S4486">
        <v>0</v>
      </c>
      <c r="T4486">
        <v>1</v>
      </c>
      <c r="U4486" t="str">
        <f t="shared" si="424"/>
        <v>Non Smoker</v>
      </c>
      <c r="V4486" s="2">
        <v>205</v>
      </c>
      <c r="W4486" s="2" t="str">
        <f t="shared" si="425"/>
        <v>Alive</v>
      </c>
      <c r="X4486">
        <v>1</v>
      </c>
      <c r="Y4486">
        <v>0</v>
      </c>
    </row>
    <row r="4487" spans="1:25" x14ac:dyDescent="0.45">
      <c r="A4487" s="2">
        <v>75</v>
      </c>
      <c r="B4487" s="3">
        <v>0</v>
      </c>
      <c r="C4487" s="3">
        <v>1</v>
      </c>
      <c r="D4487" s="3" t="str">
        <f t="shared" si="420"/>
        <v>No Anemia</v>
      </c>
      <c r="E4487" s="2">
        <v>119</v>
      </c>
      <c r="F4487">
        <v>0</v>
      </c>
      <c r="G4487">
        <v>1</v>
      </c>
      <c r="H4487" t="str">
        <f t="shared" si="421"/>
        <v>No Diabetes</v>
      </c>
      <c r="I4487" s="2">
        <v>50</v>
      </c>
      <c r="J4487">
        <v>1</v>
      </c>
      <c r="K4487">
        <v>0</v>
      </c>
      <c r="L4487" t="str">
        <f t="shared" si="422"/>
        <v>High Blood Pressure</v>
      </c>
      <c r="M4487" s="2">
        <v>248000</v>
      </c>
      <c r="N4487" s="1">
        <v>1.1000000000000001</v>
      </c>
      <c r="O4487" s="2">
        <v>148</v>
      </c>
      <c r="P4487">
        <v>1</v>
      </c>
      <c r="Q4487">
        <v>0</v>
      </c>
      <c r="R4487" t="str">
        <f t="shared" si="423"/>
        <v>Female</v>
      </c>
      <c r="S4487">
        <v>0</v>
      </c>
      <c r="T4487">
        <v>1</v>
      </c>
      <c r="U4487" t="str">
        <f t="shared" si="424"/>
        <v>Non Smoker</v>
      </c>
      <c r="V4487" s="2">
        <v>209</v>
      </c>
      <c r="W4487" s="2" t="str">
        <f t="shared" si="425"/>
        <v>Alive</v>
      </c>
      <c r="X4487">
        <v>1</v>
      </c>
      <c r="Y4487">
        <v>0</v>
      </c>
    </row>
    <row r="4488" spans="1:25" x14ac:dyDescent="0.45">
      <c r="A4488" s="2">
        <v>75</v>
      </c>
      <c r="B4488" s="3">
        <v>0</v>
      </c>
      <c r="C4488" s="3">
        <v>1</v>
      </c>
      <c r="D4488" s="3" t="str">
        <f t="shared" si="420"/>
        <v>No Anemia</v>
      </c>
      <c r="E4488" s="2">
        <v>119</v>
      </c>
      <c r="F4488">
        <v>0</v>
      </c>
      <c r="G4488">
        <v>1</v>
      </c>
      <c r="H4488" t="str">
        <f t="shared" si="421"/>
        <v>No Diabetes</v>
      </c>
      <c r="I4488" s="2">
        <v>50</v>
      </c>
      <c r="J4488">
        <v>1</v>
      </c>
      <c r="K4488">
        <v>0</v>
      </c>
      <c r="L4488" t="str">
        <f t="shared" si="422"/>
        <v>High Blood Pressure</v>
      </c>
      <c r="M4488" s="2">
        <v>248000</v>
      </c>
      <c r="N4488" s="1">
        <v>1.1000000000000001</v>
      </c>
      <c r="O4488" s="2">
        <v>148</v>
      </c>
      <c r="P4488">
        <v>1</v>
      </c>
      <c r="Q4488">
        <v>0</v>
      </c>
      <c r="R4488" t="str">
        <f t="shared" si="423"/>
        <v>Male</v>
      </c>
      <c r="S4488">
        <v>0</v>
      </c>
      <c r="T4488">
        <v>1</v>
      </c>
      <c r="U4488" t="str">
        <f t="shared" si="424"/>
        <v>Non Smoker</v>
      </c>
      <c r="V4488" s="2">
        <v>209</v>
      </c>
      <c r="W4488" s="2" t="str">
        <f t="shared" si="425"/>
        <v>Alive</v>
      </c>
      <c r="X4488">
        <v>1</v>
      </c>
      <c r="Y4488">
        <v>0</v>
      </c>
    </row>
    <row r="4489" spans="1:25" x14ac:dyDescent="0.45">
      <c r="A4489" s="2">
        <v>75</v>
      </c>
      <c r="B4489" s="3">
        <v>0</v>
      </c>
      <c r="C4489" s="3">
        <v>1</v>
      </c>
      <c r="D4489" s="3" t="str">
        <f t="shared" si="420"/>
        <v>No Anemia</v>
      </c>
      <c r="E4489" s="2">
        <v>582</v>
      </c>
      <c r="F4489">
        <v>0</v>
      </c>
      <c r="G4489">
        <v>1</v>
      </c>
      <c r="H4489" t="str">
        <f t="shared" si="421"/>
        <v>No Diabetes</v>
      </c>
      <c r="I4489" s="2">
        <v>40</v>
      </c>
      <c r="J4489">
        <v>0</v>
      </c>
      <c r="K4489">
        <v>1</v>
      </c>
      <c r="L4489" t="str">
        <f t="shared" si="422"/>
        <v>No High Blood Pressure</v>
      </c>
      <c r="M4489" s="2">
        <v>263358.03000000003</v>
      </c>
      <c r="N4489" s="1">
        <v>1.18</v>
      </c>
      <c r="O4489" s="2">
        <v>137</v>
      </c>
      <c r="P4489">
        <v>1</v>
      </c>
      <c r="Q4489">
        <v>0</v>
      </c>
      <c r="R4489" t="str">
        <f t="shared" si="423"/>
        <v>Male</v>
      </c>
      <c r="S4489">
        <v>0</v>
      </c>
      <c r="T4489">
        <v>1</v>
      </c>
      <c r="U4489" t="str">
        <f t="shared" si="424"/>
        <v>Non Smoker</v>
      </c>
      <c r="V4489" s="2">
        <v>107</v>
      </c>
      <c r="W4489" s="2" t="str">
        <f t="shared" si="425"/>
        <v>Alive</v>
      </c>
      <c r="X4489">
        <v>1</v>
      </c>
      <c r="Y4489">
        <v>0</v>
      </c>
    </row>
    <row r="4490" spans="1:25" x14ac:dyDescent="0.45">
      <c r="A4490" s="2">
        <v>75</v>
      </c>
      <c r="B4490" s="3">
        <v>1</v>
      </c>
      <c r="C4490" s="3">
        <v>0</v>
      </c>
      <c r="D4490" s="3" t="str">
        <f t="shared" si="420"/>
        <v>Anemia</v>
      </c>
      <c r="E4490" s="2">
        <v>81</v>
      </c>
      <c r="F4490">
        <v>0</v>
      </c>
      <c r="G4490">
        <v>1</v>
      </c>
      <c r="H4490" t="str">
        <f t="shared" si="421"/>
        <v>No Diabetes</v>
      </c>
      <c r="I4490" s="2">
        <v>38</v>
      </c>
      <c r="J4490">
        <v>1</v>
      </c>
      <c r="K4490">
        <v>0</v>
      </c>
      <c r="L4490" t="str">
        <f t="shared" si="422"/>
        <v>High Blood Pressure</v>
      </c>
      <c r="M4490" s="2">
        <v>368000</v>
      </c>
      <c r="N4490" s="1">
        <v>4</v>
      </c>
      <c r="O4490" s="2">
        <v>131</v>
      </c>
      <c r="P4490">
        <v>1</v>
      </c>
      <c r="Q4490">
        <v>0</v>
      </c>
      <c r="R4490" t="str">
        <f t="shared" si="423"/>
        <v>Male</v>
      </c>
      <c r="S4490">
        <v>1</v>
      </c>
      <c r="T4490">
        <v>0</v>
      </c>
      <c r="U4490" t="str">
        <f t="shared" si="424"/>
        <v>Smoker</v>
      </c>
      <c r="V4490" s="2">
        <v>10</v>
      </c>
      <c r="W4490" s="2" t="str">
        <f t="shared" si="425"/>
        <v>Dead</v>
      </c>
      <c r="X4490">
        <v>0</v>
      </c>
      <c r="Y4490">
        <v>1</v>
      </c>
    </row>
    <row r="4491" spans="1:25" x14ac:dyDescent="0.45">
      <c r="A4491" s="2">
        <v>75</v>
      </c>
      <c r="B4491" s="3">
        <v>0</v>
      </c>
      <c r="C4491" s="3">
        <v>1</v>
      </c>
      <c r="D4491" s="3" t="str">
        <f t="shared" si="420"/>
        <v>No Anemia</v>
      </c>
      <c r="E4491" s="2">
        <v>582</v>
      </c>
      <c r="F4491">
        <v>1</v>
      </c>
      <c r="G4491">
        <v>0</v>
      </c>
      <c r="H4491" t="str">
        <f t="shared" si="421"/>
        <v>Diabetes</v>
      </c>
      <c r="I4491" s="2">
        <v>30</v>
      </c>
      <c r="J4491">
        <v>1</v>
      </c>
      <c r="K4491">
        <v>0</v>
      </c>
      <c r="L4491" t="str">
        <f t="shared" si="422"/>
        <v>High Blood Pressure</v>
      </c>
      <c r="M4491" s="2">
        <v>263358.03000000003</v>
      </c>
      <c r="N4491" s="1">
        <v>1.83</v>
      </c>
      <c r="O4491" s="2">
        <v>134</v>
      </c>
      <c r="P4491">
        <v>0</v>
      </c>
      <c r="Q4491">
        <v>1</v>
      </c>
      <c r="R4491" t="str">
        <f t="shared" si="423"/>
        <v>Male</v>
      </c>
      <c r="S4491">
        <v>0</v>
      </c>
      <c r="T4491">
        <v>1</v>
      </c>
      <c r="U4491" t="str">
        <f t="shared" si="424"/>
        <v>Non Smoker</v>
      </c>
      <c r="V4491" s="2">
        <v>23</v>
      </c>
      <c r="W4491" s="2" t="str">
        <f t="shared" si="425"/>
        <v>Dead</v>
      </c>
      <c r="X4491">
        <v>0</v>
      </c>
      <c r="Y4491">
        <v>1</v>
      </c>
    </row>
    <row r="4492" spans="1:25" x14ac:dyDescent="0.45">
      <c r="A4492" s="2">
        <v>75</v>
      </c>
      <c r="B4492" s="3">
        <v>0</v>
      </c>
      <c r="C4492" s="3">
        <v>1</v>
      </c>
      <c r="D4492" s="3" t="str">
        <f t="shared" si="420"/>
        <v>No Anemia</v>
      </c>
      <c r="E4492" s="2">
        <v>119</v>
      </c>
      <c r="F4492">
        <v>0</v>
      </c>
      <c r="G4492">
        <v>1</v>
      </c>
      <c r="H4492" t="str">
        <f t="shared" si="421"/>
        <v>No Diabetes</v>
      </c>
      <c r="I4492" s="2">
        <v>50</v>
      </c>
      <c r="J4492">
        <v>1</v>
      </c>
      <c r="K4492">
        <v>0</v>
      </c>
      <c r="L4492" t="str">
        <f t="shared" si="422"/>
        <v>High Blood Pressure</v>
      </c>
      <c r="M4492" s="2">
        <v>248000</v>
      </c>
      <c r="N4492" s="1">
        <v>1.1000000000000001</v>
      </c>
      <c r="O4492" s="2">
        <v>148</v>
      </c>
      <c r="P4492">
        <v>1</v>
      </c>
      <c r="Q4492">
        <v>0</v>
      </c>
      <c r="R4492" t="str">
        <f t="shared" si="423"/>
        <v>Female</v>
      </c>
      <c r="S4492">
        <v>0</v>
      </c>
      <c r="T4492">
        <v>1</v>
      </c>
      <c r="U4492" t="str">
        <f t="shared" si="424"/>
        <v>Non Smoker</v>
      </c>
      <c r="V4492" s="2">
        <v>209</v>
      </c>
      <c r="W4492" s="2" t="str">
        <f t="shared" si="425"/>
        <v>Alive</v>
      </c>
      <c r="X4492">
        <v>1</v>
      </c>
      <c r="Y4492">
        <v>0</v>
      </c>
    </row>
    <row r="4493" spans="1:25" x14ac:dyDescent="0.45">
      <c r="A4493" s="2">
        <v>75</v>
      </c>
      <c r="B4493" s="3">
        <v>0</v>
      </c>
      <c r="C4493" s="3">
        <v>1</v>
      </c>
      <c r="D4493" s="3" t="str">
        <f t="shared" si="420"/>
        <v>No Anemia</v>
      </c>
      <c r="E4493" s="2">
        <v>582</v>
      </c>
      <c r="F4493">
        <v>0</v>
      </c>
      <c r="G4493">
        <v>1</v>
      </c>
      <c r="H4493" t="str">
        <f t="shared" si="421"/>
        <v>No Diabetes</v>
      </c>
      <c r="I4493" s="2">
        <v>20</v>
      </c>
      <c r="J4493">
        <v>1</v>
      </c>
      <c r="K4493">
        <v>0</v>
      </c>
      <c r="L4493" t="str">
        <f t="shared" si="422"/>
        <v>High Blood Pressure</v>
      </c>
      <c r="M4493" s="2">
        <v>265000</v>
      </c>
      <c r="N4493" s="1">
        <v>1.9</v>
      </c>
      <c r="O4493" s="2">
        <v>130</v>
      </c>
      <c r="P4493">
        <v>1</v>
      </c>
      <c r="Q4493">
        <v>0</v>
      </c>
      <c r="R4493" t="str">
        <f t="shared" si="423"/>
        <v>Male</v>
      </c>
      <c r="S4493">
        <v>0</v>
      </c>
      <c r="T4493">
        <v>1</v>
      </c>
      <c r="U4493" t="str">
        <f t="shared" si="424"/>
        <v>Non Smoker</v>
      </c>
      <c r="V4493" s="2">
        <v>4</v>
      </c>
      <c r="W4493" s="2" t="str">
        <f t="shared" si="425"/>
        <v>Dead</v>
      </c>
      <c r="X4493">
        <v>0</v>
      </c>
      <c r="Y4493">
        <v>1</v>
      </c>
    </row>
    <row r="4494" spans="1:25" x14ac:dyDescent="0.45">
      <c r="A4494" s="2">
        <v>75</v>
      </c>
      <c r="B4494" s="3">
        <v>0</v>
      </c>
      <c r="C4494" s="3">
        <v>1</v>
      </c>
      <c r="D4494" s="3" t="str">
        <f t="shared" si="420"/>
        <v>No Anemia</v>
      </c>
      <c r="E4494" s="2">
        <v>582</v>
      </c>
      <c r="F4494">
        <v>0</v>
      </c>
      <c r="G4494">
        <v>1</v>
      </c>
      <c r="H4494" t="str">
        <f t="shared" si="421"/>
        <v>No Diabetes</v>
      </c>
      <c r="I4494" s="2">
        <v>40</v>
      </c>
      <c r="J4494">
        <v>0</v>
      </c>
      <c r="K4494">
        <v>1</v>
      </c>
      <c r="L4494" t="str">
        <f t="shared" si="422"/>
        <v>No High Blood Pressure</v>
      </c>
      <c r="M4494" s="2">
        <v>263358.03000000003</v>
      </c>
      <c r="N4494" s="1">
        <v>1.18</v>
      </c>
      <c r="O4494" s="2">
        <v>137</v>
      </c>
      <c r="P4494">
        <v>1</v>
      </c>
      <c r="Q4494">
        <v>0</v>
      </c>
      <c r="R4494" t="str">
        <f t="shared" si="423"/>
        <v>Male</v>
      </c>
      <c r="S4494">
        <v>0</v>
      </c>
      <c r="T4494">
        <v>1</v>
      </c>
      <c r="U4494" t="str">
        <f t="shared" si="424"/>
        <v>Non Smoker</v>
      </c>
      <c r="V4494" s="2">
        <v>107</v>
      </c>
      <c r="W4494" s="2" t="str">
        <f t="shared" si="425"/>
        <v>Alive</v>
      </c>
      <c r="X4494">
        <v>1</v>
      </c>
      <c r="Y4494">
        <v>0</v>
      </c>
    </row>
    <row r="4495" spans="1:25" x14ac:dyDescent="0.45">
      <c r="A4495" s="2">
        <v>75</v>
      </c>
      <c r="B4495" s="3">
        <v>1</v>
      </c>
      <c r="C4495" s="3">
        <v>0</v>
      </c>
      <c r="D4495" s="3" t="str">
        <f t="shared" si="420"/>
        <v>Anemia</v>
      </c>
      <c r="E4495" s="2">
        <v>81</v>
      </c>
      <c r="F4495">
        <v>0</v>
      </c>
      <c r="G4495">
        <v>1</v>
      </c>
      <c r="H4495" t="str">
        <f t="shared" si="421"/>
        <v>No Diabetes</v>
      </c>
      <c r="I4495" s="2">
        <v>38</v>
      </c>
      <c r="J4495">
        <v>1</v>
      </c>
      <c r="K4495">
        <v>0</v>
      </c>
      <c r="L4495" t="str">
        <f t="shared" si="422"/>
        <v>High Blood Pressure</v>
      </c>
      <c r="M4495" s="2">
        <v>368000</v>
      </c>
      <c r="N4495" s="1">
        <v>4</v>
      </c>
      <c r="O4495" s="2">
        <v>131</v>
      </c>
      <c r="P4495">
        <v>1</v>
      </c>
      <c r="Q4495">
        <v>0</v>
      </c>
      <c r="R4495" t="str">
        <f t="shared" si="423"/>
        <v>Male</v>
      </c>
      <c r="S4495">
        <v>1</v>
      </c>
      <c r="T4495">
        <v>0</v>
      </c>
      <c r="U4495" t="str">
        <f t="shared" si="424"/>
        <v>Smoker</v>
      </c>
      <c r="V4495" s="2">
        <v>10</v>
      </c>
      <c r="W4495" s="2" t="str">
        <f t="shared" si="425"/>
        <v>Dead</v>
      </c>
      <c r="X4495">
        <v>0</v>
      </c>
      <c r="Y4495">
        <v>1</v>
      </c>
    </row>
    <row r="4496" spans="1:25" x14ac:dyDescent="0.45">
      <c r="A4496" s="2">
        <v>75</v>
      </c>
      <c r="B4496" s="3">
        <v>0</v>
      </c>
      <c r="C4496" s="3">
        <v>1</v>
      </c>
      <c r="D4496" s="3" t="str">
        <f t="shared" si="420"/>
        <v>No Anemia</v>
      </c>
      <c r="E4496" s="2">
        <v>582</v>
      </c>
      <c r="F4496">
        <v>1</v>
      </c>
      <c r="G4496">
        <v>0</v>
      </c>
      <c r="H4496" t="str">
        <f t="shared" si="421"/>
        <v>Diabetes</v>
      </c>
      <c r="I4496" s="2">
        <v>30</v>
      </c>
      <c r="J4496">
        <v>1</v>
      </c>
      <c r="K4496">
        <v>0</v>
      </c>
      <c r="L4496" t="str">
        <f t="shared" si="422"/>
        <v>High Blood Pressure</v>
      </c>
      <c r="M4496" s="2">
        <v>263358.03000000003</v>
      </c>
      <c r="N4496" s="1">
        <v>1.83</v>
      </c>
      <c r="O4496" s="2">
        <v>134</v>
      </c>
      <c r="P4496">
        <v>0</v>
      </c>
      <c r="Q4496">
        <v>1</v>
      </c>
      <c r="R4496" t="str">
        <f t="shared" si="423"/>
        <v>Male</v>
      </c>
      <c r="S4496">
        <v>0</v>
      </c>
      <c r="T4496">
        <v>1</v>
      </c>
      <c r="U4496" t="str">
        <f t="shared" si="424"/>
        <v>Non Smoker</v>
      </c>
      <c r="V4496" s="2">
        <v>23</v>
      </c>
      <c r="W4496" s="2" t="str">
        <f t="shared" si="425"/>
        <v>Dead</v>
      </c>
      <c r="X4496">
        <v>0</v>
      </c>
      <c r="Y4496">
        <v>1</v>
      </c>
    </row>
    <row r="4497" spans="1:25" x14ac:dyDescent="0.45">
      <c r="A4497" s="2">
        <v>75</v>
      </c>
      <c r="B4497" s="3">
        <v>0</v>
      </c>
      <c r="C4497" s="3">
        <v>1</v>
      </c>
      <c r="D4497" s="3" t="str">
        <f t="shared" si="420"/>
        <v>No Anemia</v>
      </c>
      <c r="E4497" s="2">
        <v>119</v>
      </c>
      <c r="F4497">
        <v>0</v>
      </c>
      <c r="G4497">
        <v>1</v>
      </c>
      <c r="H4497" t="str">
        <f t="shared" si="421"/>
        <v>No Diabetes</v>
      </c>
      <c r="I4497" s="2">
        <v>50</v>
      </c>
      <c r="J4497">
        <v>1</v>
      </c>
      <c r="K4497">
        <v>0</v>
      </c>
      <c r="L4497" t="str">
        <f t="shared" si="422"/>
        <v>High Blood Pressure</v>
      </c>
      <c r="M4497" s="2">
        <v>248000</v>
      </c>
      <c r="N4497" s="1">
        <v>1.1000000000000001</v>
      </c>
      <c r="O4497" s="2">
        <v>148</v>
      </c>
      <c r="P4497">
        <v>1</v>
      </c>
      <c r="Q4497">
        <v>0</v>
      </c>
      <c r="R4497" t="str">
        <f t="shared" si="423"/>
        <v>Female</v>
      </c>
      <c r="S4497">
        <v>0</v>
      </c>
      <c r="T4497">
        <v>1</v>
      </c>
      <c r="U4497" t="str">
        <f t="shared" si="424"/>
        <v>Non Smoker</v>
      </c>
      <c r="V4497" s="2">
        <v>209</v>
      </c>
      <c r="W4497" s="2" t="str">
        <f t="shared" si="425"/>
        <v>Alive</v>
      </c>
      <c r="X4497">
        <v>1</v>
      </c>
      <c r="Y4497">
        <v>0</v>
      </c>
    </row>
    <row r="4498" spans="1:25" x14ac:dyDescent="0.45">
      <c r="A4498" s="2">
        <v>75</v>
      </c>
      <c r="B4498" s="3">
        <v>1</v>
      </c>
      <c r="C4498" s="3">
        <v>0</v>
      </c>
      <c r="D4498" s="3" t="str">
        <f t="shared" si="420"/>
        <v>Anemia</v>
      </c>
      <c r="E4498" s="2">
        <v>203</v>
      </c>
      <c r="F4498">
        <v>1</v>
      </c>
      <c r="G4498">
        <v>0</v>
      </c>
      <c r="H4498" t="str">
        <f t="shared" si="421"/>
        <v>Diabetes</v>
      </c>
      <c r="I4498" s="2">
        <v>38</v>
      </c>
      <c r="J4498">
        <v>1</v>
      </c>
      <c r="K4498">
        <v>0</v>
      </c>
      <c r="L4498" t="str">
        <f t="shared" si="422"/>
        <v>High Blood Pressure</v>
      </c>
      <c r="M4498" s="2">
        <v>283000</v>
      </c>
      <c r="N4498" s="1">
        <v>0.6</v>
      </c>
      <c r="O4498" s="2">
        <v>131</v>
      </c>
      <c r="P4498">
        <v>1</v>
      </c>
      <c r="Q4498">
        <v>0</v>
      </c>
      <c r="R4498" t="str">
        <f t="shared" si="423"/>
        <v>Male</v>
      </c>
      <c r="S4498">
        <v>1</v>
      </c>
      <c r="T4498">
        <v>0</v>
      </c>
      <c r="U4498" t="str">
        <f t="shared" si="424"/>
        <v>Smoker</v>
      </c>
      <c r="V4498" s="2">
        <v>74</v>
      </c>
      <c r="W4498" s="2" t="str">
        <f t="shared" si="425"/>
        <v>Alive</v>
      </c>
      <c r="X4498">
        <v>1</v>
      </c>
      <c r="Y4498">
        <v>0</v>
      </c>
    </row>
    <row r="4499" spans="1:25" x14ac:dyDescent="0.45">
      <c r="A4499" s="2">
        <v>75</v>
      </c>
      <c r="B4499" s="3">
        <v>0</v>
      </c>
      <c r="C4499" s="3">
        <v>1</v>
      </c>
      <c r="D4499" s="3" t="str">
        <f t="shared" si="420"/>
        <v>No Anemia</v>
      </c>
      <c r="E4499" s="2">
        <v>582</v>
      </c>
      <c r="F4499">
        <v>0</v>
      </c>
      <c r="G4499">
        <v>1</v>
      </c>
      <c r="H4499" t="str">
        <f t="shared" si="421"/>
        <v>No Diabetes</v>
      </c>
      <c r="I4499" s="2">
        <v>40</v>
      </c>
      <c r="J4499">
        <v>0</v>
      </c>
      <c r="K4499">
        <v>1</v>
      </c>
      <c r="L4499" t="str">
        <f t="shared" si="422"/>
        <v>No High Blood Pressure</v>
      </c>
      <c r="M4499" s="2">
        <v>263358.03000000003</v>
      </c>
      <c r="N4499" s="1">
        <v>1.18</v>
      </c>
      <c r="O4499" s="2">
        <v>137</v>
      </c>
      <c r="P4499">
        <v>1</v>
      </c>
      <c r="Q4499">
        <v>0</v>
      </c>
      <c r="R4499" t="str">
        <f t="shared" si="423"/>
        <v>Male</v>
      </c>
      <c r="S4499">
        <v>0</v>
      </c>
      <c r="T4499">
        <v>1</v>
      </c>
      <c r="U4499" t="str">
        <f t="shared" si="424"/>
        <v>Non Smoker</v>
      </c>
      <c r="V4499" s="2">
        <v>107</v>
      </c>
      <c r="W4499" s="2" t="str">
        <f t="shared" si="425"/>
        <v>Alive</v>
      </c>
      <c r="X4499">
        <v>1</v>
      </c>
      <c r="Y4499">
        <v>0</v>
      </c>
    </row>
    <row r="4500" spans="1:25" x14ac:dyDescent="0.45">
      <c r="A4500" s="2">
        <v>75</v>
      </c>
      <c r="B4500" s="3">
        <v>1</v>
      </c>
      <c r="C4500" s="3">
        <v>0</v>
      </c>
      <c r="D4500" s="3" t="str">
        <f t="shared" si="420"/>
        <v>Anemia</v>
      </c>
      <c r="E4500" s="2">
        <v>246</v>
      </c>
      <c r="F4500">
        <v>0</v>
      </c>
      <c r="G4500">
        <v>1</v>
      </c>
      <c r="H4500" t="str">
        <f t="shared" si="421"/>
        <v>No Diabetes</v>
      </c>
      <c r="I4500" s="2">
        <v>15</v>
      </c>
      <c r="J4500">
        <v>0</v>
      </c>
      <c r="K4500">
        <v>1</v>
      </c>
      <c r="L4500" t="str">
        <f t="shared" si="422"/>
        <v>No High Blood Pressure</v>
      </c>
      <c r="M4500" s="2">
        <v>127000</v>
      </c>
      <c r="N4500" s="1">
        <v>1.2</v>
      </c>
      <c r="O4500" s="2">
        <v>137</v>
      </c>
      <c r="P4500">
        <v>1</v>
      </c>
      <c r="Q4500">
        <v>0</v>
      </c>
      <c r="R4500" t="str">
        <f t="shared" si="423"/>
        <v>Male</v>
      </c>
      <c r="S4500">
        <v>0</v>
      </c>
      <c r="T4500">
        <v>1</v>
      </c>
      <c r="U4500" t="str">
        <f t="shared" si="424"/>
        <v>Non Smoker</v>
      </c>
      <c r="V4500" s="2">
        <v>10</v>
      </c>
      <c r="W4500" s="2" t="str">
        <f t="shared" si="425"/>
        <v>Dead</v>
      </c>
      <c r="X4500">
        <v>0</v>
      </c>
      <c r="Y4500">
        <v>1</v>
      </c>
    </row>
    <row r="4501" spans="1:25" x14ac:dyDescent="0.45">
      <c r="A4501" s="2">
        <v>75</v>
      </c>
      <c r="B4501" s="3">
        <v>1</v>
      </c>
      <c r="C4501" s="3">
        <v>0</v>
      </c>
      <c r="D4501" s="3" t="str">
        <f t="shared" si="420"/>
        <v>Anemia</v>
      </c>
      <c r="E4501" s="2">
        <v>582</v>
      </c>
      <c r="F4501">
        <v>0</v>
      </c>
      <c r="G4501">
        <v>1</v>
      </c>
      <c r="H4501" t="str">
        <f t="shared" si="421"/>
        <v>No Diabetes</v>
      </c>
      <c r="I4501" s="2">
        <v>30</v>
      </c>
      <c r="J4501">
        <v>0</v>
      </c>
      <c r="K4501">
        <v>1</v>
      </c>
      <c r="L4501" t="str">
        <f t="shared" si="422"/>
        <v>No High Blood Pressure</v>
      </c>
      <c r="M4501" s="2">
        <v>225000</v>
      </c>
      <c r="N4501" s="1">
        <v>1.83</v>
      </c>
      <c r="O4501" s="2">
        <v>134</v>
      </c>
      <c r="P4501">
        <v>1</v>
      </c>
      <c r="Q4501">
        <v>0</v>
      </c>
      <c r="R4501" t="str">
        <f t="shared" si="423"/>
        <v>Male</v>
      </c>
      <c r="S4501">
        <v>0</v>
      </c>
      <c r="T4501">
        <v>1</v>
      </c>
      <c r="U4501" t="str">
        <f t="shared" si="424"/>
        <v>Non Smoker</v>
      </c>
      <c r="V4501" s="2">
        <v>113</v>
      </c>
      <c r="W4501" s="2" t="str">
        <f t="shared" si="425"/>
        <v>Dead</v>
      </c>
      <c r="X4501">
        <v>0</v>
      </c>
      <c r="Y4501">
        <v>1</v>
      </c>
    </row>
    <row r="4502" spans="1:25" x14ac:dyDescent="0.45">
      <c r="A4502" s="2">
        <v>75</v>
      </c>
      <c r="B4502" s="3">
        <v>1</v>
      </c>
      <c r="C4502" s="3">
        <v>0</v>
      </c>
      <c r="D4502" s="3" t="str">
        <f t="shared" si="420"/>
        <v>Anemia</v>
      </c>
      <c r="E4502" s="2">
        <v>246</v>
      </c>
      <c r="F4502">
        <v>0</v>
      </c>
      <c r="G4502">
        <v>1</v>
      </c>
      <c r="H4502" t="str">
        <f t="shared" si="421"/>
        <v>No Diabetes</v>
      </c>
      <c r="I4502" s="2">
        <v>15</v>
      </c>
      <c r="J4502">
        <v>0</v>
      </c>
      <c r="K4502">
        <v>1</v>
      </c>
      <c r="L4502" t="str">
        <f t="shared" si="422"/>
        <v>No High Blood Pressure</v>
      </c>
      <c r="M4502" s="2">
        <v>127000</v>
      </c>
      <c r="N4502" s="1">
        <v>1.2</v>
      </c>
      <c r="O4502" s="2">
        <v>137</v>
      </c>
      <c r="P4502">
        <v>1</v>
      </c>
      <c r="Q4502">
        <v>0</v>
      </c>
      <c r="R4502" t="str">
        <f t="shared" si="423"/>
        <v>Male</v>
      </c>
      <c r="S4502">
        <v>0</v>
      </c>
      <c r="T4502">
        <v>1</v>
      </c>
      <c r="U4502" t="str">
        <f t="shared" si="424"/>
        <v>Non Smoker</v>
      </c>
      <c r="V4502" s="2">
        <v>10</v>
      </c>
      <c r="W4502" s="2" t="str">
        <f t="shared" si="425"/>
        <v>Dead</v>
      </c>
      <c r="X4502">
        <v>0</v>
      </c>
      <c r="Y4502">
        <v>1</v>
      </c>
    </row>
    <row r="4503" spans="1:25" x14ac:dyDescent="0.45">
      <c r="A4503" s="2">
        <v>75</v>
      </c>
      <c r="B4503" s="3">
        <v>0</v>
      </c>
      <c r="C4503" s="3">
        <v>1</v>
      </c>
      <c r="D4503" s="3" t="str">
        <f t="shared" si="420"/>
        <v>No Anemia</v>
      </c>
      <c r="E4503" s="2">
        <v>119</v>
      </c>
      <c r="F4503">
        <v>0</v>
      </c>
      <c r="G4503">
        <v>1</v>
      </c>
      <c r="H4503" t="str">
        <f t="shared" si="421"/>
        <v>No Diabetes</v>
      </c>
      <c r="I4503" s="2">
        <v>50</v>
      </c>
      <c r="J4503">
        <v>1</v>
      </c>
      <c r="K4503">
        <v>0</v>
      </c>
      <c r="L4503" t="str">
        <f t="shared" si="422"/>
        <v>High Blood Pressure</v>
      </c>
      <c r="M4503" s="2">
        <v>248000</v>
      </c>
      <c r="N4503" s="1">
        <v>1.1000000000000001</v>
      </c>
      <c r="O4503" s="2">
        <v>148</v>
      </c>
      <c r="P4503">
        <v>1</v>
      </c>
      <c r="Q4503">
        <v>0</v>
      </c>
      <c r="R4503" t="str">
        <f t="shared" si="423"/>
        <v>Male</v>
      </c>
      <c r="S4503">
        <v>0</v>
      </c>
      <c r="T4503">
        <v>1</v>
      </c>
      <c r="U4503" t="str">
        <f t="shared" si="424"/>
        <v>Non Smoker</v>
      </c>
      <c r="V4503" s="2">
        <v>209</v>
      </c>
      <c r="W4503" s="2" t="str">
        <f t="shared" si="425"/>
        <v>Alive</v>
      </c>
      <c r="X4503">
        <v>1</v>
      </c>
      <c r="Y4503">
        <v>0</v>
      </c>
    </row>
    <row r="4504" spans="1:25" x14ac:dyDescent="0.45">
      <c r="A4504" s="2">
        <v>75</v>
      </c>
      <c r="B4504" s="3">
        <v>1</v>
      </c>
      <c r="C4504" s="3">
        <v>0</v>
      </c>
      <c r="D4504" s="3" t="str">
        <f t="shared" si="420"/>
        <v>Anemia</v>
      </c>
      <c r="E4504" s="2">
        <v>81</v>
      </c>
      <c r="F4504">
        <v>0</v>
      </c>
      <c r="G4504">
        <v>1</v>
      </c>
      <c r="H4504" t="str">
        <f t="shared" si="421"/>
        <v>No Diabetes</v>
      </c>
      <c r="I4504" s="2">
        <v>38</v>
      </c>
      <c r="J4504">
        <v>1</v>
      </c>
      <c r="K4504">
        <v>0</v>
      </c>
      <c r="L4504" t="str">
        <f t="shared" si="422"/>
        <v>High Blood Pressure</v>
      </c>
      <c r="M4504" s="2">
        <v>368000</v>
      </c>
      <c r="N4504" s="1">
        <v>4</v>
      </c>
      <c r="O4504" s="2">
        <v>131</v>
      </c>
      <c r="P4504">
        <v>1</v>
      </c>
      <c r="Q4504">
        <v>0</v>
      </c>
      <c r="R4504" t="str">
        <f t="shared" si="423"/>
        <v>Male</v>
      </c>
      <c r="S4504">
        <v>1</v>
      </c>
      <c r="T4504">
        <v>0</v>
      </c>
      <c r="U4504" t="str">
        <f t="shared" si="424"/>
        <v>Smoker</v>
      </c>
      <c r="V4504" s="2">
        <v>10</v>
      </c>
      <c r="W4504" s="2" t="str">
        <f t="shared" si="425"/>
        <v>Dead</v>
      </c>
      <c r="X4504">
        <v>0</v>
      </c>
      <c r="Y4504">
        <v>1</v>
      </c>
    </row>
    <row r="4505" spans="1:25" x14ac:dyDescent="0.45">
      <c r="A4505" s="2">
        <v>75</v>
      </c>
      <c r="B4505" s="3">
        <v>1</v>
      </c>
      <c r="C4505" s="3">
        <v>0</v>
      </c>
      <c r="D4505" s="3" t="str">
        <f t="shared" si="420"/>
        <v>Anemia</v>
      </c>
      <c r="E4505" s="2">
        <v>582</v>
      </c>
      <c r="F4505">
        <v>0</v>
      </c>
      <c r="G4505">
        <v>1</v>
      </c>
      <c r="H4505" t="str">
        <f t="shared" si="421"/>
        <v>No Diabetes</v>
      </c>
      <c r="I4505" s="2">
        <v>30</v>
      </c>
      <c r="J4505">
        <v>0</v>
      </c>
      <c r="K4505">
        <v>1</v>
      </c>
      <c r="L4505" t="str">
        <f t="shared" si="422"/>
        <v>No High Blood Pressure</v>
      </c>
      <c r="M4505" s="2">
        <v>225000</v>
      </c>
      <c r="N4505" s="1">
        <v>1.83</v>
      </c>
      <c r="O4505" s="2">
        <v>134</v>
      </c>
      <c r="P4505">
        <v>1</v>
      </c>
      <c r="Q4505">
        <v>0</v>
      </c>
      <c r="R4505" t="str">
        <f t="shared" si="423"/>
        <v>Male</v>
      </c>
      <c r="S4505">
        <v>0</v>
      </c>
      <c r="T4505">
        <v>1</v>
      </c>
      <c r="U4505" t="str">
        <f t="shared" si="424"/>
        <v>Non Smoker</v>
      </c>
      <c r="V4505" s="2">
        <v>113</v>
      </c>
      <c r="W4505" s="2" t="str">
        <f t="shared" si="425"/>
        <v>Dead</v>
      </c>
      <c r="X4505">
        <v>0</v>
      </c>
      <c r="Y4505">
        <v>1</v>
      </c>
    </row>
    <row r="4506" spans="1:25" x14ac:dyDescent="0.45">
      <c r="A4506" s="2">
        <v>75</v>
      </c>
      <c r="B4506" s="3">
        <v>1</v>
      </c>
      <c r="C4506" s="3">
        <v>0</v>
      </c>
      <c r="D4506" s="3" t="str">
        <f t="shared" si="420"/>
        <v>Anemia</v>
      </c>
      <c r="E4506" s="2">
        <v>246</v>
      </c>
      <c r="F4506">
        <v>0</v>
      </c>
      <c r="G4506">
        <v>1</v>
      </c>
      <c r="H4506" t="str">
        <f t="shared" si="421"/>
        <v>No Diabetes</v>
      </c>
      <c r="I4506" s="2">
        <v>15</v>
      </c>
      <c r="J4506">
        <v>0</v>
      </c>
      <c r="K4506">
        <v>1</v>
      </c>
      <c r="L4506" t="str">
        <f t="shared" si="422"/>
        <v>No High Blood Pressure</v>
      </c>
      <c r="M4506" s="2">
        <v>127000</v>
      </c>
      <c r="N4506" s="1">
        <v>1.2</v>
      </c>
      <c r="O4506" s="2">
        <v>137</v>
      </c>
      <c r="P4506">
        <v>1</v>
      </c>
      <c r="Q4506">
        <v>0</v>
      </c>
      <c r="R4506" t="str">
        <f t="shared" si="423"/>
        <v>Male</v>
      </c>
      <c r="S4506">
        <v>0</v>
      </c>
      <c r="T4506">
        <v>1</v>
      </c>
      <c r="U4506" t="str">
        <f t="shared" si="424"/>
        <v>Non Smoker</v>
      </c>
      <c r="V4506" s="2">
        <v>10</v>
      </c>
      <c r="W4506" s="2" t="str">
        <f t="shared" si="425"/>
        <v>Dead</v>
      </c>
      <c r="X4506">
        <v>0</v>
      </c>
      <c r="Y4506">
        <v>1</v>
      </c>
    </row>
    <row r="4507" spans="1:25" x14ac:dyDescent="0.45">
      <c r="A4507" s="2">
        <v>75</v>
      </c>
      <c r="B4507" s="3">
        <v>1</v>
      </c>
      <c r="C4507" s="3">
        <v>0</v>
      </c>
      <c r="D4507" s="3" t="str">
        <f t="shared" si="420"/>
        <v>Anemia</v>
      </c>
      <c r="E4507" s="2">
        <v>81</v>
      </c>
      <c r="F4507">
        <v>0</v>
      </c>
      <c r="G4507">
        <v>1</v>
      </c>
      <c r="H4507" t="str">
        <f t="shared" si="421"/>
        <v>No Diabetes</v>
      </c>
      <c r="I4507" s="2">
        <v>38</v>
      </c>
      <c r="J4507">
        <v>1</v>
      </c>
      <c r="K4507">
        <v>0</v>
      </c>
      <c r="L4507" t="str">
        <f t="shared" si="422"/>
        <v>High Blood Pressure</v>
      </c>
      <c r="M4507" s="2">
        <v>368000</v>
      </c>
      <c r="N4507" s="1">
        <v>4</v>
      </c>
      <c r="O4507" s="2">
        <v>131</v>
      </c>
      <c r="P4507">
        <v>1</v>
      </c>
      <c r="Q4507">
        <v>0</v>
      </c>
      <c r="R4507" t="str">
        <f t="shared" si="423"/>
        <v>Male</v>
      </c>
      <c r="S4507">
        <v>1</v>
      </c>
      <c r="T4507">
        <v>0</v>
      </c>
      <c r="U4507" t="str">
        <f t="shared" si="424"/>
        <v>Smoker</v>
      </c>
      <c r="V4507" s="2">
        <v>10</v>
      </c>
      <c r="W4507" s="2" t="str">
        <f t="shared" si="425"/>
        <v>Dead</v>
      </c>
      <c r="X4507">
        <v>0</v>
      </c>
      <c r="Y4507">
        <v>1</v>
      </c>
    </row>
    <row r="4508" spans="1:25" x14ac:dyDescent="0.45">
      <c r="A4508" s="2">
        <v>75</v>
      </c>
      <c r="B4508" s="3">
        <v>1</v>
      </c>
      <c r="C4508" s="3">
        <v>0</v>
      </c>
      <c r="D4508" s="3" t="str">
        <f t="shared" si="420"/>
        <v>Anemia</v>
      </c>
      <c r="E4508" s="2">
        <v>582</v>
      </c>
      <c r="F4508">
        <v>0</v>
      </c>
      <c r="G4508">
        <v>1</v>
      </c>
      <c r="H4508" t="str">
        <f t="shared" si="421"/>
        <v>No Diabetes</v>
      </c>
      <c r="I4508" s="2">
        <v>30</v>
      </c>
      <c r="J4508">
        <v>0</v>
      </c>
      <c r="K4508">
        <v>1</v>
      </c>
      <c r="L4508" t="str">
        <f t="shared" si="422"/>
        <v>No High Blood Pressure</v>
      </c>
      <c r="M4508" s="2">
        <v>225000</v>
      </c>
      <c r="N4508" s="1">
        <v>1.83</v>
      </c>
      <c r="O4508" s="2">
        <v>134</v>
      </c>
      <c r="P4508">
        <v>1</v>
      </c>
      <c r="Q4508">
        <v>0</v>
      </c>
      <c r="R4508" t="str">
        <f t="shared" si="423"/>
        <v>Male</v>
      </c>
      <c r="S4508">
        <v>0</v>
      </c>
      <c r="T4508">
        <v>1</v>
      </c>
      <c r="U4508" t="str">
        <f t="shared" si="424"/>
        <v>Non Smoker</v>
      </c>
      <c r="V4508" s="2">
        <v>113</v>
      </c>
      <c r="W4508" s="2" t="str">
        <f t="shared" si="425"/>
        <v>Dead</v>
      </c>
      <c r="X4508">
        <v>0</v>
      </c>
      <c r="Y4508">
        <v>1</v>
      </c>
    </row>
    <row r="4509" spans="1:25" x14ac:dyDescent="0.45">
      <c r="A4509" s="2">
        <v>75</v>
      </c>
      <c r="B4509" s="3">
        <v>0</v>
      </c>
      <c r="C4509" s="3">
        <v>1</v>
      </c>
      <c r="D4509" s="3" t="str">
        <f t="shared" si="420"/>
        <v>No Anemia</v>
      </c>
      <c r="E4509" s="2">
        <v>582</v>
      </c>
      <c r="F4509">
        <v>0</v>
      </c>
      <c r="G4509">
        <v>1</v>
      </c>
      <c r="H4509" t="str">
        <f t="shared" si="421"/>
        <v>No Diabetes</v>
      </c>
      <c r="I4509" s="2">
        <v>45</v>
      </c>
      <c r="J4509">
        <v>1</v>
      </c>
      <c r="K4509">
        <v>0</v>
      </c>
      <c r="L4509" t="str">
        <f t="shared" si="422"/>
        <v>High Blood Pressure</v>
      </c>
      <c r="M4509" s="2">
        <v>263358.03000000003</v>
      </c>
      <c r="N4509" s="1">
        <v>1.18</v>
      </c>
      <c r="O4509" s="2">
        <v>137</v>
      </c>
      <c r="P4509">
        <v>1</v>
      </c>
      <c r="Q4509">
        <v>0</v>
      </c>
      <c r="R4509" t="str">
        <f t="shared" si="423"/>
        <v>Male</v>
      </c>
      <c r="S4509">
        <v>0</v>
      </c>
      <c r="T4509">
        <v>1</v>
      </c>
      <c r="U4509" t="str">
        <f t="shared" si="424"/>
        <v>Non Smoker</v>
      </c>
      <c r="V4509" s="2">
        <v>87</v>
      </c>
      <c r="W4509" s="2" t="str">
        <f t="shared" si="425"/>
        <v>Alive</v>
      </c>
      <c r="X4509">
        <v>1</v>
      </c>
      <c r="Y4509">
        <v>0</v>
      </c>
    </row>
    <row r="4510" spans="1:25" x14ac:dyDescent="0.45">
      <c r="A4510" s="2">
        <v>75</v>
      </c>
      <c r="B4510" s="3">
        <v>0</v>
      </c>
      <c r="C4510" s="3">
        <v>1</v>
      </c>
      <c r="D4510" s="3" t="str">
        <f t="shared" si="420"/>
        <v>No Anemia</v>
      </c>
      <c r="E4510" s="2">
        <v>99</v>
      </c>
      <c r="F4510">
        <v>0</v>
      </c>
      <c r="G4510">
        <v>1</v>
      </c>
      <c r="H4510" t="str">
        <f t="shared" si="421"/>
        <v>No Diabetes</v>
      </c>
      <c r="I4510" s="2">
        <v>38</v>
      </c>
      <c r="J4510">
        <v>1</v>
      </c>
      <c r="K4510">
        <v>0</v>
      </c>
      <c r="L4510" t="str">
        <f t="shared" si="422"/>
        <v>High Blood Pressure</v>
      </c>
      <c r="M4510" s="2">
        <v>224000</v>
      </c>
      <c r="N4510" s="1">
        <v>2.5</v>
      </c>
      <c r="O4510" s="2">
        <v>134</v>
      </c>
      <c r="P4510">
        <v>1</v>
      </c>
      <c r="Q4510">
        <v>0</v>
      </c>
      <c r="R4510" t="str">
        <f t="shared" si="423"/>
        <v>Male</v>
      </c>
      <c r="S4510">
        <v>0</v>
      </c>
      <c r="T4510">
        <v>1</v>
      </c>
      <c r="U4510" t="str">
        <f t="shared" si="424"/>
        <v>Non Smoker</v>
      </c>
      <c r="V4510" s="2">
        <v>162</v>
      </c>
      <c r="W4510" s="2" t="str">
        <f t="shared" si="425"/>
        <v>Dead</v>
      </c>
      <c r="X4510">
        <v>0</v>
      </c>
      <c r="Y4510">
        <v>1</v>
      </c>
    </row>
    <row r="4511" spans="1:25" x14ac:dyDescent="0.45">
      <c r="A4511" s="2">
        <v>75</v>
      </c>
      <c r="B4511" s="3">
        <v>0</v>
      </c>
      <c r="C4511" s="3">
        <v>1</v>
      </c>
      <c r="D4511" s="3" t="str">
        <f t="shared" si="420"/>
        <v>No Anemia</v>
      </c>
      <c r="E4511" s="2">
        <v>582</v>
      </c>
      <c r="F4511">
        <v>0</v>
      </c>
      <c r="G4511">
        <v>1</v>
      </c>
      <c r="H4511" t="str">
        <f t="shared" si="421"/>
        <v>No Diabetes</v>
      </c>
      <c r="I4511" s="2">
        <v>20</v>
      </c>
      <c r="J4511">
        <v>1</v>
      </c>
      <c r="K4511">
        <v>0</v>
      </c>
      <c r="L4511" t="str">
        <f t="shared" si="422"/>
        <v>High Blood Pressure</v>
      </c>
      <c r="M4511" s="2">
        <v>265000</v>
      </c>
      <c r="N4511" s="1">
        <v>1.9</v>
      </c>
      <c r="O4511" s="2">
        <v>130</v>
      </c>
      <c r="P4511">
        <v>1</v>
      </c>
      <c r="Q4511">
        <v>0</v>
      </c>
      <c r="R4511" t="str">
        <f t="shared" si="423"/>
        <v>Male</v>
      </c>
      <c r="S4511">
        <v>0</v>
      </c>
      <c r="T4511">
        <v>1</v>
      </c>
      <c r="U4511" t="str">
        <f t="shared" si="424"/>
        <v>Non Smoker</v>
      </c>
      <c r="V4511" s="2">
        <v>4</v>
      </c>
      <c r="W4511" s="2" t="str">
        <f t="shared" si="425"/>
        <v>Dead</v>
      </c>
      <c r="X4511">
        <v>0</v>
      </c>
      <c r="Y4511">
        <v>1</v>
      </c>
    </row>
    <row r="4512" spans="1:25" x14ac:dyDescent="0.45">
      <c r="A4512" s="2">
        <v>75</v>
      </c>
      <c r="B4512" s="3">
        <v>0</v>
      </c>
      <c r="C4512" s="3">
        <v>1</v>
      </c>
      <c r="D4512" s="3" t="str">
        <f t="shared" si="420"/>
        <v>No Anemia</v>
      </c>
      <c r="E4512" s="2">
        <v>582</v>
      </c>
      <c r="F4512">
        <v>0</v>
      </c>
      <c r="G4512">
        <v>1</v>
      </c>
      <c r="H4512" t="str">
        <f t="shared" si="421"/>
        <v>No Diabetes</v>
      </c>
      <c r="I4512" s="2">
        <v>45</v>
      </c>
      <c r="J4512">
        <v>1</v>
      </c>
      <c r="K4512">
        <v>0</v>
      </c>
      <c r="L4512" t="str">
        <f t="shared" si="422"/>
        <v>High Blood Pressure</v>
      </c>
      <c r="M4512" s="2">
        <v>263358.03000000003</v>
      </c>
      <c r="N4512" s="1">
        <v>1.18</v>
      </c>
      <c r="O4512" s="2">
        <v>137</v>
      </c>
      <c r="P4512">
        <v>1</v>
      </c>
      <c r="Q4512">
        <v>0</v>
      </c>
      <c r="R4512" t="str">
        <f t="shared" si="423"/>
        <v>Male</v>
      </c>
      <c r="S4512">
        <v>0</v>
      </c>
      <c r="T4512">
        <v>1</v>
      </c>
      <c r="U4512" t="str">
        <f t="shared" si="424"/>
        <v>Non Smoker</v>
      </c>
      <c r="V4512" s="2">
        <v>87</v>
      </c>
      <c r="W4512" s="2" t="str">
        <f t="shared" si="425"/>
        <v>Alive</v>
      </c>
      <c r="X4512">
        <v>1</v>
      </c>
      <c r="Y4512">
        <v>0</v>
      </c>
    </row>
    <row r="4513" spans="1:25" x14ac:dyDescent="0.45">
      <c r="A4513" s="2">
        <v>75</v>
      </c>
      <c r="B4513" s="3">
        <v>1</v>
      </c>
      <c r="C4513" s="3">
        <v>0</v>
      </c>
      <c r="D4513" s="3" t="str">
        <f t="shared" si="420"/>
        <v>Anemia</v>
      </c>
      <c r="E4513" s="2">
        <v>246</v>
      </c>
      <c r="F4513">
        <v>0</v>
      </c>
      <c r="G4513">
        <v>1</v>
      </c>
      <c r="H4513" t="str">
        <f t="shared" si="421"/>
        <v>No Diabetes</v>
      </c>
      <c r="I4513" s="2">
        <v>15</v>
      </c>
      <c r="J4513">
        <v>0</v>
      </c>
      <c r="K4513">
        <v>1</v>
      </c>
      <c r="L4513" t="str">
        <f t="shared" si="422"/>
        <v>No High Blood Pressure</v>
      </c>
      <c r="M4513" s="2">
        <v>127000</v>
      </c>
      <c r="N4513" s="1">
        <v>1.2</v>
      </c>
      <c r="O4513" s="2">
        <v>137</v>
      </c>
      <c r="P4513">
        <v>1</v>
      </c>
      <c r="Q4513">
        <v>0</v>
      </c>
      <c r="R4513" t="str">
        <f t="shared" si="423"/>
        <v>Male</v>
      </c>
      <c r="S4513">
        <v>0</v>
      </c>
      <c r="T4513">
        <v>1</v>
      </c>
      <c r="U4513" t="str">
        <f t="shared" si="424"/>
        <v>Non Smoker</v>
      </c>
      <c r="V4513" s="2">
        <v>10</v>
      </c>
      <c r="W4513" s="2" t="str">
        <f t="shared" si="425"/>
        <v>Dead</v>
      </c>
      <c r="X4513">
        <v>0</v>
      </c>
      <c r="Y4513">
        <v>1</v>
      </c>
    </row>
    <row r="4514" spans="1:25" x14ac:dyDescent="0.45">
      <c r="A4514" s="2">
        <v>75</v>
      </c>
      <c r="B4514" s="3">
        <v>0</v>
      </c>
      <c r="C4514" s="3">
        <v>1</v>
      </c>
      <c r="D4514" s="3" t="str">
        <f t="shared" si="420"/>
        <v>No Anemia</v>
      </c>
      <c r="E4514" s="2">
        <v>119</v>
      </c>
      <c r="F4514">
        <v>0</v>
      </c>
      <c r="G4514">
        <v>1</v>
      </c>
      <c r="H4514" t="str">
        <f t="shared" si="421"/>
        <v>No Diabetes</v>
      </c>
      <c r="I4514" s="2">
        <v>45</v>
      </c>
      <c r="J4514">
        <v>1</v>
      </c>
      <c r="K4514">
        <v>0</v>
      </c>
      <c r="L4514" t="str">
        <f t="shared" si="422"/>
        <v>High Blood Pressure</v>
      </c>
      <c r="M4514" s="2">
        <v>305000</v>
      </c>
      <c r="N4514" s="1">
        <v>1.18</v>
      </c>
      <c r="O4514" s="2">
        <v>137</v>
      </c>
      <c r="P4514">
        <v>1</v>
      </c>
      <c r="Q4514">
        <v>0</v>
      </c>
      <c r="R4514" t="str">
        <f t="shared" si="423"/>
        <v>Male</v>
      </c>
      <c r="S4514">
        <v>1</v>
      </c>
      <c r="T4514">
        <v>0</v>
      </c>
      <c r="U4514" t="str">
        <f t="shared" si="424"/>
        <v>Smoker</v>
      </c>
      <c r="V4514" s="2">
        <v>209</v>
      </c>
      <c r="W4514" s="2" t="str">
        <f t="shared" si="425"/>
        <v>Alive</v>
      </c>
      <c r="X4514">
        <v>1</v>
      </c>
      <c r="Y4514">
        <v>0</v>
      </c>
    </row>
    <row r="4515" spans="1:25" x14ac:dyDescent="0.45">
      <c r="A4515" s="2">
        <v>75</v>
      </c>
      <c r="B4515" s="3">
        <v>0</v>
      </c>
      <c r="C4515" s="3">
        <v>1</v>
      </c>
      <c r="D4515" s="3" t="str">
        <f t="shared" si="420"/>
        <v>No Anemia</v>
      </c>
      <c r="E4515" s="2">
        <v>582</v>
      </c>
      <c r="F4515">
        <v>1</v>
      </c>
      <c r="G4515">
        <v>0</v>
      </c>
      <c r="H4515" t="str">
        <f t="shared" si="421"/>
        <v>Diabetes</v>
      </c>
      <c r="I4515" s="2">
        <v>30</v>
      </c>
      <c r="J4515">
        <v>1</v>
      </c>
      <c r="K4515">
        <v>0</v>
      </c>
      <c r="L4515" t="str">
        <f t="shared" si="422"/>
        <v>High Blood Pressure</v>
      </c>
      <c r="M4515" s="2">
        <v>263358.03000000003</v>
      </c>
      <c r="N4515" s="1">
        <v>1.83</v>
      </c>
      <c r="O4515" s="2">
        <v>134</v>
      </c>
      <c r="P4515">
        <v>0</v>
      </c>
      <c r="Q4515">
        <v>1</v>
      </c>
      <c r="R4515" t="str">
        <f t="shared" si="423"/>
        <v>Male</v>
      </c>
      <c r="S4515">
        <v>0</v>
      </c>
      <c r="T4515">
        <v>1</v>
      </c>
      <c r="U4515" t="str">
        <f t="shared" si="424"/>
        <v>Non Smoker</v>
      </c>
      <c r="V4515" s="2">
        <v>23</v>
      </c>
      <c r="W4515" s="2" t="str">
        <f t="shared" si="425"/>
        <v>Dead</v>
      </c>
      <c r="X4515">
        <v>0</v>
      </c>
      <c r="Y4515">
        <v>1</v>
      </c>
    </row>
    <row r="4516" spans="1:25" x14ac:dyDescent="0.45">
      <c r="A4516" s="2">
        <v>75</v>
      </c>
      <c r="B4516" s="3">
        <v>1</v>
      </c>
      <c r="C4516" s="3">
        <v>0</v>
      </c>
      <c r="D4516" s="3" t="str">
        <f t="shared" si="420"/>
        <v>Anemia</v>
      </c>
      <c r="E4516" s="2">
        <v>246</v>
      </c>
      <c r="F4516">
        <v>0</v>
      </c>
      <c r="G4516">
        <v>1</v>
      </c>
      <c r="H4516" t="str">
        <f t="shared" si="421"/>
        <v>No Diabetes</v>
      </c>
      <c r="I4516" s="2">
        <v>15</v>
      </c>
      <c r="J4516">
        <v>0</v>
      </c>
      <c r="K4516">
        <v>1</v>
      </c>
      <c r="L4516" t="str">
        <f t="shared" si="422"/>
        <v>No High Blood Pressure</v>
      </c>
      <c r="M4516" s="2">
        <v>127000</v>
      </c>
      <c r="N4516" s="1">
        <v>1.2</v>
      </c>
      <c r="O4516" s="2">
        <v>137</v>
      </c>
      <c r="P4516">
        <v>1</v>
      </c>
      <c r="Q4516">
        <v>0</v>
      </c>
      <c r="R4516" t="str">
        <f t="shared" si="423"/>
        <v>Female</v>
      </c>
      <c r="S4516">
        <v>0</v>
      </c>
      <c r="T4516">
        <v>1</v>
      </c>
      <c r="U4516" t="str">
        <f t="shared" si="424"/>
        <v>Non Smoker</v>
      </c>
      <c r="V4516" s="2">
        <v>10</v>
      </c>
      <c r="W4516" s="2" t="str">
        <f t="shared" si="425"/>
        <v>Dead</v>
      </c>
      <c r="X4516">
        <v>0</v>
      </c>
      <c r="Y4516">
        <v>1</v>
      </c>
    </row>
    <row r="4517" spans="1:25" x14ac:dyDescent="0.45">
      <c r="A4517" s="2">
        <v>75</v>
      </c>
      <c r="B4517" s="3">
        <v>0</v>
      </c>
      <c r="C4517" s="3">
        <v>1</v>
      </c>
      <c r="D4517" s="3" t="str">
        <f t="shared" si="420"/>
        <v>No Anemia</v>
      </c>
      <c r="E4517" s="2">
        <v>119</v>
      </c>
      <c r="F4517">
        <v>0</v>
      </c>
      <c r="G4517">
        <v>1</v>
      </c>
      <c r="H4517" t="str">
        <f t="shared" si="421"/>
        <v>No Diabetes</v>
      </c>
      <c r="I4517" s="2">
        <v>50</v>
      </c>
      <c r="J4517">
        <v>1</v>
      </c>
      <c r="K4517">
        <v>0</v>
      </c>
      <c r="L4517" t="str">
        <f t="shared" si="422"/>
        <v>High Blood Pressure</v>
      </c>
      <c r="M4517" s="2">
        <v>248000</v>
      </c>
      <c r="N4517" s="1">
        <v>1.1000000000000001</v>
      </c>
      <c r="O4517" s="2">
        <v>148</v>
      </c>
      <c r="P4517">
        <v>1</v>
      </c>
      <c r="Q4517">
        <v>0</v>
      </c>
      <c r="R4517" t="str">
        <f t="shared" si="423"/>
        <v>Male</v>
      </c>
      <c r="S4517">
        <v>0</v>
      </c>
      <c r="T4517">
        <v>1</v>
      </c>
      <c r="U4517" t="str">
        <f t="shared" si="424"/>
        <v>Non Smoker</v>
      </c>
      <c r="V4517" s="2">
        <v>209</v>
      </c>
      <c r="W4517" s="2" t="str">
        <f t="shared" si="425"/>
        <v>Alive</v>
      </c>
      <c r="X4517">
        <v>1</v>
      </c>
      <c r="Y4517">
        <v>0</v>
      </c>
    </row>
    <row r="4518" spans="1:25" x14ac:dyDescent="0.45">
      <c r="A4518" s="2">
        <v>75</v>
      </c>
      <c r="B4518" s="3">
        <v>0</v>
      </c>
      <c r="C4518" s="3">
        <v>1</v>
      </c>
      <c r="D4518" s="3" t="str">
        <f t="shared" si="420"/>
        <v>No Anemia</v>
      </c>
      <c r="E4518" s="2">
        <v>675</v>
      </c>
      <c r="F4518">
        <v>1</v>
      </c>
      <c r="G4518">
        <v>0</v>
      </c>
      <c r="H4518" t="str">
        <f t="shared" si="421"/>
        <v>Diabetes</v>
      </c>
      <c r="I4518" s="2">
        <v>60</v>
      </c>
      <c r="J4518">
        <v>0</v>
      </c>
      <c r="K4518">
        <v>1</v>
      </c>
      <c r="L4518" t="str">
        <f t="shared" si="422"/>
        <v>No High Blood Pressure</v>
      </c>
      <c r="M4518" s="2">
        <v>265000</v>
      </c>
      <c r="N4518" s="1">
        <v>1.4</v>
      </c>
      <c r="O4518" s="2">
        <v>125</v>
      </c>
      <c r="P4518">
        <v>0</v>
      </c>
      <c r="Q4518">
        <v>1</v>
      </c>
      <c r="R4518" t="str">
        <f t="shared" si="423"/>
        <v>Male</v>
      </c>
      <c r="S4518">
        <v>0</v>
      </c>
      <c r="T4518">
        <v>1</v>
      </c>
      <c r="U4518" t="str">
        <f t="shared" si="424"/>
        <v>Non Smoker</v>
      </c>
      <c r="V4518" s="2">
        <v>205</v>
      </c>
      <c r="W4518" s="2" t="str">
        <f t="shared" si="425"/>
        <v>Alive</v>
      </c>
      <c r="X4518">
        <v>1</v>
      </c>
      <c r="Y4518">
        <v>0</v>
      </c>
    </row>
    <row r="4519" spans="1:25" x14ac:dyDescent="0.45">
      <c r="A4519" s="2">
        <v>75</v>
      </c>
      <c r="B4519" s="3">
        <v>1</v>
      </c>
      <c r="C4519" s="3">
        <v>0</v>
      </c>
      <c r="D4519" s="3" t="str">
        <f t="shared" si="420"/>
        <v>Anemia</v>
      </c>
      <c r="E4519" s="2">
        <v>246</v>
      </c>
      <c r="F4519">
        <v>0</v>
      </c>
      <c r="G4519">
        <v>1</v>
      </c>
      <c r="H4519" t="str">
        <f t="shared" si="421"/>
        <v>No Diabetes</v>
      </c>
      <c r="I4519" s="2">
        <v>15</v>
      </c>
      <c r="J4519">
        <v>0</v>
      </c>
      <c r="K4519">
        <v>1</v>
      </c>
      <c r="L4519" t="str">
        <f t="shared" si="422"/>
        <v>No High Blood Pressure</v>
      </c>
      <c r="M4519" s="2">
        <v>127000</v>
      </c>
      <c r="N4519" s="1">
        <v>1.2</v>
      </c>
      <c r="O4519" s="2">
        <v>137</v>
      </c>
      <c r="P4519">
        <v>1</v>
      </c>
      <c r="Q4519">
        <v>0</v>
      </c>
      <c r="R4519" t="str">
        <f t="shared" si="423"/>
        <v>Female</v>
      </c>
      <c r="S4519">
        <v>0</v>
      </c>
      <c r="T4519">
        <v>1</v>
      </c>
      <c r="U4519" t="str">
        <f t="shared" si="424"/>
        <v>Non Smoker</v>
      </c>
      <c r="V4519" s="2">
        <v>10</v>
      </c>
      <c r="W4519" s="2" t="str">
        <f t="shared" si="425"/>
        <v>Dead</v>
      </c>
      <c r="X4519">
        <v>0</v>
      </c>
      <c r="Y4519">
        <v>1</v>
      </c>
    </row>
    <row r="4520" spans="1:25" x14ac:dyDescent="0.45">
      <c r="A4520" s="2">
        <v>75</v>
      </c>
      <c r="B4520" s="3">
        <v>1</v>
      </c>
      <c r="C4520" s="3">
        <v>0</v>
      </c>
      <c r="D4520" s="3" t="str">
        <f t="shared" si="420"/>
        <v>Anemia</v>
      </c>
      <c r="E4520" s="2">
        <v>203</v>
      </c>
      <c r="F4520">
        <v>1</v>
      </c>
      <c r="G4520">
        <v>0</v>
      </c>
      <c r="H4520" t="str">
        <f t="shared" si="421"/>
        <v>Diabetes</v>
      </c>
      <c r="I4520" s="2">
        <v>38</v>
      </c>
      <c r="J4520">
        <v>1</v>
      </c>
      <c r="K4520">
        <v>0</v>
      </c>
      <c r="L4520" t="str">
        <f t="shared" si="422"/>
        <v>High Blood Pressure</v>
      </c>
      <c r="M4520" s="2">
        <v>283000</v>
      </c>
      <c r="N4520" s="1">
        <v>0.6</v>
      </c>
      <c r="O4520" s="2">
        <v>131</v>
      </c>
      <c r="P4520">
        <v>1</v>
      </c>
      <c r="Q4520">
        <v>0</v>
      </c>
      <c r="R4520" t="str">
        <f t="shared" si="423"/>
        <v>Male</v>
      </c>
      <c r="S4520">
        <v>1</v>
      </c>
      <c r="T4520">
        <v>0</v>
      </c>
      <c r="U4520" t="str">
        <f t="shared" si="424"/>
        <v>Smoker</v>
      </c>
      <c r="V4520" s="2">
        <v>74</v>
      </c>
      <c r="W4520" s="2" t="str">
        <f t="shared" si="425"/>
        <v>Alive</v>
      </c>
      <c r="X4520">
        <v>1</v>
      </c>
      <c r="Y4520">
        <v>0</v>
      </c>
    </row>
    <row r="4521" spans="1:25" x14ac:dyDescent="0.45">
      <c r="A4521" s="2">
        <v>75</v>
      </c>
      <c r="B4521" s="3">
        <v>1</v>
      </c>
      <c r="C4521" s="3">
        <v>0</v>
      </c>
      <c r="D4521" s="3" t="str">
        <f t="shared" si="420"/>
        <v>Anemia</v>
      </c>
      <c r="E4521" s="2">
        <v>582</v>
      </c>
      <c r="F4521">
        <v>0</v>
      </c>
      <c r="G4521">
        <v>1</v>
      </c>
      <c r="H4521" t="str">
        <f t="shared" si="421"/>
        <v>No Diabetes</v>
      </c>
      <c r="I4521" s="2">
        <v>30</v>
      </c>
      <c r="J4521">
        <v>0</v>
      </c>
      <c r="K4521">
        <v>1</v>
      </c>
      <c r="L4521" t="str">
        <f t="shared" si="422"/>
        <v>No High Blood Pressure</v>
      </c>
      <c r="M4521" s="2">
        <v>225000</v>
      </c>
      <c r="N4521" s="1">
        <v>1.83</v>
      </c>
      <c r="O4521" s="2">
        <v>134</v>
      </c>
      <c r="P4521">
        <v>1</v>
      </c>
      <c r="Q4521">
        <v>0</v>
      </c>
      <c r="R4521" t="str">
        <f t="shared" si="423"/>
        <v>Male</v>
      </c>
      <c r="S4521">
        <v>0</v>
      </c>
      <c r="T4521">
        <v>1</v>
      </c>
      <c r="U4521" t="str">
        <f t="shared" si="424"/>
        <v>Non Smoker</v>
      </c>
      <c r="V4521" s="2">
        <v>113</v>
      </c>
      <c r="W4521" s="2" t="str">
        <f t="shared" si="425"/>
        <v>Dead</v>
      </c>
      <c r="X4521">
        <v>0</v>
      </c>
      <c r="Y4521">
        <v>1</v>
      </c>
    </row>
    <row r="4522" spans="1:25" x14ac:dyDescent="0.45">
      <c r="A4522" s="2">
        <v>75</v>
      </c>
      <c r="B4522" s="3">
        <v>1</v>
      </c>
      <c r="C4522" s="3">
        <v>0</v>
      </c>
      <c r="D4522" s="3" t="str">
        <f t="shared" si="420"/>
        <v>Anemia</v>
      </c>
      <c r="E4522" s="2">
        <v>582</v>
      </c>
      <c r="F4522">
        <v>0</v>
      </c>
      <c r="G4522">
        <v>1</v>
      </c>
      <c r="H4522" t="str">
        <f t="shared" si="421"/>
        <v>No Diabetes</v>
      </c>
      <c r="I4522" s="2">
        <v>30</v>
      </c>
      <c r="J4522">
        <v>0</v>
      </c>
      <c r="K4522">
        <v>1</v>
      </c>
      <c r="L4522" t="str">
        <f t="shared" si="422"/>
        <v>No High Blood Pressure</v>
      </c>
      <c r="M4522" s="2">
        <v>225000</v>
      </c>
      <c r="N4522" s="1">
        <v>1.83</v>
      </c>
      <c r="O4522" s="2">
        <v>134</v>
      </c>
      <c r="P4522">
        <v>1</v>
      </c>
      <c r="Q4522">
        <v>0</v>
      </c>
      <c r="R4522" t="str">
        <f t="shared" si="423"/>
        <v>Male</v>
      </c>
      <c r="S4522">
        <v>0</v>
      </c>
      <c r="T4522">
        <v>1</v>
      </c>
      <c r="U4522" t="str">
        <f t="shared" si="424"/>
        <v>Non Smoker</v>
      </c>
      <c r="V4522" s="2">
        <v>113</v>
      </c>
      <c r="W4522" s="2" t="str">
        <f t="shared" si="425"/>
        <v>Dead</v>
      </c>
      <c r="X4522">
        <v>0</v>
      </c>
      <c r="Y4522">
        <v>1</v>
      </c>
    </row>
    <row r="4523" spans="1:25" x14ac:dyDescent="0.45">
      <c r="A4523" s="2">
        <v>75</v>
      </c>
      <c r="B4523" s="3">
        <v>0</v>
      </c>
      <c r="C4523" s="3">
        <v>1</v>
      </c>
      <c r="D4523" s="3" t="str">
        <f t="shared" si="420"/>
        <v>No Anemia</v>
      </c>
      <c r="E4523" s="2">
        <v>119</v>
      </c>
      <c r="F4523">
        <v>0</v>
      </c>
      <c r="G4523">
        <v>1</v>
      </c>
      <c r="H4523" t="str">
        <f t="shared" si="421"/>
        <v>No Diabetes</v>
      </c>
      <c r="I4523" s="2">
        <v>50</v>
      </c>
      <c r="J4523">
        <v>1</v>
      </c>
      <c r="K4523">
        <v>0</v>
      </c>
      <c r="L4523" t="str">
        <f t="shared" si="422"/>
        <v>High Blood Pressure</v>
      </c>
      <c r="M4523" s="2">
        <v>248000</v>
      </c>
      <c r="N4523" s="1">
        <v>1.1000000000000001</v>
      </c>
      <c r="O4523" s="2">
        <v>148</v>
      </c>
      <c r="P4523">
        <v>1</v>
      </c>
      <c r="Q4523">
        <v>0</v>
      </c>
      <c r="R4523" t="str">
        <f t="shared" si="423"/>
        <v>Male</v>
      </c>
      <c r="S4523">
        <v>0</v>
      </c>
      <c r="T4523">
        <v>1</v>
      </c>
      <c r="U4523" t="str">
        <f t="shared" si="424"/>
        <v>Non Smoker</v>
      </c>
      <c r="V4523" s="2">
        <v>209</v>
      </c>
      <c r="W4523" s="2" t="str">
        <f t="shared" si="425"/>
        <v>Alive</v>
      </c>
      <c r="X4523">
        <v>1</v>
      </c>
      <c r="Y4523">
        <v>0</v>
      </c>
    </row>
    <row r="4524" spans="1:25" x14ac:dyDescent="0.45">
      <c r="A4524" s="2">
        <v>75</v>
      </c>
      <c r="B4524" s="3">
        <v>1</v>
      </c>
      <c r="C4524" s="3">
        <v>0</v>
      </c>
      <c r="D4524" s="3" t="str">
        <f t="shared" si="420"/>
        <v>Anemia</v>
      </c>
      <c r="E4524" s="2">
        <v>81</v>
      </c>
      <c r="F4524">
        <v>0</v>
      </c>
      <c r="G4524">
        <v>1</v>
      </c>
      <c r="H4524" t="str">
        <f t="shared" si="421"/>
        <v>No Diabetes</v>
      </c>
      <c r="I4524" s="2">
        <v>38</v>
      </c>
      <c r="J4524">
        <v>1</v>
      </c>
      <c r="K4524">
        <v>0</v>
      </c>
      <c r="L4524" t="str">
        <f t="shared" si="422"/>
        <v>High Blood Pressure</v>
      </c>
      <c r="M4524" s="2">
        <v>368000</v>
      </c>
      <c r="N4524" s="1">
        <v>4</v>
      </c>
      <c r="O4524" s="2">
        <v>131</v>
      </c>
      <c r="P4524">
        <v>1</v>
      </c>
      <c r="Q4524">
        <v>0</v>
      </c>
      <c r="R4524" t="str">
        <f t="shared" si="423"/>
        <v>Male</v>
      </c>
      <c r="S4524">
        <v>1</v>
      </c>
      <c r="T4524">
        <v>0</v>
      </c>
      <c r="U4524" t="str">
        <f t="shared" si="424"/>
        <v>Smoker</v>
      </c>
      <c r="V4524" s="2">
        <v>10</v>
      </c>
      <c r="W4524" s="2" t="str">
        <f t="shared" si="425"/>
        <v>Dead</v>
      </c>
      <c r="X4524">
        <v>0</v>
      </c>
      <c r="Y4524">
        <v>1</v>
      </c>
    </row>
    <row r="4525" spans="1:25" x14ac:dyDescent="0.45">
      <c r="A4525" s="2">
        <v>75</v>
      </c>
      <c r="B4525" s="3">
        <v>1</v>
      </c>
      <c r="C4525" s="3">
        <v>0</v>
      </c>
      <c r="D4525" s="3" t="str">
        <f t="shared" si="420"/>
        <v>Anemia</v>
      </c>
      <c r="E4525" s="2">
        <v>582</v>
      </c>
      <c r="F4525">
        <v>0</v>
      </c>
      <c r="G4525">
        <v>1</v>
      </c>
      <c r="H4525" t="str">
        <f t="shared" si="421"/>
        <v>No Diabetes</v>
      </c>
      <c r="I4525" s="2">
        <v>30</v>
      </c>
      <c r="J4525">
        <v>0</v>
      </c>
      <c r="K4525">
        <v>1</v>
      </c>
      <c r="L4525" t="str">
        <f t="shared" si="422"/>
        <v>No High Blood Pressure</v>
      </c>
      <c r="M4525" s="2">
        <v>225000</v>
      </c>
      <c r="N4525" s="1">
        <v>1.83</v>
      </c>
      <c r="O4525" s="2">
        <v>134</v>
      </c>
      <c r="P4525">
        <v>1</v>
      </c>
      <c r="Q4525">
        <v>0</v>
      </c>
      <c r="R4525" t="str">
        <f t="shared" si="423"/>
        <v>Male</v>
      </c>
      <c r="S4525">
        <v>0</v>
      </c>
      <c r="T4525">
        <v>1</v>
      </c>
      <c r="U4525" t="str">
        <f t="shared" si="424"/>
        <v>Non Smoker</v>
      </c>
      <c r="V4525" s="2">
        <v>113</v>
      </c>
      <c r="W4525" s="2" t="str">
        <f t="shared" si="425"/>
        <v>Dead</v>
      </c>
      <c r="X4525">
        <v>0</v>
      </c>
      <c r="Y4525">
        <v>1</v>
      </c>
    </row>
    <row r="4526" spans="1:25" x14ac:dyDescent="0.45">
      <c r="A4526" s="2">
        <v>75</v>
      </c>
      <c r="B4526" s="3">
        <v>0</v>
      </c>
      <c r="C4526" s="3">
        <v>1</v>
      </c>
      <c r="D4526" s="3" t="str">
        <f t="shared" si="420"/>
        <v>No Anemia</v>
      </c>
      <c r="E4526" s="2">
        <v>582</v>
      </c>
      <c r="F4526">
        <v>1</v>
      </c>
      <c r="G4526">
        <v>0</v>
      </c>
      <c r="H4526" t="str">
        <f t="shared" si="421"/>
        <v>Diabetes</v>
      </c>
      <c r="I4526" s="2">
        <v>30</v>
      </c>
      <c r="J4526">
        <v>1</v>
      </c>
      <c r="K4526">
        <v>0</v>
      </c>
      <c r="L4526" t="str">
        <f t="shared" si="422"/>
        <v>High Blood Pressure</v>
      </c>
      <c r="M4526" s="2">
        <v>263358.03000000003</v>
      </c>
      <c r="N4526" s="1">
        <v>1.83</v>
      </c>
      <c r="O4526" s="2">
        <v>134</v>
      </c>
      <c r="P4526">
        <v>0</v>
      </c>
      <c r="Q4526">
        <v>1</v>
      </c>
      <c r="R4526" t="str">
        <f t="shared" si="423"/>
        <v>Male</v>
      </c>
      <c r="S4526">
        <v>0</v>
      </c>
      <c r="T4526">
        <v>1</v>
      </c>
      <c r="U4526" t="str">
        <f t="shared" si="424"/>
        <v>Non Smoker</v>
      </c>
      <c r="V4526" s="2">
        <v>23</v>
      </c>
      <c r="W4526" s="2" t="str">
        <f t="shared" si="425"/>
        <v>Dead</v>
      </c>
      <c r="X4526">
        <v>0</v>
      </c>
      <c r="Y4526">
        <v>1</v>
      </c>
    </row>
    <row r="4527" spans="1:25" x14ac:dyDescent="0.45">
      <c r="A4527" s="2">
        <v>75</v>
      </c>
      <c r="B4527" s="3">
        <v>1</v>
      </c>
      <c r="C4527" s="3">
        <v>0</v>
      </c>
      <c r="D4527" s="3" t="str">
        <f t="shared" si="420"/>
        <v>Anemia</v>
      </c>
      <c r="E4527" s="2">
        <v>203</v>
      </c>
      <c r="F4527">
        <v>1</v>
      </c>
      <c r="G4527">
        <v>0</v>
      </c>
      <c r="H4527" t="str">
        <f t="shared" si="421"/>
        <v>Diabetes</v>
      </c>
      <c r="I4527" s="2">
        <v>38</v>
      </c>
      <c r="J4527">
        <v>1</v>
      </c>
      <c r="K4527">
        <v>0</v>
      </c>
      <c r="L4527" t="str">
        <f t="shared" si="422"/>
        <v>High Blood Pressure</v>
      </c>
      <c r="M4527" s="2">
        <v>283000</v>
      </c>
      <c r="N4527" s="1">
        <v>0.6</v>
      </c>
      <c r="O4527" s="2">
        <v>131</v>
      </c>
      <c r="P4527">
        <v>1</v>
      </c>
      <c r="Q4527">
        <v>0</v>
      </c>
      <c r="R4527" t="str">
        <f t="shared" si="423"/>
        <v>Female</v>
      </c>
      <c r="S4527">
        <v>1</v>
      </c>
      <c r="T4527">
        <v>0</v>
      </c>
      <c r="U4527" t="str">
        <f t="shared" si="424"/>
        <v>Smoker</v>
      </c>
      <c r="V4527" s="2">
        <v>74</v>
      </c>
      <c r="W4527" s="2" t="str">
        <f t="shared" si="425"/>
        <v>Alive</v>
      </c>
      <c r="X4527">
        <v>1</v>
      </c>
      <c r="Y4527">
        <v>0</v>
      </c>
    </row>
    <row r="4528" spans="1:25" x14ac:dyDescent="0.45">
      <c r="A4528" s="2">
        <v>75</v>
      </c>
      <c r="B4528" s="3">
        <v>1</v>
      </c>
      <c r="C4528" s="3">
        <v>0</v>
      </c>
      <c r="D4528" s="3" t="str">
        <f t="shared" si="420"/>
        <v>Anemia</v>
      </c>
      <c r="E4528" s="2">
        <v>582</v>
      </c>
      <c r="F4528">
        <v>0</v>
      </c>
      <c r="G4528">
        <v>1</v>
      </c>
      <c r="H4528" t="str">
        <f t="shared" si="421"/>
        <v>No Diabetes</v>
      </c>
      <c r="I4528" s="2">
        <v>30</v>
      </c>
      <c r="J4528">
        <v>0</v>
      </c>
      <c r="K4528">
        <v>1</v>
      </c>
      <c r="L4528" t="str">
        <f t="shared" si="422"/>
        <v>No High Blood Pressure</v>
      </c>
      <c r="M4528" s="2">
        <v>225000</v>
      </c>
      <c r="N4528" s="1">
        <v>1.83</v>
      </c>
      <c r="O4528" s="2">
        <v>134</v>
      </c>
      <c r="P4528">
        <v>1</v>
      </c>
      <c r="Q4528">
        <v>0</v>
      </c>
      <c r="R4528" t="str">
        <f t="shared" si="423"/>
        <v>Male</v>
      </c>
      <c r="S4528">
        <v>0</v>
      </c>
      <c r="T4528">
        <v>1</v>
      </c>
      <c r="U4528" t="str">
        <f t="shared" si="424"/>
        <v>Non Smoker</v>
      </c>
      <c r="V4528" s="2">
        <v>113</v>
      </c>
      <c r="W4528" s="2" t="str">
        <f t="shared" si="425"/>
        <v>Dead</v>
      </c>
      <c r="X4528">
        <v>0</v>
      </c>
      <c r="Y4528">
        <v>1</v>
      </c>
    </row>
    <row r="4529" spans="1:25" x14ac:dyDescent="0.45">
      <c r="A4529" s="2">
        <v>75</v>
      </c>
      <c r="B4529" s="3">
        <v>1</v>
      </c>
      <c r="C4529" s="3">
        <v>0</v>
      </c>
      <c r="D4529" s="3" t="str">
        <f t="shared" si="420"/>
        <v>Anemia</v>
      </c>
      <c r="E4529" s="2">
        <v>582</v>
      </c>
      <c r="F4529">
        <v>0</v>
      </c>
      <c r="G4529">
        <v>1</v>
      </c>
      <c r="H4529" t="str">
        <f t="shared" si="421"/>
        <v>No Diabetes</v>
      </c>
      <c r="I4529" s="2">
        <v>30</v>
      </c>
      <c r="J4529">
        <v>0</v>
      </c>
      <c r="K4529">
        <v>1</v>
      </c>
      <c r="L4529" t="str">
        <f t="shared" si="422"/>
        <v>No High Blood Pressure</v>
      </c>
      <c r="M4529" s="2">
        <v>225000</v>
      </c>
      <c r="N4529" s="1">
        <v>1.83</v>
      </c>
      <c r="O4529" s="2">
        <v>134</v>
      </c>
      <c r="P4529">
        <v>1</v>
      </c>
      <c r="Q4529">
        <v>0</v>
      </c>
      <c r="R4529" t="str">
        <f t="shared" si="423"/>
        <v>Male</v>
      </c>
      <c r="S4529">
        <v>0</v>
      </c>
      <c r="T4529">
        <v>1</v>
      </c>
      <c r="U4529" t="str">
        <f t="shared" si="424"/>
        <v>Non Smoker</v>
      </c>
      <c r="V4529" s="2">
        <v>113</v>
      </c>
      <c r="W4529" s="2" t="str">
        <f t="shared" si="425"/>
        <v>Dead</v>
      </c>
      <c r="X4529">
        <v>0</v>
      </c>
      <c r="Y4529">
        <v>1</v>
      </c>
    </row>
    <row r="4530" spans="1:25" x14ac:dyDescent="0.45">
      <c r="A4530" s="2">
        <v>75</v>
      </c>
      <c r="B4530" s="3">
        <v>0</v>
      </c>
      <c r="C4530" s="3">
        <v>1</v>
      </c>
      <c r="D4530" s="3" t="str">
        <f t="shared" si="420"/>
        <v>No Anemia</v>
      </c>
      <c r="E4530" s="2">
        <v>582</v>
      </c>
      <c r="F4530">
        <v>1</v>
      </c>
      <c r="G4530">
        <v>0</v>
      </c>
      <c r="H4530" t="str">
        <f t="shared" si="421"/>
        <v>Diabetes</v>
      </c>
      <c r="I4530" s="2">
        <v>30</v>
      </c>
      <c r="J4530">
        <v>1</v>
      </c>
      <c r="K4530">
        <v>0</v>
      </c>
      <c r="L4530" t="str">
        <f t="shared" si="422"/>
        <v>High Blood Pressure</v>
      </c>
      <c r="M4530" s="2">
        <v>263358.03000000003</v>
      </c>
      <c r="N4530" s="1">
        <v>1.83</v>
      </c>
      <c r="O4530" s="2">
        <v>134</v>
      </c>
      <c r="P4530">
        <v>0</v>
      </c>
      <c r="Q4530">
        <v>1</v>
      </c>
      <c r="R4530" t="str">
        <f t="shared" si="423"/>
        <v>Male</v>
      </c>
      <c r="S4530">
        <v>0</v>
      </c>
      <c r="T4530">
        <v>1</v>
      </c>
      <c r="U4530" t="str">
        <f t="shared" si="424"/>
        <v>Non Smoker</v>
      </c>
      <c r="V4530" s="2">
        <v>23</v>
      </c>
      <c r="W4530" s="2" t="str">
        <f t="shared" si="425"/>
        <v>Dead</v>
      </c>
      <c r="X4530">
        <v>0</v>
      </c>
      <c r="Y4530">
        <v>1</v>
      </c>
    </row>
    <row r="4531" spans="1:25" x14ac:dyDescent="0.45">
      <c r="A4531" s="2">
        <v>75</v>
      </c>
      <c r="B4531" s="3">
        <v>0</v>
      </c>
      <c r="C4531" s="3">
        <v>1</v>
      </c>
      <c r="D4531" s="3" t="str">
        <f t="shared" si="420"/>
        <v>No Anemia</v>
      </c>
      <c r="E4531" s="2">
        <v>582</v>
      </c>
      <c r="F4531">
        <v>0</v>
      </c>
      <c r="G4531">
        <v>1</v>
      </c>
      <c r="H4531" t="str">
        <f t="shared" si="421"/>
        <v>No Diabetes</v>
      </c>
      <c r="I4531" s="2">
        <v>40</v>
      </c>
      <c r="J4531">
        <v>0</v>
      </c>
      <c r="K4531">
        <v>1</v>
      </c>
      <c r="L4531" t="str">
        <f t="shared" si="422"/>
        <v>No High Blood Pressure</v>
      </c>
      <c r="M4531" s="2">
        <v>263358.03000000003</v>
      </c>
      <c r="N4531" s="1">
        <v>1.18</v>
      </c>
      <c r="O4531" s="2">
        <v>137</v>
      </c>
      <c r="P4531">
        <v>1</v>
      </c>
      <c r="Q4531">
        <v>0</v>
      </c>
      <c r="R4531" t="str">
        <f t="shared" si="423"/>
        <v>Female</v>
      </c>
      <c r="S4531">
        <v>0</v>
      </c>
      <c r="T4531">
        <v>1</v>
      </c>
      <c r="U4531" t="str">
        <f t="shared" si="424"/>
        <v>Non Smoker</v>
      </c>
      <c r="V4531" s="2">
        <v>107</v>
      </c>
      <c r="W4531" s="2" t="str">
        <f t="shared" si="425"/>
        <v>Alive</v>
      </c>
      <c r="X4531">
        <v>1</v>
      </c>
      <c r="Y4531">
        <v>0</v>
      </c>
    </row>
    <row r="4532" spans="1:25" x14ac:dyDescent="0.45">
      <c r="A4532" s="2">
        <v>75</v>
      </c>
      <c r="B4532" s="3">
        <v>0</v>
      </c>
      <c r="C4532" s="3">
        <v>1</v>
      </c>
      <c r="D4532" s="3" t="str">
        <f t="shared" si="420"/>
        <v>No Anemia</v>
      </c>
      <c r="E4532" s="2">
        <v>582</v>
      </c>
      <c r="F4532">
        <v>1</v>
      </c>
      <c r="G4532">
        <v>0</v>
      </c>
      <c r="H4532" t="str">
        <f t="shared" si="421"/>
        <v>Diabetes</v>
      </c>
      <c r="I4532" s="2">
        <v>30</v>
      </c>
      <c r="J4532">
        <v>1</v>
      </c>
      <c r="K4532">
        <v>0</v>
      </c>
      <c r="L4532" t="str">
        <f t="shared" si="422"/>
        <v>High Blood Pressure</v>
      </c>
      <c r="M4532" s="2">
        <v>263358.03000000003</v>
      </c>
      <c r="N4532" s="1">
        <v>1.83</v>
      </c>
      <c r="O4532" s="2">
        <v>134</v>
      </c>
      <c r="P4532">
        <v>0</v>
      </c>
      <c r="Q4532">
        <v>1</v>
      </c>
      <c r="R4532" t="str">
        <f t="shared" si="423"/>
        <v>Male</v>
      </c>
      <c r="S4532">
        <v>0</v>
      </c>
      <c r="T4532">
        <v>1</v>
      </c>
      <c r="U4532" t="str">
        <f t="shared" si="424"/>
        <v>Non Smoker</v>
      </c>
      <c r="V4532" s="2">
        <v>23</v>
      </c>
      <c r="W4532" s="2" t="str">
        <f t="shared" si="425"/>
        <v>Dead</v>
      </c>
      <c r="X4532">
        <v>0</v>
      </c>
      <c r="Y4532">
        <v>1</v>
      </c>
    </row>
    <row r="4533" spans="1:25" x14ac:dyDescent="0.45">
      <c r="A4533" s="2">
        <v>75</v>
      </c>
      <c r="B4533" s="3">
        <v>0</v>
      </c>
      <c r="C4533" s="3">
        <v>1</v>
      </c>
      <c r="D4533" s="3" t="str">
        <f t="shared" si="420"/>
        <v>No Anemia</v>
      </c>
      <c r="E4533" s="2">
        <v>119</v>
      </c>
      <c r="F4533">
        <v>0</v>
      </c>
      <c r="G4533">
        <v>1</v>
      </c>
      <c r="H4533" t="str">
        <f t="shared" si="421"/>
        <v>No Diabetes</v>
      </c>
      <c r="I4533" s="2">
        <v>50</v>
      </c>
      <c r="J4533">
        <v>1</v>
      </c>
      <c r="K4533">
        <v>0</v>
      </c>
      <c r="L4533" t="str">
        <f t="shared" si="422"/>
        <v>High Blood Pressure</v>
      </c>
      <c r="M4533" s="2">
        <v>248000</v>
      </c>
      <c r="N4533" s="1">
        <v>1.1000000000000001</v>
      </c>
      <c r="O4533" s="2">
        <v>148</v>
      </c>
      <c r="P4533">
        <v>1</v>
      </c>
      <c r="Q4533">
        <v>0</v>
      </c>
      <c r="R4533" t="str">
        <f t="shared" si="423"/>
        <v>Female</v>
      </c>
      <c r="S4533">
        <v>0</v>
      </c>
      <c r="T4533">
        <v>1</v>
      </c>
      <c r="U4533" t="str">
        <f t="shared" si="424"/>
        <v>Non Smoker</v>
      </c>
      <c r="V4533" s="2">
        <v>209</v>
      </c>
      <c r="W4533" s="2" t="str">
        <f t="shared" si="425"/>
        <v>Alive</v>
      </c>
      <c r="X4533">
        <v>1</v>
      </c>
      <c r="Y4533">
        <v>0</v>
      </c>
    </row>
    <row r="4534" spans="1:25" x14ac:dyDescent="0.45">
      <c r="A4534" s="2">
        <v>75</v>
      </c>
      <c r="B4534" s="3">
        <v>1</v>
      </c>
      <c r="C4534" s="3">
        <v>0</v>
      </c>
      <c r="D4534" s="3" t="str">
        <f t="shared" si="420"/>
        <v>Anemia</v>
      </c>
      <c r="E4534" s="2">
        <v>246</v>
      </c>
      <c r="F4534">
        <v>0</v>
      </c>
      <c r="G4534">
        <v>1</v>
      </c>
      <c r="H4534" t="str">
        <f t="shared" si="421"/>
        <v>No Diabetes</v>
      </c>
      <c r="I4534" s="2">
        <v>15</v>
      </c>
      <c r="J4534">
        <v>0</v>
      </c>
      <c r="K4534">
        <v>1</v>
      </c>
      <c r="L4534" t="str">
        <f t="shared" si="422"/>
        <v>No High Blood Pressure</v>
      </c>
      <c r="M4534" s="2">
        <v>127000</v>
      </c>
      <c r="N4534" s="1">
        <v>1.2</v>
      </c>
      <c r="O4534" s="2">
        <v>137</v>
      </c>
      <c r="P4534">
        <v>1</v>
      </c>
      <c r="Q4534">
        <v>0</v>
      </c>
      <c r="R4534" t="str">
        <f t="shared" si="423"/>
        <v>Male</v>
      </c>
      <c r="S4534">
        <v>0</v>
      </c>
      <c r="T4534">
        <v>1</v>
      </c>
      <c r="U4534" t="str">
        <f t="shared" si="424"/>
        <v>Non Smoker</v>
      </c>
      <c r="V4534" s="2">
        <v>10</v>
      </c>
      <c r="W4534" s="2" t="str">
        <f t="shared" si="425"/>
        <v>Dead</v>
      </c>
      <c r="X4534">
        <v>0</v>
      </c>
      <c r="Y4534">
        <v>1</v>
      </c>
    </row>
    <row r="4535" spans="1:25" x14ac:dyDescent="0.45">
      <c r="A4535" s="2">
        <v>75</v>
      </c>
      <c r="B4535" s="3">
        <v>1</v>
      </c>
      <c r="C4535" s="3">
        <v>0</v>
      </c>
      <c r="D4535" s="3" t="str">
        <f t="shared" si="420"/>
        <v>Anemia</v>
      </c>
      <c r="E4535" s="2">
        <v>246</v>
      </c>
      <c r="F4535">
        <v>0</v>
      </c>
      <c r="G4535">
        <v>1</v>
      </c>
      <c r="H4535" t="str">
        <f t="shared" si="421"/>
        <v>No Diabetes</v>
      </c>
      <c r="I4535" s="2">
        <v>15</v>
      </c>
      <c r="J4535">
        <v>0</v>
      </c>
      <c r="K4535">
        <v>1</v>
      </c>
      <c r="L4535" t="str">
        <f t="shared" si="422"/>
        <v>No High Blood Pressure</v>
      </c>
      <c r="M4535" s="2">
        <v>127000</v>
      </c>
      <c r="N4535" s="1">
        <v>1.2</v>
      </c>
      <c r="O4535" s="2">
        <v>137</v>
      </c>
      <c r="P4535">
        <v>1</v>
      </c>
      <c r="Q4535">
        <v>0</v>
      </c>
      <c r="R4535" t="str">
        <f t="shared" si="423"/>
        <v>Male</v>
      </c>
      <c r="S4535">
        <v>0</v>
      </c>
      <c r="T4535">
        <v>1</v>
      </c>
      <c r="U4535" t="str">
        <f t="shared" si="424"/>
        <v>Non Smoker</v>
      </c>
      <c r="V4535" s="2">
        <v>10</v>
      </c>
      <c r="W4535" s="2" t="str">
        <f t="shared" si="425"/>
        <v>Dead</v>
      </c>
      <c r="X4535">
        <v>0</v>
      </c>
      <c r="Y4535">
        <v>1</v>
      </c>
    </row>
    <row r="4536" spans="1:25" x14ac:dyDescent="0.45">
      <c r="A4536" s="2">
        <v>75</v>
      </c>
      <c r="B4536" s="3">
        <v>0</v>
      </c>
      <c r="C4536" s="3">
        <v>1</v>
      </c>
      <c r="D4536" s="3" t="str">
        <f t="shared" si="420"/>
        <v>No Anemia</v>
      </c>
      <c r="E4536" s="2">
        <v>582</v>
      </c>
      <c r="F4536">
        <v>0</v>
      </c>
      <c r="G4536">
        <v>1</v>
      </c>
      <c r="H4536" t="str">
        <f t="shared" si="421"/>
        <v>No Diabetes</v>
      </c>
      <c r="I4536" s="2">
        <v>20</v>
      </c>
      <c r="J4536">
        <v>1</v>
      </c>
      <c r="K4536">
        <v>0</v>
      </c>
      <c r="L4536" t="str">
        <f t="shared" si="422"/>
        <v>High Blood Pressure</v>
      </c>
      <c r="M4536" s="2">
        <v>265000</v>
      </c>
      <c r="N4536" s="1">
        <v>1.9</v>
      </c>
      <c r="O4536" s="2">
        <v>130</v>
      </c>
      <c r="P4536">
        <v>1</v>
      </c>
      <c r="Q4536">
        <v>0</v>
      </c>
      <c r="R4536" t="str">
        <f t="shared" si="423"/>
        <v>Male</v>
      </c>
      <c r="S4536">
        <v>0</v>
      </c>
      <c r="T4536">
        <v>1</v>
      </c>
      <c r="U4536" t="str">
        <f t="shared" si="424"/>
        <v>Non Smoker</v>
      </c>
      <c r="V4536" s="2">
        <v>4</v>
      </c>
      <c r="W4536" s="2" t="str">
        <f t="shared" si="425"/>
        <v>Dead</v>
      </c>
      <c r="X4536">
        <v>0</v>
      </c>
      <c r="Y4536">
        <v>1</v>
      </c>
    </row>
    <row r="4537" spans="1:25" x14ac:dyDescent="0.45">
      <c r="A4537" s="2">
        <v>75</v>
      </c>
      <c r="B4537" s="3">
        <v>1</v>
      </c>
      <c r="C4537" s="3">
        <v>0</v>
      </c>
      <c r="D4537" s="3" t="str">
        <f t="shared" si="420"/>
        <v>Anemia</v>
      </c>
      <c r="E4537" s="2">
        <v>81</v>
      </c>
      <c r="F4537">
        <v>0</v>
      </c>
      <c r="G4537">
        <v>1</v>
      </c>
      <c r="H4537" t="str">
        <f t="shared" si="421"/>
        <v>No Diabetes</v>
      </c>
      <c r="I4537" s="2">
        <v>38</v>
      </c>
      <c r="J4537">
        <v>1</v>
      </c>
      <c r="K4537">
        <v>0</v>
      </c>
      <c r="L4537" t="str">
        <f t="shared" si="422"/>
        <v>High Blood Pressure</v>
      </c>
      <c r="M4537" s="2">
        <v>368000</v>
      </c>
      <c r="N4537" s="1">
        <v>4</v>
      </c>
      <c r="O4537" s="2">
        <v>131</v>
      </c>
      <c r="P4537">
        <v>1</v>
      </c>
      <c r="Q4537">
        <v>0</v>
      </c>
      <c r="R4537" t="str">
        <f t="shared" si="423"/>
        <v>Male</v>
      </c>
      <c r="S4537">
        <v>1</v>
      </c>
      <c r="T4537">
        <v>0</v>
      </c>
      <c r="U4537" t="str">
        <f t="shared" si="424"/>
        <v>Smoker</v>
      </c>
      <c r="V4537" s="2">
        <v>10</v>
      </c>
      <c r="W4537" s="2" t="str">
        <f t="shared" si="425"/>
        <v>Dead</v>
      </c>
      <c r="X4537">
        <v>0</v>
      </c>
      <c r="Y4537">
        <v>1</v>
      </c>
    </row>
    <row r="4538" spans="1:25" x14ac:dyDescent="0.45">
      <c r="A4538" s="2">
        <v>75</v>
      </c>
      <c r="B4538" s="3">
        <v>1</v>
      </c>
      <c r="C4538" s="3">
        <v>0</v>
      </c>
      <c r="D4538" s="3" t="str">
        <f t="shared" si="420"/>
        <v>Anemia</v>
      </c>
      <c r="E4538" s="2">
        <v>582</v>
      </c>
      <c r="F4538">
        <v>0</v>
      </c>
      <c r="G4538">
        <v>1</v>
      </c>
      <c r="H4538" t="str">
        <f t="shared" si="421"/>
        <v>No Diabetes</v>
      </c>
      <c r="I4538" s="2">
        <v>30</v>
      </c>
      <c r="J4538">
        <v>0</v>
      </c>
      <c r="K4538">
        <v>1</v>
      </c>
      <c r="L4538" t="str">
        <f t="shared" si="422"/>
        <v>No High Blood Pressure</v>
      </c>
      <c r="M4538" s="2">
        <v>225000</v>
      </c>
      <c r="N4538" s="1">
        <v>1.83</v>
      </c>
      <c r="O4538" s="2">
        <v>134</v>
      </c>
      <c r="P4538">
        <v>1</v>
      </c>
      <c r="Q4538">
        <v>0</v>
      </c>
      <c r="R4538" t="str">
        <f t="shared" si="423"/>
        <v>Male</v>
      </c>
      <c r="S4538">
        <v>0</v>
      </c>
      <c r="T4538">
        <v>1</v>
      </c>
      <c r="U4538" t="str">
        <f t="shared" si="424"/>
        <v>Non Smoker</v>
      </c>
      <c r="V4538" s="2">
        <v>113</v>
      </c>
      <c r="W4538" s="2" t="str">
        <f t="shared" si="425"/>
        <v>Dead</v>
      </c>
      <c r="X4538">
        <v>0</v>
      </c>
      <c r="Y4538">
        <v>1</v>
      </c>
    </row>
    <row r="4539" spans="1:25" x14ac:dyDescent="0.45">
      <c r="A4539" s="2">
        <v>75</v>
      </c>
      <c r="B4539" s="3">
        <v>0</v>
      </c>
      <c r="C4539" s="3">
        <v>1</v>
      </c>
      <c r="D4539" s="3" t="str">
        <f t="shared" si="420"/>
        <v>No Anemia</v>
      </c>
      <c r="E4539" s="2">
        <v>675</v>
      </c>
      <c r="F4539">
        <v>1</v>
      </c>
      <c r="G4539">
        <v>0</v>
      </c>
      <c r="H4539" t="str">
        <f t="shared" si="421"/>
        <v>Diabetes</v>
      </c>
      <c r="I4539" s="2">
        <v>60</v>
      </c>
      <c r="J4539">
        <v>0</v>
      </c>
      <c r="K4539">
        <v>1</v>
      </c>
      <c r="L4539" t="str">
        <f t="shared" si="422"/>
        <v>No High Blood Pressure</v>
      </c>
      <c r="M4539" s="2">
        <v>265000</v>
      </c>
      <c r="N4539" s="1">
        <v>1.4</v>
      </c>
      <c r="O4539" s="2">
        <v>125</v>
      </c>
      <c r="P4539">
        <v>0</v>
      </c>
      <c r="Q4539">
        <v>1</v>
      </c>
      <c r="R4539" t="str">
        <f t="shared" si="423"/>
        <v>Male</v>
      </c>
      <c r="S4539">
        <v>0</v>
      </c>
      <c r="T4539">
        <v>1</v>
      </c>
      <c r="U4539" t="str">
        <f t="shared" si="424"/>
        <v>Non Smoker</v>
      </c>
      <c r="V4539" s="2">
        <v>205</v>
      </c>
      <c r="W4539" s="2" t="str">
        <f t="shared" si="425"/>
        <v>Alive</v>
      </c>
      <c r="X4539">
        <v>1</v>
      </c>
      <c r="Y4539">
        <v>0</v>
      </c>
    </row>
    <row r="4540" spans="1:25" x14ac:dyDescent="0.45">
      <c r="A4540" s="2">
        <v>75</v>
      </c>
      <c r="B4540" s="3">
        <v>1</v>
      </c>
      <c r="C4540" s="3">
        <v>0</v>
      </c>
      <c r="D4540" s="3" t="str">
        <f t="shared" si="420"/>
        <v>Anemia</v>
      </c>
      <c r="E4540" s="2">
        <v>582</v>
      </c>
      <c r="F4540">
        <v>0</v>
      </c>
      <c r="G4540">
        <v>1</v>
      </c>
      <c r="H4540" t="str">
        <f t="shared" si="421"/>
        <v>No Diabetes</v>
      </c>
      <c r="I4540" s="2">
        <v>30</v>
      </c>
      <c r="J4540">
        <v>0</v>
      </c>
      <c r="K4540">
        <v>1</v>
      </c>
      <c r="L4540" t="str">
        <f t="shared" si="422"/>
        <v>No High Blood Pressure</v>
      </c>
      <c r="M4540" s="2">
        <v>225000</v>
      </c>
      <c r="N4540" s="1">
        <v>1.83</v>
      </c>
      <c r="O4540" s="2">
        <v>134</v>
      </c>
      <c r="P4540">
        <v>1</v>
      </c>
      <c r="Q4540">
        <v>0</v>
      </c>
      <c r="R4540" t="str">
        <f t="shared" si="423"/>
        <v>Female</v>
      </c>
      <c r="S4540">
        <v>0</v>
      </c>
      <c r="T4540">
        <v>1</v>
      </c>
      <c r="U4540" t="str">
        <f t="shared" si="424"/>
        <v>Non Smoker</v>
      </c>
      <c r="V4540" s="2">
        <v>113</v>
      </c>
      <c r="W4540" s="2" t="str">
        <f t="shared" si="425"/>
        <v>Dead</v>
      </c>
      <c r="X4540">
        <v>0</v>
      </c>
      <c r="Y4540">
        <v>1</v>
      </c>
    </row>
    <row r="4541" spans="1:25" x14ac:dyDescent="0.45">
      <c r="A4541" s="2">
        <v>75</v>
      </c>
      <c r="B4541" s="3">
        <v>0</v>
      </c>
      <c r="C4541" s="3">
        <v>1</v>
      </c>
      <c r="D4541" s="3" t="str">
        <f t="shared" si="420"/>
        <v>No Anemia</v>
      </c>
      <c r="E4541" s="2">
        <v>119</v>
      </c>
      <c r="F4541">
        <v>0</v>
      </c>
      <c r="G4541">
        <v>1</v>
      </c>
      <c r="H4541" t="str">
        <f t="shared" si="421"/>
        <v>No Diabetes</v>
      </c>
      <c r="I4541" s="2">
        <v>50</v>
      </c>
      <c r="J4541">
        <v>1</v>
      </c>
      <c r="K4541">
        <v>0</v>
      </c>
      <c r="L4541" t="str">
        <f t="shared" si="422"/>
        <v>High Blood Pressure</v>
      </c>
      <c r="M4541" s="2">
        <v>248000</v>
      </c>
      <c r="N4541" s="1">
        <v>1.1000000000000001</v>
      </c>
      <c r="O4541" s="2">
        <v>148</v>
      </c>
      <c r="P4541">
        <v>1</v>
      </c>
      <c r="Q4541">
        <v>0</v>
      </c>
      <c r="R4541" t="str">
        <f t="shared" si="423"/>
        <v>Male</v>
      </c>
      <c r="S4541">
        <v>0</v>
      </c>
      <c r="T4541">
        <v>1</v>
      </c>
      <c r="U4541" t="str">
        <f t="shared" si="424"/>
        <v>Non Smoker</v>
      </c>
      <c r="V4541" s="2">
        <v>209</v>
      </c>
      <c r="W4541" s="2" t="str">
        <f t="shared" si="425"/>
        <v>Alive</v>
      </c>
      <c r="X4541">
        <v>1</v>
      </c>
      <c r="Y4541">
        <v>0</v>
      </c>
    </row>
    <row r="4542" spans="1:25" x14ac:dyDescent="0.45">
      <c r="A4542" s="2">
        <v>75</v>
      </c>
      <c r="B4542" s="3">
        <v>1</v>
      </c>
      <c r="C4542" s="3">
        <v>0</v>
      </c>
      <c r="D4542" s="3" t="str">
        <f t="shared" si="420"/>
        <v>Anemia</v>
      </c>
      <c r="E4542" s="2">
        <v>203</v>
      </c>
      <c r="F4542">
        <v>1</v>
      </c>
      <c r="G4542">
        <v>0</v>
      </c>
      <c r="H4542" t="str">
        <f t="shared" si="421"/>
        <v>Diabetes</v>
      </c>
      <c r="I4542" s="2">
        <v>38</v>
      </c>
      <c r="J4542">
        <v>1</v>
      </c>
      <c r="K4542">
        <v>0</v>
      </c>
      <c r="L4542" t="str">
        <f t="shared" si="422"/>
        <v>High Blood Pressure</v>
      </c>
      <c r="M4542" s="2">
        <v>283000</v>
      </c>
      <c r="N4542" s="1">
        <v>0.6</v>
      </c>
      <c r="O4542" s="2">
        <v>131</v>
      </c>
      <c r="P4542">
        <v>1</v>
      </c>
      <c r="Q4542">
        <v>0</v>
      </c>
      <c r="R4542" t="str">
        <f t="shared" si="423"/>
        <v>Male</v>
      </c>
      <c r="S4542">
        <v>1</v>
      </c>
      <c r="T4542">
        <v>0</v>
      </c>
      <c r="U4542" t="str">
        <f t="shared" si="424"/>
        <v>Smoker</v>
      </c>
      <c r="V4542" s="2">
        <v>74</v>
      </c>
      <c r="W4542" s="2" t="str">
        <f t="shared" si="425"/>
        <v>Alive</v>
      </c>
      <c r="X4542">
        <v>1</v>
      </c>
      <c r="Y4542">
        <v>0</v>
      </c>
    </row>
    <row r="4543" spans="1:25" x14ac:dyDescent="0.45">
      <c r="A4543" s="2">
        <v>75</v>
      </c>
      <c r="B4543" s="3">
        <v>0</v>
      </c>
      <c r="C4543" s="3">
        <v>1</v>
      </c>
      <c r="D4543" s="3" t="str">
        <f t="shared" si="420"/>
        <v>No Anemia</v>
      </c>
      <c r="E4543" s="2">
        <v>582</v>
      </c>
      <c r="F4543">
        <v>0</v>
      </c>
      <c r="G4543">
        <v>1</v>
      </c>
      <c r="H4543" t="str">
        <f t="shared" si="421"/>
        <v>No Diabetes</v>
      </c>
      <c r="I4543" s="2">
        <v>40</v>
      </c>
      <c r="J4543">
        <v>0</v>
      </c>
      <c r="K4543">
        <v>1</v>
      </c>
      <c r="L4543" t="str">
        <f t="shared" si="422"/>
        <v>No High Blood Pressure</v>
      </c>
      <c r="M4543" s="2">
        <v>263358.03000000003</v>
      </c>
      <c r="N4543" s="1">
        <v>1.18</v>
      </c>
      <c r="O4543" s="2">
        <v>137</v>
      </c>
      <c r="P4543">
        <v>1</v>
      </c>
      <c r="Q4543">
        <v>0</v>
      </c>
      <c r="R4543" t="str">
        <f t="shared" si="423"/>
        <v>Male</v>
      </c>
      <c r="S4543">
        <v>0</v>
      </c>
      <c r="T4543">
        <v>1</v>
      </c>
      <c r="U4543" t="str">
        <f t="shared" si="424"/>
        <v>Non Smoker</v>
      </c>
      <c r="V4543" s="2">
        <v>107</v>
      </c>
      <c r="W4543" s="2" t="str">
        <f t="shared" si="425"/>
        <v>Alive</v>
      </c>
      <c r="X4543">
        <v>1</v>
      </c>
      <c r="Y4543">
        <v>0</v>
      </c>
    </row>
    <row r="4544" spans="1:25" x14ac:dyDescent="0.45">
      <c r="A4544" s="2">
        <v>75</v>
      </c>
      <c r="B4544" s="3">
        <v>0</v>
      </c>
      <c r="C4544" s="3">
        <v>1</v>
      </c>
      <c r="D4544" s="3" t="str">
        <f t="shared" si="420"/>
        <v>No Anemia</v>
      </c>
      <c r="E4544" s="2">
        <v>582</v>
      </c>
      <c r="F4544">
        <v>0</v>
      </c>
      <c r="G4544">
        <v>1</v>
      </c>
      <c r="H4544" t="str">
        <f t="shared" si="421"/>
        <v>No Diabetes</v>
      </c>
      <c r="I4544" s="2">
        <v>40</v>
      </c>
      <c r="J4544">
        <v>0</v>
      </c>
      <c r="K4544">
        <v>1</v>
      </c>
      <c r="L4544" t="str">
        <f t="shared" si="422"/>
        <v>No High Blood Pressure</v>
      </c>
      <c r="M4544" s="2">
        <v>263358.03000000003</v>
      </c>
      <c r="N4544" s="1">
        <v>1.18</v>
      </c>
      <c r="O4544" s="2">
        <v>137</v>
      </c>
      <c r="P4544">
        <v>1</v>
      </c>
      <c r="Q4544">
        <v>0</v>
      </c>
      <c r="R4544" t="str">
        <f t="shared" si="423"/>
        <v>Male</v>
      </c>
      <c r="S4544">
        <v>0</v>
      </c>
      <c r="T4544">
        <v>1</v>
      </c>
      <c r="U4544" t="str">
        <f t="shared" si="424"/>
        <v>Non Smoker</v>
      </c>
      <c r="V4544" s="2">
        <v>107</v>
      </c>
      <c r="W4544" s="2" t="str">
        <f t="shared" si="425"/>
        <v>Alive</v>
      </c>
      <c r="X4544">
        <v>1</v>
      </c>
      <c r="Y4544">
        <v>0</v>
      </c>
    </row>
    <row r="4545" spans="1:25" x14ac:dyDescent="0.45">
      <c r="A4545" s="2">
        <v>75</v>
      </c>
      <c r="B4545" s="3">
        <v>1</v>
      </c>
      <c r="C4545" s="3">
        <v>0</v>
      </c>
      <c r="D4545" s="3" t="str">
        <f t="shared" si="420"/>
        <v>Anemia</v>
      </c>
      <c r="E4545" s="2">
        <v>246</v>
      </c>
      <c r="F4545">
        <v>0</v>
      </c>
      <c r="G4545">
        <v>1</v>
      </c>
      <c r="H4545" t="str">
        <f t="shared" si="421"/>
        <v>No Diabetes</v>
      </c>
      <c r="I4545" s="2">
        <v>15</v>
      </c>
      <c r="J4545">
        <v>0</v>
      </c>
      <c r="K4545">
        <v>1</v>
      </c>
      <c r="L4545" t="str">
        <f t="shared" si="422"/>
        <v>No High Blood Pressure</v>
      </c>
      <c r="M4545" s="2">
        <v>127000</v>
      </c>
      <c r="N4545" s="1">
        <v>1.2</v>
      </c>
      <c r="O4545" s="2">
        <v>137</v>
      </c>
      <c r="P4545">
        <v>1</v>
      </c>
      <c r="Q4545">
        <v>0</v>
      </c>
      <c r="R4545" t="str">
        <f t="shared" si="423"/>
        <v>Male</v>
      </c>
      <c r="S4545">
        <v>0</v>
      </c>
      <c r="T4545">
        <v>1</v>
      </c>
      <c r="U4545" t="str">
        <f t="shared" si="424"/>
        <v>Non Smoker</v>
      </c>
      <c r="V4545" s="2">
        <v>10</v>
      </c>
      <c r="W4545" s="2" t="str">
        <f t="shared" si="425"/>
        <v>Dead</v>
      </c>
      <c r="X4545">
        <v>0</v>
      </c>
      <c r="Y4545">
        <v>1</v>
      </c>
    </row>
    <row r="4546" spans="1:25" x14ac:dyDescent="0.45">
      <c r="A4546" s="2">
        <v>75</v>
      </c>
      <c r="B4546" s="3">
        <v>1</v>
      </c>
      <c r="C4546" s="3">
        <v>0</v>
      </c>
      <c r="D4546" s="3" t="str">
        <f t="shared" ref="D4546:D4609" si="426">IF(B4546=0, "No Anemia", "Anemia")</f>
        <v>Anemia</v>
      </c>
      <c r="E4546" s="2">
        <v>203</v>
      </c>
      <c r="F4546">
        <v>1</v>
      </c>
      <c r="G4546">
        <v>0</v>
      </c>
      <c r="H4546" t="str">
        <f t="shared" ref="H4546:H4609" si="427">IF(F4546=0, "No Diabetes", "Diabetes")</f>
        <v>Diabetes</v>
      </c>
      <c r="I4546" s="2">
        <v>38</v>
      </c>
      <c r="J4546">
        <v>1</v>
      </c>
      <c r="K4546">
        <v>0</v>
      </c>
      <c r="L4546" t="str">
        <f t="shared" ref="L4546:L4609" si="428">IF(J4546=0, "No High Blood Pressure", "High Blood Pressure")</f>
        <v>High Blood Pressure</v>
      </c>
      <c r="M4546" s="2">
        <v>283000</v>
      </c>
      <c r="N4546" s="1">
        <v>0.6</v>
      </c>
      <c r="O4546" s="2">
        <v>131</v>
      </c>
      <c r="P4546">
        <v>1</v>
      </c>
      <c r="Q4546">
        <v>0</v>
      </c>
      <c r="R4546" t="str">
        <f t="shared" ref="R4546:R4609" si="429">IF(P4545=0, "Female", "Male")</f>
        <v>Male</v>
      </c>
      <c r="S4546">
        <v>1</v>
      </c>
      <c r="T4546">
        <v>0</v>
      </c>
      <c r="U4546" t="str">
        <f t="shared" ref="U4546:U4609" si="430">IF(S4546=0, "Non Smoker", "Smoker")</f>
        <v>Smoker</v>
      </c>
      <c r="V4546" s="2">
        <v>74</v>
      </c>
      <c r="W4546" s="2" t="str">
        <f t="shared" ref="W4546:W4609" si="431">IF(X4546=1, "Alive", "Dead")</f>
        <v>Alive</v>
      </c>
      <c r="X4546">
        <v>1</v>
      </c>
      <c r="Y4546">
        <v>0</v>
      </c>
    </row>
    <row r="4547" spans="1:25" x14ac:dyDescent="0.45">
      <c r="A4547" s="2">
        <v>75</v>
      </c>
      <c r="B4547" s="3">
        <v>1</v>
      </c>
      <c r="C4547" s="3">
        <v>0</v>
      </c>
      <c r="D4547" s="3" t="str">
        <f t="shared" si="426"/>
        <v>Anemia</v>
      </c>
      <c r="E4547" s="2">
        <v>81</v>
      </c>
      <c r="F4547">
        <v>0</v>
      </c>
      <c r="G4547">
        <v>1</v>
      </c>
      <c r="H4547" t="str">
        <f t="shared" si="427"/>
        <v>No Diabetes</v>
      </c>
      <c r="I4547" s="2">
        <v>38</v>
      </c>
      <c r="J4547">
        <v>1</v>
      </c>
      <c r="K4547">
        <v>0</v>
      </c>
      <c r="L4547" t="str">
        <f t="shared" si="428"/>
        <v>High Blood Pressure</v>
      </c>
      <c r="M4547" s="2">
        <v>368000</v>
      </c>
      <c r="N4547" s="1">
        <v>4</v>
      </c>
      <c r="O4547" s="2">
        <v>131</v>
      </c>
      <c r="P4547">
        <v>1</v>
      </c>
      <c r="Q4547">
        <v>0</v>
      </c>
      <c r="R4547" t="str">
        <f t="shared" si="429"/>
        <v>Male</v>
      </c>
      <c r="S4547">
        <v>1</v>
      </c>
      <c r="T4547">
        <v>0</v>
      </c>
      <c r="U4547" t="str">
        <f t="shared" si="430"/>
        <v>Smoker</v>
      </c>
      <c r="V4547" s="2">
        <v>10</v>
      </c>
      <c r="W4547" s="2" t="str">
        <f t="shared" si="431"/>
        <v>Dead</v>
      </c>
      <c r="X4547">
        <v>0</v>
      </c>
      <c r="Y4547">
        <v>1</v>
      </c>
    </row>
    <row r="4548" spans="1:25" x14ac:dyDescent="0.45">
      <c r="A4548" s="2">
        <v>75</v>
      </c>
      <c r="B4548" s="3">
        <v>1</v>
      </c>
      <c r="C4548" s="3">
        <v>0</v>
      </c>
      <c r="D4548" s="3" t="str">
        <f t="shared" si="426"/>
        <v>Anemia</v>
      </c>
      <c r="E4548" s="2">
        <v>81</v>
      </c>
      <c r="F4548">
        <v>0</v>
      </c>
      <c r="G4548">
        <v>1</v>
      </c>
      <c r="H4548" t="str">
        <f t="shared" si="427"/>
        <v>No Diabetes</v>
      </c>
      <c r="I4548" s="2">
        <v>38</v>
      </c>
      <c r="J4548">
        <v>1</v>
      </c>
      <c r="K4548">
        <v>0</v>
      </c>
      <c r="L4548" t="str">
        <f t="shared" si="428"/>
        <v>High Blood Pressure</v>
      </c>
      <c r="M4548" s="2">
        <v>368000</v>
      </c>
      <c r="N4548" s="1">
        <v>4</v>
      </c>
      <c r="O4548" s="2">
        <v>131</v>
      </c>
      <c r="P4548">
        <v>1</v>
      </c>
      <c r="Q4548">
        <v>0</v>
      </c>
      <c r="R4548" t="str">
        <f t="shared" si="429"/>
        <v>Male</v>
      </c>
      <c r="S4548">
        <v>1</v>
      </c>
      <c r="T4548">
        <v>0</v>
      </c>
      <c r="U4548" t="str">
        <f t="shared" si="430"/>
        <v>Smoker</v>
      </c>
      <c r="V4548" s="2">
        <v>10</v>
      </c>
      <c r="W4548" s="2" t="str">
        <f t="shared" si="431"/>
        <v>Dead</v>
      </c>
      <c r="X4548">
        <v>0</v>
      </c>
      <c r="Y4548">
        <v>1</v>
      </c>
    </row>
    <row r="4549" spans="1:25" x14ac:dyDescent="0.45">
      <c r="A4549" s="2">
        <v>75</v>
      </c>
      <c r="B4549" s="3">
        <v>1</v>
      </c>
      <c r="C4549" s="3">
        <v>0</v>
      </c>
      <c r="D4549" s="3" t="str">
        <f t="shared" si="426"/>
        <v>Anemia</v>
      </c>
      <c r="E4549" s="2">
        <v>203</v>
      </c>
      <c r="F4549">
        <v>1</v>
      </c>
      <c r="G4549">
        <v>0</v>
      </c>
      <c r="H4549" t="str">
        <f t="shared" si="427"/>
        <v>Diabetes</v>
      </c>
      <c r="I4549" s="2">
        <v>38</v>
      </c>
      <c r="J4549">
        <v>1</v>
      </c>
      <c r="K4549">
        <v>0</v>
      </c>
      <c r="L4549" t="str">
        <f t="shared" si="428"/>
        <v>High Blood Pressure</v>
      </c>
      <c r="M4549" s="2">
        <v>283000</v>
      </c>
      <c r="N4549" s="1">
        <v>0.6</v>
      </c>
      <c r="O4549" s="2">
        <v>131</v>
      </c>
      <c r="P4549">
        <v>1</v>
      </c>
      <c r="Q4549">
        <v>0</v>
      </c>
      <c r="R4549" t="str">
        <f t="shared" si="429"/>
        <v>Male</v>
      </c>
      <c r="S4549">
        <v>1</v>
      </c>
      <c r="T4549">
        <v>0</v>
      </c>
      <c r="U4549" t="str">
        <f t="shared" si="430"/>
        <v>Smoker</v>
      </c>
      <c r="V4549" s="2">
        <v>74</v>
      </c>
      <c r="W4549" s="2" t="str">
        <f t="shared" si="431"/>
        <v>Alive</v>
      </c>
      <c r="X4549">
        <v>1</v>
      </c>
      <c r="Y4549">
        <v>0</v>
      </c>
    </row>
    <row r="4550" spans="1:25" x14ac:dyDescent="0.45">
      <c r="A4550" s="2">
        <v>75</v>
      </c>
      <c r="B4550" s="3">
        <v>1</v>
      </c>
      <c r="C4550" s="3">
        <v>0</v>
      </c>
      <c r="D4550" s="3" t="str">
        <f t="shared" si="426"/>
        <v>Anemia</v>
      </c>
      <c r="E4550" s="2">
        <v>582</v>
      </c>
      <c r="F4550">
        <v>0</v>
      </c>
      <c r="G4550">
        <v>1</v>
      </c>
      <c r="H4550" t="str">
        <f t="shared" si="427"/>
        <v>No Diabetes</v>
      </c>
      <c r="I4550" s="2">
        <v>30</v>
      </c>
      <c r="J4550">
        <v>0</v>
      </c>
      <c r="K4550">
        <v>1</v>
      </c>
      <c r="L4550" t="str">
        <f t="shared" si="428"/>
        <v>No High Blood Pressure</v>
      </c>
      <c r="M4550" s="2">
        <v>225000</v>
      </c>
      <c r="N4550" s="1">
        <v>1.83</v>
      </c>
      <c r="O4550" s="2">
        <v>134</v>
      </c>
      <c r="P4550">
        <v>1</v>
      </c>
      <c r="Q4550">
        <v>0</v>
      </c>
      <c r="R4550" t="str">
        <f t="shared" si="429"/>
        <v>Male</v>
      </c>
      <c r="S4550">
        <v>0</v>
      </c>
      <c r="T4550">
        <v>1</v>
      </c>
      <c r="U4550" t="str">
        <f t="shared" si="430"/>
        <v>Non Smoker</v>
      </c>
      <c r="V4550" s="2">
        <v>113</v>
      </c>
      <c r="W4550" s="2" t="str">
        <f t="shared" si="431"/>
        <v>Dead</v>
      </c>
      <c r="X4550">
        <v>0</v>
      </c>
      <c r="Y4550">
        <v>1</v>
      </c>
    </row>
    <row r="4551" spans="1:25" x14ac:dyDescent="0.45">
      <c r="A4551" s="2">
        <v>75</v>
      </c>
      <c r="B4551" s="3">
        <v>1</v>
      </c>
      <c r="C4551" s="3">
        <v>0</v>
      </c>
      <c r="D4551" s="3" t="str">
        <f t="shared" si="426"/>
        <v>Anemia</v>
      </c>
      <c r="E4551" s="2">
        <v>582</v>
      </c>
      <c r="F4551">
        <v>0</v>
      </c>
      <c r="G4551">
        <v>1</v>
      </c>
      <c r="H4551" t="str">
        <f t="shared" si="427"/>
        <v>No Diabetes</v>
      </c>
      <c r="I4551" s="2">
        <v>30</v>
      </c>
      <c r="J4551">
        <v>0</v>
      </c>
      <c r="K4551">
        <v>1</v>
      </c>
      <c r="L4551" t="str">
        <f t="shared" si="428"/>
        <v>No High Blood Pressure</v>
      </c>
      <c r="M4551" s="2">
        <v>219000</v>
      </c>
      <c r="N4551" s="1">
        <v>1.83</v>
      </c>
      <c r="O4551" s="2">
        <v>134</v>
      </c>
      <c r="P4551">
        <v>1</v>
      </c>
      <c r="Q4551">
        <v>0</v>
      </c>
      <c r="R4551" t="str">
        <f t="shared" si="429"/>
        <v>Male</v>
      </c>
      <c r="S4551">
        <v>1</v>
      </c>
      <c r="T4551">
        <v>0</v>
      </c>
      <c r="U4551" t="str">
        <f t="shared" si="430"/>
        <v>Smoker</v>
      </c>
      <c r="V4551" s="2">
        <v>113</v>
      </c>
      <c r="W4551" s="2" t="str">
        <f t="shared" si="431"/>
        <v>Dead</v>
      </c>
      <c r="X4551">
        <v>0</v>
      </c>
      <c r="Y4551">
        <v>1</v>
      </c>
    </row>
    <row r="4552" spans="1:25" x14ac:dyDescent="0.45">
      <c r="A4552" s="2">
        <v>75</v>
      </c>
      <c r="B4552" s="3">
        <v>0</v>
      </c>
      <c r="C4552" s="3">
        <v>1</v>
      </c>
      <c r="D4552" s="3" t="str">
        <f t="shared" si="426"/>
        <v>No Anemia</v>
      </c>
      <c r="E4552" s="2">
        <v>582</v>
      </c>
      <c r="F4552">
        <v>0</v>
      </c>
      <c r="G4552">
        <v>1</v>
      </c>
      <c r="H4552" t="str">
        <f t="shared" si="427"/>
        <v>No Diabetes</v>
      </c>
      <c r="I4552" s="2">
        <v>45</v>
      </c>
      <c r="J4552">
        <v>1</v>
      </c>
      <c r="K4552">
        <v>0</v>
      </c>
      <c r="L4552" t="str">
        <f t="shared" si="428"/>
        <v>High Blood Pressure</v>
      </c>
      <c r="M4552" s="2">
        <v>263358.03000000003</v>
      </c>
      <c r="N4552" s="1">
        <v>1.18</v>
      </c>
      <c r="O4552" s="2">
        <v>137</v>
      </c>
      <c r="P4552">
        <v>1</v>
      </c>
      <c r="Q4552">
        <v>0</v>
      </c>
      <c r="R4552" t="str">
        <f t="shared" si="429"/>
        <v>Male</v>
      </c>
      <c r="S4552">
        <v>0</v>
      </c>
      <c r="T4552">
        <v>1</v>
      </c>
      <c r="U4552" t="str">
        <f t="shared" si="430"/>
        <v>Non Smoker</v>
      </c>
      <c r="V4552" s="2">
        <v>87</v>
      </c>
      <c r="W4552" s="2" t="str">
        <f t="shared" si="431"/>
        <v>Alive</v>
      </c>
      <c r="X4552">
        <v>1</v>
      </c>
      <c r="Y4552">
        <v>0</v>
      </c>
    </row>
    <row r="4553" spans="1:25" x14ac:dyDescent="0.45">
      <c r="A4553" s="2">
        <v>75</v>
      </c>
      <c r="B4553" s="3">
        <v>0</v>
      </c>
      <c r="C4553" s="3">
        <v>1</v>
      </c>
      <c r="D4553" s="3" t="str">
        <f t="shared" si="426"/>
        <v>No Anemia</v>
      </c>
      <c r="E4553" s="2">
        <v>119</v>
      </c>
      <c r="F4553">
        <v>0</v>
      </c>
      <c r="G4553">
        <v>1</v>
      </c>
      <c r="H4553" t="str">
        <f t="shared" si="427"/>
        <v>No Diabetes</v>
      </c>
      <c r="I4553" s="2">
        <v>50</v>
      </c>
      <c r="J4553">
        <v>1</v>
      </c>
      <c r="K4553">
        <v>0</v>
      </c>
      <c r="L4553" t="str">
        <f t="shared" si="428"/>
        <v>High Blood Pressure</v>
      </c>
      <c r="M4553" s="2">
        <v>248000</v>
      </c>
      <c r="N4553" s="1">
        <v>1.1000000000000001</v>
      </c>
      <c r="O4553" s="2">
        <v>148</v>
      </c>
      <c r="P4553">
        <v>1</v>
      </c>
      <c r="Q4553">
        <v>0</v>
      </c>
      <c r="R4553" t="str">
        <f t="shared" si="429"/>
        <v>Male</v>
      </c>
      <c r="S4553">
        <v>0</v>
      </c>
      <c r="T4553">
        <v>1</v>
      </c>
      <c r="U4553" t="str">
        <f t="shared" si="430"/>
        <v>Non Smoker</v>
      </c>
      <c r="V4553" s="2">
        <v>209</v>
      </c>
      <c r="W4553" s="2" t="str">
        <f t="shared" si="431"/>
        <v>Alive</v>
      </c>
      <c r="X4553">
        <v>1</v>
      </c>
      <c r="Y4553">
        <v>0</v>
      </c>
    </row>
    <row r="4554" spans="1:25" x14ac:dyDescent="0.45">
      <c r="A4554" s="2">
        <v>75</v>
      </c>
      <c r="B4554" s="3">
        <v>1</v>
      </c>
      <c r="C4554" s="3">
        <v>0</v>
      </c>
      <c r="D4554" s="3" t="str">
        <f t="shared" si="426"/>
        <v>Anemia</v>
      </c>
      <c r="E4554" s="2">
        <v>81</v>
      </c>
      <c r="F4554">
        <v>0</v>
      </c>
      <c r="G4554">
        <v>1</v>
      </c>
      <c r="H4554" t="str">
        <f t="shared" si="427"/>
        <v>No Diabetes</v>
      </c>
      <c r="I4554" s="2">
        <v>38</v>
      </c>
      <c r="J4554">
        <v>1</v>
      </c>
      <c r="K4554">
        <v>0</v>
      </c>
      <c r="L4554" t="str">
        <f t="shared" si="428"/>
        <v>High Blood Pressure</v>
      </c>
      <c r="M4554" s="2">
        <v>368000</v>
      </c>
      <c r="N4554" s="1">
        <v>4</v>
      </c>
      <c r="O4554" s="2">
        <v>131</v>
      </c>
      <c r="P4554">
        <v>1</v>
      </c>
      <c r="Q4554">
        <v>0</v>
      </c>
      <c r="R4554" t="str">
        <f t="shared" si="429"/>
        <v>Male</v>
      </c>
      <c r="S4554">
        <v>1</v>
      </c>
      <c r="T4554">
        <v>0</v>
      </c>
      <c r="U4554" t="str">
        <f t="shared" si="430"/>
        <v>Smoker</v>
      </c>
      <c r="V4554" s="2">
        <v>10</v>
      </c>
      <c r="W4554" s="2" t="str">
        <f t="shared" si="431"/>
        <v>Dead</v>
      </c>
      <c r="X4554">
        <v>0</v>
      </c>
      <c r="Y4554">
        <v>1</v>
      </c>
    </row>
    <row r="4555" spans="1:25" x14ac:dyDescent="0.45">
      <c r="A4555" s="2">
        <v>75</v>
      </c>
      <c r="B4555" s="3">
        <v>0</v>
      </c>
      <c r="C4555" s="3">
        <v>1</v>
      </c>
      <c r="D4555" s="3" t="str">
        <f t="shared" si="426"/>
        <v>No Anemia</v>
      </c>
      <c r="E4555" s="2">
        <v>582</v>
      </c>
      <c r="F4555">
        <v>0</v>
      </c>
      <c r="G4555">
        <v>1</v>
      </c>
      <c r="H4555" t="str">
        <f t="shared" si="427"/>
        <v>No Diabetes</v>
      </c>
      <c r="I4555" s="2">
        <v>45</v>
      </c>
      <c r="J4555">
        <v>1</v>
      </c>
      <c r="K4555">
        <v>0</v>
      </c>
      <c r="L4555" t="str">
        <f t="shared" si="428"/>
        <v>High Blood Pressure</v>
      </c>
      <c r="M4555" s="2">
        <v>263358.03000000003</v>
      </c>
      <c r="N4555" s="1">
        <v>1.18</v>
      </c>
      <c r="O4555" s="2">
        <v>137</v>
      </c>
      <c r="P4555">
        <v>1</v>
      </c>
      <c r="Q4555">
        <v>0</v>
      </c>
      <c r="R4555" t="str">
        <f t="shared" si="429"/>
        <v>Male</v>
      </c>
      <c r="S4555">
        <v>0</v>
      </c>
      <c r="T4555">
        <v>1</v>
      </c>
      <c r="U4555" t="str">
        <f t="shared" si="430"/>
        <v>Non Smoker</v>
      </c>
      <c r="V4555" s="2">
        <v>87</v>
      </c>
      <c r="W4555" s="2" t="str">
        <f t="shared" si="431"/>
        <v>Alive</v>
      </c>
      <c r="X4555">
        <v>1</v>
      </c>
      <c r="Y4555">
        <v>0</v>
      </c>
    </row>
    <row r="4556" spans="1:25" x14ac:dyDescent="0.45">
      <c r="A4556" s="2">
        <v>75</v>
      </c>
      <c r="B4556" s="3">
        <v>1</v>
      </c>
      <c r="C4556" s="3">
        <v>0</v>
      </c>
      <c r="D4556" s="3" t="str">
        <f t="shared" si="426"/>
        <v>Anemia</v>
      </c>
      <c r="E4556" s="2">
        <v>81</v>
      </c>
      <c r="F4556">
        <v>0</v>
      </c>
      <c r="G4556">
        <v>1</v>
      </c>
      <c r="H4556" t="str">
        <f t="shared" si="427"/>
        <v>No Diabetes</v>
      </c>
      <c r="I4556" s="2">
        <v>38</v>
      </c>
      <c r="J4556">
        <v>1</v>
      </c>
      <c r="K4556">
        <v>0</v>
      </c>
      <c r="L4556" t="str">
        <f t="shared" si="428"/>
        <v>High Blood Pressure</v>
      </c>
      <c r="M4556" s="2">
        <v>368000</v>
      </c>
      <c r="N4556" s="1">
        <v>4</v>
      </c>
      <c r="O4556" s="2">
        <v>131</v>
      </c>
      <c r="P4556">
        <v>1</v>
      </c>
      <c r="Q4556">
        <v>0</v>
      </c>
      <c r="R4556" t="str">
        <f t="shared" si="429"/>
        <v>Male</v>
      </c>
      <c r="S4556">
        <v>1</v>
      </c>
      <c r="T4556">
        <v>0</v>
      </c>
      <c r="U4556" t="str">
        <f t="shared" si="430"/>
        <v>Smoker</v>
      </c>
      <c r="V4556" s="2">
        <v>10</v>
      </c>
      <c r="W4556" s="2" t="str">
        <f t="shared" si="431"/>
        <v>Dead</v>
      </c>
      <c r="X4556">
        <v>0</v>
      </c>
      <c r="Y4556">
        <v>1</v>
      </c>
    </row>
    <row r="4557" spans="1:25" x14ac:dyDescent="0.45">
      <c r="A4557" s="2">
        <v>75</v>
      </c>
      <c r="B4557" s="3">
        <v>0</v>
      </c>
      <c r="C4557" s="3">
        <v>1</v>
      </c>
      <c r="D4557" s="3" t="str">
        <f t="shared" si="426"/>
        <v>No Anemia</v>
      </c>
      <c r="E4557" s="2">
        <v>99</v>
      </c>
      <c r="F4557">
        <v>0</v>
      </c>
      <c r="G4557">
        <v>1</v>
      </c>
      <c r="H4557" t="str">
        <f t="shared" si="427"/>
        <v>No Diabetes</v>
      </c>
      <c r="I4557" s="2">
        <v>38</v>
      </c>
      <c r="J4557">
        <v>1</v>
      </c>
      <c r="K4557">
        <v>0</v>
      </c>
      <c r="L4557" t="str">
        <f t="shared" si="428"/>
        <v>High Blood Pressure</v>
      </c>
      <c r="M4557" s="2">
        <v>224000</v>
      </c>
      <c r="N4557" s="1">
        <v>2.5</v>
      </c>
      <c r="O4557" s="2">
        <v>134</v>
      </c>
      <c r="P4557">
        <v>1</v>
      </c>
      <c r="Q4557">
        <v>0</v>
      </c>
      <c r="R4557" t="str">
        <f t="shared" si="429"/>
        <v>Male</v>
      </c>
      <c r="S4557">
        <v>0</v>
      </c>
      <c r="T4557">
        <v>1</v>
      </c>
      <c r="U4557" t="str">
        <f t="shared" si="430"/>
        <v>Non Smoker</v>
      </c>
      <c r="V4557" s="2">
        <v>162</v>
      </c>
      <c r="W4557" s="2" t="str">
        <f t="shared" si="431"/>
        <v>Dead</v>
      </c>
      <c r="X4557">
        <v>0</v>
      </c>
      <c r="Y4557">
        <v>1</v>
      </c>
    </row>
    <row r="4558" spans="1:25" x14ac:dyDescent="0.45">
      <c r="A4558" s="2">
        <v>75</v>
      </c>
      <c r="B4558" s="3">
        <v>0</v>
      </c>
      <c r="C4558" s="3">
        <v>1</v>
      </c>
      <c r="D4558" s="3" t="str">
        <f t="shared" si="426"/>
        <v>No Anemia</v>
      </c>
      <c r="E4558" s="2">
        <v>582</v>
      </c>
      <c r="F4558">
        <v>0</v>
      </c>
      <c r="G4558">
        <v>1</v>
      </c>
      <c r="H4558" t="str">
        <f t="shared" si="427"/>
        <v>No Diabetes</v>
      </c>
      <c r="I4558" s="2">
        <v>20</v>
      </c>
      <c r="J4558">
        <v>1</v>
      </c>
      <c r="K4558">
        <v>0</v>
      </c>
      <c r="L4558" t="str">
        <f t="shared" si="428"/>
        <v>High Blood Pressure</v>
      </c>
      <c r="M4558" s="2">
        <v>265000</v>
      </c>
      <c r="N4558" s="1">
        <v>1.9</v>
      </c>
      <c r="O4558" s="2">
        <v>130</v>
      </c>
      <c r="P4558">
        <v>1</v>
      </c>
      <c r="Q4558">
        <v>0</v>
      </c>
      <c r="R4558" t="str">
        <f t="shared" si="429"/>
        <v>Male</v>
      </c>
      <c r="S4558">
        <v>0</v>
      </c>
      <c r="T4558">
        <v>1</v>
      </c>
      <c r="U4558" t="str">
        <f t="shared" si="430"/>
        <v>Non Smoker</v>
      </c>
      <c r="V4558" s="2">
        <v>4</v>
      </c>
      <c r="W4558" s="2" t="str">
        <f t="shared" si="431"/>
        <v>Dead</v>
      </c>
      <c r="X4558">
        <v>0</v>
      </c>
      <c r="Y4558">
        <v>1</v>
      </c>
    </row>
    <row r="4559" spans="1:25" x14ac:dyDescent="0.45">
      <c r="A4559" s="2">
        <v>75</v>
      </c>
      <c r="B4559" s="3">
        <v>0</v>
      </c>
      <c r="C4559" s="3">
        <v>1</v>
      </c>
      <c r="D4559" s="3" t="str">
        <f t="shared" si="426"/>
        <v>No Anemia</v>
      </c>
      <c r="E4559" s="2">
        <v>675</v>
      </c>
      <c r="F4559">
        <v>1</v>
      </c>
      <c r="G4559">
        <v>0</v>
      </c>
      <c r="H4559" t="str">
        <f t="shared" si="427"/>
        <v>Diabetes</v>
      </c>
      <c r="I4559" s="2">
        <v>60</v>
      </c>
      <c r="J4559">
        <v>0</v>
      </c>
      <c r="K4559">
        <v>1</v>
      </c>
      <c r="L4559" t="str">
        <f t="shared" si="428"/>
        <v>No High Blood Pressure</v>
      </c>
      <c r="M4559" s="2">
        <v>265000</v>
      </c>
      <c r="N4559" s="1">
        <v>1.4</v>
      </c>
      <c r="O4559" s="2">
        <v>125</v>
      </c>
      <c r="P4559">
        <v>0</v>
      </c>
      <c r="Q4559">
        <v>1</v>
      </c>
      <c r="R4559" t="str">
        <f t="shared" si="429"/>
        <v>Male</v>
      </c>
      <c r="S4559">
        <v>0</v>
      </c>
      <c r="T4559">
        <v>1</v>
      </c>
      <c r="U4559" t="str">
        <f t="shared" si="430"/>
        <v>Non Smoker</v>
      </c>
      <c r="V4559" s="2">
        <v>205</v>
      </c>
      <c r="W4559" s="2" t="str">
        <f t="shared" si="431"/>
        <v>Alive</v>
      </c>
      <c r="X4559">
        <v>1</v>
      </c>
      <c r="Y4559">
        <v>0</v>
      </c>
    </row>
    <row r="4560" spans="1:25" x14ac:dyDescent="0.45">
      <c r="A4560" s="2">
        <v>75</v>
      </c>
      <c r="B4560" s="3">
        <v>0</v>
      </c>
      <c r="C4560" s="3">
        <v>1</v>
      </c>
      <c r="D4560" s="3" t="str">
        <f t="shared" si="426"/>
        <v>No Anemia</v>
      </c>
      <c r="E4560" s="2">
        <v>582</v>
      </c>
      <c r="F4560">
        <v>1</v>
      </c>
      <c r="G4560">
        <v>0</v>
      </c>
      <c r="H4560" t="str">
        <f t="shared" si="427"/>
        <v>Diabetes</v>
      </c>
      <c r="I4560" s="2">
        <v>30</v>
      </c>
      <c r="J4560">
        <v>1</v>
      </c>
      <c r="K4560">
        <v>0</v>
      </c>
      <c r="L4560" t="str">
        <f t="shared" si="428"/>
        <v>High Blood Pressure</v>
      </c>
      <c r="M4560" s="2">
        <v>263358.03000000003</v>
      </c>
      <c r="N4560" s="1">
        <v>1.83</v>
      </c>
      <c r="O4560" s="2">
        <v>134</v>
      </c>
      <c r="P4560">
        <v>0</v>
      </c>
      <c r="Q4560">
        <v>1</v>
      </c>
      <c r="R4560" t="str">
        <f t="shared" si="429"/>
        <v>Female</v>
      </c>
      <c r="S4560">
        <v>0</v>
      </c>
      <c r="T4560">
        <v>1</v>
      </c>
      <c r="U4560" t="str">
        <f t="shared" si="430"/>
        <v>Non Smoker</v>
      </c>
      <c r="V4560" s="2">
        <v>23</v>
      </c>
      <c r="W4560" s="2" t="str">
        <f t="shared" si="431"/>
        <v>Dead</v>
      </c>
      <c r="X4560">
        <v>0</v>
      </c>
      <c r="Y4560">
        <v>1</v>
      </c>
    </row>
    <row r="4561" spans="1:25" x14ac:dyDescent="0.45">
      <c r="A4561" s="2">
        <v>75</v>
      </c>
      <c r="B4561" s="3">
        <v>0</v>
      </c>
      <c r="C4561" s="3">
        <v>1</v>
      </c>
      <c r="D4561" s="3" t="str">
        <f t="shared" si="426"/>
        <v>No Anemia</v>
      </c>
      <c r="E4561" s="2">
        <v>119</v>
      </c>
      <c r="F4561">
        <v>0</v>
      </c>
      <c r="G4561">
        <v>1</v>
      </c>
      <c r="H4561" t="str">
        <f t="shared" si="427"/>
        <v>No Diabetes</v>
      </c>
      <c r="I4561" s="2">
        <v>50</v>
      </c>
      <c r="J4561">
        <v>1</v>
      </c>
      <c r="K4561">
        <v>0</v>
      </c>
      <c r="L4561" t="str">
        <f t="shared" si="428"/>
        <v>High Blood Pressure</v>
      </c>
      <c r="M4561" s="2">
        <v>248000</v>
      </c>
      <c r="N4561" s="1">
        <v>1.1000000000000001</v>
      </c>
      <c r="O4561" s="2">
        <v>148</v>
      </c>
      <c r="P4561">
        <v>1</v>
      </c>
      <c r="Q4561">
        <v>0</v>
      </c>
      <c r="R4561" t="str">
        <f t="shared" si="429"/>
        <v>Female</v>
      </c>
      <c r="S4561">
        <v>0</v>
      </c>
      <c r="T4561">
        <v>1</v>
      </c>
      <c r="U4561" t="str">
        <f t="shared" si="430"/>
        <v>Non Smoker</v>
      </c>
      <c r="V4561" s="2">
        <v>209</v>
      </c>
      <c r="W4561" s="2" t="str">
        <f t="shared" si="431"/>
        <v>Alive</v>
      </c>
      <c r="X4561">
        <v>1</v>
      </c>
      <c r="Y4561">
        <v>0</v>
      </c>
    </row>
    <row r="4562" spans="1:25" x14ac:dyDescent="0.45">
      <c r="A4562" s="2">
        <v>75</v>
      </c>
      <c r="B4562" s="3">
        <v>1</v>
      </c>
      <c r="C4562" s="3">
        <v>0</v>
      </c>
      <c r="D4562" s="3" t="str">
        <f t="shared" si="426"/>
        <v>Anemia</v>
      </c>
      <c r="E4562" s="2">
        <v>582</v>
      </c>
      <c r="F4562">
        <v>0</v>
      </c>
      <c r="G4562">
        <v>1</v>
      </c>
      <c r="H4562" t="str">
        <f t="shared" si="427"/>
        <v>No Diabetes</v>
      </c>
      <c r="I4562" s="2">
        <v>30</v>
      </c>
      <c r="J4562">
        <v>0</v>
      </c>
      <c r="K4562">
        <v>1</v>
      </c>
      <c r="L4562" t="str">
        <f t="shared" si="428"/>
        <v>No High Blood Pressure</v>
      </c>
      <c r="M4562" s="2">
        <v>225000</v>
      </c>
      <c r="N4562" s="1">
        <v>1.83</v>
      </c>
      <c r="O4562" s="2">
        <v>134</v>
      </c>
      <c r="P4562">
        <v>1</v>
      </c>
      <c r="Q4562">
        <v>0</v>
      </c>
      <c r="R4562" t="str">
        <f t="shared" si="429"/>
        <v>Male</v>
      </c>
      <c r="S4562">
        <v>0</v>
      </c>
      <c r="T4562">
        <v>1</v>
      </c>
      <c r="U4562" t="str">
        <f t="shared" si="430"/>
        <v>Non Smoker</v>
      </c>
      <c r="V4562" s="2">
        <v>113</v>
      </c>
      <c r="W4562" s="2" t="str">
        <f t="shared" si="431"/>
        <v>Dead</v>
      </c>
      <c r="X4562">
        <v>0</v>
      </c>
      <c r="Y4562">
        <v>1</v>
      </c>
    </row>
    <row r="4563" spans="1:25" x14ac:dyDescent="0.45">
      <c r="A4563" s="2">
        <v>75</v>
      </c>
      <c r="B4563" s="3">
        <v>1</v>
      </c>
      <c r="C4563" s="3">
        <v>0</v>
      </c>
      <c r="D4563" s="3" t="str">
        <f t="shared" si="426"/>
        <v>Anemia</v>
      </c>
      <c r="E4563" s="2">
        <v>81</v>
      </c>
      <c r="F4563">
        <v>0</v>
      </c>
      <c r="G4563">
        <v>1</v>
      </c>
      <c r="H4563" t="str">
        <f t="shared" si="427"/>
        <v>No Diabetes</v>
      </c>
      <c r="I4563" s="2">
        <v>38</v>
      </c>
      <c r="J4563">
        <v>1</v>
      </c>
      <c r="K4563">
        <v>0</v>
      </c>
      <c r="L4563" t="str">
        <f t="shared" si="428"/>
        <v>High Blood Pressure</v>
      </c>
      <c r="M4563" s="2">
        <v>368000</v>
      </c>
      <c r="N4563" s="1">
        <v>4</v>
      </c>
      <c r="O4563" s="2">
        <v>131</v>
      </c>
      <c r="P4563">
        <v>1</v>
      </c>
      <c r="Q4563">
        <v>0</v>
      </c>
      <c r="R4563" t="str">
        <f t="shared" si="429"/>
        <v>Male</v>
      </c>
      <c r="S4563">
        <v>1</v>
      </c>
      <c r="T4563">
        <v>0</v>
      </c>
      <c r="U4563" t="str">
        <f t="shared" si="430"/>
        <v>Smoker</v>
      </c>
      <c r="V4563" s="2">
        <v>10</v>
      </c>
      <c r="W4563" s="2" t="str">
        <f t="shared" si="431"/>
        <v>Dead</v>
      </c>
      <c r="X4563">
        <v>0</v>
      </c>
      <c r="Y4563">
        <v>1</v>
      </c>
    </row>
    <row r="4564" spans="1:25" x14ac:dyDescent="0.45">
      <c r="A4564" s="2">
        <v>75</v>
      </c>
      <c r="B4564" s="3">
        <v>1</v>
      </c>
      <c r="C4564" s="3">
        <v>0</v>
      </c>
      <c r="D4564" s="3" t="str">
        <f t="shared" si="426"/>
        <v>Anemia</v>
      </c>
      <c r="E4564" s="2">
        <v>81</v>
      </c>
      <c r="F4564">
        <v>0</v>
      </c>
      <c r="G4564">
        <v>1</v>
      </c>
      <c r="H4564" t="str">
        <f t="shared" si="427"/>
        <v>No Diabetes</v>
      </c>
      <c r="I4564" s="2">
        <v>38</v>
      </c>
      <c r="J4564">
        <v>1</v>
      </c>
      <c r="K4564">
        <v>0</v>
      </c>
      <c r="L4564" t="str">
        <f t="shared" si="428"/>
        <v>High Blood Pressure</v>
      </c>
      <c r="M4564" s="2">
        <v>368000</v>
      </c>
      <c r="N4564" s="1">
        <v>4</v>
      </c>
      <c r="O4564" s="2">
        <v>131</v>
      </c>
      <c r="P4564">
        <v>1</v>
      </c>
      <c r="Q4564">
        <v>0</v>
      </c>
      <c r="R4564" t="str">
        <f t="shared" si="429"/>
        <v>Male</v>
      </c>
      <c r="S4564">
        <v>1</v>
      </c>
      <c r="T4564">
        <v>0</v>
      </c>
      <c r="U4564" t="str">
        <f t="shared" si="430"/>
        <v>Smoker</v>
      </c>
      <c r="V4564" s="2">
        <v>10</v>
      </c>
      <c r="W4564" s="2" t="str">
        <f t="shared" si="431"/>
        <v>Dead</v>
      </c>
      <c r="X4564">
        <v>0</v>
      </c>
      <c r="Y4564">
        <v>1</v>
      </c>
    </row>
    <row r="4565" spans="1:25" x14ac:dyDescent="0.45">
      <c r="A4565" s="2">
        <v>75</v>
      </c>
      <c r="B4565" s="3">
        <v>0</v>
      </c>
      <c r="C4565" s="3">
        <v>1</v>
      </c>
      <c r="D4565" s="3" t="str">
        <f t="shared" si="426"/>
        <v>No Anemia</v>
      </c>
      <c r="E4565" s="2">
        <v>675</v>
      </c>
      <c r="F4565">
        <v>1</v>
      </c>
      <c r="G4565">
        <v>0</v>
      </c>
      <c r="H4565" t="str">
        <f t="shared" si="427"/>
        <v>Diabetes</v>
      </c>
      <c r="I4565" s="2">
        <v>60</v>
      </c>
      <c r="J4565">
        <v>0</v>
      </c>
      <c r="K4565">
        <v>1</v>
      </c>
      <c r="L4565" t="str">
        <f t="shared" si="428"/>
        <v>No High Blood Pressure</v>
      </c>
      <c r="M4565" s="2">
        <v>265000</v>
      </c>
      <c r="N4565" s="1">
        <v>1.4</v>
      </c>
      <c r="O4565" s="2">
        <v>125</v>
      </c>
      <c r="P4565">
        <v>0</v>
      </c>
      <c r="Q4565">
        <v>1</v>
      </c>
      <c r="R4565" t="str">
        <f t="shared" si="429"/>
        <v>Male</v>
      </c>
      <c r="S4565">
        <v>0</v>
      </c>
      <c r="T4565">
        <v>1</v>
      </c>
      <c r="U4565" t="str">
        <f t="shared" si="430"/>
        <v>Non Smoker</v>
      </c>
      <c r="V4565" s="2">
        <v>205</v>
      </c>
      <c r="W4565" s="2" t="str">
        <f t="shared" si="431"/>
        <v>Alive</v>
      </c>
      <c r="X4565">
        <v>1</v>
      </c>
      <c r="Y4565">
        <v>0</v>
      </c>
    </row>
    <row r="4566" spans="1:25" x14ac:dyDescent="0.45">
      <c r="A4566" s="2">
        <v>75</v>
      </c>
      <c r="B4566" s="3">
        <v>1</v>
      </c>
      <c r="C4566" s="3">
        <v>0</v>
      </c>
      <c r="D4566" s="3" t="str">
        <f t="shared" si="426"/>
        <v>Anemia</v>
      </c>
      <c r="E4566" s="2">
        <v>582</v>
      </c>
      <c r="F4566">
        <v>0</v>
      </c>
      <c r="G4566">
        <v>1</v>
      </c>
      <c r="H4566" t="str">
        <f t="shared" si="427"/>
        <v>No Diabetes</v>
      </c>
      <c r="I4566" s="2">
        <v>30</v>
      </c>
      <c r="J4566">
        <v>0</v>
      </c>
      <c r="K4566">
        <v>1</v>
      </c>
      <c r="L4566" t="str">
        <f t="shared" si="428"/>
        <v>No High Blood Pressure</v>
      </c>
      <c r="M4566" s="2">
        <v>225000</v>
      </c>
      <c r="N4566" s="1">
        <v>1.83</v>
      </c>
      <c r="O4566" s="2">
        <v>134</v>
      </c>
      <c r="P4566">
        <v>1</v>
      </c>
      <c r="Q4566">
        <v>0</v>
      </c>
      <c r="R4566" t="str">
        <f t="shared" si="429"/>
        <v>Female</v>
      </c>
      <c r="S4566">
        <v>0</v>
      </c>
      <c r="T4566">
        <v>1</v>
      </c>
      <c r="U4566" t="str">
        <f t="shared" si="430"/>
        <v>Non Smoker</v>
      </c>
      <c r="V4566" s="2">
        <v>113</v>
      </c>
      <c r="W4566" s="2" t="str">
        <f t="shared" si="431"/>
        <v>Dead</v>
      </c>
      <c r="X4566">
        <v>0</v>
      </c>
      <c r="Y4566">
        <v>1</v>
      </c>
    </row>
    <row r="4567" spans="1:25" x14ac:dyDescent="0.45">
      <c r="A4567" s="2">
        <v>75</v>
      </c>
      <c r="B4567" s="3">
        <v>1</v>
      </c>
      <c r="C4567" s="3">
        <v>0</v>
      </c>
      <c r="D4567" s="3" t="str">
        <f t="shared" si="426"/>
        <v>Anemia</v>
      </c>
      <c r="E4567" s="2">
        <v>246</v>
      </c>
      <c r="F4567">
        <v>0</v>
      </c>
      <c r="G4567">
        <v>1</v>
      </c>
      <c r="H4567" t="str">
        <f t="shared" si="427"/>
        <v>No Diabetes</v>
      </c>
      <c r="I4567" s="2">
        <v>15</v>
      </c>
      <c r="J4567">
        <v>0</v>
      </c>
      <c r="K4567">
        <v>1</v>
      </c>
      <c r="L4567" t="str">
        <f t="shared" si="428"/>
        <v>No High Blood Pressure</v>
      </c>
      <c r="M4567" s="2">
        <v>127000</v>
      </c>
      <c r="N4567" s="1">
        <v>1.2</v>
      </c>
      <c r="O4567" s="2">
        <v>137</v>
      </c>
      <c r="P4567">
        <v>1</v>
      </c>
      <c r="Q4567">
        <v>0</v>
      </c>
      <c r="R4567" t="str">
        <f t="shared" si="429"/>
        <v>Male</v>
      </c>
      <c r="S4567">
        <v>0</v>
      </c>
      <c r="T4567">
        <v>1</v>
      </c>
      <c r="U4567" t="str">
        <f t="shared" si="430"/>
        <v>Non Smoker</v>
      </c>
      <c r="V4567" s="2">
        <v>10</v>
      </c>
      <c r="W4567" s="2" t="str">
        <f t="shared" si="431"/>
        <v>Dead</v>
      </c>
      <c r="X4567">
        <v>0</v>
      </c>
      <c r="Y4567">
        <v>1</v>
      </c>
    </row>
    <row r="4568" spans="1:25" x14ac:dyDescent="0.45">
      <c r="A4568" s="2">
        <v>75</v>
      </c>
      <c r="B4568" s="3">
        <v>1</v>
      </c>
      <c r="C4568" s="3">
        <v>0</v>
      </c>
      <c r="D4568" s="3" t="str">
        <f t="shared" si="426"/>
        <v>Anemia</v>
      </c>
      <c r="E4568" s="2">
        <v>246</v>
      </c>
      <c r="F4568">
        <v>0</v>
      </c>
      <c r="G4568">
        <v>1</v>
      </c>
      <c r="H4568" t="str">
        <f t="shared" si="427"/>
        <v>No Diabetes</v>
      </c>
      <c r="I4568" s="2">
        <v>15</v>
      </c>
      <c r="J4568">
        <v>0</v>
      </c>
      <c r="K4568">
        <v>1</v>
      </c>
      <c r="L4568" t="str">
        <f t="shared" si="428"/>
        <v>No High Blood Pressure</v>
      </c>
      <c r="M4568" s="2">
        <v>127000</v>
      </c>
      <c r="N4568" s="1">
        <v>1.2</v>
      </c>
      <c r="O4568" s="2">
        <v>137</v>
      </c>
      <c r="P4568">
        <v>1</v>
      </c>
      <c r="Q4568">
        <v>0</v>
      </c>
      <c r="R4568" t="str">
        <f t="shared" si="429"/>
        <v>Male</v>
      </c>
      <c r="S4568">
        <v>0</v>
      </c>
      <c r="T4568">
        <v>1</v>
      </c>
      <c r="U4568" t="str">
        <f t="shared" si="430"/>
        <v>Non Smoker</v>
      </c>
      <c r="V4568" s="2">
        <v>10</v>
      </c>
      <c r="W4568" s="2" t="str">
        <f t="shared" si="431"/>
        <v>Dead</v>
      </c>
      <c r="X4568">
        <v>0</v>
      </c>
      <c r="Y4568">
        <v>1</v>
      </c>
    </row>
    <row r="4569" spans="1:25" x14ac:dyDescent="0.45">
      <c r="A4569" s="2">
        <v>75</v>
      </c>
      <c r="B4569" s="3">
        <v>1</v>
      </c>
      <c r="C4569" s="3">
        <v>0</v>
      </c>
      <c r="D4569" s="3" t="str">
        <f t="shared" si="426"/>
        <v>Anemia</v>
      </c>
      <c r="E4569" s="2">
        <v>203</v>
      </c>
      <c r="F4569">
        <v>1</v>
      </c>
      <c r="G4569">
        <v>0</v>
      </c>
      <c r="H4569" t="str">
        <f t="shared" si="427"/>
        <v>Diabetes</v>
      </c>
      <c r="I4569" s="2">
        <v>38</v>
      </c>
      <c r="J4569">
        <v>1</v>
      </c>
      <c r="K4569">
        <v>0</v>
      </c>
      <c r="L4569" t="str">
        <f t="shared" si="428"/>
        <v>High Blood Pressure</v>
      </c>
      <c r="M4569" s="2">
        <v>283000</v>
      </c>
      <c r="N4569" s="1">
        <v>0.6</v>
      </c>
      <c r="O4569" s="2">
        <v>131</v>
      </c>
      <c r="P4569">
        <v>1</v>
      </c>
      <c r="Q4569">
        <v>0</v>
      </c>
      <c r="R4569" t="str">
        <f t="shared" si="429"/>
        <v>Male</v>
      </c>
      <c r="S4569">
        <v>1</v>
      </c>
      <c r="T4569">
        <v>0</v>
      </c>
      <c r="U4569" t="str">
        <f t="shared" si="430"/>
        <v>Smoker</v>
      </c>
      <c r="V4569" s="2">
        <v>74</v>
      </c>
      <c r="W4569" s="2" t="str">
        <f t="shared" si="431"/>
        <v>Alive</v>
      </c>
      <c r="X4569">
        <v>1</v>
      </c>
      <c r="Y4569">
        <v>0</v>
      </c>
    </row>
    <row r="4570" spans="1:25" x14ac:dyDescent="0.45">
      <c r="A4570" s="2">
        <v>75</v>
      </c>
      <c r="B4570" s="3">
        <v>1</v>
      </c>
      <c r="C4570" s="3">
        <v>0</v>
      </c>
      <c r="D4570" s="3" t="str">
        <f t="shared" si="426"/>
        <v>Anemia</v>
      </c>
      <c r="E4570" s="2">
        <v>81</v>
      </c>
      <c r="F4570">
        <v>0</v>
      </c>
      <c r="G4570">
        <v>1</v>
      </c>
      <c r="H4570" t="str">
        <f t="shared" si="427"/>
        <v>No Diabetes</v>
      </c>
      <c r="I4570" s="2">
        <v>38</v>
      </c>
      <c r="J4570">
        <v>1</v>
      </c>
      <c r="K4570">
        <v>0</v>
      </c>
      <c r="L4570" t="str">
        <f t="shared" si="428"/>
        <v>High Blood Pressure</v>
      </c>
      <c r="M4570" s="2">
        <v>368000</v>
      </c>
      <c r="N4570" s="1">
        <v>4</v>
      </c>
      <c r="O4570" s="2">
        <v>131</v>
      </c>
      <c r="P4570">
        <v>1</v>
      </c>
      <c r="Q4570">
        <v>0</v>
      </c>
      <c r="R4570" t="str">
        <f t="shared" si="429"/>
        <v>Male</v>
      </c>
      <c r="S4570">
        <v>1</v>
      </c>
      <c r="T4570">
        <v>0</v>
      </c>
      <c r="U4570" t="str">
        <f t="shared" si="430"/>
        <v>Smoker</v>
      </c>
      <c r="V4570" s="2">
        <v>10</v>
      </c>
      <c r="W4570" s="2" t="str">
        <f t="shared" si="431"/>
        <v>Dead</v>
      </c>
      <c r="X4570">
        <v>0</v>
      </c>
      <c r="Y4570">
        <v>1</v>
      </c>
    </row>
    <row r="4571" spans="1:25" x14ac:dyDescent="0.45">
      <c r="A4571" s="2">
        <v>75</v>
      </c>
      <c r="B4571" s="3">
        <v>0</v>
      </c>
      <c r="C4571" s="3">
        <v>1</v>
      </c>
      <c r="D4571" s="3" t="str">
        <f t="shared" si="426"/>
        <v>No Anemia</v>
      </c>
      <c r="E4571" s="2">
        <v>582</v>
      </c>
      <c r="F4571">
        <v>1</v>
      </c>
      <c r="G4571">
        <v>0</v>
      </c>
      <c r="H4571" t="str">
        <f t="shared" si="427"/>
        <v>Diabetes</v>
      </c>
      <c r="I4571" s="2">
        <v>30</v>
      </c>
      <c r="J4571">
        <v>1</v>
      </c>
      <c r="K4571">
        <v>0</v>
      </c>
      <c r="L4571" t="str">
        <f t="shared" si="428"/>
        <v>High Blood Pressure</v>
      </c>
      <c r="M4571" s="2">
        <v>263358.03000000003</v>
      </c>
      <c r="N4571" s="1">
        <v>1.83</v>
      </c>
      <c r="O4571" s="2">
        <v>134</v>
      </c>
      <c r="P4571">
        <v>1</v>
      </c>
      <c r="Q4571">
        <v>0</v>
      </c>
      <c r="R4571" t="str">
        <f t="shared" si="429"/>
        <v>Male</v>
      </c>
      <c r="S4571">
        <v>0</v>
      </c>
      <c r="T4571">
        <v>1</v>
      </c>
      <c r="U4571" t="str">
        <f t="shared" si="430"/>
        <v>Non Smoker</v>
      </c>
      <c r="V4571" s="2">
        <v>23</v>
      </c>
      <c r="W4571" s="2" t="str">
        <f t="shared" si="431"/>
        <v>Dead</v>
      </c>
      <c r="X4571">
        <v>0</v>
      </c>
      <c r="Y4571">
        <v>1</v>
      </c>
    </row>
    <row r="4572" spans="1:25" x14ac:dyDescent="0.45">
      <c r="A4572" s="2">
        <v>75</v>
      </c>
      <c r="B4572" s="3">
        <v>0</v>
      </c>
      <c r="C4572" s="3">
        <v>1</v>
      </c>
      <c r="D4572" s="3" t="str">
        <f t="shared" si="426"/>
        <v>No Anemia</v>
      </c>
      <c r="E4572" s="2">
        <v>582</v>
      </c>
      <c r="F4572">
        <v>1</v>
      </c>
      <c r="G4572">
        <v>0</v>
      </c>
      <c r="H4572" t="str">
        <f t="shared" si="427"/>
        <v>Diabetes</v>
      </c>
      <c r="I4572" s="2">
        <v>30</v>
      </c>
      <c r="J4572">
        <v>1</v>
      </c>
      <c r="K4572">
        <v>0</v>
      </c>
      <c r="L4572" t="str">
        <f t="shared" si="428"/>
        <v>High Blood Pressure</v>
      </c>
      <c r="M4572" s="2">
        <v>263358.03000000003</v>
      </c>
      <c r="N4572" s="1">
        <v>1.83</v>
      </c>
      <c r="O4572" s="2">
        <v>134</v>
      </c>
      <c r="P4572">
        <v>0</v>
      </c>
      <c r="Q4572">
        <v>1</v>
      </c>
      <c r="R4572" t="str">
        <f t="shared" si="429"/>
        <v>Male</v>
      </c>
      <c r="S4572">
        <v>0</v>
      </c>
      <c r="T4572">
        <v>1</v>
      </c>
      <c r="U4572" t="str">
        <f t="shared" si="430"/>
        <v>Non Smoker</v>
      </c>
      <c r="V4572" s="2">
        <v>23</v>
      </c>
      <c r="W4572" s="2" t="str">
        <f t="shared" si="431"/>
        <v>Dead</v>
      </c>
      <c r="X4572">
        <v>0</v>
      </c>
      <c r="Y4572">
        <v>1</v>
      </c>
    </row>
    <row r="4573" spans="1:25" x14ac:dyDescent="0.45">
      <c r="A4573" s="2">
        <v>75</v>
      </c>
      <c r="B4573" s="3">
        <v>0</v>
      </c>
      <c r="C4573" s="3">
        <v>1</v>
      </c>
      <c r="D4573" s="3" t="str">
        <f t="shared" si="426"/>
        <v>No Anemia</v>
      </c>
      <c r="E4573" s="2">
        <v>582</v>
      </c>
      <c r="F4573">
        <v>0</v>
      </c>
      <c r="G4573">
        <v>1</v>
      </c>
      <c r="H4573" t="str">
        <f t="shared" si="427"/>
        <v>No Diabetes</v>
      </c>
      <c r="I4573" s="2">
        <v>40</v>
      </c>
      <c r="J4573">
        <v>0</v>
      </c>
      <c r="K4573">
        <v>1</v>
      </c>
      <c r="L4573" t="str">
        <f t="shared" si="428"/>
        <v>No High Blood Pressure</v>
      </c>
      <c r="M4573" s="2">
        <v>263358.03000000003</v>
      </c>
      <c r="N4573" s="1">
        <v>1.18</v>
      </c>
      <c r="O4573" s="2">
        <v>137</v>
      </c>
      <c r="P4573">
        <v>1</v>
      </c>
      <c r="Q4573">
        <v>0</v>
      </c>
      <c r="R4573" t="str">
        <f t="shared" si="429"/>
        <v>Female</v>
      </c>
      <c r="S4573">
        <v>0</v>
      </c>
      <c r="T4573">
        <v>1</v>
      </c>
      <c r="U4573" t="str">
        <f t="shared" si="430"/>
        <v>Non Smoker</v>
      </c>
      <c r="V4573" s="2">
        <v>107</v>
      </c>
      <c r="W4573" s="2" t="str">
        <f t="shared" si="431"/>
        <v>Alive</v>
      </c>
      <c r="X4573">
        <v>1</v>
      </c>
      <c r="Y4573">
        <v>0</v>
      </c>
    </row>
    <row r="4574" spans="1:25" x14ac:dyDescent="0.45">
      <c r="A4574" s="2">
        <v>75</v>
      </c>
      <c r="B4574" s="3">
        <v>0</v>
      </c>
      <c r="C4574" s="3">
        <v>1</v>
      </c>
      <c r="D4574" s="3" t="str">
        <f t="shared" si="426"/>
        <v>No Anemia</v>
      </c>
      <c r="E4574" s="2">
        <v>119</v>
      </c>
      <c r="F4574">
        <v>0</v>
      </c>
      <c r="G4574">
        <v>1</v>
      </c>
      <c r="H4574" t="str">
        <f t="shared" si="427"/>
        <v>No Diabetes</v>
      </c>
      <c r="I4574" s="2">
        <v>50</v>
      </c>
      <c r="J4574">
        <v>1</v>
      </c>
      <c r="K4574">
        <v>0</v>
      </c>
      <c r="L4574" t="str">
        <f t="shared" si="428"/>
        <v>High Blood Pressure</v>
      </c>
      <c r="M4574" s="2">
        <v>248000</v>
      </c>
      <c r="N4574" s="1">
        <v>1.1000000000000001</v>
      </c>
      <c r="O4574" s="2">
        <v>148</v>
      </c>
      <c r="P4574">
        <v>1</v>
      </c>
      <c r="Q4574">
        <v>0</v>
      </c>
      <c r="R4574" t="str">
        <f t="shared" si="429"/>
        <v>Male</v>
      </c>
      <c r="S4574">
        <v>0</v>
      </c>
      <c r="T4574">
        <v>1</v>
      </c>
      <c r="U4574" t="str">
        <f t="shared" si="430"/>
        <v>Non Smoker</v>
      </c>
      <c r="V4574" s="2">
        <v>209</v>
      </c>
      <c r="W4574" s="2" t="str">
        <f t="shared" si="431"/>
        <v>Alive</v>
      </c>
      <c r="X4574">
        <v>1</v>
      </c>
      <c r="Y4574">
        <v>0</v>
      </c>
    </row>
    <row r="4575" spans="1:25" x14ac:dyDescent="0.45">
      <c r="A4575" s="2">
        <v>75</v>
      </c>
      <c r="B4575" s="3">
        <v>0</v>
      </c>
      <c r="C4575" s="3">
        <v>1</v>
      </c>
      <c r="D4575" s="3" t="str">
        <f t="shared" si="426"/>
        <v>No Anemia</v>
      </c>
      <c r="E4575" s="2">
        <v>582</v>
      </c>
      <c r="F4575">
        <v>0</v>
      </c>
      <c r="G4575">
        <v>1</v>
      </c>
      <c r="H4575" t="str">
        <f t="shared" si="427"/>
        <v>No Diabetes</v>
      </c>
      <c r="I4575" s="2">
        <v>45</v>
      </c>
      <c r="J4575">
        <v>1</v>
      </c>
      <c r="K4575">
        <v>0</v>
      </c>
      <c r="L4575" t="str">
        <f t="shared" si="428"/>
        <v>High Blood Pressure</v>
      </c>
      <c r="M4575" s="2">
        <v>263358.03000000003</v>
      </c>
      <c r="N4575" s="1">
        <v>1.18</v>
      </c>
      <c r="O4575" s="2">
        <v>137</v>
      </c>
      <c r="P4575">
        <v>1</v>
      </c>
      <c r="Q4575">
        <v>0</v>
      </c>
      <c r="R4575" t="str">
        <f t="shared" si="429"/>
        <v>Male</v>
      </c>
      <c r="S4575">
        <v>0</v>
      </c>
      <c r="T4575">
        <v>1</v>
      </c>
      <c r="U4575" t="str">
        <f t="shared" si="430"/>
        <v>Non Smoker</v>
      </c>
      <c r="V4575" s="2">
        <v>87</v>
      </c>
      <c r="W4575" s="2" t="str">
        <f t="shared" si="431"/>
        <v>Alive</v>
      </c>
      <c r="X4575">
        <v>1</v>
      </c>
      <c r="Y4575">
        <v>0</v>
      </c>
    </row>
    <row r="4576" spans="1:25" x14ac:dyDescent="0.45">
      <c r="A4576" s="2">
        <v>75</v>
      </c>
      <c r="B4576" s="3">
        <v>0</v>
      </c>
      <c r="C4576" s="3">
        <v>1</v>
      </c>
      <c r="D4576" s="3" t="str">
        <f t="shared" si="426"/>
        <v>No Anemia</v>
      </c>
      <c r="E4576" s="2">
        <v>582</v>
      </c>
      <c r="F4576">
        <v>0</v>
      </c>
      <c r="G4576">
        <v>1</v>
      </c>
      <c r="H4576" t="str">
        <f t="shared" si="427"/>
        <v>No Diabetes</v>
      </c>
      <c r="I4576" s="2">
        <v>20</v>
      </c>
      <c r="J4576">
        <v>1</v>
      </c>
      <c r="K4576">
        <v>0</v>
      </c>
      <c r="L4576" t="str">
        <f t="shared" si="428"/>
        <v>High Blood Pressure</v>
      </c>
      <c r="M4576" s="2">
        <v>265000</v>
      </c>
      <c r="N4576" s="1">
        <v>1.9</v>
      </c>
      <c r="O4576" s="2">
        <v>130</v>
      </c>
      <c r="P4576">
        <v>1</v>
      </c>
      <c r="Q4576">
        <v>0</v>
      </c>
      <c r="R4576" t="str">
        <f t="shared" si="429"/>
        <v>Male</v>
      </c>
      <c r="S4576">
        <v>0</v>
      </c>
      <c r="T4576">
        <v>1</v>
      </c>
      <c r="U4576" t="str">
        <f t="shared" si="430"/>
        <v>Non Smoker</v>
      </c>
      <c r="V4576" s="2">
        <v>4</v>
      </c>
      <c r="W4576" s="2" t="str">
        <f t="shared" si="431"/>
        <v>Dead</v>
      </c>
      <c r="X4576">
        <v>0</v>
      </c>
      <c r="Y4576">
        <v>1</v>
      </c>
    </row>
    <row r="4577" spans="1:25" x14ac:dyDescent="0.45">
      <c r="A4577" s="2">
        <v>75</v>
      </c>
      <c r="B4577" s="3">
        <v>1</v>
      </c>
      <c r="C4577" s="3">
        <v>0</v>
      </c>
      <c r="D4577" s="3" t="str">
        <f t="shared" si="426"/>
        <v>Anemia</v>
      </c>
      <c r="E4577" s="2">
        <v>246</v>
      </c>
      <c r="F4577">
        <v>0</v>
      </c>
      <c r="G4577">
        <v>1</v>
      </c>
      <c r="H4577" t="str">
        <f t="shared" si="427"/>
        <v>No Diabetes</v>
      </c>
      <c r="I4577" s="2">
        <v>15</v>
      </c>
      <c r="J4577">
        <v>0</v>
      </c>
      <c r="K4577">
        <v>1</v>
      </c>
      <c r="L4577" t="str">
        <f t="shared" si="428"/>
        <v>No High Blood Pressure</v>
      </c>
      <c r="M4577" s="2">
        <v>127000</v>
      </c>
      <c r="N4577" s="1">
        <v>1.2</v>
      </c>
      <c r="O4577" s="2">
        <v>137</v>
      </c>
      <c r="P4577">
        <v>1</v>
      </c>
      <c r="Q4577">
        <v>0</v>
      </c>
      <c r="R4577" t="str">
        <f t="shared" si="429"/>
        <v>Male</v>
      </c>
      <c r="S4577">
        <v>0</v>
      </c>
      <c r="T4577">
        <v>1</v>
      </c>
      <c r="U4577" t="str">
        <f t="shared" si="430"/>
        <v>Non Smoker</v>
      </c>
      <c r="V4577" s="2">
        <v>10</v>
      </c>
      <c r="W4577" s="2" t="str">
        <f t="shared" si="431"/>
        <v>Dead</v>
      </c>
      <c r="X4577">
        <v>0</v>
      </c>
      <c r="Y4577">
        <v>1</v>
      </c>
    </row>
    <row r="4578" spans="1:25" x14ac:dyDescent="0.45">
      <c r="A4578" s="2">
        <v>75</v>
      </c>
      <c r="B4578" s="3">
        <v>0</v>
      </c>
      <c r="C4578" s="3">
        <v>1</v>
      </c>
      <c r="D4578" s="3" t="str">
        <f t="shared" si="426"/>
        <v>No Anemia</v>
      </c>
      <c r="E4578" s="2">
        <v>582</v>
      </c>
      <c r="F4578">
        <v>0</v>
      </c>
      <c r="G4578">
        <v>1</v>
      </c>
      <c r="H4578" t="str">
        <f t="shared" si="427"/>
        <v>No Diabetes</v>
      </c>
      <c r="I4578" s="2">
        <v>20</v>
      </c>
      <c r="J4578">
        <v>1</v>
      </c>
      <c r="K4578">
        <v>0</v>
      </c>
      <c r="L4578" t="str">
        <f t="shared" si="428"/>
        <v>High Blood Pressure</v>
      </c>
      <c r="M4578" s="2">
        <v>265000</v>
      </c>
      <c r="N4578" s="1">
        <v>1.9</v>
      </c>
      <c r="O4578" s="2">
        <v>130</v>
      </c>
      <c r="P4578">
        <v>1</v>
      </c>
      <c r="Q4578">
        <v>0</v>
      </c>
      <c r="R4578" t="str">
        <f t="shared" si="429"/>
        <v>Male</v>
      </c>
      <c r="S4578">
        <v>0</v>
      </c>
      <c r="T4578">
        <v>1</v>
      </c>
      <c r="U4578" t="str">
        <f t="shared" si="430"/>
        <v>Non Smoker</v>
      </c>
      <c r="V4578" s="2">
        <v>4</v>
      </c>
      <c r="W4578" s="2" t="str">
        <f t="shared" si="431"/>
        <v>Dead</v>
      </c>
      <c r="X4578">
        <v>0</v>
      </c>
      <c r="Y4578">
        <v>1</v>
      </c>
    </row>
    <row r="4579" spans="1:25" x14ac:dyDescent="0.45">
      <c r="A4579" s="2">
        <v>75</v>
      </c>
      <c r="B4579" s="3">
        <v>1</v>
      </c>
      <c r="C4579" s="3">
        <v>0</v>
      </c>
      <c r="D4579" s="3" t="str">
        <f t="shared" si="426"/>
        <v>Anemia</v>
      </c>
      <c r="E4579" s="2">
        <v>246</v>
      </c>
      <c r="F4579">
        <v>0</v>
      </c>
      <c r="G4579">
        <v>1</v>
      </c>
      <c r="H4579" t="str">
        <f t="shared" si="427"/>
        <v>No Diabetes</v>
      </c>
      <c r="I4579" s="2">
        <v>15</v>
      </c>
      <c r="J4579">
        <v>0</v>
      </c>
      <c r="K4579">
        <v>1</v>
      </c>
      <c r="L4579" t="str">
        <f t="shared" si="428"/>
        <v>No High Blood Pressure</v>
      </c>
      <c r="M4579" s="2">
        <v>127000</v>
      </c>
      <c r="N4579" s="1">
        <v>1.2</v>
      </c>
      <c r="O4579" s="2">
        <v>137</v>
      </c>
      <c r="P4579">
        <v>1</v>
      </c>
      <c r="Q4579">
        <v>0</v>
      </c>
      <c r="R4579" t="str">
        <f t="shared" si="429"/>
        <v>Male</v>
      </c>
      <c r="S4579">
        <v>0</v>
      </c>
      <c r="T4579">
        <v>1</v>
      </c>
      <c r="U4579" t="str">
        <f t="shared" si="430"/>
        <v>Non Smoker</v>
      </c>
      <c r="V4579" s="2">
        <v>10</v>
      </c>
      <c r="W4579" s="2" t="str">
        <f t="shared" si="431"/>
        <v>Dead</v>
      </c>
      <c r="X4579">
        <v>0</v>
      </c>
      <c r="Y4579">
        <v>1</v>
      </c>
    </row>
    <row r="4580" spans="1:25" x14ac:dyDescent="0.45">
      <c r="A4580" s="2">
        <v>75</v>
      </c>
      <c r="B4580" s="3">
        <v>1</v>
      </c>
      <c r="C4580" s="3">
        <v>0</v>
      </c>
      <c r="D4580" s="3" t="str">
        <f t="shared" si="426"/>
        <v>Anemia</v>
      </c>
      <c r="E4580" s="2">
        <v>582</v>
      </c>
      <c r="F4580">
        <v>0</v>
      </c>
      <c r="G4580">
        <v>1</v>
      </c>
      <c r="H4580" t="str">
        <f t="shared" si="427"/>
        <v>No Diabetes</v>
      </c>
      <c r="I4580" s="2">
        <v>30</v>
      </c>
      <c r="J4580">
        <v>0</v>
      </c>
      <c r="K4580">
        <v>1</v>
      </c>
      <c r="L4580" t="str">
        <f t="shared" si="428"/>
        <v>No High Blood Pressure</v>
      </c>
      <c r="M4580" s="2">
        <v>225000</v>
      </c>
      <c r="N4580" s="1">
        <v>1.83</v>
      </c>
      <c r="O4580" s="2">
        <v>134</v>
      </c>
      <c r="P4580">
        <v>1</v>
      </c>
      <c r="Q4580">
        <v>0</v>
      </c>
      <c r="R4580" t="str">
        <f t="shared" si="429"/>
        <v>Male</v>
      </c>
      <c r="S4580">
        <v>0</v>
      </c>
      <c r="T4580">
        <v>1</v>
      </c>
      <c r="U4580" t="str">
        <f t="shared" si="430"/>
        <v>Non Smoker</v>
      </c>
      <c r="V4580" s="2">
        <v>113</v>
      </c>
      <c r="W4580" s="2" t="str">
        <f t="shared" si="431"/>
        <v>Dead</v>
      </c>
      <c r="X4580">
        <v>0</v>
      </c>
      <c r="Y4580">
        <v>1</v>
      </c>
    </row>
    <row r="4581" spans="1:25" x14ac:dyDescent="0.45">
      <c r="A4581" s="2">
        <v>75</v>
      </c>
      <c r="B4581" s="3">
        <v>0</v>
      </c>
      <c r="C4581" s="3">
        <v>1</v>
      </c>
      <c r="D4581" s="3" t="str">
        <f t="shared" si="426"/>
        <v>No Anemia</v>
      </c>
      <c r="E4581" s="2">
        <v>119</v>
      </c>
      <c r="F4581">
        <v>0</v>
      </c>
      <c r="G4581">
        <v>1</v>
      </c>
      <c r="H4581" t="str">
        <f t="shared" si="427"/>
        <v>No Diabetes</v>
      </c>
      <c r="I4581" s="2">
        <v>50</v>
      </c>
      <c r="J4581">
        <v>1</v>
      </c>
      <c r="K4581">
        <v>0</v>
      </c>
      <c r="L4581" t="str">
        <f t="shared" si="428"/>
        <v>High Blood Pressure</v>
      </c>
      <c r="M4581" s="2">
        <v>248000</v>
      </c>
      <c r="N4581" s="1">
        <v>1.1000000000000001</v>
      </c>
      <c r="O4581" s="2">
        <v>148</v>
      </c>
      <c r="P4581">
        <v>1</v>
      </c>
      <c r="Q4581">
        <v>0</v>
      </c>
      <c r="R4581" t="str">
        <f t="shared" si="429"/>
        <v>Male</v>
      </c>
      <c r="S4581">
        <v>0</v>
      </c>
      <c r="T4581">
        <v>1</v>
      </c>
      <c r="U4581" t="str">
        <f t="shared" si="430"/>
        <v>Non Smoker</v>
      </c>
      <c r="V4581" s="2">
        <v>209</v>
      </c>
      <c r="W4581" s="2" t="str">
        <f t="shared" si="431"/>
        <v>Alive</v>
      </c>
      <c r="X4581">
        <v>1</v>
      </c>
      <c r="Y4581">
        <v>0</v>
      </c>
    </row>
    <row r="4582" spans="1:25" x14ac:dyDescent="0.45">
      <c r="A4582" s="2">
        <v>77</v>
      </c>
      <c r="B4582" s="3">
        <v>1</v>
      </c>
      <c r="C4582" s="3">
        <v>0</v>
      </c>
      <c r="D4582" s="3" t="str">
        <f t="shared" si="426"/>
        <v>Anemia</v>
      </c>
      <c r="E4582" s="2">
        <v>109</v>
      </c>
      <c r="F4582">
        <v>1</v>
      </c>
      <c r="G4582">
        <v>0</v>
      </c>
      <c r="H4582" t="str">
        <f t="shared" si="427"/>
        <v>Diabetes</v>
      </c>
      <c r="I4582" s="2">
        <v>35</v>
      </c>
      <c r="J4582">
        <v>1</v>
      </c>
      <c r="K4582">
        <v>0</v>
      </c>
      <c r="L4582" t="str">
        <f t="shared" si="428"/>
        <v>High Blood Pressure</v>
      </c>
      <c r="M4582" s="2">
        <v>497000</v>
      </c>
      <c r="N4582" s="1">
        <v>1</v>
      </c>
      <c r="O4582" s="2">
        <v>140</v>
      </c>
      <c r="P4582">
        <v>1</v>
      </c>
      <c r="Q4582">
        <v>0</v>
      </c>
      <c r="R4582" t="str">
        <f t="shared" si="429"/>
        <v>Male</v>
      </c>
      <c r="S4582">
        <v>0</v>
      </c>
      <c r="T4582">
        <v>1</v>
      </c>
      <c r="U4582" t="str">
        <f t="shared" si="430"/>
        <v>Non Smoker</v>
      </c>
      <c r="V4582" s="2">
        <v>206</v>
      </c>
      <c r="W4582" s="2" t="str">
        <f t="shared" si="431"/>
        <v>Alive</v>
      </c>
      <c r="X4582">
        <v>1</v>
      </c>
      <c r="Y4582">
        <v>0</v>
      </c>
    </row>
    <row r="4583" spans="1:25" x14ac:dyDescent="0.45">
      <c r="A4583" s="2">
        <v>77</v>
      </c>
      <c r="B4583" s="3">
        <v>1</v>
      </c>
      <c r="C4583" s="3">
        <v>0</v>
      </c>
      <c r="D4583" s="3" t="str">
        <f t="shared" si="426"/>
        <v>Anemia</v>
      </c>
      <c r="E4583" s="2">
        <v>109</v>
      </c>
      <c r="F4583">
        <v>0</v>
      </c>
      <c r="G4583">
        <v>1</v>
      </c>
      <c r="H4583" t="str">
        <f t="shared" si="427"/>
        <v>No Diabetes</v>
      </c>
      <c r="I4583" s="2">
        <v>50</v>
      </c>
      <c r="J4583">
        <v>1</v>
      </c>
      <c r="K4583">
        <v>0</v>
      </c>
      <c r="L4583" t="str">
        <f t="shared" si="428"/>
        <v>High Blood Pressure</v>
      </c>
      <c r="M4583" s="2">
        <v>406000</v>
      </c>
      <c r="N4583" s="1">
        <v>1.1000000000000001</v>
      </c>
      <c r="O4583" s="2">
        <v>137</v>
      </c>
      <c r="P4583">
        <v>1</v>
      </c>
      <c r="Q4583">
        <v>0</v>
      </c>
      <c r="R4583" t="str">
        <f t="shared" si="429"/>
        <v>Male</v>
      </c>
      <c r="S4583">
        <v>0</v>
      </c>
      <c r="T4583">
        <v>1</v>
      </c>
      <c r="U4583" t="str">
        <f t="shared" si="430"/>
        <v>Non Smoker</v>
      </c>
      <c r="V4583" s="2">
        <v>202</v>
      </c>
      <c r="W4583" s="2" t="str">
        <f t="shared" si="431"/>
        <v>Alive</v>
      </c>
      <c r="X4583">
        <v>1</v>
      </c>
      <c r="Y4583">
        <v>0</v>
      </c>
    </row>
    <row r="4584" spans="1:25" x14ac:dyDescent="0.45">
      <c r="A4584" s="2">
        <v>77</v>
      </c>
      <c r="B4584" s="3">
        <v>1</v>
      </c>
      <c r="C4584" s="3">
        <v>0</v>
      </c>
      <c r="D4584" s="3" t="str">
        <f t="shared" si="426"/>
        <v>Anemia</v>
      </c>
      <c r="E4584" s="2">
        <v>119</v>
      </c>
      <c r="F4584">
        <v>0</v>
      </c>
      <c r="G4584">
        <v>1</v>
      </c>
      <c r="H4584" t="str">
        <f t="shared" si="427"/>
        <v>No Diabetes</v>
      </c>
      <c r="I4584" s="2">
        <v>50</v>
      </c>
      <c r="J4584">
        <v>1</v>
      </c>
      <c r="K4584">
        <v>0</v>
      </c>
      <c r="L4584" t="str">
        <f t="shared" si="428"/>
        <v>High Blood Pressure</v>
      </c>
      <c r="M4584" s="2">
        <v>406000</v>
      </c>
      <c r="N4584" s="1">
        <v>1.1000000000000001</v>
      </c>
      <c r="O4584" s="2">
        <v>137</v>
      </c>
      <c r="P4584">
        <v>1</v>
      </c>
      <c r="Q4584">
        <v>0</v>
      </c>
      <c r="R4584" t="str">
        <f t="shared" si="429"/>
        <v>Male</v>
      </c>
      <c r="S4584">
        <v>0</v>
      </c>
      <c r="T4584">
        <v>1</v>
      </c>
      <c r="U4584" t="str">
        <f t="shared" si="430"/>
        <v>Non Smoker</v>
      </c>
      <c r="V4584" s="2">
        <v>209</v>
      </c>
      <c r="W4584" s="2" t="str">
        <f t="shared" si="431"/>
        <v>Alive</v>
      </c>
      <c r="X4584">
        <v>1</v>
      </c>
      <c r="Y4584">
        <v>0</v>
      </c>
    </row>
    <row r="4585" spans="1:25" x14ac:dyDescent="0.45">
      <c r="A4585" s="2">
        <v>77</v>
      </c>
      <c r="B4585" s="3">
        <v>1</v>
      </c>
      <c r="C4585" s="3">
        <v>0</v>
      </c>
      <c r="D4585" s="3" t="str">
        <f t="shared" si="426"/>
        <v>Anemia</v>
      </c>
      <c r="E4585" s="2">
        <v>418</v>
      </c>
      <c r="F4585">
        <v>0</v>
      </c>
      <c r="G4585">
        <v>1</v>
      </c>
      <c r="H4585" t="str">
        <f t="shared" si="427"/>
        <v>No Diabetes</v>
      </c>
      <c r="I4585" s="2">
        <v>45</v>
      </c>
      <c r="J4585">
        <v>0</v>
      </c>
      <c r="K4585">
        <v>1</v>
      </c>
      <c r="L4585" t="str">
        <f t="shared" si="428"/>
        <v>No High Blood Pressure</v>
      </c>
      <c r="M4585" s="2">
        <v>223000</v>
      </c>
      <c r="N4585" s="1">
        <v>1.8</v>
      </c>
      <c r="O4585" s="2">
        <v>145</v>
      </c>
      <c r="P4585">
        <v>1</v>
      </c>
      <c r="Q4585">
        <v>0</v>
      </c>
      <c r="R4585" t="str">
        <f t="shared" si="429"/>
        <v>Male</v>
      </c>
      <c r="S4585">
        <v>0</v>
      </c>
      <c r="T4585">
        <v>1</v>
      </c>
      <c r="U4585" t="str">
        <f t="shared" si="430"/>
        <v>Non Smoker</v>
      </c>
      <c r="V4585" s="2">
        <v>180</v>
      </c>
      <c r="W4585" s="2" t="str">
        <f t="shared" si="431"/>
        <v>Dead</v>
      </c>
      <c r="X4585">
        <v>0</v>
      </c>
      <c r="Y4585">
        <v>1</v>
      </c>
    </row>
    <row r="4586" spans="1:25" x14ac:dyDescent="0.45">
      <c r="A4586" s="2">
        <v>77</v>
      </c>
      <c r="B4586" s="3">
        <v>1</v>
      </c>
      <c r="C4586" s="3">
        <v>0</v>
      </c>
      <c r="D4586" s="3" t="str">
        <f t="shared" si="426"/>
        <v>Anemia</v>
      </c>
      <c r="E4586" s="2">
        <v>418</v>
      </c>
      <c r="F4586">
        <v>0</v>
      </c>
      <c r="G4586">
        <v>1</v>
      </c>
      <c r="H4586" t="str">
        <f t="shared" si="427"/>
        <v>No Diabetes</v>
      </c>
      <c r="I4586" s="2">
        <v>45</v>
      </c>
      <c r="J4586">
        <v>0</v>
      </c>
      <c r="K4586">
        <v>1</v>
      </c>
      <c r="L4586" t="str">
        <f t="shared" si="428"/>
        <v>No High Blood Pressure</v>
      </c>
      <c r="M4586" s="2">
        <v>223000</v>
      </c>
      <c r="N4586" s="1">
        <v>1.8</v>
      </c>
      <c r="O4586" s="2">
        <v>145</v>
      </c>
      <c r="P4586">
        <v>1</v>
      </c>
      <c r="Q4586">
        <v>0</v>
      </c>
      <c r="R4586" t="str">
        <f t="shared" si="429"/>
        <v>Male</v>
      </c>
      <c r="S4586">
        <v>0</v>
      </c>
      <c r="T4586">
        <v>1</v>
      </c>
      <c r="U4586" t="str">
        <f t="shared" si="430"/>
        <v>Non Smoker</v>
      </c>
      <c r="V4586" s="2">
        <v>180</v>
      </c>
      <c r="W4586" s="2" t="str">
        <f t="shared" si="431"/>
        <v>Dead</v>
      </c>
      <c r="X4586">
        <v>0</v>
      </c>
      <c r="Y4586">
        <v>1</v>
      </c>
    </row>
    <row r="4587" spans="1:25" x14ac:dyDescent="0.45">
      <c r="A4587" s="2">
        <v>77</v>
      </c>
      <c r="B4587" s="3">
        <v>1</v>
      </c>
      <c r="C4587" s="3">
        <v>0</v>
      </c>
      <c r="D4587" s="3" t="str">
        <f t="shared" si="426"/>
        <v>Anemia</v>
      </c>
      <c r="E4587" s="2">
        <v>418</v>
      </c>
      <c r="F4587">
        <v>0</v>
      </c>
      <c r="G4587">
        <v>1</v>
      </c>
      <c r="H4587" t="str">
        <f t="shared" si="427"/>
        <v>No Diabetes</v>
      </c>
      <c r="I4587" s="2">
        <v>45</v>
      </c>
      <c r="J4587">
        <v>0</v>
      </c>
      <c r="K4587">
        <v>1</v>
      </c>
      <c r="L4587" t="str">
        <f t="shared" si="428"/>
        <v>No High Blood Pressure</v>
      </c>
      <c r="M4587" s="2">
        <v>223000</v>
      </c>
      <c r="N4587" s="1">
        <v>1.8</v>
      </c>
      <c r="O4587" s="2">
        <v>145</v>
      </c>
      <c r="P4587">
        <v>1</v>
      </c>
      <c r="Q4587">
        <v>0</v>
      </c>
      <c r="R4587" t="str">
        <f t="shared" si="429"/>
        <v>Male</v>
      </c>
      <c r="S4587">
        <v>0</v>
      </c>
      <c r="T4587">
        <v>1</v>
      </c>
      <c r="U4587" t="str">
        <f t="shared" si="430"/>
        <v>Non Smoker</v>
      </c>
      <c r="V4587" s="2">
        <v>180</v>
      </c>
      <c r="W4587" s="2" t="str">
        <f t="shared" si="431"/>
        <v>Dead</v>
      </c>
      <c r="X4587">
        <v>0</v>
      </c>
      <c r="Y4587">
        <v>1</v>
      </c>
    </row>
    <row r="4588" spans="1:25" x14ac:dyDescent="0.45">
      <c r="A4588" s="2">
        <v>77</v>
      </c>
      <c r="B4588" s="3">
        <v>1</v>
      </c>
      <c r="C4588" s="3">
        <v>0</v>
      </c>
      <c r="D4588" s="3" t="str">
        <f t="shared" si="426"/>
        <v>Anemia</v>
      </c>
      <c r="E4588" s="2">
        <v>109</v>
      </c>
      <c r="F4588">
        <v>0</v>
      </c>
      <c r="G4588">
        <v>1</v>
      </c>
      <c r="H4588" t="str">
        <f t="shared" si="427"/>
        <v>No Diabetes</v>
      </c>
      <c r="I4588" s="2">
        <v>50</v>
      </c>
      <c r="J4588">
        <v>1</v>
      </c>
      <c r="K4588">
        <v>0</v>
      </c>
      <c r="L4588" t="str">
        <f t="shared" si="428"/>
        <v>High Blood Pressure</v>
      </c>
      <c r="M4588" s="2">
        <v>406000</v>
      </c>
      <c r="N4588" s="1">
        <v>1.1000000000000001</v>
      </c>
      <c r="O4588" s="2">
        <v>137</v>
      </c>
      <c r="P4588">
        <v>1</v>
      </c>
      <c r="Q4588">
        <v>0</v>
      </c>
      <c r="R4588" t="str">
        <f t="shared" si="429"/>
        <v>Male</v>
      </c>
      <c r="S4588">
        <v>0</v>
      </c>
      <c r="T4588">
        <v>1</v>
      </c>
      <c r="U4588" t="str">
        <f t="shared" si="430"/>
        <v>Non Smoker</v>
      </c>
      <c r="V4588" s="2">
        <v>209</v>
      </c>
      <c r="W4588" s="2" t="str">
        <f t="shared" si="431"/>
        <v>Alive</v>
      </c>
      <c r="X4588">
        <v>1</v>
      </c>
      <c r="Y4588">
        <v>0</v>
      </c>
    </row>
    <row r="4589" spans="1:25" x14ac:dyDescent="0.45">
      <c r="A4589" s="2">
        <v>77</v>
      </c>
      <c r="B4589" s="3">
        <v>1</v>
      </c>
      <c r="C4589" s="3">
        <v>0</v>
      </c>
      <c r="D4589" s="3" t="str">
        <f t="shared" si="426"/>
        <v>Anemia</v>
      </c>
      <c r="E4589" s="2">
        <v>418</v>
      </c>
      <c r="F4589">
        <v>0</v>
      </c>
      <c r="G4589">
        <v>1</v>
      </c>
      <c r="H4589" t="str">
        <f t="shared" si="427"/>
        <v>No Diabetes</v>
      </c>
      <c r="I4589" s="2">
        <v>45</v>
      </c>
      <c r="J4589">
        <v>0</v>
      </c>
      <c r="K4589">
        <v>1</v>
      </c>
      <c r="L4589" t="str">
        <f t="shared" si="428"/>
        <v>No High Blood Pressure</v>
      </c>
      <c r="M4589" s="2">
        <v>223000</v>
      </c>
      <c r="N4589" s="1">
        <v>1.8</v>
      </c>
      <c r="O4589" s="2">
        <v>145</v>
      </c>
      <c r="P4589">
        <v>1</v>
      </c>
      <c r="Q4589">
        <v>0</v>
      </c>
      <c r="R4589" t="str">
        <f t="shared" si="429"/>
        <v>Male</v>
      </c>
      <c r="S4589">
        <v>0</v>
      </c>
      <c r="T4589">
        <v>1</v>
      </c>
      <c r="U4589" t="str">
        <f t="shared" si="430"/>
        <v>Non Smoker</v>
      </c>
      <c r="V4589" s="2">
        <v>180</v>
      </c>
      <c r="W4589" s="2" t="str">
        <f t="shared" si="431"/>
        <v>Dead</v>
      </c>
      <c r="X4589">
        <v>0</v>
      </c>
      <c r="Y4589">
        <v>1</v>
      </c>
    </row>
    <row r="4590" spans="1:25" x14ac:dyDescent="0.45">
      <c r="A4590" s="2">
        <v>77</v>
      </c>
      <c r="B4590" s="3">
        <v>1</v>
      </c>
      <c r="C4590" s="3">
        <v>0</v>
      </c>
      <c r="D4590" s="3" t="str">
        <f t="shared" si="426"/>
        <v>Anemia</v>
      </c>
      <c r="E4590" s="2">
        <v>109</v>
      </c>
      <c r="F4590">
        <v>0</v>
      </c>
      <c r="G4590">
        <v>1</v>
      </c>
      <c r="H4590" t="str">
        <f t="shared" si="427"/>
        <v>No Diabetes</v>
      </c>
      <c r="I4590" s="2">
        <v>50</v>
      </c>
      <c r="J4590">
        <v>1</v>
      </c>
      <c r="K4590">
        <v>0</v>
      </c>
      <c r="L4590" t="str">
        <f t="shared" si="428"/>
        <v>High Blood Pressure</v>
      </c>
      <c r="M4590" s="2">
        <v>406000</v>
      </c>
      <c r="N4590" s="1">
        <v>1.1000000000000001</v>
      </c>
      <c r="O4590" s="2">
        <v>137</v>
      </c>
      <c r="P4590">
        <v>1</v>
      </c>
      <c r="Q4590">
        <v>0</v>
      </c>
      <c r="R4590" t="str">
        <f t="shared" si="429"/>
        <v>Male</v>
      </c>
      <c r="S4590">
        <v>0</v>
      </c>
      <c r="T4590">
        <v>1</v>
      </c>
      <c r="U4590" t="str">
        <f t="shared" si="430"/>
        <v>Non Smoker</v>
      </c>
      <c r="V4590" s="2">
        <v>209</v>
      </c>
      <c r="W4590" s="2" t="str">
        <f t="shared" si="431"/>
        <v>Alive</v>
      </c>
      <c r="X4590">
        <v>1</v>
      </c>
      <c r="Y4590">
        <v>0</v>
      </c>
    </row>
    <row r="4591" spans="1:25" x14ac:dyDescent="0.45">
      <c r="A4591" s="2">
        <v>77</v>
      </c>
      <c r="B4591" s="3">
        <v>1</v>
      </c>
      <c r="C4591" s="3">
        <v>0</v>
      </c>
      <c r="D4591" s="3" t="str">
        <f t="shared" si="426"/>
        <v>Anemia</v>
      </c>
      <c r="E4591" s="2">
        <v>109</v>
      </c>
      <c r="F4591">
        <v>0</v>
      </c>
      <c r="G4591">
        <v>1</v>
      </c>
      <c r="H4591" t="str">
        <f t="shared" si="427"/>
        <v>No Diabetes</v>
      </c>
      <c r="I4591" s="2">
        <v>50</v>
      </c>
      <c r="J4591">
        <v>1</v>
      </c>
      <c r="K4591">
        <v>0</v>
      </c>
      <c r="L4591" t="str">
        <f t="shared" si="428"/>
        <v>High Blood Pressure</v>
      </c>
      <c r="M4591" s="2">
        <v>406000</v>
      </c>
      <c r="N4591" s="1">
        <v>1.1000000000000001</v>
      </c>
      <c r="O4591" s="2">
        <v>137</v>
      </c>
      <c r="P4591">
        <v>1</v>
      </c>
      <c r="Q4591">
        <v>0</v>
      </c>
      <c r="R4591" t="str">
        <f t="shared" si="429"/>
        <v>Male</v>
      </c>
      <c r="S4591">
        <v>0</v>
      </c>
      <c r="T4591">
        <v>1</v>
      </c>
      <c r="U4591" t="str">
        <f t="shared" si="430"/>
        <v>Non Smoker</v>
      </c>
      <c r="V4591" s="2">
        <v>209</v>
      </c>
      <c r="W4591" s="2" t="str">
        <f t="shared" si="431"/>
        <v>Alive</v>
      </c>
      <c r="X4591">
        <v>1</v>
      </c>
      <c r="Y4591">
        <v>0</v>
      </c>
    </row>
    <row r="4592" spans="1:25" x14ac:dyDescent="0.45">
      <c r="A4592" s="2">
        <v>77</v>
      </c>
      <c r="B4592" s="3">
        <v>1</v>
      </c>
      <c r="C4592" s="3">
        <v>0</v>
      </c>
      <c r="D4592" s="3" t="str">
        <f t="shared" si="426"/>
        <v>Anemia</v>
      </c>
      <c r="E4592" s="2">
        <v>418</v>
      </c>
      <c r="F4592">
        <v>0</v>
      </c>
      <c r="G4592">
        <v>1</v>
      </c>
      <c r="H4592" t="str">
        <f t="shared" si="427"/>
        <v>No Diabetes</v>
      </c>
      <c r="I4592" s="2">
        <v>45</v>
      </c>
      <c r="J4592">
        <v>0</v>
      </c>
      <c r="K4592">
        <v>1</v>
      </c>
      <c r="L4592" t="str">
        <f t="shared" si="428"/>
        <v>No High Blood Pressure</v>
      </c>
      <c r="M4592" s="2">
        <v>223000</v>
      </c>
      <c r="N4592" s="1">
        <v>1.8</v>
      </c>
      <c r="O4592" s="2">
        <v>145</v>
      </c>
      <c r="P4592">
        <v>1</v>
      </c>
      <c r="Q4592">
        <v>0</v>
      </c>
      <c r="R4592" t="str">
        <f t="shared" si="429"/>
        <v>Male</v>
      </c>
      <c r="S4592">
        <v>0</v>
      </c>
      <c r="T4592">
        <v>1</v>
      </c>
      <c r="U4592" t="str">
        <f t="shared" si="430"/>
        <v>Non Smoker</v>
      </c>
      <c r="V4592" s="2">
        <v>180</v>
      </c>
      <c r="W4592" s="2" t="str">
        <f t="shared" si="431"/>
        <v>Dead</v>
      </c>
      <c r="X4592">
        <v>0</v>
      </c>
      <c r="Y4592">
        <v>1</v>
      </c>
    </row>
    <row r="4593" spans="1:25" x14ac:dyDescent="0.45">
      <c r="A4593" s="2">
        <v>77</v>
      </c>
      <c r="B4593" s="3">
        <v>1</v>
      </c>
      <c r="C4593" s="3">
        <v>0</v>
      </c>
      <c r="D4593" s="3" t="str">
        <f t="shared" si="426"/>
        <v>Anemia</v>
      </c>
      <c r="E4593" s="2">
        <v>418</v>
      </c>
      <c r="F4593">
        <v>0</v>
      </c>
      <c r="G4593">
        <v>1</v>
      </c>
      <c r="H4593" t="str">
        <f t="shared" si="427"/>
        <v>No Diabetes</v>
      </c>
      <c r="I4593" s="2">
        <v>45</v>
      </c>
      <c r="J4593">
        <v>0</v>
      </c>
      <c r="K4593">
        <v>1</v>
      </c>
      <c r="L4593" t="str">
        <f t="shared" si="428"/>
        <v>No High Blood Pressure</v>
      </c>
      <c r="M4593" s="2">
        <v>223000</v>
      </c>
      <c r="N4593" s="1">
        <v>1.8</v>
      </c>
      <c r="O4593" s="2">
        <v>145</v>
      </c>
      <c r="P4593">
        <v>1</v>
      </c>
      <c r="Q4593">
        <v>0</v>
      </c>
      <c r="R4593" t="str">
        <f t="shared" si="429"/>
        <v>Male</v>
      </c>
      <c r="S4593">
        <v>0</v>
      </c>
      <c r="T4593">
        <v>1</v>
      </c>
      <c r="U4593" t="str">
        <f t="shared" si="430"/>
        <v>Non Smoker</v>
      </c>
      <c r="V4593" s="2">
        <v>180</v>
      </c>
      <c r="W4593" s="2" t="str">
        <f t="shared" si="431"/>
        <v>Dead</v>
      </c>
      <c r="X4593">
        <v>0</v>
      </c>
      <c r="Y4593">
        <v>1</v>
      </c>
    </row>
    <row r="4594" spans="1:25" x14ac:dyDescent="0.45">
      <c r="A4594" s="2">
        <v>77</v>
      </c>
      <c r="B4594" s="3">
        <v>1</v>
      </c>
      <c r="C4594" s="3">
        <v>0</v>
      </c>
      <c r="D4594" s="3" t="str">
        <f t="shared" si="426"/>
        <v>Anemia</v>
      </c>
      <c r="E4594" s="2">
        <v>109</v>
      </c>
      <c r="F4594">
        <v>0</v>
      </c>
      <c r="G4594">
        <v>1</v>
      </c>
      <c r="H4594" t="str">
        <f t="shared" si="427"/>
        <v>No Diabetes</v>
      </c>
      <c r="I4594" s="2">
        <v>50</v>
      </c>
      <c r="J4594">
        <v>1</v>
      </c>
      <c r="K4594">
        <v>0</v>
      </c>
      <c r="L4594" t="str">
        <f t="shared" si="428"/>
        <v>High Blood Pressure</v>
      </c>
      <c r="M4594" s="2">
        <v>406000</v>
      </c>
      <c r="N4594" s="1">
        <v>1.1000000000000001</v>
      </c>
      <c r="O4594" s="2">
        <v>137</v>
      </c>
      <c r="P4594">
        <v>1</v>
      </c>
      <c r="Q4594">
        <v>0</v>
      </c>
      <c r="R4594" t="str">
        <f t="shared" si="429"/>
        <v>Male</v>
      </c>
      <c r="S4594">
        <v>0</v>
      </c>
      <c r="T4594">
        <v>1</v>
      </c>
      <c r="U4594" t="str">
        <f t="shared" si="430"/>
        <v>Non Smoker</v>
      </c>
      <c r="V4594" s="2">
        <v>209</v>
      </c>
      <c r="W4594" s="2" t="str">
        <f t="shared" si="431"/>
        <v>Alive</v>
      </c>
      <c r="X4594">
        <v>1</v>
      </c>
      <c r="Y4594">
        <v>0</v>
      </c>
    </row>
    <row r="4595" spans="1:25" x14ac:dyDescent="0.45">
      <c r="A4595" s="2">
        <v>77</v>
      </c>
      <c r="B4595" s="3">
        <v>1</v>
      </c>
      <c r="C4595" s="3">
        <v>0</v>
      </c>
      <c r="D4595" s="3" t="str">
        <f t="shared" si="426"/>
        <v>Anemia</v>
      </c>
      <c r="E4595" s="2">
        <v>109</v>
      </c>
      <c r="F4595">
        <v>0</v>
      </c>
      <c r="G4595">
        <v>1</v>
      </c>
      <c r="H4595" t="str">
        <f t="shared" si="427"/>
        <v>No Diabetes</v>
      </c>
      <c r="I4595" s="2">
        <v>50</v>
      </c>
      <c r="J4595">
        <v>1</v>
      </c>
      <c r="K4595">
        <v>0</v>
      </c>
      <c r="L4595" t="str">
        <f t="shared" si="428"/>
        <v>High Blood Pressure</v>
      </c>
      <c r="M4595" s="2">
        <v>406000</v>
      </c>
      <c r="N4595" s="1">
        <v>1.1000000000000001</v>
      </c>
      <c r="O4595" s="2">
        <v>137</v>
      </c>
      <c r="P4595">
        <v>1</v>
      </c>
      <c r="Q4595">
        <v>0</v>
      </c>
      <c r="R4595" t="str">
        <f t="shared" si="429"/>
        <v>Male</v>
      </c>
      <c r="S4595">
        <v>0</v>
      </c>
      <c r="T4595">
        <v>1</v>
      </c>
      <c r="U4595" t="str">
        <f t="shared" si="430"/>
        <v>Non Smoker</v>
      </c>
      <c r="V4595" s="2">
        <v>209</v>
      </c>
      <c r="W4595" s="2" t="str">
        <f t="shared" si="431"/>
        <v>Alive</v>
      </c>
      <c r="X4595">
        <v>1</v>
      </c>
      <c r="Y4595">
        <v>0</v>
      </c>
    </row>
    <row r="4596" spans="1:25" x14ac:dyDescent="0.45">
      <c r="A4596" s="2">
        <v>77</v>
      </c>
      <c r="B4596" s="3">
        <v>1</v>
      </c>
      <c r="C4596" s="3">
        <v>0</v>
      </c>
      <c r="D4596" s="3" t="str">
        <f t="shared" si="426"/>
        <v>Anemia</v>
      </c>
      <c r="E4596" s="2">
        <v>109</v>
      </c>
      <c r="F4596">
        <v>0</v>
      </c>
      <c r="G4596">
        <v>1</v>
      </c>
      <c r="H4596" t="str">
        <f t="shared" si="427"/>
        <v>No Diabetes</v>
      </c>
      <c r="I4596" s="2">
        <v>50</v>
      </c>
      <c r="J4596">
        <v>1</v>
      </c>
      <c r="K4596">
        <v>0</v>
      </c>
      <c r="L4596" t="str">
        <f t="shared" si="428"/>
        <v>High Blood Pressure</v>
      </c>
      <c r="M4596" s="2">
        <v>406000</v>
      </c>
      <c r="N4596" s="1">
        <v>1.1000000000000001</v>
      </c>
      <c r="O4596" s="2">
        <v>137</v>
      </c>
      <c r="P4596">
        <v>1</v>
      </c>
      <c r="Q4596">
        <v>0</v>
      </c>
      <c r="R4596" t="str">
        <f t="shared" si="429"/>
        <v>Male</v>
      </c>
      <c r="S4596">
        <v>0</v>
      </c>
      <c r="T4596">
        <v>1</v>
      </c>
      <c r="U4596" t="str">
        <f t="shared" si="430"/>
        <v>Non Smoker</v>
      </c>
      <c r="V4596" s="2">
        <v>209</v>
      </c>
      <c r="W4596" s="2" t="str">
        <f t="shared" si="431"/>
        <v>Alive</v>
      </c>
      <c r="X4596">
        <v>1</v>
      </c>
      <c r="Y4596">
        <v>0</v>
      </c>
    </row>
    <row r="4597" spans="1:25" x14ac:dyDescent="0.45">
      <c r="A4597" s="2">
        <v>77</v>
      </c>
      <c r="B4597" s="3">
        <v>1</v>
      </c>
      <c r="C4597" s="3">
        <v>0</v>
      </c>
      <c r="D4597" s="3" t="str">
        <f t="shared" si="426"/>
        <v>Anemia</v>
      </c>
      <c r="E4597" s="2">
        <v>418</v>
      </c>
      <c r="F4597">
        <v>0</v>
      </c>
      <c r="G4597">
        <v>1</v>
      </c>
      <c r="H4597" t="str">
        <f t="shared" si="427"/>
        <v>No Diabetes</v>
      </c>
      <c r="I4597" s="2">
        <v>45</v>
      </c>
      <c r="J4597">
        <v>0</v>
      </c>
      <c r="K4597">
        <v>1</v>
      </c>
      <c r="L4597" t="str">
        <f t="shared" si="428"/>
        <v>No High Blood Pressure</v>
      </c>
      <c r="M4597" s="2">
        <v>223000</v>
      </c>
      <c r="N4597" s="1">
        <v>1.8</v>
      </c>
      <c r="O4597" s="2">
        <v>145</v>
      </c>
      <c r="P4597">
        <v>1</v>
      </c>
      <c r="Q4597">
        <v>0</v>
      </c>
      <c r="R4597" t="str">
        <f t="shared" si="429"/>
        <v>Male</v>
      </c>
      <c r="S4597">
        <v>0</v>
      </c>
      <c r="T4597">
        <v>1</v>
      </c>
      <c r="U4597" t="str">
        <f t="shared" si="430"/>
        <v>Non Smoker</v>
      </c>
      <c r="V4597" s="2">
        <v>180</v>
      </c>
      <c r="W4597" s="2" t="str">
        <f t="shared" si="431"/>
        <v>Dead</v>
      </c>
      <c r="X4597">
        <v>0</v>
      </c>
      <c r="Y4597">
        <v>1</v>
      </c>
    </row>
    <row r="4598" spans="1:25" x14ac:dyDescent="0.45">
      <c r="A4598" s="2">
        <v>77</v>
      </c>
      <c r="B4598" s="3">
        <v>1</v>
      </c>
      <c r="C4598" s="3">
        <v>0</v>
      </c>
      <c r="D4598" s="3" t="str">
        <f t="shared" si="426"/>
        <v>Anemia</v>
      </c>
      <c r="E4598" s="2">
        <v>109</v>
      </c>
      <c r="F4598">
        <v>0</v>
      </c>
      <c r="G4598">
        <v>1</v>
      </c>
      <c r="H4598" t="str">
        <f t="shared" si="427"/>
        <v>No Diabetes</v>
      </c>
      <c r="I4598" s="2">
        <v>50</v>
      </c>
      <c r="J4598">
        <v>1</v>
      </c>
      <c r="K4598">
        <v>0</v>
      </c>
      <c r="L4598" t="str">
        <f t="shared" si="428"/>
        <v>High Blood Pressure</v>
      </c>
      <c r="M4598" s="2">
        <v>406000</v>
      </c>
      <c r="N4598" s="1">
        <v>1.1000000000000001</v>
      </c>
      <c r="O4598" s="2">
        <v>137</v>
      </c>
      <c r="P4598">
        <v>1</v>
      </c>
      <c r="Q4598">
        <v>0</v>
      </c>
      <c r="R4598" t="str">
        <f t="shared" si="429"/>
        <v>Male</v>
      </c>
      <c r="S4598">
        <v>0</v>
      </c>
      <c r="T4598">
        <v>1</v>
      </c>
      <c r="U4598" t="str">
        <f t="shared" si="430"/>
        <v>Non Smoker</v>
      </c>
      <c r="V4598" s="2">
        <v>209</v>
      </c>
      <c r="W4598" s="2" t="str">
        <f t="shared" si="431"/>
        <v>Alive</v>
      </c>
      <c r="X4598">
        <v>1</v>
      </c>
      <c r="Y4598">
        <v>0</v>
      </c>
    </row>
    <row r="4599" spans="1:25" x14ac:dyDescent="0.45">
      <c r="A4599" s="2">
        <v>77</v>
      </c>
      <c r="B4599" s="3">
        <v>1</v>
      </c>
      <c r="C4599" s="3">
        <v>0</v>
      </c>
      <c r="D4599" s="3" t="str">
        <f t="shared" si="426"/>
        <v>Anemia</v>
      </c>
      <c r="E4599" s="2">
        <v>109</v>
      </c>
      <c r="F4599">
        <v>0</v>
      </c>
      <c r="G4599">
        <v>1</v>
      </c>
      <c r="H4599" t="str">
        <f t="shared" si="427"/>
        <v>No Diabetes</v>
      </c>
      <c r="I4599" s="2">
        <v>50</v>
      </c>
      <c r="J4599">
        <v>1</v>
      </c>
      <c r="K4599">
        <v>0</v>
      </c>
      <c r="L4599" t="str">
        <f t="shared" si="428"/>
        <v>High Blood Pressure</v>
      </c>
      <c r="M4599" s="2">
        <v>406000</v>
      </c>
      <c r="N4599" s="1">
        <v>1.1000000000000001</v>
      </c>
      <c r="O4599" s="2">
        <v>137</v>
      </c>
      <c r="P4599">
        <v>1</v>
      </c>
      <c r="Q4599">
        <v>0</v>
      </c>
      <c r="R4599" t="str">
        <f t="shared" si="429"/>
        <v>Male</v>
      </c>
      <c r="S4599">
        <v>0</v>
      </c>
      <c r="T4599">
        <v>1</v>
      </c>
      <c r="U4599" t="str">
        <f t="shared" si="430"/>
        <v>Non Smoker</v>
      </c>
      <c r="V4599" s="2">
        <v>209</v>
      </c>
      <c r="W4599" s="2" t="str">
        <f t="shared" si="431"/>
        <v>Alive</v>
      </c>
      <c r="X4599">
        <v>1</v>
      </c>
      <c r="Y4599">
        <v>0</v>
      </c>
    </row>
    <row r="4600" spans="1:25" x14ac:dyDescent="0.45">
      <c r="A4600" s="2">
        <v>77</v>
      </c>
      <c r="B4600" s="3">
        <v>1</v>
      </c>
      <c r="C4600" s="3">
        <v>0</v>
      </c>
      <c r="D4600" s="3" t="str">
        <f t="shared" si="426"/>
        <v>Anemia</v>
      </c>
      <c r="E4600" s="2">
        <v>109</v>
      </c>
      <c r="F4600">
        <v>0</v>
      </c>
      <c r="G4600">
        <v>1</v>
      </c>
      <c r="H4600" t="str">
        <f t="shared" si="427"/>
        <v>No Diabetes</v>
      </c>
      <c r="I4600" s="2">
        <v>50</v>
      </c>
      <c r="J4600">
        <v>1</v>
      </c>
      <c r="K4600">
        <v>0</v>
      </c>
      <c r="L4600" t="str">
        <f t="shared" si="428"/>
        <v>High Blood Pressure</v>
      </c>
      <c r="M4600" s="2">
        <v>406000</v>
      </c>
      <c r="N4600" s="1">
        <v>1.1000000000000001</v>
      </c>
      <c r="O4600" s="2">
        <v>137</v>
      </c>
      <c r="P4600">
        <v>1</v>
      </c>
      <c r="Q4600">
        <v>0</v>
      </c>
      <c r="R4600" t="str">
        <f t="shared" si="429"/>
        <v>Male</v>
      </c>
      <c r="S4600">
        <v>0</v>
      </c>
      <c r="T4600">
        <v>1</v>
      </c>
      <c r="U4600" t="str">
        <f t="shared" si="430"/>
        <v>Non Smoker</v>
      </c>
      <c r="V4600" s="2">
        <v>209</v>
      </c>
      <c r="W4600" s="2" t="str">
        <f t="shared" si="431"/>
        <v>Alive</v>
      </c>
      <c r="X4600">
        <v>1</v>
      </c>
      <c r="Y4600">
        <v>0</v>
      </c>
    </row>
    <row r="4601" spans="1:25" x14ac:dyDescent="0.45">
      <c r="A4601" s="2">
        <v>77</v>
      </c>
      <c r="B4601" s="3">
        <v>1</v>
      </c>
      <c r="C4601" s="3">
        <v>0</v>
      </c>
      <c r="D4601" s="3" t="str">
        <f t="shared" si="426"/>
        <v>Anemia</v>
      </c>
      <c r="E4601" s="2">
        <v>109</v>
      </c>
      <c r="F4601">
        <v>0</v>
      </c>
      <c r="G4601">
        <v>1</v>
      </c>
      <c r="H4601" t="str">
        <f t="shared" si="427"/>
        <v>No Diabetes</v>
      </c>
      <c r="I4601" s="2">
        <v>50</v>
      </c>
      <c r="J4601">
        <v>1</v>
      </c>
      <c r="K4601">
        <v>0</v>
      </c>
      <c r="L4601" t="str">
        <f t="shared" si="428"/>
        <v>High Blood Pressure</v>
      </c>
      <c r="M4601" s="2">
        <v>406000</v>
      </c>
      <c r="N4601" s="1">
        <v>1.1000000000000001</v>
      </c>
      <c r="O4601" s="2">
        <v>137</v>
      </c>
      <c r="P4601">
        <v>1</v>
      </c>
      <c r="Q4601">
        <v>0</v>
      </c>
      <c r="R4601" t="str">
        <f t="shared" si="429"/>
        <v>Male</v>
      </c>
      <c r="S4601">
        <v>0</v>
      </c>
      <c r="T4601">
        <v>1</v>
      </c>
      <c r="U4601" t="str">
        <f t="shared" si="430"/>
        <v>Non Smoker</v>
      </c>
      <c r="V4601" s="2">
        <v>209</v>
      </c>
      <c r="W4601" s="2" t="str">
        <f t="shared" si="431"/>
        <v>Alive</v>
      </c>
      <c r="X4601">
        <v>1</v>
      </c>
      <c r="Y4601">
        <v>0</v>
      </c>
    </row>
    <row r="4602" spans="1:25" x14ac:dyDescent="0.45">
      <c r="A4602" s="2">
        <v>77</v>
      </c>
      <c r="B4602" s="3">
        <v>1</v>
      </c>
      <c r="C4602" s="3">
        <v>0</v>
      </c>
      <c r="D4602" s="3" t="str">
        <f t="shared" si="426"/>
        <v>Anemia</v>
      </c>
      <c r="E4602" s="2">
        <v>418</v>
      </c>
      <c r="F4602">
        <v>0</v>
      </c>
      <c r="G4602">
        <v>1</v>
      </c>
      <c r="H4602" t="str">
        <f t="shared" si="427"/>
        <v>No Diabetes</v>
      </c>
      <c r="I4602" s="2">
        <v>45</v>
      </c>
      <c r="J4602">
        <v>0</v>
      </c>
      <c r="K4602">
        <v>1</v>
      </c>
      <c r="L4602" t="str">
        <f t="shared" si="428"/>
        <v>No High Blood Pressure</v>
      </c>
      <c r="M4602" s="2">
        <v>223000</v>
      </c>
      <c r="N4602" s="1">
        <v>1.8</v>
      </c>
      <c r="O4602" s="2">
        <v>145</v>
      </c>
      <c r="P4602">
        <v>1</v>
      </c>
      <c r="Q4602">
        <v>0</v>
      </c>
      <c r="R4602" t="str">
        <f t="shared" si="429"/>
        <v>Male</v>
      </c>
      <c r="S4602">
        <v>0</v>
      </c>
      <c r="T4602">
        <v>1</v>
      </c>
      <c r="U4602" t="str">
        <f t="shared" si="430"/>
        <v>Non Smoker</v>
      </c>
      <c r="V4602" s="2">
        <v>180</v>
      </c>
      <c r="W4602" s="2" t="str">
        <f t="shared" si="431"/>
        <v>Dead</v>
      </c>
      <c r="X4602">
        <v>0</v>
      </c>
      <c r="Y4602">
        <v>1</v>
      </c>
    </row>
    <row r="4603" spans="1:25" x14ac:dyDescent="0.45">
      <c r="A4603" s="2">
        <v>77</v>
      </c>
      <c r="B4603" s="3">
        <v>1</v>
      </c>
      <c r="C4603" s="3">
        <v>0</v>
      </c>
      <c r="D4603" s="3" t="str">
        <f t="shared" si="426"/>
        <v>Anemia</v>
      </c>
      <c r="E4603" s="2">
        <v>418</v>
      </c>
      <c r="F4603">
        <v>0</v>
      </c>
      <c r="G4603">
        <v>1</v>
      </c>
      <c r="H4603" t="str">
        <f t="shared" si="427"/>
        <v>No Diabetes</v>
      </c>
      <c r="I4603" s="2">
        <v>45</v>
      </c>
      <c r="J4603">
        <v>0</v>
      </c>
      <c r="K4603">
        <v>1</v>
      </c>
      <c r="L4603" t="str">
        <f t="shared" si="428"/>
        <v>No High Blood Pressure</v>
      </c>
      <c r="M4603" s="2">
        <v>223000</v>
      </c>
      <c r="N4603" s="1">
        <v>1.8</v>
      </c>
      <c r="O4603" s="2">
        <v>145</v>
      </c>
      <c r="P4603">
        <v>1</v>
      </c>
      <c r="Q4603">
        <v>0</v>
      </c>
      <c r="R4603" t="str">
        <f t="shared" si="429"/>
        <v>Male</v>
      </c>
      <c r="S4603">
        <v>0</v>
      </c>
      <c r="T4603">
        <v>1</v>
      </c>
      <c r="U4603" t="str">
        <f t="shared" si="430"/>
        <v>Non Smoker</v>
      </c>
      <c r="V4603" s="2">
        <v>180</v>
      </c>
      <c r="W4603" s="2" t="str">
        <f t="shared" si="431"/>
        <v>Dead</v>
      </c>
      <c r="X4603">
        <v>0</v>
      </c>
      <c r="Y4603">
        <v>1</v>
      </c>
    </row>
    <row r="4604" spans="1:25" x14ac:dyDescent="0.45">
      <c r="A4604" s="2">
        <v>77</v>
      </c>
      <c r="B4604" s="3">
        <v>1</v>
      </c>
      <c r="C4604" s="3">
        <v>0</v>
      </c>
      <c r="D4604" s="3" t="str">
        <f t="shared" si="426"/>
        <v>Anemia</v>
      </c>
      <c r="E4604" s="2">
        <v>418</v>
      </c>
      <c r="F4604">
        <v>0</v>
      </c>
      <c r="G4604">
        <v>1</v>
      </c>
      <c r="H4604" t="str">
        <f t="shared" si="427"/>
        <v>No Diabetes</v>
      </c>
      <c r="I4604" s="2">
        <v>45</v>
      </c>
      <c r="J4604">
        <v>0</v>
      </c>
      <c r="K4604">
        <v>1</v>
      </c>
      <c r="L4604" t="str">
        <f t="shared" si="428"/>
        <v>No High Blood Pressure</v>
      </c>
      <c r="M4604" s="2">
        <v>223000</v>
      </c>
      <c r="N4604" s="1">
        <v>1.8</v>
      </c>
      <c r="O4604" s="2">
        <v>145</v>
      </c>
      <c r="P4604">
        <v>1</v>
      </c>
      <c r="Q4604">
        <v>0</v>
      </c>
      <c r="R4604" t="str">
        <f t="shared" si="429"/>
        <v>Male</v>
      </c>
      <c r="S4604">
        <v>0</v>
      </c>
      <c r="T4604">
        <v>1</v>
      </c>
      <c r="U4604" t="str">
        <f t="shared" si="430"/>
        <v>Non Smoker</v>
      </c>
      <c r="V4604" s="2">
        <v>180</v>
      </c>
      <c r="W4604" s="2" t="str">
        <f t="shared" si="431"/>
        <v>Dead</v>
      </c>
      <c r="X4604">
        <v>0</v>
      </c>
      <c r="Y4604">
        <v>1</v>
      </c>
    </row>
    <row r="4605" spans="1:25" x14ac:dyDescent="0.45">
      <c r="A4605" s="2">
        <v>78</v>
      </c>
      <c r="B4605" s="3">
        <v>1</v>
      </c>
      <c r="C4605" s="3">
        <v>0</v>
      </c>
      <c r="D4605" s="3" t="str">
        <f t="shared" si="426"/>
        <v>Anemia</v>
      </c>
      <c r="E4605" s="2">
        <v>64</v>
      </c>
      <c r="F4605">
        <v>0</v>
      </c>
      <c r="G4605">
        <v>1</v>
      </c>
      <c r="H4605" t="str">
        <f t="shared" si="427"/>
        <v>No Diabetes</v>
      </c>
      <c r="I4605" s="2">
        <v>40</v>
      </c>
      <c r="J4605">
        <v>0</v>
      </c>
      <c r="K4605">
        <v>1</v>
      </c>
      <c r="L4605" t="str">
        <f t="shared" si="428"/>
        <v>No High Blood Pressure</v>
      </c>
      <c r="M4605" s="2">
        <v>277000</v>
      </c>
      <c r="N4605" s="1">
        <v>0.7</v>
      </c>
      <c r="O4605" s="2">
        <v>137</v>
      </c>
      <c r="P4605">
        <v>1</v>
      </c>
      <c r="Q4605">
        <v>0</v>
      </c>
      <c r="R4605" t="str">
        <f t="shared" si="429"/>
        <v>Male</v>
      </c>
      <c r="S4605">
        <v>1</v>
      </c>
      <c r="T4605">
        <v>0</v>
      </c>
      <c r="U4605" t="str">
        <f t="shared" si="430"/>
        <v>Smoker</v>
      </c>
      <c r="V4605" s="2">
        <v>187</v>
      </c>
      <c r="W4605" s="2" t="str">
        <f t="shared" si="431"/>
        <v>Alive</v>
      </c>
      <c r="X4605">
        <v>1</v>
      </c>
      <c r="Y4605">
        <v>0</v>
      </c>
    </row>
    <row r="4606" spans="1:25" x14ac:dyDescent="0.45">
      <c r="A4606" s="2">
        <v>78</v>
      </c>
      <c r="B4606" s="3">
        <v>1</v>
      </c>
      <c r="C4606" s="3">
        <v>0</v>
      </c>
      <c r="D4606" s="3" t="str">
        <f t="shared" si="426"/>
        <v>Anemia</v>
      </c>
      <c r="E4606" s="2">
        <v>64</v>
      </c>
      <c r="F4606">
        <v>0</v>
      </c>
      <c r="G4606">
        <v>1</v>
      </c>
      <c r="H4606" t="str">
        <f t="shared" si="427"/>
        <v>No Diabetes</v>
      </c>
      <c r="I4606" s="2">
        <v>40</v>
      </c>
      <c r="J4606">
        <v>0</v>
      </c>
      <c r="K4606">
        <v>1</v>
      </c>
      <c r="L4606" t="str">
        <f t="shared" si="428"/>
        <v>No High Blood Pressure</v>
      </c>
      <c r="M4606" s="2">
        <v>277000</v>
      </c>
      <c r="N4606" s="1">
        <v>0.7</v>
      </c>
      <c r="O4606" s="2">
        <v>137</v>
      </c>
      <c r="P4606">
        <v>1</v>
      </c>
      <c r="Q4606">
        <v>0</v>
      </c>
      <c r="R4606" t="str">
        <f t="shared" si="429"/>
        <v>Male</v>
      </c>
      <c r="S4606">
        <v>1</v>
      </c>
      <c r="T4606">
        <v>0</v>
      </c>
      <c r="U4606" t="str">
        <f t="shared" si="430"/>
        <v>Smoker</v>
      </c>
      <c r="V4606" s="2">
        <v>187</v>
      </c>
      <c r="W4606" s="2" t="str">
        <f t="shared" si="431"/>
        <v>Alive</v>
      </c>
      <c r="X4606">
        <v>1</v>
      </c>
      <c r="Y4606">
        <v>0</v>
      </c>
    </row>
    <row r="4607" spans="1:25" x14ac:dyDescent="0.45">
      <c r="A4607" s="2">
        <v>78</v>
      </c>
      <c r="B4607" s="3">
        <v>1</v>
      </c>
      <c r="C4607" s="3">
        <v>0</v>
      </c>
      <c r="D4607" s="3" t="str">
        <f t="shared" si="426"/>
        <v>Anemia</v>
      </c>
      <c r="E4607" s="2">
        <v>64</v>
      </c>
      <c r="F4607">
        <v>0</v>
      </c>
      <c r="G4607">
        <v>1</v>
      </c>
      <c r="H4607" t="str">
        <f t="shared" si="427"/>
        <v>No Diabetes</v>
      </c>
      <c r="I4607" s="2">
        <v>40</v>
      </c>
      <c r="J4607">
        <v>0</v>
      </c>
      <c r="K4607">
        <v>1</v>
      </c>
      <c r="L4607" t="str">
        <f t="shared" si="428"/>
        <v>No High Blood Pressure</v>
      </c>
      <c r="M4607" s="2">
        <v>277000</v>
      </c>
      <c r="N4607" s="1">
        <v>0.7</v>
      </c>
      <c r="O4607" s="2">
        <v>137</v>
      </c>
      <c r="P4607">
        <v>1</v>
      </c>
      <c r="Q4607">
        <v>0</v>
      </c>
      <c r="R4607" t="str">
        <f t="shared" si="429"/>
        <v>Male</v>
      </c>
      <c r="S4607">
        <v>1</v>
      </c>
      <c r="T4607">
        <v>0</v>
      </c>
      <c r="U4607" t="str">
        <f t="shared" si="430"/>
        <v>Smoker</v>
      </c>
      <c r="V4607" s="2">
        <v>187</v>
      </c>
      <c r="W4607" s="2" t="str">
        <f t="shared" si="431"/>
        <v>Alive</v>
      </c>
      <c r="X4607">
        <v>1</v>
      </c>
      <c r="Y4607">
        <v>0</v>
      </c>
    </row>
    <row r="4608" spans="1:25" x14ac:dyDescent="0.45">
      <c r="A4608" s="2">
        <v>78</v>
      </c>
      <c r="B4608" s="3">
        <v>1</v>
      </c>
      <c r="C4608" s="3">
        <v>0</v>
      </c>
      <c r="D4608" s="3" t="str">
        <f t="shared" si="426"/>
        <v>Anemia</v>
      </c>
      <c r="E4608" s="2">
        <v>64</v>
      </c>
      <c r="F4608">
        <v>0</v>
      </c>
      <c r="G4608">
        <v>1</v>
      </c>
      <c r="H4608" t="str">
        <f t="shared" si="427"/>
        <v>No Diabetes</v>
      </c>
      <c r="I4608" s="2">
        <v>40</v>
      </c>
      <c r="J4608">
        <v>0</v>
      </c>
      <c r="K4608">
        <v>1</v>
      </c>
      <c r="L4608" t="str">
        <f t="shared" si="428"/>
        <v>No High Blood Pressure</v>
      </c>
      <c r="M4608" s="2">
        <v>277000</v>
      </c>
      <c r="N4608" s="1">
        <v>0.7</v>
      </c>
      <c r="O4608" s="2">
        <v>137</v>
      </c>
      <c r="P4608">
        <v>1</v>
      </c>
      <c r="Q4608">
        <v>0</v>
      </c>
      <c r="R4608" t="str">
        <f t="shared" si="429"/>
        <v>Male</v>
      </c>
      <c r="S4608">
        <v>1</v>
      </c>
      <c r="T4608">
        <v>0</v>
      </c>
      <c r="U4608" t="str">
        <f t="shared" si="430"/>
        <v>Smoker</v>
      </c>
      <c r="V4608" s="2">
        <v>187</v>
      </c>
      <c r="W4608" s="2" t="str">
        <f t="shared" si="431"/>
        <v>Alive</v>
      </c>
      <c r="X4608">
        <v>1</v>
      </c>
      <c r="Y4608">
        <v>0</v>
      </c>
    </row>
    <row r="4609" spans="1:25" x14ac:dyDescent="0.45">
      <c r="A4609" s="2">
        <v>78</v>
      </c>
      <c r="B4609" s="3">
        <v>0</v>
      </c>
      <c r="C4609" s="3">
        <v>1</v>
      </c>
      <c r="D4609" s="3" t="str">
        <f t="shared" si="426"/>
        <v>No Anemia</v>
      </c>
      <c r="E4609" s="2">
        <v>224</v>
      </c>
      <c r="F4609">
        <v>0</v>
      </c>
      <c r="G4609">
        <v>1</v>
      </c>
      <c r="H4609" t="str">
        <f t="shared" si="427"/>
        <v>No Diabetes</v>
      </c>
      <c r="I4609" s="2">
        <v>50</v>
      </c>
      <c r="J4609">
        <v>0</v>
      </c>
      <c r="K4609">
        <v>1</v>
      </c>
      <c r="L4609" t="str">
        <f t="shared" si="428"/>
        <v>No High Blood Pressure</v>
      </c>
      <c r="M4609" s="2">
        <v>481000</v>
      </c>
      <c r="N4609" s="1">
        <v>1.4</v>
      </c>
      <c r="O4609" s="2">
        <v>138</v>
      </c>
      <c r="P4609">
        <v>1</v>
      </c>
      <c r="Q4609">
        <v>0</v>
      </c>
      <c r="R4609" t="str">
        <f t="shared" si="429"/>
        <v>Male</v>
      </c>
      <c r="S4609">
        <v>1</v>
      </c>
      <c r="T4609">
        <v>0</v>
      </c>
      <c r="U4609" t="str">
        <f t="shared" si="430"/>
        <v>Smoker</v>
      </c>
      <c r="V4609" s="2">
        <v>192</v>
      </c>
      <c r="W4609" s="2" t="str">
        <f t="shared" si="431"/>
        <v>Alive</v>
      </c>
      <c r="X4609">
        <v>1</v>
      </c>
      <c r="Y4609">
        <v>0</v>
      </c>
    </row>
    <row r="4610" spans="1:25" x14ac:dyDescent="0.45">
      <c r="A4610" s="2">
        <v>78</v>
      </c>
      <c r="B4610" s="3">
        <v>1</v>
      </c>
      <c r="C4610" s="3">
        <v>0</v>
      </c>
      <c r="D4610" s="3" t="str">
        <f t="shared" ref="D4610:D4673" si="432">IF(B4610=0, "No Anemia", "Anemia")</f>
        <v>Anemia</v>
      </c>
      <c r="E4610" s="2">
        <v>64</v>
      </c>
      <c r="F4610">
        <v>0</v>
      </c>
      <c r="G4610">
        <v>1</v>
      </c>
      <c r="H4610" t="str">
        <f t="shared" ref="H4610:H4673" si="433">IF(F4610=0, "No Diabetes", "Diabetes")</f>
        <v>No Diabetes</v>
      </c>
      <c r="I4610" s="2">
        <v>40</v>
      </c>
      <c r="J4610">
        <v>0</v>
      </c>
      <c r="K4610">
        <v>1</v>
      </c>
      <c r="L4610" t="str">
        <f t="shared" ref="L4610:L4673" si="434">IF(J4610=0, "No High Blood Pressure", "High Blood Pressure")</f>
        <v>No High Blood Pressure</v>
      </c>
      <c r="M4610" s="2">
        <v>277000</v>
      </c>
      <c r="N4610" s="1">
        <v>0.7</v>
      </c>
      <c r="O4610" s="2">
        <v>137</v>
      </c>
      <c r="P4610">
        <v>1</v>
      </c>
      <c r="Q4610">
        <v>0</v>
      </c>
      <c r="R4610" t="str">
        <f t="shared" ref="R4610:R4673" si="435">IF(P4609=0, "Female", "Male")</f>
        <v>Male</v>
      </c>
      <c r="S4610">
        <v>1</v>
      </c>
      <c r="T4610">
        <v>0</v>
      </c>
      <c r="U4610" t="str">
        <f t="shared" ref="U4610:U4673" si="436">IF(S4610=0, "Non Smoker", "Smoker")</f>
        <v>Smoker</v>
      </c>
      <c r="V4610" s="2">
        <v>187</v>
      </c>
      <c r="W4610" s="2" t="str">
        <f t="shared" ref="W4610:W4673" si="437">IF(X4610=1, "Alive", "Dead")</f>
        <v>Alive</v>
      </c>
      <c r="X4610">
        <v>1</v>
      </c>
      <c r="Y4610">
        <v>0</v>
      </c>
    </row>
    <row r="4611" spans="1:25" x14ac:dyDescent="0.45">
      <c r="A4611" s="2">
        <v>78</v>
      </c>
      <c r="B4611" s="3">
        <v>1</v>
      </c>
      <c r="C4611" s="3">
        <v>0</v>
      </c>
      <c r="D4611" s="3" t="str">
        <f t="shared" si="432"/>
        <v>Anemia</v>
      </c>
      <c r="E4611" s="2">
        <v>64</v>
      </c>
      <c r="F4611">
        <v>0</v>
      </c>
      <c r="G4611">
        <v>1</v>
      </c>
      <c r="H4611" t="str">
        <f t="shared" si="433"/>
        <v>No Diabetes</v>
      </c>
      <c r="I4611" s="2">
        <v>40</v>
      </c>
      <c r="J4611">
        <v>0</v>
      </c>
      <c r="K4611">
        <v>1</v>
      </c>
      <c r="L4611" t="str">
        <f t="shared" si="434"/>
        <v>No High Blood Pressure</v>
      </c>
      <c r="M4611" s="2">
        <v>277000</v>
      </c>
      <c r="N4611" s="1">
        <v>0.7</v>
      </c>
      <c r="O4611" s="2">
        <v>137</v>
      </c>
      <c r="P4611">
        <v>1</v>
      </c>
      <c r="Q4611">
        <v>0</v>
      </c>
      <c r="R4611" t="str">
        <f t="shared" si="435"/>
        <v>Male</v>
      </c>
      <c r="S4611">
        <v>1</v>
      </c>
      <c r="T4611">
        <v>0</v>
      </c>
      <c r="U4611" t="str">
        <f t="shared" si="436"/>
        <v>Smoker</v>
      </c>
      <c r="V4611" s="2">
        <v>187</v>
      </c>
      <c r="W4611" s="2" t="str">
        <f t="shared" si="437"/>
        <v>Alive</v>
      </c>
      <c r="X4611">
        <v>1</v>
      </c>
      <c r="Y4611">
        <v>0</v>
      </c>
    </row>
    <row r="4612" spans="1:25" x14ac:dyDescent="0.45">
      <c r="A4612" s="2">
        <v>78</v>
      </c>
      <c r="B4612" s="3">
        <v>0</v>
      </c>
      <c r="C4612" s="3">
        <v>1</v>
      </c>
      <c r="D4612" s="3" t="str">
        <f t="shared" si="432"/>
        <v>No Anemia</v>
      </c>
      <c r="E4612" s="2">
        <v>224</v>
      </c>
      <c r="F4612">
        <v>0</v>
      </c>
      <c r="G4612">
        <v>1</v>
      </c>
      <c r="H4612" t="str">
        <f t="shared" si="433"/>
        <v>No Diabetes</v>
      </c>
      <c r="I4612" s="2">
        <v>50</v>
      </c>
      <c r="J4612">
        <v>0</v>
      </c>
      <c r="K4612">
        <v>1</v>
      </c>
      <c r="L4612" t="str">
        <f t="shared" si="434"/>
        <v>No High Blood Pressure</v>
      </c>
      <c r="M4612" s="2">
        <v>481000</v>
      </c>
      <c r="N4612" s="1">
        <v>1.4</v>
      </c>
      <c r="O4612" s="2">
        <v>138</v>
      </c>
      <c r="P4612">
        <v>1</v>
      </c>
      <c r="Q4612">
        <v>0</v>
      </c>
      <c r="R4612" t="str">
        <f t="shared" si="435"/>
        <v>Male</v>
      </c>
      <c r="S4612">
        <v>1</v>
      </c>
      <c r="T4612">
        <v>0</v>
      </c>
      <c r="U4612" t="str">
        <f t="shared" si="436"/>
        <v>Smoker</v>
      </c>
      <c r="V4612" s="2">
        <v>192</v>
      </c>
      <c r="W4612" s="2" t="str">
        <f t="shared" si="437"/>
        <v>Alive</v>
      </c>
      <c r="X4612">
        <v>1</v>
      </c>
      <c r="Y4612">
        <v>0</v>
      </c>
    </row>
    <row r="4613" spans="1:25" x14ac:dyDescent="0.45">
      <c r="A4613" s="2">
        <v>78</v>
      </c>
      <c r="B4613" s="3">
        <v>1</v>
      </c>
      <c r="C4613" s="3">
        <v>0</v>
      </c>
      <c r="D4613" s="3" t="str">
        <f t="shared" si="432"/>
        <v>Anemia</v>
      </c>
      <c r="E4613" s="2">
        <v>64</v>
      </c>
      <c r="F4613">
        <v>0</v>
      </c>
      <c r="G4613">
        <v>1</v>
      </c>
      <c r="H4613" t="str">
        <f t="shared" si="433"/>
        <v>No Diabetes</v>
      </c>
      <c r="I4613" s="2">
        <v>40</v>
      </c>
      <c r="J4613">
        <v>0</v>
      </c>
      <c r="K4613">
        <v>1</v>
      </c>
      <c r="L4613" t="str">
        <f t="shared" si="434"/>
        <v>No High Blood Pressure</v>
      </c>
      <c r="M4613" s="2">
        <v>277000</v>
      </c>
      <c r="N4613" s="1">
        <v>0.7</v>
      </c>
      <c r="O4613" s="2">
        <v>137</v>
      </c>
      <c r="P4613">
        <v>1</v>
      </c>
      <c r="Q4613">
        <v>0</v>
      </c>
      <c r="R4613" t="str">
        <f t="shared" si="435"/>
        <v>Male</v>
      </c>
      <c r="S4613">
        <v>1</v>
      </c>
      <c r="T4613">
        <v>0</v>
      </c>
      <c r="U4613" t="str">
        <f t="shared" si="436"/>
        <v>Smoker</v>
      </c>
      <c r="V4613" s="2">
        <v>187</v>
      </c>
      <c r="W4613" s="2" t="str">
        <f t="shared" si="437"/>
        <v>Alive</v>
      </c>
      <c r="X4613">
        <v>1</v>
      </c>
      <c r="Y4613">
        <v>0</v>
      </c>
    </row>
    <row r="4614" spans="1:25" x14ac:dyDescent="0.45">
      <c r="A4614" s="2">
        <v>78</v>
      </c>
      <c r="B4614" s="3">
        <v>1</v>
      </c>
      <c r="C4614" s="3">
        <v>0</v>
      </c>
      <c r="D4614" s="3" t="str">
        <f t="shared" si="432"/>
        <v>Anemia</v>
      </c>
      <c r="E4614" s="2">
        <v>64</v>
      </c>
      <c r="F4614">
        <v>0</v>
      </c>
      <c r="G4614">
        <v>1</v>
      </c>
      <c r="H4614" t="str">
        <f t="shared" si="433"/>
        <v>No Diabetes</v>
      </c>
      <c r="I4614" s="2">
        <v>40</v>
      </c>
      <c r="J4614">
        <v>0</v>
      </c>
      <c r="K4614">
        <v>1</v>
      </c>
      <c r="L4614" t="str">
        <f t="shared" si="434"/>
        <v>No High Blood Pressure</v>
      </c>
      <c r="M4614" s="2">
        <v>277000</v>
      </c>
      <c r="N4614" s="1">
        <v>0.7</v>
      </c>
      <c r="O4614" s="2">
        <v>137</v>
      </c>
      <c r="P4614">
        <v>1</v>
      </c>
      <c r="Q4614">
        <v>0</v>
      </c>
      <c r="R4614" t="str">
        <f t="shared" si="435"/>
        <v>Male</v>
      </c>
      <c r="S4614">
        <v>1</v>
      </c>
      <c r="T4614">
        <v>0</v>
      </c>
      <c r="U4614" t="str">
        <f t="shared" si="436"/>
        <v>Smoker</v>
      </c>
      <c r="V4614" s="2">
        <v>187</v>
      </c>
      <c r="W4614" s="2" t="str">
        <f t="shared" si="437"/>
        <v>Alive</v>
      </c>
      <c r="X4614">
        <v>1</v>
      </c>
      <c r="Y4614">
        <v>0</v>
      </c>
    </row>
    <row r="4615" spans="1:25" x14ac:dyDescent="0.45">
      <c r="A4615" s="2">
        <v>78</v>
      </c>
      <c r="B4615" s="3">
        <v>0</v>
      </c>
      <c r="C4615" s="3">
        <v>1</v>
      </c>
      <c r="D4615" s="3" t="str">
        <f t="shared" si="432"/>
        <v>No Anemia</v>
      </c>
      <c r="E4615" s="2">
        <v>224</v>
      </c>
      <c r="F4615">
        <v>0</v>
      </c>
      <c r="G4615">
        <v>1</v>
      </c>
      <c r="H4615" t="str">
        <f t="shared" si="433"/>
        <v>No Diabetes</v>
      </c>
      <c r="I4615" s="2">
        <v>50</v>
      </c>
      <c r="J4615">
        <v>0</v>
      </c>
      <c r="K4615">
        <v>1</v>
      </c>
      <c r="L4615" t="str">
        <f t="shared" si="434"/>
        <v>No High Blood Pressure</v>
      </c>
      <c r="M4615" s="2">
        <v>481000</v>
      </c>
      <c r="N4615" s="1">
        <v>1.4</v>
      </c>
      <c r="O4615" s="2">
        <v>138</v>
      </c>
      <c r="P4615">
        <v>1</v>
      </c>
      <c r="Q4615">
        <v>0</v>
      </c>
      <c r="R4615" t="str">
        <f t="shared" si="435"/>
        <v>Male</v>
      </c>
      <c r="S4615">
        <v>1</v>
      </c>
      <c r="T4615">
        <v>0</v>
      </c>
      <c r="U4615" t="str">
        <f t="shared" si="436"/>
        <v>Smoker</v>
      </c>
      <c r="V4615" s="2">
        <v>192</v>
      </c>
      <c r="W4615" s="2" t="str">
        <f t="shared" si="437"/>
        <v>Alive</v>
      </c>
      <c r="X4615">
        <v>1</v>
      </c>
      <c r="Y4615">
        <v>0</v>
      </c>
    </row>
    <row r="4616" spans="1:25" x14ac:dyDescent="0.45">
      <c r="A4616" s="2">
        <v>78</v>
      </c>
      <c r="B4616" s="3">
        <v>1</v>
      </c>
      <c r="C4616" s="3">
        <v>0</v>
      </c>
      <c r="D4616" s="3" t="str">
        <f t="shared" si="432"/>
        <v>Anemia</v>
      </c>
      <c r="E4616" s="2">
        <v>64</v>
      </c>
      <c r="F4616">
        <v>0</v>
      </c>
      <c r="G4616">
        <v>1</v>
      </c>
      <c r="H4616" t="str">
        <f t="shared" si="433"/>
        <v>No Diabetes</v>
      </c>
      <c r="I4616" s="2">
        <v>40</v>
      </c>
      <c r="J4616">
        <v>0</v>
      </c>
      <c r="K4616">
        <v>1</v>
      </c>
      <c r="L4616" t="str">
        <f t="shared" si="434"/>
        <v>No High Blood Pressure</v>
      </c>
      <c r="M4616" s="2">
        <v>277000</v>
      </c>
      <c r="N4616" s="1">
        <v>0.7</v>
      </c>
      <c r="O4616" s="2">
        <v>137</v>
      </c>
      <c r="P4616">
        <v>1</v>
      </c>
      <c r="Q4616">
        <v>0</v>
      </c>
      <c r="R4616" t="str">
        <f t="shared" si="435"/>
        <v>Male</v>
      </c>
      <c r="S4616">
        <v>1</v>
      </c>
      <c r="T4616">
        <v>0</v>
      </c>
      <c r="U4616" t="str">
        <f t="shared" si="436"/>
        <v>Smoker</v>
      </c>
      <c r="V4616" s="2">
        <v>187</v>
      </c>
      <c r="W4616" s="2" t="str">
        <f t="shared" si="437"/>
        <v>Alive</v>
      </c>
      <c r="X4616">
        <v>1</v>
      </c>
      <c r="Y4616">
        <v>0</v>
      </c>
    </row>
    <row r="4617" spans="1:25" x14ac:dyDescent="0.45">
      <c r="A4617" s="2">
        <v>78</v>
      </c>
      <c r="B4617" s="3">
        <v>0</v>
      </c>
      <c r="C4617" s="3">
        <v>1</v>
      </c>
      <c r="D4617" s="3" t="str">
        <f t="shared" si="432"/>
        <v>No Anemia</v>
      </c>
      <c r="E4617" s="2">
        <v>224</v>
      </c>
      <c r="F4617">
        <v>0</v>
      </c>
      <c r="G4617">
        <v>1</v>
      </c>
      <c r="H4617" t="str">
        <f t="shared" si="433"/>
        <v>No Diabetes</v>
      </c>
      <c r="I4617" s="2">
        <v>50</v>
      </c>
      <c r="J4617">
        <v>0</v>
      </c>
      <c r="K4617">
        <v>1</v>
      </c>
      <c r="L4617" t="str">
        <f t="shared" si="434"/>
        <v>No High Blood Pressure</v>
      </c>
      <c r="M4617" s="2">
        <v>481000</v>
      </c>
      <c r="N4617" s="1">
        <v>1.4</v>
      </c>
      <c r="O4617" s="2">
        <v>138</v>
      </c>
      <c r="P4617">
        <v>1</v>
      </c>
      <c r="Q4617">
        <v>0</v>
      </c>
      <c r="R4617" t="str">
        <f t="shared" si="435"/>
        <v>Male</v>
      </c>
      <c r="S4617">
        <v>1</v>
      </c>
      <c r="T4617">
        <v>0</v>
      </c>
      <c r="U4617" t="str">
        <f t="shared" si="436"/>
        <v>Smoker</v>
      </c>
      <c r="V4617" s="2">
        <v>192</v>
      </c>
      <c r="W4617" s="2" t="str">
        <f t="shared" si="437"/>
        <v>Alive</v>
      </c>
      <c r="X4617">
        <v>1</v>
      </c>
      <c r="Y4617">
        <v>0</v>
      </c>
    </row>
    <row r="4618" spans="1:25" x14ac:dyDescent="0.45">
      <c r="A4618" s="2">
        <v>78</v>
      </c>
      <c r="B4618" s="3">
        <v>1</v>
      </c>
      <c r="C4618" s="3">
        <v>0</v>
      </c>
      <c r="D4618" s="3" t="str">
        <f t="shared" si="432"/>
        <v>Anemia</v>
      </c>
      <c r="E4618" s="2">
        <v>64</v>
      </c>
      <c r="F4618">
        <v>0</v>
      </c>
      <c r="G4618">
        <v>1</v>
      </c>
      <c r="H4618" t="str">
        <f t="shared" si="433"/>
        <v>No Diabetes</v>
      </c>
      <c r="I4618" s="2">
        <v>40</v>
      </c>
      <c r="J4618">
        <v>0</v>
      </c>
      <c r="K4618">
        <v>1</v>
      </c>
      <c r="L4618" t="str">
        <f t="shared" si="434"/>
        <v>No High Blood Pressure</v>
      </c>
      <c r="M4618" s="2">
        <v>277000</v>
      </c>
      <c r="N4618" s="1">
        <v>0.7</v>
      </c>
      <c r="O4618" s="2">
        <v>137</v>
      </c>
      <c r="P4618">
        <v>1</v>
      </c>
      <c r="Q4618">
        <v>0</v>
      </c>
      <c r="R4618" t="str">
        <f t="shared" si="435"/>
        <v>Male</v>
      </c>
      <c r="S4618">
        <v>1</v>
      </c>
      <c r="T4618">
        <v>0</v>
      </c>
      <c r="U4618" t="str">
        <f t="shared" si="436"/>
        <v>Smoker</v>
      </c>
      <c r="V4618" s="2">
        <v>187</v>
      </c>
      <c r="W4618" s="2" t="str">
        <f t="shared" si="437"/>
        <v>Alive</v>
      </c>
      <c r="X4618">
        <v>1</v>
      </c>
      <c r="Y4618">
        <v>0</v>
      </c>
    </row>
    <row r="4619" spans="1:25" x14ac:dyDescent="0.45">
      <c r="A4619" s="2">
        <v>78</v>
      </c>
      <c r="B4619" s="3">
        <v>0</v>
      </c>
      <c r="C4619" s="3">
        <v>1</v>
      </c>
      <c r="D4619" s="3" t="str">
        <f t="shared" si="432"/>
        <v>No Anemia</v>
      </c>
      <c r="E4619" s="2">
        <v>224</v>
      </c>
      <c r="F4619">
        <v>0</v>
      </c>
      <c r="G4619">
        <v>1</v>
      </c>
      <c r="H4619" t="str">
        <f t="shared" si="433"/>
        <v>No Diabetes</v>
      </c>
      <c r="I4619" s="2">
        <v>50</v>
      </c>
      <c r="J4619">
        <v>0</v>
      </c>
      <c r="K4619">
        <v>1</v>
      </c>
      <c r="L4619" t="str">
        <f t="shared" si="434"/>
        <v>No High Blood Pressure</v>
      </c>
      <c r="M4619" s="2">
        <v>481000</v>
      </c>
      <c r="N4619" s="1">
        <v>1.4</v>
      </c>
      <c r="O4619" s="2">
        <v>138</v>
      </c>
      <c r="P4619">
        <v>1</v>
      </c>
      <c r="Q4619">
        <v>0</v>
      </c>
      <c r="R4619" t="str">
        <f t="shared" si="435"/>
        <v>Male</v>
      </c>
      <c r="S4619">
        <v>1</v>
      </c>
      <c r="T4619">
        <v>0</v>
      </c>
      <c r="U4619" t="str">
        <f t="shared" si="436"/>
        <v>Smoker</v>
      </c>
      <c r="V4619" s="2">
        <v>192</v>
      </c>
      <c r="W4619" s="2" t="str">
        <f t="shared" si="437"/>
        <v>Alive</v>
      </c>
      <c r="X4619">
        <v>1</v>
      </c>
      <c r="Y4619">
        <v>0</v>
      </c>
    </row>
    <row r="4620" spans="1:25" x14ac:dyDescent="0.45">
      <c r="A4620" s="2">
        <v>78</v>
      </c>
      <c r="B4620" s="3">
        <v>0</v>
      </c>
      <c r="C4620" s="3">
        <v>1</v>
      </c>
      <c r="D4620" s="3" t="str">
        <f t="shared" si="432"/>
        <v>No Anemia</v>
      </c>
      <c r="E4620" s="2">
        <v>224</v>
      </c>
      <c r="F4620">
        <v>0</v>
      </c>
      <c r="G4620">
        <v>1</v>
      </c>
      <c r="H4620" t="str">
        <f t="shared" si="433"/>
        <v>No Diabetes</v>
      </c>
      <c r="I4620" s="2">
        <v>50</v>
      </c>
      <c r="J4620">
        <v>0</v>
      </c>
      <c r="K4620">
        <v>1</v>
      </c>
      <c r="L4620" t="str">
        <f t="shared" si="434"/>
        <v>No High Blood Pressure</v>
      </c>
      <c r="M4620" s="2">
        <v>481000</v>
      </c>
      <c r="N4620" s="1">
        <v>1.4</v>
      </c>
      <c r="O4620" s="2">
        <v>138</v>
      </c>
      <c r="P4620">
        <v>1</v>
      </c>
      <c r="Q4620">
        <v>0</v>
      </c>
      <c r="R4620" t="str">
        <f t="shared" si="435"/>
        <v>Male</v>
      </c>
      <c r="S4620">
        <v>1</v>
      </c>
      <c r="T4620">
        <v>0</v>
      </c>
      <c r="U4620" t="str">
        <f t="shared" si="436"/>
        <v>Smoker</v>
      </c>
      <c r="V4620" s="2">
        <v>192</v>
      </c>
      <c r="W4620" s="2" t="str">
        <f t="shared" si="437"/>
        <v>Alive</v>
      </c>
      <c r="X4620">
        <v>1</v>
      </c>
      <c r="Y4620">
        <v>0</v>
      </c>
    </row>
    <row r="4621" spans="1:25" x14ac:dyDescent="0.45">
      <c r="A4621" s="2">
        <v>78</v>
      </c>
      <c r="B4621" s="3">
        <v>1</v>
      </c>
      <c r="C4621" s="3">
        <v>0</v>
      </c>
      <c r="D4621" s="3" t="str">
        <f t="shared" si="432"/>
        <v>Anemia</v>
      </c>
      <c r="E4621" s="2">
        <v>64</v>
      </c>
      <c r="F4621">
        <v>0</v>
      </c>
      <c r="G4621">
        <v>1</v>
      </c>
      <c r="H4621" t="str">
        <f t="shared" si="433"/>
        <v>No Diabetes</v>
      </c>
      <c r="I4621" s="2">
        <v>40</v>
      </c>
      <c r="J4621">
        <v>0</v>
      </c>
      <c r="K4621">
        <v>1</v>
      </c>
      <c r="L4621" t="str">
        <f t="shared" si="434"/>
        <v>No High Blood Pressure</v>
      </c>
      <c r="M4621" s="2">
        <v>277000</v>
      </c>
      <c r="N4621" s="1">
        <v>0.7</v>
      </c>
      <c r="O4621" s="2">
        <v>137</v>
      </c>
      <c r="P4621">
        <v>1</v>
      </c>
      <c r="Q4621">
        <v>0</v>
      </c>
      <c r="R4621" t="str">
        <f t="shared" si="435"/>
        <v>Male</v>
      </c>
      <c r="S4621">
        <v>1</v>
      </c>
      <c r="T4621">
        <v>0</v>
      </c>
      <c r="U4621" t="str">
        <f t="shared" si="436"/>
        <v>Smoker</v>
      </c>
      <c r="V4621" s="2">
        <v>187</v>
      </c>
      <c r="W4621" s="2" t="str">
        <f t="shared" si="437"/>
        <v>Alive</v>
      </c>
      <c r="X4621">
        <v>1</v>
      </c>
      <c r="Y4621">
        <v>0</v>
      </c>
    </row>
    <row r="4622" spans="1:25" x14ac:dyDescent="0.45">
      <c r="A4622" s="2">
        <v>79</v>
      </c>
      <c r="B4622" s="3">
        <v>1</v>
      </c>
      <c r="C4622" s="3">
        <v>0</v>
      </c>
      <c r="D4622" s="3" t="str">
        <f t="shared" si="432"/>
        <v>Anemia</v>
      </c>
      <c r="E4622" s="2">
        <v>55</v>
      </c>
      <c r="F4622">
        <v>1</v>
      </c>
      <c r="G4622">
        <v>0</v>
      </c>
      <c r="H4622" t="str">
        <f t="shared" si="433"/>
        <v>Diabetes</v>
      </c>
      <c r="I4622" s="2">
        <v>30</v>
      </c>
      <c r="J4622">
        <v>1</v>
      </c>
      <c r="K4622">
        <v>0</v>
      </c>
      <c r="L4622" t="str">
        <f t="shared" si="434"/>
        <v>High Blood Pressure</v>
      </c>
      <c r="M4622" s="2">
        <v>334000</v>
      </c>
      <c r="N4622" s="1">
        <v>1</v>
      </c>
      <c r="O4622" s="2">
        <v>137</v>
      </c>
      <c r="P4622">
        <v>1</v>
      </c>
      <c r="Q4622">
        <v>0</v>
      </c>
      <c r="R4622" t="str">
        <f t="shared" si="435"/>
        <v>Male</v>
      </c>
      <c r="S4622">
        <v>0</v>
      </c>
      <c r="T4622">
        <v>1</v>
      </c>
      <c r="U4622" t="str">
        <f t="shared" si="436"/>
        <v>Non Smoker</v>
      </c>
      <c r="V4622" s="2">
        <v>83</v>
      </c>
      <c r="W4622" s="2" t="str">
        <f t="shared" si="437"/>
        <v>Alive</v>
      </c>
      <c r="X4622">
        <v>1</v>
      </c>
      <c r="Y4622">
        <v>0</v>
      </c>
    </row>
    <row r="4623" spans="1:25" x14ac:dyDescent="0.45">
      <c r="A4623" s="2">
        <v>79</v>
      </c>
      <c r="B4623" s="3">
        <v>1</v>
      </c>
      <c r="C4623" s="3">
        <v>0</v>
      </c>
      <c r="D4623" s="3" t="str">
        <f t="shared" si="432"/>
        <v>Anemia</v>
      </c>
      <c r="E4623" s="2">
        <v>55</v>
      </c>
      <c r="F4623">
        <v>1</v>
      </c>
      <c r="G4623">
        <v>0</v>
      </c>
      <c r="H4623" t="str">
        <f t="shared" si="433"/>
        <v>Diabetes</v>
      </c>
      <c r="I4623" s="2">
        <v>38</v>
      </c>
      <c r="J4623">
        <v>1</v>
      </c>
      <c r="K4623">
        <v>0</v>
      </c>
      <c r="L4623" t="str">
        <f t="shared" si="434"/>
        <v>High Blood Pressure</v>
      </c>
      <c r="M4623" s="2">
        <v>263358.03000000003</v>
      </c>
      <c r="N4623" s="1">
        <v>1.83</v>
      </c>
      <c r="O4623" s="2">
        <v>134</v>
      </c>
      <c r="P4623">
        <v>1</v>
      </c>
      <c r="Q4623">
        <v>0</v>
      </c>
      <c r="R4623" t="str">
        <f t="shared" si="435"/>
        <v>Male</v>
      </c>
      <c r="S4623">
        <v>0</v>
      </c>
      <c r="T4623">
        <v>1</v>
      </c>
      <c r="U4623" t="str">
        <f t="shared" si="436"/>
        <v>Non Smoker</v>
      </c>
      <c r="V4623" s="2">
        <v>78</v>
      </c>
      <c r="W4623" s="2" t="str">
        <f t="shared" si="437"/>
        <v>Dead</v>
      </c>
      <c r="X4623">
        <v>0</v>
      </c>
      <c r="Y4623">
        <v>1</v>
      </c>
    </row>
    <row r="4624" spans="1:25" x14ac:dyDescent="0.45">
      <c r="A4624" s="2">
        <v>79</v>
      </c>
      <c r="B4624" s="3">
        <v>1</v>
      </c>
      <c r="C4624" s="3">
        <v>0</v>
      </c>
      <c r="D4624" s="3" t="str">
        <f t="shared" si="432"/>
        <v>Anemia</v>
      </c>
      <c r="E4624" s="2">
        <v>55</v>
      </c>
      <c r="F4624">
        <v>0</v>
      </c>
      <c r="G4624">
        <v>1</v>
      </c>
      <c r="H4624" t="str">
        <f t="shared" si="433"/>
        <v>No Diabetes</v>
      </c>
      <c r="I4624" s="2">
        <v>30</v>
      </c>
      <c r="J4624">
        <v>1</v>
      </c>
      <c r="K4624">
        <v>0</v>
      </c>
      <c r="L4624" t="str">
        <f t="shared" si="434"/>
        <v>High Blood Pressure</v>
      </c>
      <c r="M4624" s="2">
        <v>461000</v>
      </c>
      <c r="N4624" s="1">
        <v>2</v>
      </c>
      <c r="O4624" s="2">
        <v>132</v>
      </c>
      <c r="P4624">
        <v>1</v>
      </c>
      <c r="Q4624">
        <v>0</v>
      </c>
      <c r="R4624" t="str">
        <f t="shared" si="435"/>
        <v>Male</v>
      </c>
      <c r="S4624">
        <v>0</v>
      </c>
      <c r="T4624">
        <v>1</v>
      </c>
      <c r="U4624" t="str">
        <f t="shared" si="436"/>
        <v>Non Smoker</v>
      </c>
      <c r="V4624" s="2">
        <v>30</v>
      </c>
      <c r="W4624" s="2" t="str">
        <f t="shared" si="437"/>
        <v>Dead</v>
      </c>
      <c r="X4624">
        <v>0</v>
      </c>
      <c r="Y4624">
        <v>1</v>
      </c>
    </row>
    <row r="4625" spans="1:25" x14ac:dyDescent="0.45">
      <c r="A4625" s="2">
        <v>79</v>
      </c>
      <c r="B4625" s="3">
        <v>1</v>
      </c>
      <c r="C4625" s="3">
        <v>0</v>
      </c>
      <c r="D4625" s="3" t="str">
        <f t="shared" si="432"/>
        <v>Anemia</v>
      </c>
      <c r="E4625" s="2">
        <v>55</v>
      </c>
      <c r="F4625">
        <v>0</v>
      </c>
      <c r="G4625">
        <v>1</v>
      </c>
      <c r="H4625" t="str">
        <f t="shared" si="433"/>
        <v>No Diabetes</v>
      </c>
      <c r="I4625" s="2">
        <v>50</v>
      </c>
      <c r="J4625">
        <v>1</v>
      </c>
      <c r="K4625">
        <v>0</v>
      </c>
      <c r="L4625" t="str">
        <f t="shared" si="434"/>
        <v>High Blood Pressure</v>
      </c>
      <c r="M4625" s="2">
        <v>172000</v>
      </c>
      <c r="N4625" s="1">
        <v>1.8</v>
      </c>
      <c r="O4625" s="2">
        <v>133</v>
      </c>
      <c r="P4625">
        <v>1</v>
      </c>
      <c r="Q4625">
        <v>0</v>
      </c>
      <c r="R4625" t="str">
        <f t="shared" si="435"/>
        <v>Male</v>
      </c>
      <c r="S4625">
        <v>0</v>
      </c>
      <c r="T4625">
        <v>1</v>
      </c>
      <c r="U4625" t="str">
        <f t="shared" si="436"/>
        <v>Non Smoker</v>
      </c>
      <c r="V4625" s="2">
        <v>78</v>
      </c>
      <c r="W4625" s="2" t="str">
        <f t="shared" si="437"/>
        <v>Alive</v>
      </c>
      <c r="X4625">
        <v>1</v>
      </c>
      <c r="Y4625">
        <v>0</v>
      </c>
    </row>
    <row r="4626" spans="1:25" x14ac:dyDescent="0.45">
      <c r="A4626" s="2">
        <v>79</v>
      </c>
      <c r="B4626" s="3">
        <v>1</v>
      </c>
      <c r="C4626" s="3">
        <v>0</v>
      </c>
      <c r="D4626" s="3" t="str">
        <f t="shared" si="432"/>
        <v>Anemia</v>
      </c>
      <c r="E4626" s="2">
        <v>55</v>
      </c>
      <c r="F4626">
        <v>0</v>
      </c>
      <c r="G4626">
        <v>1</v>
      </c>
      <c r="H4626" t="str">
        <f t="shared" si="433"/>
        <v>No Diabetes</v>
      </c>
      <c r="I4626" s="2">
        <v>50</v>
      </c>
      <c r="J4626">
        <v>1</v>
      </c>
      <c r="K4626">
        <v>0</v>
      </c>
      <c r="L4626" t="str">
        <f t="shared" si="434"/>
        <v>High Blood Pressure</v>
      </c>
      <c r="M4626" s="2">
        <v>172000</v>
      </c>
      <c r="N4626" s="1">
        <v>1.8</v>
      </c>
      <c r="O4626" s="2">
        <v>133</v>
      </c>
      <c r="P4626">
        <v>1</v>
      </c>
      <c r="Q4626">
        <v>0</v>
      </c>
      <c r="R4626" t="str">
        <f t="shared" si="435"/>
        <v>Male</v>
      </c>
      <c r="S4626">
        <v>0</v>
      </c>
      <c r="T4626">
        <v>1</v>
      </c>
      <c r="U4626" t="str">
        <f t="shared" si="436"/>
        <v>Non Smoker</v>
      </c>
      <c r="V4626" s="2">
        <v>78</v>
      </c>
      <c r="W4626" s="2" t="str">
        <f t="shared" si="437"/>
        <v>Alive</v>
      </c>
      <c r="X4626">
        <v>1</v>
      </c>
      <c r="Y4626">
        <v>0</v>
      </c>
    </row>
    <row r="4627" spans="1:25" x14ac:dyDescent="0.45">
      <c r="A4627" s="2">
        <v>79</v>
      </c>
      <c r="B4627" s="3">
        <v>1</v>
      </c>
      <c r="C4627" s="3">
        <v>0</v>
      </c>
      <c r="D4627" s="3" t="str">
        <f t="shared" si="432"/>
        <v>Anemia</v>
      </c>
      <c r="E4627" s="2">
        <v>55</v>
      </c>
      <c r="F4627">
        <v>0</v>
      </c>
      <c r="G4627">
        <v>1</v>
      </c>
      <c r="H4627" t="str">
        <f t="shared" si="433"/>
        <v>No Diabetes</v>
      </c>
      <c r="I4627" s="2">
        <v>50</v>
      </c>
      <c r="J4627">
        <v>1</v>
      </c>
      <c r="K4627">
        <v>0</v>
      </c>
      <c r="L4627" t="str">
        <f t="shared" si="434"/>
        <v>High Blood Pressure</v>
      </c>
      <c r="M4627" s="2">
        <v>172000</v>
      </c>
      <c r="N4627" s="1">
        <v>1.8</v>
      </c>
      <c r="O4627" s="2">
        <v>133</v>
      </c>
      <c r="P4627">
        <v>1</v>
      </c>
      <c r="Q4627">
        <v>0</v>
      </c>
      <c r="R4627" t="str">
        <f t="shared" si="435"/>
        <v>Male</v>
      </c>
      <c r="S4627">
        <v>0</v>
      </c>
      <c r="T4627">
        <v>1</v>
      </c>
      <c r="U4627" t="str">
        <f t="shared" si="436"/>
        <v>Non Smoker</v>
      </c>
      <c r="V4627" s="2">
        <v>78</v>
      </c>
      <c r="W4627" s="2" t="str">
        <f t="shared" si="437"/>
        <v>Alive</v>
      </c>
      <c r="X4627">
        <v>1</v>
      </c>
      <c r="Y4627">
        <v>0</v>
      </c>
    </row>
    <row r="4628" spans="1:25" x14ac:dyDescent="0.45">
      <c r="A4628" s="2">
        <v>79</v>
      </c>
      <c r="B4628" s="3">
        <v>1</v>
      </c>
      <c r="C4628" s="3">
        <v>0</v>
      </c>
      <c r="D4628" s="3" t="str">
        <f t="shared" si="432"/>
        <v>Anemia</v>
      </c>
      <c r="E4628" s="2">
        <v>55</v>
      </c>
      <c r="F4628">
        <v>0</v>
      </c>
      <c r="G4628">
        <v>1</v>
      </c>
      <c r="H4628" t="str">
        <f t="shared" si="433"/>
        <v>No Diabetes</v>
      </c>
      <c r="I4628" s="2">
        <v>50</v>
      </c>
      <c r="J4628">
        <v>1</v>
      </c>
      <c r="K4628">
        <v>0</v>
      </c>
      <c r="L4628" t="str">
        <f t="shared" si="434"/>
        <v>High Blood Pressure</v>
      </c>
      <c r="M4628" s="2">
        <v>172000</v>
      </c>
      <c r="N4628" s="1">
        <v>1.8</v>
      </c>
      <c r="O4628" s="2">
        <v>133</v>
      </c>
      <c r="P4628">
        <v>1</v>
      </c>
      <c r="Q4628">
        <v>0</v>
      </c>
      <c r="R4628" t="str">
        <f t="shared" si="435"/>
        <v>Male</v>
      </c>
      <c r="S4628">
        <v>0</v>
      </c>
      <c r="T4628">
        <v>1</v>
      </c>
      <c r="U4628" t="str">
        <f t="shared" si="436"/>
        <v>Non Smoker</v>
      </c>
      <c r="V4628" s="2">
        <v>78</v>
      </c>
      <c r="W4628" s="2" t="str">
        <f t="shared" si="437"/>
        <v>Alive</v>
      </c>
      <c r="X4628">
        <v>1</v>
      </c>
      <c r="Y4628">
        <v>0</v>
      </c>
    </row>
    <row r="4629" spans="1:25" x14ac:dyDescent="0.45">
      <c r="A4629" s="2">
        <v>79</v>
      </c>
      <c r="B4629" s="3">
        <v>1</v>
      </c>
      <c r="C4629" s="3">
        <v>0</v>
      </c>
      <c r="D4629" s="3" t="str">
        <f t="shared" si="432"/>
        <v>Anemia</v>
      </c>
      <c r="E4629" s="2">
        <v>55</v>
      </c>
      <c r="F4629">
        <v>0</v>
      </c>
      <c r="G4629">
        <v>1</v>
      </c>
      <c r="H4629" t="str">
        <f t="shared" si="433"/>
        <v>No Diabetes</v>
      </c>
      <c r="I4629" s="2">
        <v>50</v>
      </c>
      <c r="J4629">
        <v>1</v>
      </c>
      <c r="K4629">
        <v>0</v>
      </c>
      <c r="L4629" t="str">
        <f t="shared" si="434"/>
        <v>High Blood Pressure</v>
      </c>
      <c r="M4629" s="2">
        <v>172000</v>
      </c>
      <c r="N4629" s="1">
        <v>1.8</v>
      </c>
      <c r="O4629" s="2">
        <v>133</v>
      </c>
      <c r="P4629">
        <v>1</v>
      </c>
      <c r="Q4629">
        <v>0</v>
      </c>
      <c r="R4629" t="str">
        <f t="shared" si="435"/>
        <v>Male</v>
      </c>
      <c r="S4629">
        <v>0</v>
      </c>
      <c r="T4629">
        <v>1</v>
      </c>
      <c r="U4629" t="str">
        <f t="shared" si="436"/>
        <v>Non Smoker</v>
      </c>
      <c r="V4629" s="2">
        <v>78</v>
      </c>
      <c r="W4629" s="2" t="str">
        <f t="shared" si="437"/>
        <v>Alive</v>
      </c>
      <c r="X4629">
        <v>1</v>
      </c>
      <c r="Y4629">
        <v>0</v>
      </c>
    </row>
    <row r="4630" spans="1:25" x14ac:dyDescent="0.45">
      <c r="A4630" s="2">
        <v>79</v>
      </c>
      <c r="B4630" s="3">
        <v>1</v>
      </c>
      <c r="C4630" s="3">
        <v>0</v>
      </c>
      <c r="D4630" s="3" t="str">
        <f t="shared" si="432"/>
        <v>Anemia</v>
      </c>
      <c r="E4630" s="2">
        <v>55</v>
      </c>
      <c r="F4630">
        <v>0</v>
      </c>
      <c r="G4630">
        <v>1</v>
      </c>
      <c r="H4630" t="str">
        <f t="shared" si="433"/>
        <v>No Diabetes</v>
      </c>
      <c r="I4630" s="2">
        <v>50</v>
      </c>
      <c r="J4630">
        <v>1</v>
      </c>
      <c r="K4630">
        <v>0</v>
      </c>
      <c r="L4630" t="str">
        <f t="shared" si="434"/>
        <v>High Blood Pressure</v>
      </c>
      <c r="M4630" s="2">
        <v>172000</v>
      </c>
      <c r="N4630" s="1">
        <v>1.8</v>
      </c>
      <c r="O4630" s="2">
        <v>133</v>
      </c>
      <c r="P4630">
        <v>1</v>
      </c>
      <c r="Q4630">
        <v>0</v>
      </c>
      <c r="R4630" t="str">
        <f t="shared" si="435"/>
        <v>Male</v>
      </c>
      <c r="S4630">
        <v>0</v>
      </c>
      <c r="T4630">
        <v>1</v>
      </c>
      <c r="U4630" t="str">
        <f t="shared" si="436"/>
        <v>Non Smoker</v>
      </c>
      <c r="V4630" s="2">
        <v>78</v>
      </c>
      <c r="W4630" s="2" t="str">
        <f t="shared" si="437"/>
        <v>Alive</v>
      </c>
      <c r="X4630">
        <v>1</v>
      </c>
      <c r="Y4630">
        <v>0</v>
      </c>
    </row>
    <row r="4631" spans="1:25" x14ac:dyDescent="0.45">
      <c r="A4631" s="2">
        <v>79</v>
      </c>
      <c r="B4631" s="3">
        <v>1</v>
      </c>
      <c r="C4631" s="3">
        <v>0</v>
      </c>
      <c r="D4631" s="3" t="str">
        <f t="shared" si="432"/>
        <v>Anemia</v>
      </c>
      <c r="E4631" s="2">
        <v>55</v>
      </c>
      <c r="F4631">
        <v>0</v>
      </c>
      <c r="G4631">
        <v>1</v>
      </c>
      <c r="H4631" t="str">
        <f t="shared" si="433"/>
        <v>No Diabetes</v>
      </c>
      <c r="I4631" s="2">
        <v>50</v>
      </c>
      <c r="J4631">
        <v>1</v>
      </c>
      <c r="K4631">
        <v>0</v>
      </c>
      <c r="L4631" t="str">
        <f t="shared" si="434"/>
        <v>High Blood Pressure</v>
      </c>
      <c r="M4631" s="2">
        <v>172000</v>
      </c>
      <c r="N4631" s="1">
        <v>1.8</v>
      </c>
      <c r="O4631" s="2">
        <v>133</v>
      </c>
      <c r="P4631">
        <v>1</v>
      </c>
      <c r="Q4631">
        <v>0</v>
      </c>
      <c r="R4631" t="str">
        <f t="shared" si="435"/>
        <v>Male</v>
      </c>
      <c r="S4631">
        <v>0</v>
      </c>
      <c r="T4631">
        <v>1</v>
      </c>
      <c r="U4631" t="str">
        <f t="shared" si="436"/>
        <v>Non Smoker</v>
      </c>
      <c r="V4631" s="2">
        <v>78</v>
      </c>
      <c r="W4631" s="2" t="str">
        <f t="shared" si="437"/>
        <v>Alive</v>
      </c>
      <c r="X4631">
        <v>1</v>
      </c>
      <c r="Y4631">
        <v>0</v>
      </c>
    </row>
    <row r="4632" spans="1:25" x14ac:dyDescent="0.45">
      <c r="A4632" s="2">
        <v>79</v>
      </c>
      <c r="B4632" s="3">
        <v>1</v>
      </c>
      <c r="C4632" s="3">
        <v>0</v>
      </c>
      <c r="D4632" s="3" t="str">
        <f t="shared" si="432"/>
        <v>Anemia</v>
      </c>
      <c r="E4632" s="2">
        <v>55</v>
      </c>
      <c r="F4632">
        <v>0</v>
      </c>
      <c r="G4632">
        <v>1</v>
      </c>
      <c r="H4632" t="str">
        <f t="shared" si="433"/>
        <v>No Diabetes</v>
      </c>
      <c r="I4632" s="2">
        <v>50</v>
      </c>
      <c r="J4632">
        <v>1</v>
      </c>
      <c r="K4632">
        <v>0</v>
      </c>
      <c r="L4632" t="str">
        <f t="shared" si="434"/>
        <v>High Blood Pressure</v>
      </c>
      <c r="M4632" s="2">
        <v>172000</v>
      </c>
      <c r="N4632" s="1">
        <v>1.8</v>
      </c>
      <c r="O4632" s="2">
        <v>133</v>
      </c>
      <c r="P4632">
        <v>1</v>
      </c>
      <c r="Q4632">
        <v>0</v>
      </c>
      <c r="R4632" t="str">
        <f t="shared" si="435"/>
        <v>Male</v>
      </c>
      <c r="S4632">
        <v>0</v>
      </c>
      <c r="T4632">
        <v>1</v>
      </c>
      <c r="U4632" t="str">
        <f t="shared" si="436"/>
        <v>Non Smoker</v>
      </c>
      <c r="V4632" s="2">
        <v>78</v>
      </c>
      <c r="W4632" s="2" t="str">
        <f t="shared" si="437"/>
        <v>Alive</v>
      </c>
      <c r="X4632">
        <v>1</v>
      </c>
      <c r="Y4632">
        <v>0</v>
      </c>
    </row>
    <row r="4633" spans="1:25" x14ac:dyDescent="0.45">
      <c r="A4633" s="2">
        <v>79</v>
      </c>
      <c r="B4633" s="3">
        <v>1</v>
      </c>
      <c r="C4633" s="3">
        <v>0</v>
      </c>
      <c r="D4633" s="3" t="str">
        <f t="shared" si="432"/>
        <v>Anemia</v>
      </c>
      <c r="E4633" s="2">
        <v>55</v>
      </c>
      <c r="F4633">
        <v>0</v>
      </c>
      <c r="G4633">
        <v>1</v>
      </c>
      <c r="H4633" t="str">
        <f t="shared" si="433"/>
        <v>No Diabetes</v>
      </c>
      <c r="I4633" s="2">
        <v>50</v>
      </c>
      <c r="J4633">
        <v>1</v>
      </c>
      <c r="K4633">
        <v>0</v>
      </c>
      <c r="L4633" t="str">
        <f t="shared" si="434"/>
        <v>High Blood Pressure</v>
      </c>
      <c r="M4633" s="2">
        <v>172000</v>
      </c>
      <c r="N4633" s="1">
        <v>1.8</v>
      </c>
      <c r="O4633" s="2">
        <v>133</v>
      </c>
      <c r="P4633">
        <v>1</v>
      </c>
      <c r="Q4633">
        <v>0</v>
      </c>
      <c r="R4633" t="str">
        <f t="shared" si="435"/>
        <v>Male</v>
      </c>
      <c r="S4633">
        <v>0</v>
      </c>
      <c r="T4633">
        <v>1</v>
      </c>
      <c r="U4633" t="str">
        <f t="shared" si="436"/>
        <v>Non Smoker</v>
      </c>
      <c r="V4633" s="2">
        <v>78</v>
      </c>
      <c r="W4633" s="2" t="str">
        <f t="shared" si="437"/>
        <v>Alive</v>
      </c>
      <c r="X4633">
        <v>1</v>
      </c>
      <c r="Y4633">
        <v>0</v>
      </c>
    </row>
    <row r="4634" spans="1:25" x14ac:dyDescent="0.45">
      <c r="A4634" s="2">
        <v>80</v>
      </c>
      <c r="B4634" s="3">
        <v>1</v>
      </c>
      <c r="C4634" s="3">
        <v>0</v>
      </c>
      <c r="D4634" s="3" t="str">
        <f t="shared" si="432"/>
        <v>Anemia</v>
      </c>
      <c r="E4634" s="2">
        <v>653</v>
      </c>
      <c r="F4634">
        <v>0</v>
      </c>
      <c r="G4634">
        <v>1</v>
      </c>
      <c r="H4634" t="str">
        <f t="shared" si="433"/>
        <v>No Diabetes</v>
      </c>
      <c r="I4634" s="2">
        <v>20</v>
      </c>
      <c r="J4634">
        <v>1</v>
      </c>
      <c r="K4634">
        <v>0</v>
      </c>
      <c r="L4634" t="str">
        <f t="shared" si="434"/>
        <v>High Blood Pressure</v>
      </c>
      <c r="M4634" s="2">
        <v>140000</v>
      </c>
      <c r="N4634" s="1">
        <v>4.4000000000000004</v>
      </c>
      <c r="O4634" s="2">
        <v>133</v>
      </c>
      <c r="P4634">
        <v>1</v>
      </c>
      <c r="Q4634">
        <v>0</v>
      </c>
      <c r="R4634" t="str">
        <f t="shared" si="435"/>
        <v>Male</v>
      </c>
      <c r="S4634">
        <v>0</v>
      </c>
      <c r="T4634">
        <v>1</v>
      </c>
      <c r="U4634" t="str">
        <f t="shared" si="436"/>
        <v>Non Smoker</v>
      </c>
      <c r="V4634" s="2">
        <v>41</v>
      </c>
      <c r="W4634" s="2" t="str">
        <f t="shared" si="437"/>
        <v>Dead</v>
      </c>
      <c r="X4634">
        <v>0</v>
      </c>
      <c r="Y4634">
        <v>1</v>
      </c>
    </row>
    <row r="4635" spans="1:25" x14ac:dyDescent="0.45">
      <c r="A4635" s="2">
        <v>80</v>
      </c>
      <c r="B4635" s="3">
        <v>1</v>
      </c>
      <c r="C4635" s="3">
        <v>0</v>
      </c>
      <c r="D4635" s="3" t="str">
        <f t="shared" si="432"/>
        <v>Anemia</v>
      </c>
      <c r="E4635" s="2">
        <v>608</v>
      </c>
      <c r="F4635">
        <v>0</v>
      </c>
      <c r="G4635">
        <v>1</v>
      </c>
      <c r="H4635" t="str">
        <f t="shared" si="433"/>
        <v>No Diabetes</v>
      </c>
      <c r="I4635" s="2">
        <v>35</v>
      </c>
      <c r="J4635">
        <v>1</v>
      </c>
      <c r="K4635">
        <v>0</v>
      </c>
      <c r="L4635" t="str">
        <f t="shared" si="434"/>
        <v>High Blood Pressure</v>
      </c>
      <c r="M4635" s="2">
        <v>388000</v>
      </c>
      <c r="N4635" s="1">
        <v>9.4</v>
      </c>
      <c r="O4635" s="2">
        <v>133</v>
      </c>
      <c r="P4635">
        <v>1</v>
      </c>
      <c r="Q4635">
        <v>0</v>
      </c>
      <c r="R4635" t="str">
        <f t="shared" si="435"/>
        <v>Male</v>
      </c>
      <c r="S4635">
        <v>1</v>
      </c>
      <c r="T4635">
        <v>0</v>
      </c>
      <c r="U4635" t="str">
        <f t="shared" si="436"/>
        <v>Smoker</v>
      </c>
      <c r="V4635" s="2">
        <v>10</v>
      </c>
      <c r="W4635" s="2" t="str">
        <f t="shared" si="437"/>
        <v>Dead</v>
      </c>
      <c r="X4635">
        <v>0</v>
      </c>
      <c r="Y4635">
        <v>1</v>
      </c>
    </row>
    <row r="4636" spans="1:25" x14ac:dyDescent="0.45">
      <c r="A4636" s="2">
        <v>80</v>
      </c>
      <c r="B4636" s="3">
        <v>0</v>
      </c>
      <c r="C4636" s="3">
        <v>1</v>
      </c>
      <c r="D4636" s="3" t="str">
        <f t="shared" si="432"/>
        <v>No Anemia</v>
      </c>
      <c r="E4636" s="2">
        <v>582</v>
      </c>
      <c r="F4636">
        <v>0</v>
      </c>
      <c r="G4636">
        <v>1</v>
      </c>
      <c r="H4636" t="str">
        <f t="shared" si="433"/>
        <v>No Diabetes</v>
      </c>
      <c r="I4636" s="2">
        <v>25</v>
      </c>
      <c r="J4636">
        <v>0</v>
      </c>
      <c r="K4636">
        <v>1</v>
      </c>
      <c r="L4636" t="str">
        <f t="shared" si="434"/>
        <v>No High Blood Pressure</v>
      </c>
      <c r="M4636" s="2">
        <v>149000</v>
      </c>
      <c r="N4636" s="1">
        <v>1.1000000000000001</v>
      </c>
      <c r="O4636" s="2">
        <v>144</v>
      </c>
      <c r="P4636">
        <v>1</v>
      </c>
      <c r="Q4636">
        <v>0</v>
      </c>
      <c r="R4636" t="str">
        <f t="shared" si="435"/>
        <v>Male</v>
      </c>
      <c r="S4636">
        <v>1</v>
      </c>
      <c r="T4636">
        <v>0</v>
      </c>
      <c r="U4636" t="str">
        <f t="shared" si="436"/>
        <v>Smoker</v>
      </c>
      <c r="V4636" s="2">
        <v>87</v>
      </c>
      <c r="W4636" s="2" t="str">
        <f t="shared" si="437"/>
        <v>Alive</v>
      </c>
      <c r="X4636">
        <v>1</v>
      </c>
      <c r="Y4636">
        <v>0</v>
      </c>
    </row>
    <row r="4637" spans="1:25" x14ac:dyDescent="0.45">
      <c r="A4637" s="2">
        <v>80</v>
      </c>
      <c r="B4637" s="3">
        <v>1</v>
      </c>
      <c r="C4637" s="3">
        <v>0</v>
      </c>
      <c r="D4637" s="3" t="str">
        <f t="shared" si="432"/>
        <v>Anemia</v>
      </c>
      <c r="E4637" s="2">
        <v>582</v>
      </c>
      <c r="F4637">
        <v>1</v>
      </c>
      <c r="G4637">
        <v>0</v>
      </c>
      <c r="H4637" t="str">
        <f t="shared" si="433"/>
        <v>Diabetes</v>
      </c>
      <c r="I4637" s="2">
        <v>35</v>
      </c>
      <c r="J4637">
        <v>0</v>
      </c>
      <c r="K4637">
        <v>1</v>
      </c>
      <c r="L4637" t="str">
        <f t="shared" si="434"/>
        <v>No High Blood Pressure</v>
      </c>
      <c r="M4637" s="2">
        <v>350000</v>
      </c>
      <c r="N4637" s="1">
        <v>2.1</v>
      </c>
      <c r="O4637" s="2">
        <v>134</v>
      </c>
      <c r="P4637">
        <v>1</v>
      </c>
      <c r="Q4637">
        <v>0</v>
      </c>
      <c r="R4637" t="str">
        <f t="shared" si="435"/>
        <v>Male</v>
      </c>
      <c r="S4637">
        <v>0</v>
      </c>
      <c r="T4637">
        <v>1</v>
      </c>
      <c r="U4637" t="str">
        <f t="shared" si="436"/>
        <v>Non Smoker</v>
      </c>
      <c r="V4637" s="2">
        <v>174</v>
      </c>
      <c r="W4637" s="2" t="str">
        <f t="shared" si="437"/>
        <v>Alive</v>
      </c>
      <c r="X4637">
        <v>1</v>
      </c>
      <c r="Y4637">
        <v>0</v>
      </c>
    </row>
    <row r="4638" spans="1:25" x14ac:dyDescent="0.45">
      <c r="A4638" s="2">
        <v>80</v>
      </c>
      <c r="B4638" s="3">
        <v>0</v>
      </c>
      <c r="C4638" s="3">
        <v>1</v>
      </c>
      <c r="D4638" s="3" t="str">
        <f t="shared" si="432"/>
        <v>No Anemia</v>
      </c>
      <c r="E4638" s="2">
        <v>582</v>
      </c>
      <c r="F4638">
        <v>1</v>
      </c>
      <c r="G4638">
        <v>0</v>
      </c>
      <c r="H4638" t="str">
        <f t="shared" si="433"/>
        <v>Diabetes</v>
      </c>
      <c r="I4638" s="2">
        <v>35</v>
      </c>
      <c r="J4638">
        <v>0</v>
      </c>
      <c r="K4638">
        <v>1</v>
      </c>
      <c r="L4638" t="str">
        <f t="shared" si="434"/>
        <v>No High Blood Pressure</v>
      </c>
      <c r="M4638" s="2">
        <v>222000</v>
      </c>
      <c r="N4638" s="1">
        <v>1</v>
      </c>
      <c r="O4638" s="2">
        <v>132</v>
      </c>
      <c r="P4638">
        <v>1</v>
      </c>
      <c r="Q4638">
        <v>0</v>
      </c>
      <c r="R4638" t="str">
        <f t="shared" si="435"/>
        <v>Male</v>
      </c>
      <c r="S4638">
        <v>0</v>
      </c>
      <c r="T4638">
        <v>1</v>
      </c>
      <c r="U4638" t="str">
        <f t="shared" si="436"/>
        <v>Non Smoker</v>
      </c>
      <c r="V4638" s="2">
        <v>244</v>
      </c>
      <c r="W4638" s="2" t="str">
        <f t="shared" si="437"/>
        <v>Alive</v>
      </c>
      <c r="X4638">
        <v>1</v>
      </c>
      <c r="Y4638">
        <v>0</v>
      </c>
    </row>
    <row r="4639" spans="1:25" x14ac:dyDescent="0.45">
      <c r="A4639" s="2">
        <v>80</v>
      </c>
      <c r="B4639" s="3">
        <v>1</v>
      </c>
      <c r="C4639" s="3">
        <v>0</v>
      </c>
      <c r="D4639" s="3" t="str">
        <f t="shared" si="432"/>
        <v>Anemia</v>
      </c>
      <c r="E4639" s="2">
        <v>223</v>
      </c>
      <c r="F4639">
        <v>0</v>
      </c>
      <c r="G4639">
        <v>1</v>
      </c>
      <c r="H4639" t="str">
        <f t="shared" si="433"/>
        <v>No Diabetes</v>
      </c>
      <c r="I4639" s="2">
        <v>35</v>
      </c>
      <c r="J4639">
        <v>1</v>
      </c>
      <c r="K4639">
        <v>0</v>
      </c>
      <c r="L4639" t="str">
        <f t="shared" si="434"/>
        <v>High Blood Pressure</v>
      </c>
      <c r="M4639" s="2">
        <v>388000</v>
      </c>
      <c r="N4639" s="1">
        <v>9.4</v>
      </c>
      <c r="O4639" s="2">
        <v>133</v>
      </c>
      <c r="P4639">
        <v>1</v>
      </c>
      <c r="Q4639">
        <v>0</v>
      </c>
      <c r="R4639" t="str">
        <f t="shared" si="435"/>
        <v>Male</v>
      </c>
      <c r="S4639">
        <v>1</v>
      </c>
      <c r="T4639">
        <v>0</v>
      </c>
      <c r="U4639" t="str">
        <f t="shared" si="436"/>
        <v>Smoker</v>
      </c>
      <c r="V4639" s="2">
        <v>10</v>
      </c>
      <c r="W4639" s="2" t="str">
        <f t="shared" si="437"/>
        <v>Dead</v>
      </c>
      <c r="X4639">
        <v>0</v>
      </c>
      <c r="Y4639">
        <v>1</v>
      </c>
    </row>
    <row r="4640" spans="1:25" x14ac:dyDescent="0.45">
      <c r="A4640" s="2">
        <v>80</v>
      </c>
      <c r="B4640" s="3">
        <v>0</v>
      </c>
      <c r="C4640" s="3">
        <v>1</v>
      </c>
      <c r="D4640" s="3" t="str">
        <f t="shared" si="432"/>
        <v>No Anemia</v>
      </c>
      <c r="E4640" s="2">
        <v>898</v>
      </c>
      <c r="F4640">
        <v>0</v>
      </c>
      <c r="G4640">
        <v>1</v>
      </c>
      <c r="H4640" t="str">
        <f t="shared" si="433"/>
        <v>No Diabetes</v>
      </c>
      <c r="I4640" s="2">
        <v>25</v>
      </c>
      <c r="J4640">
        <v>0</v>
      </c>
      <c r="K4640">
        <v>1</v>
      </c>
      <c r="L4640" t="str">
        <f t="shared" si="434"/>
        <v>No High Blood Pressure</v>
      </c>
      <c r="M4640" s="2">
        <v>282000</v>
      </c>
      <c r="N4640" s="1">
        <v>1.1000000000000001</v>
      </c>
      <c r="O4640" s="2">
        <v>144</v>
      </c>
      <c r="P4640">
        <v>1</v>
      </c>
      <c r="Q4640">
        <v>0</v>
      </c>
      <c r="R4640" t="str">
        <f t="shared" si="435"/>
        <v>Male</v>
      </c>
      <c r="S4640">
        <v>1</v>
      </c>
      <c r="T4640">
        <v>0</v>
      </c>
      <c r="U4640" t="str">
        <f t="shared" si="436"/>
        <v>Smoker</v>
      </c>
      <c r="V4640" s="2">
        <v>87</v>
      </c>
      <c r="W4640" s="2" t="str">
        <f t="shared" si="437"/>
        <v>Alive</v>
      </c>
      <c r="X4640">
        <v>1</v>
      </c>
      <c r="Y4640">
        <v>0</v>
      </c>
    </row>
    <row r="4641" spans="1:25" x14ac:dyDescent="0.45">
      <c r="A4641" s="2">
        <v>80</v>
      </c>
      <c r="B4641" s="3">
        <v>0</v>
      </c>
      <c r="C4641" s="3">
        <v>1</v>
      </c>
      <c r="D4641" s="3" t="str">
        <f t="shared" si="432"/>
        <v>No Anemia</v>
      </c>
      <c r="E4641" s="2">
        <v>4540</v>
      </c>
      <c r="F4641">
        <v>0</v>
      </c>
      <c r="G4641">
        <v>1</v>
      </c>
      <c r="H4641" t="str">
        <f t="shared" si="433"/>
        <v>No Diabetes</v>
      </c>
      <c r="I4641" s="2">
        <v>38</v>
      </c>
      <c r="J4641">
        <v>0</v>
      </c>
      <c r="K4641">
        <v>1</v>
      </c>
      <c r="L4641" t="str">
        <f t="shared" si="434"/>
        <v>No High Blood Pressure</v>
      </c>
      <c r="M4641" s="2">
        <v>263358.03000000003</v>
      </c>
      <c r="N4641" s="1">
        <v>1.1000000000000001</v>
      </c>
      <c r="O4641" s="2">
        <v>134</v>
      </c>
      <c r="P4641">
        <v>1</v>
      </c>
      <c r="Q4641">
        <v>0</v>
      </c>
      <c r="R4641" t="str">
        <f t="shared" si="435"/>
        <v>Male</v>
      </c>
      <c r="S4641">
        <v>0</v>
      </c>
      <c r="T4641">
        <v>1</v>
      </c>
      <c r="U4641" t="str">
        <f t="shared" si="436"/>
        <v>Non Smoker</v>
      </c>
      <c r="V4641" s="2">
        <v>109</v>
      </c>
      <c r="W4641" s="2" t="str">
        <f t="shared" si="437"/>
        <v>Dead</v>
      </c>
      <c r="X4641">
        <v>0</v>
      </c>
      <c r="Y4641">
        <v>1</v>
      </c>
    </row>
    <row r="4642" spans="1:25" x14ac:dyDescent="0.45">
      <c r="A4642" s="2">
        <v>80</v>
      </c>
      <c r="B4642" s="3">
        <v>1</v>
      </c>
      <c r="C4642" s="3">
        <v>0</v>
      </c>
      <c r="D4642" s="3" t="str">
        <f t="shared" si="432"/>
        <v>Anemia</v>
      </c>
      <c r="E4642" s="2">
        <v>719</v>
      </c>
      <c r="F4642">
        <v>0</v>
      </c>
      <c r="G4642">
        <v>1</v>
      </c>
      <c r="H4642" t="str">
        <f t="shared" si="433"/>
        <v>No Diabetes</v>
      </c>
      <c r="I4642" s="2">
        <v>35</v>
      </c>
      <c r="J4642">
        <v>1</v>
      </c>
      <c r="K4642">
        <v>0</v>
      </c>
      <c r="L4642" t="str">
        <f t="shared" si="434"/>
        <v>High Blood Pressure</v>
      </c>
      <c r="M4642" s="2">
        <v>388000</v>
      </c>
      <c r="N4642" s="1">
        <v>9.4</v>
      </c>
      <c r="O4642" s="2">
        <v>133</v>
      </c>
      <c r="P4642">
        <v>1</v>
      </c>
      <c r="Q4642">
        <v>0</v>
      </c>
      <c r="R4642" t="str">
        <f t="shared" si="435"/>
        <v>Male</v>
      </c>
      <c r="S4642">
        <v>1</v>
      </c>
      <c r="T4642">
        <v>0</v>
      </c>
      <c r="U4642" t="str">
        <f t="shared" si="436"/>
        <v>Smoker</v>
      </c>
      <c r="V4642" s="2">
        <v>10</v>
      </c>
      <c r="W4642" s="2" t="str">
        <f t="shared" si="437"/>
        <v>Dead</v>
      </c>
      <c r="X4642">
        <v>0</v>
      </c>
      <c r="Y4642">
        <v>1</v>
      </c>
    </row>
    <row r="4643" spans="1:25" x14ac:dyDescent="0.45">
      <c r="A4643" s="2">
        <v>80</v>
      </c>
      <c r="B4643" s="3">
        <v>0</v>
      </c>
      <c r="C4643" s="3">
        <v>1</v>
      </c>
      <c r="D4643" s="3" t="str">
        <f t="shared" si="432"/>
        <v>No Anemia</v>
      </c>
      <c r="E4643" s="2">
        <v>776</v>
      </c>
      <c r="F4643">
        <v>1</v>
      </c>
      <c r="G4643">
        <v>0</v>
      </c>
      <c r="H4643" t="str">
        <f t="shared" si="433"/>
        <v>Diabetes</v>
      </c>
      <c r="I4643" s="2">
        <v>50</v>
      </c>
      <c r="J4643">
        <v>1</v>
      </c>
      <c r="K4643">
        <v>0</v>
      </c>
      <c r="L4643" t="str">
        <f t="shared" si="434"/>
        <v>High Blood Pressure</v>
      </c>
      <c r="M4643" s="2">
        <v>226000</v>
      </c>
      <c r="N4643" s="1">
        <v>1</v>
      </c>
      <c r="O4643" s="2">
        <v>134</v>
      </c>
      <c r="P4643">
        <v>1</v>
      </c>
      <c r="Q4643">
        <v>0</v>
      </c>
      <c r="R4643" t="str">
        <f t="shared" si="435"/>
        <v>Male</v>
      </c>
      <c r="S4643">
        <v>0</v>
      </c>
      <c r="T4643">
        <v>1</v>
      </c>
      <c r="U4643" t="str">
        <f t="shared" si="436"/>
        <v>Non Smoker</v>
      </c>
      <c r="V4643" s="2">
        <v>130</v>
      </c>
      <c r="W4643" s="2" t="str">
        <f t="shared" si="437"/>
        <v>Dead</v>
      </c>
      <c r="X4643">
        <v>0</v>
      </c>
      <c r="Y4643">
        <v>1</v>
      </c>
    </row>
    <row r="4644" spans="1:25" x14ac:dyDescent="0.45">
      <c r="A4644" s="2">
        <v>80</v>
      </c>
      <c r="B4644" s="3">
        <v>1</v>
      </c>
      <c r="C4644" s="3">
        <v>0</v>
      </c>
      <c r="D4644" s="3" t="str">
        <f t="shared" si="432"/>
        <v>Anemia</v>
      </c>
      <c r="E4644" s="2">
        <v>1807</v>
      </c>
      <c r="F4644">
        <v>0</v>
      </c>
      <c r="G4644">
        <v>1</v>
      </c>
      <c r="H4644" t="str">
        <f t="shared" si="433"/>
        <v>No Diabetes</v>
      </c>
      <c r="I4644" s="2">
        <v>35</v>
      </c>
      <c r="J4644">
        <v>1</v>
      </c>
      <c r="K4644">
        <v>0</v>
      </c>
      <c r="L4644" t="str">
        <f t="shared" si="434"/>
        <v>High Blood Pressure</v>
      </c>
      <c r="M4644" s="2">
        <v>388000</v>
      </c>
      <c r="N4644" s="1">
        <v>9.4</v>
      </c>
      <c r="O4644" s="2">
        <v>133</v>
      </c>
      <c r="P4644">
        <v>1</v>
      </c>
      <c r="Q4644">
        <v>0</v>
      </c>
      <c r="R4644" t="str">
        <f t="shared" si="435"/>
        <v>Male</v>
      </c>
      <c r="S4644">
        <v>1</v>
      </c>
      <c r="T4644">
        <v>0</v>
      </c>
      <c r="U4644" t="str">
        <f t="shared" si="436"/>
        <v>Smoker</v>
      </c>
      <c r="V4644" s="2">
        <v>10</v>
      </c>
      <c r="W4644" s="2" t="str">
        <f t="shared" si="437"/>
        <v>Dead</v>
      </c>
      <c r="X4644">
        <v>0</v>
      </c>
      <c r="Y4644">
        <v>1</v>
      </c>
    </row>
    <row r="4645" spans="1:25" x14ac:dyDescent="0.45">
      <c r="A4645" s="2">
        <v>80</v>
      </c>
      <c r="B4645" s="3">
        <v>0</v>
      </c>
      <c r="C4645" s="3">
        <v>1</v>
      </c>
      <c r="D4645" s="3" t="str">
        <f t="shared" si="432"/>
        <v>No Anemia</v>
      </c>
      <c r="E4645" s="2">
        <v>148</v>
      </c>
      <c r="F4645">
        <v>0</v>
      </c>
      <c r="G4645">
        <v>1</v>
      </c>
      <c r="H4645" t="str">
        <f t="shared" si="433"/>
        <v>No Diabetes</v>
      </c>
      <c r="I4645" s="2">
        <v>38</v>
      </c>
      <c r="J4645">
        <v>0</v>
      </c>
      <c r="K4645">
        <v>1</v>
      </c>
      <c r="L4645" t="str">
        <f t="shared" si="434"/>
        <v>No High Blood Pressure</v>
      </c>
      <c r="M4645" s="2">
        <v>330000</v>
      </c>
      <c r="N4645" s="1">
        <v>1.9</v>
      </c>
      <c r="O4645" s="2">
        <v>144</v>
      </c>
      <c r="P4645">
        <v>1</v>
      </c>
      <c r="Q4645">
        <v>0</v>
      </c>
      <c r="R4645" t="str">
        <f t="shared" si="435"/>
        <v>Male</v>
      </c>
      <c r="S4645">
        <v>1</v>
      </c>
      <c r="T4645">
        <v>0</v>
      </c>
      <c r="U4645" t="str">
        <f t="shared" si="436"/>
        <v>Smoker</v>
      </c>
      <c r="V4645" s="2">
        <v>23</v>
      </c>
      <c r="W4645" s="2" t="str">
        <f t="shared" si="437"/>
        <v>Dead</v>
      </c>
      <c r="X4645">
        <v>0</v>
      </c>
      <c r="Y4645">
        <v>1</v>
      </c>
    </row>
    <row r="4646" spans="1:25" x14ac:dyDescent="0.45">
      <c r="A4646" s="2">
        <v>80</v>
      </c>
      <c r="B4646" s="3">
        <v>0</v>
      </c>
      <c r="C4646" s="3">
        <v>1</v>
      </c>
      <c r="D4646" s="3" t="str">
        <f t="shared" si="432"/>
        <v>No Anemia</v>
      </c>
      <c r="E4646" s="2">
        <v>582</v>
      </c>
      <c r="F4646">
        <v>0</v>
      </c>
      <c r="G4646">
        <v>1</v>
      </c>
      <c r="H4646" t="str">
        <f t="shared" si="433"/>
        <v>No Diabetes</v>
      </c>
      <c r="I4646" s="2">
        <v>20</v>
      </c>
      <c r="J4646">
        <v>0</v>
      </c>
      <c r="K4646">
        <v>1</v>
      </c>
      <c r="L4646" t="str">
        <f t="shared" si="434"/>
        <v>No High Blood Pressure</v>
      </c>
      <c r="M4646" s="2">
        <v>263358.03000000003</v>
      </c>
      <c r="N4646" s="1">
        <v>1.83</v>
      </c>
      <c r="O4646" s="2">
        <v>134</v>
      </c>
      <c r="P4646">
        <v>1</v>
      </c>
      <c r="Q4646">
        <v>0</v>
      </c>
      <c r="R4646" t="str">
        <f t="shared" si="435"/>
        <v>Male</v>
      </c>
      <c r="S4646">
        <v>0</v>
      </c>
      <c r="T4646">
        <v>1</v>
      </c>
      <c r="U4646" t="str">
        <f t="shared" si="436"/>
        <v>Non Smoker</v>
      </c>
      <c r="V4646" s="2">
        <v>198</v>
      </c>
      <c r="W4646" s="2" t="str">
        <f t="shared" si="437"/>
        <v>Dead</v>
      </c>
      <c r="X4646">
        <v>0</v>
      </c>
      <c r="Y4646">
        <v>1</v>
      </c>
    </row>
    <row r="4647" spans="1:25" x14ac:dyDescent="0.45">
      <c r="A4647" s="2">
        <v>80</v>
      </c>
      <c r="B4647" s="3">
        <v>0</v>
      </c>
      <c r="C4647" s="3">
        <v>1</v>
      </c>
      <c r="D4647" s="3" t="str">
        <f t="shared" si="432"/>
        <v>No Anemia</v>
      </c>
      <c r="E4647" s="2">
        <v>4540</v>
      </c>
      <c r="F4647">
        <v>0</v>
      </c>
      <c r="G4647">
        <v>1</v>
      </c>
      <c r="H4647" t="str">
        <f t="shared" si="433"/>
        <v>No Diabetes</v>
      </c>
      <c r="I4647" s="2">
        <v>38</v>
      </c>
      <c r="J4647">
        <v>0</v>
      </c>
      <c r="K4647">
        <v>1</v>
      </c>
      <c r="L4647" t="str">
        <f t="shared" si="434"/>
        <v>No High Blood Pressure</v>
      </c>
      <c r="M4647" s="2">
        <v>263358.03000000003</v>
      </c>
      <c r="N4647" s="1">
        <v>1.1000000000000001</v>
      </c>
      <c r="O4647" s="2">
        <v>134</v>
      </c>
      <c r="P4647">
        <v>1</v>
      </c>
      <c r="Q4647">
        <v>0</v>
      </c>
      <c r="R4647" t="str">
        <f t="shared" si="435"/>
        <v>Male</v>
      </c>
      <c r="S4647">
        <v>0</v>
      </c>
      <c r="T4647">
        <v>1</v>
      </c>
      <c r="U4647" t="str">
        <f t="shared" si="436"/>
        <v>Non Smoker</v>
      </c>
      <c r="V4647" s="2">
        <v>109</v>
      </c>
      <c r="W4647" s="2" t="str">
        <f t="shared" si="437"/>
        <v>Dead</v>
      </c>
      <c r="X4647">
        <v>0</v>
      </c>
      <c r="Y4647">
        <v>1</v>
      </c>
    </row>
    <row r="4648" spans="1:25" x14ac:dyDescent="0.45">
      <c r="A4648" s="2">
        <v>80</v>
      </c>
      <c r="B4648" s="3">
        <v>0</v>
      </c>
      <c r="C4648" s="3">
        <v>1</v>
      </c>
      <c r="D4648" s="3" t="str">
        <f t="shared" si="432"/>
        <v>No Anemia</v>
      </c>
      <c r="E4648" s="2">
        <v>66</v>
      </c>
      <c r="F4648">
        <v>0</v>
      </c>
      <c r="G4648">
        <v>1</v>
      </c>
      <c r="H4648" t="str">
        <f t="shared" si="433"/>
        <v>No Diabetes</v>
      </c>
      <c r="I4648" s="2">
        <v>25</v>
      </c>
      <c r="J4648">
        <v>0</v>
      </c>
      <c r="K4648">
        <v>1</v>
      </c>
      <c r="L4648" t="str">
        <f t="shared" si="434"/>
        <v>No High Blood Pressure</v>
      </c>
      <c r="M4648" s="2">
        <v>149000</v>
      </c>
      <c r="N4648" s="1">
        <v>1.1000000000000001</v>
      </c>
      <c r="O4648" s="2">
        <v>144</v>
      </c>
      <c r="P4648">
        <v>1</v>
      </c>
      <c r="Q4648">
        <v>0</v>
      </c>
      <c r="R4648" t="str">
        <f t="shared" si="435"/>
        <v>Male</v>
      </c>
      <c r="S4648">
        <v>1</v>
      </c>
      <c r="T4648">
        <v>0</v>
      </c>
      <c r="U4648" t="str">
        <f t="shared" si="436"/>
        <v>Smoker</v>
      </c>
      <c r="V4648" s="2">
        <v>87</v>
      </c>
      <c r="W4648" s="2" t="str">
        <f t="shared" si="437"/>
        <v>Alive</v>
      </c>
      <c r="X4648">
        <v>1</v>
      </c>
      <c r="Y4648">
        <v>0</v>
      </c>
    </row>
    <row r="4649" spans="1:25" x14ac:dyDescent="0.45">
      <c r="A4649" s="2">
        <v>80</v>
      </c>
      <c r="B4649" s="3">
        <v>0</v>
      </c>
      <c r="C4649" s="3">
        <v>1</v>
      </c>
      <c r="D4649" s="3" t="str">
        <f t="shared" si="432"/>
        <v>No Anemia</v>
      </c>
      <c r="E4649" s="2">
        <v>148</v>
      </c>
      <c r="F4649">
        <v>1</v>
      </c>
      <c r="G4649">
        <v>0</v>
      </c>
      <c r="H4649" t="str">
        <f t="shared" si="433"/>
        <v>Diabetes</v>
      </c>
      <c r="I4649" s="2">
        <v>38</v>
      </c>
      <c r="J4649">
        <v>0</v>
      </c>
      <c r="K4649">
        <v>1</v>
      </c>
      <c r="L4649" t="str">
        <f t="shared" si="434"/>
        <v>No High Blood Pressure</v>
      </c>
      <c r="M4649" s="2">
        <v>149000</v>
      </c>
      <c r="N4649" s="1">
        <v>1.9</v>
      </c>
      <c r="O4649" s="2">
        <v>144</v>
      </c>
      <c r="P4649">
        <v>1</v>
      </c>
      <c r="Q4649">
        <v>0</v>
      </c>
      <c r="R4649" t="str">
        <f t="shared" si="435"/>
        <v>Male</v>
      </c>
      <c r="S4649">
        <v>1</v>
      </c>
      <c r="T4649">
        <v>0</v>
      </c>
      <c r="U4649" t="str">
        <f t="shared" si="436"/>
        <v>Smoker</v>
      </c>
      <c r="V4649" s="2">
        <v>23</v>
      </c>
      <c r="W4649" s="2" t="str">
        <f t="shared" si="437"/>
        <v>Dead</v>
      </c>
      <c r="X4649">
        <v>0</v>
      </c>
      <c r="Y4649">
        <v>1</v>
      </c>
    </row>
    <row r="4650" spans="1:25" x14ac:dyDescent="0.45">
      <c r="A4650" s="2">
        <v>80</v>
      </c>
      <c r="B4650" s="3">
        <v>0</v>
      </c>
      <c r="C4650" s="3">
        <v>1</v>
      </c>
      <c r="D4650" s="3" t="str">
        <f t="shared" si="432"/>
        <v>No Anemia</v>
      </c>
      <c r="E4650" s="2">
        <v>582</v>
      </c>
      <c r="F4650">
        <v>1</v>
      </c>
      <c r="G4650">
        <v>0</v>
      </c>
      <c r="H4650" t="str">
        <f t="shared" si="433"/>
        <v>Diabetes</v>
      </c>
      <c r="I4650" s="2">
        <v>35</v>
      </c>
      <c r="J4650">
        <v>0</v>
      </c>
      <c r="K4650">
        <v>1</v>
      </c>
      <c r="L4650" t="str">
        <f t="shared" si="434"/>
        <v>No High Blood Pressure</v>
      </c>
      <c r="M4650" s="2">
        <v>350000</v>
      </c>
      <c r="N4650" s="1">
        <v>2.1</v>
      </c>
      <c r="O4650" s="2">
        <v>134</v>
      </c>
      <c r="P4650">
        <v>1</v>
      </c>
      <c r="Q4650">
        <v>0</v>
      </c>
      <c r="R4650" t="str">
        <f t="shared" si="435"/>
        <v>Male</v>
      </c>
      <c r="S4650">
        <v>0</v>
      </c>
      <c r="T4650">
        <v>1</v>
      </c>
      <c r="U4650" t="str">
        <f t="shared" si="436"/>
        <v>Non Smoker</v>
      </c>
      <c r="V4650" s="2">
        <v>174</v>
      </c>
      <c r="W4650" s="2" t="str">
        <f t="shared" si="437"/>
        <v>Alive</v>
      </c>
      <c r="X4650">
        <v>1</v>
      </c>
      <c r="Y4650">
        <v>0</v>
      </c>
    </row>
    <row r="4651" spans="1:25" x14ac:dyDescent="0.45">
      <c r="A4651" s="2">
        <v>80</v>
      </c>
      <c r="B4651" s="3">
        <v>0</v>
      </c>
      <c r="C4651" s="3">
        <v>1</v>
      </c>
      <c r="D4651" s="3" t="str">
        <f t="shared" si="432"/>
        <v>No Anemia</v>
      </c>
      <c r="E4651" s="2">
        <v>582</v>
      </c>
      <c r="F4651">
        <v>1</v>
      </c>
      <c r="G4651">
        <v>0</v>
      </c>
      <c r="H4651" t="str">
        <f t="shared" si="433"/>
        <v>Diabetes</v>
      </c>
      <c r="I4651" s="2">
        <v>35</v>
      </c>
      <c r="J4651">
        <v>0</v>
      </c>
      <c r="K4651">
        <v>1</v>
      </c>
      <c r="L4651" t="str">
        <f t="shared" si="434"/>
        <v>No High Blood Pressure</v>
      </c>
      <c r="M4651" s="2">
        <v>350000</v>
      </c>
      <c r="N4651" s="1">
        <v>2.1</v>
      </c>
      <c r="O4651" s="2">
        <v>134</v>
      </c>
      <c r="P4651">
        <v>1</v>
      </c>
      <c r="Q4651">
        <v>0</v>
      </c>
      <c r="R4651" t="str">
        <f t="shared" si="435"/>
        <v>Male</v>
      </c>
      <c r="S4651">
        <v>0</v>
      </c>
      <c r="T4651">
        <v>1</v>
      </c>
      <c r="U4651" t="str">
        <f t="shared" si="436"/>
        <v>Non Smoker</v>
      </c>
      <c r="V4651" s="2">
        <v>174</v>
      </c>
      <c r="W4651" s="2" t="str">
        <f t="shared" si="437"/>
        <v>Alive</v>
      </c>
      <c r="X4651">
        <v>1</v>
      </c>
      <c r="Y4651">
        <v>0</v>
      </c>
    </row>
    <row r="4652" spans="1:25" x14ac:dyDescent="0.45">
      <c r="A4652" s="2">
        <v>80</v>
      </c>
      <c r="B4652" s="3">
        <v>0</v>
      </c>
      <c r="C4652" s="3">
        <v>1</v>
      </c>
      <c r="D4652" s="3" t="str">
        <f t="shared" si="432"/>
        <v>No Anemia</v>
      </c>
      <c r="E4652" s="2">
        <v>582</v>
      </c>
      <c r="F4652">
        <v>1</v>
      </c>
      <c r="G4652">
        <v>0</v>
      </c>
      <c r="H4652" t="str">
        <f t="shared" si="433"/>
        <v>Diabetes</v>
      </c>
      <c r="I4652" s="2">
        <v>35</v>
      </c>
      <c r="J4652">
        <v>0</v>
      </c>
      <c r="K4652">
        <v>1</v>
      </c>
      <c r="L4652" t="str">
        <f t="shared" si="434"/>
        <v>No High Blood Pressure</v>
      </c>
      <c r="M4652" s="2">
        <v>350000</v>
      </c>
      <c r="N4652" s="1">
        <v>2.1</v>
      </c>
      <c r="O4652" s="2">
        <v>134</v>
      </c>
      <c r="P4652">
        <v>1</v>
      </c>
      <c r="Q4652">
        <v>0</v>
      </c>
      <c r="R4652" t="str">
        <f t="shared" si="435"/>
        <v>Male</v>
      </c>
      <c r="S4652">
        <v>0</v>
      </c>
      <c r="T4652">
        <v>1</v>
      </c>
      <c r="U4652" t="str">
        <f t="shared" si="436"/>
        <v>Non Smoker</v>
      </c>
      <c r="V4652" s="2">
        <v>174</v>
      </c>
      <c r="W4652" s="2" t="str">
        <f t="shared" si="437"/>
        <v>Alive</v>
      </c>
      <c r="X4652">
        <v>1</v>
      </c>
      <c r="Y4652">
        <v>0</v>
      </c>
    </row>
    <row r="4653" spans="1:25" x14ac:dyDescent="0.45">
      <c r="A4653" s="2">
        <v>80</v>
      </c>
      <c r="B4653" s="3">
        <v>0</v>
      </c>
      <c r="C4653" s="3">
        <v>1</v>
      </c>
      <c r="D4653" s="3" t="str">
        <f t="shared" si="432"/>
        <v>No Anemia</v>
      </c>
      <c r="E4653" s="2">
        <v>148</v>
      </c>
      <c r="F4653">
        <v>1</v>
      </c>
      <c r="G4653">
        <v>0</v>
      </c>
      <c r="H4653" t="str">
        <f t="shared" si="433"/>
        <v>Diabetes</v>
      </c>
      <c r="I4653" s="2">
        <v>38</v>
      </c>
      <c r="J4653">
        <v>0</v>
      </c>
      <c r="K4653">
        <v>1</v>
      </c>
      <c r="L4653" t="str">
        <f t="shared" si="434"/>
        <v>No High Blood Pressure</v>
      </c>
      <c r="M4653" s="2">
        <v>149000</v>
      </c>
      <c r="N4653" s="1">
        <v>1.9</v>
      </c>
      <c r="O4653" s="2">
        <v>144</v>
      </c>
      <c r="P4653">
        <v>1</v>
      </c>
      <c r="Q4653">
        <v>0</v>
      </c>
      <c r="R4653" t="str">
        <f t="shared" si="435"/>
        <v>Male</v>
      </c>
      <c r="S4653">
        <v>1</v>
      </c>
      <c r="T4653">
        <v>0</v>
      </c>
      <c r="U4653" t="str">
        <f t="shared" si="436"/>
        <v>Smoker</v>
      </c>
      <c r="V4653" s="2">
        <v>23</v>
      </c>
      <c r="W4653" s="2" t="str">
        <f t="shared" si="437"/>
        <v>Dead</v>
      </c>
      <c r="X4653">
        <v>0</v>
      </c>
      <c r="Y4653">
        <v>1</v>
      </c>
    </row>
    <row r="4654" spans="1:25" x14ac:dyDescent="0.45">
      <c r="A4654" s="2">
        <v>80</v>
      </c>
      <c r="B4654" s="3">
        <v>1</v>
      </c>
      <c r="C4654" s="3">
        <v>0</v>
      </c>
      <c r="D4654" s="3" t="str">
        <f t="shared" si="432"/>
        <v>Anemia</v>
      </c>
      <c r="E4654" s="2">
        <v>123</v>
      </c>
      <c r="F4654">
        <v>0</v>
      </c>
      <c r="G4654">
        <v>1</v>
      </c>
      <c r="H4654" t="str">
        <f t="shared" si="433"/>
        <v>No Diabetes</v>
      </c>
      <c r="I4654" s="2">
        <v>35</v>
      </c>
      <c r="J4654">
        <v>1</v>
      </c>
      <c r="K4654">
        <v>0</v>
      </c>
      <c r="L4654" t="str">
        <f t="shared" si="434"/>
        <v>High Blood Pressure</v>
      </c>
      <c r="M4654" s="2">
        <v>388000</v>
      </c>
      <c r="N4654" s="1">
        <v>9.4</v>
      </c>
      <c r="O4654" s="2">
        <v>133</v>
      </c>
      <c r="P4654">
        <v>1</v>
      </c>
      <c r="Q4654">
        <v>0</v>
      </c>
      <c r="R4654" t="str">
        <f t="shared" si="435"/>
        <v>Male</v>
      </c>
      <c r="S4654">
        <v>1</v>
      </c>
      <c r="T4654">
        <v>0</v>
      </c>
      <c r="U4654" t="str">
        <f t="shared" si="436"/>
        <v>Smoker</v>
      </c>
      <c r="V4654" s="2">
        <v>10</v>
      </c>
      <c r="W4654" s="2" t="str">
        <f t="shared" si="437"/>
        <v>Dead</v>
      </c>
      <c r="X4654">
        <v>0</v>
      </c>
      <c r="Y4654">
        <v>1</v>
      </c>
    </row>
    <row r="4655" spans="1:25" x14ac:dyDescent="0.45">
      <c r="A4655" s="2">
        <v>80</v>
      </c>
      <c r="B4655" s="3">
        <v>0</v>
      </c>
      <c r="C4655" s="3">
        <v>1</v>
      </c>
      <c r="D4655" s="3" t="str">
        <f t="shared" si="432"/>
        <v>No Anemia</v>
      </c>
      <c r="E4655" s="2">
        <v>898</v>
      </c>
      <c r="F4655">
        <v>0</v>
      </c>
      <c r="G4655">
        <v>1</v>
      </c>
      <c r="H4655" t="str">
        <f t="shared" si="433"/>
        <v>No Diabetes</v>
      </c>
      <c r="I4655" s="2">
        <v>25</v>
      </c>
      <c r="J4655">
        <v>0</v>
      </c>
      <c r="K4655">
        <v>1</v>
      </c>
      <c r="L4655" t="str">
        <f t="shared" si="434"/>
        <v>No High Blood Pressure</v>
      </c>
      <c r="M4655" s="2">
        <v>149000</v>
      </c>
      <c r="N4655" s="1">
        <v>1.1000000000000001</v>
      </c>
      <c r="O4655" s="2">
        <v>144</v>
      </c>
      <c r="P4655">
        <v>1</v>
      </c>
      <c r="Q4655">
        <v>0</v>
      </c>
      <c r="R4655" t="str">
        <f t="shared" si="435"/>
        <v>Male</v>
      </c>
      <c r="S4655">
        <v>1</v>
      </c>
      <c r="T4655">
        <v>0</v>
      </c>
      <c r="U4655" t="str">
        <f t="shared" si="436"/>
        <v>Smoker</v>
      </c>
      <c r="V4655" s="2">
        <v>87</v>
      </c>
      <c r="W4655" s="2" t="str">
        <f t="shared" si="437"/>
        <v>Alive</v>
      </c>
      <c r="X4655">
        <v>1</v>
      </c>
      <c r="Y4655">
        <v>0</v>
      </c>
    </row>
    <row r="4656" spans="1:25" x14ac:dyDescent="0.45">
      <c r="A4656" s="2">
        <v>80</v>
      </c>
      <c r="B4656" s="3">
        <v>0</v>
      </c>
      <c r="C4656" s="3">
        <v>1</v>
      </c>
      <c r="D4656" s="3" t="str">
        <f t="shared" si="432"/>
        <v>No Anemia</v>
      </c>
      <c r="E4656" s="2">
        <v>805</v>
      </c>
      <c r="F4656">
        <v>0</v>
      </c>
      <c r="G4656">
        <v>1</v>
      </c>
      <c r="H4656" t="str">
        <f t="shared" si="433"/>
        <v>No Diabetes</v>
      </c>
      <c r="I4656" s="2">
        <v>38</v>
      </c>
      <c r="J4656">
        <v>0</v>
      </c>
      <c r="K4656">
        <v>1</v>
      </c>
      <c r="L4656" t="str">
        <f t="shared" si="434"/>
        <v>No High Blood Pressure</v>
      </c>
      <c r="M4656" s="2">
        <v>263358.03000000003</v>
      </c>
      <c r="N4656" s="1">
        <v>1.1000000000000001</v>
      </c>
      <c r="O4656" s="2">
        <v>134</v>
      </c>
      <c r="P4656">
        <v>1</v>
      </c>
      <c r="Q4656">
        <v>0</v>
      </c>
      <c r="R4656" t="str">
        <f t="shared" si="435"/>
        <v>Male</v>
      </c>
      <c r="S4656">
        <v>0</v>
      </c>
      <c r="T4656">
        <v>1</v>
      </c>
      <c r="U4656" t="str">
        <f t="shared" si="436"/>
        <v>Non Smoker</v>
      </c>
      <c r="V4656" s="2">
        <v>109</v>
      </c>
      <c r="W4656" s="2" t="str">
        <f t="shared" si="437"/>
        <v>Dead</v>
      </c>
      <c r="X4656">
        <v>0</v>
      </c>
      <c r="Y4656">
        <v>1</v>
      </c>
    </row>
    <row r="4657" spans="1:25" x14ac:dyDescent="0.45">
      <c r="A4657" s="2">
        <v>80</v>
      </c>
      <c r="B4657" s="3">
        <v>1</v>
      </c>
      <c r="C4657" s="3">
        <v>0</v>
      </c>
      <c r="D4657" s="3" t="str">
        <f t="shared" si="432"/>
        <v>Anemia</v>
      </c>
      <c r="E4657" s="2">
        <v>123</v>
      </c>
      <c r="F4657">
        <v>0</v>
      </c>
      <c r="G4657">
        <v>1</v>
      </c>
      <c r="H4657" t="str">
        <f t="shared" si="433"/>
        <v>No Diabetes</v>
      </c>
      <c r="I4657" s="2">
        <v>35</v>
      </c>
      <c r="J4657">
        <v>1</v>
      </c>
      <c r="K4657">
        <v>0</v>
      </c>
      <c r="L4657" t="str">
        <f t="shared" si="434"/>
        <v>High Blood Pressure</v>
      </c>
      <c r="M4657" s="2">
        <v>388000</v>
      </c>
      <c r="N4657" s="1">
        <v>9.4</v>
      </c>
      <c r="O4657" s="2">
        <v>133</v>
      </c>
      <c r="P4657">
        <v>1</v>
      </c>
      <c r="Q4657">
        <v>0</v>
      </c>
      <c r="R4657" t="str">
        <f t="shared" si="435"/>
        <v>Male</v>
      </c>
      <c r="S4657">
        <v>1</v>
      </c>
      <c r="T4657">
        <v>0</v>
      </c>
      <c r="U4657" t="str">
        <f t="shared" si="436"/>
        <v>Smoker</v>
      </c>
      <c r="V4657" s="2">
        <v>10</v>
      </c>
      <c r="W4657" s="2" t="str">
        <f t="shared" si="437"/>
        <v>Dead</v>
      </c>
      <c r="X4657">
        <v>0</v>
      </c>
      <c r="Y4657">
        <v>1</v>
      </c>
    </row>
    <row r="4658" spans="1:25" x14ac:dyDescent="0.45">
      <c r="A4658" s="2">
        <v>80</v>
      </c>
      <c r="B4658" s="3">
        <v>1</v>
      </c>
      <c r="C4658" s="3">
        <v>0</v>
      </c>
      <c r="D4658" s="3" t="str">
        <f t="shared" si="432"/>
        <v>Anemia</v>
      </c>
      <c r="E4658" s="2">
        <v>123</v>
      </c>
      <c r="F4658">
        <v>0</v>
      </c>
      <c r="G4658">
        <v>1</v>
      </c>
      <c r="H4658" t="str">
        <f t="shared" si="433"/>
        <v>No Diabetes</v>
      </c>
      <c r="I4658" s="2">
        <v>35</v>
      </c>
      <c r="J4658">
        <v>1</v>
      </c>
      <c r="K4658">
        <v>0</v>
      </c>
      <c r="L4658" t="str">
        <f t="shared" si="434"/>
        <v>High Blood Pressure</v>
      </c>
      <c r="M4658" s="2">
        <v>388000</v>
      </c>
      <c r="N4658" s="1">
        <v>9.4</v>
      </c>
      <c r="O4658" s="2">
        <v>133</v>
      </c>
      <c r="P4658">
        <v>1</v>
      </c>
      <c r="Q4658">
        <v>0</v>
      </c>
      <c r="R4658" t="str">
        <f t="shared" si="435"/>
        <v>Male</v>
      </c>
      <c r="S4658">
        <v>1</v>
      </c>
      <c r="T4658">
        <v>0</v>
      </c>
      <c r="U4658" t="str">
        <f t="shared" si="436"/>
        <v>Smoker</v>
      </c>
      <c r="V4658" s="2">
        <v>10</v>
      </c>
      <c r="W4658" s="2" t="str">
        <f t="shared" si="437"/>
        <v>Dead</v>
      </c>
      <c r="X4658">
        <v>0</v>
      </c>
      <c r="Y4658">
        <v>1</v>
      </c>
    </row>
    <row r="4659" spans="1:25" x14ac:dyDescent="0.45">
      <c r="A4659" s="2">
        <v>80</v>
      </c>
      <c r="B4659" s="3">
        <v>0</v>
      </c>
      <c r="C4659" s="3">
        <v>1</v>
      </c>
      <c r="D4659" s="3" t="str">
        <f t="shared" si="432"/>
        <v>No Anemia</v>
      </c>
      <c r="E4659" s="2">
        <v>898</v>
      </c>
      <c r="F4659">
        <v>0</v>
      </c>
      <c r="G4659">
        <v>1</v>
      </c>
      <c r="H4659" t="str">
        <f t="shared" si="433"/>
        <v>No Diabetes</v>
      </c>
      <c r="I4659" s="2">
        <v>25</v>
      </c>
      <c r="J4659">
        <v>0</v>
      </c>
      <c r="K4659">
        <v>1</v>
      </c>
      <c r="L4659" t="str">
        <f t="shared" si="434"/>
        <v>No High Blood Pressure</v>
      </c>
      <c r="M4659" s="2">
        <v>149000</v>
      </c>
      <c r="N4659" s="1">
        <v>1.1000000000000001</v>
      </c>
      <c r="O4659" s="2">
        <v>144</v>
      </c>
      <c r="P4659">
        <v>1</v>
      </c>
      <c r="Q4659">
        <v>0</v>
      </c>
      <c r="R4659" t="str">
        <f t="shared" si="435"/>
        <v>Male</v>
      </c>
      <c r="S4659">
        <v>1</v>
      </c>
      <c r="T4659">
        <v>0</v>
      </c>
      <c r="U4659" t="str">
        <f t="shared" si="436"/>
        <v>Smoker</v>
      </c>
      <c r="V4659" s="2">
        <v>87</v>
      </c>
      <c r="W4659" s="2" t="str">
        <f t="shared" si="437"/>
        <v>Alive</v>
      </c>
      <c r="X4659">
        <v>1</v>
      </c>
      <c r="Y4659">
        <v>0</v>
      </c>
    </row>
    <row r="4660" spans="1:25" x14ac:dyDescent="0.45">
      <c r="A4660" s="2">
        <v>80</v>
      </c>
      <c r="B4660" s="3">
        <v>0</v>
      </c>
      <c r="C4660" s="3">
        <v>1</v>
      </c>
      <c r="D4660" s="3" t="str">
        <f t="shared" si="432"/>
        <v>No Anemia</v>
      </c>
      <c r="E4660" s="2">
        <v>898</v>
      </c>
      <c r="F4660">
        <v>0</v>
      </c>
      <c r="G4660">
        <v>1</v>
      </c>
      <c r="H4660" t="str">
        <f t="shared" si="433"/>
        <v>No Diabetes</v>
      </c>
      <c r="I4660" s="2">
        <v>25</v>
      </c>
      <c r="J4660">
        <v>0</v>
      </c>
      <c r="K4660">
        <v>1</v>
      </c>
      <c r="L4660" t="str">
        <f t="shared" si="434"/>
        <v>No High Blood Pressure</v>
      </c>
      <c r="M4660" s="2">
        <v>149000</v>
      </c>
      <c r="N4660" s="1">
        <v>1.1000000000000001</v>
      </c>
      <c r="O4660" s="2">
        <v>144</v>
      </c>
      <c r="P4660">
        <v>1</v>
      </c>
      <c r="Q4660">
        <v>0</v>
      </c>
      <c r="R4660" t="str">
        <f t="shared" si="435"/>
        <v>Male</v>
      </c>
      <c r="S4660">
        <v>1</v>
      </c>
      <c r="T4660">
        <v>0</v>
      </c>
      <c r="U4660" t="str">
        <f t="shared" si="436"/>
        <v>Smoker</v>
      </c>
      <c r="V4660" s="2">
        <v>87</v>
      </c>
      <c r="W4660" s="2" t="str">
        <f t="shared" si="437"/>
        <v>Alive</v>
      </c>
      <c r="X4660">
        <v>1</v>
      </c>
      <c r="Y4660">
        <v>0</v>
      </c>
    </row>
    <row r="4661" spans="1:25" x14ac:dyDescent="0.45">
      <c r="A4661" s="2">
        <v>80</v>
      </c>
      <c r="B4661" s="3">
        <v>0</v>
      </c>
      <c r="C4661" s="3">
        <v>1</v>
      </c>
      <c r="D4661" s="3" t="str">
        <f t="shared" si="432"/>
        <v>No Anemia</v>
      </c>
      <c r="E4661" s="2">
        <v>582</v>
      </c>
      <c r="F4661">
        <v>1</v>
      </c>
      <c r="G4661">
        <v>0</v>
      </c>
      <c r="H4661" t="str">
        <f t="shared" si="433"/>
        <v>Diabetes</v>
      </c>
      <c r="I4661" s="2">
        <v>35</v>
      </c>
      <c r="J4661">
        <v>0</v>
      </c>
      <c r="K4661">
        <v>1</v>
      </c>
      <c r="L4661" t="str">
        <f t="shared" si="434"/>
        <v>No High Blood Pressure</v>
      </c>
      <c r="M4661" s="2">
        <v>350000</v>
      </c>
      <c r="N4661" s="1">
        <v>2.1</v>
      </c>
      <c r="O4661" s="2">
        <v>134</v>
      </c>
      <c r="P4661">
        <v>1</v>
      </c>
      <c r="Q4661">
        <v>0</v>
      </c>
      <c r="R4661" t="str">
        <f t="shared" si="435"/>
        <v>Male</v>
      </c>
      <c r="S4661">
        <v>0</v>
      </c>
      <c r="T4661">
        <v>1</v>
      </c>
      <c r="U4661" t="str">
        <f t="shared" si="436"/>
        <v>Non Smoker</v>
      </c>
      <c r="V4661" s="2">
        <v>174</v>
      </c>
      <c r="W4661" s="2" t="str">
        <f t="shared" si="437"/>
        <v>Alive</v>
      </c>
      <c r="X4661">
        <v>1</v>
      </c>
      <c r="Y4661">
        <v>0</v>
      </c>
    </row>
    <row r="4662" spans="1:25" x14ac:dyDescent="0.45">
      <c r="A4662" s="2">
        <v>80</v>
      </c>
      <c r="B4662" s="3">
        <v>0</v>
      </c>
      <c r="C4662" s="3">
        <v>1</v>
      </c>
      <c r="D4662" s="3" t="str">
        <f t="shared" si="432"/>
        <v>No Anemia</v>
      </c>
      <c r="E4662" s="2">
        <v>805</v>
      </c>
      <c r="F4662">
        <v>0</v>
      </c>
      <c r="G4662">
        <v>1</v>
      </c>
      <c r="H4662" t="str">
        <f t="shared" si="433"/>
        <v>No Diabetes</v>
      </c>
      <c r="I4662" s="2">
        <v>38</v>
      </c>
      <c r="J4662">
        <v>0</v>
      </c>
      <c r="K4662">
        <v>1</v>
      </c>
      <c r="L4662" t="str">
        <f t="shared" si="434"/>
        <v>No High Blood Pressure</v>
      </c>
      <c r="M4662" s="2">
        <v>263358.03000000003</v>
      </c>
      <c r="N4662" s="1">
        <v>1.1000000000000001</v>
      </c>
      <c r="O4662" s="2">
        <v>134</v>
      </c>
      <c r="P4662">
        <v>1</v>
      </c>
      <c r="Q4662">
        <v>0</v>
      </c>
      <c r="R4662" t="str">
        <f t="shared" si="435"/>
        <v>Male</v>
      </c>
      <c r="S4662">
        <v>0</v>
      </c>
      <c r="T4662">
        <v>1</v>
      </c>
      <c r="U4662" t="str">
        <f t="shared" si="436"/>
        <v>Non Smoker</v>
      </c>
      <c r="V4662" s="2">
        <v>109</v>
      </c>
      <c r="W4662" s="2" t="str">
        <f t="shared" si="437"/>
        <v>Dead</v>
      </c>
      <c r="X4662">
        <v>0</v>
      </c>
      <c r="Y4662">
        <v>1</v>
      </c>
    </row>
    <row r="4663" spans="1:25" x14ac:dyDescent="0.45">
      <c r="A4663" s="2">
        <v>80</v>
      </c>
      <c r="B4663" s="3">
        <v>0</v>
      </c>
      <c r="C4663" s="3">
        <v>1</v>
      </c>
      <c r="D4663" s="3" t="str">
        <f t="shared" si="432"/>
        <v>No Anemia</v>
      </c>
      <c r="E4663" s="2">
        <v>898</v>
      </c>
      <c r="F4663">
        <v>0</v>
      </c>
      <c r="G4663">
        <v>1</v>
      </c>
      <c r="H4663" t="str">
        <f t="shared" si="433"/>
        <v>No Diabetes</v>
      </c>
      <c r="I4663" s="2">
        <v>25</v>
      </c>
      <c r="J4663">
        <v>0</v>
      </c>
      <c r="K4663">
        <v>1</v>
      </c>
      <c r="L4663" t="str">
        <f t="shared" si="434"/>
        <v>No High Blood Pressure</v>
      </c>
      <c r="M4663" s="2">
        <v>149000</v>
      </c>
      <c r="N4663" s="1">
        <v>1.1000000000000001</v>
      </c>
      <c r="O4663" s="2">
        <v>144</v>
      </c>
      <c r="P4663">
        <v>1</v>
      </c>
      <c r="Q4663">
        <v>0</v>
      </c>
      <c r="R4663" t="str">
        <f t="shared" si="435"/>
        <v>Male</v>
      </c>
      <c r="S4663">
        <v>1</v>
      </c>
      <c r="T4663">
        <v>0</v>
      </c>
      <c r="U4663" t="str">
        <f t="shared" si="436"/>
        <v>Smoker</v>
      </c>
      <c r="V4663" s="2">
        <v>87</v>
      </c>
      <c r="W4663" s="2" t="str">
        <f t="shared" si="437"/>
        <v>Alive</v>
      </c>
      <c r="X4663">
        <v>1</v>
      </c>
      <c r="Y4663">
        <v>0</v>
      </c>
    </row>
    <row r="4664" spans="1:25" x14ac:dyDescent="0.45">
      <c r="A4664" s="2">
        <v>80</v>
      </c>
      <c r="B4664" s="3">
        <v>0</v>
      </c>
      <c r="C4664" s="3">
        <v>1</v>
      </c>
      <c r="D4664" s="3" t="str">
        <f t="shared" si="432"/>
        <v>No Anemia</v>
      </c>
      <c r="E4664" s="2">
        <v>148</v>
      </c>
      <c r="F4664">
        <v>1</v>
      </c>
      <c r="G4664">
        <v>0</v>
      </c>
      <c r="H4664" t="str">
        <f t="shared" si="433"/>
        <v>Diabetes</v>
      </c>
      <c r="I4664" s="2">
        <v>38</v>
      </c>
      <c r="J4664">
        <v>0</v>
      </c>
      <c r="K4664">
        <v>1</v>
      </c>
      <c r="L4664" t="str">
        <f t="shared" si="434"/>
        <v>No High Blood Pressure</v>
      </c>
      <c r="M4664" s="2">
        <v>149000</v>
      </c>
      <c r="N4664" s="1">
        <v>1.9</v>
      </c>
      <c r="O4664" s="2">
        <v>144</v>
      </c>
      <c r="P4664">
        <v>1</v>
      </c>
      <c r="Q4664">
        <v>0</v>
      </c>
      <c r="R4664" t="str">
        <f t="shared" si="435"/>
        <v>Male</v>
      </c>
      <c r="S4664">
        <v>1</v>
      </c>
      <c r="T4664">
        <v>0</v>
      </c>
      <c r="U4664" t="str">
        <f t="shared" si="436"/>
        <v>Smoker</v>
      </c>
      <c r="V4664" s="2">
        <v>23</v>
      </c>
      <c r="W4664" s="2" t="str">
        <f t="shared" si="437"/>
        <v>Dead</v>
      </c>
      <c r="X4664">
        <v>0</v>
      </c>
      <c r="Y4664">
        <v>1</v>
      </c>
    </row>
    <row r="4665" spans="1:25" x14ac:dyDescent="0.45">
      <c r="A4665" s="2">
        <v>80</v>
      </c>
      <c r="B4665" s="3">
        <v>0</v>
      </c>
      <c r="C4665" s="3">
        <v>1</v>
      </c>
      <c r="D4665" s="3" t="str">
        <f t="shared" si="432"/>
        <v>No Anemia</v>
      </c>
      <c r="E4665" s="2">
        <v>805</v>
      </c>
      <c r="F4665">
        <v>0</v>
      </c>
      <c r="G4665">
        <v>1</v>
      </c>
      <c r="H4665" t="str">
        <f t="shared" si="433"/>
        <v>No Diabetes</v>
      </c>
      <c r="I4665" s="2">
        <v>38</v>
      </c>
      <c r="J4665">
        <v>0</v>
      </c>
      <c r="K4665">
        <v>1</v>
      </c>
      <c r="L4665" t="str">
        <f t="shared" si="434"/>
        <v>No High Blood Pressure</v>
      </c>
      <c r="M4665" s="2">
        <v>263358.03000000003</v>
      </c>
      <c r="N4665" s="1">
        <v>1.1000000000000001</v>
      </c>
      <c r="O4665" s="2">
        <v>134</v>
      </c>
      <c r="P4665">
        <v>1</v>
      </c>
      <c r="Q4665">
        <v>0</v>
      </c>
      <c r="R4665" t="str">
        <f t="shared" si="435"/>
        <v>Male</v>
      </c>
      <c r="S4665">
        <v>0</v>
      </c>
      <c r="T4665">
        <v>1</v>
      </c>
      <c r="U4665" t="str">
        <f t="shared" si="436"/>
        <v>Non Smoker</v>
      </c>
      <c r="V4665" s="2">
        <v>109</v>
      </c>
      <c r="W4665" s="2" t="str">
        <f t="shared" si="437"/>
        <v>Dead</v>
      </c>
      <c r="X4665">
        <v>0</v>
      </c>
      <c r="Y4665">
        <v>1</v>
      </c>
    </row>
    <row r="4666" spans="1:25" x14ac:dyDescent="0.45">
      <c r="A4666" s="2">
        <v>80</v>
      </c>
      <c r="B4666" s="3">
        <v>0</v>
      </c>
      <c r="C4666" s="3">
        <v>1</v>
      </c>
      <c r="D4666" s="3" t="str">
        <f t="shared" si="432"/>
        <v>No Anemia</v>
      </c>
      <c r="E4666" s="2">
        <v>805</v>
      </c>
      <c r="F4666">
        <v>0</v>
      </c>
      <c r="G4666">
        <v>1</v>
      </c>
      <c r="H4666" t="str">
        <f t="shared" si="433"/>
        <v>No Diabetes</v>
      </c>
      <c r="I4666" s="2">
        <v>38</v>
      </c>
      <c r="J4666">
        <v>0</v>
      </c>
      <c r="K4666">
        <v>1</v>
      </c>
      <c r="L4666" t="str">
        <f t="shared" si="434"/>
        <v>No High Blood Pressure</v>
      </c>
      <c r="M4666" s="2">
        <v>263358.03000000003</v>
      </c>
      <c r="N4666" s="1">
        <v>1.1000000000000001</v>
      </c>
      <c r="O4666" s="2">
        <v>134</v>
      </c>
      <c r="P4666">
        <v>1</v>
      </c>
      <c r="Q4666">
        <v>0</v>
      </c>
      <c r="R4666" t="str">
        <f t="shared" si="435"/>
        <v>Male</v>
      </c>
      <c r="S4666">
        <v>0</v>
      </c>
      <c r="T4666">
        <v>1</v>
      </c>
      <c r="U4666" t="str">
        <f t="shared" si="436"/>
        <v>Non Smoker</v>
      </c>
      <c r="V4666" s="2">
        <v>109</v>
      </c>
      <c r="W4666" s="2" t="str">
        <f t="shared" si="437"/>
        <v>Dead</v>
      </c>
      <c r="X4666">
        <v>0</v>
      </c>
      <c r="Y4666">
        <v>1</v>
      </c>
    </row>
    <row r="4667" spans="1:25" x14ac:dyDescent="0.45">
      <c r="A4667" s="2">
        <v>80</v>
      </c>
      <c r="B4667" s="3">
        <v>0</v>
      </c>
      <c r="C4667" s="3">
        <v>1</v>
      </c>
      <c r="D4667" s="3" t="str">
        <f t="shared" si="432"/>
        <v>No Anemia</v>
      </c>
      <c r="E4667" s="2">
        <v>805</v>
      </c>
      <c r="F4667">
        <v>0</v>
      </c>
      <c r="G4667">
        <v>1</v>
      </c>
      <c r="H4667" t="str">
        <f t="shared" si="433"/>
        <v>No Diabetes</v>
      </c>
      <c r="I4667" s="2">
        <v>38</v>
      </c>
      <c r="J4667">
        <v>0</v>
      </c>
      <c r="K4667">
        <v>1</v>
      </c>
      <c r="L4667" t="str">
        <f t="shared" si="434"/>
        <v>No High Blood Pressure</v>
      </c>
      <c r="M4667" s="2">
        <v>263358.03000000003</v>
      </c>
      <c r="N4667" s="1">
        <v>1.1000000000000001</v>
      </c>
      <c r="O4667" s="2">
        <v>134</v>
      </c>
      <c r="P4667">
        <v>1</v>
      </c>
      <c r="Q4667">
        <v>0</v>
      </c>
      <c r="R4667" t="str">
        <f t="shared" si="435"/>
        <v>Male</v>
      </c>
      <c r="S4667">
        <v>0</v>
      </c>
      <c r="T4667">
        <v>1</v>
      </c>
      <c r="U4667" t="str">
        <f t="shared" si="436"/>
        <v>Non Smoker</v>
      </c>
      <c r="V4667" s="2">
        <v>109</v>
      </c>
      <c r="W4667" s="2" t="str">
        <f t="shared" si="437"/>
        <v>Dead</v>
      </c>
      <c r="X4667">
        <v>0</v>
      </c>
      <c r="Y4667">
        <v>1</v>
      </c>
    </row>
    <row r="4668" spans="1:25" x14ac:dyDescent="0.45">
      <c r="A4668" s="2">
        <v>80</v>
      </c>
      <c r="B4668" s="3">
        <v>0</v>
      </c>
      <c r="C4668" s="3">
        <v>1</v>
      </c>
      <c r="D4668" s="3" t="str">
        <f t="shared" si="432"/>
        <v>No Anemia</v>
      </c>
      <c r="E4668" s="2">
        <v>148</v>
      </c>
      <c r="F4668">
        <v>1</v>
      </c>
      <c r="G4668">
        <v>0</v>
      </c>
      <c r="H4668" t="str">
        <f t="shared" si="433"/>
        <v>Diabetes</v>
      </c>
      <c r="I4668" s="2">
        <v>38</v>
      </c>
      <c r="J4668">
        <v>0</v>
      </c>
      <c r="K4668">
        <v>1</v>
      </c>
      <c r="L4668" t="str">
        <f t="shared" si="434"/>
        <v>No High Blood Pressure</v>
      </c>
      <c r="M4668" s="2">
        <v>149000</v>
      </c>
      <c r="N4668" s="1">
        <v>1.9</v>
      </c>
      <c r="O4668" s="2">
        <v>144</v>
      </c>
      <c r="P4668">
        <v>1</v>
      </c>
      <c r="Q4668">
        <v>0</v>
      </c>
      <c r="R4668" t="str">
        <f t="shared" si="435"/>
        <v>Male</v>
      </c>
      <c r="S4668">
        <v>1</v>
      </c>
      <c r="T4668">
        <v>0</v>
      </c>
      <c r="U4668" t="str">
        <f t="shared" si="436"/>
        <v>Smoker</v>
      </c>
      <c r="V4668" s="2">
        <v>23</v>
      </c>
      <c r="W4668" s="2" t="str">
        <f t="shared" si="437"/>
        <v>Dead</v>
      </c>
      <c r="X4668">
        <v>0</v>
      </c>
      <c r="Y4668">
        <v>1</v>
      </c>
    </row>
    <row r="4669" spans="1:25" x14ac:dyDescent="0.45">
      <c r="A4669" s="2">
        <v>80</v>
      </c>
      <c r="B4669" s="3">
        <v>0</v>
      </c>
      <c r="C4669" s="3">
        <v>1</v>
      </c>
      <c r="D4669" s="3" t="str">
        <f t="shared" si="432"/>
        <v>No Anemia</v>
      </c>
      <c r="E4669" s="2">
        <v>582</v>
      </c>
      <c r="F4669">
        <v>1</v>
      </c>
      <c r="G4669">
        <v>0</v>
      </c>
      <c r="H4669" t="str">
        <f t="shared" si="433"/>
        <v>Diabetes</v>
      </c>
      <c r="I4669" s="2">
        <v>35</v>
      </c>
      <c r="J4669">
        <v>0</v>
      </c>
      <c r="K4669">
        <v>1</v>
      </c>
      <c r="L4669" t="str">
        <f t="shared" si="434"/>
        <v>No High Blood Pressure</v>
      </c>
      <c r="M4669" s="2">
        <v>350000</v>
      </c>
      <c r="N4669" s="1">
        <v>2.1</v>
      </c>
      <c r="O4669" s="2">
        <v>134</v>
      </c>
      <c r="P4669">
        <v>1</v>
      </c>
      <c r="Q4669">
        <v>0</v>
      </c>
      <c r="R4669" t="str">
        <f t="shared" si="435"/>
        <v>Male</v>
      </c>
      <c r="S4669">
        <v>0</v>
      </c>
      <c r="T4669">
        <v>1</v>
      </c>
      <c r="U4669" t="str">
        <f t="shared" si="436"/>
        <v>Non Smoker</v>
      </c>
      <c r="V4669" s="2">
        <v>174</v>
      </c>
      <c r="W4669" s="2" t="str">
        <f t="shared" si="437"/>
        <v>Alive</v>
      </c>
      <c r="X4669">
        <v>1</v>
      </c>
      <c r="Y4669">
        <v>0</v>
      </c>
    </row>
    <row r="4670" spans="1:25" x14ac:dyDescent="0.45">
      <c r="A4670" s="2">
        <v>80</v>
      </c>
      <c r="B4670" s="3">
        <v>1</v>
      </c>
      <c r="C4670" s="3">
        <v>0</v>
      </c>
      <c r="D4670" s="3" t="str">
        <f t="shared" si="432"/>
        <v>Anemia</v>
      </c>
      <c r="E4670" s="2">
        <v>553</v>
      </c>
      <c r="F4670">
        <v>0</v>
      </c>
      <c r="G4670">
        <v>1</v>
      </c>
      <c r="H4670" t="str">
        <f t="shared" si="433"/>
        <v>No Diabetes</v>
      </c>
      <c r="I4670" s="2">
        <v>20</v>
      </c>
      <c r="J4670">
        <v>1</v>
      </c>
      <c r="K4670">
        <v>0</v>
      </c>
      <c r="L4670" t="str">
        <f t="shared" si="434"/>
        <v>High Blood Pressure</v>
      </c>
      <c r="M4670" s="2">
        <v>140000</v>
      </c>
      <c r="N4670" s="1">
        <v>4.4000000000000004</v>
      </c>
      <c r="O4670" s="2">
        <v>133</v>
      </c>
      <c r="P4670">
        <v>1</v>
      </c>
      <c r="Q4670">
        <v>0</v>
      </c>
      <c r="R4670" t="str">
        <f t="shared" si="435"/>
        <v>Male</v>
      </c>
      <c r="S4670">
        <v>0</v>
      </c>
      <c r="T4670">
        <v>1</v>
      </c>
      <c r="U4670" t="str">
        <f t="shared" si="436"/>
        <v>Non Smoker</v>
      </c>
      <c r="V4670" s="2">
        <v>41</v>
      </c>
      <c r="W4670" s="2" t="str">
        <f t="shared" si="437"/>
        <v>Dead</v>
      </c>
      <c r="X4670">
        <v>0</v>
      </c>
      <c r="Y4670">
        <v>1</v>
      </c>
    </row>
    <row r="4671" spans="1:25" x14ac:dyDescent="0.45">
      <c r="A4671" s="2">
        <v>80</v>
      </c>
      <c r="B4671" s="3">
        <v>0</v>
      </c>
      <c r="C4671" s="3">
        <v>1</v>
      </c>
      <c r="D4671" s="3" t="str">
        <f t="shared" si="432"/>
        <v>No Anemia</v>
      </c>
      <c r="E4671" s="2">
        <v>148</v>
      </c>
      <c r="F4671">
        <v>1</v>
      </c>
      <c r="G4671">
        <v>0</v>
      </c>
      <c r="H4671" t="str">
        <f t="shared" si="433"/>
        <v>Diabetes</v>
      </c>
      <c r="I4671" s="2">
        <v>38</v>
      </c>
      <c r="J4671">
        <v>0</v>
      </c>
      <c r="K4671">
        <v>1</v>
      </c>
      <c r="L4671" t="str">
        <f t="shared" si="434"/>
        <v>No High Blood Pressure</v>
      </c>
      <c r="M4671" s="2">
        <v>149000</v>
      </c>
      <c r="N4671" s="1">
        <v>1.9</v>
      </c>
      <c r="O4671" s="2">
        <v>144</v>
      </c>
      <c r="P4671">
        <v>1</v>
      </c>
      <c r="Q4671">
        <v>0</v>
      </c>
      <c r="R4671" t="str">
        <f t="shared" si="435"/>
        <v>Male</v>
      </c>
      <c r="S4671">
        <v>1</v>
      </c>
      <c r="T4671">
        <v>0</v>
      </c>
      <c r="U4671" t="str">
        <f t="shared" si="436"/>
        <v>Smoker</v>
      </c>
      <c r="V4671" s="2">
        <v>23</v>
      </c>
      <c r="W4671" s="2" t="str">
        <f t="shared" si="437"/>
        <v>Dead</v>
      </c>
      <c r="X4671">
        <v>0</v>
      </c>
      <c r="Y4671">
        <v>1</v>
      </c>
    </row>
    <row r="4672" spans="1:25" x14ac:dyDescent="0.45">
      <c r="A4672" s="2">
        <v>80</v>
      </c>
      <c r="B4672" s="3">
        <v>0</v>
      </c>
      <c r="C4672" s="3">
        <v>1</v>
      </c>
      <c r="D4672" s="3" t="str">
        <f t="shared" si="432"/>
        <v>No Anemia</v>
      </c>
      <c r="E4672" s="2">
        <v>582</v>
      </c>
      <c r="F4672">
        <v>1</v>
      </c>
      <c r="G4672">
        <v>0</v>
      </c>
      <c r="H4672" t="str">
        <f t="shared" si="433"/>
        <v>Diabetes</v>
      </c>
      <c r="I4672" s="2">
        <v>35</v>
      </c>
      <c r="J4672">
        <v>0</v>
      </c>
      <c r="K4672">
        <v>1</v>
      </c>
      <c r="L4672" t="str">
        <f t="shared" si="434"/>
        <v>No High Blood Pressure</v>
      </c>
      <c r="M4672" s="2">
        <v>350000</v>
      </c>
      <c r="N4672" s="1">
        <v>2.1</v>
      </c>
      <c r="O4672" s="2">
        <v>134</v>
      </c>
      <c r="P4672">
        <v>1</v>
      </c>
      <c r="Q4672">
        <v>0</v>
      </c>
      <c r="R4672" t="str">
        <f t="shared" si="435"/>
        <v>Male</v>
      </c>
      <c r="S4672">
        <v>0</v>
      </c>
      <c r="T4672">
        <v>1</v>
      </c>
      <c r="U4672" t="str">
        <f t="shared" si="436"/>
        <v>Non Smoker</v>
      </c>
      <c r="V4672" s="2">
        <v>174</v>
      </c>
      <c r="W4672" s="2" t="str">
        <f t="shared" si="437"/>
        <v>Alive</v>
      </c>
      <c r="X4672">
        <v>1</v>
      </c>
      <c r="Y4672">
        <v>0</v>
      </c>
    </row>
    <row r="4673" spans="1:25" x14ac:dyDescent="0.45">
      <c r="A4673" s="2">
        <v>80</v>
      </c>
      <c r="B4673" s="3">
        <v>0</v>
      </c>
      <c r="C4673" s="3">
        <v>1</v>
      </c>
      <c r="D4673" s="3" t="str">
        <f t="shared" si="432"/>
        <v>No Anemia</v>
      </c>
      <c r="E4673" s="2">
        <v>805</v>
      </c>
      <c r="F4673">
        <v>0</v>
      </c>
      <c r="G4673">
        <v>1</v>
      </c>
      <c r="H4673" t="str">
        <f t="shared" si="433"/>
        <v>No Diabetes</v>
      </c>
      <c r="I4673" s="2">
        <v>38</v>
      </c>
      <c r="J4673">
        <v>0</v>
      </c>
      <c r="K4673">
        <v>1</v>
      </c>
      <c r="L4673" t="str">
        <f t="shared" si="434"/>
        <v>No High Blood Pressure</v>
      </c>
      <c r="M4673" s="2">
        <v>263358.03000000003</v>
      </c>
      <c r="N4673" s="1">
        <v>1.1000000000000001</v>
      </c>
      <c r="O4673" s="2">
        <v>134</v>
      </c>
      <c r="P4673">
        <v>1</v>
      </c>
      <c r="Q4673">
        <v>0</v>
      </c>
      <c r="R4673" t="str">
        <f t="shared" si="435"/>
        <v>Male</v>
      </c>
      <c r="S4673">
        <v>0</v>
      </c>
      <c r="T4673">
        <v>1</v>
      </c>
      <c r="U4673" t="str">
        <f t="shared" si="436"/>
        <v>Non Smoker</v>
      </c>
      <c r="V4673" s="2">
        <v>109</v>
      </c>
      <c r="W4673" s="2" t="str">
        <f t="shared" si="437"/>
        <v>Dead</v>
      </c>
      <c r="X4673">
        <v>0</v>
      </c>
      <c r="Y4673">
        <v>1</v>
      </c>
    </row>
    <row r="4674" spans="1:25" x14ac:dyDescent="0.45">
      <c r="A4674" s="2">
        <v>80</v>
      </c>
      <c r="B4674" s="3">
        <v>1</v>
      </c>
      <c r="C4674" s="3">
        <v>0</v>
      </c>
      <c r="D4674" s="3" t="str">
        <f t="shared" ref="D4674:D4737" si="438">IF(B4674=0, "No Anemia", "Anemia")</f>
        <v>Anemia</v>
      </c>
      <c r="E4674" s="2">
        <v>123</v>
      </c>
      <c r="F4674">
        <v>0</v>
      </c>
      <c r="G4674">
        <v>1</v>
      </c>
      <c r="H4674" t="str">
        <f t="shared" ref="H4674:H4737" si="439">IF(F4674=0, "No Diabetes", "Diabetes")</f>
        <v>No Diabetes</v>
      </c>
      <c r="I4674" s="2">
        <v>35</v>
      </c>
      <c r="J4674">
        <v>1</v>
      </c>
      <c r="K4674">
        <v>0</v>
      </c>
      <c r="L4674" t="str">
        <f t="shared" ref="L4674:L4737" si="440">IF(J4674=0, "No High Blood Pressure", "High Blood Pressure")</f>
        <v>High Blood Pressure</v>
      </c>
      <c r="M4674" s="2">
        <v>388000</v>
      </c>
      <c r="N4674" s="1">
        <v>9.4</v>
      </c>
      <c r="O4674" s="2">
        <v>133</v>
      </c>
      <c r="P4674">
        <v>1</v>
      </c>
      <c r="Q4674">
        <v>0</v>
      </c>
      <c r="R4674" t="str">
        <f t="shared" ref="R4674:R4737" si="441">IF(P4673=0, "Female", "Male")</f>
        <v>Male</v>
      </c>
      <c r="S4674">
        <v>1</v>
      </c>
      <c r="T4674">
        <v>0</v>
      </c>
      <c r="U4674" t="str">
        <f t="shared" ref="U4674:U4737" si="442">IF(S4674=0, "Non Smoker", "Smoker")</f>
        <v>Smoker</v>
      </c>
      <c r="V4674" s="2">
        <v>10</v>
      </c>
      <c r="W4674" s="2" t="str">
        <f t="shared" ref="W4674:W4737" si="443">IF(X4674=1, "Alive", "Dead")</f>
        <v>Dead</v>
      </c>
      <c r="X4674">
        <v>0</v>
      </c>
      <c r="Y4674">
        <v>1</v>
      </c>
    </row>
    <row r="4675" spans="1:25" x14ac:dyDescent="0.45">
      <c r="A4675" s="2">
        <v>80</v>
      </c>
      <c r="B4675" s="3">
        <v>0</v>
      </c>
      <c r="C4675" s="3">
        <v>1</v>
      </c>
      <c r="D4675" s="3" t="str">
        <f t="shared" si="438"/>
        <v>No Anemia</v>
      </c>
      <c r="E4675" s="2">
        <v>148</v>
      </c>
      <c r="F4675">
        <v>1</v>
      </c>
      <c r="G4675">
        <v>0</v>
      </c>
      <c r="H4675" t="str">
        <f t="shared" si="439"/>
        <v>Diabetes</v>
      </c>
      <c r="I4675" s="2">
        <v>38</v>
      </c>
      <c r="J4675">
        <v>0</v>
      </c>
      <c r="K4675">
        <v>1</v>
      </c>
      <c r="L4675" t="str">
        <f t="shared" si="440"/>
        <v>No High Blood Pressure</v>
      </c>
      <c r="M4675" s="2">
        <v>149000</v>
      </c>
      <c r="N4675" s="1">
        <v>1.9</v>
      </c>
      <c r="O4675" s="2">
        <v>144</v>
      </c>
      <c r="P4675">
        <v>1</v>
      </c>
      <c r="Q4675">
        <v>0</v>
      </c>
      <c r="R4675" t="str">
        <f t="shared" si="441"/>
        <v>Male</v>
      </c>
      <c r="S4675">
        <v>1</v>
      </c>
      <c r="T4675">
        <v>0</v>
      </c>
      <c r="U4675" t="str">
        <f t="shared" si="442"/>
        <v>Smoker</v>
      </c>
      <c r="V4675" s="2">
        <v>23</v>
      </c>
      <c r="W4675" s="2" t="str">
        <f t="shared" si="443"/>
        <v>Dead</v>
      </c>
      <c r="X4675">
        <v>0</v>
      </c>
      <c r="Y4675">
        <v>1</v>
      </c>
    </row>
    <row r="4676" spans="1:25" x14ac:dyDescent="0.45">
      <c r="A4676" s="2">
        <v>80</v>
      </c>
      <c r="B4676" s="3">
        <v>0</v>
      </c>
      <c r="C4676" s="3">
        <v>1</v>
      </c>
      <c r="D4676" s="3" t="str">
        <f t="shared" si="438"/>
        <v>No Anemia</v>
      </c>
      <c r="E4676" s="2">
        <v>582</v>
      </c>
      <c r="F4676">
        <v>1</v>
      </c>
      <c r="G4676">
        <v>0</v>
      </c>
      <c r="H4676" t="str">
        <f t="shared" si="439"/>
        <v>Diabetes</v>
      </c>
      <c r="I4676" s="2">
        <v>35</v>
      </c>
      <c r="J4676">
        <v>0</v>
      </c>
      <c r="K4676">
        <v>1</v>
      </c>
      <c r="L4676" t="str">
        <f t="shared" si="440"/>
        <v>No High Blood Pressure</v>
      </c>
      <c r="M4676" s="2">
        <v>350000</v>
      </c>
      <c r="N4676" s="1">
        <v>2.1</v>
      </c>
      <c r="O4676" s="2">
        <v>134</v>
      </c>
      <c r="P4676">
        <v>1</v>
      </c>
      <c r="Q4676">
        <v>0</v>
      </c>
      <c r="R4676" t="str">
        <f t="shared" si="441"/>
        <v>Male</v>
      </c>
      <c r="S4676">
        <v>0</v>
      </c>
      <c r="T4676">
        <v>1</v>
      </c>
      <c r="U4676" t="str">
        <f t="shared" si="442"/>
        <v>Non Smoker</v>
      </c>
      <c r="V4676" s="2">
        <v>174</v>
      </c>
      <c r="W4676" s="2" t="str">
        <f t="shared" si="443"/>
        <v>Alive</v>
      </c>
      <c r="X4676">
        <v>1</v>
      </c>
      <c r="Y4676">
        <v>0</v>
      </c>
    </row>
    <row r="4677" spans="1:25" x14ac:dyDescent="0.45">
      <c r="A4677" s="2">
        <v>80</v>
      </c>
      <c r="B4677" s="3">
        <v>1</v>
      </c>
      <c r="C4677" s="3">
        <v>0</v>
      </c>
      <c r="D4677" s="3" t="str">
        <f t="shared" si="438"/>
        <v>Anemia</v>
      </c>
      <c r="E4677" s="2">
        <v>123</v>
      </c>
      <c r="F4677">
        <v>0</v>
      </c>
      <c r="G4677">
        <v>1</v>
      </c>
      <c r="H4677" t="str">
        <f t="shared" si="439"/>
        <v>No Diabetes</v>
      </c>
      <c r="I4677" s="2">
        <v>35</v>
      </c>
      <c r="J4677">
        <v>1</v>
      </c>
      <c r="K4677">
        <v>0</v>
      </c>
      <c r="L4677" t="str">
        <f t="shared" si="440"/>
        <v>High Blood Pressure</v>
      </c>
      <c r="M4677" s="2">
        <v>388000</v>
      </c>
      <c r="N4677" s="1">
        <v>9.4</v>
      </c>
      <c r="O4677" s="2">
        <v>133</v>
      </c>
      <c r="P4677">
        <v>1</v>
      </c>
      <c r="Q4677">
        <v>0</v>
      </c>
      <c r="R4677" t="str">
        <f t="shared" si="441"/>
        <v>Male</v>
      </c>
      <c r="S4677">
        <v>1</v>
      </c>
      <c r="T4677">
        <v>0</v>
      </c>
      <c r="U4677" t="str">
        <f t="shared" si="442"/>
        <v>Smoker</v>
      </c>
      <c r="V4677" s="2">
        <v>10</v>
      </c>
      <c r="W4677" s="2" t="str">
        <f t="shared" si="443"/>
        <v>Dead</v>
      </c>
      <c r="X4677">
        <v>0</v>
      </c>
      <c r="Y4677">
        <v>1</v>
      </c>
    </row>
    <row r="4678" spans="1:25" x14ac:dyDescent="0.45">
      <c r="A4678" s="2">
        <v>80</v>
      </c>
      <c r="B4678" s="3">
        <v>0</v>
      </c>
      <c r="C4678" s="3">
        <v>1</v>
      </c>
      <c r="D4678" s="3" t="str">
        <f t="shared" si="438"/>
        <v>No Anemia</v>
      </c>
      <c r="E4678" s="2">
        <v>582</v>
      </c>
      <c r="F4678">
        <v>1</v>
      </c>
      <c r="G4678">
        <v>0</v>
      </c>
      <c r="H4678" t="str">
        <f t="shared" si="439"/>
        <v>Diabetes</v>
      </c>
      <c r="I4678" s="2">
        <v>35</v>
      </c>
      <c r="J4678">
        <v>0</v>
      </c>
      <c r="K4678">
        <v>1</v>
      </c>
      <c r="L4678" t="str">
        <f t="shared" si="440"/>
        <v>No High Blood Pressure</v>
      </c>
      <c r="M4678" s="2">
        <v>350000</v>
      </c>
      <c r="N4678" s="1">
        <v>2.1</v>
      </c>
      <c r="O4678" s="2">
        <v>134</v>
      </c>
      <c r="P4678">
        <v>1</v>
      </c>
      <c r="Q4678">
        <v>0</v>
      </c>
      <c r="R4678" t="str">
        <f t="shared" si="441"/>
        <v>Male</v>
      </c>
      <c r="S4678">
        <v>0</v>
      </c>
      <c r="T4678">
        <v>1</v>
      </c>
      <c r="U4678" t="str">
        <f t="shared" si="442"/>
        <v>Non Smoker</v>
      </c>
      <c r="V4678" s="2">
        <v>174</v>
      </c>
      <c r="W4678" s="2" t="str">
        <f t="shared" si="443"/>
        <v>Alive</v>
      </c>
      <c r="X4678">
        <v>1</v>
      </c>
      <c r="Y4678">
        <v>0</v>
      </c>
    </row>
    <row r="4679" spans="1:25" x14ac:dyDescent="0.45">
      <c r="A4679" s="2">
        <v>80</v>
      </c>
      <c r="B4679" s="3">
        <v>1</v>
      </c>
      <c r="C4679" s="3">
        <v>0</v>
      </c>
      <c r="D4679" s="3" t="str">
        <f t="shared" si="438"/>
        <v>Anemia</v>
      </c>
      <c r="E4679" s="2">
        <v>123</v>
      </c>
      <c r="F4679">
        <v>0</v>
      </c>
      <c r="G4679">
        <v>1</v>
      </c>
      <c r="H4679" t="str">
        <f t="shared" si="439"/>
        <v>No Diabetes</v>
      </c>
      <c r="I4679" s="2">
        <v>35</v>
      </c>
      <c r="J4679">
        <v>1</v>
      </c>
      <c r="K4679">
        <v>0</v>
      </c>
      <c r="L4679" t="str">
        <f t="shared" si="440"/>
        <v>High Blood Pressure</v>
      </c>
      <c r="M4679" s="2">
        <v>388000</v>
      </c>
      <c r="N4679" s="1">
        <v>9.4</v>
      </c>
      <c r="O4679" s="2">
        <v>133</v>
      </c>
      <c r="P4679">
        <v>1</v>
      </c>
      <c r="Q4679">
        <v>0</v>
      </c>
      <c r="R4679" t="str">
        <f t="shared" si="441"/>
        <v>Male</v>
      </c>
      <c r="S4679">
        <v>1</v>
      </c>
      <c r="T4679">
        <v>0</v>
      </c>
      <c r="U4679" t="str">
        <f t="shared" si="442"/>
        <v>Smoker</v>
      </c>
      <c r="V4679" s="2">
        <v>10</v>
      </c>
      <c r="W4679" s="2" t="str">
        <f t="shared" si="443"/>
        <v>Dead</v>
      </c>
      <c r="X4679">
        <v>0</v>
      </c>
      <c r="Y4679">
        <v>1</v>
      </c>
    </row>
    <row r="4680" spans="1:25" x14ac:dyDescent="0.45">
      <c r="A4680" s="2">
        <v>80</v>
      </c>
      <c r="B4680" s="3">
        <v>1</v>
      </c>
      <c r="C4680" s="3">
        <v>0</v>
      </c>
      <c r="D4680" s="3" t="str">
        <f t="shared" si="438"/>
        <v>Anemia</v>
      </c>
      <c r="E4680" s="2">
        <v>553</v>
      </c>
      <c r="F4680">
        <v>0</v>
      </c>
      <c r="G4680">
        <v>1</v>
      </c>
      <c r="H4680" t="str">
        <f t="shared" si="439"/>
        <v>No Diabetes</v>
      </c>
      <c r="I4680" s="2">
        <v>20</v>
      </c>
      <c r="J4680">
        <v>1</v>
      </c>
      <c r="K4680">
        <v>0</v>
      </c>
      <c r="L4680" t="str">
        <f t="shared" si="440"/>
        <v>High Blood Pressure</v>
      </c>
      <c r="M4680" s="2">
        <v>140000</v>
      </c>
      <c r="N4680" s="1">
        <v>4.4000000000000004</v>
      </c>
      <c r="O4680" s="2">
        <v>133</v>
      </c>
      <c r="P4680">
        <v>1</v>
      </c>
      <c r="Q4680">
        <v>0</v>
      </c>
      <c r="R4680" t="str">
        <f t="shared" si="441"/>
        <v>Male</v>
      </c>
      <c r="S4680">
        <v>0</v>
      </c>
      <c r="T4680">
        <v>1</v>
      </c>
      <c r="U4680" t="str">
        <f t="shared" si="442"/>
        <v>Non Smoker</v>
      </c>
      <c r="V4680" s="2">
        <v>41</v>
      </c>
      <c r="W4680" s="2" t="str">
        <f t="shared" si="443"/>
        <v>Dead</v>
      </c>
      <c r="X4680">
        <v>0</v>
      </c>
      <c r="Y4680">
        <v>1</v>
      </c>
    </row>
    <row r="4681" spans="1:25" x14ac:dyDescent="0.45">
      <c r="A4681" s="2">
        <v>80</v>
      </c>
      <c r="B4681" s="3">
        <v>1</v>
      </c>
      <c r="C4681" s="3">
        <v>0</v>
      </c>
      <c r="D4681" s="3" t="str">
        <f t="shared" si="438"/>
        <v>Anemia</v>
      </c>
      <c r="E4681" s="2">
        <v>123</v>
      </c>
      <c r="F4681">
        <v>0</v>
      </c>
      <c r="G4681">
        <v>1</v>
      </c>
      <c r="H4681" t="str">
        <f t="shared" si="439"/>
        <v>No Diabetes</v>
      </c>
      <c r="I4681" s="2">
        <v>35</v>
      </c>
      <c r="J4681">
        <v>1</v>
      </c>
      <c r="K4681">
        <v>0</v>
      </c>
      <c r="L4681" t="str">
        <f t="shared" si="440"/>
        <v>High Blood Pressure</v>
      </c>
      <c r="M4681" s="2">
        <v>388000</v>
      </c>
      <c r="N4681" s="1">
        <v>9.4</v>
      </c>
      <c r="O4681" s="2">
        <v>133</v>
      </c>
      <c r="P4681">
        <v>1</v>
      </c>
      <c r="Q4681">
        <v>0</v>
      </c>
      <c r="R4681" t="str">
        <f t="shared" si="441"/>
        <v>Male</v>
      </c>
      <c r="S4681">
        <v>1</v>
      </c>
      <c r="T4681">
        <v>0</v>
      </c>
      <c r="U4681" t="str">
        <f t="shared" si="442"/>
        <v>Smoker</v>
      </c>
      <c r="V4681" s="2">
        <v>10</v>
      </c>
      <c r="W4681" s="2" t="str">
        <f t="shared" si="443"/>
        <v>Dead</v>
      </c>
      <c r="X4681">
        <v>0</v>
      </c>
      <c r="Y4681">
        <v>1</v>
      </c>
    </row>
    <row r="4682" spans="1:25" x14ac:dyDescent="0.45">
      <c r="A4682" s="2">
        <v>80</v>
      </c>
      <c r="B4682" s="3">
        <v>0</v>
      </c>
      <c r="C4682" s="3">
        <v>1</v>
      </c>
      <c r="D4682" s="3" t="str">
        <f t="shared" si="438"/>
        <v>No Anemia</v>
      </c>
      <c r="E4682" s="2">
        <v>805</v>
      </c>
      <c r="F4682">
        <v>0</v>
      </c>
      <c r="G4682">
        <v>1</v>
      </c>
      <c r="H4682" t="str">
        <f t="shared" si="439"/>
        <v>No Diabetes</v>
      </c>
      <c r="I4682" s="2">
        <v>38</v>
      </c>
      <c r="J4682">
        <v>0</v>
      </c>
      <c r="K4682">
        <v>1</v>
      </c>
      <c r="L4682" t="str">
        <f t="shared" si="440"/>
        <v>No High Blood Pressure</v>
      </c>
      <c r="M4682" s="2">
        <v>263358.03000000003</v>
      </c>
      <c r="N4682" s="1">
        <v>1.1000000000000001</v>
      </c>
      <c r="O4682" s="2">
        <v>134</v>
      </c>
      <c r="P4682">
        <v>1</v>
      </c>
      <c r="Q4682">
        <v>0</v>
      </c>
      <c r="R4682" t="str">
        <f t="shared" si="441"/>
        <v>Male</v>
      </c>
      <c r="S4682">
        <v>0</v>
      </c>
      <c r="T4682">
        <v>1</v>
      </c>
      <c r="U4682" t="str">
        <f t="shared" si="442"/>
        <v>Non Smoker</v>
      </c>
      <c r="V4682" s="2">
        <v>109</v>
      </c>
      <c r="W4682" s="2" t="str">
        <f t="shared" si="443"/>
        <v>Dead</v>
      </c>
      <c r="X4682">
        <v>0</v>
      </c>
      <c r="Y4682">
        <v>1</v>
      </c>
    </row>
    <row r="4683" spans="1:25" x14ac:dyDescent="0.45">
      <c r="A4683" s="2">
        <v>80</v>
      </c>
      <c r="B4683" s="3">
        <v>0</v>
      </c>
      <c r="C4683" s="3">
        <v>1</v>
      </c>
      <c r="D4683" s="3" t="str">
        <f t="shared" si="438"/>
        <v>No Anemia</v>
      </c>
      <c r="E4683" s="2">
        <v>805</v>
      </c>
      <c r="F4683">
        <v>0</v>
      </c>
      <c r="G4683">
        <v>1</v>
      </c>
      <c r="H4683" t="str">
        <f t="shared" si="439"/>
        <v>No Diabetes</v>
      </c>
      <c r="I4683" s="2">
        <v>38</v>
      </c>
      <c r="J4683">
        <v>0</v>
      </c>
      <c r="K4683">
        <v>1</v>
      </c>
      <c r="L4683" t="str">
        <f t="shared" si="440"/>
        <v>No High Blood Pressure</v>
      </c>
      <c r="M4683" s="2">
        <v>263358.03000000003</v>
      </c>
      <c r="N4683" s="1">
        <v>1.1000000000000001</v>
      </c>
      <c r="O4683" s="2">
        <v>134</v>
      </c>
      <c r="P4683">
        <v>1</v>
      </c>
      <c r="Q4683">
        <v>0</v>
      </c>
      <c r="R4683" t="str">
        <f t="shared" si="441"/>
        <v>Male</v>
      </c>
      <c r="S4683">
        <v>0</v>
      </c>
      <c r="T4683">
        <v>1</v>
      </c>
      <c r="U4683" t="str">
        <f t="shared" si="442"/>
        <v>Non Smoker</v>
      </c>
      <c r="V4683" s="2">
        <v>109</v>
      </c>
      <c r="W4683" s="2" t="str">
        <f t="shared" si="443"/>
        <v>Dead</v>
      </c>
      <c r="X4683">
        <v>0</v>
      </c>
      <c r="Y4683">
        <v>1</v>
      </c>
    </row>
    <row r="4684" spans="1:25" x14ac:dyDescent="0.45">
      <c r="A4684" s="2">
        <v>80</v>
      </c>
      <c r="B4684" s="3">
        <v>0</v>
      </c>
      <c r="C4684" s="3">
        <v>1</v>
      </c>
      <c r="D4684" s="3" t="str">
        <f t="shared" si="438"/>
        <v>No Anemia</v>
      </c>
      <c r="E4684" s="2">
        <v>582</v>
      </c>
      <c r="F4684">
        <v>1</v>
      </c>
      <c r="G4684">
        <v>0</v>
      </c>
      <c r="H4684" t="str">
        <f t="shared" si="439"/>
        <v>Diabetes</v>
      </c>
      <c r="I4684" s="2">
        <v>35</v>
      </c>
      <c r="J4684">
        <v>0</v>
      </c>
      <c r="K4684">
        <v>1</v>
      </c>
      <c r="L4684" t="str">
        <f t="shared" si="440"/>
        <v>No High Blood Pressure</v>
      </c>
      <c r="M4684" s="2">
        <v>350000</v>
      </c>
      <c r="N4684" s="1">
        <v>2.1</v>
      </c>
      <c r="O4684" s="2">
        <v>134</v>
      </c>
      <c r="P4684">
        <v>1</v>
      </c>
      <c r="Q4684">
        <v>0</v>
      </c>
      <c r="R4684" t="str">
        <f t="shared" si="441"/>
        <v>Male</v>
      </c>
      <c r="S4684">
        <v>0</v>
      </c>
      <c r="T4684">
        <v>1</v>
      </c>
      <c r="U4684" t="str">
        <f t="shared" si="442"/>
        <v>Non Smoker</v>
      </c>
      <c r="V4684" s="2">
        <v>174</v>
      </c>
      <c r="W4684" s="2" t="str">
        <f t="shared" si="443"/>
        <v>Alive</v>
      </c>
      <c r="X4684">
        <v>1</v>
      </c>
      <c r="Y4684">
        <v>0</v>
      </c>
    </row>
    <row r="4685" spans="1:25" x14ac:dyDescent="0.45">
      <c r="A4685" s="2">
        <v>80</v>
      </c>
      <c r="B4685" s="3">
        <v>1</v>
      </c>
      <c r="C4685" s="3">
        <v>0</v>
      </c>
      <c r="D4685" s="3" t="str">
        <f t="shared" si="438"/>
        <v>Anemia</v>
      </c>
      <c r="E4685" s="2">
        <v>553</v>
      </c>
      <c r="F4685">
        <v>0</v>
      </c>
      <c r="G4685">
        <v>1</v>
      </c>
      <c r="H4685" t="str">
        <f t="shared" si="439"/>
        <v>No Diabetes</v>
      </c>
      <c r="I4685" s="2">
        <v>20</v>
      </c>
      <c r="J4685">
        <v>1</v>
      </c>
      <c r="K4685">
        <v>0</v>
      </c>
      <c r="L4685" t="str">
        <f t="shared" si="440"/>
        <v>High Blood Pressure</v>
      </c>
      <c r="M4685" s="2">
        <v>140000</v>
      </c>
      <c r="N4685" s="1">
        <v>4.4000000000000004</v>
      </c>
      <c r="O4685" s="2">
        <v>133</v>
      </c>
      <c r="P4685">
        <v>1</v>
      </c>
      <c r="Q4685">
        <v>0</v>
      </c>
      <c r="R4685" t="str">
        <f t="shared" si="441"/>
        <v>Male</v>
      </c>
      <c r="S4685">
        <v>0</v>
      </c>
      <c r="T4685">
        <v>1</v>
      </c>
      <c r="U4685" t="str">
        <f t="shared" si="442"/>
        <v>Non Smoker</v>
      </c>
      <c r="V4685" s="2">
        <v>41</v>
      </c>
      <c r="W4685" s="2" t="str">
        <f t="shared" si="443"/>
        <v>Dead</v>
      </c>
      <c r="X4685">
        <v>0</v>
      </c>
      <c r="Y4685">
        <v>1</v>
      </c>
    </row>
    <row r="4686" spans="1:25" x14ac:dyDescent="0.45">
      <c r="A4686" s="2">
        <v>80</v>
      </c>
      <c r="B4686" s="3">
        <v>1</v>
      </c>
      <c r="C4686" s="3">
        <v>0</v>
      </c>
      <c r="D4686" s="3" t="str">
        <f t="shared" si="438"/>
        <v>Anemia</v>
      </c>
      <c r="E4686" s="2">
        <v>553</v>
      </c>
      <c r="F4686">
        <v>0</v>
      </c>
      <c r="G4686">
        <v>1</v>
      </c>
      <c r="H4686" t="str">
        <f t="shared" si="439"/>
        <v>No Diabetes</v>
      </c>
      <c r="I4686" s="2">
        <v>20</v>
      </c>
      <c r="J4686">
        <v>1</v>
      </c>
      <c r="K4686">
        <v>0</v>
      </c>
      <c r="L4686" t="str">
        <f t="shared" si="440"/>
        <v>High Blood Pressure</v>
      </c>
      <c r="M4686" s="2">
        <v>140000</v>
      </c>
      <c r="N4686" s="1">
        <v>4.4000000000000004</v>
      </c>
      <c r="O4686" s="2">
        <v>133</v>
      </c>
      <c r="P4686">
        <v>1</v>
      </c>
      <c r="Q4686">
        <v>0</v>
      </c>
      <c r="R4686" t="str">
        <f t="shared" si="441"/>
        <v>Male</v>
      </c>
      <c r="S4686">
        <v>0</v>
      </c>
      <c r="T4686">
        <v>1</v>
      </c>
      <c r="U4686" t="str">
        <f t="shared" si="442"/>
        <v>Non Smoker</v>
      </c>
      <c r="V4686" s="2">
        <v>41</v>
      </c>
      <c r="W4686" s="2" t="str">
        <f t="shared" si="443"/>
        <v>Dead</v>
      </c>
      <c r="X4686">
        <v>0</v>
      </c>
      <c r="Y4686">
        <v>1</v>
      </c>
    </row>
    <row r="4687" spans="1:25" x14ac:dyDescent="0.45">
      <c r="A4687" s="2">
        <v>80</v>
      </c>
      <c r="B4687" s="3">
        <v>0</v>
      </c>
      <c r="C4687" s="3">
        <v>1</v>
      </c>
      <c r="D4687" s="3" t="str">
        <f t="shared" si="438"/>
        <v>No Anemia</v>
      </c>
      <c r="E4687" s="2">
        <v>898</v>
      </c>
      <c r="F4687">
        <v>0</v>
      </c>
      <c r="G4687">
        <v>1</v>
      </c>
      <c r="H4687" t="str">
        <f t="shared" si="439"/>
        <v>No Diabetes</v>
      </c>
      <c r="I4687" s="2">
        <v>25</v>
      </c>
      <c r="J4687">
        <v>0</v>
      </c>
      <c r="K4687">
        <v>1</v>
      </c>
      <c r="L4687" t="str">
        <f t="shared" si="440"/>
        <v>No High Blood Pressure</v>
      </c>
      <c r="M4687" s="2">
        <v>149000</v>
      </c>
      <c r="N4687" s="1">
        <v>1.1000000000000001</v>
      </c>
      <c r="O4687" s="2">
        <v>144</v>
      </c>
      <c r="P4687">
        <v>1</v>
      </c>
      <c r="Q4687">
        <v>0</v>
      </c>
      <c r="R4687" t="str">
        <f t="shared" si="441"/>
        <v>Male</v>
      </c>
      <c r="S4687">
        <v>1</v>
      </c>
      <c r="T4687">
        <v>0</v>
      </c>
      <c r="U4687" t="str">
        <f t="shared" si="442"/>
        <v>Smoker</v>
      </c>
      <c r="V4687" s="2">
        <v>87</v>
      </c>
      <c r="W4687" s="2" t="str">
        <f t="shared" si="443"/>
        <v>Alive</v>
      </c>
      <c r="X4687">
        <v>1</v>
      </c>
      <c r="Y4687">
        <v>0</v>
      </c>
    </row>
    <row r="4688" spans="1:25" x14ac:dyDescent="0.45">
      <c r="A4688" s="2">
        <v>80</v>
      </c>
      <c r="B4688" s="3">
        <v>0</v>
      </c>
      <c r="C4688" s="3">
        <v>1</v>
      </c>
      <c r="D4688" s="3" t="str">
        <f t="shared" si="438"/>
        <v>No Anemia</v>
      </c>
      <c r="E4688" s="2">
        <v>805</v>
      </c>
      <c r="F4688">
        <v>0</v>
      </c>
      <c r="G4688">
        <v>1</v>
      </c>
      <c r="H4688" t="str">
        <f t="shared" si="439"/>
        <v>No Diabetes</v>
      </c>
      <c r="I4688" s="2">
        <v>38</v>
      </c>
      <c r="J4688">
        <v>0</v>
      </c>
      <c r="K4688">
        <v>1</v>
      </c>
      <c r="L4688" t="str">
        <f t="shared" si="440"/>
        <v>No High Blood Pressure</v>
      </c>
      <c r="M4688" s="2">
        <v>263358.03000000003</v>
      </c>
      <c r="N4688" s="1">
        <v>1.1000000000000001</v>
      </c>
      <c r="O4688" s="2">
        <v>134</v>
      </c>
      <c r="P4688">
        <v>1</v>
      </c>
      <c r="Q4688">
        <v>0</v>
      </c>
      <c r="R4688" t="str">
        <f t="shared" si="441"/>
        <v>Male</v>
      </c>
      <c r="S4688">
        <v>0</v>
      </c>
      <c r="T4688">
        <v>1</v>
      </c>
      <c r="U4688" t="str">
        <f t="shared" si="442"/>
        <v>Non Smoker</v>
      </c>
      <c r="V4688" s="2">
        <v>109</v>
      </c>
      <c r="W4688" s="2" t="str">
        <f t="shared" si="443"/>
        <v>Dead</v>
      </c>
      <c r="X4688">
        <v>0</v>
      </c>
      <c r="Y4688">
        <v>1</v>
      </c>
    </row>
    <row r="4689" spans="1:25" x14ac:dyDescent="0.45">
      <c r="A4689" s="2">
        <v>80</v>
      </c>
      <c r="B4689" s="3">
        <v>1</v>
      </c>
      <c r="C4689" s="3">
        <v>0</v>
      </c>
      <c r="D4689" s="3" t="str">
        <f t="shared" si="438"/>
        <v>Anemia</v>
      </c>
      <c r="E4689" s="2">
        <v>553</v>
      </c>
      <c r="F4689">
        <v>0</v>
      </c>
      <c r="G4689">
        <v>1</v>
      </c>
      <c r="H4689" t="str">
        <f t="shared" si="439"/>
        <v>No Diabetes</v>
      </c>
      <c r="I4689" s="2">
        <v>20</v>
      </c>
      <c r="J4689">
        <v>1</v>
      </c>
      <c r="K4689">
        <v>0</v>
      </c>
      <c r="L4689" t="str">
        <f t="shared" si="440"/>
        <v>High Blood Pressure</v>
      </c>
      <c r="M4689" s="2">
        <v>140000</v>
      </c>
      <c r="N4689" s="1">
        <v>4.4000000000000004</v>
      </c>
      <c r="O4689" s="2">
        <v>133</v>
      </c>
      <c r="P4689">
        <v>1</v>
      </c>
      <c r="Q4689">
        <v>0</v>
      </c>
      <c r="R4689" t="str">
        <f t="shared" si="441"/>
        <v>Male</v>
      </c>
      <c r="S4689">
        <v>0</v>
      </c>
      <c r="T4689">
        <v>1</v>
      </c>
      <c r="U4689" t="str">
        <f t="shared" si="442"/>
        <v>Non Smoker</v>
      </c>
      <c r="V4689" s="2">
        <v>41</v>
      </c>
      <c r="W4689" s="2" t="str">
        <f t="shared" si="443"/>
        <v>Dead</v>
      </c>
      <c r="X4689">
        <v>0</v>
      </c>
      <c r="Y4689">
        <v>1</v>
      </c>
    </row>
    <row r="4690" spans="1:25" x14ac:dyDescent="0.45">
      <c r="A4690" s="2">
        <v>80</v>
      </c>
      <c r="B4690" s="3">
        <v>0</v>
      </c>
      <c r="C4690" s="3">
        <v>1</v>
      </c>
      <c r="D4690" s="3" t="str">
        <f t="shared" si="438"/>
        <v>No Anemia</v>
      </c>
      <c r="E4690" s="2">
        <v>148</v>
      </c>
      <c r="F4690">
        <v>1</v>
      </c>
      <c r="G4690">
        <v>0</v>
      </c>
      <c r="H4690" t="str">
        <f t="shared" si="439"/>
        <v>Diabetes</v>
      </c>
      <c r="I4690" s="2">
        <v>38</v>
      </c>
      <c r="J4690">
        <v>0</v>
      </c>
      <c r="K4690">
        <v>1</v>
      </c>
      <c r="L4690" t="str">
        <f t="shared" si="440"/>
        <v>No High Blood Pressure</v>
      </c>
      <c r="M4690" s="2">
        <v>149000</v>
      </c>
      <c r="N4690" s="1">
        <v>1.9</v>
      </c>
      <c r="O4690" s="2">
        <v>144</v>
      </c>
      <c r="P4690">
        <v>1</v>
      </c>
      <c r="Q4690">
        <v>0</v>
      </c>
      <c r="R4690" t="str">
        <f t="shared" si="441"/>
        <v>Male</v>
      </c>
      <c r="S4690">
        <v>1</v>
      </c>
      <c r="T4690">
        <v>0</v>
      </c>
      <c r="U4690" t="str">
        <f t="shared" si="442"/>
        <v>Smoker</v>
      </c>
      <c r="V4690" s="2">
        <v>23</v>
      </c>
      <c r="W4690" s="2" t="str">
        <f t="shared" si="443"/>
        <v>Dead</v>
      </c>
      <c r="X4690">
        <v>0</v>
      </c>
      <c r="Y4690">
        <v>1</v>
      </c>
    </row>
    <row r="4691" spans="1:25" x14ac:dyDescent="0.45">
      <c r="A4691" s="2">
        <v>80</v>
      </c>
      <c r="B4691" s="3">
        <v>0</v>
      </c>
      <c r="C4691" s="3">
        <v>1</v>
      </c>
      <c r="D4691" s="3" t="str">
        <f t="shared" si="438"/>
        <v>No Anemia</v>
      </c>
      <c r="E4691" s="2">
        <v>582</v>
      </c>
      <c r="F4691">
        <v>1</v>
      </c>
      <c r="G4691">
        <v>0</v>
      </c>
      <c r="H4691" t="str">
        <f t="shared" si="439"/>
        <v>Diabetes</v>
      </c>
      <c r="I4691" s="2">
        <v>35</v>
      </c>
      <c r="J4691">
        <v>0</v>
      </c>
      <c r="K4691">
        <v>1</v>
      </c>
      <c r="L4691" t="str">
        <f t="shared" si="440"/>
        <v>No High Blood Pressure</v>
      </c>
      <c r="M4691" s="2">
        <v>350000</v>
      </c>
      <c r="N4691" s="1">
        <v>2.1</v>
      </c>
      <c r="O4691" s="2">
        <v>134</v>
      </c>
      <c r="P4691">
        <v>1</v>
      </c>
      <c r="Q4691">
        <v>0</v>
      </c>
      <c r="R4691" t="str">
        <f t="shared" si="441"/>
        <v>Male</v>
      </c>
      <c r="S4691">
        <v>0</v>
      </c>
      <c r="T4691">
        <v>1</v>
      </c>
      <c r="U4691" t="str">
        <f t="shared" si="442"/>
        <v>Non Smoker</v>
      </c>
      <c r="V4691" s="2">
        <v>174</v>
      </c>
      <c r="W4691" s="2" t="str">
        <f t="shared" si="443"/>
        <v>Alive</v>
      </c>
      <c r="X4691">
        <v>1</v>
      </c>
      <c r="Y4691">
        <v>0</v>
      </c>
    </row>
    <row r="4692" spans="1:25" x14ac:dyDescent="0.45">
      <c r="A4692" s="2">
        <v>80</v>
      </c>
      <c r="B4692" s="3">
        <v>1</v>
      </c>
      <c r="C4692" s="3">
        <v>0</v>
      </c>
      <c r="D4692" s="3" t="str">
        <f t="shared" si="438"/>
        <v>Anemia</v>
      </c>
      <c r="E4692" s="2">
        <v>123</v>
      </c>
      <c r="F4692">
        <v>0</v>
      </c>
      <c r="G4692">
        <v>1</v>
      </c>
      <c r="H4692" t="str">
        <f t="shared" si="439"/>
        <v>No Diabetes</v>
      </c>
      <c r="I4692" s="2">
        <v>35</v>
      </c>
      <c r="J4692">
        <v>1</v>
      </c>
      <c r="K4692">
        <v>0</v>
      </c>
      <c r="L4692" t="str">
        <f t="shared" si="440"/>
        <v>High Blood Pressure</v>
      </c>
      <c r="M4692" s="2">
        <v>388000</v>
      </c>
      <c r="N4692" s="1">
        <v>9.4</v>
      </c>
      <c r="O4692" s="2">
        <v>133</v>
      </c>
      <c r="P4692">
        <v>1</v>
      </c>
      <c r="Q4692">
        <v>0</v>
      </c>
      <c r="R4692" t="str">
        <f t="shared" si="441"/>
        <v>Male</v>
      </c>
      <c r="S4692">
        <v>1</v>
      </c>
      <c r="T4692">
        <v>0</v>
      </c>
      <c r="U4692" t="str">
        <f t="shared" si="442"/>
        <v>Smoker</v>
      </c>
      <c r="V4692" s="2">
        <v>10</v>
      </c>
      <c r="W4692" s="2" t="str">
        <f t="shared" si="443"/>
        <v>Dead</v>
      </c>
      <c r="X4692">
        <v>0</v>
      </c>
      <c r="Y4692">
        <v>1</v>
      </c>
    </row>
    <row r="4693" spans="1:25" x14ac:dyDescent="0.45">
      <c r="A4693" s="2">
        <v>80</v>
      </c>
      <c r="B4693" s="3">
        <v>0</v>
      </c>
      <c r="C4693" s="3">
        <v>1</v>
      </c>
      <c r="D4693" s="3" t="str">
        <f t="shared" si="438"/>
        <v>No Anemia</v>
      </c>
      <c r="E4693" s="2">
        <v>898</v>
      </c>
      <c r="F4693">
        <v>0</v>
      </c>
      <c r="G4693">
        <v>1</v>
      </c>
      <c r="H4693" t="str">
        <f t="shared" si="439"/>
        <v>No Diabetes</v>
      </c>
      <c r="I4693" s="2">
        <v>25</v>
      </c>
      <c r="J4693">
        <v>0</v>
      </c>
      <c r="K4693">
        <v>1</v>
      </c>
      <c r="L4693" t="str">
        <f t="shared" si="440"/>
        <v>No High Blood Pressure</v>
      </c>
      <c r="M4693" s="2">
        <v>149000</v>
      </c>
      <c r="N4693" s="1">
        <v>1.1000000000000001</v>
      </c>
      <c r="O4693" s="2">
        <v>144</v>
      </c>
      <c r="P4693">
        <v>1</v>
      </c>
      <c r="Q4693">
        <v>0</v>
      </c>
      <c r="R4693" t="str">
        <f t="shared" si="441"/>
        <v>Male</v>
      </c>
      <c r="S4693">
        <v>1</v>
      </c>
      <c r="T4693">
        <v>0</v>
      </c>
      <c r="U4693" t="str">
        <f t="shared" si="442"/>
        <v>Smoker</v>
      </c>
      <c r="V4693" s="2">
        <v>87</v>
      </c>
      <c r="W4693" s="2" t="str">
        <f t="shared" si="443"/>
        <v>Alive</v>
      </c>
      <c r="X4693">
        <v>1</v>
      </c>
      <c r="Y4693">
        <v>0</v>
      </c>
    </row>
    <row r="4694" spans="1:25" x14ac:dyDescent="0.45">
      <c r="A4694" s="2">
        <v>80</v>
      </c>
      <c r="B4694" s="3">
        <v>1</v>
      </c>
      <c r="C4694" s="3">
        <v>0</v>
      </c>
      <c r="D4694" s="3" t="str">
        <f t="shared" si="438"/>
        <v>Anemia</v>
      </c>
      <c r="E4694" s="2">
        <v>123</v>
      </c>
      <c r="F4694">
        <v>0</v>
      </c>
      <c r="G4694">
        <v>1</v>
      </c>
      <c r="H4694" t="str">
        <f t="shared" si="439"/>
        <v>No Diabetes</v>
      </c>
      <c r="I4694" s="2">
        <v>35</v>
      </c>
      <c r="J4694">
        <v>1</v>
      </c>
      <c r="K4694">
        <v>0</v>
      </c>
      <c r="L4694" t="str">
        <f t="shared" si="440"/>
        <v>High Blood Pressure</v>
      </c>
      <c r="M4694" s="2">
        <v>388000</v>
      </c>
      <c r="N4694" s="1">
        <v>9.4</v>
      </c>
      <c r="O4694" s="2">
        <v>133</v>
      </c>
      <c r="P4694">
        <v>1</v>
      </c>
      <c r="Q4694">
        <v>0</v>
      </c>
      <c r="R4694" t="str">
        <f t="shared" si="441"/>
        <v>Male</v>
      </c>
      <c r="S4694">
        <v>1</v>
      </c>
      <c r="T4694">
        <v>0</v>
      </c>
      <c r="U4694" t="str">
        <f t="shared" si="442"/>
        <v>Smoker</v>
      </c>
      <c r="V4694" s="2">
        <v>10</v>
      </c>
      <c r="W4694" s="2" t="str">
        <f t="shared" si="443"/>
        <v>Dead</v>
      </c>
      <c r="X4694">
        <v>0</v>
      </c>
      <c r="Y4694">
        <v>1</v>
      </c>
    </row>
    <row r="4695" spans="1:25" x14ac:dyDescent="0.45">
      <c r="A4695" s="2">
        <v>80</v>
      </c>
      <c r="B4695" s="3">
        <v>0</v>
      </c>
      <c r="C4695" s="3">
        <v>1</v>
      </c>
      <c r="D4695" s="3" t="str">
        <f t="shared" si="438"/>
        <v>No Anemia</v>
      </c>
      <c r="E4695" s="2">
        <v>776</v>
      </c>
      <c r="F4695">
        <v>1</v>
      </c>
      <c r="G4695">
        <v>0</v>
      </c>
      <c r="H4695" t="str">
        <f t="shared" si="439"/>
        <v>Diabetes</v>
      </c>
      <c r="I4695" s="2">
        <v>38</v>
      </c>
      <c r="J4695">
        <v>1</v>
      </c>
      <c r="K4695">
        <v>0</v>
      </c>
      <c r="L4695" t="str">
        <f t="shared" si="440"/>
        <v>High Blood Pressure</v>
      </c>
      <c r="M4695" s="2">
        <v>192000</v>
      </c>
      <c r="N4695" s="1">
        <v>1.3</v>
      </c>
      <c r="O4695" s="2">
        <v>137</v>
      </c>
      <c r="P4695">
        <v>0</v>
      </c>
      <c r="Q4695">
        <v>1</v>
      </c>
      <c r="R4695" t="str">
        <f t="shared" si="441"/>
        <v>Male</v>
      </c>
      <c r="S4695">
        <v>0</v>
      </c>
      <c r="T4695">
        <v>1</v>
      </c>
      <c r="U4695" t="str">
        <f t="shared" si="442"/>
        <v>Non Smoker</v>
      </c>
      <c r="V4695" s="2">
        <v>130</v>
      </c>
      <c r="W4695" s="2" t="str">
        <f t="shared" si="443"/>
        <v>Dead</v>
      </c>
      <c r="X4695">
        <v>0</v>
      </c>
      <c r="Y4695">
        <v>1</v>
      </c>
    </row>
    <row r="4696" spans="1:25" x14ac:dyDescent="0.45">
      <c r="A4696" s="2">
        <v>80</v>
      </c>
      <c r="B4696" s="3">
        <v>0</v>
      </c>
      <c r="C4696" s="3">
        <v>1</v>
      </c>
      <c r="D4696" s="3" t="str">
        <f t="shared" si="438"/>
        <v>No Anemia</v>
      </c>
      <c r="E4696" s="2">
        <v>148</v>
      </c>
      <c r="F4696">
        <v>1</v>
      </c>
      <c r="G4696">
        <v>0</v>
      </c>
      <c r="H4696" t="str">
        <f t="shared" si="439"/>
        <v>Diabetes</v>
      </c>
      <c r="I4696" s="2">
        <v>38</v>
      </c>
      <c r="J4696">
        <v>0</v>
      </c>
      <c r="K4696">
        <v>1</v>
      </c>
      <c r="L4696" t="str">
        <f t="shared" si="440"/>
        <v>No High Blood Pressure</v>
      </c>
      <c r="M4696" s="2">
        <v>149000</v>
      </c>
      <c r="N4696" s="1">
        <v>1.9</v>
      </c>
      <c r="O4696" s="2">
        <v>144</v>
      </c>
      <c r="P4696">
        <v>1</v>
      </c>
      <c r="Q4696">
        <v>0</v>
      </c>
      <c r="R4696" t="str">
        <f t="shared" si="441"/>
        <v>Female</v>
      </c>
      <c r="S4696">
        <v>1</v>
      </c>
      <c r="T4696">
        <v>0</v>
      </c>
      <c r="U4696" t="str">
        <f t="shared" si="442"/>
        <v>Smoker</v>
      </c>
      <c r="V4696" s="2">
        <v>23</v>
      </c>
      <c r="W4696" s="2" t="str">
        <f t="shared" si="443"/>
        <v>Dead</v>
      </c>
      <c r="X4696">
        <v>0</v>
      </c>
      <c r="Y4696">
        <v>1</v>
      </c>
    </row>
    <row r="4697" spans="1:25" x14ac:dyDescent="0.45">
      <c r="A4697" s="2">
        <v>80</v>
      </c>
      <c r="B4697" s="3">
        <v>1</v>
      </c>
      <c r="C4697" s="3">
        <v>0</v>
      </c>
      <c r="D4697" s="3" t="str">
        <f t="shared" si="438"/>
        <v>Anemia</v>
      </c>
      <c r="E4697" s="2">
        <v>123</v>
      </c>
      <c r="F4697">
        <v>0</v>
      </c>
      <c r="G4697">
        <v>1</v>
      </c>
      <c r="H4697" t="str">
        <f t="shared" si="439"/>
        <v>No Diabetes</v>
      </c>
      <c r="I4697" s="2">
        <v>35</v>
      </c>
      <c r="J4697">
        <v>1</v>
      </c>
      <c r="K4697">
        <v>0</v>
      </c>
      <c r="L4697" t="str">
        <f t="shared" si="440"/>
        <v>High Blood Pressure</v>
      </c>
      <c r="M4697" s="2">
        <v>388000</v>
      </c>
      <c r="N4697" s="1">
        <v>9.4</v>
      </c>
      <c r="O4697" s="2">
        <v>133</v>
      </c>
      <c r="P4697">
        <v>1</v>
      </c>
      <c r="Q4697">
        <v>0</v>
      </c>
      <c r="R4697" t="str">
        <f t="shared" si="441"/>
        <v>Male</v>
      </c>
      <c r="S4697">
        <v>1</v>
      </c>
      <c r="T4697">
        <v>0</v>
      </c>
      <c r="U4697" t="str">
        <f t="shared" si="442"/>
        <v>Smoker</v>
      </c>
      <c r="V4697" s="2">
        <v>10</v>
      </c>
      <c r="W4697" s="2" t="str">
        <f t="shared" si="443"/>
        <v>Dead</v>
      </c>
      <c r="X4697">
        <v>0</v>
      </c>
      <c r="Y4697">
        <v>1</v>
      </c>
    </row>
    <row r="4698" spans="1:25" x14ac:dyDescent="0.45">
      <c r="A4698" s="2">
        <v>80</v>
      </c>
      <c r="B4698" s="3">
        <v>0</v>
      </c>
      <c r="C4698" s="3">
        <v>1</v>
      </c>
      <c r="D4698" s="3" t="str">
        <f t="shared" si="438"/>
        <v>No Anemia</v>
      </c>
      <c r="E4698" s="2">
        <v>805</v>
      </c>
      <c r="F4698">
        <v>0</v>
      </c>
      <c r="G4698">
        <v>1</v>
      </c>
      <c r="H4698" t="str">
        <f t="shared" si="439"/>
        <v>No Diabetes</v>
      </c>
      <c r="I4698" s="2">
        <v>38</v>
      </c>
      <c r="J4698">
        <v>0</v>
      </c>
      <c r="K4698">
        <v>1</v>
      </c>
      <c r="L4698" t="str">
        <f t="shared" si="440"/>
        <v>No High Blood Pressure</v>
      </c>
      <c r="M4698" s="2">
        <v>263358.03000000003</v>
      </c>
      <c r="N4698" s="1">
        <v>1.1000000000000001</v>
      </c>
      <c r="O4698" s="2">
        <v>134</v>
      </c>
      <c r="P4698">
        <v>1</v>
      </c>
      <c r="Q4698">
        <v>0</v>
      </c>
      <c r="R4698" t="str">
        <f t="shared" si="441"/>
        <v>Male</v>
      </c>
      <c r="S4698">
        <v>0</v>
      </c>
      <c r="T4698">
        <v>1</v>
      </c>
      <c r="U4698" t="str">
        <f t="shared" si="442"/>
        <v>Non Smoker</v>
      </c>
      <c r="V4698" s="2">
        <v>109</v>
      </c>
      <c r="W4698" s="2" t="str">
        <f t="shared" si="443"/>
        <v>Dead</v>
      </c>
      <c r="X4698">
        <v>0</v>
      </c>
      <c r="Y4698">
        <v>1</v>
      </c>
    </row>
    <row r="4699" spans="1:25" x14ac:dyDescent="0.45">
      <c r="A4699" s="2">
        <v>80</v>
      </c>
      <c r="B4699" s="3">
        <v>0</v>
      </c>
      <c r="C4699" s="3">
        <v>1</v>
      </c>
      <c r="D4699" s="3" t="str">
        <f t="shared" si="438"/>
        <v>No Anemia</v>
      </c>
      <c r="E4699" s="2">
        <v>805</v>
      </c>
      <c r="F4699">
        <v>0</v>
      </c>
      <c r="G4699">
        <v>1</v>
      </c>
      <c r="H4699" t="str">
        <f t="shared" si="439"/>
        <v>No Diabetes</v>
      </c>
      <c r="I4699" s="2">
        <v>38</v>
      </c>
      <c r="J4699">
        <v>0</v>
      </c>
      <c r="K4699">
        <v>1</v>
      </c>
      <c r="L4699" t="str">
        <f t="shared" si="440"/>
        <v>No High Blood Pressure</v>
      </c>
      <c r="M4699" s="2">
        <v>263358.03000000003</v>
      </c>
      <c r="N4699" s="1">
        <v>1.1000000000000001</v>
      </c>
      <c r="O4699" s="2">
        <v>134</v>
      </c>
      <c r="P4699">
        <v>1</v>
      </c>
      <c r="Q4699">
        <v>0</v>
      </c>
      <c r="R4699" t="str">
        <f t="shared" si="441"/>
        <v>Male</v>
      </c>
      <c r="S4699">
        <v>0</v>
      </c>
      <c r="T4699">
        <v>1</v>
      </c>
      <c r="U4699" t="str">
        <f t="shared" si="442"/>
        <v>Non Smoker</v>
      </c>
      <c r="V4699" s="2">
        <v>109</v>
      </c>
      <c r="W4699" s="2" t="str">
        <f t="shared" si="443"/>
        <v>Dead</v>
      </c>
      <c r="X4699">
        <v>0</v>
      </c>
      <c r="Y4699">
        <v>1</v>
      </c>
    </row>
    <row r="4700" spans="1:25" x14ac:dyDescent="0.45">
      <c r="A4700" s="2">
        <v>80</v>
      </c>
      <c r="B4700" s="3">
        <v>1</v>
      </c>
      <c r="C4700" s="3">
        <v>0</v>
      </c>
      <c r="D4700" s="3" t="str">
        <f t="shared" si="438"/>
        <v>Anemia</v>
      </c>
      <c r="E4700" s="2">
        <v>553</v>
      </c>
      <c r="F4700">
        <v>0</v>
      </c>
      <c r="G4700">
        <v>1</v>
      </c>
      <c r="H4700" t="str">
        <f t="shared" si="439"/>
        <v>No Diabetes</v>
      </c>
      <c r="I4700" s="2">
        <v>20</v>
      </c>
      <c r="J4700">
        <v>1</v>
      </c>
      <c r="K4700">
        <v>0</v>
      </c>
      <c r="L4700" t="str">
        <f t="shared" si="440"/>
        <v>High Blood Pressure</v>
      </c>
      <c r="M4700" s="2">
        <v>140000</v>
      </c>
      <c r="N4700" s="1">
        <v>4.4000000000000004</v>
      </c>
      <c r="O4700" s="2">
        <v>133</v>
      </c>
      <c r="P4700">
        <v>1</v>
      </c>
      <c r="Q4700">
        <v>0</v>
      </c>
      <c r="R4700" t="str">
        <f t="shared" si="441"/>
        <v>Male</v>
      </c>
      <c r="S4700">
        <v>0</v>
      </c>
      <c r="T4700">
        <v>1</v>
      </c>
      <c r="U4700" t="str">
        <f t="shared" si="442"/>
        <v>Non Smoker</v>
      </c>
      <c r="V4700" s="2">
        <v>41</v>
      </c>
      <c r="W4700" s="2" t="str">
        <f t="shared" si="443"/>
        <v>Dead</v>
      </c>
      <c r="X4700">
        <v>0</v>
      </c>
      <c r="Y4700">
        <v>1</v>
      </c>
    </row>
    <row r="4701" spans="1:25" x14ac:dyDescent="0.45">
      <c r="A4701" s="2">
        <v>80</v>
      </c>
      <c r="B4701" s="3">
        <v>0</v>
      </c>
      <c r="C4701" s="3">
        <v>1</v>
      </c>
      <c r="D4701" s="3" t="str">
        <f t="shared" si="438"/>
        <v>No Anemia</v>
      </c>
      <c r="E4701" s="2">
        <v>148</v>
      </c>
      <c r="F4701">
        <v>1</v>
      </c>
      <c r="G4701">
        <v>0</v>
      </c>
      <c r="H4701" t="str">
        <f t="shared" si="439"/>
        <v>Diabetes</v>
      </c>
      <c r="I4701" s="2">
        <v>38</v>
      </c>
      <c r="J4701">
        <v>0</v>
      </c>
      <c r="K4701">
        <v>1</v>
      </c>
      <c r="L4701" t="str">
        <f t="shared" si="440"/>
        <v>No High Blood Pressure</v>
      </c>
      <c r="M4701" s="2">
        <v>149000</v>
      </c>
      <c r="N4701" s="1">
        <v>1.9</v>
      </c>
      <c r="O4701" s="2">
        <v>144</v>
      </c>
      <c r="P4701">
        <v>1</v>
      </c>
      <c r="Q4701">
        <v>0</v>
      </c>
      <c r="R4701" t="str">
        <f t="shared" si="441"/>
        <v>Male</v>
      </c>
      <c r="S4701">
        <v>1</v>
      </c>
      <c r="T4701">
        <v>0</v>
      </c>
      <c r="U4701" t="str">
        <f t="shared" si="442"/>
        <v>Smoker</v>
      </c>
      <c r="V4701" s="2">
        <v>23</v>
      </c>
      <c r="W4701" s="2" t="str">
        <f t="shared" si="443"/>
        <v>Dead</v>
      </c>
      <c r="X4701">
        <v>0</v>
      </c>
      <c r="Y4701">
        <v>1</v>
      </c>
    </row>
    <row r="4702" spans="1:25" x14ac:dyDescent="0.45">
      <c r="A4702" s="2">
        <v>80</v>
      </c>
      <c r="B4702" s="3">
        <v>0</v>
      </c>
      <c r="C4702" s="3">
        <v>1</v>
      </c>
      <c r="D4702" s="3" t="str">
        <f t="shared" si="438"/>
        <v>No Anemia</v>
      </c>
      <c r="E4702" s="2">
        <v>148</v>
      </c>
      <c r="F4702">
        <v>1</v>
      </c>
      <c r="G4702">
        <v>0</v>
      </c>
      <c r="H4702" t="str">
        <f t="shared" si="439"/>
        <v>Diabetes</v>
      </c>
      <c r="I4702" s="2">
        <v>38</v>
      </c>
      <c r="J4702">
        <v>0</v>
      </c>
      <c r="K4702">
        <v>1</v>
      </c>
      <c r="L4702" t="str">
        <f t="shared" si="440"/>
        <v>No High Blood Pressure</v>
      </c>
      <c r="M4702" s="2">
        <v>149000</v>
      </c>
      <c r="N4702" s="1">
        <v>1.9</v>
      </c>
      <c r="O4702" s="2">
        <v>144</v>
      </c>
      <c r="P4702">
        <v>1</v>
      </c>
      <c r="Q4702">
        <v>0</v>
      </c>
      <c r="R4702" t="str">
        <f t="shared" si="441"/>
        <v>Male</v>
      </c>
      <c r="S4702">
        <v>1</v>
      </c>
      <c r="T4702">
        <v>0</v>
      </c>
      <c r="U4702" t="str">
        <f t="shared" si="442"/>
        <v>Smoker</v>
      </c>
      <c r="V4702" s="2">
        <v>23</v>
      </c>
      <c r="W4702" s="2" t="str">
        <f t="shared" si="443"/>
        <v>Dead</v>
      </c>
      <c r="X4702">
        <v>0</v>
      </c>
      <c r="Y4702">
        <v>1</v>
      </c>
    </row>
    <row r="4703" spans="1:25" x14ac:dyDescent="0.45">
      <c r="A4703" s="2">
        <v>80</v>
      </c>
      <c r="B4703" s="3">
        <v>1</v>
      </c>
      <c r="C4703" s="3">
        <v>0</v>
      </c>
      <c r="D4703" s="3" t="str">
        <f t="shared" si="438"/>
        <v>Anemia</v>
      </c>
      <c r="E4703" s="2">
        <v>123</v>
      </c>
      <c r="F4703">
        <v>0</v>
      </c>
      <c r="G4703">
        <v>1</v>
      </c>
      <c r="H4703" t="str">
        <f t="shared" si="439"/>
        <v>No Diabetes</v>
      </c>
      <c r="I4703" s="2">
        <v>35</v>
      </c>
      <c r="J4703">
        <v>1</v>
      </c>
      <c r="K4703">
        <v>0</v>
      </c>
      <c r="L4703" t="str">
        <f t="shared" si="440"/>
        <v>High Blood Pressure</v>
      </c>
      <c r="M4703" s="2">
        <v>388000</v>
      </c>
      <c r="N4703" s="1">
        <v>9.4</v>
      </c>
      <c r="O4703" s="2">
        <v>133</v>
      </c>
      <c r="P4703">
        <v>1</v>
      </c>
      <c r="Q4703">
        <v>0</v>
      </c>
      <c r="R4703" t="str">
        <f t="shared" si="441"/>
        <v>Male</v>
      </c>
      <c r="S4703">
        <v>1</v>
      </c>
      <c r="T4703">
        <v>0</v>
      </c>
      <c r="U4703" t="str">
        <f t="shared" si="442"/>
        <v>Smoker</v>
      </c>
      <c r="V4703" s="2">
        <v>10</v>
      </c>
      <c r="W4703" s="2" t="str">
        <f t="shared" si="443"/>
        <v>Dead</v>
      </c>
      <c r="X4703">
        <v>0</v>
      </c>
      <c r="Y4703">
        <v>1</v>
      </c>
    </row>
    <row r="4704" spans="1:25" x14ac:dyDescent="0.45">
      <c r="A4704" s="2">
        <v>80</v>
      </c>
      <c r="B4704" s="3">
        <v>1</v>
      </c>
      <c r="C4704" s="3">
        <v>0</v>
      </c>
      <c r="D4704" s="3" t="str">
        <f t="shared" si="438"/>
        <v>Anemia</v>
      </c>
      <c r="E4704" s="2">
        <v>123</v>
      </c>
      <c r="F4704">
        <v>0</v>
      </c>
      <c r="G4704">
        <v>1</v>
      </c>
      <c r="H4704" t="str">
        <f t="shared" si="439"/>
        <v>No Diabetes</v>
      </c>
      <c r="I4704" s="2">
        <v>35</v>
      </c>
      <c r="J4704">
        <v>1</v>
      </c>
      <c r="K4704">
        <v>0</v>
      </c>
      <c r="L4704" t="str">
        <f t="shared" si="440"/>
        <v>High Blood Pressure</v>
      </c>
      <c r="M4704" s="2">
        <v>388000</v>
      </c>
      <c r="N4704" s="1">
        <v>9.4</v>
      </c>
      <c r="O4704" s="2">
        <v>133</v>
      </c>
      <c r="P4704">
        <v>1</v>
      </c>
      <c r="Q4704">
        <v>0</v>
      </c>
      <c r="R4704" t="str">
        <f t="shared" si="441"/>
        <v>Male</v>
      </c>
      <c r="S4704">
        <v>1</v>
      </c>
      <c r="T4704">
        <v>0</v>
      </c>
      <c r="U4704" t="str">
        <f t="shared" si="442"/>
        <v>Smoker</v>
      </c>
      <c r="V4704" s="2">
        <v>10</v>
      </c>
      <c r="W4704" s="2" t="str">
        <f t="shared" si="443"/>
        <v>Dead</v>
      </c>
      <c r="X4704">
        <v>0</v>
      </c>
      <c r="Y4704">
        <v>1</v>
      </c>
    </row>
    <row r="4705" spans="1:25" x14ac:dyDescent="0.45">
      <c r="A4705" s="2">
        <v>80</v>
      </c>
      <c r="B4705" s="3">
        <v>0</v>
      </c>
      <c r="C4705" s="3">
        <v>1</v>
      </c>
      <c r="D4705" s="3" t="str">
        <f t="shared" si="438"/>
        <v>No Anemia</v>
      </c>
      <c r="E4705" s="2">
        <v>898</v>
      </c>
      <c r="F4705">
        <v>0</v>
      </c>
      <c r="G4705">
        <v>1</v>
      </c>
      <c r="H4705" t="str">
        <f t="shared" si="439"/>
        <v>No Diabetes</v>
      </c>
      <c r="I4705" s="2">
        <v>25</v>
      </c>
      <c r="J4705">
        <v>0</v>
      </c>
      <c r="K4705">
        <v>1</v>
      </c>
      <c r="L4705" t="str">
        <f t="shared" si="440"/>
        <v>No High Blood Pressure</v>
      </c>
      <c r="M4705" s="2">
        <v>149000</v>
      </c>
      <c r="N4705" s="1">
        <v>1.1000000000000001</v>
      </c>
      <c r="O4705" s="2">
        <v>144</v>
      </c>
      <c r="P4705">
        <v>1</v>
      </c>
      <c r="Q4705">
        <v>0</v>
      </c>
      <c r="R4705" t="str">
        <f t="shared" si="441"/>
        <v>Male</v>
      </c>
      <c r="S4705">
        <v>1</v>
      </c>
      <c r="T4705">
        <v>0</v>
      </c>
      <c r="U4705" t="str">
        <f t="shared" si="442"/>
        <v>Smoker</v>
      </c>
      <c r="V4705" s="2">
        <v>87</v>
      </c>
      <c r="W4705" s="2" t="str">
        <f t="shared" si="443"/>
        <v>Alive</v>
      </c>
      <c r="X4705">
        <v>1</v>
      </c>
      <c r="Y4705">
        <v>0</v>
      </c>
    </row>
    <row r="4706" spans="1:25" x14ac:dyDescent="0.45">
      <c r="A4706" s="2">
        <v>80</v>
      </c>
      <c r="B4706" s="3">
        <v>1</v>
      </c>
      <c r="C4706" s="3">
        <v>0</v>
      </c>
      <c r="D4706" s="3" t="str">
        <f t="shared" si="438"/>
        <v>Anemia</v>
      </c>
      <c r="E4706" s="2">
        <v>123</v>
      </c>
      <c r="F4706">
        <v>0</v>
      </c>
      <c r="G4706">
        <v>1</v>
      </c>
      <c r="H4706" t="str">
        <f t="shared" si="439"/>
        <v>No Diabetes</v>
      </c>
      <c r="I4706" s="2">
        <v>35</v>
      </c>
      <c r="J4706">
        <v>1</v>
      </c>
      <c r="K4706">
        <v>0</v>
      </c>
      <c r="L4706" t="str">
        <f t="shared" si="440"/>
        <v>High Blood Pressure</v>
      </c>
      <c r="M4706" s="2">
        <v>388000</v>
      </c>
      <c r="N4706" s="1">
        <v>9.4</v>
      </c>
      <c r="O4706" s="2">
        <v>133</v>
      </c>
      <c r="P4706">
        <v>1</v>
      </c>
      <c r="Q4706">
        <v>0</v>
      </c>
      <c r="R4706" t="str">
        <f t="shared" si="441"/>
        <v>Male</v>
      </c>
      <c r="S4706">
        <v>1</v>
      </c>
      <c r="T4706">
        <v>0</v>
      </c>
      <c r="U4706" t="str">
        <f t="shared" si="442"/>
        <v>Smoker</v>
      </c>
      <c r="V4706" s="2">
        <v>10</v>
      </c>
      <c r="W4706" s="2" t="str">
        <f t="shared" si="443"/>
        <v>Dead</v>
      </c>
      <c r="X4706">
        <v>0</v>
      </c>
      <c r="Y4706">
        <v>1</v>
      </c>
    </row>
    <row r="4707" spans="1:25" x14ac:dyDescent="0.45">
      <c r="A4707" s="2">
        <v>80</v>
      </c>
      <c r="B4707" s="3">
        <v>1</v>
      </c>
      <c r="C4707" s="3">
        <v>0</v>
      </c>
      <c r="D4707" s="3" t="str">
        <f t="shared" si="438"/>
        <v>Anemia</v>
      </c>
      <c r="E4707" s="2">
        <v>123</v>
      </c>
      <c r="F4707">
        <v>0</v>
      </c>
      <c r="G4707">
        <v>1</v>
      </c>
      <c r="H4707" t="str">
        <f t="shared" si="439"/>
        <v>No Diabetes</v>
      </c>
      <c r="I4707" s="2">
        <v>35</v>
      </c>
      <c r="J4707">
        <v>1</v>
      </c>
      <c r="K4707">
        <v>0</v>
      </c>
      <c r="L4707" t="str">
        <f t="shared" si="440"/>
        <v>High Blood Pressure</v>
      </c>
      <c r="M4707" s="2">
        <v>388000</v>
      </c>
      <c r="N4707" s="1">
        <v>9.4</v>
      </c>
      <c r="O4707" s="2">
        <v>133</v>
      </c>
      <c r="P4707">
        <v>1</v>
      </c>
      <c r="Q4707">
        <v>0</v>
      </c>
      <c r="R4707" t="str">
        <f t="shared" si="441"/>
        <v>Male</v>
      </c>
      <c r="S4707">
        <v>1</v>
      </c>
      <c r="T4707">
        <v>0</v>
      </c>
      <c r="U4707" t="str">
        <f t="shared" si="442"/>
        <v>Smoker</v>
      </c>
      <c r="V4707" s="2">
        <v>10</v>
      </c>
      <c r="W4707" s="2" t="str">
        <f t="shared" si="443"/>
        <v>Dead</v>
      </c>
      <c r="X4707">
        <v>0</v>
      </c>
      <c r="Y4707">
        <v>1</v>
      </c>
    </row>
    <row r="4708" spans="1:25" x14ac:dyDescent="0.45">
      <c r="A4708" s="2">
        <v>80</v>
      </c>
      <c r="B4708" s="3">
        <v>1</v>
      </c>
      <c r="C4708" s="3">
        <v>0</v>
      </c>
      <c r="D4708" s="3" t="str">
        <f t="shared" si="438"/>
        <v>Anemia</v>
      </c>
      <c r="E4708" s="2">
        <v>123</v>
      </c>
      <c r="F4708">
        <v>0</v>
      </c>
      <c r="G4708">
        <v>1</v>
      </c>
      <c r="H4708" t="str">
        <f t="shared" si="439"/>
        <v>No Diabetes</v>
      </c>
      <c r="I4708" s="2">
        <v>35</v>
      </c>
      <c r="J4708">
        <v>1</v>
      </c>
      <c r="K4708">
        <v>0</v>
      </c>
      <c r="L4708" t="str">
        <f t="shared" si="440"/>
        <v>High Blood Pressure</v>
      </c>
      <c r="M4708" s="2">
        <v>388000</v>
      </c>
      <c r="N4708" s="1">
        <v>9.4</v>
      </c>
      <c r="O4708" s="2">
        <v>133</v>
      </c>
      <c r="P4708">
        <v>1</v>
      </c>
      <c r="Q4708">
        <v>0</v>
      </c>
      <c r="R4708" t="str">
        <f t="shared" si="441"/>
        <v>Male</v>
      </c>
      <c r="S4708">
        <v>1</v>
      </c>
      <c r="T4708">
        <v>0</v>
      </c>
      <c r="U4708" t="str">
        <f t="shared" si="442"/>
        <v>Smoker</v>
      </c>
      <c r="V4708" s="2">
        <v>10</v>
      </c>
      <c r="W4708" s="2" t="str">
        <f t="shared" si="443"/>
        <v>Dead</v>
      </c>
      <c r="X4708">
        <v>0</v>
      </c>
      <c r="Y4708">
        <v>1</v>
      </c>
    </row>
    <row r="4709" spans="1:25" x14ac:dyDescent="0.45">
      <c r="A4709" s="2">
        <v>80</v>
      </c>
      <c r="B4709" s="3">
        <v>0</v>
      </c>
      <c r="C4709" s="3">
        <v>1</v>
      </c>
      <c r="D4709" s="3" t="str">
        <f t="shared" si="438"/>
        <v>No Anemia</v>
      </c>
      <c r="E4709" s="2">
        <v>898</v>
      </c>
      <c r="F4709">
        <v>0</v>
      </c>
      <c r="G4709">
        <v>1</v>
      </c>
      <c r="H4709" t="str">
        <f t="shared" si="439"/>
        <v>No Diabetes</v>
      </c>
      <c r="I4709" s="2">
        <v>25</v>
      </c>
      <c r="J4709">
        <v>0</v>
      </c>
      <c r="K4709">
        <v>1</v>
      </c>
      <c r="L4709" t="str">
        <f t="shared" si="440"/>
        <v>No High Blood Pressure</v>
      </c>
      <c r="M4709" s="2">
        <v>149000</v>
      </c>
      <c r="N4709" s="1">
        <v>1.1000000000000001</v>
      </c>
      <c r="O4709" s="2">
        <v>144</v>
      </c>
      <c r="P4709">
        <v>1</v>
      </c>
      <c r="Q4709">
        <v>0</v>
      </c>
      <c r="R4709" t="str">
        <f t="shared" si="441"/>
        <v>Male</v>
      </c>
      <c r="S4709">
        <v>1</v>
      </c>
      <c r="T4709">
        <v>0</v>
      </c>
      <c r="U4709" t="str">
        <f t="shared" si="442"/>
        <v>Smoker</v>
      </c>
      <c r="V4709" s="2">
        <v>87</v>
      </c>
      <c r="W4709" s="2" t="str">
        <f t="shared" si="443"/>
        <v>Alive</v>
      </c>
      <c r="X4709">
        <v>1</v>
      </c>
      <c r="Y4709">
        <v>0</v>
      </c>
    </row>
    <row r="4710" spans="1:25" x14ac:dyDescent="0.45">
      <c r="A4710" s="2">
        <v>80</v>
      </c>
      <c r="B4710" s="3">
        <v>1</v>
      </c>
      <c r="C4710" s="3">
        <v>0</v>
      </c>
      <c r="D4710" s="3" t="str">
        <f t="shared" si="438"/>
        <v>Anemia</v>
      </c>
      <c r="E4710" s="2">
        <v>553</v>
      </c>
      <c r="F4710">
        <v>0</v>
      </c>
      <c r="G4710">
        <v>1</v>
      </c>
      <c r="H4710" t="str">
        <f t="shared" si="439"/>
        <v>No Diabetes</v>
      </c>
      <c r="I4710" s="2">
        <v>20</v>
      </c>
      <c r="J4710">
        <v>1</v>
      </c>
      <c r="K4710">
        <v>0</v>
      </c>
      <c r="L4710" t="str">
        <f t="shared" si="440"/>
        <v>High Blood Pressure</v>
      </c>
      <c r="M4710" s="2">
        <v>140000</v>
      </c>
      <c r="N4710" s="1">
        <v>4.4000000000000004</v>
      </c>
      <c r="O4710" s="2">
        <v>133</v>
      </c>
      <c r="P4710">
        <v>1</v>
      </c>
      <c r="Q4710">
        <v>0</v>
      </c>
      <c r="R4710" t="str">
        <f t="shared" si="441"/>
        <v>Male</v>
      </c>
      <c r="S4710">
        <v>0</v>
      </c>
      <c r="T4710">
        <v>1</v>
      </c>
      <c r="U4710" t="str">
        <f t="shared" si="442"/>
        <v>Non Smoker</v>
      </c>
      <c r="V4710" s="2">
        <v>41</v>
      </c>
      <c r="W4710" s="2" t="str">
        <f t="shared" si="443"/>
        <v>Dead</v>
      </c>
      <c r="X4710">
        <v>0</v>
      </c>
      <c r="Y4710">
        <v>1</v>
      </c>
    </row>
    <row r="4711" spans="1:25" x14ac:dyDescent="0.45">
      <c r="A4711" s="2">
        <v>80</v>
      </c>
      <c r="B4711" s="3">
        <v>0</v>
      </c>
      <c r="C4711" s="3">
        <v>1</v>
      </c>
      <c r="D4711" s="3" t="str">
        <f t="shared" si="438"/>
        <v>No Anemia</v>
      </c>
      <c r="E4711" s="2">
        <v>805</v>
      </c>
      <c r="F4711">
        <v>0</v>
      </c>
      <c r="G4711">
        <v>1</v>
      </c>
      <c r="H4711" t="str">
        <f t="shared" si="439"/>
        <v>No Diabetes</v>
      </c>
      <c r="I4711" s="2">
        <v>38</v>
      </c>
      <c r="J4711">
        <v>0</v>
      </c>
      <c r="K4711">
        <v>1</v>
      </c>
      <c r="L4711" t="str">
        <f t="shared" si="440"/>
        <v>No High Blood Pressure</v>
      </c>
      <c r="M4711" s="2">
        <v>263358.03000000003</v>
      </c>
      <c r="N4711" s="1">
        <v>1.1000000000000001</v>
      </c>
      <c r="O4711" s="2">
        <v>134</v>
      </c>
      <c r="P4711">
        <v>1</v>
      </c>
      <c r="Q4711">
        <v>0</v>
      </c>
      <c r="R4711" t="str">
        <f t="shared" si="441"/>
        <v>Male</v>
      </c>
      <c r="S4711">
        <v>0</v>
      </c>
      <c r="T4711">
        <v>1</v>
      </c>
      <c r="U4711" t="str">
        <f t="shared" si="442"/>
        <v>Non Smoker</v>
      </c>
      <c r="V4711" s="2">
        <v>109</v>
      </c>
      <c r="W4711" s="2" t="str">
        <f t="shared" si="443"/>
        <v>Dead</v>
      </c>
      <c r="X4711">
        <v>0</v>
      </c>
      <c r="Y4711">
        <v>1</v>
      </c>
    </row>
    <row r="4712" spans="1:25" x14ac:dyDescent="0.45">
      <c r="A4712" s="2">
        <v>80</v>
      </c>
      <c r="B4712" s="3">
        <v>1</v>
      </c>
      <c r="C4712" s="3">
        <v>0</v>
      </c>
      <c r="D4712" s="3" t="str">
        <f t="shared" si="438"/>
        <v>Anemia</v>
      </c>
      <c r="E4712" s="2">
        <v>123</v>
      </c>
      <c r="F4712">
        <v>0</v>
      </c>
      <c r="G4712">
        <v>1</v>
      </c>
      <c r="H4712" t="str">
        <f t="shared" si="439"/>
        <v>No Diabetes</v>
      </c>
      <c r="I4712" s="2">
        <v>35</v>
      </c>
      <c r="J4712">
        <v>1</v>
      </c>
      <c r="K4712">
        <v>0</v>
      </c>
      <c r="L4712" t="str">
        <f t="shared" si="440"/>
        <v>High Blood Pressure</v>
      </c>
      <c r="M4712" s="2">
        <v>388000</v>
      </c>
      <c r="N4712" s="1">
        <v>9.4</v>
      </c>
      <c r="O4712" s="2">
        <v>133</v>
      </c>
      <c r="P4712">
        <v>1</v>
      </c>
      <c r="Q4712">
        <v>0</v>
      </c>
      <c r="R4712" t="str">
        <f t="shared" si="441"/>
        <v>Male</v>
      </c>
      <c r="S4712">
        <v>1</v>
      </c>
      <c r="T4712">
        <v>0</v>
      </c>
      <c r="U4712" t="str">
        <f t="shared" si="442"/>
        <v>Smoker</v>
      </c>
      <c r="V4712" s="2">
        <v>10</v>
      </c>
      <c r="W4712" s="2" t="str">
        <f t="shared" si="443"/>
        <v>Dead</v>
      </c>
      <c r="X4712">
        <v>0</v>
      </c>
      <c r="Y4712">
        <v>1</v>
      </c>
    </row>
    <row r="4713" spans="1:25" x14ac:dyDescent="0.45">
      <c r="A4713" s="2">
        <v>80</v>
      </c>
      <c r="B4713" s="3">
        <v>0</v>
      </c>
      <c r="C4713" s="3">
        <v>1</v>
      </c>
      <c r="D4713" s="3" t="str">
        <f t="shared" si="438"/>
        <v>No Anemia</v>
      </c>
      <c r="E4713" s="2">
        <v>148</v>
      </c>
      <c r="F4713">
        <v>1</v>
      </c>
      <c r="G4713">
        <v>0</v>
      </c>
      <c r="H4713" t="str">
        <f t="shared" si="439"/>
        <v>Diabetes</v>
      </c>
      <c r="I4713" s="2">
        <v>38</v>
      </c>
      <c r="J4713">
        <v>0</v>
      </c>
      <c r="K4713">
        <v>1</v>
      </c>
      <c r="L4713" t="str">
        <f t="shared" si="440"/>
        <v>No High Blood Pressure</v>
      </c>
      <c r="M4713" s="2">
        <v>149000</v>
      </c>
      <c r="N4713" s="1">
        <v>1.9</v>
      </c>
      <c r="O4713" s="2">
        <v>144</v>
      </c>
      <c r="P4713">
        <v>1</v>
      </c>
      <c r="Q4713">
        <v>0</v>
      </c>
      <c r="R4713" t="str">
        <f t="shared" si="441"/>
        <v>Male</v>
      </c>
      <c r="S4713">
        <v>1</v>
      </c>
      <c r="T4713">
        <v>0</v>
      </c>
      <c r="U4713" t="str">
        <f t="shared" si="442"/>
        <v>Smoker</v>
      </c>
      <c r="V4713" s="2">
        <v>23</v>
      </c>
      <c r="W4713" s="2" t="str">
        <f t="shared" si="443"/>
        <v>Dead</v>
      </c>
      <c r="X4713">
        <v>0</v>
      </c>
      <c r="Y4713">
        <v>1</v>
      </c>
    </row>
    <row r="4714" spans="1:25" x14ac:dyDescent="0.45">
      <c r="A4714" s="2">
        <v>80</v>
      </c>
      <c r="B4714" s="3">
        <v>0</v>
      </c>
      <c r="C4714" s="3">
        <v>1</v>
      </c>
      <c r="D4714" s="3" t="str">
        <f t="shared" si="438"/>
        <v>No Anemia</v>
      </c>
      <c r="E4714" s="2">
        <v>805</v>
      </c>
      <c r="F4714">
        <v>0</v>
      </c>
      <c r="G4714">
        <v>1</v>
      </c>
      <c r="H4714" t="str">
        <f t="shared" si="439"/>
        <v>No Diabetes</v>
      </c>
      <c r="I4714" s="2">
        <v>38</v>
      </c>
      <c r="J4714">
        <v>0</v>
      </c>
      <c r="K4714">
        <v>1</v>
      </c>
      <c r="L4714" t="str">
        <f t="shared" si="440"/>
        <v>No High Blood Pressure</v>
      </c>
      <c r="M4714" s="2">
        <v>263358.03000000003</v>
      </c>
      <c r="N4714" s="1">
        <v>1.1000000000000001</v>
      </c>
      <c r="O4714" s="2">
        <v>134</v>
      </c>
      <c r="P4714">
        <v>1</v>
      </c>
      <c r="Q4714">
        <v>0</v>
      </c>
      <c r="R4714" t="str">
        <f t="shared" si="441"/>
        <v>Male</v>
      </c>
      <c r="S4714">
        <v>0</v>
      </c>
      <c r="T4714">
        <v>1</v>
      </c>
      <c r="U4714" t="str">
        <f t="shared" si="442"/>
        <v>Non Smoker</v>
      </c>
      <c r="V4714" s="2">
        <v>109</v>
      </c>
      <c r="W4714" s="2" t="str">
        <f t="shared" si="443"/>
        <v>Dead</v>
      </c>
      <c r="X4714">
        <v>0</v>
      </c>
      <c r="Y4714">
        <v>1</v>
      </c>
    </row>
    <row r="4715" spans="1:25" x14ac:dyDescent="0.45">
      <c r="A4715" s="2">
        <v>80</v>
      </c>
      <c r="B4715" s="3">
        <v>0</v>
      </c>
      <c r="C4715" s="3">
        <v>1</v>
      </c>
      <c r="D4715" s="3" t="str">
        <f t="shared" si="438"/>
        <v>No Anemia</v>
      </c>
      <c r="E4715" s="2">
        <v>582</v>
      </c>
      <c r="F4715">
        <v>1</v>
      </c>
      <c r="G4715">
        <v>0</v>
      </c>
      <c r="H4715" t="str">
        <f t="shared" si="439"/>
        <v>Diabetes</v>
      </c>
      <c r="I4715" s="2">
        <v>35</v>
      </c>
      <c r="J4715">
        <v>0</v>
      </c>
      <c r="K4715">
        <v>1</v>
      </c>
      <c r="L4715" t="str">
        <f t="shared" si="440"/>
        <v>No High Blood Pressure</v>
      </c>
      <c r="M4715" s="2">
        <v>350000</v>
      </c>
      <c r="N4715" s="1">
        <v>2.1</v>
      </c>
      <c r="O4715" s="2">
        <v>134</v>
      </c>
      <c r="P4715">
        <v>1</v>
      </c>
      <c r="Q4715">
        <v>0</v>
      </c>
      <c r="R4715" t="str">
        <f t="shared" si="441"/>
        <v>Male</v>
      </c>
      <c r="S4715">
        <v>0</v>
      </c>
      <c r="T4715">
        <v>1</v>
      </c>
      <c r="U4715" t="str">
        <f t="shared" si="442"/>
        <v>Non Smoker</v>
      </c>
      <c r="V4715" s="2">
        <v>174</v>
      </c>
      <c r="W4715" s="2" t="str">
        <f t="shared" si="443"/>
        <v>Alive</v>
      </c>
      <c r="X4715">
        <v>1</v>
      </c>
      <c r="Y4715">
        <v>0</v>
      </c>
    </row>
    <row r="4716" spans="1:25" x14ac:dyDescent="0.45">
      <c r="A4716" s="2">
        <v>80</v>
      </c>
      <c r="B4716" s="3">
        <v>0</v>
      </c>
      <c r="C4716" s="3">
        <v>1</v>
      </c>
      <c r="D4716" s="3" t="str">
        <f t="shared" si="438"/>
        <v>No Anemia</v>
      </c>
      <c r="E4716" s="2">
        <v>582</v>
      </c>
      <c r="F4716">
        <v>1</v>
      </c>
      <c r="G4716">
        <v>0</v>
      </c>
      <c r="H4716" t="str">
        <f t="shared" si="439"/>
        <v>Diabetes</v>
      </c>
      <c r="I4716" s="2">
        <v>35</v>
      </c>
      <c r="J4716">
        <v>0</v>
      </c>
      <c r="K4716">
        <v>1</v>
      </c>
      <c r="L4716" t="str">
        <f t="shared" si="440"/>
        <v>No High Blood Pressure</v>
      </c>
      <c r="M4716" s="2">
        <v>350000</v>
      </c>
      <c r="N4716" s="1">
        <v>2.1</v>
      </c>
      <c r="O4716" s="2">
        <v>134</v>
      </c>
      <c r="P4716">
        <v>1</v>
      </c>
      <c r="Q4716">
        <v>0</v>
      </c>
      <c r="R4716" t="str">
        <f t="shared" si="441"/>
        <v>Male</v>
      </c>
      <c r="S4716">
        <v>0</v>
      </c>
      <c r="T4716">
        <v>1</v>
      </c>
      <c r="U4716" t="str">
        <f t="shared" si="442"/>
        <v>Non Smoker</v>
      </c>
      <c r="V4716" s="2">
        <v>174</v>
      </c>
      <c r="W4716" s="2" t="str">
        <f t="shared" si="443"/>
        <v>Alive</v>
      </c>
      <c r="X4716">
        <v>1</v>
      </c>
      <c r="Y4716">
        <v>0</v>
      </c>
    </row>
    <row r="4717" spans="1:25" x14ac:dyDescent="0.45">
      <c r="A4717" s="2">
        <v>80</v>
      </c>
      <c r="B4717" s="3">
        <v>0</v>
      </c>
      <c r="C4717" s="3">
        <v>1</v>
      </c>
      <c r="D4717" s="3" t="str">
        <f t="shared" si="438"/>
        <v>No Anemia</v>
      </c>
      <c r="E4717" s="2">
        <v>805</v>
      </c>
      <c r="F4717">
        <v>0</v>
      </c>
      <c r="G4717">
        <v>1</v>
      </c>
      <c r="H4717" t="str">
        <f t="shared" si="439"/>
        <v>No Diabetes</v>
      </c>
      <c r="I4717" s="2">
        <v>38</v>
      </c>
      <c r="J4717">
        <v>0</v>
      </c>
      <c r="K4717">
        <v>1</v>
      </c>
      <c r="L4717" t="str">
        <f t="shared" si="440"/>
        <v>No High Blood Pressure</v>
      </c>
      <c r="M4717" s="2">
        <v>263358.03000000003</v>
      </c>
      <c r="N4717" s="1">
        <v>1.1000000000000001</v>
      </c>
      <c r="O4717" s="2">
        <v>134</v>
      </c>
      <c r="P4717">
        <v>1</v>
      </c>
      <c r="Q4717">
        <v>0</v>
      </c>
      <c r="R4717" t="str">
        <f t="shared" si="441"/>
        <v>Male</v>
      </c>
      <c r="S4717">
        <v>0</v>
      </c>
      <c r="T4717">
        <v>1</v>
      </c>
      <c r="U4717" t="str">
        <f t="shared" si="442"/>
        <v>Non Smoker</v>
      </c>
      <c r="V4717" s="2">
        <v>109</v>
      </c>
      <c r="W4717" s="2" t="str">
        <f t="shared" si="443"/>
        <v>Dead</v>
      </c>
      <c r="X4717">
        <v>0</v>
      </c>
      <c r="Y4717">
        <v>1</v>
      </c>
    </row>
    <row r="4718" spans="1:25" x14ac:dyDescent="0.45">
      <c r="A4718" s="2">
        <v>80</v>
      </c>
      <c r="B4718" s="3">
        <v>1</v>
      </c>
      <c r="C4718" s="3">
        <v>0</v>
      </c>
      <c r="D4718" s="3" t="str">
        <f t="shared" si="438"/>
        <v>Anemia</v>
      </c>
      <c r="E4718" s="2">
        <v>553</v>
      </c>
      <c r="F4718">
        <v>0</v>
      </c>
      <c r="G4718">
        <v>1</v>
      </c>
      <c r="H4718" t="str">
        <f t="shared" si="439"/>
        <v>No Diabetes</v>
      </c>
      <c r="I4718" s="2">
        <v>20</v>
      </c>
      <c r="J4718">
        <v>1</v>
      </c>
      <c r="K4718">
        <v>0</v>
      </c>
      <c r="L4718" t="str">
        <f t="shared" si="440"/>
        <v>High Blood Pressure</v>
      </c>
      <c r="M4718" s="2">
        <v>140000</v>
      </c>
      <c r="N4718" s="1">
        <v>4.4000000000000004</v>
      </c>
      <c r="O4718" s="2">
        <v>133</v>
      </c>
      <c r="P4718">
        <v>1</v>
      </c>
      <c r="Q4718">
        <v>0</v>
      </c>
      <c r="R4718" t="str">
        <f t="shared" si="441"/>
        <v>Male</v>
      </c>
      <c r="S4718">
        <v>0</v>
      </c>
      <c r="T4718">
        <v>1</v>
      </c>
      <c r="U4718" t="str">
        <f t="shared" si="442"/>
        <v>Non Smoker</v>
      </c>
      <c r="V4718" s="2">
        <v>41</v>
      </c>
      <c r="W4718" s="2" t="str">
        <f t="shared" si="443"/>
        <v>Dead</v>
      </c>
      <c r="X4718">
        <v>0</v>
      </c>
      <c r="Y4718">
        <v>1</v>
      </c>
    </row>
    <row r="4719" spans="1:25" x14ac:dyDescent="0.45">
      <c r="A4719" s="2">
        <v>80</v>
      </c>
      <c r="B4719" s="3">
        <v>0</v>
      </c>
      <c r="C4719" s="3">
        <v>1</v>
      </c>
      <c r="D4719" s="3" t="str">
        <f t="shared" si="438"/>
        <v>No Anemia</v>
      </c>
      <c r="E4719" s="2">
        <v>805</v>
      </c>
      <c r="F4719">
        <v>0</v>
      </c>
      <c r="G4719">
        <v>1</v>
      </c>
      <c r="H4719" t="str">
        <f t="shared" si="439"/>
        <v>No Diabetes</v>
      </c>
      <c r="I4719" s="2">
        <v>38</v>
      </c>
      <c r="J4719">
        <v>0</v>
      </c>
      <c r="K4719">
        <v>1</v>
      </c>
      <c r="L4719" t="str">
        <f t="shared" si="440"/>
        <v>No High Blood Pressure</v>
      </c>
      <c r="M4719" s="2">
        <v>263358.03000000003</v>
      </c>
      <c r="N4719" s="1">
        <v>1.1000000000000001</v>
      </c>
      <c r="O4719" s="2">
        <v>134</v>
      </c>
      <c r="P4719">
        <v>1</v>
      </c>
      <c r="Q4719">
        <v>0</v>
      </c>
      <c r="R4719" t="str">
        <f t="shared" si="441"/>
        <v>Male</v>
      </c>
      <c r="S4719">
        <v>0</v>
      </c>
      <c r="T4719">
        <v>1</v>
      </c>
      <c r="U4719" t="str">
        <f t="shared" si="442"/>
        <v>Non Smoker</v>
      </c>
      <c r="V4719" s="2">
        <v>109</v>
      </c>
      <c r="W4719" s="2" t="str">
        <f t="shared" si="443"/>
        <v>Dead</v>
      </c>
      <c r="X4719">
        <v>0</v>
      </c>
      <c r="Y4719">
        <v>1</v>
      </c>
    </row>
    <row r="4720" spans="1:25" x14ac:dyDescent="0.45">
      <c r="A4720" s="2">
        <v>81</v>
      </c>
      <c r="B4720" s="3">
        <v>0</v>
      </c>
      <c r="C4720" s="3">
        <v>1</v>
      </c>
      <c r="D4720" s="3" t="str">
        <f t="shared" si="438"/>
        <v>No Anemia</v>
      </c>
      <c r="E4720" s="2">
        <v>4540</v>
      </c>
      <c r="F4720">
        <v>1</v>
      </c>
      <c r="G4720">
        <v>0</v>
      </c>
      <c r="H4720" t="str">
        <f t="shared" si="439"/>
        <v>Diabetes</v>
      </c>
      <c r="I4720" s="2">
        <v>35</v>
      </c>
      <c r="J4720">
        <v>0</v>
      </c>
      <c r="K4720">
        <v>1</v>
      </c>
      <c r="L4720" t="str">
        <f t="shared" si="440"/>
        <v>No High Blood Pressure</v>
      </c>
      <c r="M4720" s="2">
        <v>263358.03000000003</v>
      </c>
      <c r="N4720" s="1">
        <v>1.18</v>
      </c>
      <c r="O4720" s="2">
        <v>137</v>
      </c>
      <c r="P4720">
        <v>1</v>
      </c>
      <c r="Q4720">
        <v>0</v>
      </c>
      <c r="R4720" t="str">
        <f t="shared" si="441"/>
        <v>Male</v>
      </c>
      <c r="S4720">
        <v>1</v>
      </c>
      <c r="T4720">
        <v>0</v>
      </c>
      <c r="U4720" t="str">
        <f t="shared" si="442"/>
        <v>Smoker</v>
      </c>
      <c r="V4720" s="2">
        <v>108</v>
      </c>
      <c r="W4720" s="2" t="str">
        <f t="shared" si="443"/>
        <v>Alive</v>
      </c>
      <c r="X4720">
        <v>1</v>
      </c>
      <c r="Y4720">
        <v>0</v>
      </c>
    </row>
    <row r="4721" spans="1:25" x14ac:dyDescent="0.45">
      <c r="A4721" s="2">
        <v>81</v>
      </c>
      <c r="B4721" s="3">
        <v>0</v>
      </c>
      <c r="C4721" s="3">
        <v>1</v>
      </c>
      <c r="D4721" s="3" t="str">
        <f t="shared" si="438"/>
        <v>No Anemia</v>
      </c>
      <c r="E4721" s="2">
        <v>4540</v>
      </c>
      <c r="F4721">
        <v>0</v>
      </c>
      <c r="G4721">
        <v>1</v>
      </c>
      <c r="H4721" t="str">
        <f t="shared" si="439"/>
        <v>No Diabetes</v>
      </c>
      <c r="I4721" s="2">
        <v>60</v>
      </c>
      <c r="J4721">
        <v>0</v>
      </c>
      <c r="K4721">
        <v>1</v>
      </c>
      <c r="L4721" t="str">
        <f t="shared" si="440"/>
        <v>No High Blood Pressure</v>
      </c>
      <c r="M4721" s="2">
        <v>295000</v>
      </c>
      <c r="N4721" s="1">
        <v>1.3</v>
      </c>
      <c r="O4721" s="2">
        <v>145</v>
      </c>
      <c r="P4721">
        <v>1</v>
      </c>
      <c r="Q4721">
        <v>0</v>
      </c>
      <c r="R4721" t="str">
        <f t="shared" si="441"/>
        <v>Male</v>
      </c>
      <c r="S4721">
        <v>1</v>
      </c>
      <c r="T4721">
        <v>0</v>
      </c>
      <c r="U4721" t="str">
        <f t="shared" si="442"/>
        <v>Smoker</v>
      </c>
      <c r="V4721" s="2">
        <v>107</v>
      </c>
      <c r="W4721" s="2" t="str">
        <f t="shared" si="443"/>
        <v>Alive</v>
      </c>
      <c r="X4721">
        <v>1</v>
      </c>
      <c r="Y4721">
        <v>0</v>
      </c>
    </row>
    <row r="4722" spans="1:25" x14ac:dyDescent="0.45">
      <c r="A4722" s="2">
        <v>81</v>
      </c>
      <c r="B4722" s="3">
        <v>0</v>
      </c>
      <c r="C4722" s="3">
        <v>1</v>
      </c>
      <c r="D4722" s="3" t="str">
        <f t="shared" si="438"/>
        <v>No Anemia</v>
      </c>
      <c r="E4722" s="2">
        <v>4540</v>
      </c>
      <c r="F4722">
        <v>0</v>
      </c>
      <c r="G4722">
        <v>1</v>
      </c>
      <c r="H4722" t="str">
        <f t="shared" si="439"/>
        <v>No Diabetes</v>
      </c>
      <c r="I4722" s="2">
        <v>35</v>
      </c>
      <c r="J4722">
        <v>0</v>
      </c>
      <c r="K4722">
        <v>1</v>
      </c>
      <c r="L4722" t="str">
        <f t="shared" si="440"/>
        <v>No High Blood Pressure</v>
      </c>
      <c r="M4722" s="2">
        <v>231000</v>
      </c>
      <c r="N4722" s="1">
        <v>1.18</v>
      </c>
      <c r="O4722" s="2">
        <v>137</v>
      </c>
      <c r="P4722">
        <v>1</v>
      </c>
      <c r="Q4722">
        <v>0</v>
      </c>
      <c r="R4722" t="str">
        <f t="shared" si="441"/>
        <v>Male</v>
      </c>
      <c r="S4722">
        <v>1</v>
      </c>
      <c r="T4722">
        <v>0</v>
      </c>
      <c r="U4722" t="str">
        <f t="shared" si="442"/>
        <v>Smoker</v>
      </c>
      <c r="V4722" s="2">
        <v>107</v>
      </c>
      <c r="W4722" s="2" t="str">
        <f t="shared" si="443"/>
        <v>Alive</v>
      </c>
      <c r="X4722">
        <v>1</v>
      </c>
      <c r="Y4722">
        <v>0</v>
      </c>
    </row>
    <row r="4723" spans="1:25" x14ac:dyDescent="0.45">
      <c r="A4723" s="2">
        <v>81</v>
      </c>
      <c r="B4723" s="3">
        <v>0</v>
      </c>
      <c r="C4723" s="3">
        <v>1</v>
      </c>
      <c r="D4723" s="3" t="str">
        <f t="shared" si="438"/>
        <v>No Anemia</v>
      </c>
      <c r="E4723" s="2">
        <v>4540</v>
      </c>
      <c r="F4723">
        <v>0</v>
      </c>
      <c r="G4723">
        <v>1</v>
      </c>
      <c r="H4723" t="str">
        <f t="shared" si="439"/>
        <v>No Diabetes</v>
      </c>
      <c r="I4723" s="2">
        <v>35</v>
      </c>
      <c r="J4723">
        <v>0</v>
      </c>
      <c r="K4723">
        <v>1</v>
      </c>
      <c r="L4723" t="str">
        <f t="shared" si="440"/>
        <v>No High Blood Pressure</v>
      </c>
      <c r="M4723" s="2">
        <v>231000</v>
      </c>
      <c r="N4723" s="1">
        <v>1.18</v>
      </c>
      <c r="O4723" s="2">
        <v>137</v>
      </c>
      <c r="P4723">
        <v>1</v>
      </c>
      <c r="Q4723">
        <v>0</v>
      </c>
      <c r="R4723" t="str">
        <f t="shared" si="441"/>
        <v>Male</v>
      </c>
      <c r="S4723">
        <v>1</v>
      </c>
      <c r="T4723">
        <v>0</v>
      </c>
      <c r="U4723" t="str">
        <f t="shared" si="442"/>
        <v>Smoker</v>
      </c>
      <c r="V4723" s="2">
        <v>107</v>
      </c>
      <c r="W4723" s="2" t="str">
        <f t="shared" si="443"/>
        <v>Alive</v>
      </c>
      <c r="X4723">
        <v>1</v>
      </c>
      <c r="Y4723">
        <v>0</v>
      </c>
    </row>
    <row r="4724" spans="1:25" x14ac:dyDescent="0.45">
      <c r="A4724" s="2">
        <v>81</v>
      </c>
      <c r="B4724" s="3">
        <v>0</v>
      </c>
      <c r="C4724" s="3">
        <v>1</v>
      </c>
      <c r="D4724" s="3" t="str">
        <f t="shared" si="438"/>
        <v>No Anemia</v>
      </c>
      <c r="E4724" s="2">
        <v>4540</v>
      </c>
      <c r="F4724">
        <v>0</v>
      </c>
      <c r="G4724">
        <v>1</v>
      </c>
      <c r="H4724" t="str">
        <f t="shared" si="439"/>
        <v>No Diabetes</v>
      </c>
      <c r="I4724" s="2">
        <v>35</v>
      </c>
      <c r="J4724">
        <v>0</v>
      </c>
      <c r="K4724">
        <v>1</v>
      </c>
      <c r="L4724" t="str">
        <f t="shared" si="440"/>
        <v>No High Blood Pressure</v>
      </c>
      <c r="M4724" s="2">
        <v>231000</v>
      </c>
      <c r="N4724" s="1">
        <v>1.18</v>
      </c>
      <c r="O4724" s="2">
        <v>137</v>
      </c>
      <c r="P4724">
        <v>1</v>
      </c>
      <c r="Q4724">
        <v>0</v>
      </c>
      <c r="R4724" t="str">
        <f t="shared" si="441"/>
        <v>Male</v>
      </c>
      <c r="S4724">
        <v>1</v>
      </c>
      <c r="T4724">
        <v>0</v>
      </c>
      <c r="U4724" t="str">
        <f t="shared" si="442"/>
        <v>Smoker</v>
      </c>
      <c r="V4724" s="2">
        <v>107</v>
      </c>
      <c r="W4724" s="2" t="str">
        <f t="shared" si="443"/>
        <v>Alive</v>
      </c>
      <c r="X4724">
        <v>1</v>
      </c>
      <c r="Y4724">
        <v>0</v>
      </c>
    </row>
    <row r="4725" spans="1:25" x14ac:dyDescent="0.45">
      <c r="A4725" s="2">
        <v>81</v>
      </c>
      <c r="B4725" s="3">
        <v>0</v>
      </c>
      <c r="C4725" s="3">
        <v>1</v>
      </c>
      <c r="D4725" s="3" t="str">
        <f t="shared" si="438"/>
        <v>No Anemia</v>
      </c>
      <c r="E4725" s="2">
        <v>4540</v>
      </c>
      <c r="F4725">
        <v>0</v>
      </c>
      <c r="G4725">
        <v>1</v>
      </c>
      <c r="H4725" t="str">
        <f t="shared" si="439"/>
        <v>No Diabetes</v>
      </c>
      <c r="I4725" s="2">
        <v>35</v>
      </c>
      <c r="J4725">
        <v>0</v>
      </c>
      <c r="K4725">
        <v>1</v>
      </c>
      <c r="L4725" t="str">
        <f t="shared" si="440"/>
        <v>No High Blood Pressure</v>
      </c>
      <c r="M4725" s="2">
        <v>231000</v>
      </c>
      <c r="N4725" s="1">
        <v>1.18</v>
      </c>
      <c r="O4725" s="2">
        <v>137</v>
      </c>
      <c r="P4725">
        <v>1</v>
      </c>
      <c r="Q4725">
        <v>0</v>
      </c>
      <c r="R4725" t="str">
        <f t="shared" si="441"/>
        <v>Male</v>
      </c>
      <c r="S4725">
        <v>1</v>
      </c>
      <c r="T4725">
        <v>0</v>
      </c>
      <c r="U4725" t="str">
        <f t="shared" si="442"/>
        <v>Smoker</v>
      </c>
      <c r="V4725" s="2">
        <v>107</v>
      </c>
      <c r="W4725" s="2" t="str">
        <f t="shared" si="443"/>
        <v>Alive</v>
      </c>
      <c r="X4725">
        <v>1</v>
      </c>
      <c r="Y4725">
        <v>0</v>
      </c>
    </row>
    <row r="4726" spans="1:25" x14ac:dyDescent="0.45">
      <c r="A4726" s="2">
        <v>81</v>
      </c>
      <c r="B4726" s="3">
        <v>0</v>
      </c>
      <c r="C4726" s="3">
        <v>1</v>
      </c>
      <c r="D4726" s="3" t="str">
        <f t="shared" si="438"/>
        <v>No Anemia</v>
      </c>
      <c r="E4726" s="2">
        <v>4540</v>
      </c>
      <c r="F4726">
        <v>0</v>
      </c>
      <c r="G4726">
        <v>1</v>
      </c>
      <c r="H4726" t="str">
        <f t="shared" si="439"/>
        <v>No Diabetes</v>
      </c>
      <c r="I4726" s="2">
        <v>35</v>
      </c>
      <c r="J4726">
        <v>0</v>
      </c>
      <c r="K4726">
        <v>1</v>
      </c>
      <c r="L4726" t="str">
        <f t="shared" si="440"/>
        <v>No High Blood Pressure</v>
      </c>
      <c r="M4726" s="2">
        <v>231000</v>
      </c>
      <c r="N4726" s="1">
        <v>1.18</v>
      </c>
      <c r="O4726" s="2">
        <v>137</v>
      </c>
      <c r="P4726">
        <v>1</v>
      </c>
      <c r="Q4726">
        <v>0</v>
      </c>
      <c r="R4726" t="str">
        <f t="shared" si="441"/>
        <v>Male</v>
      </c>
      <c r="S4726">
        <v>1</v>
      </c>
      <c r="T4726">
        <v>0</v>
      </c>
      <c r="U4726" t="str">
        <f t="shared" si="442"/>
        <v>Smoker</v>
      </c>
      <c r="V4726" s="2">
        <v>107</v>
      </c>
      <c r="W4726" s="2" t="str">
        <f t="shared" si="443"/>
        <v>Alive</v>
      </c>
      <c r="X4726">
        <v>1</v>
      </c>
      <c r="Y4726">
        <v>0</v>
      </c>
    </row>
    <row r="4727" spans="1:25" x14ac:dyDescent="0.45">
      <c r="A4727" s="2">
        <v>81</v>
      </c>
      <c r="B4727" s="3">
        <v>0</v>
      </c>
      <c r="C4727" s="3">
        <v>1</v>
      </c>
      <c r="D4727" s="3" t="str">
        <f t="shared" si="438"/>
        <v>No Anemia</v>
      </c>
      <c r="E4727" s="2">
        <v>4540</v>
      </c>
      <c r="F4727">
        <v>0</v>
      </c>
      <c r="G4727">
        <v>1</v>
      </c>
      <c r="H4727" t="str">
        <f t="shared" si="439"/>
        <v>No Diabetes</v>
      </c>
      <c r="I4727" s="2">
        <v>35</v>
      </c>
      <c r="J4727">
        <v>0</v>
      </c>
      <c r="K4727">
        <v>1</v>
      </c>
      <c r="L4727" t="str">
        <f t="shared" si="440"/>
        <v>No High Blood Pressure</v>
      </c>
      <c r="M4727" s="2">
        <v>231000</v>
      </c>
      <c r="N4727" s="1">
        <v>1.18</v>
      </c>
      <c r="O4727" s="2">
        <v>137</v>
      </c>
      <c r="P4727">
        <v>1</v>
      </c>
      <c r="Q4727">
        <v>0</v>
      </c>
      <c r="R4727" t="str">
        <f t="shared" si="441"/>
        <v>Male</v>
      </c>
      <c r="S4727">
        <v>1</v>
      </c>
      <c r="T4727">
        <v>0</v>
      </c>
      <c r="U4727" t="str">
        <f t="shared" si="442"/>
        <v>Smoker</v>
      </c>
      <c r="V4727" s="2">
        <v>107</v>
      </c>
      <c r="W4727" s="2" t="str">
        <f t="shared" si="443"/>
        <v>Alive</v>
      </c>
      <c r="X4727">
        <v>1</v>
      </c>
      <c r="Y4727">
        <v>0</v>
      </c>
    </row>
    <row r="4728" spans="1:25" x14ac:dyDescent="0.45">
      <c r="A4728" s="2">
        <v>81</v>
      </c>
      <c r="B4728" s="3">
        <v>0</v>
      </c>
      <c r="C4728" s="3">
        <v>1</v>
      </c>
      <c r="D4728" s="3" t="str">
        <f t="shared" si="438"/>
        <v>No Anemia</v>
      </c>
      <c r="E4728" s="2">
        <v>4540</v>
      </c>
      <c r="F4728">
        <v>0</v>
      </c>
      <c r="G4728">
        <v>1</v>
      </c>
      <c r="H4728" t="str">
        <f t="shared" si="439"/>
        <v>No Diabetes</v>
      </c>
      <c r="I4728" s="2">
        <v>35</v>
      </c>
      <c r="J4728">
        <v>0</v>
      </c>
      <c r="K4728">
        <v>1</v>
      </c>
      <c r="L4728" t="str">
        <f t="shared" si="440"/>
        <v>No High Blood Pressure</v>
      </c>
      <c r="M4728" s="2">
        <v>231000</v>
      </c>
      <c r="N4728" s="1">
        <v>1.18</v>
      </c>
      <c r="O4728" s="2">
        <v>137</v>
      </c>
      <c r="P4728">
        <v>1</v>
      </c>
      <c r="Q4728">
        <v>0</v>
      </c>
      <c r="R4728" t="str">
        <f t="shared" si="441"/>
        <v>Male</v>
      </c>
      <c r="S4728">
        <v>1</v>
      </c>
      <c r="T4728">
        <v>0</v>
      </c>
      <c r="U4728" t="str">
        <f t="shared" si="442"/>
        <v>Smoker</v>
      </c>
      <c r="V4728" s="2">
        <v>107</v>
      </c>
      <c r="W4728" s="2" t="str">
        <f t="shared" si="443"/>
        <v>Alive</v>
      </c>
      <c r="X4728">
        <v>1</v>
      </c>
      <c r="Y4728">
        <v>0</v>
      </c>
    </row>
    <row r="4729" spans="1:25" x14ac:dyDescent="0.45">
      <c r="A4729" s="2">
        <v>81</v>
      </c>
      <c r="B4729" s="3">
        <v>0</v>
      </c>
      <c r="C4729" s="3">
        <v>1</v>
      </c>
      <c r="D4729" s="3" t="str">
        <f t="shared" si="438"/>
        <v>No Anemia</v>
      </c>
      <c r="E4729" s="2">
        <v>4540</v>
      </c>
      <c r="F4729">
        <v>0</v>
      </c>
      <c r="G4729">
        <v>1</v>
      </c>
      <c r="H4729" t="str">
        <f t="shared" si="439"/>
        <v>No Diabetes</v>
      </c>
      <c r="I4729" s="2">
        <v>35</v>
      </c>
      <c r="J4729">
        <v>0</v>
      </c>
      <c r="K4729">
        <v>1</v>
      </c>
      <c r="L4729" t="str">
        <f t="shared" si="440"/>
        <v>No High Blood Pressure</v>
      </c>
      <c r="M4729" s="2">
        <v>231000</v>
      </c>
      <c r="N4729" s="1">
        <v>1.18</v>
      </c>
      <c r="O4729" s="2">
        <v>137</v>
      </c>
      <c r="P4729">
        <v>1</v>
      </c>
      <c r="Q4729">
        <v>0</v>
      </c>
      <c r="R4729" t="str">
        <f t="shared" si="441"/>
        <v>Male</v>
      </c>
      <c r="S4729">
        <v>1</v>
      </c>
      <c r="T4729">
        <v>0</v>
      </c>
      <c r="U4729" t="str">
        <f t="shared" si="442"/>
        <v>Smoker</v>
      </c>
      <c r="V4729" s="2">
        <v>107</v>
      </c>
      <c r="W4729" s="2" t="str">
        <f t="shared" si="443"/>
        <v>Alive</v>
      </c>
      <c r="X4729">
        <v>1</v>
      </c>
      <c r="Y4729">
        <v>0</v>
      </c>
    </row>
    <row r="4730" spans="1:25" x14ac:dyDescent="0.45">
      <c r="A4730" s="2">
        <v>81</v>
      </c>
      <c r="B4730" s="3">
        <v>0</v>
      </c>
      <c r="C4730" s="3">
        <v>1</v>
      </c>
      <c r="D4730" s="3" t="str">
        <f t="shared" si="438"/>
        <v>No Anemia</v>
      </c>
      <c r="E4730" s="2">
        <v>4540</v>
      </c>
      <c r="F4730">
        <v>0</v>
      </c>
      <c r="G4730">
        <v>1</v>
      </c>
      <c r="H4730" t="str">
        <f t="shared" si="439"/>
        <v>No Diabetes</v>
      </c>
      <c r="I4730" s="2">
        <v>35</v>
      </c>
      <c r="J4730">
        <v>0</v>
      </c>
      <c r="K4730">
        <v>1</v>
      </c>
      <c r="L4730" t="str">
        <f t="shared" si="440"/>
        <v>No High Blood Pressure</v>
      </c>
      <c r="M4730" s="2">
        <v>231000</v>
      </c>
      <c r="N4730" s="1">
        <v>1.18</v>
      </c>
      <c r="O4730" s="2">
        <v>137</v>
      </c>
      <c r="P4730">
        <v>1</v>
      </c>
      <c r="Q4730">
        <v>0</v>
      </c>
      <c r="R4730" t="str">
        <f t="shared" si="441"/>
        <v>Male</v>
      </c>
      <c r="S4730">
        <v>1</v>
      </c>
      <c r="T4730">
        <v>0</v>
      </c>
      <c r="U4730" t="str">
        <f t="shared" si="442"/>
        <v>Smoker</v>
      </c>
      <c r="V4730" s="2">
        <v>107</v>
      </c>
      <c r="W4730" s="2" t="str">
        <f t="shared" si="443"/>
        <v>Alive</v>
      </c>
      <c r="X4730">
        <v>1</v>
      </c>
      <c r="Y4730">
        <v>0</v>
      </c>
    </row>
    <row r="4731" spans="1:25" x14ac:dyDescent="0.45">
      <c r="A4731" s="2">
        <v>82</v>
      </c>
      <c r="B4731" s="3">
        <v>1</v>
      </c>
      <c r="C4731" s="3">
        <v>0</v>
      </c>
      <c r="D4731" s="3" t="str">
        <f t="shared" si="438"/>
        <v>Anemia</v>
      </c>
      <c r="E4731" s="2">
        <v>379</v>
      </c>
      <c r="F4731">
        <v>1</v>
      </c>
      <c r="G4731">
        <v>0</v>
      </c>
      <c r="H4731" t="str">
        <f t="shared" si="439"/>
        <v>Diabetes</v>
      </c>
      <c r="I4731" s="2">
        <v>50</v>
      </c>
      <c r="J4731">
        <v>1</v>
      </c>
      <c r="K4731">
        <v>0</v>
      </c>
      <c r="L4731" t="str">
        <f t="shared" si="440"/>
        <v>High Blood Pressure</v>
      </c>
      <c r="M4731" s="2">
        <v>321000</v>
      </c>
      <c r="N4731" s="1">
        <v>1</v>
      </c>
      <c r="O4731" s="2">
        <v>145</v>
      </c>
      <c r="P4731">
        <v>0</v>
      </c>
      <c r="Q4731">
        <v>1</v>
      </c>
      <c r="R4731" t="str">
        <f t="shared" si="441"/>
        <v>Male</v>
      </c>
      <c r="S4731">
        <v>0</v>
      </c>
      <c r="T4731">
        <v>1</v>
      </c>
      <c r="U4731" t="str">
        <f t="shared" si="442"/>
        <v>Non Smoker</v>
      </c>
      <c r="V4731" s="2">
        <v>30</v>
      </c>
      <c r="W4731" s="2" t="str">
        <f t="shared" si="443"/>
        <v>Dead</v>
      </c>
      <c r="X4731">
        <v>0</v>
      </c>
      <c r="Y4731">
        <v>1</v>
      </c>
    </row>
    <row r="4732" spans="1:25" x14ac:dyDescent="0.45">
      <c r="A4732" s="2">
        <v>82</v>
      </c>
      <c r="B4732" s="3">
        <v>1</v>
      </c>
      <c r="C4732" s="3">
        <v>0</v>
      </c>
      <c r="D4732" s="3" t="str">
        <f t="shared" si="438"/>
        <v>Anemia</v>
      </c>
      <c r="E4732" s="2">
        <v>855</v>
      </c>
      <c r="F4732">
        <v>1</v>
      </c>
      <c r="G4732">
        <v>0</v>
      </c>
      <c r="H4732" t="str">
        <f t="shared" si="439"/>
        <v>Diabetes</v>
      </c>
      <c r="I4732" s="2">
        <v>50</v>
      </c>
      <c r="J4732">
        <v>1</v>
      </c>
      <c r="K4732">
        <v>0</v>
      </c>
      <c r="L4732" t="str">
        <f t="shared" si="440"/>
        <v>High Blood Pressure</v>
      </c>
      <c r="M4732" s="2">
        <v>267000</v>
      </c>
      <c r="N4732" s="1">
        <v>1</v>
      </c>
      <c r="O4732" s="2">
        <v>145</v>
      </c>
      <c r="P4732">
        <v>1</v>
      </c>
      <c r="Q4732">
        <v>0</v>
      </c>
      <c r="R4732" t="str">
        <f t="shared" si="441"/>
        <v>Female</v>
      </c>
      <c r="S4732">
        <v>0</v>
      </c>
      <c r="T4732">
        <v>1</v>
      </c>
      <c r="U4732" t="str">
        <f t="shared" si="442"/>
        <v>Non Smoker</v>
      </c>
      <c r="V4732" s="2">
        <v>30</v>
      </c>
      <c r="W4732" s="2" t="str">
        <f t="shared" si="443"/>
        <v>Dead</v>
      </c>
      <c r="X4732">
        <v>0</v>
      </c>
      <c r="Y4732">
        <v>1</v>
      </c>
    </row>
    <row r="4733" spans="1:25" x14ac:dyDescent="0.45">
      <c r="A4733" s="2">
        <v>82</v>
      </c>
      <c r="B4733" s="3">
        <v>0</v>
      </c>
      <c r="C4733" s="3">
        <v>1</v>
      </c>
      <c r="D4733" s="3" t="str">
        <f t="shared" si="438"/>
        <v>No Anemia</v>
      </c>
      <c r="E4733" s="2">
        <v>559</v>
      </c>
      <c r="F4733">
        <v>1</v>
      </c>
      <c r="G4733">
        <v>0</v>
      </c>
      <c r="H4733" t="str">
        <f t="shared" si="439"/>
        <v>Diabetes</v>
      </c>
      <c r="I4733" s="2">
        <v>38</v>
      </c>
      <c r="J4733">
        <v>1</v>
      </c>
      <c r="K4733">
        <v>0</v>
      </c>
      <c r="L4733" t="str">
        <f t="shared" si="440"/>
        <v>High Blood Pressure</v>
      </c>
      <c r="M4733" s="2">
        <v>283000</v>
      </c>
      <c r="N4733" s="1">
        <v>0.6</v>
      </c>
      <c r="O4733" s="2">
        <v>131</v>
      </c>
      <c r="P4733">
        <v>1</v>
      </c>
      <c r="Q4733">
        <v>0</v>
      </c>
      <c r="R4733" t="str">
        <f t="shared" si="441"/>
        <v>Male</v>
      </c>
      <c r="S4733">
        <v>1</v>
      </c>
      <c r="T4733">
        <v>0</v>
      </c>
      <c r="U4733" t="str">
        <f t="shared" si="442"/>
        <v>Smoker</v>
      </c>
      <c r="V4733" s="2">
        <v>74</v>
      </c>
      <c r="W4733" s="2" t="str">
        <f t="shared" si="443"/>
        <v>Alive</v>
      </c>
      <c r="X4733">
        <v>1</v>
      </c>
      <c r="Y4733">
        <v>0</v>
      </c>
    </row>
    <row r="4734" spans="1:25" x14ac:dyDescent="0.45">
      <c r="A4734" s="2">
        <v>82</v>
      </c>
      <c r="B4734" s="3">
        <v>1</v>
      </c>
      <c r="C4734" s="3">
        <v>0</v>
      </c>
      <c r="D4734" s="3" t="str">
        <f t="shared" si="438"/>
        <v>Anemia</v>
      </c>
      <c r="E4734" s="2">
        <v>855</v>
      </c>
      <c r="F4734">
        <v>1</v>
      </c>
      <c r="G4734">
        <v>0</v>
      </c>
      <c r="H4734" t="str">
        <f t="shared" si="439"/>
        <v>Diabetes</v>
      </c>
      <c r="I4734" s="2">
        <v>50</v>
      </c>
      <c r="J4734">
        <v>1</v>
      </c>
      <c r="K4734">
        <v>0</v>
      </c>
      <c r="L4734" t="str">
        <f t="shared" si="440"/>
        <v>High Blood Pressure</v>
      </c>
      <c r="M4734" s="2">
        <v>267000</v>
      </c>
      <c r="N4734" s="1">
        <v>1</v>
      </c>
      <c r="O4734" s="2">
        <v>145</v>
      </c>
      <c r="P4734">
        <v>1</v>
      </c>
      <c r="Q4734">
        <v>0</v>
      </c>
      <c r="R4734" t="str">
        <f t="shared" si="441"/>
        <v>Male</v>
      </c>
      <c r="S4734">
        <v>0</v>
      </c>
      <c r="T4734">
        <v>1</v>
      </c>
      <c r="U4734" t="str">
        <f t="shared" si="442"/>
        <v>Non Smoker</v>
      </c>
      <c r="V4734" s="2">
        <v>30</v>
      </c>
      <c r="W4734" s="2" t="str">
        <f t="shared" si="443"/>
        <v>Dead</v>
      </c>
      <c r="X4734">
        <v>0</v>
      </c>
      <c r="Y4734">
        <v>1</v>
      </c>
    </row>
    <row r="4735" spans="1:25" x14ac:dyDescent="0.45">
      <c r="A4735" s="2">
        <v>82</v>
      </c>
      <c r="B4735" s="3">
        <v>1</v>
      </c>
      <c r="C4735" s="3">
        <v>0</v>
      </c>
      <c r="D4735" s="3" t="str">
        <f t="shared" si="438"/>
        <v>Anemia</v>
      </c>
      <c r="E4735" s="2">
        <v>379</v>
      </c>
      <c r="F4735">
        <v>1</v>
      </c>
      <c r="G4735">
        <v>0</v>
      </c>
      <c r="H4735" t="str">
        <f t="shared" si="439"/>
        <v>Diabetes</v>
      </c>
      <c r="I4735" s="2">
        <v>50</v>
      </c>
      <c r="J4735">
        <v>1</v>
      </c>
      <c r="K4735">
        <v>0</v>
      </c>
      <c r="L4735" t="str">
        <f t="shared" si="440"/>
        <v>High Blood Pressure</v>
      </c>
      <c r="M4735" s="2">
        <v>321000</v>
      </c>
      <c r="N4735" s="1">
        <v>1</v>
      </c>
      <c r="O4735" s="2">
        <v>145</v>
      </c>
      <c r="P4735">
        <v>0</v>
      </c>
      <c r="Q4735">
        <v>1</v>
      </c>
      <c r="R4735" t="str">
        <f t="shared" si="441"/>
        <v>Male</v>
      </c>
      <c r="S4735">
        <v>0</v>
      </c>
      <c r="T4735">
        <v>1</v>
      </c>
      <c r="U4735" t="str">
        <f t="shared" si="442"/>
        <v>Non Smoker</v>
      </c>
      <c r="V4735" s="2">
        <v>30</v>
      </c>
      <c r="W4735" s="2" t="str">
        <f t="shared" si="443"/>
        <v>Dead</v>
      </c>
      <c r="X4735">
        <v>0</v>
      </c>
      <c r="Y4735">
        <v>1</v>
      </c>
    </row>
    <row r="4736" spans="1:25" x14ac:dyDescent="0.45">
      <c r="A4736" s="2">
        <v>82</v>
      </c>
      <c r="B4736" s="3">
        <v>0</v>
      </c>
      <c r="C4736" s="3">
        <v>1</v>
      </c>
      <c r="D4736" s="3" t="str">
        <f t="shared" si="438"/>
        <v>No Anemia</v>
      </c>
      <c r="E4736" s="2">
        <v>1411</v>
      </c>
      <c r="F4736">
        <v>1</v>
      </c>
      <c r="G4736">
        <v>0</v>
      </c>
      <c r="H4736" t="str">
        <f t="shared" si="439"/>
        <v>Diabetes</v>
      </c>
      <c r="I4736" s="2">
        <v>50</v>
      </c>
      <c r="J4736">
        <v>1</v>
      </c>
      <c r="K4736">
        <v>0</v>
      </c>
      <c r="L4736" t="str">
        <f t="shared" si="440"/>
        <v>High Blood Pressure</v>
      </c>
      <c r="M4736" s="2">
        <v>321000</v>
      </c>
      <c r="N4736" s="1">
        <v>1</v>
      </c>
      <c r="O4736" s="2">
        <v>145</v>
      </c>
      <c r="P4736">
        <v>0</v>
      </c>
      <c r="Q4736">
        <v>1</v>
      </c>
      <c r="R4736" t="str">
        <f t="shared" si="441"/>
        <v>Female</v>
      </c>
      <c r="S4736">
        <v>0</v>
      </c>
      <c r="T4736">
        <v>1</v>
      </c>
      <c r="U4736" t="str">
        <f t="shared" si="442"/>
        <v>Non Smoker</v>
      </c>
      <c r="V4736" s="2">
        <v>30</v>
      </c>
      <c r="W4736" s="2" t="str">
        <f t="shared" si="443"/>
        <v>Dead</v>
      </c>
      <c r="X4736">
        <v>0</v>
      </c>
      <c r="Y4736">
        <v>1</v>
      </c>
    </row>
    <row r="4737" spans="1:25" x14ac:dyDescent="0.45">
      <c r="A4737" s="2">
        <v>82</v>
      </c>
      <c r="B4737" s="3">
        <v>1</v>
      </c>
      <c r="C4737" s="3">
        <v>0</v>
      </c>
      <c r="D4737" s="3" t="str">
        <f t="shared" si="438"/>
        <v>Anemia</v>
      </c>
      <c r="E4737" s="2">
        <v>855</v>
      </c>
      <c r="F4737">
        <v>1</v>
      </c>
      <c r="G4737">
        <v>0</v>
      </c>
      <c r="H4737" t="str">
        <f t="shared" si="439"/>
        <v>Diabetes</v>
      </c>
      <c r="I4737" s="2">
        <v>50</v>
      </c>
      <c r="J4737">
        <v>1</v>
      </c>
      <c r="K4737">
        <v>0</v>
      </c>
      <c r="L4737" t="str">
        <f t="shared" si="440"/>
        <v>High Blood Pressure</v>
      </c>
      <c r="M4737" s="2">
        <v>267000</v>
      </c>
      <c r="N4737" s="1">
        <v>1</v>
      </c>
      <c r="O4737" s="2">
        <v>145</v>
      </c>
      <c r="P4737">
        <v>1</v>
      </c>
      <c r="Q4737">
        <v>0</v>
      </c>
      <c r="R4737" t="str">
        <f t="shared" si="441"/>
        <v>Female</v>
      </c>
      <c r="S4737">
        <v>0</v>
      </c>
      <c r="T4737">
        <v>1</v>
      </c>
      <c r="U4737" t="str">
        <f t="shared" si="442"/>
        <v>Non Smoker</v>
      </c>
      <c r="V4737" s="2">
        <v>30</v>
      </c>
      <c r="W4737" s="2" t="str">
        <f t="shared" si="443"/>
        <v>Dead</v>
      </c>
      <c r="X4737">
        <v>0</v>
      </c>
      <c r="Y4737">
        <v>1</v>
      </c>
    </row>
    <row r="4738" spans="1:25" x14ac:dyDescent="0.45">
      <c r="A4738" s="2">
        <v>82</v>
      </c>
      <c r="B4738" s="3">
        <v>1</v>
      </c>
      <c r="C4738" s="3">
        <v>0</v>
      </c>
      <c r="D4738" s="3" t="str">
        <f t="shared" ref="D4738:D4801" si="444">IF(B4738=0, "No Anemia", "Anemia")</f>
        <v>Anemia</v>
      </c>
      <c r="E4738" s="2">
        <v>855</v>
      </c>
      <c r="F4738">
        <v>0</v>
      </c>
      <c r="G4738">
        <v>1</v>
      </c>
      <c r="H4738" t="str">
        <f t="shared" ref="H4738:H4801" si="445">IF(F4738=0, "No Diabetes", "Diabetes")</f>
        <v>No Diabetes</v>
      </c>
      <c r="I4738" s="2">
        <v>38</v>
      </c>
      <c r="J4738">
        <v>1</v>
      </c>
      <c r="K4738">
        <v>0</v>
      </c>
      <c r="L4738" t="str">
        <f t="shared" ref="L4738:L4801" si="446">IF(J4738=0, "No High Blood Pressure", "High Blood Pressure")</f>
        <v>High Blood Pressure</v>
      </c>
      <c r="M4738" s="2">
        <v>368000</v>
      </c>
      <c r="N4738" s="1">
        <v>4</v>
      </c>
      <c r="O4738" s="2">
        <v>131</v>
      </c>
      <c r="P4738">
        <v>1</v>
      </c>
      <c r="Q4738">
        <v>0</v>
      </c>
      <c r="R4738" t="str">
        <f t="shared" ref="R4738:R4801" si="447">IF(P4737=0, "Female", "Male")</f>
        <v>Male</v>
      </c>
      <c r="S4738">
        <v>1</v>
      </c>
      <c r="T4738">
        <v>0</v>
      </c>
      <c r="U4738" t="str">
        <f t="shared" ref="U4738:U4801" si="448">IF(S4738=0, "Non Smoker", "Smoker")</f>
        <v>Smoker</v>
      </c>
      <c r="V4738" s="2">
        <v>10</v>
      </c>
      <c r="W4738" s="2" t="str">
        <f t="shared" ref="W4738:W4801" si="449">IF(X4738=1, "Alive", "Dead")</f>
        <v>Dead</v>
      </c>
      <c r="X4738">
        <v>0</v>
      </c>
      <c r="Y4738">
        <v>1</v>
      </c>
    </row>
    <row r="4739" spans="1:25" x14ac:dyDescent="0.45">
      <c r="A4739" s="2">
        <v>82</v>
      </c>
      <c r="B4739" s="3">
        <v>1</v>
      </c>
      <c r="C4739" s="3">
        <v>0</v>
      </c>
      <c r="D4739" s="3" t="str">
        <f t="shared" si="444"/>
        <v>Anemia</v>
      </c>
      <c r="E4739" s="2">
        <v>855</v>
      </c>
      <c r="F4739">
        <v>0</v>
      </c>
      <c r="G4739">
        <v>1</v>
      </c>
      <c r="H4739" t="str">
        <f t="shared" si="445"/>
        <v>No Diabetes</v>
      </c>
      <c r="I4739" s="2">
        <v>38</v>
      </c>
      <c r="J4739">
        <v>1</v>
      </c>
      <c r="K4739">
        <v>0</v>
      </c>
      <c r="L4739" t="str">
        <f t="shared" si="446"/>
        <v>High Blood Pressure</v>
      </c>
      <c r="M4739" s="2">
        <v>368000</v>
      </c>
      <c r="N4739" s="1">
        <v>4</v>
      </c>
      <c r="O4739" s="2">
        <v>131</v>
      </c>
      <c r="P4739">
        <v>1</v>
      </c>
      <c r="Q4739">
        <v>0</v>
      </c>
      <c r="R4739" t="str">
        <f t="shared" si="447"/>
        <v>Male</v>
      </c>
      <c r="S4739">
        <v>1</v>
      </c>
      <c r="T4739">
        <v>0</v>
      </c>
      <c r="U4739" t="str">
        <f t="shared" si="448"/>
        <v>Smoker</v>
      </c>
      <c r="V4739" s="2">
        <v>10</v>
      </c>
      <c r="W4739" s="2" t="str">
        <f t="shared" si="449"/>
        <v>Dead</v>
      </c>
      <c r="X4739">
        <v>0</v>
      </c>
      <c r="Y4739">
        <v>1</v>
      </c>
    </row>
    <row r="4740" spans="1:25" x14ac:dyDescent="0.45">
      <c r="A4740" s="2">
        <v>82</v>
      </c>
      <c r="B4740" s="3">
        <v>1</v>
      </c>
      <c r="C4740" s="3">
        <v>0</v>
      </c>
      <c r="D4740" s="3" t="str">
        <f t="shared" si="444"/>
        <v>Anemia</v>
      </c>
      <c r="E4740" s="2">
        <v>379</v>
      </c>
      <c r="F4740">
        <v>0</v>
      </c>
      <c r="G4740">
        <v>1</v>
      </c>
      <c r="H4740" t="str">
        <f t="shared" si="445"/>
        <v>No Diabetes</v>
      </c>
      <c r="I4740" s="2">
        <v>50</v>
      </c>
      <c r="J4740">
        <v>1</v>
      </c>
      <c r="K4740">
        <v>0</v>
      </c>
      <c r="L4740" t="str">
        <f t="shared" si="446"/>
        <v>High Blood Pressure</v>
      </c>
      <c r="M4740" s="2">
        <v>47000</v>
      </c>
      <c r="N4740" s="1">
        <v>1.3</v>
      </c>
      <c r="O4740" s="2">
        <v>136</v>
      </c>
      <c r="P4740">
        <v>1</v>
      </c>
      <c r="Q4740">
        <v>0</v>
      </c>
      <c r="R4740" t="str">
        <f t="shared" si="447"/>
        <v>Male</v>
      </c>
      <c r="S4740">
        <v>0</v>
      </c>
      <c r="T4740">
        <v>1</v>
      </c>
      <c r="U4740" t="str">
        <f t="shared" si="448"/>
        <v>Non Smoker</v>
      </c>
      <c r="V4740" s="2">
        <v>13</v>
      </c>
      <c r="W4740" s="2" t="str">
        <f t="shared" si="449"/>
        <v>Dead</v>
      </c>
      <c r="X4740">
        <v>0</v>
      </c>
      <c r="Y4740">
        <v>1</v>
      </c>
    </row>
    <row r="4741" spans="1:25" x14ac:dyDescent="0.45">
      <c r="A4741" s="2">
        <v>82</v>
      </c>
      <c r="B4741" s="3">
        <v>1</v>
      </c>
      <c r="C4741" s="3">
        <v>0</v>
      </c>
      <c r="D4741" s="3" t="str">
        <f t="shared" si="444"/>
        <v>Anemia</v>
      </c>
      <c r="E4741" s="2">
        <v>855</v>
      </c>
      <c r="F4741">
        <v>1</v>
      </c>
      <c r="G4741">
        <v>0</v>
      </c>
      <c r="H4741" t="str">
        <f t="shared" si="445"/>
        <v>Diabetes</v>
      </c>
      <c r="I4741" s="2">
        <v>50</v>
      </c>
      <c r="J4741">
        <v>1</v>
      </c>
      <c r="K4741">
        <v>0</v>
      </c>
      <c r="L4741" t="str">
        <f t="shared" si="446"/>
        <v>High Blood Pressure</v>
      </c>
      <c r="M4741" s="2">
        <v>267000</v>
      </c>
      <c r="N4741" s="1">
        <v>1</v>
      </c>
      <c r="O4741" s="2">
        <v>145</v>
      </c>
      <c r="P4741">
        <v>1</v>
      </c>
      <c r="Q4741">
        <v>0</v>
      </c>
      <c r="R4741" t="str">
        <f t="shared" si="447"/>
        <v>Male</v>
      </c>
      <c r="S4741">
        <v>0</v>
      </c>
      <c r="T4741">
        <v>1</v>
      </c>
      <c r="U4741" t="str">
        <f t="shared" si="448"/>
        <v>Non Smoker</v>
      </c>
      <c r="V4741" s="2">
        <v>30</v>
      </c>
      <c r="W4741" s="2" t="str">
        <f t="shared" si="449"/>
        <v>Dead</v>
      </c>
      <c r="X4741">
        <v>0</v>
      </c>
      <c r="Y4741">
        <v>1</v>
      </c>
    </row>
    <row r="4742" spans="1:25" x14ac:dyDescent="0.45">
      <c r="A4742" s="2">
        <v>82</v>
      </c>
      <c r="B4742" s="3">
        <v>1</v>
      </c>
      <c r="C4742" s="3">
        <v>0</v>
      </c>
      <c r="D4742" s="3" t="str">
        <f t="shared" si="444"/>
        <v>Anemia</v>
      </c>
      <c r="E4742" s="2">
        <v>855</v>
      </c>
      <c r="F4742">
        <v>1</v>
      </c>
      <c r="G4742">
        <v>0</v>
      </c>
      <c r="H4742" t="str">
        <f t="shared" si="445"/>
        <v>Diabetes</v>
      </c>
      <c r="I4742" s="2">
        <v>60</v>
      </c>
      <c r="J4742">
        <v>1</v>
      </c>
      <c r="K4742">
        <v>0</v>
      </c>
      <c r="L4742" t="str">
        <f t="shared" si="446"/>
        <v>High Blood Pressure</v>
      </c>
      <c r="M4742" s="2">
        <v>208000</v>
      </c>
      <c r="N4742" s="1">
        <v>1</v>
      </c>
      <c r="O4742" s="2">
        <v>136</v>
      </c>
      <c r="P4742">
        <v>0</v>
      </c>
      <c r="Q4742">
        <v>1</v>
      </c>
      <c r="R4742" t="str">
        <f t="shared" si="447"/>
        <v>Male</v>
      </c>
      <c r="S4742">
        <v>0</v>
      </c>
      <c r="T4742">
        <v>1</v>
      </c>
      <c r="U4742" t="str">
        <f t="shared" si="448"/>
        <v>Non Smoker</v>
      </c>
      <c r="V4742" s="2">
        <v>30</v>
      </c>
      <c r="W4742" s="2" t="str">
        <f t="shared" si="449"/>
        <v>Dead</v>
      </c>
      <c r="X4742">
        <v>0</v>
      </c>
      <c r="Y4742">
        <v>1</v>
      </c>
    </row>
    <row r="4743" spans="1:25" x14ac:dyDescent="0.45">
      <c r="A4743" s="2">
        <v>82</v>
      </c>
      <c r="B4743" s="3">
        <v>1</v>
      </c>
      <c r="C4743" s="3">
        <v>0</v>
      </c>
      <c r="D4743" s="3" t="str">
        <f t="shared" si="444"/>
        <v>Anemia</v>
      </c>
      <c r="E4743" s="2">
        <v>379</v>
      </c>
      <c r="F4743">
        <v>0</v>
      </c>
      <c r="G4743">
        <v>1</v>
      </c>
      <c r="H4743" t="str">
        <f t="shared" si="445"/>
        <v>No Diabetes</v>
      </c>
      <c r="I4743" s="2">
        <v>50</v>
      </c>
      <c r="J4743">
        <v>0</v>
      </c>
      <c r="K4743">
        <v>1</v>
      </c>
      <c r="L4743" t="str">
        <f t="shared" si="446"/>
        <v>No High Blood Pressure</v>
      </c>
      <c r="M4743" s="2">
        <v>47000</v>
      </c>
      <c r="N4743" s="1">
        <v>1.3</v>
      </c>
      <c r="O4743" s="2">
        <v>136</v>
      </c>
      <c r="P4743">
        <v>1</v>
      </c>
      <c r="Q4743">
        <v>0</v>
      </c>
      <c r="R4743" t="str">
        <f t="shared" si="447"/>
        <v>Female</v>
      </c>
      <c r="S4743">
        <v>1</v>
      </c>
      <c r="T4743">
        <v>0</v>
      </c>
      <c r="U4743" t="str">
        <f t="shared" si="448"/>
        <v>Smoker</v>
      </c>
      <c r="V4743" s="2">
        <v>13</v>
      </c>
      <c r="W4743" s="2" t="str">
        <f t="shared" si="449"/>
        <v>Dead</v>
      </c>
      <c r="X4743">
        <v>0</v>
      </c>
      <c r="Y4743">
        <v>1</v>
      </c>
    </row>
    <row r="4744" spans="1:25" x14ac:dyDescent="0.45">
      <c r="A4744" s="2">
        <v>82</v>
      </c>
      <c r="B4744" s="3">
        <v>1</v>
      </c>
      <c r="C4744" s="3">
        <v>0</v>
      </c>
      <c r="D4744" s="3" t="str">
        <f t="shared" si="444"/>
        <v>Anemia</v>
      </c>
      <c r="E4744" s="2">
        <v>855</v>
      </c>
      <c r="F4744">
        <v>1</v>
      </c>
      <c r="G4744">
        <v>0</v>
      </c>
      <c r="H4744" t="str">
        <f t="shared" si="445"/>
        <v>Diabetes</v>
      </c>
      <c r="I4744" s="2">
        <v>50</v>
      </c>
      <c r="J4744">
        <v>1</v>
      </c>
      <c r="K4744">
        <v>0</v>
      </c>
      <c r="L4744" t="str">
        <f t="shared" si="446"/>
        <v>High Blood Pressure</v>
      </c>
      <c r="M4744" s="2">
        <v>321000</v>
      </c>
      <c r="N4744" s="1">
        <v>1</v>
      </c>
      <c r="O4744" s="2">
        <v>145</v>
      </c>
      <c r="P4744">
        <v>0</v>
      </c>
      <c r="Q4744">
        <v>1</v>
      </c>
      <c r="R4744" t="str">
        <f t="shared" si="447"/>
        <v>Male</v>
      </c>
      <c r="S4744">
        <v>0</v>
      </c>
      <c r="T4744">
        <v>1</v>
      </c>
      <c r="U4744" t="str">
        <f t="shared" si="448"/>
        <v>Non Smoker</v>
      </c>
      <c r="V4744" s="2">
        <v>30</v>
      </c>
      <c r="W4744" s="2" t="str">
        <f t="shared" si="449"/>
        <v>Dead</v>
      </c>
      <c r="X4744">
        <v>0</v>
      </c>
      <c r="Y4744">
        <v>1</v>
      </c>
    </row>
    <row r="4745" spans="1:25" x14ac:dyDescent="0.45">
      <c r="A4745" s="2">
        <v>82</v>
      </c>
      <c r="B4745" s="3">
        <v>1</v>
      </c>
      <c r="C4745" s="3">
        <v>0</v>
      </c>
      <c r="D4745" s="3" t="str">
        <f t="shared" si="444"/>
        <v>Anemia</v>
      </c>
      <c r="E4745" s="2">
        <v>855</v>
      </c>
      <c r="F4745">
        <v>1</v>
      </c>
      <c r="G4745">
        <v>0</v>
      </c>
      <c r="H4745" t="str">
        <f t="shared" si="445"/>
        <v>Diabetes</v>
      </c>
      <c r="I4745" s="2">
        <v>50</v>
      </c>
      <c r="J4745">
        <v>1</v>
      </c>
      <c r="K4745">
        <v>0</v>
      </c>
      <c r="L4745" t="str">
        <f t="shared" si="446"/>
        <v>High Blood Pressure</v>
      </c>
      <c r="M4745" s="2">
        <v>321000</v>
      </c>
      <c r="N4745" s="1">
        <v>1</v>
      </c>
      <c r="O4745" s="2">
        <v>145</v>
      </c>
      <c r="P4745">
        <v>0</v>
      </c>
      <c r="Q4745">
        <v>1</v>
      </c>
      <c r="R4745" t="str">
        <f t="shared" si="447"/>
        <v>Female</v>
      </c>
      <c r="S4745">
        <v>0</v>
      </c>
      <c r="T4745">
        <v>1</v>
      </c>
      <c r="U4745" t="str">
        <f t="shared" si="448"/>
        <v>Non Smoker</v>
      </c>
      <c r="V4745" s="2">
        <v>30</v>
      </c>
      <c r="W4745" s="2" t="str">
        <f t="shared" si="449"/>
        <v>Dead</v>
      </c>
      <c r="X4745">
        <v>0</v>
      </c>
      <c r="Y4745">
        <v>1</v>
      </c>
    </row>
    <row r="4746" spans="1:25" x14ac:dyDescent="0.45">
      <c r="A4746" s="2">
        <v>82</v>
      </c>
      <c r="B4746" s="3">
        <v>1</v>
      </c>
      <c r="C4746" s="3">
        <v>0</v>
      </c>
      <c r="D4746" s="3" t="str">
        <f t="shared" si="444"/>
        <v>Anemia</v>
      </c>
      <c r="E4746" s="2">
        <v>855</v>
      </c>
      <c r="F4746">
        <v>1</v>
      </c>
      <c r="G4746">
        <v>0</v>
      </c>
      <c r="H4746" t="str">
        <f t="shared" si="445"/>
        <v>Diabetes</v>
      </c>
      <c r="I4746" s="2">
        <v>50</v>
      </c>
      <c r="J4746">
        <v>1</v>
      </c>
      <c r="K4746">
        <v>0</v>
      </c>
      <c r="L4746" t="str">
        <f t="shared" si="446"/>
        <v>High Blood Pressure</v>
      </c>
      <c r="M4746" s="2">
        <v>321000</v>
      </c>
      <c r="N4746" s="1">
        <v>1</v>
      </c>
      <c r="O4746" s="2">
        <v>145</v>
      </c>
      <c r="P4746">
        <v>0</v>
      </c>
      <c r="Q4746">
        <v>1</v>
      </c>
      <c r="R4746" t="str">
        <f t="shared" si="447"/>
        <v>Female</v>
      </c>
      <c r="S4746">
        <v>0</v>
      </c>
      <c r="T4746">
        <v>1</v>
      </c>
      <c r="U4746" t="str">
        <f t="shared" si="448"/>
        <v>Non Smoker</v>
      </c>
      <c r="V4746" s="2">
        <v>30</v>
      </c>
      <c r="W4746" s="2" t="str">
        <f t="shared" si="449"/>
        <v>Dead</v>
      </c>
      <c r="X4746">
        <v>0</v>
      </c>
      <c r="Y4746">
        <v>1</v>
      </c>
    </row>
    <row r="4747" spans="1:25" x14ac:dyDescent="0.45">
      <c r="A4747" s="2">
        <v>82</v>
      </c>
      <c r="B4747" s="3">
        <v>0</v>
      </c>
      <c r="C4747" s="3">
        <v>1</v>
      </c>
      <c r="D4747" s="3" t="str">
        <f t="shared" si="444"/>
        <v>No Anemia</v>
      </c>
      <c r="E4747" s="2">
        <v>70</v>
      </c>
      <c r="F4747">
        <v>1</v>
      </c>
      <c r="G4747">
        <v>0</v>
      </c>
      <c r="H4747" t="str">
        <f t="shared" si="445"/>
        <v>Diabetes</v>
      </c>
      <c r="I4747" s="2">
        <v>30</v>
      </c>
      <c r="J4747">
        <v>0</v>
      </c>
      <c r="K4747">
        <v>1</v>
      </c>
      <c r="L4747" t="str">
        <f t="shared" si="446"/>
        <v>No High Blood Pressure</v>
      </c>
      <c r="M4747" s="2">
        <v>200000</v>
      </c>
      <c r="N4747" s="1">
        <v>1.2</v>
      </c>
      <c r="O4747" s="2">
        <v>132</v>
      </c>
      <c r="P4747">
        <v>1</v>
      </c>
      <c r="Q4747">
        <v>0</v>
      </c>
      <c r="R4747" t="str">
        <f t="shared" si="447"/>
        <v>Female</v>
      </c>
      <c r="S4747">
        <v>1</v>
      </c>
      <c r="T4747">
        <v>0</v>
      </c>
      <c r="U4747" t="str">
        <f t="shared" si="448"/>
        <v>Smoker</v>
      </c>
      <c r="V4747" s="2">
        <v>26</v>
      </c>
      <c r="W4747" s="2" t="str">
        <f t="shared" si="449"/>
        <v>Dead</v>
      </c>
      <c r="X4747">
        <v>0</v>
      </c>
      <c r="Y4747">
        <v>1</v>
      </c>
    </row>
    <row r="4748" spans="1:25" x14ac:dyDescent="0.45">
      <c r="A4748" s="2">
        <v>82</v>
      </c>
      <c r="B4748" s="3">
        <v>1</v>
      </c>
      <c r="C4748" s="3">
        <v>0</v>
      </c>
      <c r="D4748" s="3" t="str">
        <f t="shared" si="444"/>
        <v>Anemia</v>
      </c>
      <c r="E4748" s="2">
        <v>855</v>
      </c>
      <c r="F4748">
        <v>1</v>
      </c>
      <c r="G4748">
        <v>0</v>
      </c>
      <c r="H4748" t="str">
        <f t="shared" si="445"/>
        <v>Diabetes</v>
      </c>
      <c r="I4748" s="2">
        <v>50</v>
      </c>
      <c r="J4748">
        <v>1</v>
      </c>
      <c r="K4748">
        <v>0</v>
      </c>
      <c r="L4748" t="str">
        <f t="shared" si="446"/>
        <v>High Blood Pressure</v>
      </c>
      <c r="M4748" s="2">
        <v>321000</v>
      </c>
      <c r="N4748" s="1">
        <v>1</v>
      </c>
      <c r="O4748" s="2">
        <v>145</v>
      </c>
      <c r="P4748">
        <v>0</v>
      </c>
      <c r="Q4748">
        <v>1</v>
      </c>
      <c r="R4748" t="str">
        <f t="shared" si="447"/>
        <v>Male</v>
      </c>
      <c r="S4748">
        <v>0</v>
      </c>
      <c r="T4748">
        <v>1</v>
      </c>
      <c r="U4748" t="str">
        <f t="shared" si="448"/>
        <v>Non Smoker</v>
      </c>
      <c r="V4748" s="2">
        <v>30</v>
      </c>
      <c r="W4748" s="2" t="str">
        <f t="shared" si="449"/>
        <v>Dead</v>
      </c>
      <c r="X4748">
        <v>0</v>
      </c>
      <c r="Y4748">
        <v>1</v>
      </c>
    </row>
    <row r="4749" spans="1:25" x14ac:dyDescent="0.45">
      <c r="A4749" s="2">
        <v>82</v>
      </c>
      <c r="B4749" s="3">
        <v>1</v>
      </c>
      <c r="C4749" s="3">
        <v>0</v>
      </c>
      <c r="D4749" s="3" t="str">
        <f t="shared" si="444"/>
        <v>Anemia</v>
      </c>
      <c r="E4749" s="2">
        <v>379</v>
      </c>
      <c r="F4749">
        <v>0</v>
      </c>
      <c r="G4749">
        <v>1</v>
      </c>
      <c r="H4749" t="str">
        <f t="shared" si="445"/>
        <v>No Diabetes</v>
      </c>
      <c r="I4749" s="2">
        <v>50</v>
      </c>
      <c r="J4749">
        <v>0</v>
      </c>
      <c r="K4749">
        <v>1</v>
      </c>
      <c r="L4749" t="str">
        <f t="shared" si="446"/>
        <v>No High Blood Pressure</v>
      </c>
      <c r="M4749" s="2">
        <v>47000</v>
      </c>
      <c r="N4749" s="1">
        <v>1.3</v>
      </c>
      <c r="O4749" s="2">
        <v>136</v>
      </c>
      <c r="P4749">
        <v>1</v>
      </c>
      <c r="Q4749">
        <v>0</v>
      </c>
      <c r="R4749" t="str">
        <f t="shared" si="447"/>
        <v>Female</v>
      </c>
      <c r="S4749">
        <v>0</v>
      </c>
      <c r="T4749">
        <v>1</v>
      </c>
      <c r="U4749" t="str">
        <f t="shared" si="448"/>
        <v>Non Smoker</v>
      </c>
      <c r="V4749" s="2">
        <v>13</v>
      </c>
      <c r="W4749" s="2" t="str">
        <f t="shared" si="449"/>
        <v>Dead</v>
      </c>
      <c r="X4749">
        <v>0</v>
      </c>
      <c r="Y4749">
        <v>1</v>
      </c>
    </row>
    <row r="4750" spans="1:25" x14ac:dyDescent="0.45">
      <c r="A4750" s="2">
        <v>82</v>
      </c>
      <c r="B4750" s="3">
        <v>1</v>
      </c>
      <c r="C4750" s="3">
        <v>0</v>
      </c>
      <c r="D4750" s="3" t="str">
        <f t="shared" si="444"/>
        <v>Anemia</v>
      </c>
      <c r="E4750" s="2">
        <v>855</v>
      </c>
      <c r="F4750">
        <v>1</v>
      </c>
      <c r="G4750">
        <v>0</v>
      </c>
      <c r="H4750" t="str">
        <f t="shared" si="445"/>
        <v>Diabetes</v>
      </c>
      <c r="I4750" s="2">
        <v>50</v>
      </c>
      <c r="J4750">
        <v>1</v>
      </c>
      <c r="K4750">
        <v>0</v>
      </c>
      <c r="L4750" t="str">
        <f t="shared" si="446"/>
        <v>High Blood Pressure</v>
      </c>
      <c r="M4750" s="2">
        <v>321000</v>
      </c>
      <c r="N4750" s="1">
        <v>1</v>
      </c>
      <c r="O4750" s="2">
        <v>145</v>
      </c>
      <c r="P4750">
        <v>0</v>
      </c>
      <c r="Q4750">
        <v>1</v>
      </c>
      <c r="R4750" t="str">
        <f t="shared" si="447"/>
        <v>Male</v>
      </c>
      <c r="S4750">
        <v>0</v>
      </c>
      <c r="T4750">
        <v>1</v>
      </c>
      <c r="U4750" t="str">
        <f t="shared" si="448"/>
        <v>Non Smoker</v>
      </c>
      <c r="V4750" s="2">
        <v>30</v>
      </c>
      <c r="W4750" s="2" t="str">
        <f t="shared" si="449"/>
        <v>Dead</v>
      </c>
      <c r="X4750">
        <v>0</v>
      </c>
      <c r="Y4750">
        <v>1</v>
      </c>
    </row>
    <row r="4751" spans="1:25" x14ac:dyDescent="0.45">
      <c r="A4751" s="2">
        <v>82</v>
      </c>
      <c r="B4751" s="3">
        <v>1</v>
      </c>
      <c r="C4751" s="3">
        <v>0</v>
      </c>
      <c r="D4751" s="3" t="str">
        <f t="shared" si="444"/>
        <v>Anemia</v>
      </c>
      <c r="E4751" s="2">
        <v>855</v>
      </c>
      <c r="F4751">
        <v>1</v>
      </c>
      <c r="G4751">
        <v>0</v>
      </c>
      <c r="H4751" t="str">
        <f t="shared" si="445"/>
        <v>Diabetes</v>
      </c>
      <c r="I4751" s="2">
        <v>50</v>
      </c>
      <c r="J4751">
        <v>1</v>
      </c>
      <c r="K4751">
        <v>0</v>
      </c>
      <c r="L4751" t="str">
        <f t="shared" si="446"/>
        <v>High Blood Pressure</v>
      </c>
      <c r="M4751" s="2">
        <v>321000</v>
      </c>
      <c r="N4751" s="1">
        <v>1</v>
      </c>
      <c r="O4751" s="2">
        <v>145</v>
      </c>
      <c r="P4751">
        <v>0</v>
      </c>
      <c r="Q4751">
        <v>1</v>
      </c>
      <c r="R4751" t="str">
        <f t="shared" si="447"/>
        <v>Female</v>
      </c>
      <c r="S4751">
        <v>0</v>
      </c>
      <c r="T4751">
        <v>1</v>
      </c>
      <c r="U4751" t="str">
        <f t="shared" si="448"/>
        <v>Non Smoker</v>
      </c>
      <c r="V4751" s="2">
        <v>30</v>
      </c>
      <c r="W4751" s="2" t="str">
        <f t="shared" si="449"/>
        <v>Dead</v>
      </c>
      <c r="X4751">
        <v>0</v>
      </c>
      <c r="Y4751">
        <v>1</v>
      </c>
    </row>
    <row r="4752" spans="1:25" x14ac:dyDescent="0.45">
      <c r="A4752" s="2">
        <v>82</v>
      </c>
      <c r="B4752" s="3">
        <v>1</v>
      </c>
      <c r="C4752" s="3">
        <v>0</v>
      </c>
      <c r="D4752" s="3" t="str">
        <f t="shared" si="444"/>
        <v>Anemia</v>
      </c>
      <c r="E4752" s="2">
        <v>379</v>
      </c>
      <c r="F4752">
        <v>0</v>
      </c>
      <c r="G4752">
        <v>1</v>
      </c>
      <c r="H4752" t="str">
        <f t="shared" si="445"/>
        <v>No Diabetes</v>
      </c>
      <c r="I4752" s="2">
        <v>50</v>
      </c>
      <c r="J4752">
        <v>0</v>
      </c>
      <c r="K4752">
        <v>1</v>
      </c>
      <c r="L4752" t="str">
        <f t="shared" si="446"/>
        <v>No High Blood Pressure</v>
      </c>
      <c r="M4752" s="2">
        <v>47000</v>
      </c>
      <c r="N4752" s="1">
        <v>1.3</v>
      </c>
      <c r="O4752" s="2">
        <v>136</v>
      </c>
      <c r="P4752">
        <v>1</v>
      </c>
      <c r="Q4752">
        <v>0</v>
      </c>
      <c r="R4752" t="str">
        <f t="shared" si="447"/>
        <v>Female</v>
      </c>
      <c r="S4752">
        <v>0</v>
      </c>
      <c r="T4752">
        <v>1</v>
      </c>
      <c r="U4752" t="str">
        <f t="shared" si="448"/>
        <v>Non Smoker</v>
      </c>
      <c r="V4752" s="2">
        <v>13</v>
      </c>
      <c r="W4752" s="2" t="str">
        <f t="shared" si="449"/>
        <v>Dead</v>
      </c>
      <c r="X4752">
        <v>0</v>
      </c>
      <c r="Y4752">
        <v>1</v>
      </c>
    </row>
    <row r="4753" spans="1:25" x14ac:dyDescent="0.45">
      <c r="A4753" s="2">
        <v>82</v>
      </c>
      <c r="B4753" s="3">
        <v>1</v>
      </c>
      <c r="C4753" s="3">
        <v>0</v>
      </c>
      <c r="D4753" s="3" t="str">
        <f t="shared" si="444"/>
        <v>Anemia</v>
      </c>
      <c r="E4753" s="2">
        <v>855</v>
      </c>
      <c r="F4753">
        <v>1</v>
      </c>
      <c r="G4753">
        <v>0</v>
      </c>
      <c r="H4753" t="str">
        <f t="shared" si="445"/>
        <v>Diabetes</v>
      </c>
      <c r="I4753" s="2">
        <v>50</v>
      </c>
      <c r="J4753">
        <v>1</v>
      </c>
      <c r="K4753">
        <v>0</v>
      </c>
      <c r="L4753" t="str">
        <f t="shared" si="446"/>
        <v>High Blood Pressure</v>
      </c>
      <c r="M4753" s="2">
        <v>321000</v>
      </c>
      <c r="N4753" s="1">
        <v>1</v>
      </c>
      <c r="O4753" s="2">
        <v>145</v>
      </c>
      <c r="P4753">
        <v>0</v>
      </c>
      <c r="Q4753">
        <v>1</v>
      </c>
      <c r="R4753" t="str">
        <f t="shared" si="447"/>
        <v>Male</v>
      </c>
      <c r="S4753">
        <v>0</v>
      </c>
      <c r="T4753">
        <v>1</v>
      </c>
      <c r="U4753" t="str">
        <f t="shared" si="448"/>
        <v>Non Smoker</v>
      </c>
      <c r="V4753" s="2">
        <v>30</v>
      </c>
      <c r="W4753" s="2" t="str">
        <f t="shared" si="449"/>
        <v>Dead</v>
      </c>
      <c r="X4753">
        <v>0</v>
      </c>
      <c r="Y4753">
        <v>1</v>
      </c>
    </row>
    <row r="4754" spans="1:25" x14ac:dyDescent="0.45">
      <c r="A4754" s="2">
        <v>82</v>
      </c>
      <c r="B4754" s="3">
        <v>1</v>
      </c>
      <c r="C4754" s="3">
        <v>0</v>
      </c>
      <c r="D4754" s="3" t="str">
        <f t="shared" si="444"/>
        <v>Anemia</v>
      </c>
      <c r="E4754" s="2">
        <v>855</v>
      </c>
      <c r="F4754">
        <v>1</v>
      </c>
      <c r="G4754">
        <v>0</v>
      </c>
      <c r="H4754" t="str">
        <f t="shared" si="445"/>
        <v>Diabetes</v>
      </c>
      <c r="I4754" s="2">
        <v>50</v>
      </c>
      <c r="J4754">
        <v>1</v>
      </c>
      <c r="K4754">
        <v>0</v>
      </c>
      <c r="L4754" t="str">
        <f t="shared" si="446"/>
        <v>High Blood Pressure</v>
      </c>
      <c r="M4754" s="2">
        <v>321000</v>
      </c>
      <c r="N4754" s="1">
        <v>1</v>
      </c>
      <c r="O4754" s="2">
        <v>145</v>
      </c>
      <c r="P4754">
        <v>0</v>
      </c>
      <c r="Q4754">
        <v>1</v>
      </c>
      <c r="R4754" t="str">
        <f t="shared" si="447"/>
        <v>Female</v>
      </c>
      <c r="S4754">
        <v>0</v>
      </c>
      <c r="T4754">
        <v>1</v>
      </c>
      <c r="U4754" t="str">
        <f t="shared" si="448"/>
        <v>Non Smoker</v>
      </c>
      <c r="V4754" s="2">
        <v>30</v>
      </c>
      <c r="W4754" s="2" t="str">
        <f t="shared" si="449"/>
        <v>Dead</v>
      </c>
      <c r="X4754">
        <v>0</v>
      </c>
      <c r="Y4754">
        <v>1</v>
      </c>
    </row>
    <row r="4755" spans="1:25" x14ac:dyDescent="0.45">
      <c r="A4755" s="2">
        <v>82</v>
      </c>
      <c r="B4755" s="3">
        <v>1</v>
      </c>
      <c r="C4755" s="3">
        <v>0</v>
      </c>
      <c r="D4755" s="3" t="str">
        <f t="shared" si="444"/>
        <v>Anemia</v>
      </c>
      <c r="E4755" s="2">
        <v>855</v>
      </c>
      <c r="F4755">
        <v>1</v>
      </c>
      <c r="G4755">
        <v>0</v>
      </c>
      <c r="H4755" t="str">
        <f t="shared" si="445"/>
        <v>Diabetes</v>
      </c>
      <c r="I4755" s="2">
        <v>50</v>
      </c>
      <c r="J4755">
        <v>1</v>
      </c>
      <c r="K4755">
        <v>0</v>
      </c>
      <c r="L4755" t="str">
        <f t="shared" si="446"/>
        <v>High Blood Pressure</v>
      </c>
      <c r="M4755" s="2">
        <v>321000</v>
      </c>
      <c r="N4755" s="1">
        <v>1</v>
      </c>
      <c r="O4755" s="2">
        <v>145</v>
      </c>
      <c r="P4755">
        <v>0</v>
      </c>
      <c r="Q4755">
        <v>1</v>
      </c>
      <c r="R4755" t="str">
        <f t="shared" si="447"/>
        <v>Female</v>
      </c>
      <c r="S4755">
        <v>0</v>
      </c>
      <c r="T4755">
        <v>1</v>
      </c>
      <c r="U4755" t="str">
        <f t="shared" si="448"/>
        <v>Non Smoker</v>
      </c>
      <c r="V4755" s="2">
        <v>30</v>
      </c>
      <c r="W4755" s="2" t="str">
        <f t="shared" si="449"/>
        <v>Dead</v>
      </c>
      <c r="X4755">
        <v>0</v>
      </c>
      <c r="Y4755">
        <v>1</v>
      </c>
    </row>
    <row r="4756" spans="1:25" x14ac:dyDescent="0.45">
      <c r="A4756" s="2">
        <v>82</v>
      </c>
      <c r="B4756" s="3">
        <v>1</v>
      </c>
      <c r="C4756" s="3">
        <v>0</v>
      </c>
      <c r="D4756" s="3" t="str">
        <f t="shared" si="444"/>
        <v>Anemia</v>
      </c>
      <c r="E4756" s="2">
        <v>855</v>
      </c>
      <c r="F4756">
        <v>1</v>
      </c>
      <c r="G4756">
        <v>0</v>
      </c>
      <c r="H4756" t="str">
        <f t="shared" si="445"/>
        <v>Diabetes</v>
      </c>
      <c r="I4756" s="2">
        <v>50</v>
      </c>
      <c r="J4756">
        <v>1</v>
      </c>
      <c r="K4756">
        <v>0</v>
      </c>
      <c r="L4756" t="str">
        <f t="shared" si="446"/>
        <v>High Blood Pressure</v>
      </c>
      <c r="M4756" s="2">
        <v>321000</v>
      </c>
      <c r="N4756" s="1">
        <v>1</v>
      </c>
      <c r="O4756" s="2">
        <v>145</v>
      </c>
      <c r="P4756">
        <v>0</v>
      </c>
      <c r="Q4756">
        <v>1</v>
      </c>
      <c r="R4756" t="str">
        <f t="shared" si="447"/>
        <v>Female</v>
      </c>
      <c r="S4756">
        <v>0</v>
      </c>
      <c r="T4756">
        <v>1</v>
      </c>
      <c r="U4756" t="str">
        <f t="shared" si="448"/>
        <v>Non Smoker</v>
      </c>
      <c r="V4756" s="2">
        <v>30</v>
      </c>
      <c r="W4756" s="2" t="str">
        <f t="shared" si="449"/>
        <v>Dead</v>
      </c>
      <c r="X4756">
        <v>0</v>
      </c>
      <c r="Y4756">
        <v>1</v>
      </c>
    </row>
    <row r="4757" spans="1:25" x14ac:dyDescent="0.45">
      <c r="A4757" s="2">
        <v>82</v>
      </c>
      <c r="B4757" s="3">
        <v>1</v>
      </c>
      <c r="C4757" s="3">
        <v>0</v>
      </c>
      <c r="D4757" s="3" t="str">
        <f t="shared" si="444"/>
        <v>Anemia</v>
      </c>
      <c r="E4757" s="2">
        <v>855</v>
      </c>
      <c r="F4757">
        <v>1</v>
      </c>
      <c r="G4757">
        <v>0</v>
      </c>
      <c r="H4757" t="str">
        <f t="shared" si="445"/>
        <v>Diabetes</v>
      </c>
      <c r="I4757" s="2">
        <v>50</v>
      </c>
      <c r="J4757">
        <v>1</v>
      </c>
      <c r="K4757">
        <v>0</v>
      </c>
      <c r="L4757" t="str">
        <f t="shared" si="446"/>
        <v>High Blood Pressure</v>
      </c>
      <c r="M4757" s="2">
        <v>321000</v>
      </c>
      <c r="N4757" s="1">
        <v>1</v>
      </c>
      <c r="O4757" s="2">
        <v>145</v>
      </c>
      <c r="P4757">
        <v>0</v>
      </c>
      <c r="Q4757">
        <v>1</v>
      </c>
      <c r="R4757" t="str">
        <f t="shared" si="447"/>
        <v>Female</v>
      </c>
      <c r="S4757">
        <v>0</v>
      </c>
      <c r="T4757">
        <v>1</v>
      </c>
      <c r="U4757" t="str">
        <f t="shared" si="448"/>
        <v>Non Smoker</v>
      </c>
      <c r="V4757" s="2">
        <v>30</v>
      </c>
      <c r="W4757" s="2" t="str">
        <f t="shared" si="449"/>
        <v>Dead</v>
      </c>
      <c r="X4757">
        <v>0</v>
      </c>
      <c r="Y4757">
        <v>1</v>
      </c>
    </row>
    <row r="4758" spans="1:25" x14ac:dyDescent="0.45">
      <c r="A4758" s="2">
        <v>82</v>
      </c>
      <c r="B4758" s="3">
        <v>1</v>
      </c>
      <c r="C4758" s="3">
        <v>0</v>
      </c>
      <c r="D4758" s="3" t="str">
        <f t="shared" si="444"/>
        <v>Anemia</v>
      </c>
      <c r="E4758" s="2">
        <v>855</v>
      </c>
      <c r="F4758">
        <v>1</v>
      </c>
      <c r="G4758">
        <v>0</v>
      </c>
      <c r="H4758" t="str">
        <f t="shared" si="445"/>
        <v>Diabetes</v>
      </c>
      <c r="I4758" s="2">
        <v>50</v>
      </c>
      <c r="J4758">
        <v>1</v>
      </c>
      <c r="K4758">
        <v>0</v>
      </c>
      <c r="L4758" t="str">
        <f t="shared" si="446"/>
        <v>High Blood Pressure</v>
      </c>
      <c r="M4758" s="2">
        <v>321000</v>
      </c>
      <c r="N4758" s="1">
        <v>1</v>
      </c>
      <c r="O4758" s="2">
        <v>145</v>
      </c>
      <c r="P4758">
        <v>0</v>
      </c>
      <c r="Q4758">
        <v>1</v>
      </c>
      <c r="R4758" t="str">
        <f t="shared" si="447"/>
        <v>Female</v>
      </c>
      <c r="S4758">
        <v>0</v>
      </c>
      <c r="T4758">
        <v>1</v>
      </c>
      <c r="U4758" t="str">
        <f t="shared" si="448"/>
        <v>Non Smoker</v>
      </c>
      <c r="V4758" s="2">
        <v>30</v>
      </c>
      <c r="W4758" s="2" t="str">
        <f t="shared" si="449"/>
        <v>Dead</v>
      </c>
      <c r="X4758">
        <v>0</v>
      </c>
      <c r="Y4758">
        <v>1</v>
      </c>
    </row>
    <row r="4759" spans="1:25" x14ac:dyDescent="0.45">
      <c r="A4759" s="2">
        <v>82</v>
      </c>
      <c r="B4759" s="3">
        <v>1</v>
      </c>
      <c r="C4759" s="3">
        <v>0</v>
      </c>
      <c r="D4759" s="3" t="str">
        <f t="shared" si="444"/>
        <v>Anemia</v>
      </c>
      <c r="E4759" s="2">
        <v>379</v>
      </c>
      <c r="F4759">
        <v>0</v>
      </c>
      <c r="G4759">
        <v>1</v>
      </c>
      <c r="H4759" t="str">
        <f t="shared" si="445"/>
        <v>No Diabetes</v>
      </c>
      <c r="I4759" s="2">
        <v>50</v>
      </c>
      <c r="J4759">
        <v>0</v>
      </c>
      <c r="K4759">
        <v>1</v>
      </c>
      <c r="L4759" t="str">
        <f t="shared" si="446"/>
        <v>No High Blood Pressure</v>
      </c>
      <c r="M4759" s="2">
        <v>47000</v>
      </c>
      <c r="N4759" s="1">
        <v>1.3</v>
      </c>
      <c r="O4759" s="2">
        <v>136</v>
      </c>
      <c r="P4759">
        <v>1</v>
      </c>
      <c r="Q4759">
        <v>0</v>
      </c>
      <c r="R4759" t="str">
        <f t="shared" si="447"/>
        <v>Female</v>
      </c>
      <c r="S4759">
        <v>0</v>
      </c>
      <c r="T4759">
        <v>1</v>
      </c>
      <c r="U4759" t="str">
        <f t="shared" si="448"/>
        <v>Non Smoker</v>
      </c>
      <c r="V4759" s="2">
        <v>13</v>
      </c>
      <c r="W4759" s="2" t="str">
        <f t="shared" si="449"/>
        <v>Dead</v>
      </c>
      <c r="X4759">
        <v>0</v>
      </c>
      <c r="Y4759">
        <v>1</v>
      </c>
    </row>
    <row r="4760" spans="1:25" x14ac:dyDescent="0.45">
      <c r="A4760" s="2">
        <v>82</v>
      </c>
      <c r="B4760" s="3">
        <v>1</v>
      </c>
      <c r="C4760" s="3">
        <v>0</v>
      </c>
      <c r="D4760" s="3" t="str">
        <f t="shared" si="444"/>
        <v>Anemia</v>
      </c>
      <c r="E4760" s="2">
        <v>855</v>
      </c>
      <c r="F4760">
        <v>1</v>
      </c>
      <c r="G4760">
        <v>0</v>
      </c>
      <c r="H4760" t="str">
        <f t="shared" si="445"/>
        <v>Diabetes</v>
      </c>
      <c r="I4760" s="2">
        <v>50</v>
      </c>
      <c r="J4760">
        <v>1</v>
      </c>
      <c r="K4760">
        <v>0</v>
      </c>
      <c r="L4760" t="str">
        <f t="shared" si="446"/>
        <v>High Blood Pressure</v>
      </c>
      <c r="M4760" s="2">
        <v>321000</v>
      </c>
      <c r="N4760" s="1">
        <v>1</v>
      </c>
      <c r="O4760" s="2">
        <v>145</v>
      </c>
      <c r="P4760">
        <v>0</v>
      </c>
      <c r="Q4760">
        <v>1</v>
      </c>
      <c r="R4760" t="str">
        <f t="shared" si="447"/>
        <v>Male</v>
      </c>
      <c r="S4760">
        <v>0</v>
      </c>
      <c r="T4760">
        <v>1</v>
      </c>
      <c r="U4760" t="str">
        <f t="shared" si="448"/>
        <v>Non Smoker</v>
      </c>
      <c r="V4760" s="2">
        <v>30</v>
      </c>
      <c r="W4760" s="2" t="str">
        <f t="shared" si="449"/>
        <v>Dead</v>
      </c>
      <c r="X4760">
        <v>0</v>
      </c>
      <c r="Y4760">
        <v>1</v>
      </c>
    </row>
    <row r="4761" spans="1:25" x14ac:dyDescent="0.45">
      <c r="A4761" s="2">
        <v>82</v>
      </c>
      <c r="B4761" s="3">
        <v>1</v>
      </c>
      <c r="C4761" s="3">
        <v>0</v>
      </c>
      <c r="D4761" s="3" t="str">
        <f t="shared" si="444"/>
        <v>Anemia</v>
      </c>
      <c r="E4761" s="2">
        <v>855</v>
      </c>
      <c r="F4761">
        <v>1</v>
      </c>
      <c r="G4761">
        <v>0</v>
      </c>
      <c r="H4761" t="str">
        <f t="shared" si="445"/>
        <v>Diabetes</v>
      </c>
      <c r="I4761" s="2">
        <v>50</v>
      </c>
      <c r="J4761">
        <v>1</v>
      </c>
      <c r="K4761">
        <v>0</v>
      </c>
      <c r="L4761" t="str">
        <f t="shared" si="446"/>
        <v>High Blood Pressure</v>
      </c>
      <c r="M4761" s="2">
        <v>321000</v>
      </c>
      <c r="N4761" s="1">
        <v>1</v>
      </c>
      <c r="O4761" s="2">
        <v>145</v>
      </c>
      <c r="P4761">
        <v>0</v>
      </c>
      <c r="Q4761">
        <v>1</v>
      </c>
      <c r="R4761" t="str">
        <f t="shared" si="447"/>
        <v>Female</v>
      </c>
      <c r="S4761">
        <v>0</v>
      </c>
      <c r="T4761">
        <v>1</v>
      </c>
      <c r="U4761" t="str">
        <f t="shared" si="448"/>
        <v>Non Smoker</v>
      </c>
      <c r="V4761" s="2">
        <v>30</v>
      </c>
      <c r="W4761" s="2" t="str">
        <f t="shared" si="449"/>
        <v>Dead</v>
      </c>
      <c r="X4761">
        <v>0</v>
      </c>
      <c r="Y4761">
        <v>1</v>
      </c>
    </row>
    <row r="4762" spans="1:25" x14ac:dyDescent="0.45">
      <c r="A4762" s="2">
        <v>82</v>
      </c>
      <c r="B4762" s="3">
        <v>1</v>
      </c>
      <c r="C4762" s="3">
        <v>0</v>
      </c>
      <c r="D4762" s="3" t="str">
        <f t="shared" si="444"/>
        <v>Anemia</v>
      </c>
      <c r="E4762" s="2">
        <v>379</v>
      </c>
      <c r="F4762">
        <v>0</v>
      </c>
      <c r="G4762">
        <v>1</v>
      </c>
      <c r="H4762" t="str">
        <f t="shared" si="445"/>
        <v>No Diabetes</v>
      </c>
      <c r="I4762" s="2">
        <v>50</v>
      </c>
      <c r="J4762">
        <v>0</v>
      </c>
      <c r="K4762">
        <v>1</v>
      </c>
      <c r="L4762" t="str">
        <f t="shared" si="446"/>
        <v>No High Blood Pressure</v>
      </c>
      <c r="M4762" s="2">
        <v>47000</v>
      </c>
      <c r="N4762" s="1">
        <v>1.3</v>
      </c>
      <c r="O4762" s="2">
        <v>136</v>
      </c>
      <c r="P4762">
        <v>1</v>
      </c>
      <c r="Q4762">
        <v>0</v>
      </c>
      <c r="R4762" t="str">
        <f t="shared" si="447"/>
        <v>Female</v>
      </c>
      <c r="S4762">
        <v>0</v>
      </c>
      <c r="T4762">
        <v>1</v>
      </c>
      <c r="U4762" t="str">
        <f t="shared" si="448"/>
        <v>Non Smoker</v>
      </c>
      <c r="V4762" s="2">
        <v>13</v>
      </c>
      <c r="W4762" s="2" t="str">
        <f t="shared" si="449"/>
        <v>Dead</v>
      </c>
      <c r="X4762">
        <v>0</v>
      </c>
      <c r="Y4762">
        <v>1</v>
      </c>
    </row>
    <row r="4763" spans="1:25" x14ac:dyDescent="0.45">
      <c r="A4763" s="2">
        <v>82</v>
      </c>
      <c r="B4763" s="3">
        <v>1</v>
      </c>
      <c r="C4763" s="3">
        <v>0</v>
      </c>
      <c r="D4763" s="3" t="str">
        <f t="shared" si="444"/>
        <v>Anemia</v>
      </c>
      <c r="E4763" s="2">
        <v>855</v>
      </c>
      <c r="F4763">
        <v>1</v>
      </c>
      <c r="G4763">
        <v>0</v>
      </c>
      <c r="H4763" t="str">
        <f t="shared" si="445"/>
        <v>Diabetes</v>
      </c>
      <c r="I4763" s="2">
        <v>50</v>
      </c>
      <c r="J4763">
        <v>1</v>
      </c>
      <c r="K4763">
        <v>0</v>
      </c>
      <c r="L4763" t="str">
        <f t="shared" si="446"/>
        <v>High Blood Pressure</v>
      </c>
      <c r="M4763" s="2">
        <v>321000</v>
      </c>
      <c r="N4763" s="1">
        <v>1</v>
      </c>
      <c r="O4763" s="2">
        <v>145</v>
      </c>
      <c r="P4763">
        <v>0</v>
      </c>
      <c r="Q4763">
        <v>1</v>
      </c>
      <c r="R4763" t="str">
        <f t="shared" si="447"/>
        <v>Male</v>
      </c>
      <c r="S4763">
        <v>0</v>
      </c>
      <c r="T4763">
        <v>1</v>
      </c>
      <c r="U4763" t="str">
        <f t="shared" si="448"/>
        <v>Non Smoker</v>
      </c>
      <c r="V4763" s="2">
        <v>30</v>
      </c>
      <c r="W4763" s="2" t="str">
        <f t="shared" si="449"/>
        <v>Dead</v>
      </c>
      <c r="X4763">
        <v>0</v>
      </c>
      <c r="Y4763">
        <v>1</v>
      </c>
    </row>
    <row r="4764" spans="1:25" x14ac:dyDescent="0.45">
      <c r="A4764" s="2">
        <v>82</v>
      </c>
      <c r="B4764" s="3">
        <v>1</v>
      </c>
      <c r="C4764" s="3">
        <v>0</v>
      </c>
      <c r="D4764" s="3" t="str">
        <f t="shared" si="444"/>
        <v>Anemia</v>
      </c>
      <c r="E4764" s="2">
        <v>855</v>
      </c>
      <c r="F4764">
        <v>1</v>
      </c>
      <c r="G4764">
        <v>0</v>
      </c>
      <c r="H4764" t="str">
        <f t="shared" si="445"/>
        <v>Diabetes</v>
      </c>
      <c r="I4764" s="2">
        <v>50</v>
      </c>
      <c r="J4764">
        <v>1</v>
      </c>
      <c r="K4764">
        <v>0</v>
      </c>
      <c r="L4764" t="str">
        <f t="shared" si="446"/>
        <v>High Blood Pressure</v>
      </c>
      <c r="M4764" s="2">
        <v>321000</v>
      </c>
      <c r="N4764" s="1">
        <v>1</v>
      </c>
      <c r="O4764" s="2">
        <v>145</v>
      </c>
      <c r="P4764">
        <v>0</v>
      </c>
      <c r="Q4764">
        <v>1</v>
      </c>
      <c r="R4764" t="str">
        <f t="shared" si="447"/>
        <v>Female</v>
      </c>
      <c r="S4764">
        <v>0</v>
      </c>
      <c r="T4764">
        <v>1</v>
      </c>
      <c r="U4764" t="str">
        <f t="shared" si="448"/>
        <v>Non Smoker</v>
      </c>
      <c r="V4764" s="2">
        <v>30</v>
      </c>
      <c r="W4764" s="2" t="str">
        <f t="shared" si="449"/>
        <v>Dead</v>
      </c>
      <c r="X4764">
        <v>0</v>
      </c>
      <c r="Y4764">
        <v>1</v>
      </c>
    </row>
    <row r="4765" spans="1:25" x14ac:dyDescent="0.45">
      <c r="A4765" s="2">
        <v>82</v>
      </c>
      <c r="B4765" s="3">
        <v>1</v>
      </c>
      <c r="C4765" s="3">
        <v>0</v>
      </c>
      <c r="D4765" s="3" t="str">
        <f t="shared" si="444"/>
        <v>Anemia</v>
      </c>
      <c r="E4765" s="2">
        <v>855</v>
      </c>
      <c r="F4765">
        <v>1</v>
      </c>
      <c r="G4765">
        <v>0</v>
      </c>
      <c r="H4765" t="str">
        <f t="shared" si="445"/>
        <v>Diabetes</v>
      </c>
      <c r="I4765" s="2">
        <v>50</v>
      </c>
      <c r="J4765">
        <v>1</v>
      </c>
      <c r="K4765">
        <v>0</v>
      </c>
      <c r="L4765" t="str">
        <f t="shared" si="446"/>
        <v>High Blood Pressure</v>
      </c>
      <c r="M4765" s="2">
        <v>321000</v>
      </c>
      <c r="N4765" s="1">
        <v>1</v>
      </c>
      <c r="O4765" s="2">
        <v>145</v>
      </c>
      <c r="P4765">
        <v>0</v>
      </c>
      <c r="Q4765">
        <v>1</v>
      </c>
      <c r="R4765" t="str">
        <f t="shared" si="447"/>
        <v>Female</v>
      </c>
      <c r="S4765">
        <v>0</v>
      </c>
      <c r="T4765">
        <v>1</v>
      </c>
      <c r="U4765" t="str">
        <f t="shared" si="448"/>
        <v>Non Smoker</v>
      </c>
      <c r="V4765" s="2">
        <v>30</v>
      </c>
      <c r="W4765" s="2" t="str">
        <f t="shared" si="449"/>
        <v>Dead</v>
      </c>
      <c r="X4765">
        <v>0</v>
      </c>
      <c r="Y4765">
        <v>1</v>
      </c>
    </row>
    <row r="4766" spans="1:25" x14ac:dyDescent="0.45">
      <c r="A4766" s="2">
        <v>82</v>
      </c>
      <c r="B4766" s="3">
        <v>1</v>
      </c>
      <c r="C4766" s="3">
        <v>0</v>
      </c>
      <c r="D4766" s="3" t="str">
        <f t="shared" si="444"/>
        <v>Anemia</v>
      </c>
      <c r="E4766" s="2">
        <v>855</v>
      </c>
      <c r="F4766">
        <v>1</v>
      </c>
      <c r="G4766">
        <v>0</v>
      </c>
      <c r="H4766" t="str">
        <f t="shared" si="445"/>
        <v>Diabetes</v>
      </c>
      <c r="I4766" s="2">
        <v>50</v>
      </c>
      <c r="J4766">
        <v>1</v>
      </c>
      <c r="K4766">
        <v>0</v>
      </c>
      <c r="L4766" t="str">
        <f t="shared" si="446"/>
        <v>High Blood Pressure</v>
      </c>
      <c r="M4766" s="2">
        <v>321000</v>
      </c>
      <c r="N4766" s="1">
        <v>1</v>
      </c>
      <c r="O4766" s="2">
        <v>145</v>
      </c>
      <c r="P4766">
        <v>0</v>
      </c>
      <c r="Q4766">
        <v>1</v>
      </c>
      <c r="R4766" t="str">
        <f t="shared" si="447"/>
        <v>Female</v>
      </c>
      <c r="S4766">
        <v>0</v>
      </c>
      <c r="T4766">
        <v>1</v>
      </c>
      <c r="U4766" t="str">
        <f t="shared" si="448"/>
        <v>Non Smoker</v>
      </c>
      <c r="V4766" s="2">
        <v>30</v>
      </c>
      <c r="W4766" s="2" t="str">
        <f t="shared" si="449"/>
        <v>Dead</v>
      </c>
      <c r="X4766">
        <v>0</v>
      </c>
      <c r="Y4766">
        <v>1</v>
      </c>
    </row>
    <row r="4767" spans="1:25" x14ac:dyDescent="0.45">
      <c r="A4767" s="2">
        <v>82</v>
      </c>
      <c r="B4767" s="3">
        <v>1</v>
      </c>
      <c r="C4767" s="3">
        <v>0</v>
      </c>
      <c r="D4767" s="3" t="str">
        <f t="shared" si="444"/>
        <v>Anemia</v>
      </c>
      <c r="E4767" s="2">
        <v>855</v>
      </c>
      <c r="F4767">
        <v>1</v>
      </c>
      <c r="G4767">
        <v>0</v>
      </c>
      <c r="H4767" t="str">
        <f t="shared" si="445"/>
        <v>Diabetes</v>
      </c>
      <c r="I4767" s="2">
        <v>50</v>
      </c>
      <c r="J4767">
        <v>1</v>
      </c>
      <c r="K4767">
        <v>0</v>
      </c>
      <c r="L4767" t="str">
        <f t="shared" si="446"/>
        <v>High Blood Pressure</v>
      </c>
      <c r="M4767" s="2">
        <v>321000</v>
      </c>
      <c r="N4767" s="1">
        <v>1</v>
      </c>
      <c r="O4767" s="2">
        <v>145</v>
      </c>
      <c r="P4767">
        <v>0</v>
      </c>
      <c r="Q4767">
        <v>1</v>
      </c>
      <c r="R4767" t="str">
        <f t="shared" si="447"/>
        <v>Female</v>
      </c>
      <c r="S4767">
        <v>0</v>
      </c>
      <c r="T4767">
        <v>1</v>
      </c>
      <c r="U4767" t="str">
        <f t="shared" si="448"/>
        <v>Non Smoker</v>
      </c>
      <c r="V4767" s="2">
        <v>30</v>
      </c>
      <c r="W4767" s="2" t="str">
        <f t="shared" si="449"/>
        <v>Dead</v>
      </c>
      <c r="X4767">
        <v>0</v>
      </c>
      <c r="Y4767">
        <v>1</v>
      </c>
    </row>
    <row r="4768" spans="1:25" x14ac:dyDescent="0.45">
      <c r="A4768" s="2">
        <v>82</v>
      </c>
      <c r="B4768" s="3">
        <v>1</v>
      </c>
      <c r="C4768" s="3">
        <v>0</v>
      </c>
      <c r="D4768" s="3" t="str">
        <f t="shared" si="444"/>
        <v>Anemia</v>
      </c>
      <c r="E4768" s="2">
        <v>855</v>
      </c>
      <c r="F4768">
        <v>1</v>
      </c>
      <c r="G4768">
        <v>0</v>
      </c>
      <c r="H4768" t="str">
        <f t="shared" si="445"/>
        <v>Diabetes</v>
      </c>
      <c r="I4768" s="2">
        <v>50</v>
      </c>
      <c r="J4768">
        <v>1</v>
      </c>
      <c r="K4768">
        <v>0</v>
      </c>
      <c r="L4768" t="str">
        <f t="shared" si="446"/>
        <v>High Blood Pressure</v>
      </c>
      <c r="M4768" s="2">
        <v>321000</v>
      </c>
      <c r="N4768" s="1">
        <v>1</v>
      </c>
      <c r="O4768" s="2">
        <v>145</v>
      </c>
      <c r="P4768">
        <v>0</v>
      </c>
      <c r="Q4768">
        <v>1</v>
      </c>
      <c r="R4768" t="str">
        <f t="shared" si="447"/>
        <v>Female</v>
      </c>
      <c r="S4768">
        <v>0</v>
      </c>
      <c r="T4768">
        <v>1</v>
      </c>
      <c r="U4768" t="str">
        <f t="shared" si="448"/>
        <v>Non Smoker</v>
      </c>
      <c r="V4768" s="2">
        <v>30</v>
      </c>
      <c r="W4768" s="2" t="str">
        <f t="shared" si="449"/>
        <v>Dead</v>
      </c>
      <c r="X4768">
        <v>0</v>
      </c>
      <c r="Y4768">
        <v>1</v>
      </c>
    </row>
    <row r="4769" spans="1:25" x14ac:dyDescent="0.45">
      <c r="A4769" s="2">
        <v>82</v>
      </c>
      <c r="B4769" s="3">
        <v>1</v>
      </c>
      <c r="C4769" s="3">
        <v>0</v>
      </c>
      <c r="D4769" s="3" t="str">
        <f t="shared" si="444"/>
        <v>Anemia</v>
      </c>
      <c r="E4769" s="2">
        <v>379</v>
      </c>
      <c r="F4769">
        <v>0</v>
      </c>
      <c r="G4769">
        <v>1</v>
      </c>
      <c r="H4769" t="str">
        <f t="shared" si="445"/>
        <v>No Diabetes</v>
      </c>
      <c r="I4769" s="2">
        <v>50</v>
      </c>
      <c r="J4769">
        <v>0</v>
      </c>
      <c r="K4769">
        <v>1</v>
      </c>
      <c r="L4769" t="str">
        <f t="shared" si="446"/>
        <v>No High Blood Pressure</v>
      </c>
      <c r="M4769" s="2">
        <v>47000</v>
      </c>
      <c r="N4769" s="1">
        <v>1.3</v>
      </c>
      <c r="O4769" s="2">
        <v>136</v>
      </c>
      <c r="P4769">
        <v>1</v>
      </c>
      <c r="Q4769">
        <v>0</v>
      </c>
      <c r="R4769" t="str">
        <f t="shared" si="447"/>
        <v>Female</v>
      </c>
      <c r="S4769">
        <v>0</v>
      </c>
      <c r="T4769">
        <v>1</v>
      </c>
      <c r="U4769" t="str">
        <f t="shared" si="448"/>
        <v>Non Smoker</v>
      </c>
      <c r="V4769" s="2">
        <v>13</v>
      </c>
      <c r="W4769" s="2" t="str">
        <f t="shared" si="449"/>
        <v>Dead</v>
      </c>
      <c r="X4769">
        <v>0</v>
      </c>
      <c r="Y4769">
        <v>1</v>
      </c>
    </row>
    <row r="4770" spans="1:25" x14ac:dyDescent="0.45">
      <c r="A4770" s="2">
        <v>82</v>
      </c>
      <c r="B4770" s="3">
        <v>1</v>
      </c>
      <c r="C4770" s="3">
        <v>0</v>
      </c>
      <c r="D4770" s="3" t="str">
        <f t="shared" si="444"/>
        <v>Anemia</v>
      </c>
      <c r="E4770" s="2">
        <v>855</v>
      </c>
      <c r="F4770">
        <v>1</v>
      </c>
      <c r="G4770">
        <v>0</v>
      </c>
      <c r="H4770" t="str">
        <f t="shared" si="445"/>
        <v>Diabetes</v>
      </c>
      <c r="I4770" s="2">
        <v>50</v>
      </c>
      <c r="J4770">
        <v>1</v>
      </c>
      <c r="K4770">
        <v>0</v>
      </c>
      <c r="L4770" t="str">
        <f t="shared" si="446"/>
        <v>High Blood Pressure</v>
      </c>
      <c r="M4770" s="2">
        <v>321000</v>
      </c>
      <c r="N4770" s="1">
        <v>1</v>
      </c>
      <c r="O4770" s="2">
        <v>145</v>
      </c>
      <c r="P4770">
        <v>0</v>
      </c>
      <c r="Q4770">
        <v>1</v>
      </c>
      <c r="R4770" t="str">
        <f t="shared" si="447"/>
        <v>Male</v>
      </c>
      <c r="S4770">
        <v>0</v>
      </c>
      <c r="T4770">
        <v>1</v>
      </c>
      <c r="U4770" t="str">
        <f t="shared" si="448"/>
        <v>Non Smoker</v>
      </c>
      <c r="V4770" s="2">
        <v>30</v>
      </c>
      <c r="W4770" s="2" t="str">
        <f t="shared" si="449"/>
        <v>Dead</v>
      </c>
      <c r="X4770">
        <v>0</v>
      </c>
      <c r="Y4770">
        <v>1</v>
      </c>
    </row>
    <row r="4771" spans="1:25" x14ac:dyDescent="0.45">
      <c r="A4771" s="2">
        <v>82</v>
      </c>
      <c r="B4771" s="3">
        <v>1</v>
      </c>
      <c r="C4771" s="3">
        <v>0</v>
      </c>
      <c r="D4771" s="3" t="str">
        <f t="shared" si="444"/>
        <v>Anemia</v>
      </c>
      <c r="E4771" s="2">
        <v>855</v>
      </c>
      <c r="F4771">
        <v>1</v>
      </c>
      <c r="G4771">
        <v>0</v>
      </c>
      <c r="H4771" t="str">
        <f t="shared" si="445"/>
        <v>Diabetes</v>
      </c>
      <c r="I4771" s="2">
        <v>50</v>
      </c>
      <c r="J4771">
        <v>1</v>
      </c>
      <c r="K4771">
        <v>0</v>
      </c>
      <c r="L4771" t="str">
        <f t="shared" si="446"/>
        <v>High Blood Pressure</v>
      </c>
      <c r="M4771" s="2">
        <v>321000</v>
      </c>
      <c r="N4771" s="1">
        <v>1</v>
      </c>
      <c r="O4771" s="2">
        <v>145</v>
      </c>
      <c r="P4771">
        <v>0</v>
      </c>
      <c r="Q4771">
        <v>1</v>
      </c>
      <c r="R4771" t="str">
        <f t="shared" si="447"/>
        <v>Female</v>
      </c>
      <c r="S4771">
        <v>0</v>
      </c>
      <c r="T4771">
        <v>1</v>
      </c>
      <c r="U4771" t="str">
        <f t="shared" si="448"/>
        <v>Non Smoker</v>
      </c>
      <c r="V4771" s="2">
        <v>30</v>
      </c>
      <c r="W4771" s="2" t="str">
        <f t="shared" si="449"/>
        <v>Dead</v>
      </c>
      <c r="X4771">
        <v>0</v>
      </c>
      <c r="Y4771">
        <v>1</v>
      </c>
    </row>
    <row r="4772" spans="1:25" x14ac:dyDescent="0.45">
      <c r="A4772" s="2">
        <v>82</v>
      </c>
      <c r="B4772" s="3">
        <v>1</v>
      </c>
      <c r="C4772" s="3">
        <v>0</v>
      </c>
      <c r="D4772" s="3" t="str">
        <f t="shared" si="444"/>
        <v>Anemia</v>
      </c>
      <c r="E4772" s="2">
        <v>379</v>
      </c>
      <c r="F4772">
        <v>0</v>
      </c>
      <c r="G4772">
        <v>1</v>
      </c>
      <c r="H4772" t="str">
        <f t="shared" si="445"/>
        <v>No Diabetes</v>
      </c>
      <c r="I4772" s="2">
        <v>50</v>
      </c>
      <c r="J4772">
        <v>0</v>
      </c>
      <c r="K4772">
        <v>1</v>
      </c>
      <c r="L4772" t="str">
        <f t="shared" si="446"/>
        <v>No High Blood Pressure</v>
      </c>
      <c r="M4772" s="2">
        <v>47000</v>
      </c>
      <c r="N4772" s="1">
        <v>1.3</v>
      </c>
      <c r="O4772" s="2">
        <v>136</v>
      </c>
      <c r="P4772">
        <v>1</v>
      </c>
      <c r="Q4772">
        <v>0</v>
      </c>
      <c r="R4772" t="str">
        <f t="shared" si="447"/>
        <v>Female</v>
      </c>
      <c r="S4772">
        <v>0</v>
      </c>
      <c r="T4772">
        <v>1</v>
      </c>
      <c r="U4772" t="str">
        <f t="shared" si="448"/>
        <v>Non Smoker</v>
      </c>
      <c r="V4772" s="2">
        <v>13</v>
      </c>
      <c r="W4772" s="2" t="str">
        <f t="shared" si="449"/>
        <v>Dead</v>
      </c>
      <c r="X4772">
        <v>0</v>
      </c>
      <c r="Y4772">
        <v>1</v>
      </c>
    </row>
    <row r="4773" spans="1:25" x14ac:dyDescent="0.45">
      <c r="A4773" s="2">
        <v>82</v>
      </c>
      <c r="B4773" s="3">
        <v>1</v>
      </c>
      <c r="C4773" s="3">
        <v>0</v>
      </c>
      <c r="D4773" s="3" t="str">
        <f t="shared" si="444"/>
        <v>Anemia</v>
      </c>
      <c r="E4773" s="2">
        <v>855</v>
      </c>
      <c r="F4773">
        <v>1</v>
      </c>
      <c r="G4773">
        <v>0</v>
      </c>
      <c r="H4773" t="str">
        <f t="shared" si="445"/>
        <v>Diabetes</v>
      </c>
      <c r="I4773" s="2">
        <v>50</v>
      </c>
      <c r="J4773">
        <v>1</v>
      </c>
      <c r="K4773">
        <v>0</v>
      </c>
      <c r="L4773" t="str">
        <f t="shared" si="446"/>
        <v>High Blood Pressure</v>
      </c>
      <c r="M4773" s="2">
        <v>321000</v>
      </c>
      <c r="N4773" s="1">
        <v>1</v>
      </c>
      <c r="O4773" s="2">
        <v>145</v>
      </c>
      <c r="P4773">
        <v>0</v>
      </c>
      <c r="Q4773">
        <v>1</v>
      </c>
      <c r="R4773" t="str">
        <f t="shared" si="447"/>
        <v>Male</v>
      </c>
      <c r="S4773">
        <v>0</v>
      </c>
      <c r="T4773">
        <v>1</v>
      </c>
      <c r="U4773" t="str">
        <f t="shared" si="448"/>
        <v>Non Smoker</v>
      </c>
      <c r="V4773" s="2">
        <v>30</v>
      </c>
      <c r="W4773" s="2" t="str">
        <f t="shared" si="449"/>
        <v>Dead</v>
      </c>
      <c r="X4773">
        <v>0</v>
      </c>
      <c r="Y4773">
        <v>1</v>
      </c>
    </row>
    <row r="4774" spans="1:25" x14ac:dyDescent="0.45">
      <c r="A4774" s="2">
        <v>82</v>
      </c>
      <c r="B4774" s="3">
        <v>1</v>
      </c>
      <c r="C4774" s="3">
        <v>0</v>
      </c>
      <c r="D4774" s="3" t="str">
        <f t="shared" si="444"/>
        <v>Anemia</v>
      </c>
      <c r="E4774" s="2">
        <v>855</v>
      </c>
      <c r="F4774">
        <v>1</v>
      </c>
      <c r="G4774">
        <v>0</v>
      </c>
      <c r="H4774" t="str">
        <f t="shared" si="445"/>
        <v>Diabetes</v>
      </c>
      <c r="I4774" s="2">
        <v>50</v>
      </c>
      <c r="J4774">
        <v>1</v>
      </c>
      <c r="K4774">
        <v>0</v>
      </c>
      <c r="L4774" t="str">
        <f t="shared" si="446"/>
        <v>High Blood Pressure</v>
      </c>
      <c r="M4774" s="2">
        <v>321000</v>
      </c>
      <c r="N4774" s="1">
        <v>1</v>
      </c>
      <c r="O4774" s="2">
        <v>145</v>
      </c>
      <c r="P4774">
        <v>0</v>
      </c>
      <c r="Q4774">
        <v>1</v>
      </c>
      <c r="R4774" t="str">
        <f t="shared" si="447"/>
        <v>Female</v>
      </c>
      <c r="S4774">
        <v>0</v>
      </c>
      <c r="T4774">
        <v>1</v>
      </c>
      <c r="U4774" t="str">
        <f t="shared" si="448"/>
        <v>Non Smoker</v>
      </c>
      <c r="V4774" s="2">
        <v>30</v>
      </c>
      <c r="W4774" s="2" t="str">
        <f t="shared" si="449"/>
        <v>Dead</v>
      </c>
      <c r="X4774">
        <v>0</v>
      </c>
      <c r="Y4774">
        <v>1</v>
      </c>
    </row>
    <row r="4775" spans="1:25" x14ac:dyDescent="0.45">
      <c r="A4775" s="2">
        <v>82</v>
      </c>
      <c r="B4775" s="3">
        <v>1</v>
      </c>
      <c r="C4775" s="3">
        <v>0</v>
      </c>
      <c r="D4775" s="3" t="str">
        <f t="shared" si="444"/>
        <v>Anemia</v>
      </c>
      <c r="E4775" s="2">
        <v>379</v>
      </c>
      <c r="F4775">
        <v>0</v>
      </c>
      <c r="G4775">
        <v>1</v>
      </c>
      <c r="H4775" t="str">
        <f t="shared" si="445"/>
        <v>No Diabetes</v>
      </c>
      <c r="I4775" s="2">
        <v>50</v>
      </c>
      <c r="J4775">
        <v>0</v>
      </c>
      <c r="K4775">
        <v>1</v>
      </c>
      <c r="L4775" t="str">
        <f t="shared" si="446"/>
        <v>No High Blood Pressure</v>
      </c>
      <c r="M4775" s="2">
        <v>47000</v>
      </c>
      <c r="N4775" s="1">
        <v>1.3</v>
      </c>
      <c r="O4775" s="2">
        <v>136</v>
      </c>
      <c r="P4775">
        <v>1</v>
      </c>
      <c r="Q4775">
        <v>0</v>
      </c>
      <c r="R4775" t="str">
        <f t="shared" si="447"/>
        <v>Female</v>
      </c>
      <c r="S4775">
        <v>0</v>
      </c>
      <c r="T4775">
        <v>1</v>
      </c>
      <c r="U4775" t="str">
        <f t="shared" si="448"/>
        <v>Non Smoker</v>
      </c>
      <c r="V4775" s="2">
        <v>13</v>
      </c>
      <c r="W4775" s="2" t="str">
        <f t="shared" si="449"/>
        <v>Dead</v>
      </c>
      <c r="X4775">
        <v>0</v>
      </c>
      <c r="Y4775">
        <v>1</v>
      </c>
    </row>
    <row r="4776" spans="1:25" x14ac:dyDescent="0.45">
      <c r="A4776" s="2">
        <v>82</v>
      </c>
      <c r="B4776" s="3">
        <v>1</v>
      </c>
      <c r="C4776" s="3">
        <v>0</v>
      </c>
      <c r="D4776" s="3" t="str">
        <f t="shared" si="444"/>
        <v>Anemia</v>
      </c>
      <c r="E4776" s="2">
        <v>855</v>
      </c>
      <c r="F4776">
        <v>1</v>
      </c>
      <c r="G4776">
        <v>0</v>
      </c>
      <c r="H4776" t="str">
        <f t="shared" si="445"/>
        <v>Diabetes</v>
      </c>
      <c r="I4776" s="2">
        <v>50</v>
      </c>
      <c r="J4776">
        <v>1</v>
      </c>
      <c r="K4776">
        <v>0</v>
      </c>
      <c r="L4776" t="str">
        <f t="shared" si="446"/>
        <v>High Blood Pressure</v>
      </c>
      <c r="M4776" s="2">
        <v>321000</v>
      </c>
      <c r="N4776" s="1">
        <v>1</v>
      </c>
      <c r="O4776" s="2">
        <v>145</v>
      </c>
      <c r="P4776">
        <v>0</v>
      </c>
      <c r="Q4776">
        <v>1</v>
      </c>
      <c r="R4776" t="str">
        <f t="shared" si="447"/>
        <v>Male</v>
      </c>
      <c r="S4776">
        <v>0</v>
      </c>
      <c r="T4776">
        <v>1</v>
      </c>
      <c r="U4776" t="str">
        <f t="shared" si="448"/>
        <v>Non Smoker</v>
      </c>
      <c r="V4776" s="2">
        <v>30</v>
      </c>
      <c r="W4776" s="2" t="str">
        <f t="shared" si="449"/>
        <v>Dead</v>
      </c>
      <c r="X4776">
        <v>0</v>
      </c>
      <c r="Y4776">
        <v>1</v>
      </c>
    </row>
    <row r="4777" spans="1:25" x14ac:dyDescent="0.45">
      <c r="A4777" s="2">
        <v>82</v>
      </c>
      <c r="B4777" s="3">
        <v>1</v>
      </c>
      <c r="C4777" s="3">
        <v>0</v>
      </c>
      <c r="D4777" s="3" t="str">
        <f t="shared" si="444"/>
        <v>Anemia</v>
      </c>
      <c r="E4777" s="2">
        <v>379</v>
      </c>
      <c r="F4777">
        <v>0</v>
      </c>
      <c r="G4777">
        <v>1</v>
      </c>
      <c r="H4777" t="str">
        <f t="shared" si="445"/>
        <v>No Diabetes</v>
      </c>
      <c r="I4777" s="2">
        <v>50</v>
      </c>
      <c r="J4777">
        <v>0</v>
      </c>
      <c r="K4777">
        <v>1</v>
      </c>
      <c r="L4777" t="str">
        <f t="shared" si="446"/>
        <v>No High Blood Pressure</v>
      </c>
      <c r="M4777" s="2">
        <v>47000</v>
      </c>
      <c r="N4777" s="1">
        <v>1.3</v>
      </c>
      <c r="O4777" s="2">
        <v>136</v>
      </c>
      <c r="P4777">
        <v>1</v>
      </c>
      <c r="Q4777">
        <v>0</v>
      </c>
      <c r="R4777" t="str">
        <f t="shared" si="447"/>
        <v>Female</v>
      </c>
      <c r="S4777">
        <v>0</v>
      </c>
      <c r="T4777">
        <v>1</v>
      </c>
      <c r="U4777" t="str">
        <f t="shared" si="448"/>
        <v>Non Smoker</v>
      </c>
      <c r="V4777" s="2">
        <v>13</v>
      </c>
      <c r="W4777" s="2" t="str">
        <f t="shared" si="449"/>
        <v>Dead</v>
      </c>
      <c r="X4777">
        <v>0</v>
      </c>
      <c r="Y4777">
        <v>1</v>
      </c>
    </row>
    <row r="4778" spans="1:25" x14ac:dyDescent="0.45">
      <c r="A4778" s="2">
        <v>82</v>
      </c>
      <c r="B4778" s="3">
        <v>1</v>
      </c>
      <c r="C4778" s="3">
        <v>0</v>
      </c>
      <c r="D4778" s="3" t="str">
        <f t="shared" si="444"/>
        <v>Anemia</v>
      </c>
      <c r="E4778" s="2">
        <v>379</v>
      </c>
      <c r="F4778">
        <v>0</v>
      </c>
      <c r="G4778">
        <v>1</v>
      </c>
      <c r="H4778" t="str">
        <f t="shared" si="445"/>
        <v>No Diabetes</v>
      </c>
      <c r="I4778" s="2">
        <v>50</v>
      </c>
      <c r="J4778">
        <v>0</v>
      </c>
      <c r="K4778">
        <v>1</v>
      </c>
      <c r="L4778" t="str">
        <f t="shared" si="446"/>
        <v>No High Blood Pressure</v>
      </c>
      <c r="M4778" s="2">
        <v>47000</v>
      </c>
      <c r="N4778" s="1">
        <v>1.3</v>
      </c>
      <c r="O4778" s="2">
        <v>136</v>
      </c>
      <c r="P4778">
        <v>1</v>
      </c>
      <c r="Q4778">
        <v>0</v>
      </c>
      <c r="R4778" t="str">
        <f t="shared" si="447"/>
        <v>Male</v>
      </c>
      <c r="S4778">
        <v>0</v>
      </c>
      <c r="T4778">
        <v>1</v>
      </c>
      <c r="U4778" t="str">
        <f t="shared" si="448"/>
        <v>Non Smoker</v>
      </c>
      <c r="V4778" s="2">
        <v>13</v>
      </c>
      <c r="W4778" s="2" t="str">
        <f t="shared" si="449"/>
        <v>Dead</v>
      </c>
      <c r="X4778">
        <v>0</v>
      </c>
      <c r="Y4778">
        <v>1</v>
      </c>
    </row>
    <row r="4779" spans="1:25" x14ac:dyDescent="0.45">
      <c r="A4779" s="2">
        <v>82</v>
      </c>
      <c r="B4779" s="3">
        <v>1</v>
      </c>
      <c r="C4779" s="3">
        <v>0</v>
      </c>
      <c r="D4779" s="3" t="str">
        <f t="shared" si="444"/>
        <v>Anemia</v>
      </c>
      <c r="E4779" s="2">
        <v>855</v>
      </c>
      <c r="F4779">
        <v>1</v>
      </c>
      <c r="G4779">
        <v>0</v>
      </c>
      <c r="H4779" t="str">
        <f t="shared" si="445"/>
        <v>Diabetes</v>
      </c>
      <c r="I4779" s="2">
        <v>50</v>
      </c>
      <c r="J4779">
        <v>1</v>
      </c>
      <c r="K4779">
        <v>0</v>
      </c>
      <c r="L4779" t="str">
        <f t="shared" si="446"/>
        <v>High Blood Pressure</v>
      </c>
      <c r="M4779" s="2">
        <v>321000</v>
      </c>
      <c r="N4779" s="1">
        <v>1</v>
      </c>
      <c r="O4779" s="2">
        <v>145</v>
      </c>
      <c r="P4779">
        <v>0</v>
      </c>
      <c r="Q4779">
        <v>1</v>
      </c>
      <c r="R4779" t="str">
        <f t="shared" si="447"/>
        <v>Male</v>
      </c>
      <c r="S4779">
        <v>0</v>
      </c>
      <c r="T4779">
        <v>1</v>
      </c>
      <c r="U4779" t="str">
        <f t="shared" si="448"/>
        <v>Non Smoker</v>
      </c>
      <c r="V4779" s="2">
        <v>30</v>
      </c>
      <c r="W4779" s="2" t="str">
        <f t="shared" si="449"/>
        <v>Dead</v>
      </c>
      <c r="X4779">
        <v>0</v>
      </c>
      <c r="Y4779">
        <v>1</v>
      </c>
    </row>
    <row r="4780" spans="1:25" x14ac:dyDescent="0.45">
      <c r="A4780" s="2">
        <v>82</v>
      </c>
      <c r="B4780" s="3">
        <v>1</v>
      </c>
      <c r="C4780" s="3">
        <v>0</v>
      </c>
      <c r="D4780" s="3" t="str">
        <f t="shared" si="444"/>
        <v>Anemia</v>
      </c>
      <c r="E4780" s="2">
        <v>855</v>
      </c>
      <c r="F4780">
        <v>1</v>
      </c>
      <c r="G4780">
        <v>0</v>
      </c>
      <c r="H4780" t="str">
        <f t="shared" si="445"/>
        <v>Diabetes</v>
      </c>
      <c r="I4780" s="2">
        <v>50</v>
      </c>
      <c r="J4780">
        <v>1</v>
      </c>
      <c r="K4780">
        <v>0</v>
      </c>
      <c r="L4780" t="str">
        <f t="shared" si="446"/>
        <v>High Blood Pressure</v>
      </c>
      <c r="M4780" s="2">
        <v>321000</v>
      </c>
      <c r="N4780" s="1">
        <v>1</v>
      </c>
      <c r="O4780" s="2">
        <v>145</v>
      </c>
      <c r="P4780">
        <v>0</v>
      </c>
      <c r="Q4780">
        <v>1</v>
      </c>
      <c r="R4780" t="str">
        <f t="shared" si="447"/>
        <v>Female</v>
      </c>
      <c r="S4780">
        <v>0</v>
      </c>
      <c r="T4780">
        <v>1</v>
      </c>
      <c r="U4780" t="str">
        <f t="shared" si="448"/>
        <v>Non Smoker</v>
      </c>
      <c r="V4780" s="2">
        <v>30</v>
      </c>
      <c r="W4780" s="2" t="str">
        <f t="shared" si="449"/>
        <v>Dead</v>
      </c>
      <c r="X4780">
        <v>0</v>
      </c>
      <c r="Y4780">
        <v>1</v>
      </c>
    </row>
    <row r="4781" spans="1:25" x14ac:dyDescent="0.45">
      <c r="A4781" s="2">
        <v>82</v>
      </c>
      <c r="B4781" s="3">
        <v>1</v>
      </c>
      <c r="C4781" s="3">
        <v>0</v>
      </c>
      <c r="D4781" s="3" t="str">
        <f t="shared" si="444"/>
        <v>Anemia</v>
      </c>
      <c r="E4781" s="2">
        <v>855</v>
      </c>
      <c r="F4781">
        <v>1</v>
      </c>
      <c r="G4781">
        <v>0</v>
      </c>
      <c r="H4781" t="str">
        <f t="shared" si="445"/>
        <v>Diabetes</v>
      </c>
      <c r="I4781" s="2">
        <v>50</v>
      </c>
      <c r="J4781">
        <v>1</v>
      </c>
      <c r="K4781">
        <v>0</v>
      </c>
      <c r="L4781" t="str">
        <f t="shared" si="446"/>
        <v>High Blood Pressure</v>
      </c>
      <c r="M4781" s="2">
        <v>321000</v>
      </c>
      <c r="N4781" s="1">
        <v>1</v>
      </c>
      <c r="O4781" s="2">
        <v>145</v>
      </c>
      <c r="P4781">
        <v>0</v>
      </c>
      <c r="Q4781">
        <v>1</v>
      </c>
      <c r="R4781" t="str">
        <f t="shared" si="447"/>
        <v>Female</v>
      </c>
      <c r="S4781">
        <v>0</v>
      </c>
      <c r="T4781">
        <v>1</v>
      </c>
      <c r="U4781" t="str">
        <f t="shared" si="448"/>
        <v>Non Smoker</v>
      </c>
      <c r="V4781" s="2">
        <v>30</v>
      </c>
      <c r="W4781" s="2" t="str">
        <f t="shared" si="449"/>
        <v>Dead</v>
      </c>
      <c r="X4781">
        <v>0</v>
      </c>
      <c r="Y4781">
        <v>1</v>
      </c>
    </row>
    <row r="4782" spans="1:25" x14ac:dyDescent="0.45">
      <c r="A4782" s="2">
        <v>82</v>
      </c>
      <c r="B4782" s="3">
        <v>1</v>
      </c>
      <c r="C4782" s="3">
        <v>0</v>
      </c>
      <c r="D4782" s="3" t="str">
        <f t="shared" si="444"/>
        <v>Anemia</v>
      </c>
      <c r="E4782" s="2">
        <v>855</v>
      </c>
      <c r="F4782">
        <v>1</v>
      </c>
      <c r="G4782">
        <v>0</v>
      </c>
      <c r="H4782" t="str">
        <f t="shared" si="445"/>
        <v>Diabetes</v>
      </c>
      <c r="I4782" s="2">
        <v>50</v>
      </c>
      <c r="J4782">
        <v>1</v>
      </c>
      <c r="K4782">
        <v>0</v>
      </c>
      <c r="L4782" t="str">
        <f t="shared" si="446"/>
        <v>High Blood Pressure</v>
      </c>
      <c r="M4782" s="2">
        <v>321000</v>
      </c>
      <c r="N4782" s="1">
        <v>1</v>
      </c>
      <c r="O4782" s="2">
        <v>145</v>
      </c>
      <c r="P4782">
        <v>0</v>
      </c>
      <c r="Q4782">
        <v>1</v>
      </c>
      <c r="R4782" t="str">
        <f t="shared" si="447"/>
        <v>Female</v>
      </c>
      <c r="S4782">
        <v>0</v>
      </c>
      <c r="T4782">
        <v>1</v>
      </c>
      <c r="U4782" t="str">
        <f t="shared" si="448"/>
        <v>Non Smoker</v>
      </c>
      <c r="V4782" s="2">
        <v>30</v>
      </c>
      <c r="W4782" s="2" t="str">
        <f t="shared" si="449"/>
        <v>Dead</v>
      </c>
      <c r="X4782">
        <v>0</v>
      </c>
      <c r="Y4782">
        <v>1</v>
      </c>
    </row>
    <row r="4783" spans="1:25" x14ac:dyDescent="0.45">
      <c r="A4783" s="2">
        <v>82</v>
      </c>
      <c r="B4783" s="3">
        <v>1</v>
      </c>
      <c r="C4783" s="3">
        <v>0</v>
      </c>
      <c r="D4783" s="3" t="str">
        <f t="shared" si="444"/>
        <v>Anemia</v>
      </c>
      <c r="E4783" s="2">
        <v>855</v>
      </c>
      <c r="F4783">
        <v>1</v>
      </c>
      <c r="G4783">
        <v>0</v>
      </c>
      <c r="H4783" t="str">
        <f t="shared" si="445"/>
        <v>Diabetes</v>
      </c>
      <c r="I4783" s="2">
        <v>50</v>
      </c>
      <c r="J4783">
        <v>1</v>
      </c>
      <c r="K4783">
        <v>0</v>
      </c>
      <c r="L4783" t="str">
        <f t="shared" si="446"/>
        <v>High Blood Pressure</v>
      </c>
      <c r="M4783" s="2">
        <v>321000</v>
      </c>
      <c r="N4783" s="1">
        <v>1</v>
      </c>
      <c r="O4783" s="2">
        <v>145</v>
      </c>
      <c r="P4783">
        <v>0</v>
      </c>
      <c r="Q4783">
        <v>1</v>
      </c>
      <c r="R4783" t="str">
        <f t="shared" si="447"/>
        <v>Female</v>
      </c>
      <c r="S4783">
        <v>0</v>
      </c>
      <c r="T4783">
        <v>1</v>
      </c>
      <c r="U4783" t="str">
        <f t="shared" si="448"/>
        <v>Non Smoker</v>
      </c>
      <c r="V4783" s="2">
        <v>30</v>
      </c>
      <c r="W4783" s="2" t="str">
        <f t="shared" si="449"/>
        <v>Dead</v>
      </c>
      <c r="X4783">
        <v>0</v>
      </c>
      <c r="Y4783">
        <v>1</v>
      </c>
    </row>
    <row r="4784" spans="1:25" x14ac:dyDescent="0.45">
      <c r="A4784" s="2">
        <v>82</v>
      </c>
      <c r="B4784" s="3">
        <v>1</v>
      </c>
      <c r="C4784" s="3">
        <v>0</v>
      </c>
      <c r="D4784" s="3" t="str">
        <f t="shared" si="444"/>
        <v>Anemia</v>
      </c>
      <c r="E4784" s="2">
        <v>855</v>
      </c>
      <c r="F4784">
        <v>1</v>
      </c>
      <c r="G4784">
        <v>0</v>
      </c>
      <c r="H4784" t="str">
        <f t="shared" si="445"/>
        <v>Diabetes</v>
      </c>
      <c r="I4784" s="2">
        <v>50</v>
      </c>
      <c r="J4784">
        <v>1</v>
      </c>
      <c r="K4784">
        <v>0</v>
      </c>
      <c r="L4784" t="str">
        <f t="shared" si="446"/>
        <v>High Blood Pressure</v>
      </c>
      <c r="M4784" s="2">
        <v>321000</v>
      </c>
      <c r="N4784" s="1">
        <v>1</v>
      </c>
      <c r="O4784" s="2">
        <v>145</v>
      </c>
      <c r="P4784">
        <v>0</v>
      </c>
      <c r="Q4784">
        <v>1</v>
      </c>
      <c r="R4784" t="str">
        <f t="shared" si="447"/>
        <v>Female</v>
      </c>
      <c r="S4784">
        <v>0</v>
      </c>
      <c r="T4784">
        <v>1</v>
      </c>
      <c r="U4784" t="str">
        <f t="shared" si="448"/>
        <v>Non Smoker</v>
      </c>
      <c r="V4784" s="2">
        <v>30</v>
      </c>
      <c r="W4784" s="2" t="str">
        <f t="shared" si="449"/>
        <v>Dead</v>
      </c>
      <c r="X4784">
        <v>0</v>
      </c>
      <c r="Y4784">
        <v>1</v>
      </c>
    </row>
    <row r="4785" spans="1:25" x14ac:dyDescent="0.45">
      <c r="A4785" s="2">
        <v>82</v>
      </c>
      <c r="B4785" s="3">
        <v>1</v>
      </c>
      <c r="C4785" s="3">
        <v>0</v>
      </c>
      <c r="D4785" s="3" t="str">
        <f t="shared" si="444"/>
        <v>Anemia</v>
      </c>
      <c r="E4785" s="2">
        <v>855</v>
      </c>
      <c r="F4785">
        <v>1</v>
      </c>
      <c r="G4785">
        <v>0</v>
      </c>
      <c r="H4785" t="str">
        <f t="shared" si="445"/>
        <v>Diabetes</v>
      </c>
      <c r="I4785" s="2">
        <v>50</v>
      </c>
      <c r="J4785">
        <v>1</v>
      </c>
      <c r="K4785">
        <v>0</v>
      </c>
      <c r="L4785" t="str">
        <f t="shared" si="446"/>
        <v>High Blood Pressure</v>
      </c>
      <c r="M4785" s="2">
        <v>321000</v>
      </c>
      <c r="N4785" s="1">
        <v>1</v>
      </c>
      <c r="O4785" s="2">
        <v>145</v>
      </c>
      <c r="P4785">
        <v>0</v>
      </c>
      <c r="Q4785">
        <v>1</v>
      </c>
      <c r="R4785" t="str">
        <f t="shared" si="447"/>
        <v>Female</v>
      </c>
      <c r="S4785">
        <v>0</v>
      </c>
      <c r="T4785">
        <v>1</v>
      </c>
      <c r="U4785" t="str">
        <f t="shared" si="448"/>
        <v>Non Smoker</v>
      </c>
      <c r="V4785" s="2">
        <v>30</v>
      </c>
      <c r="W4785" s="2" t="str">
        <f t="shared" si="449"/>
        <v>Dead</v>
      </c>
      <c r="X4785">
        <v>0</v>
      </c>
      <c r="Y4785">
        <v>1</v>
      </c>
    </row>
    <row r="4786" spans="1:25" x14ac:dyDescent="0.45">
      <c r="A4786" s="2">
        <v>82</v>
      </c>
      <c r="B4786" s="3">
        <v>1</v>
      </c>
      <c r="C4786" s="3">
        <v>0</v>
      </c>
      <c r="D4786" s="3" t="str">
        <f t="shared" si="444"/>
        <v>Anemia</v>
      </c>
      <c r="E4786" s="2">
        <v>855</v>
      </c>
      <c r="F4786">
        <v>1</v>
      </c>
      <c r="G4786">
        <v>0</v>
      </c>
      <c r="H4786" t="str">
        <f t="shared" si="445"/>
        <v>Diabetes</v>
      </c>
      <c r="I4786" s="2">
        <v>50</v>
      </c>
      <c r="J4786">
        <v>1</v>
      </c>
      <c r="K4786">
        <v>0</v>
      </c>
      <c r="L4786" t="str">
        <f t="shared" si="446"/>
        <v>High Blood Pressure</v>
      </c>
      <c r="M4786" s="2">
        <v>321000</v>
      </c>
      <c r="N4786" s="1">
        <v>1</v>
      </c>
      <c r="O4786" s="2">
        <v>145</v>
      </c>
      <c r="P4786">
        <v>0</v>
      </c>
      <c r="Q4786">
        <v>1</v>
      </c>
      <c r="R4786" t="str">
        <f t="shared" si="447"/>
        <v>Female</v>
      </c>
      <c r="S4786">
        <v>0</v>
      </c>
      <c r="T4786">
        <v>1</v>
      </c>
      <c r="U4786" t="str">
        <f t="shared" si="448"/>
        <v>Non Smoker</v>
      </c>
      <c r="V4786" s="2">
        <v>30</v>
      </c>
      <c r="W4786" s="2" t="str">
        <f t="shared" si="449"/>
        <v>Dead</v>
      </c>
      <c r="X4786">
        <v>0</v>
      </c>
      <c r="Y4786">
        <v>1</v>
      </c>
    </row>
    <row r="4787" spans="1:25" x14ac:dyDescent="0.45">
      <c r="A4787" s="2">
        <v>82</v>
      </c>
      <c r="B4787" s="3">
        <v>1</v>
      </c>
      <c r="C4787" s="3">
        <v>0</v>
      </c>
      <c r="D4787" s="3" t="str">
        <f t="shared" si="444"/>
        <v>Anemia</v>
      </c>
      <c r="E4787" s="2">
        <v>379</v>
      </c>
      <c r="F4787">
        <v>0</v>
      </c>
      <c r="G4787">
        <v>1</v>
      </c>
      <c r="H4787" t="str">
        <f t="shared" si="445"/>
        <v>No Diabetes</v>
      </c>
      <c r="I4787" s="2">
        <v>50</v>
      </c>
      <c r="J4787">
        <v>0</v>
      </c>
      <c r="K4787">
        <v>1</v>
      </c>
      <c r="L4787" t="str">
        <f t="shared" si="446"/>
        <v>No High Blood Pressure</v>
      </c>
      <c r="M4787" s="2">
        <v>47000</v>
      </c>
      <c r="N4787" s="1">
        <v>1.3</v>
      </c>
      <c r="O4787" s="2">
        <v>136</v>
      </c>
      <c r="P4787">
        <v>1</v>
      </c>
      <c r="Q4787">
        <v>0</v>
      </c>
      <c r="R4787" t="str">
        <f t="shared" si="447"/>
        <v>Female</v>
      </c>
      <c r="S4787">
        <v>0</v>
      </c>
      <c r="T4787">
        <v>1</v>
      </c>
      <c r="U4787" t="str">
        <f t="shared" si="448"/>
        <v>Non Smoker</v>
      </c>
      <c r="V4787" s="2">
        <v>13</v>
      </c>
      <c r="W4787" s="2" t="str">
        <f t="shared" si="449"/>
        <v>Dead</v>
      </c>
      <c r="X4787">
        <v>0</v>
      </c>
      <c r="Y4787">
        <v>1</v>
      </c>
    </row>
    <row r="4788" spans="1:25" x14ac:dyDescent="0.45">
      <c r="A4788" s="2">
        <v>82</v>
      </c>
      <c r="B4788" s="3">
        <v>1</v>
      </c>
      <c r="C4788" s="3">
        <v>0</v>
      </c>
      <c r="D4788" s="3" t="str">
        <f t="shared" si="444"/>
        <v>Anemia</v>
      </c>
      <c r="E4788" s="2">
        <v>379</v>
      </c>
      <c r="F4788">
        <v>0</v>
      </c>
      <c r="G4788">
        <v>1</v>
      </c>
      <c r="H4788" t="str">
        <f t="shared" si="445"/>
        <v>No Diabetes</v>
      </c>
      <c r="I4788" s="2">
        <v>50</v>
      </c>
      <c r="J4788">
        <v>0</v>
      </c>
      <c r="K4788">
        <v>1</v>
      </c>
      <c r="L4788" t="str">
        <f t="shared" si="446"/>
        <v>No High Blood Pressure</v>
      </c>
      <c r="M4788" s="2">
        <v>47000</v>
      </c>
      <c r="N4788" s="1">
        <v>1.3</v>
      </c>
      <c r="O4788" s="2">
        <v>136</v>
      </c>
      <c r="P4788">
        <v>1</v>
      </c>
      <c r="Q4788">
        <v>0</v>
      </c>
      <c r="R4788" t="str">
        <f t="shared" si="447"/>
        <v>Male</v>
      </c>
      <c r="S4788">
        <v>0</v>
      </c>
      <c r="T4788">
        <v>1</v>
      </c>
      <c r="U4788" t="str">
        <f t="shared" si="448"/>
        <v>Non Smoker</v>
      </c>
      <c r="V4788" s="2">
        <v>13</v>
      </c>
      <c r="W4788" s="2" t="str">
        <f t="shared" si="449"/>
        <v>Dead</v>
      </c>
      <c r="X4788">
        <v>0</v>
      </c>
      <c r="Y4788">
        <v>1</v>
      </c>
    </row>
    <row r="4789" spans="1:25" x14ac:dyDescent="0.45">
      <c r="A4789" s="2">
        <v>85</v>
      </c>
      <c r="B4789" s="3">
        <v>1</v>
      </c>
      <c r="C4789" s="3">
        <v>0</v>
      </c>
      <c r="D4789" s="3" t="str">
        <f t="shared" si="444"/>
        <v>Anemia</v>
      </c>
      <c r="E4789" s="2">
        <v>291</v>
      </c>
      <c r="F4789">
        <v>0</v>
      </c>
      <c r="G4789">
        <v>1</v>
      </c>
      <c r="H4789" t="str">
        <f t="shared" si="445"/>
        <v>No Diabetes</v>
      </c>
      <c r="I4789" s="2">
        <v>60</v>
      </c>
      <c r="J4789">
        <v>0</v>
      </c>
      <c r="K4789">
        <v>1</v>
      </c>
      <c r="L4789" t="str">
        <f t="shared" si="446"/>
        <v>No High Blood Pressure</v>
      </c>
      <c r="M4789" s="2">
        <v>507000</v>
      </c>
      <c r="N4789" s="1">
        <v>3.2</v>
      </c>
      <c r="O4789" s="2">
        <v>138</v>
      </c>
      <c r="P4789">
        <v>0</v>
      </c>
      <c r="Q4789">
        <v>1</v>
      </c>
      <c r="R4789" t="str">
        <f t="shared" si="447"/>
        <v>Male</v>
      </c>
      <c r="S4789">
        <v>0</v>
      </c>
      <c r="T4789">
        <v>1</v>
      </c>
      <c r="U4789" t="str">
        <f t="shared" si="448"/>
        <v>Non Smoker</v>
      </c>
      <c r="V4789" s="2">
        <v>94</v>
      </c>
      <c r="W4789" s="2" t="str">
        <f t="shared" si="449"/>
        <v>Alive</v>
      </c>
      <c r="X4789">
        <v>1</v>
      </c>
      <c r="Y4789">
        <v>0</v>
      </c>
    </row>
    <row r="4790" spans="1:25" x14ac:dyDescent="0.45">
      <c r="A4790" s="2">
        <v>85</v>
      </c>
      <c r="B4790" s="3">
        <v>1</v>
      </c>
      <c r="C4790" s="3">
        <v>0</v>
      </c>
      <c r="D4790" s="3" t="str">
        <f t="shared" si="444"/>
        <v>Anemia</v>
      </c>
      <c r="E4790" s="2">
        <v>1071</v>
      </c>
      <c r="F4790">
        <v>0</v>
      </c>
      <c r="G4790">
        <v>1</v>
      </c>
      <c r="H4790" t="str">
        <f t="shared" si="445"/>
        <v>No Diabetes</v>
      </c>
      <c r="I4790" s="2">
        <v>60</v>
      </c>
      <c r="J4790">
        <v>0</v>
      </c>
      <c r="K4790">
        <v>1</v>
      </c>
      <c r="L4790" t="str">
        <f t="shared" si="446"/>
        <v>No High Blood Pressure</v>
      </c>
      <c r="M4790" s="2">
        <v>507000</v>
      </c>
      <c r="N4790" s="1">
        <v>3.2</v>
      </c>
      <c r="O4790" s="2">
        <v>138</v>
      </c>
      <c r="P4790">
        <v>0</v>
      </c>
      <c r="Q4790">
        <v>1</v>
      </c>
      <c r="R4790" t="str">
        <f t="shared" si="447"/>
        <v>Female</v>
      </c>
      <c r="S4790">
        <v>0</v>
      </c>
      <c r="T4790">
        <v>1</v>
      </c>
      <c r="U4790" t="str">
        <f t="shared" si="448"/>
        <v>Non Smoker</v>
      </c>
      <c r="V4790" s="2">
        <v>94</v>
      </c>
      <c r="W4790" s="2" t="str">
        <f t="shared" si="449"/>
        <v>Alive</v>
      </c>
      <c r="X4790">
        <v>1</v>
      </c>
      <c r="Y4790">
        <v>0</v>
      </c>
    </row>
    <row r="4791" spans="1:25" x14ac:dyDescent="0.45">
      <c r="A4791" s="2">
        <v>85</v>
      </c>
      <c r="B4791" s="3">
        <v>0</v>
      </c>
      <c r="C4791" s="3">
        <v>1</v>
      </c>
      <c r="D4791" s="3" t="str">
        <f t="shared" si="444"/>
        <v>No Anemia</v>
      </c>
      <c r="E4791" s="2">
        <v>582</v>
      </c>
      <c r="F4791">
        <v>1</v>
      </c>
      <c r="G4791">
        <v>0</v>
      </c>
      <c r="H4791" t="str">
        <f t="shared" si="445"/>
        <v>Diabetes</v>
      </c>
      <c r="I4791" s="2">
        <v>30</v>
      </c>
      <c r="J4791">
        <v>1</v>
      </c>
      <c r="K4791">
        <v>0</v>
      </c>
      <c r="L4791" t="str">
        <f t="shared" si="446"/>
        <v>High Blood Pressure</v>
      </c>
      <c r="M4791" s="2">
        <v>263358.03000000003</v>
      </c>
      <c r="N4791" s="1">
        <v>1.83</v>
      </c>
      <c r="O4791" s="2">
        <v>134</v>
      </c>
      <c r="P4791">
        <v>0</v>
      </c>
      <c r="Q4791">
        <v>1</v>
      </c>
      <c r="R4791" t="str">
        <f t="shared" si="447"/>
        <v>Female</v>
      </c>
      <c r="S4791">
        <v>0</v>
      </c>
      <c r="T4791">
        <v>1</v>
      </c>
      <c r="U4791" t="str">
        <f t="shared" si="448"/>
        <v>Non Smoker</v>
      </c>
      <c r="V4791" s="2">
        <v>23</v>
      </c>
      <c r="W4791" s="2" t="str">
        <f t="shared" si="449"/>
        <v>Dead</v>
      </c>
      <c r="X4791">
        <v>0</v>
      </c>
      <c r="Y4791">
        <v>1</v>
      </c>
    </row>
    <row r="4792" spans="1:25" x14ac:dyDescent="0.45">
      <c r="A4792" s="2">
        <v>85</v>
      </c>
      <c r="B4792" s="3">
        <v>1</v>
      </c>
      <c r="C4792" s="3">
        <v>0</v>
      </c>
      <c r="D4792" s="3" t="str">
        <f t="shared" si="444"/>
        <v>Anemia</v>
      </c>
      <c r="E4792" s="2">
        <v>102</v>
      </c>
      <c r="F4792">
        <v>0</v>
      </c>
      <c r="G4792">
        <v>1</v>
      </c>
      <c r="H4792" t="str">
        <f t="shared" si="445"/>
        <v>No Diabetes</v>
      </c>
      <c r="I4792" s="2">
        <v>60</v>
      </c>
      <c r="J4792">
        <v>0</v>
      </c>
      <c r="K4792">
        <v>1</v>
      </c>
      <c r="L4792" t="str">
        <f t="shared" si="446"/>
        <v>No High Blood Pressure</v>
      </c>
      <c r="M4792" s="2">
        <v>219000</v>
      </c>
      <c r="N4792" s="1">
        <v>3.2</v>
      </c>
      <c r="O4792" s="2">
        <v>138</v>
      </c>
      <c r="P4792">
        <v>1</v>
      </c>
      <c r="Q4792">
        <v>0</v>
      </c>
      <c r="R4792" t="str">
        <f t="shared" si="447"/>
        <v>Female</v>
      </c>
      <c r="S4792">
        <v>0</v>
      </c>
      <c r="T4792">
        <v>1</v>
      </c>
      <c r="U4792" t="str">
        <f t="shared" si="448"/>
        <v>Non Smoker</v>
      </c>
      <c r="V4792" s="2">
        <v>94</v>
      </c>
      <c r="W4792" s="2" t="str">
        <f t="shared" si="449"/>
        <v>Alive</v>
      </c>
      <c r="X4792">
        <v>1</v>
      </c>
      <c r="Y4792">
        <v>0</v>
      </c>
    </row>
    <row r="4793" spans="1:25" x14ac:dyDescent="0.45">
      <c r="A4793" s="2">
        <v>85</v>
      </c>
      <c r="B4793" s="3">
        <v>1</v>
      </c>
      <c r="C4793" s="3">
        <v>0</v>
      </c>
      <c r="D4793" s="3" t="str">
        <f t="shared" si="444"/>
        <v>Anemia</v>
      </c>
      <c r="E4793" s="2">
        <v>710</v>
      </c>
      <c r="F4793">
        <v>0</v>
      </c>
      <c r="G4793">
        <v>1</v>
      </c>
      <c r="H4793" t="str">
        <f t="shared" si="445"/>
        <v>No Diabetes</v>
      </c>
      <c r="I4793" s="2">
        <v>50</v>
      </c>
      <c r="J4793">
        <v>0</v>
      </c>
      <c r="K4793">
        <v>1</v>
      </c>
      <c r="L4793" t="str">
        <f t="shared" si="446"/>
        <v>No High Blood Pressure</v>
      </c>
      <c r="M4793" s="2">
        <v>235000</v>
      </c>
      <c r="N4793" s="1">
        <v>1.3</v>
      </c>
      <c r="O4793" s="2">
        <v>134</v>
      </c>
      <c r="P4793">
        <v>1</v>
      </c>
      <c r="Q4793">
        <v>0</v>
      </c>
      <c r="R4793" t="str">
        <f t="shared" si="447"/>
        <v>Male</v>
      </c>
      <c r="S4793">
        <v>0</v>
      </c>
      <c r="T4793">
        <v>1</v>
      </c>
      <c r="U4793" t="str">
        <f t="shared" si="448"/>
        <v>Non Smoker</v>
      </c>
      <c r="V4793" s="2">
        <v>121</v>
      </c>
      <c r="W4793" s="2" t="str">
        <f t="shared" si="449"/>
        <v>Alive</v>
      </c>
      <c r="X4793">
        <v>1</v>
      </c>
      <c r="Y4793">
        <v>0</v>
      </c>
    </row>
    <row r="4794" spans="1:25" x14ac:dyDescent="0.45">
      <c r="A4794" s="2">
        <v>85</v>
      </c>
      <c r="B4794" s="3">
        <v>1</v>
      </c>
      <c r="C4794" s="3">
        <v>0</v>
      </c>
      <c r="D4794" s="3" t="str">
        <f t="shared" si="444"/>
        <v>Anemia</v>
      </c>
      <c r="E4794" s="2">
        <v>1071</v>
      </c>
      <c r="F4794">
        <v>0</v>
      </c>
      <c r="G4794">
        <v>1</v>
      </c>
      <c r="H4794" t="str">
        <f t="shared" si="445"/>
        <v>No Diabetes</v>
      </c>
      <c r="I4794" s="2">
        <v>60</v>
      </c>
      <c r="J4794">
        <v>0</v>
      </c>
      <c r="K4794">
        <v>1</v>
      </c>
      <c r="L4794" t="str">
        <f t="shared" si="446"/>
        <v>No High Blood Pressure</v>
      </c>
      <c r="M4794" s="2">
        <v>507000</v>
      </c>
      <c r="N4794" s="1">
        <v>3.2</v>
      </c>
      <c r="O4794" s="2">
        <v>138</v>
      </c>
      <c r="P4794">
        <v>0</v>
      </c>
      <c r="Q4794">
        <v>1</v>
      </c>
      <c r="R4794" t="str">
        <f t="shared" si="447"/>
        <v>Male</v>
      </c>
      <c r="S4794">
        <v>0</v>
      </c>
      <c r="T4794">
        <v>1</v>
      </c>
      <c r="U4794" t="str">
        <f t="shared" si="448"/>
        <v>Non Smoker</v>
      </c>
      <c r="V4794" s="2">
        <v>94</v>
      </c>
      <c r="W4794" s="2" t="str">
        <f t="shared" si="449"/>
        <v>Alive</v>
      </c>
      <c r="X4794">
        <v>1</v>
      </c>
      <c r="Y4794">
        <v>0</v>
      </c>
    </row>
    <row r="4795" spans="1:25" x14ac:dyDescent="0.45">
      <c r="A4795" s="2">
        <v>85</v>
      </c>
      <c r="B4795" s="3">
        <v>1</v>
      </c>
      <c r="C4795" s="3">
        <v>0</v>
      </c>
      <c r="D4795" s="3" t="str">
        <f t="shared" si="444"/>
        <v>Anemia</v>
      </c>
      <c r="E4795" s="2">
        <v>102</v>
      </c>
      <c r="F4795">
        <v>1</v>
      </c>
      <c r="G4795">
        <v>0</v>
      </c>
      <c r="H4795" t="str">
        <f t="shared" si="445"/>
        <v>Diabetes</v>
      </c>
      <c r="I4795" s="2">
        <v>40</v>
      </c>
      <c r="J4795">
        <v>0</v>
      </c>
      <c r="K4795">
        <v>1</v>
      </c>
      <c r="L4795" t="str">
        <f t="shared" si="446"/>
        <v>No High Blood Pressure</v>
      </c>
      <c r="M4795" s="2">
        <v>237000</v>
      </c>
      <c r="N4795" s="1">
        <v>3.2</v>
      </c>
      <c r="O4795" s="2">
        <v>140</v>
      </c>
      <c r="P4795">
        <v>1</v>
      </c>
      <c r="Q4795">
        <v>0</v>
      </c>
      <c r="R4795" t="str">
        <f t="shared" si="447"/>
        <v>Female</v>
      </c>
      <c r="S4795">
        <v>0</v>
      </c>
      <c r="T4795">
        <v>1</v>
      </c>
      <c r="U4795" t="str">
        <f t="shared" si="448"/>
        <v>Non Smoker</v>
      </c>
      <c r="V4795" s="2">
        <v>94</v>
      </c>
      <c r="W4795" s="2" t="str">
        <f t="shared" si="449"/>
        <v>Alive</v>
      </c>
      <c r="X4795">
        <v>1</v>
      </c>
      <c r="Y4795">
        <v>0</v>
      </c>
    </row>
    <row r="4796" spans="1:25" x14ac:dyDescent="0.45">
      <c r="A4796" s="2">
        <v>85</v>
      </c>
      <c r="B4796" s="3">
        <v>1</v>
      </c>
      <c r="C4796" s="3">
        <v>0</v>
      </c>
      <c r="D4796" s="3" t="str">
        <f t="shared" si="444"/>
        <v>Anemia</v>
      </c>
      <c r="E4796" s="2">
        <v>1071</v>
      </c>
      <c r="F4796">
        <v>1</v>
      </c>
      <c r="G4796">
        <v>0</v>
      </c>
      <c r="H4796" t="str">
        <f t="shared" si="445"/>
        <v>Diabetes</v>
      </c>
      <c r="I4796" s="2">
        <v>60</v>
      </c>
      <c r="J4796">
        <v>0</v>
      </c>
      <c r="K4796">
        <v>1</v>
      </c>
      <c r="L4796" t="str">
        <f t="shared" si="446"/>
        <v>No High Blood Pressure</v>
      </c>
      <c r="M4796" s="2">
        <v>271000</v>
      </c>
      <c r="N4796" s="1">
        <v>3.2</v>
      </c>
      <c r="O4796" s="2">
        <v>136</v>
      </c>
      <c r="P4796">
        <v>0</v>
      </c>
      <c r="Q4796">
        <v>1</v>
      </c>
      <c r="R4796" t="str">
        <f t="shared" si="447"/>
        <v>Male</v>
      </c>
      <c r="S4796">
        <v>0</v>
      </c>
      <c r="T4796">
        <v>1</v>
      </c>
      <c r="U4796" t="str">
        <f t="shared" si="448"/>
        <v>Non Smoker</v>
      </c>
      <c r="V4796" s="2">
        <v>94</v>
      </c>
      <c r="W4796" s="2" t="str">
        <f t="shared" si="449"/>
        <v>Alive</v>
      </c>
      <c r="X4796">
        <v>1</v>
      </c>
      <c r="Y4796">
        <v>0</v>
      </c>
    </row>
    <row r="4797" spans="1:25" x14ac:dyDescent="0.45">
      <c r="A4797" s="2">
        <v>85</v>
      </c>
      <c r="B4797" s="3">
        <v>1</v>
      </c>
      <c r="C4797" s="3">
        <v>0</v>
      </c>
      <c r="D4797" s="3" t="str">
        <f t="shared" si="444"/>
        <v>Anemia</v>
      </c>
      <c r="E4797" s="2">
        <v>30</v>
      </c>
      <c r="F4797">
        <v>0</v>
      </c>
      <c r="G4797">
        <v>1</v>
      </c>
      <c r="H4797" t="str">
        <f t="shared" si="445"/>
        <v>No Diabetes</v>
      </c>
      <c r="I4797" s="2">
        <v>60</v>
      </c>
      <c r="J4797">
        <v>0</v>
      </c>
      <c r="K4797">
        <v>1</v>
      </c>
      <c r="L4797" t="str">
        <f t="shared" si="446"/>
        <v>No High Blood Pressure</v>
      </c>
      <c r="M4797" s="2">
        <v>507000</v>
      </c>
      <c r="N4797" s="1">
        <v>3.2</v>
      </c>
      <c r="O4797" s="2">
        <v>138</v>
      </c>
      <c r="P4797">
        <v>0</v>
      </c>
      <c r="Q4797">
        <v>1</v>
      </c>
      <c r="R4797" t="str">
        <f t="shared" si="447"/>
        <v>Female</v>
      </c>
      <c r="S4797">
        <v>0</v>
      </c>
      <c r="T4797">
        <v>1</v>
      </c>
      <c r="U4797" t="str">
        <f t="shared" si="448"/>
        <v>Non Smoker</v>
      </c>
      <c r="V4797" s="2">
        <v>94</v>
      </c>
      <c r="W4797" s="2" t="str">
        <f t="shared" si="449"/>
        <v>Alive</v>
      </c>
      <c r="X4797">
        <v>1</v>
      </c>
      <c r="Y4797">
        <v>0</v>
      </c>
    </row>
    <row r="4798" spans="1:25" x14ac:dyDescent="0.45">
      <c r="A4798" s="2">
        <v>85</v>
      </c>
      <c r="B4798" s="3">
        <v>0</v>
      </c>
      <c r="C4798" s="3">
        <v>1</v>
      </c>
      <c r="D4798" s="3" t="str">
        <f t="shared" si="444"/>
        <v>No Anemia</v>
      </c>
      <c r="E4798" s="2">
        <v>5882</v>
      </c>
      <c r="F4798">
        <v>0</v>
      </c>
      <c r="G4798">
        <v>1</v>
      </c>
      <c r="H4798" t="str">
        <f t="shared" si="445"/>
        <v>No Diabetes</v>
      </c>
      <c r="I4798" s="2">
        <v>35</v>
      </c>
      <c r="J4798">
        <v>0</v>
      </c>
      <c r="K4798">
        <v>1</v>
      </c>
      <c r="L4798" t="str">
        <f t="shared" si="446"/>
        <v>No High Blood Pressure</v>
      </c>
      <c r="M4798" s="2">
        <v>244000</v>
      </c>
      <c r="N4798" s="1">
        <v>1</v>
      </c>
      <c r="O4798" s="2">
        <v>132</v>
      </c>
      <c r="P4798">
        <v>1</v>
      </c>
      <c r="Q4798">
        <v>0</v>
      </c>
      <c r="R4798" t="str">
        <f t="shared" si="447"/>
        <v>Female</v>
      </c>
      <c r="S4798">
        <v>1</v>
      </c>
      <c r="T4798">
        <v>0</v>
      </c>
      <c r="U4798" t="str">
        <f t="shared" si="448"/>
        <v>Smoker</v>
      </c>
      <c r="V4798" s="2">
        <v>72</v>
      </c>
      <c r="W4798" s="2" t="str">
        <f t="shared" si="449"/>
        <v>Dead</v>
      </c>
      <c r="X4798">
        <v>0</v>
      </c>
      <c r="Y4798">
        <v>1</v>
      </c>
    </row>
    <row r="4799" spans="1:25" x14ac:dyDescent="0.45">
      <c r="A4799" s="2">
        <v>85</v>
      </c>
      <c r="B4799" s="3">
        <v>1</v>
      </c>
      <c r="C4799" s="3">
        <v>0</v>
      </c>
      <c r="D4799" s="3" t="str">
        <f t="shared" si="444"/>
        <v>Anemia</v>
      </c>
      <c r="E4799" s="2">
        <v>94</v>
      </c>
      <c r="F4799">
        <v>0</v>
      </c>
      <c r="G4799">
        <v>1</v>
      </c>
      <c r="H4799" t="str">
        <f t="shared" si="445"/>
        <v>No Diabetes</v>
      </c>
      <c r="I4799" s="2">
        <v>60</v>
      </c>
      <c r="J4799">
        <v>0</v>
      </c>
      <c r="K4799">
        <v>1</v>
      </c>
      <c r="L4799" t="str">
        <f t="shared" si="446"/>
        <v>No High Blood Pressure</v>
      </c>
      <c r="M4799" s="2">
        <v>507000</v>
      </c>
      <c r="N4799" s="1">
        <v>3.2</v>
      </c>
      <c r="O4799" s="2">
        <v>138</v>
      </c>
      <c r="P4799">
        <v>0</v>
      </c>
      <c r="Q4799">
        <v>1</v>
      </c>
      <c r="R4799" t="str">
        <f t="shared" si="447"/>
        <v>Male</v>
      </c>
      <c r="S4799">
        <v>0</v>
      </c>
      <c r="T4799">
        <v>1</v>
      </c>
      <c r="U4799" t="str">
        <f t="shared" si="448"/>
        <v>Non Smoker</v>
      </c>
      <c r="V4799" s="2">
        <v>94</v>
      </c>
      <c r="W4799" s="2" t="str">
        <f t="shared" si="449"/>
        <v>Alive</v>
      </c>
      <c r="X4799">
        <v>1</v>
      </c>
      <c r="Y4799">
        <v>0</v>
      </c>
    </row>
    <row r="4800" spans="1:25" x14ac:dyDescent="0.45">
      <c r="A4800" s="2">
        <v>85</v>
      </c>
      <c r="B4800" s="3">
        <v>1</v>
      </c>
      <c r="C4800" s="3">
        <v>0</v>
      </c>
      <c r="D4800" s="3" t="str">
        <f t="shared" si="444"/>
        <v>Anemia</v>
      </c>
      <c r="E4800" s="2">
        <v>910</v>
      </c>
      <c r="F4800">
        <v>0</v>
      </c>
      <c r="G4800">
        <v>1</v>
      </c>
      <c r="H4800" t="str">
        <f t="shared" si="445"/>
        <v>No Diabetes</v>
      </c>
      <c r="I4800" s="2">
        <v>50</v>
      </c>
      <c r="J4800">
        <v>0</v>
      </c>
      <c r="K4800">
        <v>1</v>
      </c>
      <c r="L4800" t="str">
        <f t="shared" si="446"/>
        <v>No High Blood Pressure</v>
      </c>
      <c r="M4800" s="2">
        <v>237000</v>
      </c>
      <c r="N4800" s="1">
        <v>1.3</v>
      </c>
      <c r="O4800" s="2">
        <v>134</v>
      </c>
      <c r="P4800">
        <v>0</v>
      </c>
      <c r="Q4800">
        <v>1</v>
      </c>
      <c r="R4800" t="str">
        <f t="shared" si="447"/>
        <v>Female</v>
      </c>
      <c r="S4800">
        <v>0</v>
      </c>
      <c r="T4800">
        <v>1</v>
      </c>
      <c r="U4800" t="str">
        <f t="shared" si="448"/>
        <v>Non Smoker</v>
      </c>
      <c r="V4800" s="2">
        <v>121</v>
      </c>
      <c r="W4800" s="2" t="str">
        <f t="shared" si="449"/>
        <v>Alive</v>
      </c>
      <c r="X4800">
        <v>1</v>
      </c>
      <c r="Y4800">
        <v>0</v>
      </c>
    </row>
    <row r="4801" spans="1:25" x14ac:dyDescent="0.45">
      <c r="A4801" s="2">
        <v>85</v>
      </c>
      <c r="B4801" s="3">
        <v>1</v>
      </c>
      <c r="C4801" s="3">
        <v>0</v>
      </c>
      <c r="D4801" s="3" t="str">
        <f t="shared" si="444"/>
        <v>Anemia</v>
      </c>
      <c r="E4801" s="2">
        <v>100</v>
      </c>
      <c r="F4801">
        <v>0</v>
      </c>
      <c r="G4801">
        <v>1</v>
      </c>
      <c r="H4801" t="str">
        <f t="shared" si="445"/>
        <v>No Diabetes</v>
      </c>
      <c r="I4801" s="2">
        <v>50</v>
      </c>
      <c r="J4801">
        <v>0</v>
      </c>
      <c r="K4801">
        <v>1</v>
      </c>
      <c r="L4801" t="str">
        <f t="shared" si="446"/>
        <v>No High Blood Pressure</v>
      </c>
      <c r="M4801" s="2">
        <v>235000</v>
      </c>
      <c r="N4801" s="1">
        <v>1.3</v>
      </c>
      <c r="O4801" s="2">
        <v>134</v>
      </c>
      <c r="P4801">
        <v>1</v>
      </c>
      <c r="Q4801">
        <v>0</v>
      </c>
      <c r="R4801" t="str">
        <f t="shared" si="447"/>
        <v>Female</v>
      </c>
      <c r="S4801">
        <v>0</v>
      </c>
      <c r="T4801">
        <v>1</v>
      </c>
      <c r="U4801" t="str">
        <f t="shared" si="448"/>
        <v>Non Smoker</v>
      </c>
      <c r="V4801" s="2">
        <v>121</v>
      </c>
      <c r="W4801" s="2" t="str">
        <f t="shared" si="449"/>
        <v>Alive</v>
      </c>
      <c r="X4801">
        <v>1</v>
      </c>
      <c r="Y4801">
        <v>0</v>
      </c>
    </row>
    <row r="4802" spans="1:25" x14ac:dyDescent="0.45">
      <c r="A4802" s="2">
        <v>85</v>
      </c>
      <c r="B4802" s="3">
        <v>0</v>
      </c>
      <c r="C4802" s="3">
        <v>1</v>
      </c>
      <c r="D4802" s="3" t="str">
        <f t="shared" ref="D4802:D4865" si="450">IF(B4802=0, "No Anemia", "Anemia")</f>
        <v>No Anemia</v>
      </c>
      <c r="E4802" s="2">
        <v>264</v>
      </c>
      <c r="F4802">
        <v>0</v>
      </c>
      <c r="G4802">
        <v>1</v>
      </c>
      <c r="H4802" t="str">
        <f t="shared" ref="H4802:H4865" si="451">IF(F4802=0, "No Diabetes", "Diabetes")</f>
        <v>No Diabetes</v>
      </c>
      <c r="I4802" s="2">
        <v>45</v>
      </c>
      <c r="J4802">
        <v>0</v>
      </c>
      <c r="K4802">
        <v>1</v>
      </c>
      <c r="L4802" t="str">
        <f t="shared" ref="L4802:L4865" si="452">IF(J4802=0, "No High Blood Pressure", "High Blood Pressure")</f>
        <v>No High Blood Pressure</v>
      </c>
      <c r="M4802" s="2">
        <v>360000</v>
      </c>
      <c r="N4802" s="1">
        <v>3</v>
      </c>
      <c r="O4802" s="2">
        <v>132</v>
      </c>
      <c r="P4802">
        <v>1</v>
      </c>
      <c r="Q4802">
        <v>0</v>
      </c>
      <c r="R4802" t="str">
        <f t="shared" ref="R4802:R4865" si="453">IF(P4801=0, "Female", "Male")</f>
        <v>Male</v>
      </c>
      <c r="S4802">
        <v>0</v>
      </c>
      <c r="T4802">
        <v>1</v>
      </c>
      <c r="U4802" t="str">
        <f t="shared" ref="U4802:U4865" si="454">IF(S4802=0, "Non Smoker", "Smoker")</f>
        <v>Non Smoker</v>
      </c>
      <c r="V4802" s="2">
        <v>28</v>
      </c>
      <c r="W4802" s="2" t="str">
        <f t="shared" ref="W4802:W4865" si="455">IF(X4802=1, "Alive", "Dead")</f>
        <v>Dead</v>
      </c>
      <c r="X4802">
        <v>0</v>
      </c>
      <c r="Y4802">
        <v>1</v>
      </c>
    </row>
    <row r="4803" spans="1:25" x14ac:dyDescent="0.45">
      <c r="A4803" s="2">
        <v>85</v>
      </c>
      <c r="B4803" s="3">
        <v>0</v>
      </c>
      <c r="C4803" s="3">
        <v>1</v>
      </c>
      <c r="D4803" s="3" t="str">
        <f t="shared" si="450"/>
        <v>No Anemia</v>
      </c>
      <c r="E4803" s="2">
        <v>129</v>
      </c>
      <c r="F4803">
        <v>0</v>
      </c>
      <c r="G4803">
        <v>1</v>
      </c>
      <c r="H4803" t="str">
        <f t="shared" si="451"/>
        <v>No Diabetes</v>
      </c>
      <c r="I4803" s="2">
        <v>60</v>
      </c>
      <c r="J4803">
        <v>0</v>
      </c>
      <c r="K4803">
        <v>1</v>
      </c>
      <c r="L4803" t="str">
        <f t="shared" si="452"/>
        <v>No High Blood Pressure</v>
      </c>
      <c r="M4803" s="2">
        <v>140000</v>
      </c>
      <c r="N4803" s="1">
        <v>1.2</v>
      </c>
      <c r="O4803" s="2">
        <v>132</v>
      </c>
      <c r="P4803">
        <v>1</v>
      </c>
      <c r="Q4803">
        <v>0</v>
      </c>
      <c r="R4803" t="str">
        <f t="shared" si="453"/>
        <v>Male</v>
      </c>
      <c r="S4803">
        <v>1</v>
      </c>
      <c r="T4803">
        <v>0</v>
      </c>
      <c r="U4803" t="str">
        <f t="shared" si="454"/>
        <v>Smoker</v>
      </c>
      <c r="V4803" s="2">
        <v>90</v>
      </c>
      <c r="W4803" s="2" t="str">
        <f t="shared" si="455"/>
        <v>Dead</v>
      </c>
      <c r="X4803">
        <v>0</v>
      </c>
      <c r="Y4803">
        <v>1</v>
      </c>
    </row>
    <row r="4804" spans="1:25" x14ac:dyDescent="0.45">
      <c r="A4804" s="2">
        <v>85</v>
      </c>
      <c r="B4804" s="3">
        <v>0</v>
      </c>
      <c r="C4804" s="3">
        <v>1</v>
      </c>
      <c r="D4804" s="3" t="str">
        <f t="shared" si="450"/>
        <v>No Anemia</v>
      </c>
      <c r="E4804" s="2">
        <v>5882</v>
      </c>
      <c r="F4804">
        <v>1</v>
      </c>
      <c r="G4804">
        <v>0</v>
      </c>
      <c r="H4804" t="str">
        <f t="shared" si="451"/>
        <v>Diabetes</v>
      </c>
      <c r="I4804" s="2">
        <v>35</v>
      </c>
      <c r="J4804">
        <v>0</v>
      </c>
      <c r="K4804">
        <v>1</v>
      </c>
      <c r="L4804" t="str">
        <f t="shared" si="452"/>
        <v>No High Blood Pressure</v>
      </c>
      <c r="M4804" s="2">
        <v>533000</v>
      </c>
      <c r="N4804" s="1">
        <v>1.3</v>
      </c>
      <c r="O4804" s="2">
        <v>139</v>
      </c>
      <c r="P4804">
        <v>0</v>
      </c>
      <c r="Q4804">
        <v>1</v>
      </c>
      <c r="R4804" t="str">
        <f t="shared" si="453"/>
        <v>Male</v>
      </c>
      <c r="S4804">
        <v>0</v>
      </c>
      <c r="T4804">
        <v>1</v>
      </c>
      <c r="U4804" t="str">
        <f t="shared" si="454"/>
        <v>Non Smoker</v>
      </c>
      <c r="V4804" s="2">
        <v>72</v>
      </c>
      <c r="W4804" s="2" t="str">
        <f t="shared" si="455"/>
        <v>Dead</v>
      </c>
      <c r="X4804">
        <v>0</v>
      </c>
      <c r="Y4804">
        <v>1</v>
      </c>
    </row>
    <row r="4805" spans="1:25" x14ac:dyDescent="0.45">
      <c r="A4805" s="2">
        <v>85</v>
      </c>
      <c r="B4805" s="3">
        <v>0</v>
      </c>
      <c r="C4805" s="3">
        <v>1</v>
      </c>
      <c r="D4805" s="3" t="str">
        <f t="shared" si="450"/>
        <v>No Anemia</v>
      </c>
      <c r="E4805" s="2">
        <v>23</v>
      </c>
      <c r="F4805">
        <v>0</v>
      </c>
      <c r="G4805">
        <v>1</v>
      </c>
      <c r="H4805" t="str">
        <f t="shared" si="451"/>
        <v>No Diabetes</v>
      </c>
      <c r="I4805" s="2">
        <v>45</v>
      </c>
      <c r="J4805">
        <v>0</v>
      </c>
      <c r="K4805">
        <v>1</v>
      </c>
      <c r="L4805" t="str">
        <f t="shared" si="452"/>
        <v>No High Blood Pressure</v>
      </c>
      <c r="M4805" s="2">
        <v>36000</v>
      </c>
      <c r="N4805" s="1">
        <v>3</v>
      </c>
      <c r="O4805" s="2">
        <v>132</v>
      </c>
      <c r="P4805">
        <v>1</v>
      </c>
      <c r="Q4805">
        <v>0</v>
      </c>
      <c r="R4805" t="str">
        <f t="shared" si="453"/>
        <v>Female</v>
      </c>
      <c r="S4805">
        <v>0</v>
      </c>
      <c r="T4805">
        <v>1</v>
      </c>
      <c r="U4805" t="str">
        <f t="shared" si="454"/>
        <v>Non Smoker</v>
      </c>
      <c r="V4805" s="2">
        <v>28</v>
      </c>
      <c r="W4805" s="2" t="str">
        <f t="shared" si="455"/>
        <v>Dead</v>
      </c>
      <c r="X4805">
        <v>0</v>
      </c>
      <c r="Y4805">
        <v>1</v>
      </c>
    </row>
    <row r="4806" spans="1:25" x14ac:dyDescent="0.45">
      <c r="A4806" s="2">
        <v>85</v>
      </c>
      <c r="B4806" s="3">
        <v>1</v>
      </c>
      <c r="C4806" s="3">
        <v>0</v>
      </c>
      <c r="D4806" s="3" t="str">
        <f t="shared" si="450"/>
        <v>Anemia</v>
      </c>
      <c r="E4806" s="2">
        <v>910</v>
      </c>
      <c r="F4806">
        <v>1</v>
      </c>
      <c r="G4806">
        <v>0</v>
      </c>
      <c r="H4806" t="str">
        <f t="shared" si="451"/>
        <v>Diabetes</v>
      </c>
      <c r="I4806" s="2">
        <v>60</v>
      </c>
      <c r="J4806">
        <v>0</v>
      </c>
      <c r="K4806">
        <v>1</v>
      </c>
      <c r="L4806" t="str">
        <f t="shared" si="452"/>
        <v>No High Blood Pressure</v>
      </c>
      <c r="M4806" s="2">
        <v>368000</v>
      </c>
      <c r="N4806" s="1">
        <v>0.8</v>
      </c>
      <c r="O4806" s="2">
        <v>135</v>
      </c>
      <c r="P4806">
        <v>1</v>
      </c>
      <c r="Q4806">
        <v>0</v>
      </c>
      <c r="R4806" t="str">
        <f t="shared" si="453"/>
        <v>Male</v>
      </c>
      <c r="S4806">
        <v>0</v>
      </c>
      <c r="T4806">
        <v>1</v>
      </c>
      <c r="U4806" t="str">
        <f t="shared" si="454"/>
        <v>Non Smoker</v>
      </c>
      <c r="V4806" s="2">
        <v>121</v>
      </c>
      <c r="W4806" s="2" t="str">
        <f t="shared" si="455"/>
        <v>Alive</v>
      </c>
      <c r="X4806">
        <v>1</v>
      </c>
      <c r="Y4806">
        <v>0</v>
      </c>
    </row>
    <row r="4807" spans="1:25" x14ac:dyDescent="0.45">
      <c r="A4807" s="2">
        <v>85</v>
      </c>
      <c r="B4807" s="3">
        <v>0</v>
      </c>
      <c r="C4807" s="3">
        <v>1</v>
      </c>
      <c r="D4807" s="3" t="str">
        <f t="shared" si="450"/>
        <v>No Anemia</v>
      </c>
      <c r="E4807" s="2">
        <v>23</v>
      </c>
      <c r="F4807">
        <v>0</v>
      </c>
      <c r="G4807">
        <v>1</v>
      </c>
      <c r="H4807" t="str">
        <f t="shared" si="451"/>
        <v>No Diabetes</v>
      </c>
      <c r="I4807" s="2">
        <v>45</v>
      </c>
      <c r="J4807">
        <v>0</v>
      </c>
      <c r="K4807">
        <v>1</v>
      </c>
      <c r="L4807" t="str">
        <f t="shared" si="452"/>
        <v>No High Blood Pressure</v>
      </c>
      <c r="M4807" s="2">
        <v>360000</v>
      </c>
      <c r="N4807" s="1">
        <v>3</v>
      </c>
      <c r="O4807" s="2">
        <v>132</v>
      </c>
      <c r="P4807">
        <v>1</v>
      </c>
      <c r="Q4807">
        <v>0</v>
      </c>
      <c r="R4807" t="str">
        <f t="shared" si="453"/>
        <v>Male</v>
      </c>
      <c r="S4807">
        <v>0</v>
      </c>
      <c r="T4807">
        <v>1</v>
      </c>
      <c r="U4807" t="str">
        <f t="shared" si="454"/>
        <v>Non Smoker</v>
      </c>
      <c r="V4807" s="2">
        <v>28</v>
      </c>
      <c r="W4807" s="2" t="str">
        <f t="shared" si="455"/>
        <v>Dead</v>
      </c>
      <c r="X4807">
        <v>0</v>
      </c>
      <c r="Y4807">
        <v>1</v>
      </c>
    </row>
    <row r="4808" spans="1:25" x14ac:dyDescent="0.45">
      <c r="A4808" s="2">
        <v>85</v>
      </c>
      <c r="B4808" s="3">
        <v>0</v>
      </c>
      <c r="C4808" s="3">
        <v>1</v>
      </c>
      <c r="D4808" s="3" t="str">
        <f t="shared" si="450"/>
        <v>No Anemia</v>
      </c>
      <c r="E4808" s="2">
        <v>23</v>
      </c>
      <c r="F4808">
        <v>0</v>
      </c>
      <c r="G4808">
        <v>1</v>
      </c>
      <c r="H4808" t="str">
        <f t="shared" si="451"/>
        <v>No Diabetes</v>
      </c>
      <c r="I4808" s="2">
        <v>45</v>
      </c>
      <c r="J4808">
        <v>0</v>
      </c>
      <c r="K4808">
        <v>1</v>
      </c>
      <c r="L4808" t="str">
        <f t="shared" si="452"/>
        <v>No High Blood Pressure</v>
      </c>
      <c r="M4808" s="2">
        <v>360000</v>
      </c>
      <c r="N4808" s="1">
        <v>3</v>
      </c>
      <c r="O4808" s="2">
        <v>132</v>
      </c>
      <c r="P4808">
        <v>1</v>
      </c>
      <c r="Q4808">
        <v>0</v>
      </c>
      <c r="R4808" t="str">
        <f t="shared" si="453"/>
        <v>Male</v>
      </c>
      <c r="S4808">
        <v>0</v>
      </c>
      <c r="T4808">
        <v>1</v>
      </c>
      <c r="U4808" t="str">
        <f t="shared" si="454"/>
        <v>Non Smoker</v>
      </c>
      <c r="V4808" s="2">
        <v>28</v>
      </c>
      <c r="W4808" s="2" t="str">
        <f t="shared" si="455"/>
        <v>Dead</v>
      </c>
      <c r="X4808">
        <v>0</v>
      </c>
      <c r="Y4808">
        <v>1</v>
      </c>
    </row>
    <row r="4809" spans="1:25" x14ac:dyDescent="0.45">
      <c r="A4809" s="2">
        <v>85</v>
      </c>
      <c r="B4809" s="3">
        <v>0</v>
      </c>
      <c r="C4809" s="3">
        <v>1</v>
      </c>
      <c r="D4809" s="3" t="str">
        <f t="shared" si="450"/>
        <v>No Anemia</v>
      </c>
      <c r="E4809" s="2">
        <v>23</v>
      </c>
      <c r="F4809">
        <v>0</v>
      </c>
      <c r="G4809">
        <v>1</v>
      </c>
      <c r="H4809" t="str">
        <f t="shared" si="451"/>
        <v>No Diabetes</v>
      </c>
      <c r="I4809" s="2">
        <v>45</v>
      </c>
      <c r="J4809">
        <v>0</v>
      </c>
      <c r="K4809">
        <v>1</v>
      </c>
      <c r="L4809" t="str">
        <f t="shared" si="452"/>
        <v>No High Blood Pressure</v>
      </c>
      <c r="M4809" s="2">
        <v>360000</v>
      </c>
      <c r="N4809" s="1">
        <v>3</v>
      </c>
      <c r="O4809" s="2">
        <v>132</v>
      </c>
      <c r="P4809">
        <v>1</v>
      </c>
      <c r="Q4809">
        <v>0</v>
      </c>
      <c r="R4809" t="str">
        <f t="shared" si="453"/>
        <v>Male</v>
      </c>
      <c r="S4809">
        <v>0</v>
      </c>
      <c r="T4809">
        <v>1</v>
      </c>
      <c r="U4809" t="str">
        <f t="shared" si="454"/>
        <v>Non Smoker</v>
      </c>
      <c r="V4809" s="2">
        <v>28</v>
      </c>
      <c r="W4809" s="2" t="str">
        <f t="shared" si="455"/>
        <v>Dead</v>
      </c>
      <c r="X4809">
        <v>0</v>
      </c>
      <c r="Y4809">
        <v>1</v>
      </c>
    </row>
    <row r="4810" spans="1:25" x14ac:dyDescent="0.45">
      <c r="A4810" s="2">
        <v>85</v>
      </c>
      <c r="B4810" s="3">
        <v>0</v>
      </c>
      <c r="C4810" s="3">
        <v>1</v>
      </c>
      <c r="D4810" s="3" t="str">
        <f t="shared" si="450"/>
        <v>No Anemia</v>
      </c>
      <c r="E4810" s="2">
        <v>5882</v>
      </c>
      <c r="F4810">
        <v>0</v>
      </c>
      <c r="G4810">
        <v>1</v>
      </c>
      <c r="H4810" t="str">
        <f t="shared" si="451"/>
        <v>No Diabetes</v>
      </c>
      <c r="I4810" s="2">
        <v>35</v>
      </c>
      <c r="J4810">
        <v>0</v>
      </c>
      <c r="K4810">
        <v>1</v>
      </c>
      <c r="L4810" t="str">
        <f t="shared" si="452"/>
        <v>No High Blood Pressure</v>
      </c>
      <c r="M4810" s="2">
        <v>243000</v>
      </c>
      <c r="N4810" s="1">
        <v>1</v>
      </c>
      <c r="O4810" s="2">
        <v>132</v>
      </c>
      <c r="P4810">
        <v>1</v>
      </c>
      <c r="Q4810">
        <v>0</v>
      </c>
      <c r="R4810" t="str">
        <f t="shared" si="453"/>
        <v>Male</v>
      </c>
      <c r="S4810">
        <v>1</v>
      </c>
      <c r="T4810">
        <v>0</v>
      </c>
      <c r="U4810" t="str">
        <f t="shared" si="454"/>
        <v>Smoker</v>
      </c>
      <c r="V4810" s="2">
        <v>72</v>
      </c>
      <c r="W4810" s="2" t="str">
        <f t="shared" si="455"/>
        <v>Dead</v>
      </c>
      <c r="X4810">
        <v>0</v>
      </c>
      <c r="Y4810">
        <v>1</v>
      </c>
    </row>
    <row r="4811" spans="1:25" x14ac:dyDescent="0.45">
      <c r="A4811" s="2">
        <v>85</v>
      </c>
      <c r="B4811" s="3">
        <v>0</v>
      </c>
      <c r="C4811" s="3">
        <v>1</v>
      </c>
      <c r="D4811" s="3" t="str">
        <f t="shared" si="450"/>
        <v>No Anemia</v>
      </c>
      <c r="E4811" s="2">
        <v>212</v>
      </c>
      <c r="F4811">
        <v>0</v>
      </c>
      <c r="G4811">
        <v>1</v>
      </c>
      <c r="H4811" t="str">
        <f t="shared" si="451"/>
        <v>No Diabetes</v>
      </c>
      <c r="I4811" s="2">
        <v>38</v>
      </c>
      <c r="J4811">
        <v>0</v>
      </c>
      <c r="K4811">
        <v>1</v>
      </c>
      <c r="L4811" t="str">
        <f t="shared" si="452"/>
        <v>No High Blood Pressure</v>
      </c>
      <c r="M4811" s="2">
        <v>186000</v>
      </c>
      <c r="N4811" s="1">
        <v>0.9</v>
      </c>
      <c r="O4811" s="2">
        <v>136</v>
      </c>
      <c r="P4811">
        <v>1</v>
      </c>
      <c r="Q4811">
        <v>0</v>
      </c>
      <c r="R4811" t="str">
        <f t="shared" si="453"/>
        <v>Male</v>
      </c>
      <c r="S4811">
        <v>0</v>
      </c>
      <c r="T4811">
        <v>1</v>
      </c>
      <c r="U4811" t="str">
        <f t="shared" si="454"/>
        <v>Non Smoker</v>
      </c>
      <c r="V4811" s="2">
        <v>187</v>
      </c>
      <c r="W4811" s="2" t="str">
        <f t="shared" si="455"/>
        <v>Alive</v>
      </c>
      <c r="X4811">
        <v>1</v>
      </c>
      <c r="Y4811">
        <v>0</v>
      </c>
    </row>
    <row r="4812" spans="1:25" x14ac:dyDescent="0.45">
      <c r="A4812" s="2">
        <v>85</v>
      </c>
      <c r="B4812" s="3">
        <v>0</v>
      </c>
      <c r="C4812" s="3">
        <v>1</v>
      </c>
      <c r="D4812" s="3" t="str">
        <f t="shared" si="450"/>
        <v>No Anemia</v>
      </c>
      <c r="E4812" s="2">
        <v>5882</v>
      </c>
      <c r="F4812">
        <v>0</v>
      </c>
      <c r="G4812">
        <v>1</v>
      </c>
      <c r="H4812" t="str">
        <f t="shared" si="451"/>
        <v>No Diabetes</v>
      </c>
      <c r="I4812" s="2">
        <v>35</v>
      </c>
      <c r="J4812">
        <v>0</v>
      </c>
      <c r="K4812">
        <v>1</v>
      </c>
      <c r="L4812" t="str">
        <f t="shared" si="452"/>
        <v>No High Blood Pressure</v>
      </c>
      <c r="M4812" s="2">
        <v>243000</v>
      </c>
      <c r="N4812" s="1">
        <v>1</v>
      </c>
      <c r="O4812" s="2">
        <v>132</v>
      </c>
      <c r="P4812">
        <v>1</v>
      </c>
      <c r="Q4812">
        <v>0</v>
      </c>
      <c r="R4812" t="str">
        <f t="shared" si="453"/>
        <v>Male</v>
      </c>
      <c r="S4812">
        <v>1</v>
      </c>
      <c r="T4812">
        <v>0</v>
      </c>
      <c r="U4812" t="str">
        <f t="shared" si="454"/>
        <v>Smoker</v>
      </c>
      <c r="V4812" s="2">
        <v>72</v>
      </c>
      <c r="W4812" s="2" t="str">
        <f t="shared" si="455"/>
        <v>Dead</v>
      </c>
      <c r="X4812">
        <v>0</v>
      </c>
      <c r="Y4812">
        <v>1</v>
      </c>
    </row>
    <row r="4813" spans="1:25" x14ac:dyDescent="0.45">
      <c r="A4813" s="2">
        <v>85</v>
      </c>
      <c r="B4813" s="3">
        <v>1</v>
      </c>
      <c r="C4813" s="3">
        <v>0</v>
      </c>
      <c r="D4813" s="3" t="str">
        <f t="shared" si="450"/>
        <v>Anemia</v>
      </c>
      <c r="E4813" s="2">
        <v>102</v>
      </c>
      <c r="F4813">
        <v>0</v>
      </c>
      <c r="G4813">
        <v>1</v>
      </c>
      <c r="H4813" t="str">
        <f t="shared" si="451"/>
        <v>No Diabetes</v>
      </c>
      <c r="I4813" s="2">
        <v>60</v>
      </c>
      <c r="J4813">
        <v>0</v>
      </c>
      <c r="K4813">
        <v>1</v>
      </c>
      <c r="L4813" t="str">
        <f t="shared" si="452"/>
        <v>No High Blood Pressure</v>
      </c>
      <c r="M4813" s="2">
        <v>507000</v>
      </c>
      <c r="N4813" s="1">
        <v>3.2</v>
      </c>
      <c r="O4813" s="2">
        <v>138</v>
      </c>
      <c r="P4813">
        <v>0</v>
      </c>
      <c r="Q4813">
        <v>1</v>
      </c>
      <c r="R4813" t="str">
        <f t="shared" si="453"/>
        <v>Male</v>
      </c>
      <c r="S4813">
        <v>0</v>
      </c>
      <c r="T4813">
        <v>1</v>
      </c>
      <c r="U4813" t="str">
        <f t="shared" si="454"/>
        <v>Non Smoker</v>
      </c>
      <c r="V4813" s="2">
        <v>94</v>
      </c>
      <c r="W4813" s="2" t="str">
        <f t="shared" si="455"/>
        <v>Alive</v>
      </c>
      <c r="X4813">
        <v>1</v>
      </c>
      <c r="Y4813">
        <v>0</v>
      </c>
    </row>
    <row r="4814" spans="1:25" x14ac:dyDescent="0.45">
      <c r="A4814" s="2">
        <v>85</v>
      </c>
      <c r="B4814" s="3">
        <v>0</v>
      </c>
      <c r="C4814" s="3">
        <v>1</v>
      </c>
      <c r="D4814" s="3" t="str">
        <f t="shared" si="450"/>
        <v>No Anemia</v>
      </c>
      <c r="E4814" s="2">
        <v>129</v>
      </c>
      <c r="F4814">
        <v>0</v>
      </c>
      <c r="G4814">
        <v>1</v>
      </c>
      <c r="H4814" t="str">
        <f t="shared" si="451"/>
        <v>No Diabetes</v>
      </c>
      <c r="I4814" s="2">
        <v>60</v>
      </c>
      <c r="J4814">
        <v>0</v>
      </c>
      <c r="K4814">
        <v>1</v>
      </c>
      <c r="L4814" t="str">
        <f t="shared" si="452"/>
        <v>No High Blood Pressure</v>
      </c>
      <c r="M4814" s="2">
        <v>306000</v>
      </c>
      <c r="N4814" s="1">
        <v>1.2</v>
      </c>
      <c r="O4814" s="2">
        <v>132</v>
      </c>
      <c r="P4814">
        <v>1</v>
      </c>
      <c r="Q4814">
        <v>0</v>
      </c>
      <c r="R4814" t="str">
        <f t="shared" si="453"/>
        <v>Female</v>
      </c>
      <c r="S4814">
        <v>1</v>
      </c>
      <c r="T4814">
        <v>0</v>
      </c>
      <c r="U4814" t="str">
        <f t="shared" si="454"/>
        <v>Smoker</v>
      </c>
      <c r="V4814" s="2">
        <v>90</v>
      </c>
      <c r="W4814" s="2" t="str">
        <f t="shared" si="455"/>
        <v>Dead</v>
      </c>
      <c r="X4814">
        <v>0</v>
      </c>
      <c r="Y4814">
        <v>1</v>
      </c>
    </row>
    <row r="4815" spans="1:25" x14ac:dyDescent="0.45">
      <c r="A4815" s="2">
        <v>85</v>
      </c>
      <c r="B4815" s="3">
        <v>0</v>
      </c>
      <c r="C4815" s="3">
        <v>1</v>
      </c>
      <c r="D4815" s="3" t="str">
        <f t="shared" si="450"/>
        <v>No Anemia</v>
      </c>
      <c r="E4815" s="2">
        <v>5882</v>
      </c>
      <c r="F4815">
        <v>0</v>
      </c>
      <c r="G4815">
        <v>1</v>
      </c>
      <c r="H4815" t="str">
        <f t="shared" si="451"/>
        <v>No Diabetes</v>
      </c>
      <c r="I4815" s="2">
        <v>35</v>
      </c>
      <c r="J4815">
        <v>0</v>
      </c>
      <c r="K4815">
        <v>1</v>
      </c>
      <c r="L4815" t="str">
        <f t="shared" si="452"/>
        <v>No High Blood Pressure</v>
      </c>
      <c r="M4815" s="2">
        <v>243000</v>
      </c>
      <c r="N4815" s="1">
        <v>1</v>
      </c>
      <c r="O4815" s="2">
        <v>132</v>
      </c>
      <c r="P4815">
        <v>1</v>
      </c>
      <c r="Q4815">
        <v>0</v>
      </c>
      <c r="R4815" t="str">
        <f t="shared" si="453"/>
        <v>Male</v>
      </c>
      <c r="S4815">
        <v>1</v>
      </c>
      <c r="T4815">
        <v>0</v>
      </c>
      <c r="U4815" t="str">
        <f t="shared" si="454"/>
        <v>Smoker</v>
      </c>
      <c r="V4815" s="2">
        <v>72</v>
      </c>
      <c r="W4815" s="2" t="str">
        <f t="shared" si="455"/>
        <v>Dead</v>
      </c>
      <c r="X4815">
        <v>0</v>
      </c>
      <c r="Y4815">
        <v>1</v>
      </c>
    </row>
    <row r="4816" spans="1:25" x14ac:dyDescent="0.45">
      <c r="A4816" s="2">
        <v>85</v>
      </c>
      <c r="B4816" s="3">
        <v>1</v>
      </c>
      <c r="C4816" s="3">
        <v>0</v>
      </c>
      <c r="D4816" s="3" t="str">
        <f t="shared" si="450"/>
        <v>Anemia</v>
      </c>
      <c r="E4816" s="2">
        <v>910</v>
      </c>
      <c r="F4816">
        <v>0</v>
      </c>
      <c r="G4816">
        <v>1</v>
      </c>
      <c r="H4816" t="str">
        <f t="shared" si="451"/>
        <v>No Diabetes</v>
      </c>
      <c r="I4816" s="2">
        <v>50</v>
      </c>
      <c r="J4816">
        <v>0</v>
      </c>
      <c r="K4816">
        <v>1</v>
      </c>
      <c r="L4816" t="str">
        <f t="shared" si="452"/>
        <v>No High Blood Pressure</v>
      </c>
      <c r="M4816" s="2">
        <v>235000</v>
      </c>
      <c r="N4816" s="1">
        <v>1.3</v>
      </c>
      <c r="O4816" s="2">
        <v>134</v>
      </c>
      <c r="P4816">
        <v>1</v>
      </c>
      <c r="Q4816">
        <v>0</v>
      </c>
      <c r="R4816" t="str">
        <f t="shared" si="453"/>
        <v>Male</v>
      </c>
      <c r="S4816">
        <v>0</v>
      </c>
      <c r="T4816">
        <v>1</v>
      </c>
      <c r="U4816" t="str">
        <f t="shared" si="454"/>
        <v>Non Smoker</v>
      </c>
      <c r="V4816" s="2">
        <v>121</v>
      </c>
      <c r="W4816" s="2" t="str">
        <f t="shared" si="455"/>
        <v>Alive</v>
      </c>
      <c r="X4816">
        <v>1</v>
      </c>
      <c r="Y4816">
        <v>0</v>
      </c>
    </row>
    <row r="4817" spans="1:25" x14ac:dyDescent="0.45">
      <c r="A4817" s="2">
        <v>85</v>
      </c>
      <c r="B4817" s="3">
        <v>0</v>
      </c>
      <c r="C4817" s="3">
        <v>1</v>
      </c>
      <c r="D4817" s="3" t="str">
        <f t="shared" si="450"/>
        <v>No Anemia</v>
      </c>
      <c r="E4817" s="2">
        <v>212</v>
      </c>
      <c r="F4817">
        <v>0</v>
      </c>
      <c r="G4817">
        <v>1</v>
      </c>
      <c r="H4817" t="str">
        <f t="shared" si="451"/>
        <v>No Diabetes</v>
      </c>
      <c r="I4817" s="2">
        <v>38</v>
      </c>
      <c r="J4817">
        <v>0</v>
      </c>
      <c r="K4817">
        <v>1</v>
      </c>
      <c r="L4817" t="str">
        <f t="shared" si="452"/>
        <v>No High Blood Pressure</v>
      </c>
      <c r="M4817" s="2">
        <v>186000</v>
      </c>
      <c r="N4817" s="1">
        <v>0.9</v>
      </c>
      <c r="O4817" s="2">
        <v>136</v>
      </c>
      <c r="P4817">
        <v>1</v>
      </c>
      <c r="Q4817">
        <v>0</v>
      </c>
      <c r="R4817" t="str">
        <f t="shared" si="453"/>
        <v>Male</v>
      </c>
      <c r="S4817">
        <v>0</v>
      </c>
      <c r="T4817">
        <v>1</v>
      </c>
      <c r="U4817" t="str">
        <f t="shared" si="454"/>
        <v>Non Smoker</v>
      </c>
      <c r="V4817" s="2">
        <v>187</v>
      </c>
      <c r="W4817" s="2" t="str">
        <f t="shared" si="455"/>
        <v>Alive</v>
      </c>
      <c r="X4817">
        <v>1</v>
      </c>
      <c r="Y4817">
        <v>0</v>
      </c>
    </row>
    <row r="4818" spans="1:25" x14ac:dyDescent="0.45">
      <c r="A4818" s="2">
        <v>85</v>
      </c>
      <c r="B4818" s="3">
        <v>0</v>
      </c>
      <c r="C4818" s="3">
        <v>1</v>
      </c>
      <c r="D4818" s="3" t="str">
        <f t="shared" si="450"/>
        <v>No Anemia</v>
      </c>
      <c r="E4818" s="2">
        <v>23</v>
      </c>
      <c r="F4818">
        <v>0</v>
      </c>
      <c r="G4818">
        <v>1</v>
      </c>
      <c r="H4818" t="str">
        <f t="shared" si="451"/>
        <v>No Diabetes</v>
      </c>
      <c r="I4818" s="2">
        <v>45</v>
      </c>
      <c r="J4818">
        <v>0</v>
      </c>
      <c r="K4818">
        <v>1</v>
      </c>
      <c r="L4818" t="str">
        <f t="shared" si="452"/>
        <v>No High Blood Pressure</v>
      </c>
      <c r="M4818" s="2">
        <v>360000</v>
      </c>
      <c r="N4818" s="1">
        <v>3</v>
      </c>
      <c r="O4818" s="2">
        <v>132</v>
      </c>
      <c r="P4818">
        <v>1</v>
      </c>
      <c r="Q4818">
        <v>0</v>
      </c>
      <c r="R4818" t="str">
        <f t="shared" si="453"/>
        <v>Male</v>
      </c>
      <c r="S4818">
        <v>0</v>
      </c>
      <c r="T4818">
        <v>1</v>
      </c>
      <c r="U4818" t="str">
        <f t="shared" si="454"/>
        <v>Non Smoker</v>
      </c>
      <c r="V4818" s="2">
        <v>28</v>
      </c>
      <c r="W4818" s="2" t="str">
        <f t="shared" si="455"/>
        <v>Dead</v>
      </c>
      <c r="X4818">
        <v>0</v>
      </c>
      <c r="Y4818">
        <v>1</v>
      </c>
    </row>
    <row r="4819" spans="1:25" x14ac:dyDescent="0.45">
      <c r="A4819" s="2">
        <v>85</v>
      </c>
      <c r="B4819" s="3">
        <v>0</v>
      </c>
      <c r="C4819" s="3">
        <v>1</v>
      </c>
      <c r="D4819" s="3" t="str">
        <f t="shared" si="450"/>
        <v>No Anemia</v>
      </c>
      <c r="E4819" s="2">
        <v>5882</v>
      </c>
      <c r="F4819">
        <v>0</v>
      </c>
      <c r="G4819">
        <v>1</v>
      </c>
      <c r="H4819" t="str">
        <f t="shared" si="451"/>
        <v>No Diabetes</v>
      </c>
      <c r="I4819" s="2">
        <v>35</v>
      </c>
      <c r="J4819">
        <v>0</v>
      </c>
      <c r="K4819">
        <v>1</v>
      </c>
      <c r="L4819" t="str">
        <f t="shared" si="452"/>
        <v>No High Blood Pressure</v>
      </c>
      <c r="M4819" s="2">
        <v>243000</v>
      </c>
      <c r="N4819" s="1">
        <v>1</v>
      </c>
      <c r="O4819" s="2">
        <v>132</v>
      </c>
      <c r="P4819">
        <v>1</v>
      </c>
      <c r="Q4819">
        <v>0</v>
      </c>
      <c r="R4819" t="str">
        <f t="shared" si="453"/>
        <v>Male</v>
      </c>
      <c r="S4819">
        <v>1</v>
      </c>
      <c r="T4819">
        <v>0</v>
      </c>
      <c r="U4819" t="str">
        <f t="shared" si="454"/>
        <v>Smoker</v>
      </c>
      <c r="V4819" s="2">
        <v>72</v>
      </c>
      <c r="W4819" s="2" t="str">
        <f t="shared" si="455"/>
        <v>Dead</v>
      </c>
      <c r="X4819">
        <v>0</v>
      </c>
      <c r="Y4819">
        <v>1</v>
      </c>
    </row>
    <row r="4820" spans="1:25" x14ac:dyDescent="0.45">
      <c r="A4820" s="2">
        <v>85</v>
      </c>
      <c r="B4820" s="3">
        <v>0</v>
      </c>
      <c r="C4820" s="3">
        <v>1</v>
      </c>
      <c r="D4820" s="3" t="str">
        <f t="shared" si="450"/>
        <v>No Anemia</v>
      </c>
      <c r="E4820" s="2">
        <v>5882</v>
      </c>
      <c r="F4820">
        <v>0</v>
      </c>
      <c r="G4820">
        <v>1</v>
      </c>
      <c r="H4820" t="str">
        <f t="shared" si="451"/>
        <v>No Diabetes</v>
      </c>
      <c r="I4820" s="2">
        <v>35</v>
      </c>
      <c r="J4820">
        <v>0</v>
      </c>
      <c r="K4820">
        <v>1</v>
      </c>
      <c r="L4820" t="str">
        <f t="shared" si="452"/>
        <v>No High Blood Pressure</v>
      </c>
      <c r="M4820" s="2">
        <v>243000</v>
      </c>
      <c r="N4820" s="1">
        <v>1</v>
      </c>
      <c r="O4820" s="2">
        <v>132</v>
      </c>
      <c r="P4820">
        <v>1</v>
      </c>
      <c r="Q4820">
        <v>0</v>
      </c>
      <c r="R4820" t="str">
        <f t="shared" si="453"/>
        <v>Male</v>
      </c>
      <c r="S4820">
        <v>1</v>
      </c>
      <c r="T4820">
        <v>0</v>
      </c>
      <c r="U4820" t="str">
        <f t="shared" si="454"/>
        <v>Smoker</v>
      </c>
      <c r="V4820" s="2">
        <v>72</v>
      </c>
      <c r="W4820" s="2" t="str">
        <f t="shared" si="455"/>
        <v>Dead</v>
      </c>
      <c r="X4820">
        <v>0</v>
      </c>
      <c r="Y4820">
        <v>1</v>
      </c>
    </row>
    <row r="4821" spans="1:25" x14ac:dyDescent="0.45">
      <c r="A4821" s="2">
        <v>85</v>
      </c>
      <c r="B4821" s="3">
        <v>0</v>
      </c>
      <c r="C4821" s="3">
        <v>1</v>
      </c>
      <c r="D4821" s="3" t="str">
        <f t="shared" si="450"/>
        <v>No Anemia</v>
      </c>
      <c r="E4821" s="2">
        <v>5882</v>
      </c>
      <c r="F4821">
        <v>0</v>
      </c>
      <c r="G4821">
        <v>1</v>
      </c>
      <c r="H4821" t="str">
        <f t="shared" si="451"/>
        <v>No Diabetes</v>
      </c>
      <c r="I4821" s="2">
        <v>35</v>
      </c>
      <c r="J4821">
        <v>0</v>
      </c>
      <c r="K4821">
        <v>1</v>
      </c>
      <c r="L4821" t="str">
        <f t="shared" si="452"/>
        <v>No High Blood Pressure</v>
      </c>
      <c r="M4821" s="2">
        <v>243000</v>
      </c>
      <c r="N4821" s="1">
        <v>1</v>
      </c>
      <c r="O4821" s="2">
        <v>132</v>
      </c>
      <c r="P4821">
        <v>1</v>
      </c>
      <c r="Q4821">
        <v>0</v>
      </c>
      <c r="R4821" t="str">
        <f t="shared" si="453"/>
        <v>Male</v>
      </c>
      <c r="S4821">
        <v>1</v>
      </c>
      <c r="T4821">
        <v>0</v>
      </c>
      <c r="U4821" t="str">
        <f t="shared" si="454"/>
        <v>Smoker</v>
      </c>
      <c r="V4821" s="2">
        <v>72</v>
      </c>
      <c r="W4821" s="2" t="str">
        <f t="shared" si="455"/>
        <v>Dead</v>
      </c>
      <c r="X4821">
        <v>0</v>
      </c>
      <c r="Y4821">
        <v>1</v>
      </c>
    </row>
    <row r="4822" spans="1:25" x14ac:dyDescent="0.45">
      <c r="A4822" s="2">
        <v>85</v>
      </c>
      <c r="B4822" s="3">
        <v>0</v>
      </c>
      <c r="C4822" s="3">
        <v>1</v>
      </c>
      <c r="D4822" s="3" t="str">
        <f t="shared" si="450"/>
        <v>No Anemia</v>
      </c>
      <c r="E4822" s="2">
        <v>23</v>
      </c>
      <c r="F4822">
        <v>0</v>
      </c>
      <c r="G4822">
        <v>1</v>
      </c>
      <c r="H4822" t="str">
        <f t="shared" si="451"/>
        <v>No Diabetes</v>
      </c>
      <c r="I4822" s="2">
        <v>45</v>
      </c>
      <c r="J4822">
        <v>0</v>
      </c>
      <c r="K4822">
        <v>1</v>
      </c>
      <c r="L4822" t="str">
        <f t="shared" si="452"/>
        <v>No High Blood Pressure</v>
      </c>
      <c r="M4822" s="2">
        <v>360000</v>
      </c>
      <c r="N4822" s="1">
        <v>3</v>
      </c>
      <c r="O4822" s="2">
        <v>132</v>
      </c>
      <c r="P4822">
        <v>1</v>
      </c>
      <c r="Q4822">
        <v>0</v>
      </c>
      <c r="R4822" t="str">
        <f t="shared" si="453"/>
        <v>Male</v>
      </c>
      <c r="S4822">
        <v>0</v>
      </c>
      <c r="T4822">
        <v>1</v>
      </c>
      <c r="U4822" t="str">
        <f t="shared" si="454"/>
        <v>Non Smoker</v>
      </c>
      <c r="V4822" s="2">
        <v>28</v>
      </c>
      <c r="W4822" s="2" t="str">
        <f t="shared" si="455"/>
        <v>Dead</v>
      </c>
      <c r="X4822">
        <v>0</v>
      </c>
      <c r="Y4822">
        <v>1</v>
      </c>
    </row>
    <row r="4823" spans="1:25" x14ac:dyDescent="0.45">
      <c r="A4823" s="2">
        <v>85</v>
      </c>
      <c r="B4823" s="3">
        <v>1</v>
      </c>
      <c r="C4823" s="3">
        <v>0</v>
      </c>
      <c r="D4823" s="3" t="str">
        <f t="shared" si="450"/>
        <v>Anemia</v>
      </c>
      <c r="E4823" s="2">
        <v>910</v>
      </c>
      <c r="F4823">
        <v>0</v>
      </c>
      <c r="G4823">
        <v>1</v>
      </c>
      <c r="H4823" t="str">
        <f t="shared" si="451"/>
        <v>No Diabetes</v>
      </c>
      <c r="I4823" s="2">
        <v>50</v>
      </c>
      <c r="J4823">
        <v>0</v>
      </c>
      <c r="K4823">
        <v>1</v>
      </c>
      <c r="L4823" t="str">
        <f t="shared" si="452"/>
        <v>No High Blood Pressure</v>
      </c>
      <c r="M4823" s="2">
        <v>235000</v>
      </c>
      <c r="N4823" s="1">
        <v>1.3</v>
      </c>
      <c r="O4823" s="2">
        <v>134</v>
      </c>
      <c r="P4823">
        <v>1</v>
      </c>
      <c r="Q4823">
        <v>0</v>
      </c>
      <c r="R4823" t="str">
        <f t="shared" si="453"/>
        <v>Male</v>
      </c>
      <c r="S4823">
        <v>0</v>
      </c>
      <c r="T4823">
        <v>1</v>
      </c>
      <c r="U4823" t="str">
        <f t="shared" si="454"/>
        <v>Non Smoker</v>
      </c>
      <c r="V4823" s="2">
        <v>121</v>
      </c>
      <c r="W4823" s="2" t="str">
        <f t="shared" si="455"/>
        <v>Alive</v>
      </c>
      <c r="X4823">
        <v>1</v>
      </c>
      <c r="Y4823">
        <v>0</v>
      </c>
    </row>
    <row r="4824" spans="1:25" x14ac:dyDescent="0.45">
      <c r="A4824" s="2">
        <v>85</v>
      </c>
      <c r="B4824" s="3">
        <v>1</v>
      </c>
      <c r="C4824" s="3">
        <v>0</v>
      </c>
      <c r="D4824" s="3" t="str">
        <f t="shared" si="450"/>
        <v>Anemia</v>
      </c>
      <c r="E4824" s="2">
        <v>102</v>
      </c>
      <c r="F4824">
        <v>0</v>
      </c>
      <c r="G4824">
        <v>1</v>
      </c>
      <c r="H4824" t="str">
        <f t="shared" si="451"/>
        <v>No Diabetes</v>
      </c>
      <c r="I4824" s="2">
        <v>60</v>
      </c>
      <c r="J4824">
        <v>0</v>
      </c>
      <c r="K4824">
        <v>1</v>
      </c>
      <c r="L4824" t="str">
        <f t="shared" si="452"/>
        <v>No High Blood Pressure</v>
      </c>
      <c r="M4824" s="2">
        <v>507000</v>
      </c>
      <c r="N4824" s="1">
        <v>3.2</v>
      </c>
      <c r="O4824" s="2">
        <v>138</v>
      </c>
      <c r="P4824">
        <v>0</v>
      </c>
      <c r="Q4824">
        <v>1</v>
      </c>
      <c r="R4824" t="str">
        <f t="shared" si="453"/>
        <v>Male</v>
      </c>
      <c r="S4824">
        <v>0</v>
      </c>
      <c r="T4824">
        <v>1</v>
      </c>
      <c r="U4824" t="str">
        <f t="shared" si="454"/>
        <v>Non Smoker</v>
      </c>
      <c r="V4824" s="2">
        <v>94</v>
      </c>
      <c r="W4824" s="2" t="str">
        <f t="shared" si="455"/>
        <v>Alive</v>
      </c>
      <c r="X4824">
        <v>1</v>
      </c>
      <c r="Y4824">
        <v>0</v>
      </c>
    </row>
    <row r="4825" spans="1:25" x14ac:dyDescent="0.45">
      <c r="A4825" s="2">
        <v>85</v>
      </c>
      <c r="B4825" s="3">
        <v>0</v>
      </c>
      <c r="C4825" s="3">
        <v>1</v>
      </c>
      <c r="D4825" s="3" t="str">
        <f t="shared" si="450"/>
        <v>No Anemia</v>
      </c>
      <c r="E4825" s="2">
        <v>5882</v>
      </c>
      <c r="F4825">
        <v>0</v>
      </c>
      <c r="G4825">
        <v>1</v>
      </c>
      <c r="H4825" t="str">
        <f t="shared" si="451"/>
        <v>No Diabetes</v>
      </c>
      <c r="I4825" s="2">
        <v>35</v>
      </c>
      <c r="J4825">
        <v>0</v>
      </c>
      <c r="K4825">
        <v>1</v>
      </c>
      <c r="L4825" t="str">
        <f t="shared" si="452"/>
        <v>No High Blood Pressure</v>
      </c>
      <c r="M4825" s="2">
        <v>243000</v>
      </c>
      <c r="N4825" s="1">
        <v>1</v>
      </c>
      <c r="O4825" s="2">
        <v>132</v>
      </c>
      <c r="P4825">
        <v>1</v>
      </c>
      <c r="Q4825">
        <v>0</v>
      </c>
      <c r="R4825" t="str">
        <f t="shared" si="453"/>
        <v>Female</v>
      </c>
      <c r="S4825">
        <v>1</v>
      </c>
      <c r="T4825">
        <v>0</v>
      </c>
      <c r="U4825" t="str">
        <f t="shared" si="454"/>
        <v>Smoker</v>
      </c>
      <c r="V4825" s="2">
        <v>72</v>
      </c>
      <c r="W4825" s="2" t="str">
        <f t="shared" si="455"/>
        <v>Dead</v>
      </c>
      <c r="X4825">
        <v>0</v>
      </c>
      <c r="Y4825">
        <v>1</v>
      </c>
    </row>
    <row r="4826" spans="1:25" x14ac:dyDescent="0.45">
      <c r="A4826" s="2">
        <v>85</v>
      </c>
      <c r="B4826" s="3">
        <v>0</v>
      </c>
      <c r="C4826" s="3">
        <v>1</v>
      </c>
      <c r="D4826" s="3" t="str">
        <f t="shared" si="450"/>
        <v>No Anemia</v>
      </c>
      <c r="E4826" s="2">
        <v>5882</v>
      </c>
      <c r="F4826">
        <v>0</v>
      </c>
      <c r="G4826">
        <v>1</v>
      </c>
      <c r="H4826" t="str">
        <f t="shared" si="451"/>
        <v>No Diabetes</v>
      </c>
      <c r="I4826" s="2">
        <v>35</v>
      </c>
      <c r="J4826">
        <v>0</v>
      </c>
      <c r="K4826">
        <v>1</v>
      </c>
      <c r="L4826" t="str">
        <f t="shared" si="452"/>
        <v>No High Blood Pressure</v>
      </c>
      <c r="M4826" s="2">
        <v>243000</v>
      </c>
      <c r="N4826" s="1">
        <v>1</v>
      </c>
      <c r="O4826" s="2">
        <v>132</v>
      </c>
      <c r="P4826">
        <v>1</v>
      </c>
      <c r="Q4826">
        <v>0</v>
      </c>
      <c r="R4826" t="str">
        <f t="shared" si="453"/>
        <v>Male</v>
      </c>
      <c r="S4826">
        <v>1</v>
      </c>
      <c r="T4826">
        <v>0</v>
      </c>
      <c r="U4826" t="str">
        <f t="shared" si="454"/>
        <v>Smoker</v>
      </c>
      <c r="V4826" s="2">
        <v>72</v>
      </c>
      <c r="W4826" s="2" t="str">
        <f t="shared" si="455"/>
        <v>Dead</v>
      </c>
      <c r="X4826">
        <v>0</v>
      </c>
      <c r="Y4826">
        <v>1</v>
      </c>
    </row>
    <row r="4827" spans="1:25" x14ac:dyDescent="0.45">
      <c r="A4827" s="2">
        <v>85</v>
      </c>
      <c r="B4827" s="3">
        <v>1</v>
      </c>
      <c r="C4827" s="3">
        <v>0</v>
      </c>
      <c r="D4827" s="3" t="str">
        <f t="shared" si="450"/>
        <v>Anemia</v>
      </c>
      <c r="E4827" s="2">
        <v>910</v>
      </c>
      <c r="F4827">
        <v>0</v>
      </c>
      <c r="G4827">
        <v>1</v>
      </c>
      <c r="H4827" t="str">
        <f t="shared" si="451"/>
        <v>No Diabetes</v>
      </c>
      <c r="I4827" s="2">
        <v>50</v>
      </c>
      <c r="J4827">
        <v>0</v>
      </c>
      <c r="K4827">
        <v>1</v>
      </c>
      <c r="L4827" t="str">
        <f t="shared" si="452"/>
        <v>No High Blood Pressure</v>
      </c>
      <c r="M4827" s="2">
        <v>235000</v>
      </c>
      <c r="N4827" s="1">
        <v>1.3</v>
      </c>
      <c r="O4827" s="2">
        <v>134</v>
      </c>
      <c r="P4827">
        <v>1</v>
      </c>
      <c r="Q4827">
        <v>0</v>
      </c>
      <c r="R4827" t="str">
        <f t="shared" si="453"/>
        <v>Male</v>
      </c>
      <c r="S4827">
        <v>0</v>
      </c>
      <c r="T4827">
        <v>1</v>
      </c>
      <c r="U4827" t="str">
        <f t="shared" si="454"/>
        <v>Non Smoker</v>
      </c>
      <c r="V4827" s="2">
        <v>121</v>
      </c>
      <c r="W4827" s="2" t="str">
        <f t="shared" si="455"/>
        <v>Alive</v>
      </c>
      <c r="X4827">
        <v>1</v>
      </c>
      <c r="Y4827">
        <v>0</v>
      </c>
    </row>
    <row r="4828" spans="1:25" x14ac:dyDescent="0.45">
      <c r="A4828" s="2">
        <v>85</v>
      </c>
      <c r="B4828" s="3">
        <v>0</v>
      </c>
      <c r="C4828" s="3">
        <v>1</v>
      </c>
      <c r="D4828" s="3" t="str">
        <f t="shared" si="450"/>
        <v>No Anemia</v>
      </c>
      <c r="E4828" s="2">
        <v>5882</v>
      </c>
      <c r="F4828">
        <v>0</v>
      </c>
      <c r="G4828">
        <v>1</v>
      </c>
      <c r="H4828" t="str">
        <f t="shared" si="451"/>
        <v>No Diabetes</v>
      </c>
      <c r="I4828" s="2">
        <v>35</v>
      </c>
      <c r="J4828">
        <v>0</v>
      </c>
      <c r="K4828">
        <v>1</v>
      </c>
      <c r="L4828" t="str">
        <f t="shared" si="452"/>
        <v>No High Blood Pressure</v>
      </c>
      <c r="M4828" s="2">
        <v>243000</v>
      </c>
      <c r="N4828" s="1">
        <v>1</v>
      </c>
      <c r="O4828" s="2">
        <v>132</v>
      </c>
      <c r="P4828">
        <v>1</v>
      </c>
      <c r="Q4828">
        <v>0</v>
      </c>
      <c r="R4828" t="str">
        <f t="shared" si="453"/>
        <v>Male</v>
      </c>
      <c r="S4828">
        <v>1</v>
      </c>
      <c r="T4828">
        <v>0</v>
      </c>
      <c r="U4828" t="str">
        <f t="shared" si="454"/>
        <v>Smoker</v>
      </c>
      <c r="V4828" s="2">
        <v>72</v>
      </c>
      <c r="W4828" s="2" t="str">
        <f t="shared" si="455"/>
        <v>Dead</v>
      </c>
      <c r="X4828">
        <v>0</v>
      </c>
      <c r="Y4828">
        <v>1</v>
      </c>
    </row>
    <row r="4829" spans="1:25" x14ac:dyDescent="0.45">
      <c r="A4829" s="2">
        <v>85</v>
      </c>
      <c r="B4829" s="3">
        <v>0</v>
      </c>
      <c r="C4829" s="3">
        <v>1</v>
      </c>
      <c r="D4829" s="3" t="str">
        <f t="shared" si="450"/>
        <v>No Anemia</v>
      </c>
      <c r="E4829" s="2">
        <v>129</v>
      </c>
      <c r="F4829">
        <v>0</v>
      </c>
      <c r="G4829">
        <v>1</v>
      </c>
      <c r="H4829" t="str">
        <f t="shared" si="451"/>
        <v>No Diabetes</v>
      </c>
      <c r="I4829" s="2">
        <v>60</v>
      </c>
      <c r="J4829">
        <v>0</v>
      </c>
      <c r="K4829">
        <v>1</v>
      </c>
      <c r="L4829" t="str">
        <f t="shared" si="452"/>
        <v>No High Blood Pressure</v>
      </c>
      <c r="M4829" s="2">
        <v>306000</v>
      </c>
      <c r="N4829" s="1">
        <v>1.2</v>
      </c>
      <c r="O4829" s="2">
        <v>132</v>
      </c>
      <c r="P4829">
        <v>1</v>
      </c>
      <c r="Q4829">
        <v>0</v>
      </c>
      <c r="R4829" t="str">
        <f t="shared" si="453"/>
        <v>Male</v>
      </c>
      <c r="S4829">
        <v>1</v>
      </c>
      <c r="T4829">
        <v>0</v>
      </c>
      <c r="U4829" t="str">
        <f t="shared" si="454"/>
        <v>Smoker</v>
      </c>
      <c r="V4829" s="2">
        <v>90</v>
      </c>
      <c r="W4829" s="2" t="str">
        <f t="shared" si="455"/>
        <v>Dead</v>
      </c>
      <c r="X4829">
        <v>0</v>
      </c>
      <c r="Y4829">
        <v>1</v>
      </c>
    </row>
    <row r="4830" spans="1:25" x14ac:dyDescent="0.45">
      <c r="A4830" s="2">
        <v>85</v>
      </c>
      <c r="B4830" s="3">
        <v>1</v>
      </c>
      <c r="C4830" s="3">
        <v>0</v>
      </c>
      <c r="D4830" s="3" t="str">
        <f t="shared" si="450"/>
        <v>Anemia</v>
      </c>
      <c r="E4830" s="2">
        <v>910</v>
      </c>
      <c r="F4830">
        <v>0</v>
      </c>
      <c r="G4830">
        <v>1</v>
      </c>
      <c r="H4830" t="str">
        <f t="shared" si="451"/>
        <v>No Diabetes</v>
      </c>
      <c r="I4830" s="2">
        <v>50</v>
      </c>
      <c r="J4830">
        <v>0</v>
      </c>
      <c r="K4830">
        <v>1</v>
      </c>
      <c r="L4830" t="str">
        <f t="shared" si="452"/>
        <v>No High Blood Pressure</v>
      </c>
      <c r="M4830" s="2">
        <v>235000</v>
      </c>
      <c r="N4830" s="1">
        <v>1.3</v>
      </c>
      <c r="O4830" s="2">
        <v>134</v>
      </c>
      <c r="P4830">
        <v>1</v>
      </c>
      <c r="Q4830">
        <v>0</v>
      </c>
      <c r="R4830" t="str">
        <f t="shared" si="453"/>
        <v>Male</v>
      </c>
      <c r="S4830">
        <v>0</v>
      </c>
      <c r="T4830">
        <v>1</v>
      </c>
      <c r="U4830" t="str">
        <f t="shared" si="454"/>
        <v>Non Smoker</v>
      </c>
      <c r="V4830" s="2">
        <v>121</v>
      </c>
      <c r="W4830" s="2" t="str">
        <f t="shared" si="455"/>
        <v>Alive</v>
      </c>
      <c r="X4830">
        <v>1</v>
      </c>
      <c r="Y4830">
        <v>0</v>
      </c>
    </row>
    <row r="4831" spans="1:25" x14ac:dyDescent="0.45">
      <c r="A4831" s="2">
        <v>85</v>
      </c>
      <c r="B4831" s="3">
        <v>0</v>
      </c>
      <c r="C4831" s="3">
        <v>1</v>
      </c>
      <c r="D4831" s="3" t="str">
        <f t="shared" si="450"/>
        <v>No Anemia</v>
      </c>
      <c r="E4831" s="2">
        <v>5882</v>
      </c>
      <c r="F4831">
        <v>0</v>
      </c>
      <c r="G4831">
        <v>1</v>
      </c>
      <c r="H4831" t="str">
        <f t="shared" si="451"/>
        <v>No Diabetes</v>
      </c>
      <c r="I4831" s="2">
        <v>35</v>
      </c>
      <c r="J4831">
        <v>0</v>
      </c>
      <c r="K4831">
        <v>1</v>
      </c>
      <c r="L4831" t="str">
        <f t="shared" si="452"/>
        <v>No High Blood Pressure</v>
      </c>
      <c r="M4831" s="2">
        <v>243000</v>
      </c>
      <c r="N4831" s="1">
        <v>1</v>
      </c>
      <c r="O4831" s="2">
        <v>132</v>
      </c>
      <c r="P4831">
        <v>1</v>
      </c>
      <c r="Q4831">
        <v>0</v>
      </c>
      <c r="R4831" t="str">
        <f t="shared" si="453"/>
        <v>Male</v>
      </c>
      <c r="S4831">
        <v>1</v>
      </c>
      <c r="T4831">
        <v>0</v>
      </c>
      <c r="U4831" t="str">
        <f t="shared" si="454"/>
        <v>Smoker</v>
      </c>
      <c r="V4831" s="2">
        <v>72</v>
      </c>
      <c r="W4831" s="2" t="str">
        <f t="shared" si="455"/>
        <v>Dead</v>
      </c>
      <c r="X4831">
        <v>0</v>
      </c>
      <c r="Y4831">
        <v>1</v>
      </c>
    </row>
    <row r="4832" spans="1:25" x14ac:dyDescent="0.45">
      <c r="A4832" s="2">
        <v>85</v>
      </c>
      <c r="B4832" s="3">
        <v>0</v>
      </c>
      <c r="C4832" s="3">
        <v>1</v>
      </c>
      <c r="D4832" s="3" t="str">
        <f t="shared" si="450"/>
        <v>No Anemia</v>
      </c>
      <c r="E4832" s="2">
        <v>5882</v>
      </c>
      <c r="F4832">
        <v>0</v>
      </c>
      <c r="G4832">
        <v>1</v>
      </c>
      <c r="H4832" t="str">
        <f t="shared" si="451"/>
        <v>No Diabetes</v>
      </c>
      <c r="I4832" s="2">
        <v>35</v>
      </c>
      <c r="J4832">
        <v>0</v>
      </c>
      <c r="K4832">
        <v>1</v>
      </c>
      <c r="L4832" t="str">
        <f t="shared" si="452"/>
        <v>No High Blood Pressure</v>
      </c>
      <c r="M4832" s="2">
        <v>243000</v>
      </c>
      <c r="N4832" s="1">
        <v>1</v>
      </c>
      <c r="O4832" s="2">
        <v>132</v>
      </c>
      <c r="P4832">
        <v>1</v>
      </c>
      <c r="Q4832">
        <v>0</v>
      </c>
      <c r="R4832" t="str">
        <f t="shared" si="453"/>
        <v>Male</v>
      </c>
      <c r="S4832">
        <v>1</v>
      </c>
      <c r="T4832">
        <v>0</v>
      </c>
      <c r="U4832" t="str">
        <f t="shared" si="454"/>
        <v>Smoker</v>
      </c>
      <c r="V4832" s="2">
        <v>72</v>
      </c>
      <c r="W4832" s="2" t="str">
        <f t="shared" si="455"/>
        <v>Dead</v>
      </c>
      <c r="X4832">
        <v>0</v>
      </c>
      <c r="Y4832">
        <v>1</v>
      </c>
    </row>
    <row r="4833" spans="1:25" x14ac:dyDescent="0.45">
      <c r="A4833" s="2">
        <v>85</v>
      </c>
      <c r="B4833" s="3">
        <v>1</v>
      </c>
      <c r="C4833" s="3">
        <v>0</v>
      </c>
      <c r="D4833" s="3" t="str">
        <f t="shared" si="450"/>
        <v>Anemia</v>
      </c>
      <c r="E4833" s="2">
        <v>910</v>
      </c>
      <c r="F4833">
        <v>0</v>
      </c>
      <c r="G4833">
        <v>1</v>
      </c>
      <c r="H4833" t="str">
        <f t="shared" si="451"/>
        <v>No Diabetes</v>
      </c>
      <c r="I4833" s="2">
        <v>50</v>
      </c>
      <c r="J4833">
        <v>0</v>
      </c>
      <c r="K4833">
        <v>1</v>
      </c>
      <c r="L4833" t="str">
        <f t="shared" si="452"/>
        <v>No High Blood Pressure</v>
      </c>
      <c r="M4833" s="2">
        <v>235000</v>
      </c>
      <c r="N4833" s="1">
        <v>1.3</v>
      </c>
      <c r="O4833" s="2">
        <v>134</v>
      </c>
      <c r="P4833">
        <v>1</v>
      </c>
      <c r="Q4833">
        <v>0</v>
      </c>
      <c r="R4833" t="str">
        <f t="shared" si="453"/>
        <v>Male</v>
      </c>
      <c r="S4833">
        <v>0</v>
      </c>
      <c r="T4833">
        <v>1</v>
      </c>
      <c r="U4833" t="str">
        <f t="shared" si="454"/>
        <v>Non Smoker</v>
      </c>
      <c r="V4833" s="2">
        <v>121</v>
      </c>
      <c r="W4833" s="2" t="str">
        <f t="shared" si="455"/>
        <v>Alive</v>
      </c>
      <c r="X4833">
        <v>1</v>
      </c>
      <c r="Y4833">
        <v>0</v>
      </c>
    </row>
    <row r="4834" spans="1:25" x14ac:dyDescent="0.45">
      <c r="A4834" s="2">
        <v>85</v>
      </c>
      <c r="B4834" s="3">
        <v>0</v>
      </c>
      <c r="C4834" s="3">
        <v>1</v>
      </c>
      <c r="D4834" s="3" t="str">
        <f t="shared" si="450"/>
        <v>No Anemia</v>
      </c>
      <c r="E4834" s="2">
        <v>212</v>
      </c>
      <c r="F4834">
        <v>0</v>
      </c>
      <c r="G4834">
        <v>1</v>
      </c>
      <c r="H4834" t="str">
        <f t="shared" si="451"/>
        <v>No Diabetes</v>
      </c>
      <c r="I4834" s="2">
        <v>38</v>
      </c>
      <c r="J4834">
        <v>0</v>
      </c>
      <c r="K4834">
        <v>1</v>
      </c>
      <c r="L4834" t="str">
        <f t="shared" si="452"/>
        <v>No High Blood Pressure</v>
      </c>
      <c r="M4834" s="2">
        <v>186000</v>
      </c>
      <c r="N4834" s="1">
        <v>0.9</v>
      </c>
      <c r="O4834" s="2">
        <v>136</v>
      </c>
      <c r="P4834">
        <v>1</v>
      </c>
      <c r="Q4834">
        <v>0</v>
      </c>
      <c r="R4834" t="str">
        <f t="shared" si="453"/>
        <v>Male</v>
      </c>
      <c r="S4834">
        <v>0</v>
      </c>
      <c r="T4834">
        <v>1</v>
      </c>
      <c r="U4834" t="str">
        <f t="shared" si="454"/>
        <v>Non Smoker</v>
      </c>
      <c r="V4834" s="2">
        <v>187</v>
      </c>
      <c r="W4834" s="2" t="str">
        <f t="shared" si="455"/>
        <v>Alive</v>
      </c>
      <c r="X4834">
        <v>1</v>
      </c>
      <c r="Y4834">
        <v>0</v>
      </c>
    </row>
    <row r="4835" spans="1:25" x14ac:dyDescent="0.45">
      <c r="A4835" s="2">
        <v>85</v>
      </c>
      <c r="B4835" s="3">
        <v>0</v>
      </c>
      <c r="C4835" s="3">
        <v>1</v>
      </c>
      <c r="D4835" s="3" t="str">
        <f t="shared" si="450"/>
        <v>No Anemia</v>
      </c>
      <c r="E4835" s="2">
        <v>5882</v>
      </c>
      <c r="F4835">
        <v>0</v>
      </c>
      <c r="G4835">
        <v>1</v>
      </c>
      <c r="H4835" t="str">
        <f t="shared" si="451"/>
        <v>No Diabetes</v>
      </c>
      <c r="I4835" s="2">
        <v>35</v>
      </c>
      <c r="J4835">
        <v>0</v>
      </c>
      <c r="K4835">
        <v>1</v>
      </c>
      <c r="L4835" t="str">
        <f t="shared" si="452"/>
        <v>No High Blood Pressure</v>
      </c>
      <c r="M4835" s="2">
        <v>243000</v>
      </c>
      <c r="N4835" s="1">
        <v>1</v>
      </c>
      <c r="O4835" s="2">
        <v>132</v>
      </c>
      <c r="P4835">
        <v>1</v>
      </c>
      <c r="Q4835">
        <v>0</v>
      </c>
      <c r="R4835" t="str">
        <f t="shared" si="453"/>
        <v>Male</v>
      </c>
      <c r="S4835">
        <v>1</v>
      </c>
      <c r="T4835">
        <v>0</v>
      </c>
      <c r="U4835" t="str">
        <f t="shared" si="454"/>
        <v>Smoker</v>
      </c>
      <c r="V4835" s="2">
        <v>72</v>
      </c>
      <c r="W4835" s="2" t="str">
        <f t="shared" si="455"/>
        <v>Dead</v>
      </c>
      <c r="X4835">
        <v>0</v>
      </c>
      <c r="Y4835">
        <v>1</v>
      </c>
    </row>
    <row r="4836" spans="1:25" x14ac:dyDescent="0.45">
      <c r="A4836" s="2">
        <v>85</v>
      </c>
      <c r="B4836" s="3">
        <v>0</v>
      </c>
      <c r="C4836" s="3">
        <v>1</v>
      </c>
      <c r="D4836" s="3" t="str">
        <f t="shared" si="450"/>
        <v>No Anemia</v>
      </c>
      <c r="E4836" s="2">
        <v>212</v>
      </c>
      <c r="F4836">
        <v>0</v>
      </c>
      <c r="G4836">
        <v>1</v>
      </c>
      <c r="H4836" t="str">
        <f t="shared" si="451"/>
        <v>No Diabetes</v>
      </c>
      <c r="I4836" s="2">
        <v>38</v>
      </c>
      <c r="J4836">
        <v>0</v>
      </c>
      <c r="K4836">
        <v>1</v>
      </c>
      <c r="L4836" t="str">
        <f t="shared" si="452"/>
        <v>No High Blood Pressure</v>
      </c>
      <c r="M4836" s="2">
        <v>186000</v>
      </c>
      <c r="N4836" s="1">
        <v>0.9</v>
      </c>
      <c r="O4836" s="2">
        <v>136</v>
      </c>
      <c r="P4836">
        <v>1</v>
      </c>
      <c r="Q4836">
        <v>0</v>
      </c>
      <c r="R4836" t="str">
        <f t="shared" si="453"/>
        <v>Male</v>
      </c>
      <c r="S4836">
        <v>0</v>
      </c>
      <c r="T4836">
        <v>1</v>
      </c>
      <c r="U4836" t="str">
        <f t="shared" si="454"/>
        <v>Non Smoker</v>
      </c>
      <c r="V4836" s="2">
        <v>187</v>
      </c>
      <c r="W4836" s="2" t="str">
        <f t="shared" si="455"/>
        <v>Alive</v>
      </c>
      <c r="X4836">
        <v>1</v>
      </c>
      <c r="Y4836">
        <v>0</v>
      </c>
    </row>
    <row r="4837" spans="1:25" x14ac:dyDescent="0.45">
      <c r="A4837" s="2">
        <v>85</v>
      </c>
      <c r="B4837" s="3">
        <v>1</v>
      </c>
      <c r="C4837" s="3">
        <v>0</v>
      </c>
      <c r="D4837" s="3" t="str">
        <f t="shared" si="450"/>
        <v>Anemia</v>
      </c>
      <c r="E4837" s="2">
        <v>102</v>
      </c>
      <c r="F4837">
        <v>0</v>
      </c>
      <c r="G4837">
        <v>1</v>
      </c>
      <c r="H4837" t="str">
        <f t="shared" si="451"/>
        <v>No Diabetes</v>
      </c>
      <c r="I4837" s="2">
        <v>60</v>
      </c>
      <c r="J4837">
        <v>0</v>
      </c>
      <c r="K4837">
        <v>1</v>
      </c>
      <c r="L4837" t="str">
        <f t="shared" si="452"/>
        <v>No High Blood Pressure</v>
      </c>
      <c r="M4837" s="2">
        <v>507000</v>
      </c>
      <c r="N4837" s="1">
        <v>3.2</v>
      </c>
      <c r="O4837" s="2">
        <v>138</v>
      </c>
      <c r="P4837">
        <v>0</v>
      </c>
      <c r="Q4837">
        <v>1</v>
      </c>
      <c r="R4837" t="str">
        <f t="shared" si="453"/>
        <v>Male</v>
      </c>
      <c r="S4837">
        <v>0</v>
      </c>
      <c r="T4837">
        <v>1</v>
      </c>
      <c r="U4837" t="str">
        <f t="shared" si="454"/>
        <v>Non Smoker</v>
      </c>
      <c r="V4837" s="2">
        <v>94</v>
      </c>
      <c r="W4837" s="2" t="str">
        <f t="shared" si="455"/>
        <v>Alive</v>
      </c>
      <c r="X4837">
        <v>1</v>
      </c>
      <c r="Y4837">
        <v>0</v>
      </c>
    </row>
    <row r="4838" spans="1:25" x14ac:dyDescent="0.45">
      <c r="A4838" s="2">
        <v>85</v>
      </c>
      <c r="B4838" s="3">
        <v>0</v>
      </c>
      <c r="C4838" s="3">
        <v>1</v>
      </c>
      <c r="D4838" s="3" t="str">
        <f t="shared" si="450"/>
        <v>No Anemia</v>
      </c>
      <c r="E4838" s="2">
        <v>23</v>
      </c>
      <c r="F4838">
        <v>0</v>
      </c>
      <c r="G4838">
        <v>1</v>
      </c>
      <c r="H4838" t="str">
        <f t="shared" si="451"/>
        <v>No Diabetes</v>
      </c>
      <c r="I4838" s="2">
        <v>45</v>
      </c>
      <c r="J4838">
        <v>0</v>
      </c>
      <c r="K4838">
        <v>1</v>
      </c>
      <c r="L4838" t="str">
        <f t="shared" si="452"/>
        <v>No High Blood Pressure</v>
      </c>
      <c r="M4838" s="2">
        <v>360000</v>
      </c>
      <c r="N4838" s="1">
        <v>3</v>
      </c>
      <c r="O4838" s="2">
        <v>132</v>
      </c>
      <c r="P4838">
        <v>1</v>
      </c>
      <c r="Q4838">
        <v>0</v>
      </c>
      <c r="R4838" t="str">
        <f t="shared" si="453"/>
        <v>Female</v>
      </c>
      <c r="S4838">
        <v>0</v>
      </c>
      <c r="T4838">
        <v>1</v>
      </c>
      <c r="U4838" t="str">
        <f t="shared" si="454"/>
        <v>Non Smoker</v>
      </c>
      <c r="V4838" s="2">
        <v>28</v>
      </c>
      <c r="W4838" s="2" t="str">
        <f t="shared" si="455"/>
        <v>Dead</v>
      </c>
      <c r="X4838">
        <v>0</v>
      </c>
      <c r="Y4838">
        <v>1</v>
      </c>
    </row>
    <row r="4839" spans="1:25" x14ac:dyDescent="0.45">
      <c r="A4839" s="2">
        <v>85</v>
      </c>
      <c r="B4839" s="3">
        <v>0</v>
      </c>
      <c r="C4839" s="3">
        <v>1</v>
      </c>
      <c r="D4839" s="3" t="str">
        <f t="shared" si="450"/>
        <v>No Anemia</v>
      </c>
      <c r="E4839" s="2">
        <v>23</v>
      </c>
      <c r="F4839">
        <v>0</v>
      </c>
      <c r="G4839">
        <v>1</v>
      </c>
      <c r="H4839" t="str">
        <f t="shared" si="451"/>
        <v>No Diabetes</v>
      </c>
      <c r="I4839" s="2">
        <v>45</v>
      </c>
      <c r="J4839">
        <v>0</v>
      </c>
      <c r="K4839">
        <v>1</v>
      </c>
      <c r="L4839" t="str">
        <f t="shared" si="452"/>
        <v>No High Blood Pressure</v>
      </c>
      <c r="M4839" s="2">
        <v>360000</v>
      </c>
      <c r="N4839" s="1">
        <v>3</v>
      </c>
      <c r="O4839" s="2">
        <v>132</v>
      </c>
      <c r="P4839">
        <v>1</v>
      </c>
      <c r="Q4839">
        <v>0</v>
      </c>
      <c r="R4839" t="str">
        <f t="shared" si="453"/>
        <v>Male</v>
      </c>
      <c r="S4839">
        <v>0</v>
      </c>
      <c r="T4839">
        <v>1</v>
      </c>
      <c r="U4839" t="str">
        <f t="shared" si="454"/>
        <v>Non Smoker</v>
      </c>
      <c r="V4839" s="2">
        <v>28</v>
      </c>
      <c r="W4839" s="2" t="str">
        <f t="shared" si="455"/>
        <v>Dead</v>
      </c>
      <c r="X4839">
        <v>0</v>
      </c>
      <c r="Y4839">
        <v>1</v>
      </c>
    </row>
    <row r="4840" spans="1:25" x14ac:dyDescent="0.45">
      <c r="A4840" s="2">
        <v>85</v>
      </c>
      <c r="B4840" s="3">
        <v>0</v>
      </c>
      <c r="C4840" s="3">
        <v>1</v>
      </c>
      <c r="D4840" s="3" t="str">
        <f t="shared" si="450"/>
        <v>No Anemia</v>
      </c>
      <c r="E4840" s="2">
        <v>129</v>
      </c>
      <c r="F4840">
        <v>0</v>
      </c>
      <c r="G4840">
        <v>1</v>
      </c>
      <c r="H4840" t="str">
        <f t="shared" si="451"/>
        <v>No Diabetes</v>
      </c>
      <c r="I4840" s="2">
        <v>60</v>
      </c>
      <c r="J4840">
        <v>0</v>
      </c>
      <c r="K4840">
        <v>1</v>
      </c>
      <c r="L4840" t="str">
        <f t="shared" si="452"/>
        <v>No High Blood Pressure</v>
      </c>
      <c r="M4840" s="2">
        <v>306000</v>
      </c>
      <c r="N4840" s="1">
        <v>1.2</v>
      </c>
      <c r="O4840" s="2">
        <v>132</v>
      </c>
      <c r="P4840">
        <v>1</v>
      </c>
      <c r="Q4840">
        <v>0</v>
      </c>
      <c r="R4840" t="str">
        <f t="shared" si="453"/>
        <v>Male</v>
      </c>
      <c r="S4840">
        <v>1</v>
      </c>
      <c r="T4840">
        <v>0</v>
      </c>
      <c r="U4840" t="str">
        <f t="shared" si="454"/>
        <v>Smoker</v>
      </c>
      <c r="V4840" s="2">
        <v>90</v>
      </c>
      <c r="W4840" s="2" t="str">
        <f t="shared" si="455"/>
        <v>Dead</v>
      </c>
      <c r="X4840">
        <v>0</v>
      </c>
      <c r="Y4840">
        <v>1</v>
      </c>
    </row>
    <row r="4841" spans="1:25" x14ac:dyDescent="0.45">
      <c r="A4841" s="2">
        <v>85</v>
      </c>
      <c r="B4841" s="3">
        <v>1</v>
      </c>
      <c r="C4841" s="3">
        <v>0</v>
      </c>
      <c r="D4841" s="3" t="str">
        <f t="shared" si="450"/>
        <v>Anemia</v>
      </c>
      <c r="E4841" s="2">
        <v>910</v>
      </c>
      <c r="F4841">
        <v>0</v>
      </c>
      <c r="G4841">
        <v>1</v>
      </c>
      <c r="H4841" t="str">
        <f t="shared" si="451"/>
        <v>No Diabetes</v>
      </c>
      <c r="I4841" s="2">
        <v>50</v>
      </c>
      <c r="J4841">
        <v>0</v>
      </c>
      <c r="K4841">
        <v>1</v>
      </c>
      <c r="L4841" t="str">
        <f t="shared" si="452"/>
        <v>No High Blood Pressure</v>
      </c>
      <c r="M4841" s="2">
        <v>235000</v>
      </c>
      <c r="N4841" s="1">
        <v>1.3</v>
      </c>
      <c r="O4841" s="2">
        <v>134</v>
      </c>
      <c r="P4841">
        <v>1</v>
      </c>
      <c r="Q4841">
        <v>0</v>
      </c>
      <c r="R4841" t="str">
        <f t="shared" si="453"/>
        <v>Male</v>
      </c>
      <c r="S4841">
        <v>0</v>
      </c>
      <c r="T4841">
        <v>1</v>
      </c>
      <c r="U4841" t="str">
        <f t="shared" si="454"/>
        <v>Non Smoker</v>
      </c>
      <c r="V4841" s="2">
        <v>121</v>
      </c>
      <c r="W4841" s="2" t="str">
        <f t="shared" si="455"/>
        <v>Alive</v>
      </c>
      <c r="X4841">
        <v>1</v>
      </c>
      <c r="Y4841">
        <v>0</v>
      </c>
    </row>
    <row r="4842" spans="1:25" x14ac:dyDescent="0.45">
      <c r="A4842" s="2">
        <v>85</v>
      </c>
      <c r="B4842" s="3">
        <v>0</v>
      </c>
      <c r="C4842" s="3">
        <v>1</v>
      </c>
      <c r="D4842" s="3" t="str">
        <f t="shared" si="450"/>
        <v>No Anemia</v>
      </c>
      <c r="E4842" s="2">
        <v>129</v>
      </c>
      <c r="F4842">
        <v>0</v>
      </c>
      <c r="G4842">
        <v>1</v>
      </c>
      <c r="H4842" t="str">
        <f t="shared" si="451"/>
        <v>No Diabetes</v>
      </c>
      <c r="I4842" s="2">
        <v>60</v>
      </c>
      <c r="J4842">
        <v>0</v>
      </c>
      <c r="K4842">
        <v>1</v>
      </c>
      <c r="L4842" t="str">
        <f t="shared" si="452"/>
        <v>No High Blood Pressure</v>
      </c>
      <c r="M4842" s="2">
        <v>306000</v>
      </c>
      <c r="N4842" s="1">
        <v>1.2</v>
      </c>
      <c r="O4842" s="2">
        <v>132</v>
      </c>
      <c r="P4842">
        <v>1</v>
      </c>
      <c r="Q4842">
        <v>0</v>
      </c>
      <c r="R4842" t="str">
        <f t="shared" si="453"/>
        <v>Male</v>
      </c>
      <c r="S4842">
        <v>1</v>
      </c>
      <c r="T4842">
        <v>0</v>
      </c>
      <c r="U4842" t="str">
        <f t="shared" si="454"/>
        <v>Smoker</v>
      </c>
      <c r="V4842" s="2">
        <v>90</v>
      </c>
      <c r="W4842" s="2" t="str">
        <f t="shared" si="455"/>
        <v>Dead</v>
      </c>
      <c r="X4842">
        <v>0</v>
      </c>
      <c r="Y4842">
        <v>1</v>
      </c>
    </row>
    <row r="4843" spans="1:25" x14ac:dyDescent="0.45">
      <c r="A4843" s="2">
        <v>85</v>
      </c>
      <c r="B4843" s="3">
        <v>0</v>
      </c>
      <c r="C4843" s="3">
        <v>1</v>
      </c>
      <c r="D4843" s="3" t="str">
        <f t="shared" si="450"/>
        <v>No Anemia</v>
      </c>
      <c r="E4843" s="2">
        <v>129</v>
      </c>
      <c r="F4843">
        <v>0</v>
      </c>
      <c r="G4843">
        <v>1</v>
      </c>
      <c r="H4843" t="str">
        <f t="shared" si="451"/>
        <v>No Diabetes</v>
      </c>
      <c r="I4843" s="2">
        <v>60</v>
      </c>
      <c r="J4843">
        <v>0</v>
      </c>
      <c r="K4843">
        <v>1</v>
      </c>
      <c r="L4843" t="str">
        <f t="shared" si="452"/>
        <v>No High Blood Pressure</v>
      </c>
      <c r="M4843" s="2">
        <v>306000</v>
      </c>
      <c r="N4843" s="1">
        <v>1.2</v>
      </c>
      <c r="O4843" s="2">
        <v>132</v>
      </c>
      <c r="P4843">
        <v>1</v>
      </c>
      <c r="Q4843">
        <v>0</v>
      </c>
      <c r="R4843" t="str">
        <f t="shared" si="453"/>
        <v>Male</v>
      </c>
      <c r="S4843">
        <v>1</v>
      </c>
      <c r="T4843">
        <v>0</v>
      </c>
      <c r="U4843" t="str">
        <f t="shared" si="454"/>
        <v>Smoker</v>
      </c>
      <c r="V4843" s="2">
        <v>90</v>
      </c>
      <c r="W4843" s="2" t="str">
        <f t="shared" si="455"/>
        <v>Dead</v>
      </c>
      <c r="X4843">
        <v>0</v>
      </c>
      <c r="Y4843">
        <v>1</v>
      </c>
    </row>
    <row r="4844" spans="1:25" x14ac:dyDescent="0.45">
      <c r="A4844" s="2">
        <v>85</v>
      </c>
      <c r="B4844" s="3">
        <v>0</v>
      </c>
      <c r="C4844" s="3">
        <v>1</v>
      </c>
      <c r="D4844" s="3" t="str">
        <f t="shared" si="450"/>
        <v>No Anemia</v>
      </c>
      <c r="E4844" s="2">
        <v>129</v>
      </c>
      <c r="F4844">
        <v>0</v>
      </c>
      <c r="G4844">
        <v>1</v>
      </c>
      <c r="H4844" t="str">
        <f t="shared" si="451"/>
        <v>No Diabetes</v>
      </c>
      <c r="I4844" s="2">
        <v>60</v>
      </c>
      <c r="J4844">
        <v>0</v>
      </c>
      <c r="K4844">
        <v>1</v>
      </c>
      <c r="L4844" t="str">
        <f t="shared" si="452"/>
        <v>No High Blood Pressure</v>
      </c>
      <c r="M4844" s="2">
        <v>306000</v>
      </c>
      <c r="N4844" s="1">
        <v>1.2</v>
      </c>
      <c r="O4844" s="2">
        <v>132</v>
      </c>
      <c r="P4844">
        <v>1</v>
      </c>
      <c r="Q4844">
        <v>0</v>
      </c>
      <c r="R4844" t="str">
        <f t="shared" si="453"/>
        <v>Male</v>
      </c>
      <c r="S4844">
        <v>1</v>
      </c>
      <c r="T4844">
        <v>0</v>
      </c>
      <c r="U4844" t="str">
        <f t="shared" si="454"/>
        <v>Smoker</v>
      </c>
      <c r="V4844" s="2">
        <v>90</v>
      </c>
      <c r="W4844" s="2" t="str">
        <f t="shared" si="455"/>
        <v>Dead</v>
      </c>
      <c r="X4844">
        <v>0</v>
      </c>
      <c r="Y4844">
        <v>1</v>
      </c>
    </row>
    <row r="4845" spans="1:25" x14ac:dyDescent="0.45">
      <c r="A4845" s="2">
        <v>85</v>
      </c>
      <c r="B4845" s="3">
        <v>0</v>
      </c>
      <c r="C4845" s="3">
        <v>1</v>
      </c>
      <c r="D4845" s="3" t="str">
        <f t="shared" si="450"/>
        <v>No Anemia</v>
      </c>
      <c r="E4845" s="2">
        <v>5882</v>
      </c>
      <c r="F4845">
        <v>0</v>
      </c>
      <c r="G4845">
        <v>1</v>
      </c>
      <c r="H4845" t="str">
        <f t="shared" si="451"/>
        <v>No Diabetes</v>
      </c>
      <c r="I4845" s="2">
        <v>35</v>
      </c>
      <c r="J4845">
        <v>0</v>
      </c>
      <c r="K4845">
        <v>1</v>
      </c>
      <c r="L4845" t="str">
        <f t="shared" si="452"/>
        <v>No High Blood Pressure</v>
      </c>
      <c r="M4845" s="2">
        <v>243000</v>
      </c>
      <c r="N4845" s="1">
        <v>1</v>
      </c>
      <c r="O4845" s="2">
        <v>132</v>
      </c>
      <c r="P4845">
        <v>1</v>
      </c>
      <c r="Q4845">
        <v>0</v>
      </c>
      <c r="R4845" t="str">
        <f t="shared" si="453"/>
        <v>Male</v>
      </c>
      <c r="S4845">
        <v>1</v>
      </c>
      <c r="T4845">
        <v>0</v>
      </c>
      <c r="U4845" t="str">
        <f t="shared" si="454"/>
        <v>Smoker</v>
      </c>
      <c r="V4845" s="2">
        <v>72</v>
      </c>
      <c r="W4845" s="2" t="str">
        <f t="shared" si="455"/>
        <v>Dead</v>
      </c>
      <c r="X4845">
        <v>0</v>
      </c>
      <c r="Y4845">
        <v>1</v>
      </c>
    </row>
    <row r="4846" spans="1:25" x14ac:dyDescent="0.45">
      <c r="A4846" s="2">
        <v>85</v>
      </c>
      <c r="B4846" s="3">
        <v>0</v>
      </c>
      <c r="C4846" s="3">
        <v>1</v>
      </c>
      <c r="D4846" s="3" t="str">
        <f t="shared" si="450"/>
        <v>No Anemia</v>
      </c>
      <c r="E4846" s="2">
        <v>129</v>
      </c>
      <c r="F4846">
        <v>0</v>
      </c>
      <c r="G4846">
        <v>1</v>
      </c>
      <c r="H4846" t="str">
        <f t="shared" si="451"/>
        <v>No Diabetes</v>
      </c>
      <c r="I4846" s="2">
        <v>60</v>
      </c>
      <c r="J4846">
        <v>0</v>
      </c>
      <c r="K4846">
        <v>1</v>
      </c>
      <c r="L4846" t="str">
        <f t="shared" si="452"/>
        <v>No High Blood Pressure</v>
      </c>
      <c r="M4846" s="2">
        <v>306000</v>
      </c>
      <c r="N4846" s="1">
        <v>1.2</v>
      </c>
      <c r="O4846" s="2">
        <v>132</v>
      </c>
      <c r="P4846">
        <v>1</v>
      </c>
      <c r="Q4846">
        <v>0</v>
      </c>
      <c r="R4846" t="str">
        <f t="shared" si="453"/>
        <v>Male</v>
      </c>
      <c r="S4846">
        <v>1</v>
      </c>
      <c r="T4846">
        <v>0</v>
      </c>
      <c r="U4846" t="str">
        <f t="shared" si="454"/>
        <v>Smoker</v>
      </c>
      <c r="V4846" s="2">
        <v>90</v>
      </c>
      <c r="W4846" s="2" t="str">
        <f t="shared" si="455"/>
        <v>Dead</v>
      </c>
      <c r="X4846">
        <v>0</v>
      </c>
      <c r="Y4846">
        <v>1</v>
      </c>
    </row>
    <row r="4847" spans="1:25" x14ac:dyDescent="0.45">
      <c r="A4847" s="2">
        <v>85</v>
      </c>
      <c r="B4847" s="3">
        <v>1</v>
      </c>
      <c r="C4847" s="3">
        <v>0</v>
      </c>
      <c r="D4847" s="3" t="str">
        <f t="shared" si="450"/>
        <v>Anemia</v>
      </c>
      <c r="E4847" s="2">
        <v>102</v>
      </c>
      <c r="F4847">
        <v>0</v>
      </c>
      <c r="G4847">
        <v>1</v>
      </c>
      <c r="H4847" t="str">
        <f t="shared" si="451"/>
        <v>No Diabetes</v>
      </c>
      <c r="I4847" s="2">
        <v>60</v>
      </c>
      <c r="J4847">
        <v>0</v>
      </c>
      <c r="K4847">
        <v>1</v>
      </c>
      <c r="L4847" t="str">
        <f t="shared" si="452"/>
        <v>No High Blood Pressure</v>
      </c>
      <c r="M4847" s="2">
        <v>507000</v>
      </c>
      <c r="N4847" s="1">
        <v>3.2</v>
      </c>
      <c r="O4847" s="2">
        <v>138</v>
      </c>
      <c r="P4847">
        <v>0</v>
      </c>
      <c r="Q4847">
        <v>1</v>
      </c>
      <c r="R4847" t="str">
        <f t="shared" si="453"/>
        <v>Male</v>
      </c>
      <c r="S4847">
        <v>0</v>
      </c>
      <c r="T4847">
        <v>1</v>
      </c>
      <c r="U4847" t="str">
        <f t="shared" si="454"/>
        <v>Non Smoker</v>
      </c>
      <c r="V4847" s="2">
        <v>94</v>
      </c>
      <c r="W4847" s="2" t="str">
        <f t="shared" si="455"/>
        <v>Alive</v>
      </c>
      <c r="X4847">
        <v>1</v>
      </c>
      <c r="Y4847">
        <v>0</v>
      </c>
    </row>
    <row r="4848" spans="1:25" x14ac:dyDescent="0.45">
      <c r="A4848" s="2">
        <v>85</v>
      </c>
      <c r="B4848" s="3">
        <v>0</v>
      </c>
      <c r="C4848" s="3">
        <v>1</v>
      </c>
      <c r="D4848" s="3" t="str">
        <f t="shared" si="450"/>
        <v>No Anemia</v>
      </c>
      <c r="E4848" s="2">
        <v>129</v>
      </c>
      <c r="F4848">
        <v>0</v>
      </c>
      <c r="G4848">
        <v>1</v>
      </c>
      <c r="H4848" t="str">
        <f t="shared" si="451"/>
        <v>No Diabetes</v>
      </c>
      <c r="I4848" s="2">
        <v>60</v>
      </c>
      <c r="J4848">
        <v>0</v>
      </c>
      <c r="K4848">
        <v>1</v>
      </c>
      <c r="L4848" t="str">
        <f t="shared" si="452"/>
        <v>No High Blood Pressure</v>
      </c>
      <c r="M4848" s="2">
        <v>306000</v>
      </c>
      <c r="N4848" s="1">
        <v>1.2</v>
      </c>
      <c r="O4848" s="2">
        <v>132</v>
      </c>
      <c r="P4848">
        <v>1</v>
      </c>
      <c r="Q4848">
        <v>0</v>
      </c>
      <c r="R4848" t="str">
        <f t="shared" si="453"/>
        <v>Female</v>
      </c>
      <c r="S4848">
        <v>1</v>
      </c>
      <c r="T4848">
        <v>0</v>
      </c>
      <c r="U4848" t="str">
        <f t="shared" si="454"/>
        <v>Smoker</v>
      </c>
      <c r="V4848" s="2">
        <v>90</v>
      </c>
      <c r="W4848" s="2" t="str">
        <f t="shared" si="455"/>
        <v>Dead</v>
      </c>
      <c r="X4848">
        <v>0</v>
      </c>
      <c r="Y4848">
        <v>1</v>
      </c>
    </row>
    <row r="4849" spans="1:25" x14ac:dyDescent="0.45">
      <c r="A4849" s="2">
        <v>85</v>
      </c>
      <c r="B4849" s="3">
        <v>1</v>
      </c>
      <c r="C4849" s="3">
        <v>0</v>
      </c>
      <c r="D4849" s="3" t="str">
        <f t="shared" si="450"/>
        <v>Anemia</v>
      </c>
      <c r="E4849" s="2">
        <v>910</v>
      </c>
      <c r="F4849">
        <v>0</v>
      </c>
      <c r="G4849">
        <v>1</v>
      </c>
      <c r="H4849" t="str">
        <f t="shared" si="451"/>
        <v>No Diabetes</v>
      </c>
      <c r="I4849" s="2">
        <v>50</v>
      </c>
      <c r="J4849">
        <v>0</v>
      </c>
      <c r="K4849">
        <v>1</v>
      </c>
      <c r="L4849" t="str">
        <f t="shared" si="452"/>
        <v>No High Blood Pressure</v>
      </c>
      <c r="M4849" s="2">
        <v>235000</v>
      </c>
      <c r="N4849" s="1">
        <v>1.3</v>
      </c>
      <c r="O4849" s="2">
        <v>134</v>
      </c>
      <c r="P4849">
        <v>1</v>
      </c>
      <c r="Q4849">
        <v>0</v>
      </c>
      <c r="R4849" t="str">
        <f t="shared" si="453"/>
        <v>Male</v>
      </c>
      <c r="S4849">
        <v>0</v>
      </c>
      <c r="T4849">
        <v>1</v>
      </c>
      <c r="U4849" t="str">
        <f t="shared" si="454"/>
        <v>Non Smoker</v>
      </c>
      <c r="V4849" s="2">
        <v>121</v>
      </c>
      <c r="W4849" s="2" t="str">
        <f t="shared" si="455"/>
        <v>Alive</v>
      </c>
      <c r="X4849">
        <v>1</v>
      </c>
      <c r="Y4849">
        <v>0</v>
      </c>
    </row>
    <row r="4850" spans="1:25" x14ac:dyDescent="0.45">
      <c r="A4850" s="2">
        <v>85</v>
      </c>
      <c r="B4850" s="3">
        <v>1</v>
      </c>
      <c r="C4850" s="3">
        <v>0</v>
      </c>
      <c r="D4850" s="3" t="str">
        <f t="shared" si="450"/>
        <v>Anemia</v>
      </c>
      <c r="E4850" s="2">
        <v>102</v>
      </c>
      <c r="F4850">
        <v>0</v>
      </c>
      <c r="G4850">
        <v>1</v>
      </c>
      <c r="H4850" t="str">
        <f t="shared" si="451"/>
        <v>No Diabetes</v>
      </c>
      <c r="I4850" s="2">
        <v>60</v>
      </c>
      <c r="J4850">
        <v>0</v>
      </c>
      <c r="K4850">
        <v>1</v>
      </c>
      <c r="L4850" t="str">
        <f t="shared" si="452"/>
        <v>No High Blood Pressure</v>
      </c>
      <c r="M4850" s="2">
        <v>507000</v>
      </c>
      <c r="N4850" s="1">
        <v>3.2</v>
      </c>
      <c r="O4850" s="2">
        <v>138</v>
      </c>
      <c r="P4850">
        <v>0</v>
      </c>
      <c r="Q4850">
        <v>1</v>
      </c>
      <c r="R4850" t="str">
        <f t="shared" si="453"/>
        <v>Male</v>
      </c>
      <c r="S4850">
        <v>0</v>
      </c>
      <c r="T4850">
        <v>1</v>
      </c>
      <c r="U4850" t="str">
        <f t="shared" si="454"/>
        <v>Non Smoker</v>
      </c>
      <c r="V4850" s="2">
        <v>94</v>
      </c>
      <c r="W4850" s="2" t="str">
        <f t="shared" si="455"/>
        <v>Alive</v>
      </c>
      <c r="X4850">
        <v>1</v>
      </c>
      <c r="Y4850">
        <v>0</v>
      </c>
    </row>
    <row r="4851" spans="1:25" x14ac:dyDescent="0.45">
      <c r="A4851" s="2">
        <v>85</v>
      </c>
      <c r="B4851" s="3">
        <v>1</v>
      </c>
      <c r="C4851" s="3">
        <v>0</v>
      </c>
      <c r="D4851" s="3" t="str">
        <f t="shared" si="450"/>
        <v>Anemia</v>
      </c>
      <c r="E4851" s="2">
        <v>910</v>
      </c>
      <c r="F4851">
        <v>0</v>
      </c>
      <c r="G4851">
        <v>1</v>
      </c>
      <c r="H4851" t="str">
        <f t="shared" si="451"/>
        <v>No Diabetes</v>
      </c>
      <c r="I4851" s="2">
        <v>50</v>
      </c>
      <c r="J4851">
        <v>0</v>
      </c>
      <c r="K4851">
        <v>1</v>
      </c>
      <c r="L4851" t="str">
        <f t="shared" si="452"/>
        <v>No High Blood Pressure</v>
      </c>
      <c r="M4851" s="2">
        <v>235000</v>
      </c>
      <c r="N4851" s="1">
        <v>1.3</v>
      </c>
      <c r="O4851" s="2">
        <v>134</v>
      </c>
      <c r="P4851">
        <v>1</v>
      </c>
      <c r="Q4851">
        <v>0</v>
      </c>
      <c r="R4851" t="str">
        <f t="shared" si="453"/>
        <v>Female</v>
      </c>
      <c r="S4851">
        <v>0</v>
      </c>
      <c r="T4851">
        <v>1</v>
      </c>
      <c r="U4851" t="str">
        <f t="shared" si="454"/>
        <v>Non Smoker</v>
      </c>
      <c r="V4851" s="2">
        <v>121</v>
      </c>
      <c r="W4851" s="2" t="str">
        <f t="shared" si="455"/>
        <v>Alive</v>
      </c>
      <c r="X4851">
        <v>1</v>
      </c>
      <c r="Y4851">
        <v>0</v>
      </c>
    </row>
    <row r="4852" spans="1:25" x14ac:dyDescent="0.45">
      <c r="A4852" s="2">
        <v>85</v>
      </c>
      <c r="B4852" s="3">
        <v>1</v>
      </c>
      <c r="C4852" s="3">
        <v>0</v>
      </c>
      <c r="D4852" s="3" t="str">
        <f t="shared" si="450"/>
        <v>Anemia</v>
      </c>
      <c r="E4852" s="2">
        <v>102</v>
      </c>
      <c r="F4852">
        <v>0</v>
      </c>
      <c r="G4852">
        <v>1</v>
      </c>
      <c r="H4852" t="str">
        <f t="shared" si="451"/>
        <v>No Diabetes</v>
      </c>
      <c r="I4852" s="2">
        <v>60</v>
      </c>
      <c r="J4852">
        <v>0</v>
      </c>
      <c r="K4852">
        <v>1</v>
      </c>
      <c r="L4852" t="str">
        <f t="shared" si="452"/>
        <v>No High Blood Pressure</v>
      </c>
      <c r="M4852" s="2">
        <v>507000</v>
      </c>
      <c r="N4852" s="1">
        <v>3.2</v>
      </c>
      <c r="O4852" s="2">
        <v>138</v>
      </c>
      <c r="P4852">
        <v>0</v>
      </c>
      <c r="Q4852">
        <v>1</v>
      </c>
      <c r="R4852" t="str">
        <f t="shared" si="453"/>
        <v>Male</v>
      </c>
      <c r="S4852">
        <v>0</v>
      </c>
      <c r="T4852">
        <v>1</v>
      </c>
      <c r="U4852" t="str">
        <f t="shared" si="454"/>
        <v>Non Smoker</v>
      </c>
      <c r="V4852" s="2">
        <v>94</v>
      </c>
      <c r="W4852" s="2" t="str">
        <f t="shared" si="455"/>
        <v>Alive</v>
      </c>
      <c r="X4852">
        <v>1</v>
      </c>
      <c r="Y4852">
        <v>0</v>
      </c>
    </row>
    <row r="4853" spans="1:25" x14ac:dyDescent="0.45">
      <c r="A4853" s="2">
        <v>85</v>
      </c>
      <c r="B4853" s="3">
        <v>0</v>
      </c>
      <c r="C4853" s="3">
        <v>1</v>
      </c>
      <c r="D4853" s="3" t="str">
        <f t="shared" si="450"/>
        <v>No Anemia</v>
      </c>
      <c r="E4853" s="2">
        <v>5882</v>
      </c>
      <c r="F4853">
        <v>0</v>
      </c>
      <c r="G4853">
        <v>1</v>
      </c>
      <c r="H4853" t="str">
        <f t="shared" si="451"/>
        <v>No Diabetes</v>
      </c>
      <c r="I4853" s="2">
        <v>35</v>
      </c>
      <c r="J4853">
        <v>0</v>
      </c>
      <c r="K4853">
        <v>1</v>
      </c>
      <c r="L4853" t="str">
        <f t="shared" si="452"/>
        <v>No High Blood Pressure</v>
      </c>
      <c r="M4853" s="2">
        <v>243000</v>
      </c>
      <c r="N4853" s="1">
        <v>1</v>
      </c>
      <c r="O4853" s="2">
        <v>132</v>
      </c>
      <c r="P4853">
        <v>1</v>
      </c>
      <c r="Q4853">
        <v>0</v>
      </c>
      <c r="R4853" t="str">
        <f t="shared" si="453"/>
        <v>Female</v>
      </c>
      <c r="S4853">
        <v>1</v>
      </c>
      <c r="T4853">
        <v>0</v>
      </c>
      <c r="U4853" t="str">
        <f t="shared" si="454"/>
        <v>Smoker</v>
      </c>
      <c r="V4853" s="2">
        <v>72</v>
      </c>
      <c r="W4853" s="2" t="str">
        <f t="shared" si="455"/>
        <v>Dead</v>
      </c>
      <c r="X4853">
        <v>0</v>
      </c>
      <c r="Y4853">
        <v>1</v>
      </c>
    </row>
    <row r="4854" spans="1:25" x14ac:dyDescent="0.45">
      <c r="A4854" s="2">
        <v>85</v>
      </c>
      <c r="B4854" s="3">
        <v>1</v>
      </c>
      <c r="C4854" s="3">
        <v>0</v>
      </c>
      <c r="D4854" s="3" t="str">
        <f t="shared" si="450"/>
        <v>Anemia</v>
      </c>
      <c r="E4854" s="2">
        <v>910</v>
      </c>
      <c r="F4854">
        <v>0</v>
      </c>
      <c r="G4854">
        <v>1</v>
      </c>
      <c r="H4854" t="str">
        <f t="shared" si="451"/>
        <v>No Diabetes</v>
      </c>
      <c r="I4854" s="2">
        <v>50</v>
      </c>
      <c r="J4854">
        <v>0</v>
      </c>
      <c r="K4854">
        <v>1</v>
      </c>
      <c r="L4854" t="str">
        <f t="shared" si="452"/>
        <v>No High Blood Pressure</v>
      </c>
      <c r="M4854" s="2">
        <v>235000</v>
      </c>
      <c r="N4854" s="1">
        <v>1.3</v>
      </c>
      <c r="O4854" s="2">
        <v>134</v>
      </c>
      <c r="P4854">
        <v>1</v>
      </c>
      <c r="Q4854">
        <v>0</v>
      </c>
      <c r="R4854" t="str">
        <f t="shared" si="453"/>
        <v>Male</v>
      </c>
      <c r="S4854">
        <v>0</v>
      </c>
      <c r="T4854">
        <v>1</v>
      </c>
      <c r="U4854" t="str">
        <f t="shared" si="454"/>
        <v>Non Smoker</v>
      </c>
      <c r="V4854" s="2">
        <v>121</v>
      </c>
      <c r="W4854" s="2" t="str">
        <f t="shared" si="455"/>
        <v>Alive</v>
      </c>
      <c r="X4854">
        <v>1</v>
      </c>
      <c r="Y4854">
        <v>0</v>
      </c>
    </row>
    <row r="4855" spans="1:25" x14ac:dyDescent="0.45">
      <c r="A4855" s="2">
        <v>85</v>
      </c>
      <c r="B4855" s="3">
        <v>0</v>
      </c>
      <c r="C4855" s="3">
        <v>1</v>
      </c>
      <c r="D4855" s="3" t="str">
        <f t="shared" si="450"/>
        <v>No Anemia</v>
      </c>
      <c r="E4855" s="2">
        <v>129</v>
      </c>
      <c r="F4855">
        <v>0</v>
      </c>
      <c r="G4855">
        <v>1</v>
      </c>
      <c r="H4855" t="str">
        <f t="shared" si="451"/>
        <v>No Diabetes</v>
      </c>
      <c r="I4855" s="2">
        <v>60</v>
      </c>
      <c r="J4855">
        <v>0</v>
      </c>
      <c r="K4855">
        <v>1</v>
      </c>
      <c r="L4855" t="str">
        <f t="shared" si="452"/>
        <v>No High Blood Pressure</v>
      </c>
      <c r="M4855" s="2">
        <v>306000</v>
      </c>
      <c r="N4855" s="1">
        <v>1.2</v>
      </c>
      <c r="O4855" s="2">
        <v>132</v>
      </c>
      <c r="P4855">
        <v>1</v>
      </c>
      <c r="Q4855">
        <v>0</v>
      </c>
      <c r="R4855" t="str">
        <f t="shared" si="453"/>
        <v>Male</v>
      </c>
      <c r="S4855">
        <v>1</v>
      </c>
      <c r="T4855">
        <v>0</v>
      </c>
      <c r="U4855" t="str">
        <f t="shared" si="454"/>
        <v>Smoker</v>
      </c>
      <c r="V4855" s="2">
        <v>90</v>
      </c>
      <c r="W4855" s="2" t="str">
        <f t="shared" si="455"/>
        <v>Dead</v>
      </c>
      <c r="X4855">
        <v>0</v>
      </c>
      <c r="Y4855">
        <v>1</v>
      </c>
    </row>
    <row r="4856" spans="1:25" x14ac:dyDescent="0.45">
      <c r="A4856" s="2">
        <v>85</v>
      </c>
      <c r="B4856" s="3">
        <v>1</v>
      </c>
      <c r="C4856" s="3">
        <v>0</v>
      </c>
      <c r="D4856" s="3" t="str">
        <f t="shared" si="450"/>
        <v>Anemia</v>
      </c>
      <c r="E4856" s="2">
        <v>102</v>
      </c>
      <c r="F4856">
        <v>0</v>
      </c>
      <c r="G4856">
        <v>1</v>
      </c>
      <c r="H4856" t="str">
        <f t="shared" si="451"/>
        <v>No Diabetes</v>
      </c>
      <c r="I4856" s="2">
        <v>60</v>
      </c>
      <c r="J4856">
        <v>0</v>
      </c>
      <c r="K4856">
        <v>1</v>
      </c>
      <c r="L4856" t="str">
        <f t="shared" si="452"/>
        <v>No High Blood Pressure</v>
      </c>
      <c r="M4856" s="2">
        <v>507000</v>
      </c>
      <c r="N4856" s="1">
        <v>3.2</v>
      </c>
      <c r="O4856" s="2">
        <v>138</v>
      </c>
      <c r="P4856">
        <v>0</v>
      </c>
      <c r="Q4856">
        <v>1</v>
      </c>
      <c r="R4856" t="str">
        <f t="shared" si="453"/>
        <v>Male</v>
      </c>
      <c r="S4856">
        <v>0</v>
      </c>
      <c r="T4856">
        <v>1</v>
      </c>
      <c r="U4856" t="str">
        <f t="shared" si="454"/>
        <v>Non Smoker</v>
      </c>
      <c r="V4856" s="2">
        <v>94</v>
      </c>
      <c r="W4856" s="2" t="str">
        <f t="shared" si="455"/>
        <v>Alive</v>
      </c>
      <c r="X4856">
        <v>1</v>
      </c>
      <c r="Y4856">
        <v>0</v>
      </c>
    </row>
    <row r="4857" spans="1:25" x14ac:dyDescent="0.45">
      <c r="A4857" s="2">
        <v>85</v>
      </c>
      <c r="B4857" s="3">
        <v>0</v>
      </c>
      <c r="C4857" s="3">
        <v>1</v>
      </c>
      <c r="D4857" s="3" t="str">
        <f t="shared" si="450"/>
        <v>No Anemia</v>
      </c>
      <c r="E4857" s="2">
        <v>129</v>
      </c>
      <c r="F4857">
        <v>0</v>
      </c>
      <c r="G4857">
        <v>1</v>
      </c>
      <c r="H4857" t="str">
        <f t="shared" si="451"/>
        <v>No Diabetes</v>
      </c>
      <c r="I4857" s="2">
        <v>60</v>
      </c>
      <c r="J4857">
        <v>0</v>
      </c>
      <c r="K4857">
        <v>1</v>
      </c>
      <c r="L4857" t="str">
        <f t="shared" si="452"/>
        <v>No High Blood Pressure</v>
      </c>
      <c r="M4857" s="2">
        <v>306000</v>
      </c>
      <c r="N4857" s="1">
        <v>1.2</v>
      </c>
      <c r="O4857" s="2">
        <v>132</v>
      </c>
      <c r="P4857">
        <v>1</v>
      </c>
      <c r="Q4857">
        <v>0</v>
      </c>
      <c r="R4857" t="str">
        <f t="shared" si="453"/>
        <v>Female</v>
      </c>
      <c r="S4857">
        <v>1</v>
      </c>
      <c r="T4857">
        <v>0</v>
      </c>
      <c r="U4857" t="str">
        <f t="shared" si="454"/>
        <v>Smoker</v>
      </c>
      <c r="V4857" s="2">
        <v>90</v>
      </c>
      <c r="W4857" s="2" t="str">
        <f t="shared" si="455"/>
        <v>Dead</v>
      </c>
      <c r="X4857">
        <v>0</v>
      </c>
      <c r="Y4857">
        <v>1</v>
      </c>
    </row>
    <row r="4858" spans="1:25" x14ac:dyDescent="0.45">
      <c r="A4858" s="2">
        <v>85</v>
      </c>
      <c r="B4858" s="3">
        <v>0</v>
      </c>
      <c r="C4858" s="3">
        <v>1</v>
      </c>
      <c r="D4858" s="3" t="str">
        <f t="shared" si="450"/>
        <v>No Anemia</v>
      </c>
      <c r="E4858" s="2">
        <v>23</v>
      </c>
      <c r="F4858">
        <v>0</v>
      </c>
      <c r="G4858">
        <v>1</v>
      </c>
      <c r="H4858" t="str">
        <f t="shared" si="451"/>
        <v>No Diabetes</v>
      </c>
      <c r="I4858" s="2">
        <v>45</v>
      </c>
      <c r="J4858">
        <v>0</v>
      </c>
      <c r="K4858">
        <v>1</v>
      </c>
      <c r="L4858" t="str">
        <f t="shared" si="452"/>
        <v>No High Blood Pressure</v>
      </c>
      <c r="M4858" s="2">
        <v>360000</v>
      </c>
      <c r="N4858" s="1">
        <v>3</v>
      </c>
      <c r="O4858" s="2">
        <v>132</v>
      </c>
      <c r="P4858">
        <v>1</v>
      </c>
      <c r="Q4858">
        <v>0</v>
      </c>
      <c r="R4858" t="str">
        <f t="shared" si="453"/>
        <v>Male</v>
      </c>
      <c r="S4858">
        <v>0</v>
      </c>
      <c r="T4858">
        <v>1</v>
      </c>
      <c r="U4858" t="str">
        <f t="shared" si="454"/>
        <v>Non Smoker</v>
      </c>
      <c r="V4858" s="2">
        <v>28</v>
      </c>
      <c r="W4858" s="2" t="str">
        <f t="shared" si="455"/>
        <v>Dead</v>
      </c>
      <c r="X4858">
        <v>0</v>
      </c>
      <c r="Y4858">
        <v>1</v>
      </c>
    </row>
    <row r="4859" spans="1:25" x14ac:dyDescent="0.45">
      <c r="A4859" s="2">
        <v>85</v>
      </c>
      <c r="B4859" s="3">
        <v>1</v>
      </c>
      <c r="C4859" s="3">
        <v>0</v>
      </c>
      <c r="D4859" s="3" t="str">
        <f t="shared" si="450"/>
        <v>Anemia</v>
      </c>
      <c r="E4859" s="2">
        <v>910</v>
      </c>
      <c r="F4859">
        <v>0</v>
      </c>
      <c r="G4859">
        <v>1</v>
      </c>
      <c r="H4859" t="str">
        <f t="shared" si="451"/>
        <v>No Diabetes</v>
      </c>
      <c r="I4859" s="2">
        <v>50</v>
      </c>
      <c r="J4859">
        <v>0</v>
      </c>
      <c r="K4859">
        <v>1</v>
      </c>
      <c r="L4859" t="str">
        <f t="shared" si="452"/>
        <v>No High Blood Pressure</v>
      </c>
      <c r="M4859" s="2">
        <v>235000</v>
      </c>
      <c r="N4859" s="1">
        <v>1.3</v>
      </c>
      <c r="O4859" s="2">
        <v>134</v>
      </c>
      <c r="P4859">
        <v>1</v>
      </c>
      <c r="Q4859">
        <v>0</v>
      </c>
      <c r="R4859" t="str">
        <f t="shared" si="453"/>
        <v>Male</v>
      </c>
      <c r="S4859">
        <v>0</v>
      </c>
      <c r="T4859">
        <v>1</v>
      </c>
      <c r="U4859" t="str">
        <f t="shared" si="454"/>
        <v>Non Smoker</v>
      </c>
      <c r="V4859" s="2">
        <v>121</v>
      </c>
      <c r="W4859" s="2" t="str">
        <f t="shared" si="455"/>
        <v>Alive</v>
      </c>
      <c r="X4859">
        <v>1</v>
      </c>
      <c r="Y4859">
        <v>0</v>
      </c>
    </row>
    <row r="4860" spans="1:25" x14ac:dyDescent="0.45">
      <c r="A4860" s="2">
        <v>85</v>
      </c>
      <c r="B4860" s="3">
        <v>0</v>
      </c>
      <c r="C4860" s="3">
        <v>1</v>
      </c>
      <c r="D4860" s="3" t="str">
        <f t="shared" si="450"/>
        <v>No Anemia</v>
      </c>
      <c r="E4860" s="2">
        <v>1411</v>
      </c>
      <c r="F4860">
        <v>0</v>
      </c>
      <c r="G4860">
        <v>1</v>
      </c>
      <c r="H4860" t="str">
        <f t="shared" si="451"/>
        <v>No Diabetes</v>
      </c>
      <c r="I4860" s="2">
        <v>50</v>
      </c>
      <c r="J4860">
        <v>0</v>
      </c>
      <c r="K4860">
        <v>1</v>
      </c>
      <c r="L4860" t="str">
        <f t="shared" si="452"/>
        <v>No High Blood Pressure</v>
      </c>
      <c r="M4860" s="2">
        <v>235000</v>
      </c>
      <c r="N4860" s="1">
        <v>1.3</v>
      </c>
      <c r="O4860" s="2">
        <v>134</v>
      </c>
      <c r="P4860">
        <v>1</v>
      </c>
      <c r="Q4860">
        <v>0</v>
      </c>
      <c r="R4860" t="str">
        <f t="shared" si="453"/>
        <v>Male</v>
      </c>
      <c r="S4860">
        <v>0</v>
      </c>
      <c r="T4860">
        <v>1</v>
      </c>
      <c r="U4860" t="str">
        <f t="shared" si="454"/>
        <v>Non Smoker</v>
      </c>
      <c r="V4860" s="2">
        <v>121</v>
      </c>
      <c r="W4860" s="2" t="str">
        <f t="shared" si="455"/>
        <v>Alive</v>
      </c>
      <c r="X4860">
        <v>1</v>
      </c>
      <c r="Y4860">
        <v>0</v>
      </c>
    </row>
    <row r="4861" spans="1:25" x14ac:dyDescent="0.45">
      <c r="A4861" s="2">
        <v>85</v>
      </c>
      <c r="B4861" s="3">
        <v>1</v>
      </c>
      <c r="C4861" s="3">
        <v>0</v>
      </c>
      <c r="D4861" s="3" t="str">
        <f t="shared" si="450"/>
        <v>Anemia</v>
      </c>
      <c r="E4861" s="2">
        <v>910</v>
      </c>
      <c r="F4861">
        <v>0</v>
      </c>
      <c r="G4861">
        <v>1</v>
      </c>
      <c r="H4861" t="str">
        <f t="shared" si="451"/>
        <v>No Diabetes</v>
      </c>
      <c r="I4861" s="2">
        <v>50</v>
      </c>
      <c r="J4861">
        <v>0</v>
      </c>
      <c r="K4861">
        <v>1</v>
      </c>
      <c r="L4861" t="str">
        <f t="shared" si="452"/>
        <v>No High Blood Pressure</v>
      </c>
      <c r="M4861" s="2">
        <v>235000</v>
      </c>
      <c r="N4861" s="1">
        <v>1.3</v>
      </c>
      <c r="O4861" s="2">
        <v>134</v>
      </c>
      <c r="P4861">
        <v>1</v>
      </c>
      <c r="Q4861">
        <v>0</v>
      </c>
      <c r="R4861" t="str">
        <f t="shared" si="453"/>
        <v>Male</v>
      </c>
      <c r="S4861">
        <v>0</v>
      </c>
      <c r="T4861">
        <v>1</v>
      </c>
      <c r="U4861" t="str">
        <f t="shared" si="454"/>
        <v>Non Smoker</v>
      </c>
      <c r="V4861" s="2">
        <v>121</v>
      </c>
      <c r="W4861" s="2" t="str">
        <f t="shared" si="455"/>
        <v>Alive</v>
      </c>
      <c r="X4861">
        <v>1</v>
      </c>
      <c r="Y4861">
        <v>0</v>
      </c>
    </row>
    <row r="4862" spans="1:25" x14ac:dyDescent="0.45">
      <c r="A4862" s="2">
        <v>85</v>
      </c>
      <c r="B4862" s="3">
        <v>0</v>
      </c>
      <c r="C4862" s="3">
        <v>1</v>
      </c>
      <c r="D4862" s="3" t="str">
        <f t="shared" si="450"/>
        <v>No Anemia</v>
      </c>
      <c r="E4862" s="2">
        <v>129</v>
      </c>
      <c r="F4862">
        <v>0</v>
      </c>
      <c r="G4862">
        <v>1</v>
      </c>
      <c r="H4862" t="str">
        <f t="shared" si="451"/>
        <v>No Diabetes</v>
      </c>
      <c r="I4862" s="2">
        <v>60</v>
      </c>
      <c r="J4862">
        <v>0</v>
      </c>
      <c r="K4862">
        <v>1</v>
      </c>
      <c r="L4862" t="str">
        <f t="shared" si="452"/>
        <v>No High Blood Pressure</v>
      </c>
      <c r="M4862" s="2">
        <v>306000</v>
      </c>
      <c r="N4862" s="1">
        <v>1.2</v>
      </c>
      <c r="O4862" s="2">
        <v>132</v>
      </c>
      <c r="P4862">
        <v>1</v>
      </c>
      <c r="Q4862">
        <v>0</v>
      </c>
      <c r="R4862" t="str">
        <f t="shared" si="453"/>
        <v>Male</v>
      </c>
      <c r="S4862">
        <v>1</v>
      </c>
      <c r="T4862">
        <v>0</v>
      </c>
      <c r="U4862" t="str">
        <f t="shared" si="454"/>
        <v>Smoker</v>
      </c>
      <c r="V4862" s="2">
        <v>90</v>
      </c>
      <c r="W4862" s="2" t="str">
        <f t="shared" si="455"/>
        <v>Dead</v>
      </c>
      <c r="X4862">
        <v>0</v>
      </c>
      <c r="Y4862">
        <v>1</v>
      </c>
    </row>
    <row r="4863" spans="1:25" x14ac:dyDescent="0.45">
      <c r="A4863" s="2">
        <v>85</v>
      </c>
      <c r="B4863" s="3">
        <v>1</v>
      </c>
      <c r="C4863" s="3">
        <v>0</v>
      </c>
      <c r="D4863" s="3" t="str">
        <f t="shared" si="450"/>
        <v>Anemia</v>
      </c>
      <c r="E4863" s="2">
        <v>102</v>
      </c>
      <c r="F4863">
        <v>0</v>
      </c>
      <c r="G4863">
        <v>1</v>
      </c>
      <c r="H4863" t="str">
        <f t="shared" si="451"/>
        <v>No Diabetes</v>
      </c>
      <c r="I4863" s="2">
        <v>60</v>
      </c>
      <c r="J4863">
        <v>0</v>
      </c>
      <c r="K4863">
        <v>1</v>
      </c>
      <c r="L4863" t="str">
        <f t="shared" si="452"/>
        <v>No High Blood Pressure</v>
      </c>
      <c r="M4863" s="2">
        <v>507000</v>
      </c>
      <c r="N4863" s="1">
        <v>3.2</v>
      </c>
      <c r="O4863" s="2">
        <v>138</v>
      </c>
      <c r="P4863">
        <v>0</v>
      </c>
      <c r="Q4863">
        <v>1</v>
      </c>
      <c r="R4863" t="str">
        <f t="shared" si="453"/>
        <v>Male</v>
      </c>
      <c r="S4863">
        <v>0</v>
      </c>
      <c r="T4863">
        <v>1</v>
      </c>
      <c r="U4863" t="str">
        <f t="shared" si="454"/>
        <v>Non Smoker</v>
      </c>
      <c r="V4863" s="2">
        <v>94</v>
      </c>
      <c r="W4863" s="2" t="str">
        <f t="shared" si="455"/>
        <v>Alive</v>
      </c>
      <c r="X4863">
        <v>1</v>
      </c>
      <c r="Y4863">
        <v>0</v>
      </c>
    </row>
    <row r="4864" spans="1:25" x14ac:dyDescent="0.45">
      <c r="A4864" s="2">
        <v>85</v>
      </c>
      <c r="B4864" s="3">
        <v>0</v>
      </c>
      <c r="C4864" s="3">
        <v>1</v>
      </c>
      <c r="D4864" s="3" t="str">
        <f t="shared" si="450"/>
        <v>No Anemia</v>
      </c>
      <c r="E4864" s="2">
        <v>212</v>
      </c>
      <c r="F4864">
        <v>0</v>
      </c>
      <c r="G4864">
        <v>1</v>
      </c>
      <c r="H4864" t="str">
        <f t="shared" si="451"/>
        <v>No Diabetes</v>
      </c>
      <c r="I4864" s="2">
        <v>38</v>
      </c>
      <c r="J4864">
        <v>0</v>
      </c>
      <c r="K4864">
        <v>1</v>
      </c>
      <c r="L4864" t="str">
        <f t="shared" si="452"/>
        <v>No High Blood Pressure</v>
      </c>
      <c r="M4864" s="2">
        <v>186000</v>
      </c>
      <c r="N4864" s="1">
        <v>0.9</v>
      </c>
      <c r="O4864" s="2">
        <v>136</v>
      </c>
      <c r="P4864">
        <v>1</v>
      </c>
      <c r="Q4864">
        <v>0</v>
      </c>
      <c r="R4864" t="str">
        <f t="shared" si="453"/>
        <v>Female</v>
      </c>
      <c r="S4864">
        <v>0</v>
      </c>
      <c r="T4864">
        <v>1</v>
      </c>
      <c r="U4864" t="str">
        <f t="shared" si="454"/>
        <v>Non Smoker</v>
      </c>
      <c r="V4864" s="2">
        <v>187</v>
      </c>
      <c r="W4864" s="2" t="str">
        <f t="shared" si="455"/>
        <v>Alive</v>
      </c>
      <c r="X4864">
        <v>1</v>
      </c>
      <c r="Y4864">
        <v>0</v>
      </c>
    </row>
    <row r="4865" spans="1:25" x14ac:dyDescent="0.45">
      <c r="A4865" s="2">
        <v>85</v>
      </c>
      <c r="B4865" s="3">
        <v>0</v>
      </c>
      <c r="C4865" s="3">
        <v>1</v>
      </c>
      <c r="D4865" s="3" t="str">
        <f t="shared" si="450"/>
        <v>No Anemia</v>
      </c>
      <c r="E4865" s="2">
        <v>129</v>
      </c>
      <c r="F4865">
        <v>0</v>
      </c>
      <c r="G4865">
        <v>1</v>
      </c>
      <c r="H4865" t="str">
        <f t="shared" si="451"/>
        <v>No Diabetes</v>
      </c>
      <c r="I4865" s="2">
        <v>60</v>
      </c>
      <c r="J4865">
        <v>0</v>
      </c>
      <c r="K4865">
        <v>1</v>
      </c>
      <c r="L4865" t="str">
        <f t="shared" si="452"/>
        <v>No High Blood Pressure</v>
      </c>
      <c r="M4865" s="2">
        <v>306000</v>
      </c>
      <c r="N4865" s="1">
        <v>1.2</v>
      </c>
      <c r="O4865" s="2">
        <v>132</v>
      </c>
      <c r="P4865">
        <v>1</v>
      </c>
      <c r="Q4865">
        <v>0</v>
      </c>
      <c r="R4865" t="str">
        <f t="shared" si="453"/>
        <v>Male</v>
      </c>
      <c r="S4865">
        <v>1</v>
      </c>
      <c r="T4865">
        <v>0</v>
      </c>
      <c r="U4865" t="str">
        <f t="shared" si="454"/>
        <v>Smoker</v>
      </c>
      <c r="V4865" s="2">
        <v>90</v>
      </c>
      <c r="W4865" s="2" t="str">
        <f t="shared" si="455"/>
        <v>Dead</v>
      </c>
      <c r="X4865">
        <v>0</v>
      </c>
      <c r="Y4865">
        <v>1</v>
      </c>
    </row>
    <row r="4866" spans="1:25" x14ac:dyDescent="0.45">
      <c r="A4866" s="2">
        <v>85</v>
      </c>
      <c r="B4866" s="3">
        <v>0</v>
      </c>
      <c r="C4866" s="3">
        <v>1</v>
      </c>
      <c r="D4866" s="3" t="str">
        <f t="shared" ref="D4866:D4929" si="456">IF(B4866=0, "No Anemia", "Anemia")</f>
        <v>No Anemia</v>
      </c>
      <c r="E4866" s="2">
        <v>212</v>
      </c>
      <c r="F4866">
        <v>0</v>
      </c>
      <c r="G4866">
        <v>1</v>
      </c>
      <c r="H4866" t="str">
        <f t="shared" ref="H4866:H4929" si="457">IF(F4866=0, "No Diabetes", "Diabetes")</f>
        <v>No Diabetes</v>
      </c>
      <c r="I4866" s="2">
        <v>38</v>
      </c>
      <c r="J4866">
        <v>0</v>
      </c>
      <c r="K4866">
        <v>1</v>
      </c>
      <c r="L4866" t="str">
        <f t="shared" ref="L4866:L4929" si="458">IF(J4866=0, "No High Blood Pressure", "High Blood Pressure")</f>
        <v>No High Blood Pressure</v>
      </c>
      <c r="M4866" s="2">
        <v>186000</v>
      </c>
      <c r="N4866" s="1">
        <v>0.9</v>
      </c>
      <c r="O4866" s="2">
        <v>136</v>
      </c>
      <c r="P4866">
        <v>1</v>
      </c>
      <c r="Q4866">
        <v>0</v>
      </c>
      <c r="R4866" t="str">
        <f t="shared" ref="R4866:R4929" si="459">IF(P4865=0, "Female", "Male")</f>
        <v>Male</v>
      </c>
      <c r="S4866">
        <v>0</v>
      </c>
      <c r="T4866">
        <v>1</v>
      </c>
      <c r="U4866" t="str">
        <f t="shared" ref="U4866:U4929" si="460">IF(S4866=0, "Non Smoker", "Smoker")</f>
        <v>Non Smoker</v>
      </c>
      <c r="V4866" s="2">
        <v>187</v>
      </c>
      <c r="W4866" s="2" t="str">
        <f t="shared" ref="W4866:W4929" si="461">IF(X4866=1, "Alive", "Dead")</f>
        <v>Alive</v>
      </c>
      <c r="X4866">
        <v>1</v>
      </c>
      <c r="Y4866">
        <v>0</v>
      </c>
    </row>
    <row r="4867" spans="1:25" x14ac:dyDescent="0.45">
      <c r="A4867" s="2">
        <v>85</v>
      </c>
      <c r="B4867" s="3">
        <v>0</v>
      </c>
      <c r="C4867" s="3">
        <v>1</v>
      </c>
      <c r="D4867" s="3" t="str">
        <f t="shared" si="456"/>
        <v>No Anemia</v>
      </c>
      <c r="E4867" s="2">
        <v>129</v>
      </c>
      <c r="F4867">
        <v>0</v>
      </c>
      <c r="G4867">
        <v>1</v>
      </c>
      <c r="H4867" t="str">
        <f t="shared" si="457"/>
        <v>No Diabetes</v>
      </c>
      <c r="I4867" s="2">
        <v>60</v>
      </c>
      <c r="J4867">
        <v>0</v>
      </c>
      <c r="K4867">
        <v>1</v>
      </c>
      <c r="L4867" t="str">
        <f t="shared" si="458"/>
        <v>No High Blood Pressure</v>
      </c>
      <c r="M4867" s="2">
        <v>306000</v>
      </c>
      <c r="N4867" s="1">
        <v>1.2</v>
      </c>
      <c r="O4867" s="2">
        <v>132</v>
      </c>
      <c r="P4867">
        <v>1</v>
      </c>
      <c r="Q4867">
        <v>0</v>
      </c>
      <c r="R4867" t="str">
        <f t="shared" si="459"/>
        <v>Male</v>
      </c>
      <c r="S4867">
        <v>1</v>
      </c>
      <c r="T4867">
        <v>0</v>
      </c>
      <c r="U4867" t="str">
        <f t="shared" si="460"/>
        <v>Smoker</v>
      </c>
      <c r="V4867" s="2">
        <v>90</v>
      </c>
      <c r="W4867" s="2" t="str">
        <f t="shared" si="461"/>
        <v>Dead</v>
      </c>
      <c r="X4867">
        <v>0</v>
      </c>
      <c r="Y4867">
        <v>1</v>
      </c>
    </row>
    <row r="4868" spans="1:25" x14ac:dyDescent="0.45">
      <c r="A4868" s="2">
        <v>85</v>
      </c>
      <c r="B4868" s="3">
        <v>0</v>
      </c>
      <c r="C4868" s="3">
        <v>1</v>
      </c>
      <c r="D4868" s="3" t="str">
        <f t="shared" si="456"/>
        <v>No Anemia</v>
      </c>
      <c r="E4868" s="2">
        <v>212</v>
      </c>
      <c r="F4868">
        <v>0</v>
      </c>
      <c r="G4868">
        <v>1</v>
      </c>
      <c r="H4868" t="str">
        <f t="shared" si="457"/>
        <v>No Diabetes</v>
      </c>
      <c r="I4868" s="2">
        <v>38</v>
      </c>
      <c r="J4868">
        <v>0</v>
      </c>
      <c r="K4868">
        <v>1</v>
      </c>
      <c r="L4868" t="str">
        <f t="shared" si="458"/>
        <v>No High Blood Pressure</v>
      </c>
      <c r="M4868" s="2">
        <v>186000</v>
      </c>
      <c r="N4868" s="1">
        <v>0.9</v>
      </c>
      <c r="O4868" s="2">
        <v>136</v>
      </c>
      <c r="P4868">
        <v>1</v>
      </c>
      <c r="Q4868">
        <v>0</v>
      </c>
      <c r="R4868" t="str">
        <f t="shared" si="459"/>
        <v>Male</v>
      </c>
      <c r="S4868">
        <v>0</v>
      </c>
      <c r="T4868">
        <v>1</v>
      </c>
      <c r="U4868" t="str">
        <f t="shared" si="460"/>
        <v>Non Smoker</v>
      </c>
      <c r="V4868" s="2">
        <v>187</v>
      </c>
      <c r="W4868" s="2" t="str">
        <f t="shared" si="461"/>
        <v>Alive</v>
      </c>
      <c r="X4868">
        <v>1</v>
      </c>
      <c r="Y4868">
        <v>0</v>
      </c>
    </row>
    <row r="4869" spans="1:25" x14ac:dyDescent="0.45">
      <c r="A4869" s="2">
        <v>85</v>
      </c>
      <c r="B4869" s="3">
        <v>0</v>
      </c>
      <c r="C4869" s="3">
        <v>1</v>
      </c>
      <c r="D4869" s="3" t="str">
        <f t="shared" si="456"/>
        <v>No Anemia</v>
      </c>
      <c r="E4869" s="2">
        <v>5882</v>
      </c>
      <c r="F4869">
        <v>0</v>
      </c>
      <c r="G4869">
        <v>1</v>
      </c>
      <c r="H4869" t="str">
        <f t="shared" si="457"/>
        <v>No Diabetes</v>
      </c>
      <c r="I4869" s="2">
        <v>35</v>
      </c>
      <c r="J4869">
        <v>0</v>
      </c>
      <c r="K4869">
        <v>1</v>
      </c>
      <c r="L4869" t="str">
        <f t="shared" si="458"/>
        <v>No High Blood Pressure</v>
      </c>
      <c r="M4869" s="2">
        <v>243000</v>
      </c>
      <c r="N4869" s="1">
        <v>1</v>
      </c>
      <c r="O4869" s="2">
        <v>132</v>
      </c>
      <c r="P4869">
        <v>1</v>
      </c>
      <c r="Q4869">
        <v>0</v>
      </c>
      <c r="R4869" t="str">
        <f t="shared" si="459"/>
        <v>Male</v>
      </c>
      <c r="S4869">
        <v>1</v>
      </c>
      <c r="T4869">
        <v>0</v>
      </c>
      <c r="U4869" t="str">
        <f t="shared" si="460"/>
        <v>Smoker</v>
      </c>
      <c r="V4869" s="2">
        <v>72</v>
      </c>
      <c r="W4869" s="2" t="str">
        <f t="shared" si="461"/>
        <v>Dead</v>
      </c>
      <c r="X4869">
        <v>0</v>
      </c>
      <c r="Y4869">
        <v>1</v>
      </c>
    </row>
    <row r="4870" spans="1:25" x14ac:dyDescent="0.45">
      <c r="A4870" s="2">
        <v>85</v>
      </c>
      <c r="B4870" s="3">
        <v>0</v>
      </c>
      <c r="C4870" s="3">
        <v>1</v>
      </c>
      <c r="D4870" s="3" t="str">
        <f t="shared" si="456"/>
        <v>No Anemia</v>
      </c>
      <c r="E4870" s="2">
        <v>23</v>
      </c>
      <c r="F4870">
        <v>0</v>
      </c>
      <c r="G4870">
        <v>1</v>
      </c>
      <c r="H4870" t="str">
        <f t="shared" si="457"/>
        <v>No Diabetes</v>
      </c>
      <c r="I4870" s="2">
        <v>45</v>
      </c>
      <c r="J4870">
        <v>0</v>
      </c>
      <c r="K4870">
        <v>1</v>
      </c>
      <c r="L4870" t="str">
        <f t="shared" si="458"/>
        <v>No High Blood Pressure</v>
      </c>
      <c r="M4870" s="2">
        <v>360000</v>
      </c>
      <c r="N4870" s="1">
        <v>3</v>
      </c>
      <c r="O4870" s="2">
        <v>132</v>
      </c>
      <c r="P4870">
        <v>1</v>
      </c>
      <c r="Q4870">
        <v>0</v>
      </c>
      <c r="R4870" t="str">
        <f t="shared" si="459"/>
        <v>Male</v>
      </c>
      <c r="S4870">
        <v>0</v>
      </c>
      <c r="T4870">
        <v>1</v>
      </c>
      <c r="U4870" t="str">
        <f t="shared" si="460"/>
        <v>Non Smoker</v>
      </c>
      <c r="V4870" s="2">
        <v>28</v>
      </c>
      <c r="W4870" s="2" t="str">
        <f t="shared" si="461"/>
        <v>Dead</v>
      </c>
      <c r="X4870">
        <v>0</v>
      </c>
      <c r="Y4870">
        <v>1</v>
      </c>
    </row>
    <row r="4871" spans="1:25" x14ac:dyDescent="0.45">
      <c r="A4871" s="2">
        <v>85</v>
      </c>
      <c r="B4871" s="3">
        <v>1</v>
      </c>
      <c r="C4871" s="3">
        <v>0</v>
      </c>
      <c r="D4871" s="3" t="str">
        <f t="shared" si="456"/>
        <v>Anemia</v>
      </c>
      <c r="E4871" s="2">
        <v>910</v>
      </c>
      <c r="F4871">
        <v>0</v>
      </c>
      <c r="G4871">
        <v>1</v>
      </c>
      <c r="H4871" t="str">
        <f t="shared" si="457"/>
        <v>No Diabetes</v>
      </c>
      <c r="I4871" s="2">
        <v>50</v>
      </c>
      <c r="J4871">
        <v>0</v>
      </c>
      <c r="K4871">
        <v>1</v>
      </c>
      <c r="L4871" t="str">
        <f t="shared" si="458"/>
        <v>No High Blood Pressure</v>
      </c>
      <c r="M4871" s="2">
        <v>235000</v>
      </c>
      <c r="N4871" s="1">
        <v>1.3</v>
      </c>
      <c r="O4871" s="2">
        <v>134</v>
      </c>
      <c r="P4871">
        <v>1</v>
      </c>
      <c r="Q4871">
        <v>0</v>
      </c>
      <c r="R4871" t="str">
        <f t="shared" si="459"/>
        <v>Male</v>
      </c>
      <c r="S4871">
        <v>0</v>
      </c>
      <c r="T4871">
        <v>1</v>
      </c>
      <c r="U4871" t="str">
        <f t="shared" si="460"/>
        <v>Non Smoker</v>
      </c>
      <c r="V4871" s="2">
        <v>121</v>
      </c>
      <c r="W4871" s="2" t="str">
        <f t="shared" si="461"/>
        <v>Alive</v>
      </c>
      <c r="X4871">
        <v>1</v>
      </c>
      <c r="Y4871">
        <v>0</v>
      </c>
    </row>
    <row r="4872" spans="1:25" x14ac:dyDescent="0.45">
      <c r="A4872" s="2">
        <v>85</v>
      </c>
      <c r="B4872" s="3">
        <v>1</v>
      </c>
      <c r="C4872" s="3">
        <v>0</v>
      </c>
      <c r="D4872" s="3" t="str">
        <f t="shared" si="456"/>
        <v>Anemia</v>
      </c>
      <c r="E4872" s="2">
        <v>910</v>
      </c>
      <c r="F4872">
        <v>0</v>
      </c>
      <c r="G4872">
        <v>1</v>
      </c>
      <c r="H4872" t="str">
        <f t="shared" si="457"/>
        <v>No Diabetes</v>
      </c>
      <c r="I4872" s="2">
        <v>50</v>
      </c>
      <c r="J4872">
        <v>0</v>
      </c>
      <c r="K4872">
        <v>1</v>
      </c>
      <c r="L4872" t="str">
        <f t="shared" si="458"/>
        <v>No High Blood Pressure</v>
      </c>
      <c r="M4872" s="2">
        <v>235000</v>
      </c>
      <c r="N4872" s="1">
        <v>1.3</v>
      </c>
      <c r="O4872" s="2">
        <v>134</v>
      </c>
      <c r="P4872">
        <v>1</v>
      </c>
      <c r="Q4872">
        <v>0</v>
      </c>
      <c r="R4872" t="str">
        <f t="shared" si="459"/>
        <v>Male</v>
      </c>
      <c r="S4872">
        <v>0</v>
      </c>
      <c r="T4872">
        <v>1</v>
      </c>
      <c r="U4872" t="str">
        <f t="shared" si="460"/>
        <v>Non Smoker</v>
      </c>
      <c r="V4872" s="2">
        <v>121</v>
      </c>
      <c r="W4872" s="2" t="str">
        <f t="shared" si="461"/>
        <v>Alive</v>
      </c>
      <c r="X4872">
        <v>1</v>
      </c>
      <c r="Y4872">
        <v>0</v>
      </c>
    </row>
    <row r="4873" spans="1:25" x14ac:dyDescent="0.45">
      <c r="A4873" s="2">
        <v>85</v>
      </c>
      <c r="B4873" s="3">
        <v>1</v>
      </c>
      <c r="C4873" s="3">
        <v>0</v>
      </c>
      <c r="D4873" s="3" t="str">
        <f t="shared" si="456"/>
        <v>Anemia</v>
      </c>
      <c r="E4873" s="2">
        <v>102</v>
      </c>
      <c r="F4873">
        <v>0</v>
      </c>
      <c r="G4873">
        <v>1</v>
      </c>
      <c r="H4873" t="str">
        <f t="shared" si="457"/>
        <v>No Diabetes</v>
      </c>
      <c r="I4873" s="2">
        <v>60</v>
      </c>
      <c r="J4873">
        <v>0</v>
      </c>
      <c r="K4873">
        <v>1</v>
      </c>
      <c r="L4873" t="str">
        <f t="shared" si="458"/>
        <v>No High Blood Pressure</v>
      </c>
      <c r="M4873" s="2">
        <v>507000</v>
      </c>
      <c r="N4873" s="1">
        <v>3.2</v>
      </c>
      <c r="O4873" s="2">
        <v>138</v>
      </c>
      <c r="P4873">
        <v>0</v>
      </c>
      <c r="Q4873">
        <v>1</v>
      </c>
      <c r="R4873" t="str">
        <f t="shared" si="459"/>
        <v>Male</v>
      </c>
      <c r="S4873">
        <v>0</v>
      </c>
      <c r="T4873">
        <v>1</v>
      </c>
      <c r="U4873" t="str">
        <f t="shared" si="460"/>
        <v>Non Smoker</v>
      </c>
      <c r="V4873" s="2">
        <v>94</v>
      </c>
      <c r="W4873" s="2" t="str">
        <f t="shared" si="461"/>
        <v>Alive</v>
      </c>
      <c r="X4873">
        <v>1</v>
      </c>
      <c r="Y4873">
        <v>0</v>
      </c>
    </row>
    <row r="4874" spans="1:25" x14ac:dyDescent="0.45">
      <c r="A4874" s="2">
        <v>85</v>
      </c>
      <c r="B4874" s="3">
        <v>0</v>
      </c>
      <c r="C4874" s="3">
        <v>1</v>
      </c>
      <c r="D4874" s="3" t="str">
        <f t="shared" si="456"/>
        <v>No Anemia</v>
      </c>
      <c r="E4874" s="2">
        <v>212</v>
      </c>
      <c r="F4874">
        <v>0</v>
      </c>
      <c r="G4874">
        <v>1</v>
      </c>
      <c r="H4874" t="str">
        <f t="shared" si="457"/>
        <v>No Diabetes</v>
      </c>
      <c r="I4874" s="2">
        <v>38</v>
      </c>
      <c r="J4874">
        <v>0</v>
      </c>
      <c r="K4874">
        <v>1</v>
      </c>
      <c r="L4874" t="str">
        <f t="shared" si="458"/>
        <v>No High Blood Pressure</v>
      </c>
      <c r="M4874" s="2">
        <v>186000</v>
      </c>
      <c r="N4874" s="1">
        <v>0.9</v>
      </c>
      <c r="O4874" s="2">
        <v>136</v>
      </c>
      <c r="P4874">
        <v>1</v>
      </c>
      <c r="Q4874">
        <v>0</v>
      </c>
      <c r="R4874" t="str">
        <f t="shared" si="459"/>
        <v>Female</v>
      </c>
      <c r="S4874">
        <v>0</v>
      </c>
      <c r="T4874">
        <v>1</v>
      </c>
      <c r="U4874" t="str">
        <f t="shared" si="460"/>
        <v>Non Smoker</v>
      </c>
      <c r="V4874" s="2">
        <v>187</v>
      </c>
      <c r="W4874" s="2" t="str">
        <f t="shared" si="461"/>
        <v>Alive</v>
      </c>
      <c r="X4874">
        <v>1</v>
      </c>
      <c r="Y4874">
        <v>0</v>
      </c>
    </row>
    <row r="4875" spans="1:25" x14ac:dyDescent="0.45">
      <c r="A4875" s="2">
        <v>85</v>
      </c>
      <c r="B4875" s="3">
        <v>1</v>
      </c>
      <c r="C4875" s="3">
        <v>0</v>
      </c>
      <c r="D4875" s="3" t="str">
        <f t="shared" si="456"/>
        <v>Anemia</v>
      </c>
      <c r="E4875" s="2">
        <v>910</v>
      </c>
      <c r="F4875">
        <v>0</v>
      </c>
      <c r="G4875">
        <v>1</v>
      </c>
      <c r="H4875" t="str">
        <f t="shared" si="457"/>
        <v>No Diabetes</v>
      </c>
      <c r="I4875" s="2">
        <v>50</v>
      </c>
      <c r="J4875">
        <v>0</v>
      </c>
      <c r="K4875">
        <v>1</v>
      </c>
      <c r="L4875" t="str">
        <f t="shared" si="458"/>
        <v>No High Blood Pressure</v>
      </c>
      <c r="M4875" s="2">
        <v>235000</v>
      </c>
      <c r="N4875" s="1">
        <v>1.3</v>
      </c>
      <c r="O4875" s="2">
        <v>134</v>
      </c>
      <c r="P4875">
        <v>1</v>
      </c>
      <c r="Q4875">
        <v>0</v>
      </c>
      <c r="R4875" t="str">
        <f t="shared" si="459"/>
        <v>Male</v>
      </c>
      <c r="S4875">
        <v>0</v>
      </c>
      <c r="T4875">
        <v>1</v>
      </c>
      <c r="U4875" t="str">
        <f t="shared" si="460"/>
        <v>Non Smoker</v>
      </c>
      <c r="V4875" s="2">
        <v>121</v>
      </c>
      <c r="W4875" s="2" t="str">
        <f t="shared" si="461"/>
        <v>Alive</v>
      </c>
      <c r="X4875">
        <v>1</v>
      </c>
      <c r="Y4875">
        <v>0</v>
      </c>
    </row>
    <row r="4876" spans="1:25" x14ac:dyDescent="0.45">
      <c r="A4876" s="2">
        <v>85</v>
      </c>
      <c r="B4876" s="3">
        <v>0</v>
      </c>
      <c r="C4876" s="3">
        <v>1</v>
      </c>
      <c r="D4876" s="3" t="str">
        <f t="shared" si="456"/>
        <v>No Anemia</v>
      </c>
      <c r="E4876" s="2">
        <v>5882</v>
      </c>
      <c r="F4876">
        <v>0</v>
      </c>
      <c r="G4876">
        <v>1</v>
      </c>
      <c r="H4876" t="str">
        <f t="shared" si="457"/>
        <v>No Diabetes</v>
      </c>
      <c r="I4876" s="2">
        <v>35</v>
      </c>
      <c r="J4876">
        <v>0</v>
      </c>
      <c r="K4876">
        <v>1</v>
      </c>
      <c r="L4876" t="str">
        <f t="shared" si="458"/>
        <v>No High Blood Pressure</v>
      </c>
      <c r="M4876" s="2">
        <v>243000</v>
      </c>
      <c r="N4876" s="1">
        <v>1</v>
      </c>
      <c r="O4876" s="2">
        <v>132</v>
      </c>
      <c r="P4876">
        <v>1</v>
      </c>
      <c r="Q4876">
        <v>0</v>
      </c>
      <c r="R4876" t="str">
        <f t="shared" si="459"/>
        <v>Male</v>
      </c>
      <c r="S4876">
        <v>1</v>
      </c>
      <c r="T4876">
        <v>0</v>
      </c>
      <c r="U4876" t="str">
        <f t="shared" si="460"/>
        <v>Smoker</v>
      </c>
      <c r="V4876" s="2">
        <v>72</v>
      </c>
      <c r="W4876" s="2" t="str">
        <f t="shared" si="461"/>
        <v>Dead</v>
      </c>
      <c r="X4876">
        <v>0</v>
      </c>
      <c r="Y4876">
        <v>1</v>
      </c>
    </row>
    <row r="4877" spans="1:25" x14ac:dyDescent="0.45">
      <c r="A4877" s="2">
        <v>86</v>
      </c>
      <c r="B4877" s="3">
        <v>0</v>
      </c>
      <c r="C4877" s="3">
        <v>1</v>
      </c>
      <c r="D4877" s="3" t="str">
        <f t="shared" si="456"/>
        <v>No Anemia</v>
      </c>
      <c r="E4877" s="2">
        <v>582</v>
      </c>
      <c r="F4877">
        <v>0</v>
      </c>
      <c r="G4877">
        <v>1</v>
      </c>
      <c r="H4877" t="str">
        <f t="shared" si="457"/>
        <v>No Diabetes</v>
      </c>
      <c r="I4877" s="2">
        <v>40</v>
      </c>
      <c r="J4877">
        <v>0</v>
      </c>
      <c r="K4877">
        <v>1</v>
      </c>
      <c r="L4877" t="str">
        <f t="shared" si="458"/>
        <v>No High Blood Pressure</v>
      </c>
      <c r="M4877" s="2">
        <v>448000</v>
      </c>
      <c r="N4877" s="1">
        <v>0.9</v>
      </c>
      <c r="O4877" s="2">
        <v>137</v>
      </c>
      <c r="P4877">
        <v>1</v>
      </c>
      <c r="Q4877">
        <v>0</v>
      </c>
      <c r="R4877" t="str">
        <f t="shared" si="459"/>
        <v>Male</v>
      </c>
      <c r="S4877">
        <v>1</v>
      </c>
      <c r="T4877">
        <v>0</v>
      </c>
      <c r="U4877" t="str">
        <f t="shared" si="460"/>
        <v>Smoker</v>
      </c>
      <c r="V4877" s="2">
        <v>123</v>
      </c>
      <c r="W4877" s="2" t="str">
        <f t="shared" si="461"/>
        <v>Alive</v>
      </c>
      <c r="X4877">
        <v>1</v>
      </c>
      <c r="Y4877">
        <v>0</v>
      </c>
    </row>
    <row r="4878" spans="1:25" x14ac:dyDescent="0.45">
      <c r="A4878" s="2">
        <v>86</v>
      </c>
      <c r="B4878" s="3">
        <v>0</v>
      </c>
      <c r="C4878" s="3">
        <v>1</v>
      </c>
      <c r="D4878" s="3" t="str">
        <f t="shared" si="456"/>
        <v>No Anemia</v>
      </c>
      <c r="E4878" s="2">
        <v>582</v>
      </c>
      <c r="F4878">
        <v>1</v>
      </c>
      <c r="G4878">
        <v>0</v>
      </c>
      <c r="H4878" t="str">
        <f t="shared" si="457"/>
        <v>Diabetes</v>
      </c>
      <c r="I4878" s="2">
        <v>38</v>
      </c>
      <c r="J4878">
        <v>0</v>
      </c>
      <c r="K4878">
        <v>1</v>
      </c>
      <c r="L4878" t="str">
        <f t="shared" si="458"/>
        <v>No High Blood Pressure</v>
      </c>
      <c r="M4878" s="2">
        <v>263358.03000000003</v>
      </c>
      <c r="N4878" s="1">
        <v>1.83</v>
      </c>
      <c r="O4878" s="2">
        <v>134</v>
      </c>
      <c r="P4878">
        <v>0</v>
      </c>
      <c r="Q4878">
        <v>1</v>
      </c>
      <c r="R4878" t="str">
        <f t="shared" si="459"/>
        <v>Male</v>
      </c>
      <c r="S4878">
        <v>0</v>
      </c>
      <c r="T4878">
        <v>1</v>
      </c>
      <c r="U4878" t="str">
        <f t="shared" si="460"/>
        <v>Non Smoker</v>
      </c>
      <c r="V4878" s="2">
        <v>95</v>
      </c>
      <c r="W4878" s="2" t="str">
        <f t="shared" si="461"/>
        <v>Dead</v>
      </c>
      <c r="X4878">
        <v>0</v>
      </c>
      <c r="Y4878">
        <v>1</v>
      </c>
    </row>
    <row r="4879" spans="1:25" x14ac:dyDescent="0.45">
      <c r="A4879" s="2">
        <v>86</v>
      </c>
      <c r="B4879" s="3">
        <v>0</v>
      </c>
      <c r="C4879" s="3">
        <v>1</v>
      </c>
      <c r="D4879" s="3" t="str">
        <f t="shared" si="456"/>
        <v>No Anemia</v>
      </c>
      <c r="E4879" s="2">
        <v>582</v>
      </c>
      <c r="F4879">
        <v>0</v>
      </c>
      <c r="G4879">
        <v>1</v>
      </c>
      <c r="H4879" t="str">
        <f t="shared" si="457"/>
        <v>No Diabetes</v>
      </c>
      <c r="I4879" s="2">
        <v>38</v>
      </c>
      <c r="J4879">
        <v>0</v>
      </c>
      <c r="K4879">
        <v>1</v>
      </c>
      <c r="L4879" t="str">
        <f t="shared" si="458"/>
        <v>No High Blood Pressure</v>
      </c>
      <c r="M4879" s="2">
        <v>263358.03000000003</v>
      </c>
      <c r="N4879" s="1">
        <v>1.83</v>
      </c>
      <c r="O4879" s="2">
        <v>134</v>
      </c>
      <c r="P4879">
        <v>0</v>
      </c>
      <c r="Q4879">
        <v>1</v>
      </c>
      <c r="R4879" t="str">
        <f t="shared" si="459"/>
        <v>Female</v>
      </c>
      <c r="S4879">
        <v>0</v>
      </c>
      <c r="T4879">
        <v>1</v>
      </c>
      <c r="U4879" t="str">
        <f t="shared" si="460"/>
        <v>Non Smoker</v>
      </c>
      <c r="V4879" s="2">
        <v>95</v>
      </c>
      <c r="W4879" s="2" t="str">
        <f t="shared" si="461"/>
        <v>Dead</v>
      </c>
      <c r="X4879">
        <v>0</v>
      </c>
      <c r="Y4879">
        <v>1</v>
      </c>
    </row>
    <row r="4880" spans="1:25" x14ac:dyDescent="0.45">
      <c r="A4880" s="2">
        <v>86</v>
      </c>
      <c r="B4880" s="3">
        <v>0</v>
      </c>
      <c r="C4880" s="3">
        <v>1</v>
      </c>
      <c r="D4880" s="3" t="str">
        <f t="shared" si="456"/>
        <v>No Anemia</v>
      </c>
      <c r="E4880" s="2">
        <v>582</v>
      </c>
      <c r="F4880">
        <v>0</v>
      </c>
      <c r="G4880">
        <v>1</v>
      </c>
      <c r="H4880" t="str">
        <f t="shared" si="457"/>
        <v>No Diabetes</v>
      </c>
      <c r="I4880" s="2">
        <v>38</v>
      </c>
      <c r="J4880">
        <v>0</v>
      </c>
      <c r="K4880">
        <v>1</v>
      </c>
      <c r="L4880" t="str">
        <f t="shared" si="458"/>
        <v>No High Blood Pressure</v>
      </c>
      <c r="M4880" s="2">
        <v>263358.03000000003</v>
      </c>
      <c r="N4880" s="1">
        <v>1.83</v>
      </c>
      <c r="O4880" s="2">
        <v>134</v>
      </c>
      <c r="P4880">
        <v>0</v>
      </c>
      <c r="Q4880">
        <v>1</v>
      </c>
      <c r="R4880" t="str">
        <f t="shared" si="459"/>
        <v>Female</v>
      </c>
      <c r="S4880">
        <v>0</v>
      </c>
      <c r="T4880">
        <v>1</v>
      </c>
      <c r="U4880" t="str">
        <f t="shared" si="460"/>
        <v>Non Smoker</v>
      </c>
      <c r="V4880" s="2">
        <v>95</v>
      </c>
      <c r="W4880" s="2" t="str">
        <f t="shared" si="461"/>
        <v>Dead</v>
      </c>
      <c r="X4880">
        <v>0</v>
      </c>
      <c r="Y4880">
        <v>1</v>
      </c>
    </row>
    <row r="4881" spans="1:25" x14ac:dyDescent="0.45">
      <c r="A4881" s="2">
        <v>86</v>
      </c>
      <c r="B4881" s="3">
        <v>0</v>
      </c>
      <c r="C4881" s="3">
        <v>1</v>
      </c>
      <c r="D4881" s="3" t="str">
        <f t="shared" si="456"/>
        <v>No Anemia</v>
      </c>
      <c r="E4881" s="2">
        <v>582</v>
      </c>
      <c r="F4881">
        <v>0</v>
      </c>
      <c r="G4881">
        <v>1</v>
      </c>
      <c r="H4881" t="str">
        <f t="shared" si="457"/>
        <v>No Diabetes</v>
      </c>
      <c r="I4881" s="2">
        <v>38</v>
      </c>
      <c r="J4881">
        <v>0</v>
      </c>
      <c r="K4881">
        <v>1</v>
      </c>
      <c r="L4881" t="str">
        <f t="shared" si="458"/>
        <v>No High Blood Pressure</v>
      </c>
      <c r="M4881" s="2">
        <v>263358.03000000003</v>
      </c>
      <c r="N4881" s="1">
        <v>1.83</v>
      </c>
      <c r="O4881" s="2">
        <v>134</v>
      </c>
      <c r="P4881">
        <v>0</v>
      </c>
      <c r="Q4881">
        <v>1</v>
      </c>
      <c r="R4881" t="str">
        <f t="shared" si="459"/>
        <v>Female</v>
      </c>
      <c r="S4881">
        <v>0</v>
      </c>
      <c r="T4881">
        <v>1</v>
      </c>
      <c r="U4881" t="str">
        <f t="shared" si="460"/>
        <v>Non Smoker</v>
      </c>
      <c r="V4881" s="2">
        <v>95</v>
      </c>
      <c r="W4881" s="2" t="str">
        <f t="shared" si="461"/>
        <v>Dead</v>
      </c>
      <c r="X4881">
        <v>0</v>
      </c>
      <c r="Y4881">
        <v>1</v>
      </c>
    </row>
    <row r="4882" spans="1:25" x14ac:dyDescent="0.45">
      <c r="A4882" s="2">
        <v>86</v>
      </c>
      <c r="B4882" s="3">
        <v>0</v>
      </c>
      <c r="C4882" s="3">
        <v>1</v>
      </c>
      <c r="D4882" s="3" t="str">
        <f t="shared" si="456"/>
        <v>No Anemia</v>
      </c>
      <c r="E4882" s="2">
        <v>582</v>
      </c>
      <c r="F4882">
        <v>0</v>
      </c>
      <c r="G4882">
        <v>1</v>
      </c>
      <c r="H4882" t="str">
        <f t="shared" si="457"/>
        <v>No Diabetes</v>
      </c>
      <c r="I4882" s="2">
        <v>38</v>
      </c>
      <c r="J4882">
        <v>0</v>
      </c>
      <c r="K4882">
        <v>1</v>
      </c>
      <c r="L4882" t="str">
        <f t="shared" si="458"/>
        <v>No High Blood Pressure</v>
      </c>
      <c r="M4882" s="2">
        <v>263358.03000000003</v>
      </c>
      <c r="N4882" s="1">
        <v>1.83</v>
      </c>
      <c r="O4882" s="2">
        <v>134</v>
      </c>
      <c r="P4882">
        <v>0</v>
      </c>
      <c r="Q4882">
        <v>1</v>
      </c>
      <c r="R4882" t="str">
        <f t="shared" si="459"/>
        <v>Female</v>
      </c>
      <c r="S4882">
        <v>0</v>
      </c>
      <c r="T4882">
        <v>1</v>
      </c>
      <c r="U4882" t="str">
        <f t="shared" si="460"/>
        <v>Non Smoker</v>
      </c>
      <c r="V4882" s="2">
        <v>95</v>
      </c>
      <c r="W4882" s="2" t="str">
        <f t="shared" si="461"/>
        <v>Dead</v>
      </c>
      <c r="X4882">
        <v>0</v>
      </c>
      <c r="Y4882">
        <v>1</v>
      </c>
    </row>
    <row r="4883" spans="1:25" x14ac:dyDescent="0.45">
      <c r="A4883" s="2">
        <v>86</v>
      </c>
      <c r="B4883" s="3">
        <v>0</v>
      </c>
      <c r="C4883" s="3">
        <v>1</v>
      </c>
      <c r="D4883" s="3" t="str">
        <f t="shared" si="456"/>
        <v>No Anemia</v>
      </c>
      <c r="E4883" s="2">
        <v>582</v>
      </c>
      <c r="F4883">
        <v>0</v>
      </c>
      <c r="G4883">
        <v>1</v>
      </c>
      <c r="H4883" t="str">
        <f t="shared" si="457"/>
        <v>No Diabetes</v>
      </c>
      <c r="I4883" s="2">
        <v>38</v>
      </c>
      <c r="J4883">
        <v>0</v>
      </c>
      <c r="K4883">
        <v>1</v>
      </c>
      <c r="L4883" t="str">
        <f t="shared" si="458"/>
        <v>No High Blood Pressure</v>
      </c>
      <c r="M4883" s="2">
        <v>263358.03000000003</v>
      </c>
      <c r="N4883" s="1">
        <v>1.83</v>
      </c>
      <c r="O4883" s="2">
        <v>134</v>
      </c>
      <c r="P4883">
        <v>0</v>
      </c>
      <c r="Q4883">
        <v>1</v>
      </c>
      <c r="R4883" t="str">
        <f t="shared" si="459"/>
        <v>Female</v>
      </c>
      <c r="S4883">
        <v>0</v>
      </c>
      <c r="T4883">
        <v>1</v>
      </c>
      <c r="U4883" t="str">
        <f t="shared" si="460"/>
        <v>Non Smoker</v>
      </c>
      <c r="V4883" s="2">
        <v>95</v>
      </c>
      <c r="W4883" s="2" t="str">
        <f t="shared" si="461"/>
        <v>Dead</v>
      </c>
      <c r="X4883">
        <v>0</v>
      </c>
      <c r="Y4883">
        <v>1</v>
      </c>
    </row>
    <row r="4884" spans="1:25" x14ac:dyDescent="0.45">
      <c r="A4884" s="2">
        <v>86</v>
      </c>
      <c r="B4884" s="3">
        <v>0</v>
      </c>
      <c r="C4884" s="3">
        <v>1</v>
      </c>
      <c r="D4884" s="3" t="str">
        <f t="shared" si="456"/>
        <v>No Anemia</v>
      </c>
      <c r="E4884" s="2">
        <v>582</v>
      </c>
      <c r="F4884">
        <v>0</v>
      </c>
      <c r="G4884">
        <v>1</v>
      </c>
      <c r="H4884" t="str">
        <f t="shared" si="457"/>
        <v>No Diabetes</v>
      </c>
      <c r="I4884" s="2">
        <v>20</v>
      </c>
      <c r="J4884">
        <v>0</v>
      </c>
      <c r="K4884">
        <v>1</v>
      </c>
      <c r="L4884" t="str">
        <f t="shared" si="458"/>
        <v>No High Blood Pressure</v>
      </c>
      <c r="M4884" s="2">
        <v>263358.03000000003</v>
      </c>
      <c r="N4884" s="1">
        <v>1.83</v>
      </c>
      <c r="O4884" s="2">
        <v>134</v>
      </c>
      <c r="P4884">
        <v>1</v>
      </c>
      <c r="Q4884">
        <v>0</v>
      </c>
      <c r="R4884" t="str">
        <f t="shared" si="459"/>
        <v>Female</v>
      </c>
      <c r="S4884">
        <v>1</v>
      </c>
      <c r="T4884">
        <v>0</v>
      </c>
      <c r="U4884" t="str">
        <f t="shared" si="460"/>
        <v>Smoker</v>
      </c>
      <c r="V4884" s="2">
        <v>95</v>
      </c>
      <c r="W4884" s="2" t="str">
        <f t="shared" si="461"/>
        <v>Dead</v>
      </c>
      <c r="X4884">
        <v>0</v>
      </c>
      <c r="Y4884">
        <v>1</v>
      </c>
    </row>
    <row r="4885" spans="1:25" x14ac:dyDescent="0.45">
      <c r="A4885" s="2">
        <v>86</v>
      </c>
      <c r="B4885" s="3">
        <v>0</v>
      </c>
      <c r="C4885" s="3">
        <v>1</v>
      </c>
      <c r="D4885" s="3" t="str">
        <f t="shared" si="456"/>
        <v>No Anemia</v>
      </c>
      <c r="E4885" s="2">
        <v>582</v>
      </c>
      <c r="F4885">
        <v>0</v>
      </c>
      <c r="G4885">
        <v>1</v>
      </c>
      <c r="H4885" t="str">
        <f t="shared" si="457"/>
        <v>No Diabetes</v>
      </c>
      <c r="I4885" s="2">
        <v>38</v>
      </c>
      <c r="J4885">
        <v>0</v>
      </c>
      <c r="K4885">
        <v>1</v>
      </c>
      <c r="L4885" t="str">
        <f t="shared" si="458"/>
        <v>No High Blood Pressure</v>
      </c>
      <c r="M4885" s="2">
        <v>263358.03000000003</v>
      </c>
      <c r="N4885" s="1">
        <v>1.83</v>
      </c>
      <c r="O4885" s="2">
        <v>134</v>
      </c>
      <c r="P4885">
        <v>0</v>
      </c>
      <c r="Q4885">
        <v>1</v>
      </c>
      <c r="R4885" t="str">
        <f t="shared" si="459"/>
        <v>Male</v>
      </c>
      <c r="S4885">
        <v>0</v>
      </c>
      <c r="T4885">
        <v>1</v>
      </c>
      <c r="U4885" t="str">
        <f t="shared" si="460"/>
        <v>Non Smoker</v>
      </c>
      <c r="V4885" s="2">
        <v>95</v>
      </c>
      <c r="W4885" s="2" t="str">
        <f t="shared" si="461"/>
        <v>Dead</v>
      </c>
      <c r="X4885">
        <v>0</v>
      </c>
      <c r="Y4885">
        <v>1</v>
      </c>
    </row>
    <row r="4886" spans="1:25" x14ac:dyDescent="0.45">
      <c r="A4886" s="2">
        <v>86</v>
      </c>
      <c r="B4886" s="3">
        <v>0</v>
      </c>
      <c r="C4886" s="3">
        <v>1</v>
      </c>
      <c r="D4886" s="3" t="str">
        <f t="shared" si="456"/>
        <v>No Anemia</v>
      </c>
      <c r="E4886" s="2">
        <v>582</v>
      </c>
      <c r="F4886">
        <v>0</v>
      </c>
      <c r="G4886">
        <v>1</v>
      </c>
      <c r="H4886" t="str">
        <f t="shared" si="457"/>
        <v>No Diabetes</v>
      </c>
      <c r="I4886" s="2">
        <v>38</v>
      </c>
      <c r="J4886">
        <v>0</v>
      </c>
      <c r="K4886">
        <v>1</v>
      </c>
      <c r="L4886" t="str">
        <f t="shared" si="458"/>
        <v>No High Blood Pressure</v>
      </c>
      <c r="M4886" s="2">
        <v>263358.03000000003</v>
      </c>
      <c r="N4886" s="1">
        <v>1.83</v>
      </c>
      <c r="O4886" s="2">
        <v>134</v>
      </c>
      <c r="P4886">
        <v>0</v>
      </c>
      <c r="Q4886">
        <v>1</v>
      </c>
      <c r="R4886" t="str">
        <f t="shared" si="459"/>
        <v>Female</v>
      </c>
      <c r="S4886">
        <v>0</v>
      </c>
      <c r="T4886">
        <v>1</v>
      </c>
      <c r="U4886" t="str">
        <f t="shared" si="460"/>
        <v>Non Smoker</v>
      </c>
      <c r="V4886" s="2">
        <v>95</v>
      </c>
      <c r="W4886" s="2" t="str">
        <f t="shared" si="461"/>
        <v>Dead</v>
      </c>
      <c r="X4886">
        <v>0</v>
      </c>
      <c r="Y4886">
        <v>1</v>
      </c>
    </row>
    <row r="4887" spans="1:25" x14ac:dyDescent="0.45">
      <c r="A4887" s="2">
        <v>86</v>
      </c>
      <c r="B4887" s="3">
        <v>0</v>
      </c>
      <c r="C4887" s="3">
        <v>1</v>
      </c>
      <c r="D4887" s="3" t="str">
        <f t="shared" si="456"/>
        <v>No Anemia</v>
      </c>
      <c r="E4887" s="2">
        <v>582</v>
      </c>
      <c r="F4887">
        <v>0</v>
      </c>
      <c r="G4887">
        <v>1</v>
      </c>
      <c r="H4887" t="str">
        <f t="shared" si="457"/>
        <v>No Diabetes</v>
      </c>
      <c r="I4887" s="2">
        <v>38</v>
      </c>
      <c r="J4887">
        <v>0</v>
      </c>
      <c r="K4887">
        <v>1</v>
      </c>
      <c r="L4887" t="str">
        <f t="shared" si="458"/>
        <v>No High Blood Pressure</v>
      </c>
      <c r="M4887" s="2">
        <v>263358.03000000003</v>
      </c>
      <c r="N4887" s="1">
        <v>1.83</v>
      </c>
      <c r="O4887" s="2">
        <v>134</v>
      </c>
      <c r="P4887">
        <v>0</v>
      </c>
      <c r="Q4887">
        <v>1</v>
      </c>
      <c r="R4887" t="str">
        <f t="shared" si="459"/>
        <v>Female</v>
      </c>
      <c r="S4887">
        <v>0</v>
      </c>
      <c r="T4887">
        <v>1</v>
      </c>
      <c r="U4887" t="str">
        <f t="shared" si="460"/>
        <v>Non Smoker</v>
      </c>
      <c r="V4887" s="2">
        <v>95</v>
      </c>
      <c r="W4887" s="2" t="str">
        <f t="shared" si="461"/>
        <v>Dead</v>
      </c>
      <c r="X4887">
        <v>0</v>
      </c>
      <c r="Y4887">
        <v>1</v>
      </c>
    </row>
    <row r="4888" spans="1:25" x14ac:dyDescent="0.45">
      <c r="A4888" s="2">
        <v>86</v>
      </c>
      <c r="B4888" s="3">
        <v>0</v>
      </c>
      <c r="C4888" s="3">
        <v>1</v>
      </c>
      <c r="D4888" s="3" t="str">
        <f t="shared" si="456"/>
        <v>No Anemia</v>
      </c>
      <c r="E4888" s="2">
        <v>582</v>
      </c>
      <c r="F4888">
        <v>0</v>
      </c>
      <c r="G4888">
        <v>1</v>
      </c>
      <c r="H4888" t="str">
        <f t="shared" si="457"/>
        <v>No Diabetes</v>
      </c>
      <c r="I4888" s="2">
        <v>38</v>
      </c>
      <c r="J4888">
        <v>0</v>
      </c>
      <c r="K4888">
        <v>1</v>
      </c>
      <c r="L4888" t="str">
        <f t="shared" si="458"/>
        <v>No High Blood Pressure</v>
      </c>
      <c r="M4888" s="2">
        <v>263358.03000000003</v>
      </c>
      <c r="N4888" s="1">
        <v>1.83</v>
      </c>
      <c r="O4888" s="2">
        <v>134</v>
      </c>
      <c r="P4888">
        <v>0</v>
      </c>
      <c r="Q4888">
        <v>1</v>
      </c>
      <c r="R4888" t="str">
        <f t="shared" si="459"/>
        <v>Female</v>
      </c>
      <c r="S4888">
        <v>0</v>
      </c>
      <c r="T4888">
        <v>1</v>
      </c>
      <c r="U4888" t="str">
        <f t="shared" si="460"/>
        <v>Non Smoker</v>
      </c>
      <c r="V4888" s="2">
        <v>95</v>
      </c>
      <c r="W4888" s="2" t="str">
        <f t="shared" si="461"/>
        <v>Dead</v>
      </c>
      <c r="X4888">
        <v>0</v>
      </c>
      <c r="Y4888">
        <v>1</v>
      </c>
    </row>
    <row r="4889" spans="1:25" x14ac:dyDescent="0.45">
      <c r="A4889" s="2">
        <v>87</v>
      </c>
      <c r="B4889" s="3">
        <v>1</v>
      </c>
      <c r="C4889" s="3">
        <v>0</v>
      </c>
      <c r="D4889" s="3" t="str">
        <f t="shared" si="456"/>
        <v>Anemia</v>
      </c>
      <c r="E4889" s="2">
        <v>149</v>
      </c>
      <c r="F4889">
        <v>1</v>
      </c>
      <c r="G4889">
        <v>0</v>
      </c>
      <c r="H4889" t="str">
        <f t="shared" si="457"/>
        <v>Diabetes</v>
      </c>
      <c r="I4889" s="2">
        <v>38</v>
      </c>
      <c r="J4889">
        <v>0</v>
      </c>
      <c r="K4889">
        <v>1</v>
      </c>
      <c r="L4889" t="str">
        <f t="shared" si="458"/>
        <v>No High Blood Pressure</v>
      </c>
      <c r="M4889" s="2">
        <v>133000</v>
      </c>
      <c r="N4889" s="1">
        <v>0.9</v>
      </c>
      <c r="O4889" s="2">
        <v>140</v>
      </c>
      <c r="P4889">
        <v>1</v>
      </c>
      <c r="Q4889">
        <v>0</v>
      </c>
      <c r="R4889" t="str">
        <f t="shared" si="459"/>
        <v>Female</v>
      </c>
      <c r="S4889">
        <v>0</v>
      </c>
      <c r="T4889">
        <v>1</v>
      </c>
      <c r="U4889" t="str">
        <f t="shared" si="460"/>
        <v>Non Smoker</v>
      </c>
      <c r="V4889" s="2">
        <v>14</v>
      </c>
      <c r="W4889" s="2" t="str">
        <f t="shared" si="461"/>
        <v>Dead</v>
      </c>
      <c r="X4889">
        <v>0</v>
      </c>
      <c r="Y4889">
        <v>1</v>
      </c>
    </row>
    <row r="4890" spans="1:25" x14ac:dyDescent="0.45">
      <c r="A4890" s="2">
        <v>87</v>
      </c>
      <c r="B4890" s="3">
        <v>1</v>
      </c>
      <c r="C4890" s="3">
        <v>0</v>
      </c>
      <c r="D4890" s="3" t="str">
        <f t="shared" si="456"/>
        <v>Anemia</v>
      </c>
      <c r="E4890" s="2">
        <v>149</v>
      </c>
      <c r="F4890">
        <v>1</v>
      </c>
      <c r="G4890">
        <v>0</v>
      </c>
      <c r="H4890" t="str">
        <f t="shared" si="457"/>
        <v>Diabetes</v>
      </c>
      <c r="I4890" s="2">
        <v>38</v>
      </c>
      <c r="J4890">
        <v>0</v>
      </c>
      <c r="K4890">
        <v>1</v>
      </c>
      <c r="L4890" t="str">
        <f t="shared" si="458"/>
        <v>No High Blood Pressure</v>
      </c>
      <c r="M4890" s="2">
        <v>133000</v>
      </c>
      <c r="N4890" s="1">
        <v>0.9</v>
      </c>
      <c r="O4890" s="2">
        <v>140</v>
      </c>
      <c r="P4890">
        <v>1</v>
      </c>
      <c r="Q4890">
        <v>0</v>
      </c>
      <c r="R4890" t="str">
        <f t="shared" si="459"/>
        <v>Male</v>
      </c>
      <c r="S4890">
        <v>0</v>
      </c>
      <c r="T4890">
        <v>1</v>
      </c>
      <c r="U4890" t="str">
        <f t="shared" si="460"/>
        <v>Non Smoker</v>
      </c>
      <c r="V4890" s="2">
        <v>14</v>
      </c>
      <c r="W4890" s="2" t="str">
        <f t="shared" si="461"/>
        <v>Dead</v>
      </c>
      <c r="X4890">
        <v>0</v>
      </c>
      <c r="Y4890">
        <v>1</v>
      </c>
    </row>
    <row r="4891" spans="1:25" x14ac:dyDescent="0.45">
      <c r="A4891" s="2">
        <v>87</v>
      </c>
      <c r="B4891" s="3">
        <v>1</v>
      </c>
      <c r="C4891" s="3">
        <v>0</v>
      </c>
      <c r="D4891" s="3" t="str">
        <f t="shared" si="456"/>
        <v>Anemia</v>
      </c>
      <c r="E4891" s="2">
        <v>149</v>
      </c>
      <c r="F4891">
        <v>1</v>
      </c>
      <c r="G4891">
        <v>0</v>
      </c>
      <c r="H4891" t="str">
        <f t="shared" si="457"/>
        <v>Diabetes</v>
      </c>
      <c r="I4891" s="2">
        <v>38</v>
      </c>
      <c r="J4891">
        <v>0</v>
      </c>
      <c r="K4891">
        <v>1</v>
      </c>
      <c r="L4891" t="str">
        <f t="shared" si="458"/>
        <v>No High Blood Pressure</v>
      </c>
      <c r="M4891" s="2">
        <v>133000</v>
      </c>
      <c r="N4891" s="1">
        <v>0.9</v>
      </c>
      <c r="O4891" s="2">
        <v>140</v>
      </c>
      <c r="P4891">
        <v>1</v>
      </c>
      <c r="Q4891">
        <v>0</v>
      </c>
      <c r="R4891" t="str">
        <f t="shared" si="459"/>
        <v>Male</v>
      </c>
      <c r="S4891">
        <v>0</v>
      </c>
      <c r="T4891">
        <v>1</v>
      </c>
      <c r="U4891" t="str">
        <f t="shared" si="460"/>
        <v>Non Smoker</v>
      </c>
      <c r="V4891" s="2">
        <v>14</v>
      </c>
      <c r="W4891" s="2" t="str">
        <f t="shared" si="461"/>
        <v>Dead</v>
      </c>
      <c r="X4891">
        <v>0</v>
      </c>
      <c r="Y4891">
        <v>1</v>
      </c>
    </row>
    <row r="4892" spans="1:25" x14ac:dyDescent="0.45">
      <c r="A4892" s="2">
        <v>87</v>
      </c>
      <c r="B4892" s="3">
        <v>1</v>
      </c>
      <c r="C4892" s="3">
        <v>0</v>
      </c>
      <c r="D4892" s="3" t="str">
        <f t="shared" si="456"/>
        <v>Anemia</v>
      </c>
      <c r="E4892" s="2">
        <v>149</v>
      </c>
      <c r="F4892">
        <v>1</v>
      </c>
      <c r="G4892">
        <v>0</v>
      </c>
      <c r="H4892" t="str">
        <f t="shared" si="457"/>
        <v>Diabetes</v>
      </c>
      <c r="I4892" s="2">
        <v>38</v>
      </c>
      <c r="J4892">
        <v>0</v>
      </c>
      <c r="K4892">
        <v>1</v>
      </c>
      <c r="L4892" t="str">
        <f t="shared" si="458"/>
        <v>No High Blood Pressure</v>
      </c>
      <c r="M4892" s="2">
        <v>133000</v>
      </c>
      <c r="N4892" s="1">
        <v>0.9</v>
      </c>
      <c r="O4892" s="2">
        <v>140</v>
      </c>
      <c r="P4892">
        <v>1</v>
      </c>
      <c r="Q4892">
        <v>0</v>
      </c>
      <c r="R4892" t="str">
        <f t="shared" si="459"/>
        <v>Male</v>
      </c>
      <c r="S4892">
        <v>0</v>
      </c>
      <c r="T4892">
        <v>1</v>
      </c>
      <c r="U4892" t="str">
        <f t="shared" si="460"/>
        <v>Non Smoker</v>
      </c>
      <c r="V4892" s="2">
        <v>14</v>
      </c>
      <c r="W4892" s="2" t="str">
        <f t="shared" si="461"/>
        <v>Dead</v>
      </c>
      <c r="X4892">
        <v>0</v>
      </c>
      <c r="Y4892">
        <v>1</v>
      </c>
    </row>
    <row r="4893" spans="1:25" x14ac:dyDescent="0.45">
      <c r="A4893" s="2">
        <v>87</v>
      </c>
      <c r="B4893" s="3">
        <v>1</v>
      </c>
      <c r="C4893" s="3">
        <v>0</v>
      </c>
      <c r="D4893" s="3" t="str">
        <f t="shared" si="456"/>
        <v>Anemia</v>
      </c>
      <c r="E4893" s="2">
        <v>149</v>
      </c>
      <c r="F4893">
        <v>1</v>
      </c>
      <c r="G4893">
        <v>0</v>
      </c>
      <c r="H4893" t="str">
        <f t="shared" si="457"/>
        <v>Diabetes</v>
      </c>
      <c r="I4893" s="2">
        <v>20</v>
      </c>
      <c r="J4893">
        <v>0</v>
      </c>
      <c r="K4893">
        <v>1</v>
      </c>
      <c r="L4893" t="str">
        <f t="shared" si="458"/>
        <v>No High Blood Pressure</v>
      </c>
      <c r="M4893" s="2">
        <v>70000</v>
      </c>
      <c r="N4893" s="1">
        <v>2.4</v>
      </c>
      <c r="O4893" s="2">
        <v>134</v>
      </c>
      <c r="P4893">
        <v>1</v>
      </c>
      <c r="Q4893">
        <v>0</v>
      </c>
      <c r="R4893" t="str">
        <f t="shared" si="459"/>
        <v>Male</v>
      </c>
      <c r="S4893">
        <v>0</v>
      </c>
      <c r="T4893">
        <v>1</v>
      </c>
      <c r="U4893" t="str">
        <f t="shared" si="460"/>
        <v>Non Smoker</v>
      </c>
      <c r="V4893" s="2">
        <v>140</v>
      </c>
      <c r="W4893" s="2" t="str">
        <f t="shared" si="461"/>
        <v>Dead</v>
      </c>
      <c r="X4893">
        <v>0</v>
      </c>
      <c r="Y4893">
        <v>1</v>
      </c>
    </row>
    <row r="4894" spans="1:25" x14ac:dyDescent="0.45">
      <c r="A4894" s="2">
        <v>87</v>
      </c>
      <c r="B4894" s="3">
        <v>1</v>
      </c>
      <c r="C4894" s="3">
        <v>0</v>
      </c>
      <c r="D4894" s="3" t="str">
        <f t="shared" si="456"/>
        <v>Anemia</v>
      </c>
      <c r="E4894" s="2">
        <v>149</v>
      </c>
      <c r="F4894">
        <v>1</v>
      </c>
      <c r="G4894">
        <v>0</v>
      </c>
      <c r="H4894" t="str">
        <f t="shared" si="457"/>
        <v>Diabetes</v>
      </c>
      <c r="I4894" s="2">
        <v>38</v>
      </c>
      <c r="J4894">
        <v>0</v>
      </c>
      <c r="K4894">
        <v>1</v>
      </c>
      <c r="L4894" t="str">
        <f t="shared" si="458"/>
        <v>No High Blood Pressure</v>
      </c>
      <c r="M4894" s="2">
        <v>133000</v>
      </c>
      <c r="N4894" s="1">
        <v>0.9</v>
      </c>
      <c r="O4894" s="2">
        <v>140</v>
      </c>
      <c r="P4894">
        <v>1</v>
      </c>
      <c r="Q4894">
        <v>0</v>
      </c>
      <c r="R4894" t="str">
        <f t="shared" si="459"/>
        <v>Male</v>
      </c>
      <c r="S4894">
        <v>0</v>
      </c>
      <c r="T4894">
        <v>1</v>
      </c>
      <c r="U4894" t="str">
        <f t="shared" si="460"/>
        <v>Non Smoker</v>
      </c>
      <c r="V4894" s="2">
        <v>14</v>
      </c>
      <c r="W4894" s="2" t="str">
        <f t="shared" si="461"/>
        <v>Dead</v>
      </c>
      <c r="X4894">
        <v>0</v>
      </c>
      <c r="Y4894">
        <v>1</v>
      </c>
    </row>
    <row r="4895" spans="1:25" x14ac:dyDescent="0.45">
      <c r="A4895" s="2">
        <v>87</v>
      </c>
      <c r="B4895" s="3">
        <v>1</v>
      </c>
      <c r="C4895" s="3">
        <v>0</v>
      </c>
      <c r="D4895" s="3" t="str">
        <f t="shared" si="456"/>
        <v>Anemia</v>
      </c>
      <c r="E4895" s="2">
        <v>149</v>
      </c>
      <c r="F4895">
        <v>1</v>
      </c>
      <c r="G4895">
        <v>0</v>
      </c>
      <c r="H4895" t="str">
        <f t="shared" si="457"/>
        <v>Diabetes</v>
      </c>
      <c r="I4895" s="2">
        <v>38</v>
      </c>
      <c r="J4895">
        <v>0</v>
      </c>
      <c r="K4895">
        <v>1</v>
      </c>
      <c r="L4895" t="str">
        <f t="shared" si="458"/>
        <v>No High Blood Pressure</v>
      </c>
      <c r="M4895" s="2">
        <v>133000</v>
      </c>
      <c r="N4895" s="1">
        <v>0.9</v>
      </c>
      <c r="O4895" s="2">
        <v>140</v>
      </c>
      <c r="P4895">
        <v>1</v>
      </c>
      <c r="Q4895">
        <v>0</v>
      </c>
      <c r="R4895" t="str">
        <f t="shared" si="459"/>
        <v>Male</v>
      </c>
      <c r="S4895">
        <v>0</v>
      </c>
      <c r="T4895">
        <v>1</v>
      </c>
      <c r="U4895" t="str">
        <f t="shared" si="460"/>
        <v>Non Smoker</v>
      </c>
      <c r="V4895" s="2">
        <v>14</v>
      </c>
      <c r="W4895" s="2" t="str">
        <f t="shared" si="461"/>
        <v>Dead</v>
      </c>
      <c r="X4895">
        <v>0</v>
      </c>
      <c r="Y4895">
        <v>1</v>
      </c>
    </row>
    <row r="4896" spans="1:25" x14ac:dyDescent="0.45">
      <c r="A4896" s="2">
        <v>87</v>
      </c>
      <c r="B4896" s="3">
        <v>1</v>
      </c>
      <c r="C4896" s="3">
        <v>0</v>
      </c>
      <c r="D4896" s="3" t="str">
        <f t="shared" si="456"/>
        <v>Anemia</v>
      </c>
      <c r="E4896" s="2">
        <v>149</v>
      </c>
      <c r="F4896">
        <v>0</v>
      </c>
      <c r="G4896">
        <v>1</v>
      </c>
      <c r="H4896" t="str">
        <f t="shared" si="457"/>
        <v>No Diabetes</v>
      </c>
      <c r="I4896" s="2">
        <v>38</v>
      </c>
      <c r="J4896">
        <v>0</v>
      </c>
      <c r="K4896">
        <v>1</v>
      </c>
      <c r="L4896" t="str">
        <f t="shared" si="458"/>
        <v>No High Blood Pressure</v>
      </c>
      <c r="M4896" s="2">
        <v>262000</v>
      </c>
      <c r="N4896" s="1">
        <v>0.9</v>
      </c>
      <c r="O4896" s="2">
        <v>140</v>
      </c>
      <c r="P4896">
        <v>1</v>
      </c>
      <c r="Q4896">
        <v>0</v>
      </c>
      <c r="R4896" t="str">
        <f t="shared" si="459"/>
        <v>Male</v>
      </c>
      <c r="S4896">
        <v>0</v>
      </c>
      <c r="T4896">
        <v>1</v>
      </c>
      <c r="U4896" t="str">
        <f t="shared" si="460"/>
        <v>Non Smoker</v>
      </c>
      <c r="V4896" s="2">
        <v>14</v>
      </c>
      <c r="W4896" s="2" t="str">
        <f t="shared" si="461"/>
        <v>Dead</v>
      </c>
      <c r="X4896">
        <v>0</v>
      </c>
      <c r="Y4896">
        <v>1</v>
      </c>
    </row>
    <row r="4897" spans="1:25" x14ac:dyDescent="0.45">
      <c r="A4897" s="2">
        <v>87</v>
      </c>
      <c r="B4897" s="3">
        <v>1</v>
      </c>
      <c r="C4897" s="3">
        <v>0</v>
      </c>
      <c r="D4897" s="3" t="str">
        <f t="shared" si="456"/>
        <v>Anemia</v>
      </c>
      <c r="E4897" s="2">
        <v>149</v>
      </c>
      <c r="F4897">
        <v>0</v>
      </c>
      <c r="G4897">
        <v>1</v>
      </c>
      <c r="H4897" t="str">
        <f t="shared" si="457"/>
        <v>No Diabetes</v>
      </c>
      <c r="I4897" s="2">
        <v>38</v>
      </c>
      <c r="J4897">
        <v>0</v>
      </c>
      <c r="K4897">
        <v>1</v>
      </c>
      <c r="L4897" t="str">
        <f t="shared" si="458"/>
        <v>No High Blood Pressure</v>
      </c>
      <c r="M4897" s="2">
        <v>262000</v>
      </c>
      <c r="N4897" s="1">
        <v>0.9</v>
      </c>
      <c r="O4897" s="2">
        <v>140</v>
      </c>
      <c r="P4897">
        <v>1</v>
      </c>
      <c r="Q4897">
        <v>0</v>
      </c>
      <c r="R4897" t="str">
        <f t="shared" si="459"/>
        <v>Male</v>
      </c>
      <c r="S4897">
        <v>0</v>
      </c>
      <c r="T4897">
        <v>1</v>
      </c>
      <c r="U4897" t="str">
        <f t="shared" si="460"/>
        <v>Non Smoker</v>
      </c>
      <c r="V4897" s="2">
        <v>14</v>
      </c>
      <c r="W4897" s="2" t="str">
        <f t="shared" si="461"/>
        <v>Dead</v>
      </c>
      <c r="X4897">
        <v>0</v>
      </c>
      <c r="Y4897">
        <v>1</v>
      </c>
    </row>
    <row r="4898" spans="1:25" x14ac:dyDescent="0.45">
      <c r="A4898" s="2">
        <v>87</v>
      </c>
      <c r="B4898" s="3">
        <v>1</v>
      </c>
      <c r="C4898" s="3">
        <v>0</v>
      </c>
      <c r="D4898" s="3" t="str">
        <f t="shared" si="456"/>
        <v>Anemia</v>
      </c>
      <c r="E4898" s="2">
        <v>149</v>
      </c>
      <c r="F4898">
        <v>0</v>
      </c>
      <c r="G4898">
        <v>1</v>
      </c>
      <c r="H4898" t="str">
        <f t="shared" si="457"/>
        <v>No Diabetes</v>
      </c>
      <c r="I4898" s="2">
        <v>38</v>
      </c>
      <c r="J4898">
        <v>0</v>
      </c>
      <c r="K4898">
        <v>1</v>
      </c>
      <c r="L4898" t="str">
        <f t="shared" si="458"/>
        <v>No High Blood Pressure</v>
      </c>
      <c r="M4898" s="2">
        <v>262000</v>
      </c>
      <c r="N4898" s="1">
        <v>0.9</v>
      </c>
      <c r="O4898" s="2">
        <v>140</v>
      </c>
      <c r="P4898">
        <v>1</v>
      </c>
      <c r="Q4898">
        <v>0</v>
      </c>
      <c r="R4898" t="str">
        <f t="shared" si="459"/>
        <v>Male</v>
      </c>
      <c r="S4898">
        <v>0</v>
      </c>
      <c r="T4898">
        <v>1</v>
      </c>
      <c r="U4898" t="str">
        <f t="shared" si="460"/>
        <v>Non Smoker</v>
      </c>
      <c r="V4898" s="2">
        <v>14</v>
      </c>
      <c r="W4898" s="2" t="str">
        <f t="shared" si="461"/>
        <v>Dead</v>
      </c>
      <c r="X4898">
        <v>0</v>
      </c>
      <c r="Y4898">
        <v>1</v>
      </c>
    </row>
    <row r="4899" spans="1:25" x14ac:dyDescent="0.45">
      <c r="A4899" s="2">
        <v>87</v>
      </c>
      <c r="B4899" s="3">
        <v>1</v>
      </c>
      <c r="C4899" s="3">
        <v>0</v>
      </c>
      <c r="D4899" s="3" t="str">
        <f t="shared" si="456"/>
        <v>Anemia</v>
      </c>
      <c r="E4899" s="2">
        <v>149</v>
      </c>
      <c r="F4899">
        <v>0</v>
      </c>
      <c r="G4899">
        <v>1</v>
      </c>
      <c r="H4899" t="str">
        <f t="shared" si="457"/>
        <v>No Diabetes</v>
      </c>
      <c r="I4899" s="2">
        <v>38</v>
      </c>
      <c r="J4899">
        <v>0</v>
      </c>
      <c r="K4899">
        <v>1</v>
      </c>
      <c r="L4899" t="str">
        <f t="shared" si="458"/>
        <v>No High Blood Pressure</v>
      </c>
      <c r="M4899" s="2">
        <v>262000</v>
      </c>
      <c r="N4899" s="1">
        <v>0.9</v>
      </c>
      <c r="O4899" s="2">
        <v>140</v>
      </c>
      <c r="P4899">
        <v>1</v>
      </c>
      <c r="Q4899">
        <v>0</v>
      </c>
      <c r="R4899" t="str">
        <f t="shared" si="459"/>
        <v>Male</v>
      </c>
      <c r="S4899">
        <v>0</v>
      </c>
      <c r="T4899">
        <v>1</v>
      </c>
      <c r="U4899" t="str">
        <f t="shared" si="460"/>
        <v>Non Smoker</v>
      </c>
      <c r="V4899" s="2">
        <v>14</v>
      </c>
      <c r="W4899" s="2" t="str">
        <f t="shared" si="461"/>
        <v>Dead</v>
      </c>
      <c r="X4899">
        <v>0</v>
      </c>
      <c r="Y4899">
        <v>1</v>
      </c>
    </row>
    <row r="4900" spans="1:25" x14ac:dyDescent="0.45">
      <c r="A4900" s="2">
        <v>87</v>
      </c>
      <c r="B4900" s="3">
        <v>1</v>
      </c>
      <c r="C4900" s="3">
        <v>0</v>
      </c>
      <c r="D4900" s="3" t="str">
        <f t="shared" si="456"/>
        <v>Anemia</v>
      </c>
      <c r="E4900" s="2">
        <v>149</v>
      </c>
      <c r="F4900">
        <v>0</v>
      </c>
      <c r="G4900">
        <v>1</v>
      </c>
      <c r="H4900" t="str">
        <f t="shared" si="457"/>
        <v>No Diabetes</v>
      </c>
      <c r="I4900" s="2">
        <v>38</v>
      </c>
      <c r="J4900">
        <v>0</v>
      </c>
      <c r="K4900">
        <v>1</v>
      </c>
      <c r="L4900" t="str">
        <f t="shared" si="458"/>
        <v>No High Blood Pressure</v>
      </c>
      <c r="M4900" s="2">
        <v>262000</v>
      </c>
      <c r="N4900" s="1">
        <v>0.9</v>
      </c>
      <c r="O4900" s="2">
        <v>140</v>
      </c>
      <c r="P4900">
        <v>1</v>
      </c>
      <c r="Q4900">
        <v>0</v>
      </c>
      <c r="R4900" t="str">
        <f t="shared" si="459"/>
        <v>Male</v>
      </c>
      <c r="S4900">
        <v>0</v>
      </c>
      <c r="T4900">
        <v>1</v>
      </c>
      <c r="U4900" t="str">
        <f t="shared" si="460"/>
        <v>Non Smoker</v>
      </c>
      <c r="V4900" s="2">
        <v>14</v>
      </c>
      <c r="W4900" s="2" t="str">
        <f t="shared" si="461"/>
        <v>Dead</v>
      </c>
      <c r="X4900">
        <v>0</v>
      </c>
      <c r="Y4900">
        <v>1</v>
      </c>
    </row>
    <row r="4901" spans="1:25" x14ac:dyDescent="0.45">
      <c r="A4901" s="2">
        <v>87</v>
      </c>
      <c r="B4901" s="3">
        <v>1</v>
      </c>
      <c r="C4901" s="3">
        <v>0</v>
      </c>
      <c r="D4901" s="3" t="str">
        <f t="shared" si="456"/>
        <v>Anemia</v>
      </c>
      <c r="E4901" s="2">
        <v>149</v>
      </c>
      <c r="F4901">
        <v>0</v>
      </c>
      <c r="G4901">
        <v>1</v>
      </c>
      <c r="H4901" t="str">
        <f t="shared" si="457"/>
        <v>No Diabetes</v>
      </c>
      <c r="I4901" s="2">
        <v>38</v>
      </c>
      <c r="J4901">
        <v>0</v>
      </c>
      <c r="K4901">
        <v>1</v>
      </c>
      <c r="L4901" t="str">
        <f t="shared" si="458"/>
        <v>No High Blood Pressure</v>
      </c>
      <c r="M4901" s="2">
        <v>262000</v>
      </c>
      <c r="N4901" s="1">
        <v>0.9</v>
      </c>
      <c r="O4901" s="2">
        <v>140</v>
      </c>
      <c r="P4901">
        <v>1</v>
      </c>
      <c r="Q4901">
        <v>0</v>
      </c>
      <c r="R4901" t="str">
        <f t="shared" si="459"/>
        <v>Male</v>
      </c>
      <c r="S4901">
        <v>0</v>
      </c>
      <c r="T4901">
        <v>1</v>
      </c>
      <c r="U4901" t="str">
        <f t="shared" si="460"/>
        <v>Non Smoker</v>
      </c>
      <c r="V4901" s="2">
        <v>14</v>
      </c>
      <c r="W4901" s="2" t="str">
        <f t="shared" si="461"/>
        <v>Dead</v>
      </c>
      <c r="X4901">
        <v>0</v>
      </c>
      <c r="Y4901">
        <v>1</v>
      </c>
    </row>
    <row r="4902" spans="1:25" x14ac:dyDescent="0.45">
      <c r="A4902" s="2">
        <v>87</v>
      </c>
      <c r="B4902" s="3">
        <v>1</v>
      </c>
      <c r="C4902" s="3">
        <v>0</v>
      </c>
      <c r="D4902" s="3" t="str">
        <f t="shared" si="456"/>
        <v>Anemia</v>
      </c>
      <c r="E4902" s="2">
        <v>149</v>
      </c>
      <c r="F4902">
        <v>0</v>
      </c>
      <c r="G4902">
        <v>1</v>
      </c>
      <c r="H4902" t="str">
        <f t="shared" si="457"/>
        <v>No Diabetes</v>
      </c>
      <c r="I4902" s="2">
        <v>38</v>
      </c>
      <c r="J4902">
        <v>0</v>
      </c>
      <c r="K4902">
        <v>1</v>
      </c>
      <c r="L4902" t="str">
        <f t="shared" si="458"/>
        <v>No High Blood Pressure</v>
      </c>
      <c r="M4902" s="2">
        <v>262000</v>
      </c>
      <c r="N4902" s="1">
        <v>0.9</v>
      </c>
      <c r="O4902" s="2">
        <v>140</v>
      </c>
      <c r="P4902">
        <v>1</v>
      </c>
      <c r="Q4902">
        <v>0</v>
      </c>
      <c r="R4902" t="str">
        <f t="shared" si="459"/>
        <v>Male</v>
      </c>
      <c r="S4902">
        <v>0</v>
      </c>
      <c r="T4902">
        <v>1</v>
      </c>
      <c r="U4902" t="str">
        <f t="shared" si="460"/>
        <v>Non Smoker</v>
      </c>
      <c r="V4902" s="2">
        <v>14</v>
      </c>
      <c r="W4902" s="2" t="str">
        <f t="shared" si="461"/>
        <v>Dead</v>
      </c>
      <c r="X4902">
        <v>0</v>
      </c>
      <c r="Y4902">
        <v>1</v>
      </c>
    </row>
    <row r="4903" spans="1:25" x14ac:dyDescent="0.45">
      <c r="A4903" s="2">
        <v>87</v>
      </c>
      <c r="B4903" s="3">
        <v>1</v>
      </c>
      <c r="C4903" s="3">
        <v>0</v>
      </c>
      <c r="D4903" s="3" t="str">
        <f t="shared" si="456"/>
        <v>Anemia</v>
      </c>
      <c r="E4903" s="2">
        <v>149</v>
      </c>
      <c r="F4903">
        <v>0</v>
      </c>
      <c r="G4903">
        <v>1</v>
      </c>
      <c r="H4903" t="str">
        <f t="shared" si="457"/>
        <v>No Diabetes</v>
      </c>
      <c r="I4903" s="2">
        <v>38</v>
      </c>
      <c r="J4903">
        <v>0</v>
      </c>
      <c r="K4903">
        <v>1</v>
      </c>
      <c r="L4903" t="str">
        <f t="shared" si="458"/>
        <v>No High Blood Pressure</v>
      </c>
      <c r="M4903" s="2">
        <v>262000</v>
      </c>
      <c r="N4903" s="1">
        <v>0.9</v>
      </c>
      <c r="O4903" s="2">
        <v>140</v>
      </c>
      <c r="P4903">
        <v>1</v>
      </c>
      <c r="Q4903">
        <v>0</v>
      </c>
      <c r="R4903" t="str">
        <f t="shared" si="459"/>
        <v>Male</v>
      </c>
      <c r="S4903">
        <v>0</v>
      </c>
      <c r="T4903">
        <v>1</v>
      </c>
      <c r="U4903" t="str">
        <f t="shared" si="460"/>
        <v>Non Smoker</v>
      </c>
      <c r="V4903" s="2">
        <v>14</v>
      </c>
      <c r="W4903" s="2" t="str">
        <f t="shared" si="461"/>
        <v>Dead</v>
      </c>
      <c r="X4903">
        <v>0</v>
      </c>
      <c r="Y4903">
        <v>1</v>
      </c>
    </row>
    <row r="4904" spans="1:25" x14ac:dyDescent="0.45">
      <c r="A4904" s="2">
        <v>87</v>
      </c>
      <c r="B4904" s="3">
        <v>1</v>
      </c>
      <c r="C4904" s="3">
        <v>0</v>
      </c>
      <c r="D4904" s="3" t="str">
        <f t="shared" si="456"/>
        <v>Anemia</v>
      </c>
      <c r="E4904" s="2">
        <v>149</v>
      </c>
      <c r="F4904">
        <v>0</v>
      </c>
      <c r="G4904">
        <v>1</v>
      </c>
      <c r="H4904" t="str">
        <f t="shared" si="457"/>
        <v>No Diabetes</v>
      </c>
      <c r="I4904" s="2">
        <v>38</v>
      </c>
      <c r="J4904">
        <v>0</v>
      </c>
      <c r="K4904">
        <v>1</v>
      </c>
      <c r="L4904" t="str">
        <f t="shared" si="458"/>
        <v>No High Blood Pressure</v>
      </c>
      <c r="M4904" s="2">
        <v>262000</v>
      </c>
      <c r="N4904" s="1">
        <v>0.9</v>
      </c>
      <c r="O4904" s="2">
        <v>140</v>
      </c>
      <c r="P4904">
        <v>1</v>
      </c>
      <c r="Q4904">
        <v>0</v>
      </c>
      <c r="R4904" t="str">
        <f t="shared" si="459"/>
        <v>Male</v>
      </c>
      <c r="S4904">
        <v>0</v>
      </c>
      <c r="T4904">
        <v>1</v>
      </c>
      <c r="U4904" t="str">
        <f t="shared" si="460"/>
        <v>Non Smoker</v>
      </c>
      <c r="V4904" s="2">
        <v>14</v>
      </c>
      <c r="W4904" s="2" t="str">
        <f t="shared" si="461"/>
        <v>Dead</v>
      </c>
      <c r="X4904">
        <v>0</v>
      </c>
      <c r="Y4904">
        <v>1</v>
      </c>
    </row>
    <row r="4905" spans="1:25" x14ac:dyDescent="0.45">
      <c r="A4905" s="2">
        <v>87</v>
      </c>
      <c r="B4905" s="3">
        <v>1</v>
      </c>
      <c r="C4905" s="3">
        <v>0</v>
      </c>
      <c r="D4905" s="3" t="str">
        <f t="shared" si="456"/>
        <v>Anemia</v>
      </c>
      <c r="E4905" s="2">
        <v>149</v>
      </c>
      <c r="F4905">
        <v>0</v>
      </c>
      <c r="G4905">
        <v>1</v>
      </c>
      <c r="H4905" t="str">
        <f t="shared" si="457"/>
        <v>No Diabetes</v>
      </c>
      <c r="I4905" s="2">
        <v>38</v>
      </c>
      <c r="J4905">
        <v>0</v>
      </c>
      <c r="K4905">
        <v>1</v>
      </c>
      <c r="L4905" t="str">
        <f t="shared" si="458"/>
        <v>No High Blood Pressure</v>
      </c>
      <c r="M4905" s="2">
        <v>262000</v>
      </c>
      <c r="N4905" s="1">
        <v>0.9</v>
      </c>
      <c r="O4905" s="2">
        <v>140</v>
      </c>
      <c r="P4905">
        <v>1</v>
      </c>
      <c r="Q4905">
        <v>0</v>
      </c>
      <c r="R4905" t="str">
        <f t="shared" si="459"/>
        <v>Male</v>
      </c>
      <c r="S4905">
        <v>0</v>
      </c>
      <c r="T4905">
        <v>1</v>
      </c>
      <c r="U4905" t="str">
        <f t="shared" si="460"/>
        <v>Non Smoker</v>
      </c>
      <c r="V4905" s="2">
        <v>14</v>
      </c>
      <c r="W4905" s="2" t="str">
        <f t="shared" si="461"/>
        <v>Dead</v>
      </c>
      <c r="X4905">
        <v>0</v>
      </c>
      <c r="Y4905">
        <v>1</v>
      </c>
    </row>
    <row r="4906" spans="1:25" x14ac:dyDescent="0.45">
      <c r="A4906" s="2">
        <v>87</v>
      </c>
      <c r="B4906" s="3">
        <v>1</v>
      </c>
      <c r="C4906" s="3">
        <v>0</v>
      </c>
      <c r="D4906" s="3" t="str">
        <f t="shared" si="456"/>
        <v>Anemia</v>
      </c>
      <c r="E4906" s="2">
        <v>149</v>
      </c>
      <c r="F4906">
        <v>0</v>
      </c>
      <c r="G4906">
        <v>1</v>
      </c>
      <c r="H4906" t="str">
        <f t="shared" si="457"/>
        <v>No Diabetes</v>
      </c>
      <c r="I4906" s="2">
        <v>38</v>
      </c>
      <c r="J4906">
        <v>0</v>
      </c>
      <c r="K4906">
        <v>1</v>
      </c>
      <c r="L4906" t="str">
        <f t="shared" si="458"/>
        <v>No High Blood Pressure</v>
      </c>
      <c r="M4906" s="2">
        <v>262000</v>
      </c>
      <c r="N4906" s="1">
        <v>0.9</v>
      </c>
      <c r="O4906" s="2">
        <v>140</v>
      </c>
      <c r="P4906">
        <v>1</v>
      </c>
      <c r="Q4906">
        <v>0</v>
      </c>
      <c r="R4906" t="str">
        <f t="shared" si="459"/>
        <v>Male</v>
      </c>
      <c r="S4906">
        <v>0</v>
      </c>
      <c r="T4906">
        <v>1</v>
      </c>
      <c r="U4906" t="str">
        <f t="shared" si="460"/>
        <v>Non Smoker</v>
      </c>
      <c r="V4906" s="2">
        <v>14</v>
      </c>
      <c r="W4906" s="2" t="str">
        <f t="shared" si="461"/>
        <v>Dead</v>
      </c>
      <c r="X4906">
        <v>0</v>
      </c>
      <c r="Y4906">
        <v>1</v>
      </c>
    </row>
    <row r="4907" spans="1:25" x14ac:dyDescent="0.45">
      <c r="A4907" s="2">
        <v>87</v>
      </c>
      <c r="B4907" s="3">
        <v>1</v>
      </c>
      <c r="C4907" s="3">
        <v>0</v>
      </c>
      <c r="D4907" s="3" t="str">
        <f t="shared" si="456"/>
        <v>Anemia</v>
      </c>
      <c r="E4907" s="2">
        <v>149</v>
      </c>
      <c r="F4907">
        <v>0</v>
      </c>
      <c r="G4907">
        <v>1</v>
      </c>
      <c r="H4907" t="str">
        <f t="shared" si="457"/>
        <v>No Diabetes</v>
      </c>
      <c r="I4907" s="2">
        <v>38</v>
      </c>
      <c r="J4907">
        <v>0</v>
      </c>
      <c r="K4907">
        <v>1</v>
      </c>
      <c r="L4907" t="str">
        <f t="shared" si="458"/>
        <v>No High Blood Pressure</v>
      </c>
      <c r="M4907" s="2">
        <v>262000</v>
      </c>
      <c r="N4907" s="1">
        <v>0.9</v>
      </c>
      <c r="O4907" s="2">
        <v>140</v>
      </c>
      <c r="P4907">
        <v>1</v>
      </c>
      <c r="Q4907">
        <v>0</v>
      </c>
      <c r="R4907" t="str">
        <f t="shared" si="459"/>
        <v>Male</v>
      </c>
      <c r="S4907">
        <v>0</v>
      </c>
      <c r="T4907">
        <v>1</v>
      </c>
      <c r="U4907" t="str">
        <f t="shared" si="460"/>
        <v>Non Smoker</v>
      </c>
      <c r="V4907" s="2">
        <v>14</v>
      </c>
      <c r="W4907" s="2" t="str">
        <f t="shared" si="461"/>
        <v>Dead</v>
      </c>
      <c r="X4907">
        <v>0</v>
      </c>
      <c r="Y4907">
        <v>1</v>
      </c>
    </row>
    <row r="4908" spans="1:25" x14ac:dyDescent="0.45">
      <c r="A4908" s="2">
        <v>87</v>
      </c>
      <c r="B4908" s="3">
        <v>1</v>
      </c>
      <c r="C4908" s="3">
        <v>0</v>
      </c>
      <c r="D4908" s="3" t="str">
        <f t="shared" si="456"/>
        <v>Anemia</v>
      </c>
      <c r="E4908" s="2">
        <v>149</v>
      </c>
      <c r="F4908">
        <v>0</v>
      </c>
      <c r="G4908">
        <v>1</v>
      </c>
      <c r="H4908" t="str">
        <f t="shared" si="457"/>
        <v>No Diabetes</v>
      </c>
      <c r="I4908" s="2">
        <v>38</v>
      </c>
      <c r="J4908">
        <v>0</v>
      </c>
      <c r="K4908">
        <v>1</v>
      </c>
      <c r="L4908" t="str">
        <f t="shared" si="458"/>
        <v>No High Blood Pressure</v>
      </c>
      <c r="M4908" s="2">
        <v>262000</v>
      </c>
      <c r="N4908" s="1">
        <v>0.9</v>
      </c>
      <c r="O4908" s="2">
        <v>140</v>
      </c>
      <c r="P4908">
        <v>1</v>
      </c>
      <c r="Q4908">
        <v>0</v>
      </c>
      <c r="R4908" t="str">
        <f t="shared" si="459"/>
        <v>Male</v>
      </c>
      <c r="S4908">
        <v>0</v>
      </c>
      <c r="T4908">
        <v>1</v>
      </c>
      <c r="U4908" t="str">
        <f t="shared" si="460"/>
        <v>Non Smoker</v>
      </c>
      <c r="V4908" s="2">
        <v>14</v>
      </c>
      <c r="W4908" s="2" t="str">
        <f t="shared" si="461"/>
        <v>Dead</v>
      </c>
      <c r="X4908">
        <v>0</v>
      </c>
      <c r="Y4908">
        <v>1</v>
      </c>
    </row>
    <row r="4909" spans="1:25" x14ac:dyDescent="0.45">
      <c r="A4909" s="2">
        <v>87</v>
      </c>
      <c r="B4909" s="3">
        <v>1</v>
      </c>
      <c r="C4909" s="3">
        <v>0</v>
      </c>
      <c r="D4909" s="3" t="str">
        <f t="shared" si="456"/>
        <v>Anemia</v>
      </c>
      <c r="E4909" s="2">
        <v>149</v>
      </c>
      <c r="F4909">
        <v>0</v>
      </c>
      <c r="G4909">
        <v>1</v>
      </c>
      <c r="H4909" t="str">
        <f t="shared" si="457"/>
        <v>No Diabetes</v>
      </c>
      <c r="I4909" s="2">
        <v>38</v>
      </c>
      <c r="J4909">
        <v>0</v>
      </c>
      <c r="K4909">
        <v>1</v>
      </c>
      <c r="L4909" t="str">
        <f t="shared" si="458"/>
        <v>No High Blood Pressure</v>
      </c>
      <c r="M4909" s="2">
        <v>262000</v>
      </c>
      <c r="N4909" s="1">
        <v>0.9</v>
      </c>
      <c r="O4909" s="2">
        <v>140</v>
      </c>
      <c r="P4909">
        <v>1</v>
      </c>
      <c r="Q4909">
        <v>0</v>
      </c>
      <c r="R4909" t="str">
        <f t="shared" si="459"/>
        <v>Male</v>
      </c>
      <c r="S4909">
        <v>0</v>
      </c>
      <c r="T4909">
        <v>1</v>
      </c>
      <c r="U4909" t="str">
        <f t="shared" si="460"/>
        <v>Non Smoker</v>
      </c>
      <c r="V4909" s="2">
        <v>14</v>
      </c>
      <c r="W4909" s="2" t="str">
        <f t="shared" si="461"/>
        <v>Dead</v>
      </c>
      <c r="X4909">
        <v>0</v>
      </c>
      <c r="Y4909">
        <v>1</v>
      </c>
    </row>
    <row r="4910" spans="1:25" x14ac:dyDescent="0.45">
      <c r="A4910" s="2">
        <v>87</v>
      </c>
      <c r="B4910" s="3">
        <v>1</v>
      </c>
      <c r="C4910" s="3">
        <v>0</v>
      </c>
      <c r="D4910" s="3" t="str">
        <f t="shared" si="456"/>
        <v>Anemia</v>
      </c>
      <c r="E4910" s="2">
        <v>149</v>
      </c>
      <c r="F4910">
        <v>0</v>
      </c>
      <c r="G4910">
        <v>1</v>
      </c>
      <c r="H4910" t="str">
        <f t="shared" si="457"/>
        <v>No Diabetes</v>
      </c>
      <c r="I4910" s="2">
        <v>38</v>
      </c>
      <c r="J4910">
        <v>0</v>
      </c>
      <c r="K4910">
        <v>1</v>
      </c>
      <c r="L4910" t="str">
        <f t="shared" si="458"/>
        <v>No High Blood Pressure</v>
      </c>
      <c r="M4910" s="2">
        <v>262000</v>
      </c>
      <c r="N4910" s="1">
        <v>0.9</v>
      </c>
      <c r="O4910" s="2">
        <v>140</v>
      </c>
      <c r="P4910">
        <v>1</v>
      </c>
      <c r="Q4910">
        <v>0</v>
      </c>
      <c r="R4910" t="str">
        <f t="shared" si="459"/>
        <v>Male</v>
      </c>
      <c r="S4910">
        <v>0</v>
      </c>
      <c r="T4910">
        <v>1</v>
      </c>
      <c r="U4910" t="str">
        <f t="shared" si="460"/>
        <v>Non Smoker</v>
      </c>
      <c r="V4910" s="2">
        <v>14</v>
      </c>
      <c r="W4910" s="2" t="str">
        <f t="shared" si="461"/>
        <v>Dead</v>
      </c>
      <c r="X4910">
        <v>0</v>
      </c>
      <c r="Y4910">
        <v>1</v>
      </c>
    </row>
    <row r="4911" spans="1:25" x14ac:dyDescent="0.45">
      <c r="A4911" s="2">
        <v>87</v>
      </c>
      <c r="B4911" s="3">
        <v>1</v>
      </c>
      <c r="C4911" s="3">
        <v>0</v>
      </c>
      <c r="D4911" s="3" t="str">
        <f t="shared" si="456"/>
        <v>Anemia</v>
      </c>
      <c r="E4911" s="2">
        <v>149</v>
      </c>
      <c r="F4911">
        <v>0</v>
      </c>
      <c r="G4911">
        <v>1</v>
      </c>
      <c r="H4911" t="str">
        <f t="shared" si="457"/>
        <v>No Diabetes</v>
      </c>
      <c r="I4911" s="2">
        <v>38</v>
      </c>
      <c r="J4911">
        <v>0</v>
      </c>
      <c r="K4911">
        <v>1</v>
      </c>
      <c r="L4911" t="str">
        <f t="shared" si="458"/>
        <v>No High Blood Pressure</v>
      </c>
      <c r="M4911" s="2">
        <v>262000</v>
      </c>
      <c r="N4911" s="1">
        <v>0.9</v>
      </c>
      <c r="O4911" s="2">
        <v>140</v>
      </c>
      <c r="P4911">
        <v>1</v>
      </c>
      <c r="Q4911">
        <v>0</v>
      </c>
      <c r="R4911" t="str">
        <f t="shared" si="459"/>
        <v>Male</v>
      </c>
      <c r="S4911">
        <v>0</v>
      </c>
      <c r="T4911">
        <v>1</v>
      </c>
      <c r="U4911" t="str">
        <f t="shared" si="460"/>
        <v>Non Smoker</v>
      </c>
      <c r="V4911" s="2">
        <v>14</v>
      </c>
      <c r="W4911" s="2" t="str">
        <f t="shared" si="461"/>
        <v>Dead</v>
      </c>
      <c r="X4911">
        <v>0</v>
      </c>
      <c r="Y4911">
        <v>1</v>
      </c>
    </row>
    <row r="4912" spans="1:25" x14ac:dyDescent="0.45">
      <c r="A4912" s="2">
        <v>87</v>
      </c>
      <c r="B4912" s="3">
        <v>1</v>
      </c>
      <c r="C4912" s="3">
        <v>0</v>
      </c>
      <c r="D4912" s="3" t="str">
        <f t="shared" si="456"/>
        <v>Anemia</v>
      </c>
      <c r="E4912" s="2">
        <v>149</v>
      </c>
      <c r="F4912">
        <v>0</v>
      </c>
      <c r="G4912">
        <v>1</v>
      </c>
      <c r="H4912" t="str">
        <f t="shared" si="457"/>
        <v>No Diabetes</v>
      </c>
      <c r="I4912" s="2">
        <v>38</v>
      </c>
      <c r="J4912">
        <v>0</v>
      </c>
      <c r="K4912">
        <v>1</v>
      </c>
      <c r="L4912" t="str">
        <f t="shared" si="458"/>
        <v>No High Blood Pressure</v>
      </c>
      <c r="M4912" s="2">
        <v>262000</v>
      </c>
      <c r="N4912" s="1">
        <v>0.9</v>
      </c>
      <c r="O4912" s="2">
        <v>140</v>
      </c>
      <c r="P4912">
        <v>1</v>
      </c>
      <c r="Q4912">
        <v>0</v>
      </c>
      <c r="R4912" t="str">
        <f t="shared" si="459"/>
        <v>Male</v>
      </c>
      <c r="S4912">
        <v>0</v>
      </c>
      <c r="T4912">
        <v>1</v>
      </c>
      <c r="U4912" t="str">
        <f t="shared" si="460"/>
        <v>Non Smoker</v>
      </c>
      <c r="V4912" s="2">
        <v>14</v>
      </c>
      <c r="W4912" s="2" t="str">
        <f t="shared" si="461"/>
        <v>Dead</v>
      </c>
      <c r="X4912">
        <v>0</v>
      </c>
      <c r="Y4912">
        <v>1</v>
      </c>
    </row>
    <row r="4913" spans="1:25" x14ac:dyDescent="0.45">
      <c r="A4913" s="2">
        <v>90</v>
      </c>
      <c r="B4913" s="3">
        <v>1</v>
      </c>
      <c r="C4913" s="3">
        <v>0</v>
      </c>
      <c r="D4913" s="3" t="str">
        <f t="shared" si="456"/>
        <v>Anemia</v>
      </c>
      <c r="E4913" s="2">
        <v>60</v>
      </c>
      <c r="F4913">
        <v>0</v>
      </c>
      <c r="G4913">
        <v>1</v>
      </c>
      <c r="H4913" t="str">
        <f t="shared" si="457"/>
        <v>No Diabetes</v>
      </c>
      <c r="I4913" s="2">
        <v>38</v>
      </c>
      <c r="J4913">
        <v>0</v>
      </c>
      <c r="K4913">
        <v>1</v>
      </c>
      <c r="L4913" t="str">
        <f t="shared" si="458"/>
        <v>No High Blood Pressure</v>
      </c>
      <c r="M4913" s="2">
        <v>390000</v>
      </c>
      <c r="N4913" s="1">
        <v>0.9</v>
      </c>
      <c r="O4913" s="2">
        <v>144</v>
      </c>
      <c r="P4913">
        <v>0</v>
      </c>
      <c r="Q4913">
        <v>1</v>
      </c>
      <c r="R4913" t="str">
        <f t="shared" si="459"/>
        <v>Male</v>
      </c>
      <c r="S4913">
        <v>0</v>
      </c>
      <c r="T4913">
        <v>1</v>
      </c>
      <c r="U4913" t="str">
        <f t="shared" si="460"/>
        <v>Non Smoker</v>
      </c>
      <c r="V4913" s="2">
        <v>256</v>
      </c>
      <c r="W4913" s="2" t="str">
        <f t="shared" si="461"/>
        <v>Alive</v>
      </c>
      <c r="X4913">
        <v>1</v>
      </c>
      <c r="Y4913">
        <v>0</v>
      </c>
    </row>
    <row r="4914" spans="1:25" x14ac:dyDescent="0.45">
      <c r="A4914" s="2">
        <v>90</v>
      </c>
      <c r="B4914" s="3">
        <v>1</v>
      </c>
      <c r="C4914" s="3">
        <v>0</v>
      </c>
      <c r="D4914" s="3" t="str">
        <f t="shared" si="456"/>
        <v>Anemia</v>
      </c>
      <c r="E4914" s="2">
        <v>337</v>
      </c>
      <c r="F4914">
        <v>0</v>
      </c>
      <c r="G4914">
        <v>1</v>
      </c>
      <c r="H4914" t="str">
        <f t="shared" si="457"/>
        <v>No Diabetes</v>
      </c>
      <c r="I4914" s="2">
        <v>35</v>
      </c>
      <c r="J4914">
        <v>0</v>
      </c>
      <c r="K4914">
        <v>1</v>
      </c>
      <c r="L4914" t="str">
        <f t="shared" si="458"/>
        <v>No High Blood Pressure</v>
      </c>
      <c r="M4914" s="2">
        <v>365000</v>
      </c>
      <c r="N4914" s="1">
        <v>0.9</v>
      </c>
      <c r="O4914" s="2">
        <v>139</v>
      </c>
      <c r="P4914">
        <v>1</v>
      </c>
      <c r="Q4914">
        <v>0</v>
      </c>
      <c r="R4914" t="str">
        <f t="shared" si="459"/>
        <v>Female</v>
      </c>
      <c r="S4914">
        <v>1</v>
      </c>
      <c r="T4914">
        <v>0</v>
      </c>
      <c r="U4914" t="str">
        <f t="shared" si="460"/>
        <v>Smoker</v>
      </c>
      <c r="V4914" s="2">
        <v>256</v>
      </c>
      <c r="W4914" s="2" t="str">
        <f t="shared" si="461"/>
        <v>Alive</v>
      </c>
      <c r="X4914">
        <v>1</v>
      </c>
      <c r="Y4914">
        <v>0</v>
      </c>
    </row>
    <row r="4915" spans="1:25" x14ac:dyDescent="0.45">
      <c r="A4915" s="2">
        <v>90</v>
      </c>
      <c r="B4915" s="3">
        <v>1</v>
      </c>
      <c r="C4915" s="3">
        <v>0</v>
      </c>
      <c r="D4915" s="3" t="str">
        <f t="shared" si="456"/>
        <v>Anemia</v>
      </c>
      <c r="E4915" s="2">
        <v>337</v>
      </c>
      <c r="F4915">
        <v>0</v>
      </c>
      <c r="G4915">
        <v>1</v>
      </c>
      <c r="H4915" t="str">
        <f t="shared" si="457"/>
        <v>No Diabetes</v>
      </c>
      <c r="I4915" s="2">
        <v>40</v>
      </c>
      <c r="J4915">
        <v>0</v>
      </c>
      <c r="K4915">
        <v>1</v>
      </c>
      <c r="L4915" t="str">
        <f t="shared" si="458"/>
        <v>No High Blood Pressure</v>
      </c>
      <c r="M4915" s="2">
        <v>279000</v>
      </c>
      <c r="N4915" s="1">
        <v>0.8</v>
      </c>
      <c r="O4915" s="2">
        <v>141</v>
      </c>
      <c r="P4915">
        <v>1</v>
      </c>
      <c r="Q4915">
        <v>0</v>
      </c>
      <c r="R4915" t="str">
        <f t="shared" si="459"/>
        <v>Male</v>
      </c>
      <c r="S4915">
        <v>0</v>
      </c>
      <c r="T4915">
        <v>1</v>
      </c>
      <c r="U4915" t="str">
        <f t="shared" si="460"/>
        <v>Non Smoker</v>
      </c>
      <c r="V4915" s="2">
        <v>250</v>
      </c>
      <c r="W4915" s="2" t="str">
        <f t="shared" si="461"/>
        <v>Alive</v>
      </c>
      <c r="X4915">
        <v>1</v>
      </c>
      <c r="Y4915">
        <v>0</v>
      </c>
    </row>
    <row r="4916" spans="1:25" x14ac:dyDescent="0.45">
      <c r="A4916" s="2">
        <v>90</v>
      </c>
      <c r="B4916" s="3">
        <v>1</v>
      </c>
      <c r="C4916" s="3">
        <v>0</v>
      </c>
      <c r="D4916" s="3" t="str">
        <f t="shared" si="456"/>
        <v>Anemia</v>
      </c>
      <c r="E4916" s="2">
        <v>133</v>
      </c>
      <c r="F4916">
        <v>0</v>
      </c>
      <c r="G4916">
        <v>1</v>
      </c>
      <c r="H4916" t="str">
        <f t="shared" si="457"/>
        <v>No Diabetes</v>
      </c>
      <c r="I4916" s="2">
        <v>40</v>
      </c>
      <c r="J4916">
        <v>1</v>
      </c>
      <c r="K4916">
        <v>0</v>
      </c>
      <c r="L4916" t="str">
        <f t="shared" si="458"/>
        <v>High Blood Pressure</v>
      </c>
      <c r="M4916" s="2">
        <v>204000</v>
      </c>
      <c r="N4916" s="1">
        <v>2.1</v>
      </c>
      <c r="O4916" s="2">
        <v>132</v>
      </c>
      <c r="P4916">
        <v>1</v>
      </c>
      <c r="Q4916">
        <v>0</v>
      </c>
      <c r="R4916" t="str">
        <f t="shared" si="459"/>
        <v>Male</v>
      </c>
      <c r="S4916">
        <v>1</v>
      </c>
      <c r="T4916">
        <v>0</v>
      </c>
      <c r="U4916" t="str">
        <f t="shared" si="460"/>
        <v>Smoker</v>
      </c>
      <c r="V4916" s="2">
        <v>8</v>
      </c>
      <c r="W4916" s="2" t="str">
        <f t="shared" si="461"/>
        <v>Dead</v>
      </c>
      <c r="X4916">
        <v>0</v>
      </c>
      <c r="Y4916">
        <v>1</v>
      </c>
    </row>
    <row r="4917" spans="1:25" x14ac:dyDescent="0.45">
      <c r="A4917" s="2">
        <v>90</v>
      </c>
      <c r="B4917" s="3">
        <v>1</v>
      </c>
      <c r="C4917" s="3">
        <v>0</v>
      </c>
      <c r="D4917" s="3" t="str">
        <f t="shared" si="456"/>
        <v>Anemia</v>
      </c>
      <c r="E4917" s="2">
        <v>337</v>
      </c>
      <c r="F4917">
        <v>0</v>
      </c>
      <c r="G4917">
        <v>1</v>
      </c>
      <c r="H4917" t="str">
        <f t="shared" si="457"/>
        <v>No Diabetes</v>
      </c>
      <c r="I4917" s="2">
        <v>45</v>
      </c>
      <c r="J4917">
        <v>0</v>
      </c>
      <c r="K4917">
        <v>1</v>
      </c>
      <c r="L4917" t="str">
        <f t="shared" si="458"/>
        <v>No High Blood Pressure</v>
      </c>
      <c r="M4917" s="2">
        <v>184000</v>
      </c>
      <c r="N4917" s="1">
        <v>0.9</v>
      </c>
      <c r="O4917" s="2">
        <v>134</v>
      </c>
      <c r="P4917">
        <v>1</v>
      </c>
      <c r="Q4917">
        <v>0</v>
      </c>
      <c r="R4917" t="str">
        <f t="shared" si="459"/>
        <v>Male</v>
      </c>
      <c r="S4917">
        <v>1</v>
      </c>
      <c r="T4917">
        <v>0</v>
      </c>
      <c r="U4917" t="str">
        <f t="shared" si="460"/>
        <v>Smoker</v>
      </c>
      <c r="V4917" s="2">
        <v>256</v>
      </c>
      <c r="W4917" s="2" t="str">
        <f t="shared" si="461"/>
        <v>Alive</v>
      </c>
      <c r="X4917">
        <v>1</v>
      </c>
      <c r="Y4917">
        <v>0</v>
      </c>
    </row>
    <row r="4918" spans="1:25" x14ac:dyDescent="0.45">
      <c r="A4918" s="2">
        <v>90</v>
      </c>
      <c r="B4918" s="3">
        <v>1</v>
      </c>
      <c r="C4918" s="3">
        <v>0</v>
      </c>
      <c r="D4918" s="3" t="str">
        <f t="shared" si="456"/>
        <v>Anemia</v>
      </c>
      <c r="E4918" s="2">
        <v>337</v>
      </c>
      <c r="F4918">
        <v>1</v>
      </c>
      <c r="G4918">
        <v>0</v>
      </c>
      <c r="H4918" t="str">
        <f t="shared" si="457"/>
        <v>Diabetes</v>
      </c>
      <c r="I4918" s="2">
        <v>45</v>
      </c>
      <c r="J4918">
        <v>0</v>
      </c>
      <c r="K4918">
        <v>1</v>
      </c>
      <c r="L4918" t="str">
        <f t="shared" si="458"/>
        <v>No High Blood Pressure</v>
      </c>
      <c r="M4918" s="2">
        <v>319000</v>
      </c>
      <c r="N4918" s="1">
        <v>0.9</v>
      </c>
      <c r="O4918" s="2">
        <v>144</v>
      </c>
      <c r="P4918">
        <v>0</v>
      </c>
      <c r="Q4918">
        <v>1</v>
      </c>
      <c r="R4918" t="str">
        <f t="shared" si="459"/>
        <v>Male</v>
      </c>
      <c r="S4918">
        <v>0</v>
      </c>
      <c r="T4918">
        <v>1</v>
      </c>
      <c r="U4918" t="str">
        <f t="shared" si="460"/>
        <v>Non Smoker</v>
      </c>
      <c r="V4918" s="2">
        <v>256</v>
      </c>
      <c r="W4918" s="2" t="str">
        <f t="shared" si="461"/>
        <v>Alive</v>
      </c>
      <c r="X4918">
        <v>1</v>
      </c>
      <c r="Y4918">
        <v>0</v>
      </c>
    </row>
    <row r="4919" spans="1:25" x14ac:dyDescent="0.45">
      <c r="A4919" s="2">
        <v>90</v>
      </c>
      <c r="B4919" s="3">
        <v>1</v>
      </c>
      <c r="C4919" s="3">
        <v>0</v>
      </c>
      <c r="D4919" s="3" t="str">
        <f t="shared" si="456"/>
        <v>Anemia</v>
      </c>
      <c r="E4919" s="2">
        <v>110</v>
      </c>
      <c r="F4919">
        <v>1</v>
      </c>
      <c r="G4919">
        <v>0</v>
      </c>
      <c r="H4919" t="str">
        <f t="shared" si="457"/>
        <v>Diabetes</v>
      </c>
      <c r="I4919" s="2">
        <v>50</v>
      </c>
      <c r="J4919">
        <v>0</v>
      </c>
      <c r="K4919">
        <v>1</v>
      </c>
      <c r="L4919" t="str">
        <f t="shared" si="458"/>
        <v>No High Blood Pressure</v>
      </c>
      <c r="M4919" s="2">
        <v>226000</v>
      </c>
      <c r="N4919" s="1">
        <v>1</v>
      </c>
      <c r="O4919" s="2">
        <v>134</v>
      </c>
      <c r="P4919">
        <v>1</v>
      </c>
      <c r="Q4919">
        <v>0</v>
      </c>
      <c r="R4919" t="str">
        <f t="shared" si="459"/>
        <v>Female</v>
      </c>
      <c r="S4919">
        <v>0</v>
      </c>
      <c r="T4919">
        <v>1</v>
      </c>
      <c r="U4919" t="str">
        <f t="shared" si="460"/>
        <v>Non Smoker</v>
      </c>
      <c r="V4919" s="2">
        <v>30</v>
      </c>
      <c r="W4919" s="2" t="str">
        <f t="shared" si="461"/>
        <v>Dead</v>
      </c>
      <c r="X4919">
        <v>0</v>
      </c>
      <c r="Y4919">
        <v>1</v>
      </c>
    </row>
    <row r="4920" spans="1:25" x14ac:dyDescent="0.45">
      <c r="A4920" s="2">
        <v>90</v>
      </c>
      <c r="B4920" s="3">
        <v>1</v>
      </c>
      <c r="C4920" s="3">
        <v>0</v>
      </c>
      <c r="D4920" s="3" t="str">
        <f t="shared" si="456"/>
        <v>Anemia</v>
      </c>
      <c r="E4920" s="2">
        <v>337</v>
      </c>
      <c r="F4920">
        <v>0</v>
      </c>
      <c r="G4920">
        <v>1</v>
      </c>
      <c r="H4920" t="str">
        <f t="shared" si="457"/>
        <v>No Diabetes</v>
      </c>
      <c r="I4920" s="2">
        <v>38</v>
      </c>
      <c r="J4920">
        <v>0</v>
      </c>
      <c r="K4920">
        <v>1</v>
      </c>
      <c r="L4920" t="str">
        <f t="shared" si="458"/>
        <v>No High Blood Pressure</v>
      </c>
      <c r="M4920" s="2">
        <v>422000</v>
      </c>
      <c r="N4920" s="1">
        <v>0.9</v>
      </c>
      <c r="O4920" s="2">
        <v>144</v>
      </c>
      <c r="P4920">
        <v>0</v>
      </c>
      <c r="Q4920">
        <v>1</v>
      </c>
      <c r="R4920" t="str">
        <f t="shared" si="459"/>
        <v>Male</v>
      </c>
      <c r="S4920">
        <v>0</v>
      </c>
      <c r="T4920">
        <v>1</v>
      </c>
      <c r="U4920" t="str">
        <f t="shared" si="460"/>
        <v>Non Smoker</v>
      </c>
      <c r="V4920" s="2">
        <v>256</v>
      </c>
      <c r="W4920" s="2" t="str">
        <f t="shared" si="461"/>
        <v>Alive</v>
      </c>
      <c r="X4920">
        <v>1</v>
      </c>
      <c r="Y4920">
        <v>0</v>
      </c>
    </row>
    <row r="4921" spans="1:25" x14ac:dyDescent="0.45">
      <c r="A4921" s="2">
        <v>90</v>
      </c>
      <c r="B4921" s="3">
        <v>1</v>
      </c>
      <c r="C4921" s="3">
        <v>0</v>
      </c>
      <c r="D4921" s="3" t="str">
        <f t="shared" si="456"/>
        <v>Anemia</v>
      </c>
      <c r="E4921" s="2">
        <v>25</v>
      </c>
      <c r="F4921">
        <v>0</v>
      </c>
      <c r="G4921">
        <v>1</v>
      </c>
      <c r="H4921" t="str">
        <f t="shared" si="457"/>
        <v>No Diabetes</v>
      </c>
      <c r="I4921" s="2">
        <v>38</v>
      </c>
      <c r="J4921">
        <v>0</v>
      </c>
      <c r="K4921">
        <v>1</v>
      </c>
      <c r="L4921" t="str">
        <f t="shared" si="458"/>
        <v>No High Blood Pressure</v>
      </c>
      <c r="M4921" s="2">
        <v>390000</v>
      </c>
      <c r="N4921" s="1">
        <v>0.9</v>
      </c>
      <c r="O4921" s="2">
        <v>144</v>
      </c>
      <c r="P4921">
        <v>0</v>
      </c>
      <c r="Q4921">
        <v>1</v>
      </c>
      <c r="R4921" t="str">
        <f t="shared" si="459"/>
        <v>Female</v>
      </c>
      <c r="S4921">
        <v>0</v>
      </c>
      <c r="T4921">
        <v>1</v>
      </c>
      <c r="U4921" t="str">
        <f t="shared" si="460"/>
        <v>Non Smoker</v>
      </c>
      <c r="V4921" s="2">
        <v>256</v>
      </c>
      <c r="W4921" s="2" t="str">
        <f t="shared" si="461"/>
        <v>Alive</v>
      </c>
      <c r="X4921">
        <v>1</v>
      </c>
      <c r="Y4921">
        <v>0</v>
      </c>
    </row>
    <row r="4922" spans="1:25" x14ac:dyDescent="0.45">
      <c r="A4922" s="2">
        <v>90</v>
      </c>
      <c r="B4922" s="3">
        <v>1</v>
      </c>
      <c r="C4922" s="3">
        <v>0</v>
      </c>
      <c r="D4922" s="3" t="str">
        <f t="shared" si="456"/>
        <v>Anemia</v>
      </c>
      <c r="E4922" s="2">
        <v>337</v>
      </c>
      <c r="F4922">
        <v>0</v>
      </c>
      <c r="G4922">
        <v>1</v>
      </c>
      <c r="H4922" t="str">
        <f t="shared" si="457"/>
        <v>No Diabetes</v>
      </c>
      <c r="I4922" s="2">
        <v>38</v>
      </c>
      <c r="J4922">
        <v>0</v>
      </c>
      <c r="K4922">
        <v>1</v>
      </c>
      <c r="L4922" t="str">
        <f t="shared" si="458"/>
        <v>No High Blood Pressure</v>
      </c>
      <c r="M4922" s="2">
        <v>422000</v>
      </c>
      <c r="N4922" s="1">
        <v>0.9</v>
      </c>
      <c r="O4922" s="2">
        <v>144</v>
      </c>
      <c r="P4922">
        <v>0</v>
      </c>
      <c r="Q4922">
        <v>1</v>
      </c>
      <c r="R4922" t="str">
        <f t="shared" si="459"/>
        <v>Female</v>
      </c>
      <c r="S4922">
        <v>0</v>
      </c>
      <c r="T4922">
        <v>1</v>
      </c>
      <c r="U4922" t="str">
        <f t="shared" si="460"/>
        <v>Non Smoker</v>
      </c>
      <c r="V4922" s="2">
        <v>256</v>
      </c>
      <c r="W4922" s="2" t="str">
        <f t="shared" si="461"/>
        <v>Alive</v>
      </c>
      <c r="X4922">
        <v>1</v>
      </c>
      <c r="Y4922">
        <v>0</v>
      </c>
    </row>
    <row r="4923" spans="1:25" x14ac:dyDescent="0.45">
      <c r="A4923" s="2">
        <v>90</v>
      </c>
      <c r="B4923" s="3">
        <v>1</v>
      </c>
      <c r="C4923" s="3">
        <v>0</v>
      </c>
      <c r="D4923" s="3" t="str">
        <f t="shared" si="456"/>
        <v>Anemia</v>
      </c>
      <c r="E4923" s="2">
        <v>337</v>
      </c>
      <c r="F4923">
        <v>0</v>
      </c>
      <c r="G4923">
        <v>1</v>
      </c>
      <c r="H4923" t="str">
        <f t="shared" si="457"/>
        <v>No Diabetes</v>
      </c>
      <c r="I4923" s="2">
        <v>38</v>
      </c>
      <c r="J4923">
        <v>0</v>
      </c>
      <c r="K4923">
        <v>1</v>
      </c>
      <c r="L4923" t="str">
        <f t="shared" si="458"/>
        <v>No High Blood Pressure</v>
      </c>
      <c r="M4923" s="2">
        <v>133000</v>
      </c>
      <c r="N4923" s="1">
        <v>0.9</v>
      </c>
      <c r="O4923" s="2">
        <v>144</v>
      </c>
      <c r="P4923">
        <v>1</v>
      </c>
      <c r="Q4923">
        <v>0</v>
      </c>
      <c r="R4923" t="str">
        <f t="shared" si="459"/>
        <v>Female</v>
      </c>
      <c r="S4923">
        <v>0</v>
      </c>
      <c r="T4923">
        <v>1</v>
      </c>
      <c r="U4923" t="str">
        <f t="shared" si="460"/>
        <v>Non Smoker</v>
      </c>
      <c r="V4923" s="2">
        <v>256</v>
      </c>
      <c r="W4923" s="2" t="str">
        <f t="shared" si="461"/>
        <v>Alive</v>
      </c>
      <c r="X4923">
        <v>1</v>
      </c>
      <c r="Y4923">
        <v>0</v>
      </c>
    </row>
    <row r="4924" spans="1:25" x14ac:dyDescent="0.45">
      <c r="A4924" s="2">
        <v>90</v>
      </c>
      <c r="B4924" s="3">
        <v>1</v>
      </c>
      <c r="C4924" s="3">
        <v>0</v>
      </c>
      <c r="D4924" s="3" t="str">
        <f t="shared" si="456"/>
        <v>Anemia</v>
      </c>
      <c r="E4924" s="2">
        <v>337</v>
      </c>
      <c r="F4924">
        <v>0</v>
      </c>
      <c r="G4924">
        <v>1</v>
      </c>
      <c r="H4924" t="str">
        <f t="shared" si="457"/>
        <v>No Diabetes</v>
      </c>
      <c r="I4924" s="2">
        <v>38</v>
      </c>
      <c r="J4924">
        <v>0</v>
      </c>
      <c r="K4924">
        <v>1</v>
      </c>
      <c r="L4924" t="str">
        <f t="shared" si="458"/>
        <v>No High Blood Pressure</v>
      </c>
      <c r="M4924" s="2">
        <v>39000</v>
      </c>
      <c r="N4924" s="1">
        <v>0.9</v>
      </c>
      <c r="O4924" s="2">
        <v>144</v>
      </c>
      <c r="P4924">
        <v>0</v>
      </c>
      <c r="Q4924">
        <v>1</v>
      </c>
      <c r="R4924" t="str">
        <f t="shared" si="459"/>
        <v>Male</v>
      </c>
      <c r="S4924">
        <v>0</v>
      </c>
      <c r="T4924">
        <v>1</v>
      </c>
      <c r="U4924" t="str">
        <f t="shared" si="460"/>
        <v>Non Smoker</v>
      </c>
      <c r="V4924" s="2">
        <v>256</v>
      </c>
      <c r="W4924" s="2" t="str">
        <f t="shared" si="461"/>
        <v>Alive</v>
      </c>
      <c r="X4924">
        <v>1</v>
      </c>
      <c r="Y4924">
        <v>0</v>
      </c>
    </row>
    <row r="4925" spans="1:25" x14ac:dyDescent="0.45">
      <c r="A4925" s="2">
        <v>90</v>
      </c>
      <c r="B4925" s="3">
        <v>1</v>
      </c>
      <c r="C4925" s="3">
        <v>0</v>
      </c>
      <c r="D4925" s="3" t="str">
        <f t="shared" si="456"/>
        <v>Anemia</v>
      </c>
      <c r="E4925" s="2">
        <v>60</v>
      </c>
      <c r="F4925">
        <v>1</v>
      </c>
      <c r="G4925">
        <v>0</v>
      </c>
      <c r="H4925" t="str">
        <f t="shared" si="457"/>
        <v>Diabetes</v>
      </c>
      <c r="I4925" s="2">
        <v>50</v>
      </c>
      <c r="J4925">
        <v>0</v>
      </c>
      <c r="K4925">
        <v>1</v>
      </c>
      <c r="L4925" t="str">
        <f t="shared" si="458"/>
        <v>No High Blood Pressure</v>
      </c>
      <c r="M4925" s="2">
        <v>226000</v>
      </c>
      <c r="N4925" s="1">
        <v>1</v>
      </c>
      <c r="O4925" s="2">
        <v>134</v>
      </c>
      <c r="P4925">
        <v>1</v>
      </c>
      <c r="Q4925">
        <v>0</v>
      </c>
      <c r="R4925" t="str">
        <f t="shared" si="459"/>
        <v>Female</v>
      </c>
      <c r="S4925">
        <v>0</v>
      </c>
      <c r="T4925">
        <v>1</v>
      </c>
      <c r="U4925" t="str">
        <f t="shared" si="460"/>
        <v>Non Smoker</v>
      </c>
      <c r="V4925" s="2">
        <v>30</v>
      </c>
      <c r="W4925" s="2" t="str">
        <f t="shared" si="461"/>
        <v>Dead</v>
      </c>
      <c r="X4925">
        <v>0</v>
      </c>
      <c r="Y4925">
        <v>1</v>
      </c>
    </row>
    <row r="4926" spans="1:25" x14ac:dyDescent="0.45">
      <c r="A4926" s="2">
        <v>90</v>
      </c>
      <c r="B4926" s="3">
        <v>1</v>
      </c>
      <c r="C4926" s="3">
        <v>0</v>
      </c>
      <c r="D4926" s="3" t="str">
        <f t="shared" si="456"/>
        <v>Anemia</v>
      </c>
      <c r="E4926" s="2">
        <v>337</v>
      </c>
      <c r="F4926">
        <v>0</v>
      </c>
      <c r="G4926">
        <v>1</v>
      </c>
      <c r="H4926" t="str">
        <f t="shared" si="457"/>
        <v>No Diabetes</v>
      </c>
      <c r="I4926" s="2">
        <v>38</v>
      </c>
      <c r="J4926">
        <v>0</v>
      </c>
      <c r="K4926">
        <v>1</v>
      </c>
      <c r="L4926" t="str">
        <f t="shared" si="458"/>
        <v>No High Blood Pressure</v>
      </c>
      <c r="M4926" s="2">
        <v>390000</v>
      </c>
      <c r="N4926" s="1">
        <v>0.9</v>
      </c>
      <c r="O4926" s="2">
        <v>144</v>
      </c>
      <c r="P4926">
        <v>0</v>
      </c>
      <c r="Q4926">
        <v>1</v>
      </c>
      <c r="R4926" t="str">
        <f t="shared" si="459"/>
        <v>Male</v>
      </c>
      <c r="S4926">
        <v>0</v>
      </c>
      <c r="T4926">
        <v>1</v>
      </c>
      <c r="U4926" t="str">
        <f t="shared" si="460"/>
        <v>Non Smoker</v>
      </c>
      <c r="V4926" s="2">
        <v>256</v>
      </c>
      <c r="W4926" s="2" t="str">
        <f t="shared" si="461"/>
        <v>Alive</v>
      </c>
      <c r="X4926">
        <v>1</v>
      </c>
      <c r="Y4926">
        <v>0</v>
      </c>
    </row>
    <row r="4927" spans="1:25" x14ac:dyDescent="0.45">
      <c r="A4927" s="2">
        <v>90</v>
      </c>
      <c r="B4927" s="3">
        <v>1</v>
      </c>
      <c r="C4927" s="3">
        <v>0</v>
      </c>
      <c r="D4927" s="3" t="str">
        <f t="shared" si="456"/>
        <v>Anemia</v>
      </c>
      <c r="E4927" s="2">
        <v>337</v>
      </c>
      <c r="F4927">
        <v>0</v>
      </c>
      <c r="G4927">
        <v>1</v>
      </c>
      <c r="H4927" t="str">
        <f t="shared" si="457"/>
        <v>No Diabetes</v>
      </c>
      <c r="I4927" s="2">
        <v>38</v>
      </c>
      <c r="J4927">
        <v>0</v>
      </c>
      <c r="K4927">
        <v>1</v>
      </c>
      <c r="L4927" t="str">
        <f t="shared" si="458"/>
        <v>No High Blood Pressure</v>
      </c>
      <c r="M4927" s="2">
        <v>390000</v>
      </c>
      <c r="N4927" s="1">
        <v>0.9</v>
      </c>
      <c r="O4927" s="2">
        <v>144</v>
      </c>
      <c r="P4927">
        <v>0</v>
      </c>
      <c r="Q4927">
        <v>1</v>
      </c>
      <c r="R4927" t="str">
        <f t="shared" si="459"/>
        <v>Female</v>
      </c>
      <c r="S4927">
        <v>0</v>
      </c>
      <c r="T4927">
        <v>1</v>
      </c>
      <c r="U4927" t="str">
        <f t="shared" si="460"/>
        <v>Non Smoker</v>
      </c>
      <c r="V4927" s="2">
        <v>256</v>
      </c>
      <c r="W4927" s="2" t="str">
        <f t="shared" si="461"/>
        <v>Alive</v>
      </c>
      <c r="X4927">
        <v>1</v>
      </c>
      <c r="Y4927">
        <v>0</v>
      </c>
    </row>
    <row r="4928" spans="1:25" x14ac:dyDescent="0.45">
      <c r="A4928" s="2">
        <v>90</v>
      </c>
      <c r="B4928" s="3">
        <v>1</v>
      </c>
      <c r="C4928" s="3">
        <v>0</v>
      </c>
      <c r="D4928" s="3" t="str">
        <f t="shared" si="456"/>
        <v>Anemia</v>
      </c>
      <c r="E4928" s="2">
        <v>60</v>
      </c>
      <c r="F4928">
        <v>1</v>
      </c>
      <c r="G4928">
        <v>0</v>
      </c>
      <c r="H4928" t="str">
        <f t="shared" si="457"/>
        <v>Diabetes</v>
      </c>
      <c r="I4928" s="2">
        <v>50</v>
      </c>
      <c r="J4928">
        <v>0</v>
      </c>
      <c r="K4928">
        <v>1</v>
      </c>
      <c r="L4928" t="str">
        <f t="shared" si="458"/>
        <v>No High Blood Pressure</v>
      </c>
      <c r="M4928" s="2">
        <v>226000</v>
      </c>
      <c r="N4928" s="1">
        <v>1</v>
      </c>
      <c r="O4928" s="2">
        <v>134</v>
      </c>
      <c r="P4928">
        <v>1</v>
      </c>
      <c r="Q4928">
        <v>0</v>
      </c>
      <c r="R4928" t="str">
        <f t="shared" si="459"/>
        <v>Female</v>
      </c>
      <c r="S4928">
        <v>0</v>
      </c>
      <c r="T4928">
        <v>1</v>
      </c>
      <c r="U4928" t="str">
        <f t="shared" si="460"/>
        <v>Non Smoker</v>
      </c>
      <c r="V4928" s="2">
        <v>30</v>
      </c>
      <c r="W4928" s="2" t="str">
        <f t="shared" si="461"/>
        <v>Dead</v>
      </c>
      <c r="X4928">
        <v>0</v>
      </c>
      <c r="Y4928">
        <v>1</v>
      </c>
    </row>
    <row r="4929" spans="1:25" x14ac:dyDescent="0.45">
      <c r="A4929" s="2">
        <v>90</v>
      </c>
      <c r="B4929" s="3">
        <v>1</v>
      </c>
      <c r="C4929" s="3">
        <v>0</v>
      </c>
      <c r="D4929" s="3" t="str">
        <f t="shared" si="456"/>
        <v>Anemia</v>
      </c>
      <c r="E4929" s="2">
        <v>337</v>
      </c>
      <c r="F4929">
        <v>0</v>
      </c>
      <c r="G4929">
        <v>1</v>
      </c>
      <c r="H4929" t="str">
        <f t="shared" si="457"/>
        <v>No Diabetes</v>
      </c>
      <c r="I4929" s="2">
        <v>38</v>
      </c>
      <c r="J4929">
        <v>0</v>
      </c>
      <c r="K4929">
        <v>1</v>
      </c>
      <c r="L4929" t="str">
        <f t="shared" si="458"/>
        <v>No High Blood Pressure</v>
      </c>
      <c r="M4929" s="2">
        <v>390000</v>
      </c>
      <c r="N4929" s="1">
        <v>0.9</v>
      </c>
      <c r="O4929" s="2">
        <v>144</v>
      </c>
      <c r="P4929">
        <v>0</v>
      </c>
      <c r="Q4929">
        <v>1</v>
      </c>
      <c r="R4929" t="str">
        <f t="shared" si="459"/>
        <v>Male</v>
      </c>
      <c r="S4929">
        <v>0</v>
      </c>
      <c r="T4929">
        <v>1</v>
      </c>
      <c r="U4929" t="str">
        <f t="shared" si="460"/>
        <v>Non Smoker</v>
      </c>
      <c r="V4929" s="2">
        <v>256</v>
      </c>
      <c r="W4929" s="2" t="str">
        <f t="shared" si="461"/>
        <v>Alive</v>
      </c>
      <c r="X4929">
        <v>1</v>
      </c>
      <c r="Y4929">
        <v>0</v>
      </c>
    </row>
    <row r="4930" spans="1:25" x14ac:dyDescent="0.45">
      <c r="A4930" s="2">
        <v>90</v>
      </c>
      <c r="B4930" s="3">
        <v>1</v>
      </c>
      <c r="C4930" s="3">
        <v>0</v>
      </c>
      <c r="D4930" s="3" t="str">
        <f t="shared" ref="D4930:D4993" si="462">IF(B4930=0, "No Anemia", "Anemia")</f>
        <v>Anemia</v>
      </c>
      <c r="E4930" s="2">
        <v>47</v>
      </c>
      <c r="F4930">
        <v>0</v>
      </c>
      <c r="G4930">
        <v>1</v>
      </c>
      <c r="H4930" t="str">
        <f t="shared" ref="H4930:H4993" si="463">IF(F4930=0, "No Diabetes", "Diabetes")</f>
        <v>No Diabetes</v>
      </c>
      <c r="I4930" s="2">
        <v>40</v>
      </c>
      <c r="J4930">
        <v>1</v>
      </c>
      <c r="K4930">
        <v>0</v>
      </c>
      <c r="L4930" t="str">
        <f t="shared" ref="L4930:L4993" si="464">IF(J4930=0, "No High Blood Pressure", "High Blood Pressure")</f>
        <v>High Blood Pressure</v>
      </c>
      <c r="M4930" s="2">
        <v>204000</v>
      </c>
      <c r="N4930" s="1">
        <v>2.1</v>
      </c>
      <c r="O4930" s="2">
        <v>132</v>
      </c>
      <c r="P4930">
        <v>1</v>
      </c>
      <c r="Q4930">
        <v>0</v>
      </c>
      <c r="R4930" t="str">
        <f t="shared" ref="R4930:R4993" si="465">IF(P4929=0, "Female", "Male")</f>
        <v>Female</v>
      </c>
      <c r="S4930">
        <v>1</v>
      </c>
      <c r="T4930">
        <v>0</v>
      </c>
      <c r="U4930" t="str">
        <f t="shared" ref="U4930:U4993" si="466">IF(S4930=0, "Non Smoker", "Smoker")</f>
        <v>Smoker</v>
      </c>
      <c r="V4930" s="2">
        <v>8</v>
      </c>
      <c r="W4930" s="2" t="str">
        <f t="shared" ref="W4930:W4993" si="467">IF(X4930=1, "Alive", "Dead")</f>
        <v>Dead</v>
      </c>
      <c r="X4930">
        <v>0</v>
      </c>
      <c r="Y4930">
        <v>1</v>
      </c>
    </row>
    <row r="4931" spans="1:25" x14ac:dyDescent="0.45">
      <c r="A4931" s="2">
        <v>90</v>
      </c>
      <c r="B4931" s="3">
        <v>1</v>
      </c>
      <c r="C4931" s="3">
        <v>0</v>
      </c>
      <c r="D4931" s="3" t="str">
        <f t="shared" si="462"/>
        <v>Anemia</v>
      </c>
      <c r="E4931" s="2">
        <v>337</v>
      </c>
      <c r="F4931">
        <v>0</v>
      </c>
      <c r="G4931">
        <v>1</v>
      </c>
      <c r="H4931" t="str">
        <f t="shared" si="463"/>
        <v>No Diabetes</v>
      </c>
      <c r="I4931" s="2">
        <v>38</v>
      </c>
      <c r="J4931">
        <v>0</v>
      </c>
      <c r="K4931">
        <v>1</v>
      </c>
      <c r="L4931" t="str">
        <f t="shared" si="464"/>
        <v>No High Blood Pressure</v>
      </c>
      <c r="M4931" s="2">
        <v>390000</v>
      </c>
      <c r="N4931" s="1">
        <v>0.9</v>
      </c>
      <c r="O4931" s="2">
        <v>144</v>
      </c>
      <c r="P4931">
        <v>0</v>
      </c>
      <c r="Q4931">
        <v>1</v>
      </c>
      <c r="R4931" t="str">
        <f t="shared" si="465"/>
        <v>Male</v>
      </c>
      <c r="S4931">
        <v>0</v>
      </c>
      <c r="T4931">
        <v>1</v>
      </c>
      <c r="U4931" t="str">
        <f t="shared" si="466"/>
        <v>Non Smoker</v>
      </c>
      <c r="V4931" s="2">
        <v>256</v>
      </c>
      <c r="W4931" s="2" t="str">
        <f t="shared" si="467"/>
        <v>Alive</v>
      </c>
      <c r="X4931">
        <v>1</v>
      </c>
      <c r="Y4931">
        <v>0</v>
      </c>
    </row>
    <row r="4932" spans="1:25" x14ac:dyDescent="0.45">
      <c r="A4932" s="2">
        <v>90</v>
      </c>
      <c r="B4932" s="3">
        <v>1</v>
      </c>
      <c r="C4932" s="3">
        <v>0</v>
      </c>
      <c r="D4932" s="3" t="str">
        <f t="shared" si="462"/>
        <v>Anemia</v>
      </c>
      <c r="E4932" s="2">
        <v>337</v>
      </c>
      <c r="F4932">
        <v>0</v>
      </c>
      <c r="G4932">
        <v>1</v>
      </c>
      <c r="H4932" t="str">
        <f t="shared" si="463"/>
        <v>No Diabetes</v>
      </c>
      <c r="I4932" s="2">
        <v>38</v>
      </c>
      <c r="J4932">
        <v>0</v>
      </c>
      <c r="K4932">
        <v>1</v>
      </c>
      <c r="L4932" t="str">
        <f t="shared" si="464"/>
        <v>No High Blood Pressure</v>
      </c>
      <c r="M4932" s="2">
        <v>390000</v>
      </c>
      <c r="N4932" s="1">
        <v>0.9</v>
      </c>
      <c r="O4932" s="2">
        <v>144</v>
      </c>
      <c r="P4932">
        <v>0</v>
      </c>
      <c r="Q4932">
        <v>1</v>
      </c>
      <c r="R4932" t="str">
        <f t="shared" si="465"/>
        <v>Female</v>
      </c>
      <c r="S4932">
        <v>0</v>
      </c>
      <c r="T4932">
        <v>1</v>
      </c>
      <c r="U4932" t="str">
        <f t="shared" si="466"/>
        <v>Non Smoker</v>
      </c>
      <c r="V4932" s="2">
        <v>256</v>
      </c>
      <c r="W4932" s="2" t="str">
        <f t="shared" si="467"/>
        <v>Alive</v>
      </c>
      <c r="X4932">
        <v>1</v>
      </c>
      <c r="Y4932">
        <v>0</v>
      </c>
    </row>
    <row r="4933" spans="1:25" x14ac:dyDescent="0.45">
      <c r="A4933" s="2">
        <v>90</v>
      </c>
      <c r="B4933" s="3">
        <v>1</v>
      </c>
      <c r="C4933" s="3">
        <v>0</v>
      </c>
      <c r="D4933" s="3" t="str">
        <f t="shared" si="462"/>
        <v>Anemia</v>
      </c>
      <c r="E4933" s="2">
        <v>60</v>
      </c>
      <c r="F4933">
        <v>1</v>
      </c>
      <c r="G4933">
        <v>0</v>
      </c>
      <c r="H4933" t="str">
        <f t="shared" si="463"/>
        <v>Diabetes</v>
      </c>
      <c r="I4933" s="2">
        <v>50</v>
      </c>
      <c r="J4933">
        <v>0</v>
      </c>
      <c r="K4933">
        <v>1</v>
      </c>
      <c r="L4933" t="str">
        <f t="shared" si="464"/>
        <v>No High Blood Pressure</v>
      </c>
      <c r="M4933" s="2">
        <v>226000</v>
      </c>
      <c r="N4933" s="1">
        <v>1</v>
      </c>
      <c r="O4933" s="2">
        <v>134</v>
      </c>
      <c r="P4933">
        <v>1</v>
      </c>
      <c r="Q4933">
        <v>0</v>
      </c>
      <c r="R4933" t="str">
        <f t="shared" si="465"/>
        <v>Female</v>
      </c>
      <c r="S4933">
        <v>0</v>
      </c>
      <c r="T4933">
        <v>1</v>
      </c>
      <c r="U4933" t="str">
        <f t="shared" si="466"/>
        <v>Non Smoker</v>
      </c>
      <c r="V4933" s="2">
        <v>30</v>
      </c>
      <c r="W4933" s="2" t="str">
        <f t="shared" si="467"/>
        <v>Dead</v>
      </c>
      <c r="X4933">
        <v>0</v>
      </c>
      <c r="Y4933">
        <v>1</v>
      </c>
    </row>
    <row r="4934" spans="1:25" x14ac:dyDescent="0.45">
      <c r="A4934" s="2">
        <v>90</v>
      </c>
      <c r="B4934" s="3">
        <v>1</v>
      </c>
      <c r="C4934" s="3">
        <v>0</v>
      </c>
      <c r="D4934" s="3" t="str">
        <f t="shared" si="462"/>
        <v>Anemia</v>
      </c>
      <c r="E4934" s="2">
        <v>337</v>
      </c>
      <c r="F4934">
        <v>0</v>
      </c>
      <c r="G4934">
        <v>1</v>
      </c>
      <c r="H4934" t="str">
        <f t="shared" si="463"/>
        <v>No Diabetes</v>
      </c>
      <c r="I4934" s="2">
        <v>38</v>
      </c>
      <c r="J4934">
        <v>0</v>
      </c>
      <c r="K4934">
        <v>1</v>
      </c>
      <c r="L4934" t="str">
        <f t="shared" si="464"/>
        <v>No High Blood Pressure</v>
      </c>
      <c r="M4934" s="2">
        <v>390000</v>
      </c>
      <c r="N4934" s="1">
        <v>0.9</v>
      </c>
      <c r="O4934" s="2">
        <v>144</v>
      </c>
      <c r="P4934">
        <v>0</v>
      </c>
      <c r="Q4934">
        <v>1</v>
      </c>
      <c r="R4934" t="str">
        <f t="shared" si="465"/>
        <v>Male</v>
      </c>
      <c r="S4934">
        <v>0</v>
      </c>
      <c r="T4934">
        <v>1</v>
      </c>
      <c r="U4934" t="str">
        <f t="shared" si="466"/>
        <v>Non Smoker</v>
      </c>
      <c r="V4934" s="2">
        <v>256</v>
      </c>
      <c r="W4934" s="2" t="str">
        <f t="shared" si="467"/>
        <v>Alive</v>
      </c>
      <c r="X4934">
        <v>1</v>
      </c>
      <c r="Y4934">
        <v>0</v>
      </c>
    </row>
    <row r="4935" spans="1:25" x14ac:dyDescent="0.45">
      <c r="A4935" s="2">
        <v>90</v>
      </c>
      <c r="B4935" s="3">
        <v>1</v>
      </c>
      <c r="C4935" s="3">
        <v>0</v>
      </c>
      <c r="D4935" s="3" t="str">
        <f t="shared" si="462"/>
        <v>Anemia</v>
      </c>
      <c r="E4935" s="2">
        <v>337</v>
      </c>
      <c r="F4935">
        <v>0</v>
      </c>
      <c r="G4935">
        <v>1</v>
      </c>
      <c r="H4935" t="str">
        <f t="shared" si="463"/>
        <v>No Diabetes</v>
      </c>
      <c r="I4935" s="2">
        <v>38</v>
      </c>
      <c r="J4935">
        <v>0</v>
      </c>
      <c r="K4935">
        <v>1</v>
      </c>
      <c r="L4935" t="str">
        <f t="shared" si="464"/>
        <v>No High Blood Pressure</v>
      </c>
      <c r="M4935" s="2">
        <v>390000</v>
      </c>
      <c r="N4935" s="1">
        <v>0.9</v>
      </c>
      <c r="O4935" s="2">
        <v>144</v>
      </c>
      <c r="P4935">
        <v>0</v>
      </c>
      <c r="Q4935">
        <v>1</v>
      </c>
      <c r="R4935" t="str">
        <f t="shared" si="465"/>
        <v>Female</v>
      </c>
      <c r="S4935">
        <v>0</v>
      </c>
      <c r="T4935">
        <v>1</v>
      </c>
      <c r="U4935" t="str">
        <f t="shared" si="466"/>
        <v>Non Smoker</v>
      </c>
      <c r="V4935" s="2">
        <v>256</v>
      </c>
      <c r="W4935" s="2" t="str">
        <f t="shared" si="467"/>
        <v>Alive</v>
      </c>
      <c r="X4935">
        <v>1</v>
      </c>
      <c r="Y4935">
        <v>0</v>
      </c>
    </row>
    <row r="4936" spans="1:25" x14ac:dyDescent="0.45">
      <c r="A4936" s="2">
        <v>90</v>
      </c>
      <c r="B4936" s="3">
        <v>1</v>
      </c>
      <c r="C4936" s="3">
        <v>0</v>
      </c>
      <c r="D4936" s="3" t="str">
        <f t="shared" si="462"/>
        <v>Anemia</v>
      </c>
      <c r="E4936" s="2">
        <v>47</v>
      </c>
      <c r="F4936">
        <v>0</v>
      </c>
      <c r="G4936">
        <v>1</v>
      </c>
      <c r="H4936" t="str">
        <f t="shared" si="463"/>
        <v>No Diabetes</v>
      </c>
      <c r="I4936" s="2">
        <v>40</v>
      </c>
      <c r="J4936">
        <v>1</v>
      </c>
      <c r="K4936">
        <v>0</v>
      </c>
      <c r="L4936" t="str">
        <f t="shared" si="464"/>
        <v>High Blood Pressure</v>
      </c>
      <c r="M4936" s="2">
        <v>204000</v>
      </c>
      <c r="N4936" s="1">
        <v>2.1</v>
      </c>
      <c r="O4936" s="2">
        <v>132</v>
      </c>
      <c r="P4936">
        <v>1</v>
      </c>
      <c r="Q4936">
        <v>0</v>
      </c>
      <c r="R4936" t="str">
        <f t="shared" si="465"/>
        <v>Female</v>
      </c>
      <c r="S4936">
        <v>1</v>
      </c>
      <c r="T4936">
        <v>0</v>
      </c>
      <c r="U4936" t="str">
        <f t="shared" si="466"/>
        <v>Smoker</v>
      </c>
      <c r="V4936" s="2">
        <v>8</v>
      </c>
      <c r="W4936" s="2" t="str">
        <f t="shared" si="467"/>
        <v>Dead</v>
      </c>
      <c r="X4936">
        <v>0</v>
      </c>
      <c r="Y4936">
        <v>1</v>
      </c>
    </row>
    <row r="4937" spans="1:25" x14ac:dyDescent="0.45">
      <c r="A4937" s="2">
        <v>90</v>
      </c>
      <c r="B4937" s="3">
        <v>1</v>
      </c>
      <c r="C4937" s="3">
        <v>0</v>
      </c>
      <c r="D4937" s="3" t="str">
        <f t="shared" si="462"/>
        <v>Anemia</v>
      </c>
      <c r="E4937" s="2">
        <v>60</v>
      </c>
      <c r="F4937">
        <v>1</v>
      </c>
      <c r="G4937">
        <v>0</v>
      </c>
      <c r="H4937" t="str">
        <f t="shared" si="463"/>
        <v>Diabetes</v>
      </c>
      <c r="I4937" s="2">
        <v>50</v>
      </c>
      <c r="J4937">
        <v>0</v>
      </c>
      <c r="K4937">
        <v>1</v>
      </c>
      <c r="L4937" t="str">
        <f t="shared" si="464"/>
        <v>No High Blood Pressure</v>
      </c>
      <c r="M4937" s="2">
        <v>226000</v>
      </c>
      <c r="N4937" s="1">
        <v>1</v>
      </c>
      <c r="O4937" s="2">
        <v>134</v>
      </c>
      <c r="P4937">
        <v>1</v>
      </c>
      <c r="Q4937">
        <v>0</v>
      </c>
      <c r="R4937" t="str">
        <f t="shared" si="465"/>
        <v>Male</v>
      </c>
      <c r="S4937">
        <v>0</v>
      </c>
      <c r="T4937">
        <v>1</v>
      </c>
      <c r="U4937" t="str">
        <f t="shared" si="466"/>
        <v>Non Smoker</v>
      </c>
      <c r="V4937" s="2">
        <v>30</v>
      </c>
      <c r="W4937" s="2" t="str">
        <f t="shared" si="467"/>
        <v>Dead</v>
      </c>
      <c r="X4937">
        <v>0</v>
      </c>
      <c r="Y4937">
        <v>1</v>
      </c>
    </row>
    <row r="4938" spans="1:25" x14ac:dyDescent="0.45">
      <c r="A4938" s="2">
        <v>90</v>
      </c>
      <c r="B4938" s="3">
        <v>1</v>
      </c>
      <c r="C4938" s="3">
        <v>0</v>
      </c>
      <c r="D4938" s="3" t="str">
        <f t="shared" si="462"/>
        <v>Anemia</v>
      </c>
      <c r="E4938" s="2">
        <v>47</v>
      </c>
      <c r="F4938">
        <v>0</v>
      </c>
      <c r="G4938">
        <v>1</v>
      </c>
      <c r="H4938" t="str">
        <f t="shared" si="463"/>
        <v>No Diabetes</v>
      </c>
      <c r="I4938" s="2">
        <v>40</v>
      </c>
      <c r="J4938">
        <v>1</v>
      </c>
      <c r="K4938">
        <v>0</v>
      </c>
      <c r="L4938" t="str">
        <f t="shared" si="464"/>
        <v>High Blood Pressure</v>
      </c>
      <c r="M4938" s="2">
        <v>204000</v>
      </c>
      <c r="N4938" s="1">
        <v>2.1</v>
      </c>
      <c r="O4938" s="2">
        <v>132</v>
      </c>
      <c r="P4938">
        <v>1</v>
      </c>
      <c r="Q4938">
        <v>0</v>
      </c>
      <c r="R4938" t="str">
        <f t="shared" si="465"/>
        <v>Male</v>
      </c>
      <c r="S4938">
        <v>1</v>
      </c>
      <c r="T4938">
        <v>0</v>
      </c>
      <c r="U4938" t="str">
        <f t="shared" si="466"/>
        <v>Smoker</v>
      </c>
      <c r="V4938" s="2">
        <v>8</v>
      </c>
      <c r="W4938" s="2" t="str">
        <f t="shared" si="467"/>
        <v>Dead</v>
      </c>
      <c r="X4938">
        <v>0</v>
      </c>
      <c r="Y4938">
        <v>1</v>
      </c>
    </row>
    <row r="4939" spans="1:25" x14ac:dyDescent="0.45">
      <c r="A4939" s="2">
        <v>90</v>
      </c>
      <c r="B4939" s="3">
        <v>1</v>
      </c>
      <c r="C4939" s="3">
        <v>0</v>
      </c>
      <c r="D4939" s="3" t="str">
        <f t="shared" si="462"/>
        <v>Anemia</v>
      </c>
      <c r="E4939" s="2">
        <v>47</v>
      </c>
      <c r="F4939">
        <v>0</v>
      </c>
      <c r="G4939">
        <v>1</v>
      </c>
      <c r="H4939" t="str">
        <f t="shared" si="463"/>
        <v>No Diabetes</v>
      </c>
      <c r="I4939" s="2">
        <v>40</v>
      </c>
      <c r="J4939">
        <v>1</v>
      </c>
      <c r="K4939">
        <v>0</v>
      </c>
      <c r="L4939" t="str">
        <f t="shared" si="464"/>
        <v>High Blood Pressure</v>
      </c>
      <c r="M4939" s="2">
        <v>204000</v>
      </c>
      <c r="N4939" s="1">
        <v>2.1</v>
      </c>
      <c r="O4939" s="2">
        <v>132</v>
      </c>
      <c r="P4939">
        <v>1</v>
      </c>
      <c r="Q4939">
        <v>0</v>
      </c>
      <c r="R4939" t="str">
        <f t="shared" si="465"/>
        <v>Male</v>
      </c>
      <c r="S4939">
        <v>1</v>
      </c>
      <c r="T4939">
        <v>0</v>
      </c>
      <c r="U4939" t="str">
        <f t="shared" si="466"/>
        <v>Smoker</v>
      </c>
      <c r="V4939" s="2">
        <v>8</v>
      </c>
      <c r="W4939" s="2" t="str">
        <f t="shared" si="467"/>
        <v>Dead</v>
      </c>
      <c r="X4939">
        <v>0</v>
      </c>
      <c r="Y4939">
        <v>1</v>
      </c>
    </row>
    <row r="4940" spans="1:25" x14ac:dyDescent="0.45">
      <c r="A4940" s="2">
        <v>90</v>
      </c>
      <c r="B4940" s="3">
        <v>1</v>
      </c>
      <c r="C4940" s="3">
        <v>0</v>
      </c>
      <c r="D4940" s="3" t="str">
        <f t="shared" si="462"/>
        <v>Anemia</v>
      </c>
      <c r="E4940" s="2">
        <v>337</v>
      </c>
      <c r="F4940">
        <v>0</v>
      </c>
      <c r="G4940">
        <v>1</v>
      </c>
      <c r="H4940" t="str">
        <f t="shared" si="463"/>
        <v>No Diabetes</v>
      </c>
      <c r="I4940" s="2">
        <v>38</v>
      </c>
      <c r="J4940">
        <v>0</v>
      </c>
      <c r="K4940">
        <v>1</v>
      </c>
      <c r="L4940" t="str">
        <f t="shared" si="464"/>
        <v>No High Blood Pressure</v>
      </c>
      <c r="M4940" s="2">
        <v>390000</v>
      </c>
      <c r="N4940" s="1">
        <v>0.9</v>
      </c>
      <c r="O4940" s="2">
        <v>144</v>
      </c>
      <c r="P4940">
        <v>0</v>
      </c>
      <c r="Q4940">
        <v>1</v>
      </c>
      <c r="R4940" t="str">
        <f t="shared" si="465"/>
        <v>Male</v>
      </c>
      <c r="S4940">
        <v>0</v>
      </c>
      <c r="T4940">
        <v>1</v>
      </c>
      <c r="U4940" t="str">
        <f t="shared" si="466"/>
        <v>Non Smoker</v>
      </c>
      <c r="V4940" s="2">
        <v>256</v>
      </c>
      <c r="W4940" s="2" t="str">
        <f t="shared" si="467"/>
        <v>Alive</v>
      </c>
      <c r="X4940">
        <v>1</v>
      </c>
      <c r="Y4940">
        <v>0</v>
      </c>
    </row>
    <row r="4941" spans="1:25" x14ac:dyDescent="0.45">
      <c r="A4941" s="2">
        <v>90</v>
      </c>
      <c r="B4941" s="3">
        <v>1</v>
      </c>
      <c r="C4941" s="3">
        <v>0</v>
      </c>
      <c r="D4941" s="3" t="str">
        <f t="shared" si="462"/>
        <v>Anemia</v>
      </c>
      <c r="E4941" s="2">
        <v>47</v>
      </c>
      <c r="F4941">
        <v>0</v>
      </c>
      <c r="G4941">
        <v>1</v>
      </c>
      <c r="H4941" t="str">
        <f t="shared" si="463"/>
        <v>No Diabetes</v>
      </c>
      <c r="I4941" s="2">
        <v>40</v>
      </c>
      <c r="J4941">
        <v>1</v>
      </c>
      <c r="K4941">
        <v>0</v>
      </c>
      <c r="L4941" t="str">
        <f t="shared" si="464"/>
        <v>High Blood Pressure</v>
      </c>
      <c r="M4941" s="2">
        <v>204000</v>
      </c>
      <c r="N4941" s="1">
        <v>2.1</v>
      </c>
      <c r="O4941" s="2">
        <v>132</v>
      </c>
      <c r="P4941">
        <v>1</v>
      </c>
      <c r="Q4941">
        <v>0</v>
      </c>
      <c r="R4941" t="str">
        <f t="shared" si="465"/>
        <v>Female</v>
      </c>
      <c r="S4941">
        <v>1</v>
      </c>
      <c r="T4941">
        <v>0</v>
      </c>
      <c r="U4941" t="str">
        <f t="shared" si="466"/>
        <v>Smoker</v>
      </c>
      <c r="V4941" s="2">
        <v>8</v>
      </c>
      <c r="W4941" s="2" t="str">
        <f t="shared" si="467"/>
        <v>Dead</v>
      </c>
      <c r="X4941">
        <v>0</v>
      </c>
      <c r="Y4941">
        <v>1</v>
      </c>
    </row>
    <row r="4942" spans="1:25" x14ac:dyDescent="0.45">
      <c r="A4942" s="2">
        <v>90</v>
      </c>
      <c r="B4942" s="3">
        <v>1</v>
      </c>
      <c r="C4942" s="3">
        <v>0</v>
      </c>
      <c r="D4942" s="3" t="str">
        <f t="shared" si="462"/>
        <v>Anemia</v>
      </c>
      <c r="E4942" s="2">
        <v>47</v>
      </c>
      <c r="F4942">
        <v>0</v>
      </c>
      <c r="G4942">
        <v>1</v>
      </c>
      <c r="H4942" t="str">
        <f t="shared" si="463"/>
        <v>No Diabetes</v>
      </c>
      <c r="I4942" s="2">
        <v>40</v>
      </c>
      <c r="J4942">
        <v>1</v>
      </c>
      <c r="K4942">
        <v>0</v>
      </c>
      <c r="L4942" t="str">
        <f t="shared" si="464"/>
        <v>High Blood Pressure</v>
      </c>
      <c r="M4942" s="2">
        <v>204000</v>
      </c>
      <c r="N4942" s="1">
        <v>2.1</v>
      </c>
      <c r="O4942" s="2">
        <v>132</v>
      </c>
      <c r="P4942">
        <v>1</v>
      </c>
      <c r="Q4942">
        <v>0</v>
      </c>
      <c r="R4942" t="str">
        <f t="shared" si="465"/>
        <v>Male</v>
      </c>
      <c r="S4942">
        <v>1</v>
      </c>
      <c r="T4942">
        <v>0</v>
      </c>
      <c r="U4942" t="str">
        <f t="shared" si="466"/>
        <v>Smoker</v>
      </c>
      <c r="V4942" s="2">
        <v>8</v>
      </c>
      <c r="W4942" s="2" t="str">
        <f t="shared" si="467"/>
        <v>Dead</v>
      </c>
      <c r="X4942">
        <v>0</v>
      </c>
      <c r="Y4942">
        <v>1</v>
      </c>
    </row>
    <row r="4943" spans="1:25" x14ac:dyDescent="0.45">
      <c r="A4943" s="2">
        <v>90</v>
      </c>
      <c r="B4943" s="3">
        <v>1</v>
      </c>
      <c r="C4943" s="3">
        <v>0</v>
      </c>
      <c r="D4943" s="3" t="str">
        <f t="shared" si="462"/>
        <v>Anemia</v>
      </c>
      <c r="E4943" s="2">
        <v>47</v>
      </c>
      <c r="F4943">
        <v>0</v>
      </c>
      <c r="G4943">
        <v>1</v>
      </c>
      <c r="H4943" t="str">
        <f t="shared" si="463"/>
        <v>No Diabetes</v>
      </c>
      <c r="I4943" s="2">
        <v>40</v>
      </c>
      <c r="J4943">
        <v>1</v>
      </c>
      <c r="K4943">
        <v>0</v>
      </c>
      <c r="L4943" t="str">
        <f t="shared" si="464"/>
        <v>High Blood Pressure</v>
      </c>
      <c r="M4943" s="2">
        <v>204000</v>
      </c>
      <c r="N4943" s="1">
        <v>2.1</v>
      </c>
      <c r="O4943" s="2">
        <v>132</v>
      </c>
      <c r="P4943">
        <v>1</v>
      </c>
      <c r="Q4943">
        <v>0</v>
      </c>
      <c r="R4943" t="str">
        <f t="shared" si="465"/>
        <v>Male</v>
      </c>
      <c r="S4943">
        <v>1</v>
      </c>
      <c r="T4943">
        <v>0</v>
      </c>
      <c r="U4943" t="str">
        <f t="shared" si="466"/>
        <v>Smoker</v>
      </c>
      <c r="V4943" s="2">
        <v>8</v>
      </c>
      <c r="W4943" s="2" t="str">
        <f t="shared" si="467"/>
        <v>Dead</v>
      </c>
      <c r="X4943">
        <v>0</v>
      </c>
      <c r="Y4943">
        <v>1</v>
      </c>
    </row>
    <row r="4944" spans="1:25" x14ac:dyDescent="0.45">
      <c r="A4944" s="2">
        <v>90</v>
      </c>
      <c r="B4944" s="3">
        <v>1</v>
      </c>
      <c r="C4944" s="3">
        <v>0</v>
      </c>
      <c r="D4944" s="3" t="str">
        <f t="shared" si="462"/>
        <v>Anemia</v>
      </c>
      <c r="E4944" s="2">
        <v>337</v>
      </c>
      <c r="F4944">
        <v>0</v>
      </c>
      <c r="G4944">
        <v>1</v>
      </c>
      <c r="H4944" t="str">
        <f t="shared" si="463"/>
        <v>No Diabetes</v>
      </c>
      <c r="I4944" s="2">
        <v>38</v>
      </c>
      <c r="J4944">
        <v>0</v>
      </c>
      <c r="K4944">
        <v>1</v>
      </c>
      <c r="L4944" t="str">
        <f t="shared" si="464"/>
        <v>No High Blood Pressure</v>
      </c>
      <c r="M4944" s="2">
        <v>390000</v>
      </c>
      <c r="N4944" s="1">
        <v>0.9</v>
      </c>
      <c r="O4944" s="2">
        <v>144</v>
      </c>
      <c r="P4944">
        <v>0</v>
      </c>
      <c r="Q4944">
        <v>1</v>
      </c>
      <c r="R4944" t="str">
        <f t="shared" si="465"/>
        <v>Male</v>
      </c>
      <c r="S4944">
        <v>0</v>
      </c>
      <c r="T4944">
        <v>1</v>
      </c>
      <c r="U4944" t="str">
        <f t="shared" si="466"/>
        <v>Non Smoker</v>
      </c>
      <c r="V4944" s="2">
        <v>256</v>
      </c>
      <c r="W4944" s="2" t="str">
        <f t="shared" si="467"/>
        <v>Alive</v>
      </c>
      <c r="X4944">
        <v>1</v>
      </c>
      <c r="Y4944">
        <v>0</v>
      </c>
    </row>
    <row r="4945" spans="1:25" x14ac:dyDescent="0.45">
      <c r="A4945" s="2">
        <v>90</v>
      </c>
      <c r="B4945" s="3">
        <v>0</v>
      </c>
      <c r="C4945" s="3">
        <v>1</v>
      </c>
      <c r="D4945" s="3" t="str">
        <f t="shared" si="462"/>
        <v>No Anemia</v>
      </c>
      <c r="E4945" s="2">
        <v>66</v>
      </c>
      <c r="F4945">
        <v>0</v>
      </c>
      <c r="G4945">
        <v>1</v>
      </c>
      <c r="H4945" t="str">
        <f t="shared" si="463"/>
        <v>No Diabetes</v>
      </c>
      <c r="I4945" s="2">
        <v>40</v>
      </c>
      <c r="J4945">
        <v>0</v>
      </c>
      <c r="K4945">
        <v>1</v>
      </c>
      <c r="L4945" t="str">
        <f t="shared" si="464"/>
        <v>No High Blood Pressure</v>
      </c>
      <c r="M4945" s="2">
        <v>204000</v>
      </c>
      <c r="N4945" s="1">
        <v>2.1</v>
      </c>
      <c r="O4945" s="2">
        <v>132</v>
      </c>
      <c r="P4945">
        <v>1</v>
      </c>
      <c r="Q4945">
        <v>0</v>
      </c>
      <c r="R4945" t="str">
        <f t="shared" si="465"/>
        <v>Female</v>
      </c>
      <c r="S4945">
        <v>1</v>
      </c>
      <c r="T4945">
        <v>0</v>
      </c>
      <c r="U4945" t="str">
        <f t="shared" si="466"/>
        <v>Smoker</v>
      </c>
      <c r="V4945" s="2">
        <v>8</v>
      </c>
      <c r="W4945" s="2" t="str">
        <f t="shared" si="467"/>
        <v>Dead</v>
      </c>
      <c r="X4945">
        <v>0</v>
      </c>
      <c r="Y4945">
        <v>1</v>
      </c>
    </row>
    <row r="4946" spans="1:25" x14ac:dyDescent="0.45">
      <c r="A4946" s="2">
        <v>90</v>
      </c>
      <c r="B4946" s="3">
        <v>1</v>
      </c>
      <c r="C4946" s="3">
        <v>0</v>
      </c>
      <c r="D4946" s="3" t="str">
        <f t="shared" si="462"/>
        <v>Anemia</v>
      </c>
      <c r="E4946" s="2">
        <v>60</v>
      </c>
      <c r="F4946">
        <v>1</v>
      </c>
      <c r="G4946">
        <v>0</v>
      </c>
      <c r="H4946" t="str">
        <f t="shared" si="463"/>
        <v>Diabetes</v>
      </c>
      <c r="I4946" s="2">
        <v>50</v>
      </c>
      <c r="J4946">
        <v>0</v>
      </c>
      <c r="K4946">
        <v>1</v>
      </c>
      <c r="L4946" t="str">
        <f t="shared" si="464"/>
        <v>No High Blood Pressure</v>
      </c>
      <c r="M4946" s="2">
        <v>226000</v>
      </c>
      <c r="N4946" s="1">
        <v>1</v>
      </c>
      <c r="O4946" s="2">
        <v>134</v>
      </c>
      <c r="P4946">
        <v>1</v>
      </c>
      <c r="Q4946">
        <v>0</v>
      </c>
      <c r="R4946" t="str">
        <f t="shared" si="465"/>
        <v>Male</v>
      </c>
      <c r="S4946">
        <v>0</v>
      </c>
      <c r="T4946">
        <v>1</v>
      </c>
      <c r="U4946" t="str">
        <f t="shared" si="466"/>
        <v>Non Smoker</v>
      </c>
      <c r="V4946" s="2">
        <v>30</v>
      </c>
      <c r="W4946" s="2" t="str">
        <f t="shared" si="467"/>
        <v>Dead</v>
      </c>
      <c r="X4946">
        <v>0</v>
      </c>
      <c r="Y4946">
        <v>1</v>
      </c>
    </row>
    <row r="4947" spans="1:25" x14ac:dyDescent="0.45">
      <c r="A4947" s="2">
        <v>90</v>
      </c>
      <c r="B4947" s="3">
        <v>1</v>
      </c>
      <c r="C4947" s="3">
        <v>0</v>
      </c>
      <c r="D4947" s="3" t="str">
        <f t="shared" si="462"/>
        <v>Anemia</v>
      </c>
      <c r="E4947" s="2">
        <v>337</v>
      </c>
      <c r="F4947">
        <v>0</v>
      </c>
      <c r="G4947">
        <v>1</v>
      </c>
      <c r="H4947" t="str">
        <f t="shared" si="463"/>
        <v>No Diabetes</v>
      </c>
      <c r="I4947" s="2">
        <v>38</v>
      </c>
      <c r="J4947">
        <v>0</v>
      </c>
      <c r="K4947">
        <v>1</v>
      </c>
      <c r="L4947" t="str">
        <f t="shared" si="464"/>
        <v>No High Blood Pressure</v>
      </c>
      <c r="M4947" s="2">
        <v>390000</v>
      </c>
      <c r="N4947" s="1">
        <v>0.9</v>
      </c>
      <c r="O4947" s="2">
        <v>144</v>
      </c>
      <c r="P4947">
        <v>0</v>
      </c>
      <c r="Q4947">
        <v>1</v>
      </c>
      <c r="R4947" t="str">
        <f t="shared" si="465"/>
        <v>Male</v>
      </c>
      <c r="S4947">
        <v>0</v>
      </c>
      <c r="T4947">
        <v>1</v>
      </c>
      <c r="U4947" t="str">
        <f t="shared" si="466"/>
        <v>Non Smoker</v>
      </c>
      <c r="V4947" s="2">
        <v>256</v>
      </c>
      <c r="W4947" s="2" t="str">
        <f t="shared" si="467"/>
        <v>Alive</v>
      </c>
      <c r="X4947">
        <v>1</v>
      </c>
      <c r="Y4947">
        <v>0</v>
      </c>
    </row>
    <row r="4948" spans="1:25" x14ac:dyDescent="0.45">
      <c r="A4948" s="2">
        <v>90</v>
      </c>
      <c r="B4948" s="3">
        <v>1</v>
      </c>
      <c r="C4948" s="3">
        <v>0</v>
      </c>
      <c r="D4948" s="3" t="str">
        <f t="shared" si="462"/>
        <v>Anemia</v>
      </c>
      <c r="E4948" s="2">
        <v>47</v>
      </c>
      <c r="F4948">
        <v>0</v>
      </c>
      <c r="G4948">
        <v>1</v>
      </c>
      <c r="H4948" t="str">
        <f t="shared" si="463"/>
        <v>No Diabetes</v>
      </c>
      <c r="I4948" s="2">
        <v>40</v>
      </c>
      <c r="J4948">
        <v>1</v>
      </c>
      <c r="K4948">
        <v>0</v>
      </c>
      <c r="L4948" t="str">
        <f t="shared" si="464"/>
        <v>High Blood Pressure</v>
      </c>
      <c r="M4948" s="2">
        <v>204000</v>
      </c>
      <c r="N4948" s="1">
        <v>2.1</v>
      </c>
      <c r="O4948" s="2">
        <v>132</v>
      </c>
      <c r="P4948">
        <v>1</v>
      </c>
      <c r="Q4948">
        <v>0</v>
      </c>
      <c r="R4948" t="str">
        <f t="shared" si="465"/>
        <v>Female</v>
      </c>
      <c r="S4948">
        <v>1</v>
      </c>
      <c r="T4948">
        <v>0</v>
      </c>
      <c r="U4948" t="str">
        <f t="shared" si="466"/>
        <v>Smoker</v>
      </c>
      <c r="V4948" s="2">
        <v>8</v>
      </c>
      <c r="W4948" s="2" t="str">
        <f t="shared" si="467"/>
        <v>Dead</v>
      </c>
      <c r="X4948">
        <v>0</v>
      </c>
      <c r="Y4948">
        <v>1</v>
      </c>
    </row>
    <row r="4949" spans="1:25" x14ac:dyDescent="0.45">
      <c r="A4949" s="2">
        <v>90</v>
      </c>
      <c r="B4949" s="3">
        <v>1</v>
      </c>
      <c r="C4949" s="3">
        <v>0</v>
      </c>
      <c r="D4949" s="3" t="str">
        <f t="shared" si="462"/>
        <v>Anemia</v>
      </c>
      <c r="E4949" s="2">
        <v>60</v>
      </c>
      <c r="F4949">
        <v>1</v>
      </c>
      <c r="G4949">
        <v>0</v>
      </c>
      <c r="H4949" t="str">
        <f t="shared" si="463"/>
        <v>Diabetes</v>
      </c>
      <c r="I4949" s="2">
        <v>50</v>
      </c>
      <c r="J4949">
        <v>0</v>
      </c>
      <c r="K4949">
        <v>1</v>
      </c>
      <c r="L4949" t="str">
        <f t="shared" si="464"/>
        <v>No High Blood Pressure</v>
      </c>
      <c r="M4949" s="2">
        <v>226000</v>
      </c>
      <c r="N4949" s="1">
        <v>1</v>
      </c>
      <c r="O4949" s="2">
        <v>134</v>
      </c>
      <c r="P4949">
        <v>1</v>
      </c>
      <c r="Q4949">
        <v>0</v>
      </c>
      <c r="R4949" t="str">
        <f t="shared" si="465"/>
        <v>Male</v>
      </c>
      <c r="S4949">
        <v>0</v>
      </c>
      <c r="T4949">
        <v>1</v>
      </c>
      <c r="U4949" t="str">
        <f t="shared" si="466"/>
        <v>Non Smoker</v>
      </c>
      <c r="V4949" s="2">
        <v>30</v>
      </c>
      <c r="W4949" s="2" t="str">
        <f t="shared" si="467"/>
        <v>Dead</v>
      </c>
      <c r="X4949">
        <v>0</v>
      </c>
      <c r="Y4949">
        <v>1</v>
      </c>
    </row>
    <row r="4950" spans="1:25" x14ac:dyDescent="0.45">
      <c r="A4950" s="2">
        <v>90</v>
      </c>
      <c r="B4950" s="3">
        <v>1</v>
      </c>
      <c r="C4950" s="3">
        <v>0</v>
      </c>
      <c r="D4950" s="3" t="str">
        <f t="shared" si="462"/>
        <v>Anemia</v>
      </c>
      <c r="E4950" s="2">
        <v>60</v>
      </c>
      <c r="F4950">
        <v>1</v>
      </c>
      <c r="G4950">
        <v>0</v>
      </c>
      <c r="H4950" t="str">
        <f t="shared" si="463"/>
        <v>Diabetes</v>
      </c>
      <c r="I4950" s="2">
        <v>50</v>
      </c>
      <c r="J4950">
        <v>0</v>
      </c>
      <c r="K4950">
        <v>1</v>
      </c>
      <c r="L4950" t="str">
        <f t="shared" si="464"/>
        <v>No High Blood Pressure</v>
      </c>
      <c r="M4950" s="2">
        <v>226000</v>
      </c>
      <c r="N4950" s="1">
        <v>1</v>
      </c>
      <c r="O4950" s="2">
        <v>134</v>
      </c>
      <c r="P4950">
        <v>1</v>
      </c>
      <c r="Q4950">
        <v>0</v>
      </c>
      <c r="R4950" t="str">
        <f t="shared" si="465"/>
        <v>Male</v>
      </c>
      <c r="S4950">
        <v>0</v>
      </c>
      <c r="T4950">
        <v>1</v>
      </c>
      <c r="U4950" t="str">
        <f t="shared" si="466"/>
        <v>Non Smoker</v>
      </c>
      <c r="V4950" s="2">
        <v>30</v>
      </c>
      <c r="W4950" s="2" t="str">
        <f t="shared" si="467"/>
        <v>Dead</v>
      </c>
      <c r="X4950">
        <v>0</v>
      </c>
      <c r="Y4950">
        <v>1</v>
      </c>
    </row>
    <row r="4951" spans="1:25" x14ac:dyDescent="0.45">
      <c r="A4951" s="2">
        <v>90</v>
      </c>
      <c r="B4951" s="3">
        <v>1</v>
      </c>
      <c r="C4951" s="3">
        <v>0</v>
      </c>
      <c r="D4951" s="3" t="str">
        <f t="shared" si="462"/>
        <v>Anemia</v>
      </c>
      <c r="E4951" s="2">
        <v>337</v>
      </c>
      <c r="F4951">
        <v>0</v>
      </c>
      <c r="G4951">
        <v>1</v>
      </c>
      <c r="H4951" t="str">
        <f t="shared" si="463"/>
        <v>No Diabetes</v>
      </c>
      <c r="I4951" s="2">
        <v>38</v>
      </c>
      <c r="J4951">
        <v>0</v>
      </c>
      <c r="K4951">
        <v>1</v>
      </c>
      <c r="L4951" t="str">
        <f t="shared" si="464"/>
        <v>No High Blood Pressure</v>
      </c>
      <c r="M4951" s="2">
        <v>390000</v>
      </c>
      <c r="N4951" s="1">
        <v>0.9</v>
      </c>
      <c r="O4951" s="2">
        <v>144</v>
      </c>
      <c r="P4951">
        <v>0</v>
      </c>
      <c r="Q4951">
        <v>1</v>
      </c>
      <c r="R4951" t="str">
        <f t="shared" si="465"/>
        <v>Male</v>
      </c>
      <c r="S4951">
        <v>0</v>
      </c>
      <c r="T4951">
        <v>1</v>
      </c>
      <c r="U4951" t="str">
        <f t="shared" si="466"/>
        <v>Non Smoker</v>
      </c>
      <c r="V4951" s="2">
        <v>256</v>
      </c>
      <c r="W4951" s="2" t="str">
        <f t="shared" si="467"/>
        <v>Alive</v>
      </c>
      <c r="X4951">
        <v>1</v>
      </c>
      <c r="Y4951">
        <v>0</v>
      </c>
    </row>
    <row r="4952" spans="1:25" x14ac:dyDescent="0.45">
      <c r="A4952" s="2">
        <v>90</v>
      </c>
      <c r="B4952" s="3">
        <v>1</v>
      </c>
      <c r="C4952" s="3">
        <v>0</v>
      </c>
      <c r="D4952" s="3" t="str">
        <f t="shared" si="462"/>
        <v>Anemia</v>
      </c>
      <c r="E4952" s="2">
        <v>47</v>
      </c>
      <c r="F4952">
        <v>0</v>
      </c>
      <c r="G4952">
        <v>1</v>
      </c>
      <c r="H4952" t="str">
        <f t="shared" si="463"/>
        <v>No Diabetes</v>
      </c>
      <c r="I4952" s="2">
        <v>40</v>
      </c>
      <c r="J4952">
        <v>1</v>
      </c>
      <c r="K4952">
        <v>0</v>
      </c>
      <c r="L4952" t="str">
        <f t="shared" si="464"/>
        <v>High Blood Pressure</v>
      </c>
      <c r="M4952" s="2">
        <v>204000</v>
      </c>
      <c r="N4952" s="1">
        <v>2.1</v>
      </c>
      <c r="O4952" s="2">
        <v>132</v>
      </c>
      <c r="P4952">
        <v>1</v>
      </c>
      <c r="Q4952">
        <v>0</v>
      </c>
      <c r="R4952" t="str">
        <f t="shared" si="465"/>
        <v>Female</v>
      </c>
      <c r="S4952">
        <v>1</v>
      </c>
      <c r="T4952">
        <v>0</v>
      </c>
      <c r="U4952" t="str">
        <f t="shared" si="466"/>
        <v>Smoker</v>
      </c>
      <c r="V4952" s="2">
        <v>8</v>
      </c>
      <c r="W4952" s="2" t="str">
        <f t="shared" si="467"/>
        <v>Dead</v>
      </c>
      <c r="X4952">
        <v>0</v>
      </c>
      <c r="Y4952">
        <v>1</v>
      </c>
    </row>
    <row r="4953" spans="1:25" x14ac:dyDescent="0.45">
      <c r="A4953" s="2">
        <v>90</v>
      </c>
      <c r="B4953" s="3">
        <v>1</v>
      </c>
      <c r="C4953" s="3">
        <v>0</v>
      </c>
      <c r="D4953" s="3" t="str">
        <f t="shared" si="462"/>
        <v>Anemia</v>
      </c>
      <c r="E4953" s="2">
        <v>337</v>
      </c>
      <c r="F4953">
        <v>0</v>
      </c>
      <c r="G4953">
        <v>1</v>
      </c>
      <c r="H4953" t="str">
        <f t="shared" si="463"/>
        <v>No Diabetes</v>
      </c>
      <c r="I4953" s="2">
        <v>38</v>
      </c>
      <c r="J4953">
        <v>0</v>
      </c>
      <c r="K4953">
        <v>1</v>
      </c>
      <c r="L4953" t="str">
        <f t="shared" si="464"/>
        <v>No High Blood Pressure</v>
      </c>
      <c r="M4953" s="2">
        <v>390000</v>
      </c>
      <c r="N4953" s="1">
        <v>0.9</v>
      </c>
      <c r="O4953" s="2">
        <v>144</v>
      </c>
      <c r="P4953">
        <v>0</v>
      </c>
      <c r="Q4953">
        <v>1</v>
      </c>
      <c r="R4953" t="str">
        <f t="shared" si="465"/>
        <v>Male</v>
      </c>
      <c r="S4953">
        <v>0</v>
      </c>
      <c r="T4953">
        <v>1</v>
      </c>
      <c r="U4953" t="str">
        <f t="shared" si="466"/>
        <v>Non Smoker</v>
      </c>
      <c r="V4953" s="2">
        <v>256</v>
      </c>
      <c r="W4953" s="2" t="str">
        <f t="shared" si="467"/>
        <v>Alive</v>
      </c>
      <c r="X4953">
        <v>1</v>
      </c>
      <c r="Y4953">
        <v>0</v>
      </c>
    </row>
    <row r="4954" spans="1:25" x14ac:dyDescent="0.45">
      <c r="A4954" s="2">
        <v>94</v>
      </c>
      <c r="B4954" s="3">
        <v>0</v>
      </c>
      <c r="C4954" s="3">
        <v>1</v>
      </c>
      <c r="D4954" s="3" t="str">
        <f t="shared" si="462"/>
        <v>No Anemia</v>
      </c>
      <c r="E4954" s="2">
        <v>582</v>
      </c>
      <c r="F4954">
        <v>1</v>
      </c>
      <c r="G4954">
        <v>0</v>
      </c>
      <c r="H4954" t="str">
        <f t="shared" si="463"/>
        <v>Diabetes</v>
      </c>
      <c r="I4954" s="2">
        <v>38</v>
      </c>
      <c r="J4954">
        <v>1</v>
      </c>
      <c r="K4954">
        <v>0</v>
      </c>
      <c r="L4954" t="str">
        <f t="shared" si="464"/>
        <v>High Blood Pressure</v>
      </c>
      <c r="M4954" s="2">
        <v>263358.03000000003</v>
      </c>
      <c r="N4954" s="1">
        <v>1.83</v>
      </c>
      <c r="O4954" s="2">
        <v>134</v>
      </c>
      <c r="P4954">
        <v>0</v>
      </c>
      <c r="Q4954">
        <v>1</v>
      </c>
      <c r="R4954" t="str">
        <f t="shared" si="465"/>
        <v>Female</v>
      </c>
      <c r="S4954">
        <v>0</v>
      </c>
      <c r="T4954">
        <v>1</v>
      </c>
      <c r="U4954" t="str">
        <f t="shared" si="466"/>
        <v>Non Smoker</v>
      </c>
      <c r="V4954" s="2">
        <v>27</v>
      </c>
      <c r="W4954" s="2" t="str">
        <f t="shared" si="467"/>
        <v>Dead</v>
      </c>
      <c r="X4954">
        <v>0</v>
      </c>
      <c r="Y4954">
        <v>1</v>
      </c>
    </row>
    <row r="4955" spans="1:25" x14ac:dyDescent="0.45">
      <c r="A4955" s="2">
        <v>94</v>
      </c>
      <c r="B4955" s="3">
        <v>0</v>
      </c>
      <c r="C4955" s="3">
        <v>1</v>
      </c>
      <c r="D4955" s="3" t="str">
        <f t="shared" si="462"/>
        <v>No Anemia</v>
      </c>
      <c r="E4955" s="2">
        <v>582</v>
      </c>
      <c r="F4955">
        <v>1</v>
      </c>
      <c r="G4955">
        <v>0</v>
      </c>
      <c r="H4955" t="str">
        <f t="shared" si="463"/>
        <v>Diabetes</v>
      </c>
      <c r="I4955" s="2">
        <v>38</v>
      </c>
      <c r="J4955">
        <v>1</v>
      </c>
      <c r="K4955">
        <v>0</v>
      </c>
      <c r="L4955" t="str">
        <f t="shared" si="464"/>
        <v>High Blood Pressure</v>
      </c>
      <c r="M4955" s="2">
        <v>263358.03000000003</v>
      </c>
      <c r="N4955" s="1">
        <v>1.83</v>
      </c>
      <c r="O4955" s="2">
        <v>134</v>
      </c>
      <c r="P4955">
        <v>1</v>
      </c>
      <c r="Q4955">
        <v>0</v>
      </c>
      <c r="R4955" t="str">
        <f t="shared" si="465"/>
        <v>Female</v>
      </c>
      <c r="S4955">
        <v>0</v>
      </c>
      <c r="T4955">
        <v>1</v>
      </c>
      <c r="U4955" t="str">
        <f t="shared" si="466"/>
        <v>Non Smoker</v>
      </c>
      <c r="V4955" s="2">
        <v>27</v>
      </c>
      <c r="W4955" s="2" t="str">
        <f t="shared" si="467"/>
        <v>Dead</v>
      </c>
      <c r="X4955">
        <v>0</v>
      </c>
      <c r="Y4955">
        <v>1</v>
      </c>
    </row>
    <row r="4956" spans="1:25" x14ac:dyDescent="0.45">
      <c r="A4956" s="2">
        <v>94</v>
      </c>
      <c r="B4956" s="3">
        <v>0</v>
      </c>
      <c r="C4956" s="3">
        <v>1</v>
      </c>
      <c r="D4956" s="3" t="str">
        <f t="shared" si="462"/>
        <v>No Anemia</v>
      </c>
      <c r="E4956" s="2">
        <v>582</v>
      </c>
      <c r="F4956">
        <v>1</v>
      </c>
      <c r="G4956">
        <v>0</v>
      </c>
      <c r="H4956" t="str">
        <f t="shared" si="463"/>
        <v>Diabetes</v>
      </c>
      <c r="I4956" s="2">
        <v>38</v>
      </c>
      <c r="J4956">
        <v>1</v>
      </c>
      <c r="K4956">
        <v>0</v>
      </c>
      <c r="L4956" t="str">
        <f t="shared" si="464"/>
        <v>High Blood Pressure</v>
      </c>
      <c r="M4956" s="2">
        <v>263358.03000000003</v>
      </c>
      <c r="N4956" s="1">
        <v>1.83</v>
      </c>
      <c r="O4956" s="2">
        <v>134</v>
      </c>
      <c r="P4956">
        <v>1</v>
      </c>
      <c r="Q4956">
        <v>0</v>
      </c>
      <c r="R4956" t="str">
        <f t="shared" si="465"/>
        <v>Male</v>
      </c>
      <c r="S4956">
        <v>0</v>
      </c>
      <c r="T4956">
        <v>1</v>
      </c>
      <c r="U4956" t="str">
        <f t="shared" si="466"/>
        <v>Non Smoker</v>
      </c>
      <c r="V4956" s="2">
        <v>27</v>
      </c>
      <c r="W4956" s="2" t="str">
        <f t="shared" si="467"/>
        <v>Dead</v>
      </c>
      <c r="X4956">
        <v>0</v>
      </c>
      <c r="Y4956">
        <v>1</v>
      </c>
    </row>
    <row r="4957" spans="1:25" x14ac:dyDescent="0.45">
      <c r="A4957" s="2">
        <v>94</v>
      </c>
      <c r="B4957" s="3">
        <v>0</v>
      </c>
      <c r="C4957" s="3">
        <v>1</v>
      </c>
      <c r="D4957" s="3" t="str">
        <f t="shared" si="462"/>
        <v>No Anemia</v>
      </c>
      <c r="E4957" s="2">
        <v>582</v>
      </c>
      <c r="F4957">
        <v>1</v>
      </c>
      <c r="G4957">
        <v>0</v>
      </c>
      <c r="H4957" t="str">
        <f t="shared" si="463"/>
        <v>Diabetes</v>
      </c>
      <c r="I4957" s="2">
        <v>38</v>
      </c>
      <c r="J4957">
        <v>1</v>
      </c>
      <c r="K4957">
        <v>0</v>
      </c>
      <c r="L4957" t="str">
        <f t="shared" si="464"/>
        <v>High Blood Pressure</v>
      </c>
      <c r="M4957" s="2">
        <v>263358.03000000003</v>
      </c>
      <c r="N4957" s="1">
        <v>1.83</v>
      </c>
      <c r="O4957" s="2">
        <v>134</v>
      </c>
      <c r="P4957">
        <v>1</v>
      </c>
      <c r="Q4957">
        <v>0</v>
      </c>
      <c r="R4957" t="str">
        <f t="shared" si="465"/>
        <v>Male</v>
      </c>
      <c r="S4957">
        <v>0</v>
      </c>
      <c r="T4957">
        <v>1</v>
      </c>
      <c r="U4957" t="str">
        <f t="shared" si="466"/>
        <v>Non Smoker</v>
      </c>
      <c r="V4957" s="2">
        <v>27</v>
      </c>
      <c r="W4957" s="2" t="str">
        <f t="shared" si="467"/>
        <v>Dead</v>
      </c>
      <c r="X4957">
        <v>0</v>
      </c>
      <c r="Y4957">
        <v>1</v>
      </c>
    </row>
    <row r="4958" spans="1:25" x14ac:dyDescent="0.45">
      <c r="A4958" s="2">
        <v>94</v>
      </c>
      <c r="B4958" s="3">
        <v>0</v>
      </c>
      <c r="C4958" s="3">
        <v>1</v>
      </c>
      <c r="D4958" s="3" t="str">
        <f t="shared" si="462"/>
        <v>No Anemia</v>
      </c>
      <c r="E4958" s="2">
        <v>582</v>
      </c>
      <c r="F4958">
        <v>1</v>
      </c>
      <c r="G4958">
        <v>0</v>
      </c>
      <c r="H4958" t="str">
        <f t="shared" si="463"/>
        <v>Diabetes</v>
      </c>
      <c r="I4958" s="2">
        <v>38</v>
      </c>
      <c r="J4958">
        <v>1</v>
      </c>
      <c r="K4958">
        <v>0</v>
      </c>
      <c r="L4958" t="str">
        <f t="shared" si="464"/>
        <v>High Blood Pressure</v>
      </c>
      <c r="M4958" s="2">
        <v>263358.03000000003</v>
      </c>
      <c r="N4958" s="1">
        <v>1.83</v>
      </c>
      <c r="O4958" s="2">
        <v>134</v>
      </c>
      <c r="P4958">
        <v>1</v>
      </c>
      <c r="Q4958">
        <v>0</v>
      </c>
      <c r="R4958" t="str">
        <f t="shared" si="465"/>
        <v>Male</v>
      </c>
      <c r="S4958">
        <v>0</v>
      </c>
      <c r="T4958">
        <v>1</v>
      </c>
      <c r="U4958" t="str">
        <f t="shared" si="466"/>
        <v>Non Smoker</v>
      </c>
      <c r="V4958" s="2">
        <v>27</v>
      </c>
      <c r="W4958" s="2" t="str">
        <f t="shared" si="467"/>
        <v>Dead</v>
      </c>
      <c r="X4958">
        <v>0</v>
      </c>
      <c r="Y4958">
        <v>1</v>
      </c>
    </row>
    <row r="4959" spans="1:25" x14ac:dyDescent="0.45">
      <c r="A4959" s="2">
        <v>94</v>
      </c>
      <c r="B4959" s="3">
        <v>0</v>
      </c>
      <c r="C4959" s="3">
        <v>1</v>
      </c>
      <c r="D4959" s="3" t="str">
        <f t="shared" si="462"/>
        <v>No Anemia</v>
      </c>
      <c r="E4959" s="2">
        <v>582</v>
      </c>
      <c r="F4959">
        <v>1</v>
      </c>
      <c r="G4959">
        <v>0</v>
      </c>
      <c r="H4959" t="str">
        <f t="shared" si="463"/>
        <v>Diabetes</v>
      </c>
      <c r="I4959" s="2">
        <v>38</v>
      </c>
      <c r="J4959">
        <v>1</v>
      </c>
      <c r="K4959">
        <v>0</v>
      </c>
      <c r="L4959" t="str">
        <f t="shared" si="464"/>
        <v>High Blood Pressure</v>
      </c>
      <c r="M4959" s="2">
        <v>263358.03000000003</v>
      </c>
      <c r="N4959" s="1">
        <v>1.83</v>
      </c>
      <c r="O4959" s="2">
        <v>134</v>
      </c>
      <c r="P4959">
        <v>1</v>
      </c>
      <c r="Q4959">
        <v>0</v>
      </c>
      <c r="R4959" t="str">
        <f t="shared" si="465"/>
        <v>Male</v>
      </c>
      <c r="S4959">
        <v>0</v>
      </c>
      <c r="T4959">
        <v>1</v>
      </c>
      <c r="U4959" t="str">
        <f t="shared" si="466"/>
        <v>Non Smoker</v>
      </c>
      <c r="V4959" s="2">
        <v>27</v>
      </c>
      <c r="W4959" s="2" t="str">
        <f t="shared" si="467"/>
        <v>Dead</v>
      </c>
      <c r="X4959">
        <v>0</v>
      </c>
      <c r="Y4959">
        <v>1</v>
      </c>
    </row>
    <row r="4960" spans="1:25" x14ac:dyDescent="0.45">
      <c r="A4960" s="2">
        <v>94</v>
      </c>
      <c r="B4960" s="3">
        <v>0</v>
      </c>
      <c r="C4960" s="3">
        <v>1</v>
      </c>
      <c r="D4960" s="3" t="str">
        <f t="shared" si="462"/>
        <v>No Anemia</v>
      </c>
      <c r="E4960" s="2">
        <v>582</v>
      </c>
      <c r="F4960">
        <v>1</v>
      </c>
      <c r="G4960">
        <v>0</v>
      </c>
      <c r="H4960" t="str">
        <f t="shared" si="463"/>
        <v>Diabetes</v>
      </c>
      <c r="I4960" s="2">
        <v>38</v>
      </c>
      <c r="J4960">
        <v>1</v>
      </c>
      <c r="K4960">
        <v>0</v>
      </c>
      <c r="L4960" t="str">
        <f t="shared" si="464"/>
        <v>High Blood Pressure</v>
      </c>
      <c r="M4960" s="2">
        <v>263358.03000000003</v>
      </c>
      <c r="N4960" s="1">
        <v>1.83</v>
      </c>
      <c r="O4960" s="2">
        <v>134</v>
      </c>
      <c r="P4960">
        <v>1</v>
      </c>
      <c r="Q4960">
        <v>0</v>
      </c>
      <c r="R4960" t="str">
        <f t="shared" si="465"/>
        <v>Male</v>
      </c>
      <c r="S4960">
        <v>0</v>
      </c>
      <c r="T4960">
        <v>1</v>
      </c>
      <c r="U4960" t="str">
        <f t="shared" si="466"/>
        <v>Non Smoker</v>
      </c>
      <c r="V4960" s="2">
        <v>27</v>
      </c>
      <c r="W4960" s="2" t="str">
        <f t="shared" si="467"/>
        <v>Dead</v>
      </c>
      <c r="X4960">
        <v>0</v>
      </c>
      <c r="Y4960">
        <v>1</v>
      </c>
    </row>
    <row r="4961" spans="1:25" x14ac:dyDescent="0.45">
      <c r="A4961" s="2">
        <v>94</v>
      </c>
      <c r="B4961" s="3">
        <v>0</v>
      </c>
      <c r="C4961" s="3">
        <v>1</v>
      </c>
      <c r="D4961" s="3" t="str">
        <f t="shared" si="462"/>
        <v>No Anemia</v>
      </c>
      <c r="E4961" s="2">
        <v>582</v>
      </c>
      <c r="F4961">
        <v>1</v>
      </c>
      <c r="G4961">
        <v>0</v>
      </c>
      <c r="H4961" t="str">
        <f t="shared" si="463"/>
        <v>Diabetes</v>
      </c>
      <c r="I4961" s="2">
        <v>38</v>
      </c>
      <c r="J4961">
        <v>1</v>
      </c>
      <c r="K4961">
        <v>0</v>
      </c>
      <c r="L4961" t="str">
        <f t="shared" si="464"/>
        <v>High Blood Pressure</v>
      </c>
      <c r="M4961" s="2">
        <v>263358.03000000003</v>
      </c>
      <c r="N4961" s="1">
        <v>1.83</v>
      </c>
      <c r="O4961" s="2">
        <v>134</v>
      </c>
      <c r="P4961">
        <v>1</v>
      </c>
      <c r="Q4961">
        <v>0</v>
      </c>
      <c r="R4961" t="str">
        <f t="shared" si="465"/>
        <v>Male</v>
      </c>
      <c r="S4961">
        <v>0</v>
      </c>
      <c r="T4961">
        <v>1</v>
      </c>
      <c r="U4961" t="str">
        <f t="shared" si="466"/>
        <v>Non Smoker</v>
      </c>
      <c r="V4961" s="2">
        <v>27</v>
      </c>
      <c r="W4961" s="2" t="str">
        <f t="shared" si="467"/>
        <v>Dead</v>
      </c>
      <c r="X4961">
        <v>0</v>
      </c>
      <c r="Y4961">
        <v>1</v>
      </c>
    </row>
    <row r="4962" spans="1:25" x14ac:dyDescent="0.45">
      <c r="A4962" s="2">
        <v>94</v>
      </c>
      <c r="B4962" s="3">
        <v>0</v>
      </c>
      <c r="C4962" s="3">
        <v>1</v>
      </c>
      <c r="D4962" s="3" t="str">
        <f t="shared" si="462"/>
        <v>No Anemia</v>
      </c>
      <c r="E4962" s="2">
        <v>582</v>
      </c>
      <c r="F4962">
        <v>1</v>
      </c>
      <c r="G4962">
        <v>0</v>
      </c>
      <c r="H4962" t="str">
        <f t="shared" si="463"/>
        <v>Diabetes</v>
      </c>
      <c r="I4962" s="2">
        <v>38</v>
      </c>
      <c r="J4962">
        <v>1</v>
      </c>
      <c r="K4962">
        <v>0</v>
      </c>
      <c r="L4962" t="str">
        <f t="shared" si="464"/>
        <v>High Blood Pressure</v>
      </c>
      <c r="M4962" s="2">
        <v>263358.03000000003</v>
      </c>
      <c r="N4962" s="1">
        <v>1.83</v>
      </c>
      <c r="O4962" s="2">
        <v>134</v>
      </c>
      <c r="P4962">
        <v>1</v>
      </c>
      <c r="Q4962">
        <v>0</v>
      </c>
      <c r="R4962" t="str">
        <f t="shared" si="465"/>
        <v>Male</v>
      </c>
      <c r="S4962">
        <v>0</v>
      </c>
      <c r="T4962">
        <v>1</v>
      </c>
      <c r="U4962" t="str">
        <f t="shared" si="466"/>
        <v>Non Smoker</v>
      </c>
      <c r="V4962" s="2">
        <v>27</v>
      </c>
      <c r="W4962" s="2" t="str">
        <f t="shared" si="467"/>
        <v>Dead</v>
      </c>
      <c r="X4962">
        <v>0</v>
      </c>
      <c r="Y4962">
        <v>1</v>
      </c>
    </row>
    <row r="4963" spans="1:25" x14ac:dyDescent="0.45">
      <c r="A4963" s="2">
        <v>94</v>
      </c>
      <c r="B4963" s="3">
        <v>0</v>
      </c>
      <c r="C4963" s="3">
        <v>1</v>
      </c>
      <c r="D4963" s="3" t="str">
        <f t="shared" si="462"/>
        <v>No Anemia</v>
      </c>
      <c r="E4963" s="2">
        <v>582</v>
      </c>
      <c r="F4963">
        <v>1</v>
      </c>
      <c r="G4963">
        <v>0</v>
      </c>
      <c r="H4963" t="str">
        <f t="shared" si="463"/>
        <v>Diabetes</v>
      </c>
      <c r="I4963" s="2">
        <v>38</v>
      </c>
      <c r="J4963">
        <v>1</v>
      </c>
      <c r="K4963">
        <v>0</v>
      </c>
      <c r="L4963" t="str">
        <f t="shared" si="464"/>
        <v>High Blood Pressure</v>
      </c>
      <c r="M4963" s="2">
        <v>263358.03000000003</v>
      </c>
      <c r="N4963" s="1">
        <v>1.83</v>
      </c>
      <c r="O4963" s="2">
        <v>134</v>
      </c>
      <c r="P4963">
        <v>1</v>
      </c>
      <c r="Q4963">
        <v>0</v>
      </c>
      <c r="R4963" t="str">
        <f t="shared" si="465"/>
        <v>Male</v>
      </c>
      <c r="S4963">
        <v>0</v>
      </c>
      <c r="T4963">
        <v>1</v>
      </c>
      <c r="U4963" t="str">
        <f t="shared" si="466"/>
        <v>Non Smoker</v>
      </c>
      <c r="V4963" s="2">
        <v>27</v>
      </c>
      <c r="W4963" s="2" t="str">
        <f t="shared" si="467"/>
        <v>Dead</v>
      </c>
      <c r="X4963">
        <v>0</v>
      </c>
      <c r="Y4963">
        <v>1</v>
      </c>
    </row>
    <row r="4964" spans="1:25" x14ac:dyDescent="0.45">
      <c r="A4964" s="2">
        <v>94</v>
      </c>
      <c r="B4964" s="3">
        <v>0</v>
      </c>
      <c r="C4964" s="3">
        <v>1</v>
      </c>
      <c r="D4964" s="3" t="str">
        <f t="shared" si="462"/>
        <v>No Anemia</v>
      </c>
      <c r="E4964" s="2">
        <v>582</v>
      </c>
      <c r="F4964">
        <v>1</v>
      </c>
      <c r="G4964">
        <v>0</v>
      </c>
      <c r="H4964" t="str">
        <f t="shared" si="463"/>
        <v>Diabetes</v>
      </c>
      <c r="I4964" s="2">
        <v>38</v>
      </c>
      <c r="J4964">
        <v>1</v>
      </c>
      <c r="K4964">
        <v>0</v>
      </c>
      <c r="L4964" t="str">
        <f t="shared" si="464"/>
        <v>High Blood Pressure</v>
      </c>
      <c r="M4964" s="2">
        <v>263358.03000000003</v>
      </c>
      <c r="N4964" s="1">
        <v>1.83</v>
      </c>
      <c r="O4964" s="2">
        <v>134</v>
      </c>
      <c r="P4964">
        <v>1</v>
      </c>
      <c r="Q4964">
        <v>0</v>
      </c>
      <c r="R4964" t="str">
        <f t="shared" si="465"/>
        <v>Male</v>
      </c>
      <c r="S4964">
        <v>0</v>
      </c>
      <c r="T4964">
        <v>1</v>
      </c>
      <c r="U4964" t="str">
        <f t="shared" si="466"/>
        <v>Non Smoker</v>
      </c>
      <c r="V4964" s="2">
        <v>27</v>
      </c>
      <c r="W4964" s="2" t="str">
        <f t="shared" si="467"/>
        <v>Dead</v>
      </c>
      <c r="X4964">
        <v>0</v>
      </c>
      <c r="Y4964">
        <v>1</v>
      </c>
    </row>
    <row r="4965" spans="1:25" x14ac:dyDescent="0.45">
      <c r="A4965" s="2">
        <v>95</v>
      </c>
      <c r="B4965" s="3">
        <v>1</v>
      </c>
      <c r="C4965" s="3">
        <v>0</v>
      </c>
      <c r="D4965" s="3" t="str">
        <f t="shared" si="462"/>
        <v>Anemia</v>
      </c>
      <c r="E4965" s="2">
        <v>582</v>
      </c>
      <c r="F4965">
        <v>0</v>
      </c>
      <c r="G4965">
        <v>1</v>
      </c>
      <c r="H4965" t="str">
        <f t="shared" si="463"/>
        <v>No Diabetes</v>
      </c>
      <c r="I4965" s="2">
        <v>30</v>
      </c>
      <c r="J4965">
        <v>0</v>
      </c>
      <c r="K4965">
        <v>1</v>
      </c>
      <c r="L4965" t="str">
        <f t="shared" si="464"/>
        <v>No High Blood Pressure</v>
      </c>
      <c r="M4965" s="2">
        <v>461000</v>
      </c>
      <c r="N4965" s="1">
        <v>2</v>
      </c>
      <c r="O4965" s="2">
        <v>132</v>
      </c>
      <c r="P4965">
        <v>1</v>
      </c>
      <c r="Q4965">
        <v>0</v>
      </c>
      <c r="R4965" t="str">
        <f t="shared" si="465"/>
        <v>Male</v>
      </c>
      <c r="S4965">
        <v>0</v>
      </c>
      <c r="T4965">
        <v>1</v>
      </c>
      <c r="U4965" t="str">
        <f t="shared" si="466"/>
        <v>Non Smoker</v>
      </c>
      <c r="V4965" s="2">
        <v>50</v>
      </c>
      <c r="W4965" s="2" t="str">
        <f t="shared" si="467"/>
        <v>Dead</v>
      </c>
      <c r="X4965">
        <v>0</v>
      </c>
      <c r="Y4965">
        <v>1</v>
      </c>
    </row>
    <row r="4966" spans="1:25" x14ac:dyDescent="0.45">
      <c r="A4966" s="2">
        <v>95</v>
      </c>
      <c r="B4966" s="3">
        <v>1</v>
      </c>
      <c r="C4966" s="3">
        <v>0</v>
      </c>
      <c r="D4966" s="3" t="str">
        <f t="shared" si="462"/>
        <v>Anemia</v>
      </c>
      <c r="E4966" s="2">
        <v>371</v>
      </c>
      <c r="F4966">
        <v>0</v>
      </c>
      <c r="G4966">
        <v>1</v>
      </c>
      <c r="H4966" t="str">
        <f t="shared" si="463"/>
        <v>No Diabetes</v>
      </c>
      <c r="I4966" s="2">
        <v>30</v>
      </c>
      <c r="J4966">
        <v>0</v>
      </c>
      <c r="K4966">
        <v>1</v>
      </c>
      <c r="L4966" t="str">
        <f t="shared" si="464"/>
        <v>No High Blood Pressure</v>
      </c>
      <c r="M4966" s="2">
        <v>427000</v>
      </c>
      <c r="N4966" s="1">
        <v>2</v>
      </c>
      <c r="O4966" s="2">
        <v>132</v>
      </c>
      <c r="P4966">
        <v>0</v>
      </c>
      <c r="Q4966">
        <v>1</v>
      </c>
      <c r="R4966" t="str">
        <f t="shared" si="465"/>
        <v>Male</v>
      </c>
      <c r="S4966">
        <v>0</v>
      </c>
      <c r="T4966">
        <v>1</v>
      </c>
      <c r="U4966" t="str">
        <f t="shared" si="466"/>
        <v>Non Smoker</v>
      </c>
      <c r="V4966" s="2">
        <v>50</v>
      </c>
      <c r="W4966" s="2" t="str">
        <f t="shared" si="467"/>
        <v>Dead</v>
      </c>
      <c r="X4966">
        <v>0</v>
      </c>
      <c r="Y4966">
        <v>1</v>
      </c>
    </row>
    <row r="4967" spans="1:25" x14ac:dyDescent="0.45">
      <c r="A4967" s="2">
        <v>95</v>
      </c>
      <c r="B4967" s="3">
        <v>1</v>
      </c>
      <c r="C4967" s="3">
        <v>0</v>
      </c>
      <c r="D4967" s="3" t="str">
        <f t="shared" si="462"/>
        <v>Anemia</v>
      </c>
      <c r="E4967" s="2">
        <v>281</v>
      </c>
      <c r="F4967">
        <v>0</v>
      </c>
      <c r="G4967">
        <v>1</v>
      </c>
      <c r="H4967" t="str">
        <f t="shared" si="463"/>
        <v>No Diabetes</v>
      </c>
      <c r="I4967" s="2">
        <v>40</v>
      </c>
      <c r="J4967">
        <v>1</v>
      </c>
      <c r="K4967">
        <v>0</v>
      </c>
      <c r="L4967" t="str">
        <f t="shared" si="464"/>
        <v>High Blood Pressure</v>
      </c>
      <c r="M4967" s="2">
        <v>196000</v>
      </c>
      <c r="N4967" s="1">
        <v>1</v>
      </c>
      <c r="O4967" s="2">
        <v>138</v>
      </c>
      <c r="P4967">
        <v>0</v>
      </c>
      <c r="Q4967">
        <v>1</v>
      </c>
      <c r="R4967" t="str">
        <f t="shared" si="465"/>
        <v>Female</v>
      </c>
      <c r="S4967">
        <v>0</v>
      </c>
      <c r="T4967">
        <v>1</v>
      </c>
      <c r="U4967" t="str">
        <f t="shared" si="466"/>
        <v>Non Smoker</v>
      </c>
      <c r="V4967" s="2">
        <v>24</v>
      </c>
      <c r="W4967" s="2" t="str">
        <f t="shared" si="467"/>
        <v>Dead</v>
      </c>
      <c r="X4967">
        <v>0</v>
      </c>
      <c r="Y4967">
        <v>1</v>
      </c>
    </row>
    <row r="4968" spans="1:25" x14ac:dyDescent="0.45">
      <c r="A4968" s="2">
        <v>95</v>
      </c>
      <c r="B4968" s="3">
        <v>0</v>
      </c>
      <c r="C4968" s="3">
        <v>1</v>
      </c>
      <c r="D4968" s="3" t="str">
        <f t="shared" si="462"/>
        <v>No Anemia</v>
      </c>
      <c r="E4968" s="2">
        <v>112</v>
      </c>
      <c r="F4968">
        <v>0</v>
      </c>
      <c r="G4968">
        <v>1</v>
      </c>
      <c r="H4968" t="str">
        <f t="shared" si="463"/>
        <v>No Diabetes</v>
      </c>
      <c r="I4968" s="2">
        <v>40</v>
      </c>
      <c r="J4968">
        <v>1</v>
      </c>
      <c r="K4968">
        <v>0</v>
      </c>
      <c r="L4968" t="str">
        <f t="shared" si="464"/>
        <v>High Blood Pressure</v>
      </c>
      <c r="M4968" s="2">
        <v>196000</v>
      </c>
      <c r="N4968" s="1">
        <v>1</v>
      </c>
      <c r="O4968" s="2">
        <v>138</v>
      </c>
      <c r="P4968">
        <v>0</v>
      </c>
      <c r="Q4968">
        <v>1</v>
      </c>
      <c r="R4968" t="str">
        <f t="shared" si="465"/>
        <v>Female</v>
      </c>
      <c r="S4968">
        <v>0</v>
      </c>
      <c r="T4968">
        <v>1</v>
      </c>
      <c r="U4968" t="str">
        <f t="shared" si="466"/>
        <v>Non Smoker</v>
      </c>
      <c r="V4968" s="2">
        <v>24</v>
      </c>
      <c r="W4968" s="2" t="str">
        <f t="shared" si="467"/>
        <v>Dead</v>
      </c>
      <c r="X4968">
        <v>0</v>
      </c>
      <c r="Y4968">
        <v>1</v>
      </c>
    </row>
    <row r="4969" spans="1:25" x14ac:dyDescent="0.45">
      <c r="A4969" s="2">
        <v>95</v>
      </c>
      <c r="B4969" s="3">
        <v>1</v>
      </c>
      <c r="C4969" s="3">
        <v>0</v>
      </c>
      <c r="D4969" s="3" t="str">
        <f t="shared" si="462"/>
        <v>Anemia</v>
      </c>
      <c r="E4969" s="2">
        <v>112</v>
      </c>
      <c r="F4969">
        <v>0</v>
      </c>
      <c r="G4969">
        <v>1</v>
      </c>
      <c r="H4969" t="str">
        <f t="shared" si="463"/>
        <v>No Diabetes</v>
      </c>
      <c r="I4969" s="2">
        <v>40</v>
      </c>
      <c r="J4969">
        <v>1</v>
      </c>
      <c r="K4969">
        <v>0</v>
      </c>
      <c r="L4969" t="str">
        <f t="shared" si="464"/>
        <v>High Blood Pressure</v>
      </c>
      <c r="M4969" s="2">
        <v>226000</v>
      </c>
      <c r="N4969" s="1">
        <v>1</v>
      </c>
      <c r="O4969" s="2">
        <v>138</v>
      </c>
      <c r="P4969">
        <v>0</v>
      </c>
      <c r="Q4969">
        <v>1</v>
      </c>
      <c r="R4969" t="str">
        <f t="shared" si="465"/>
        <v>Female</v>
      </c>
      <c r="S4969">
        <v>0</v>
      </c>
      <c r="T4969">
        <v>1</v>
      </c>
      <c r="U4969" t="str">
        <f t="shared" si="466"/>
        <v>Non Smoker</v>
      </c>
      <c r="V4969" s="2">
        <v>24</v>
      </c>
      <c r="W4969" s="2" t="str">
        <f t="shared" si="467"/>
        <v>Dead</v>
      </c>
      <c r="X4969">
        <v>0</v>
      </c>
      <c r="Y4969">
        <v>1</v>
      </c>
    </row>
    <row r="4970" spans="1:25" x14ac:dyDescent="0.45">
      <c r="A4970" s="2">
        <v>95</v>
      </c>
      <c r="B4970" s="3">
        <v>1</v>
      </c>
      <c r="C4970" s="3">
        <v>0</v>
      </c>
      <c r="D4970" s="3" t="str">
        <f t="shared" si="462"/>
        <v>Anemia</v>
      </c>
      <c r="E4970" s="2">
        <v>112</v>
      </c>
      <c r="F4970">
        <v>1</v>
      </c>
      <c r="G4970">
        <v>0</v>
      </c>
      <c r="H4970" t="str">
        <f t="shared" si="463"/>
        <v>Diabetes</v>
      </c>
      <c r="I4970" s="2">
        <v>40</v>
      </c>
      <c r="J4970">
        <v>1</v>
      </c>
      <c r="K4970">
        <v>0</v>
      </c>
      <c r="L4970" t="str">
        <f t="shared" si="464"/>
        <v>High Blood Pressure</v>
      </c>
      <c r="M4970" s="2">
        <v>270000</v>
      </c>
      <c r="N4970" s="1">
        <v>1</v>
      </c>
      <c r="O4970" s="2">
        <v>138</v>
      </c>
      <c r="P4970">
        <v>0</v>
      </c>
      <c r="Q4970">
        <v>1</v>
      </c>
      <c r="R4970" t="str">
        <f t="shared" si="465"/>
        <v>Female</v>
      </c>
      <c r="S4970">
        <v>0</v>
      </c>
      <c r="T4970">
        <v>1</v>
      </c>
      <c r="U4970" t="str">
        <f t="shared" si="466"/>
        <v>Non Smoker</v>
      </c>
      <c r="V4970" s="2">
        <v>24</v>
      </c>
      <c r="W4970" s="2" t="str">
        <f t="shared" si="467"/>
        <v>Dead</v>
      </c>
      <c r="X4970">
        <v>0</v>
      </c>
      <c r="Y4970">
        <v>1</v>
      </c>
    </row>
    <row r="4971" spans="1:25" x14ac:dyDescent="0.45">
      <c r="A4971" s="2">
        <v>95</v>
      </c>
      <c r="B4971" s="3">
        <v>1</v>
      </c>
      <c r="C4971" s="3">
        <v>0</v>
      </c>
      <c r="D4971" s="3" t="str">
        <f t="shared" si="462"/>
        <v>Anemia</v>
      </c>
      <c r="E4971" s="2">
        <v>112</v>
      </c>
      <c r="F4971">
        <v>0</v>
      </c>
      <c r="G4971">
        <v>1</v>
      </c>
      <c r="H4971" t="str">
        <f t="shared" si="463"/>
        <v>No Diabetes</v>
      </c>
      <c r="I4971" s="2">
        <v>40</v>
      </c>
      <c r="J4971">
        <v>1</v>
      </c>
      <c r="K4971">
        <v>0</v>
      </c>
      <c r="L4971" t="str">
        <f t="shared" si="464"/>
        <v>High Blood Pressure</v>
      </c>
      <c r="M4971" s="2">
        <v>226000</v>
      </c>
      <c r="N4971" s="1">
        <v>1</v>
      </c>
      <c r="O4971" s="2">
        <v>138</v>
      </c>
      <c r="P4971">
        <v>0</v>
      </c>
      <c r="Q4971">
        <v>1</v>
      </c>
      <c r="R4971" t="str">
        <f t="shared" si="465"/>
        <v>Female</v>
      </c>
      <c r="S4971">
        <v>0</v>
      </c>
      <c r="T4971">
        <v>1</v>
      </c>
      <c r="U4971" t="str">
        <f t="shared" si="466"/>
        <v>Non Smoker</v>
      </c>
      <c r="V4971" s="2">
        <v>24</v>
      </c>
      <c r="W4971" s="2" t="str">
        <f t="shared" si="467"/>
        <v>Dead</v>
      </c>
      <c r="X4971">
        <v>0</v>
      </c>
      <c r="Y4971">
        <v>1</v>
      </c>
    </row>
    <row r="4972" spans="1:25" x14ac:dyDescent="0.45">
      <c r="A4972" s="2">
        <v>95</v>
      </c>
      <c r="B4972" s="3">
        <v>0</v>
      </c>
      <c r="C4972" s="3">
        <v>1</v>
      </c>
      <c r="D4972" s="3" t="str">
        <f t="shared" si="462"/>
        <v>No Anemia</v>
      </c>
      <c r="E4972" s="2">
        <v>112</v>
      </c>
      <c r="F4972">
        <v>0</v>
      </c>
      <c r="G4972">
        <v>1</v>
      </c>
      <c r="H4972" t="str">
        <f t="shared" si="463"/>
        <v>No Diabetes</v>
      </c>
      <c r="I4972" s="2">
        <v>40</v>
      </c>
      <c r="J4972">
        <v>1</v>
      </c>
      <c r="K4972">
        <v>0</v>
      </c>
      <c r="L4972" t="str">
        <f t="shared" si="464"/>
        <v>High Blood Pressure</v>
      </c>
      <c r="M4972" s="2">
        <v>196000</v>
      </c>
      <c r="N4972" s="1">
        <v>1</v>
      </c>
      <c r="O4972" s="2">
        <v>138</v>
      </c>
      <c r="P4972">
        <v>0</v>
      </c>
      <c r="Q4972">
        <v>1</v>
      </c>
      <c r="R4972" t="str">
        <f t="shared" si="465"/>
        <v>Female</v>
      </c>
      <c r="S4972">
        <v>0</v>
      </c>
      <c r="T4972">
        <v>1</v>
      </c>
      <c r="U4972" t="str">
        <f t="shared" si="466"/>
        <v>Non Smoker</v>
      </c>
      <c r="V4972" s="2">
        <v>24</v>
      </c>
      <c r="W4972" s="2" t="str">
        <f t="shared" si="467"/>
        <v>Dead</v>
      </c>
      <c r="X4972">
        <v>0</v>
      </c>
      <c r="Y4972">
        <v>1</v>
      </c>
    </row>
    <row r="4973" spans="1:25" x14ac:dyDescent="0.45">
      <c r="A4973" s="2">
        <v>95</v>
      </c>
      <c r="B4973" s="3">
        <v>0</v>
      </c>
      <c r="C4973" s="3">
        <v>1</v>
      </c>
      <c r="D4973" s="3" t="str">
        <f t="shared" si="462"/>
        <v>No Anemia</v>
      </c>
      <c r="E4973" s="2">
        <v>582</v>
      </c>
      <c r="F4973">
        <v>1</v>
      </c>
      <c r="G4973">
        <v>0</v>
      </c>
      <c r="H4973" t="str">
        <f t="shared" si="463"/>
        <v>Diabetes</v>
      </c>
      <c r="I4973" s="2">
        <v>50</v>
      </c>
      <c r="J4973">
        <v>1</v>
      </c>
      <c r="K4973">
        <v>0</v>
      </c>
      <c r="L4973" t="str">
        <f t="shared" si="464"/>
        <v>High Blood Pressure</v>
      </c>
      <c r="M4973" s="2">
        <v>321000</v>
      </c>
      <c r="N4973" s="1">
        <v>1</v>
      </c>
      <c r="O4973" s="2">
        <v>145</v>
      </c>
      <c r="P4973">
        <v>0</v>
      </c>
      <c r="Q4973">
        <v>1</v>
      </c>
      <c r="R4973" t="str">
        <f t="shared" si="465"/>
        <v>Female</v>
      </c>
      <c r="S4973">
        <v>0</v>
      </c>
      <c r="T4973">
        <v>1</v>
      </c>
      <c r="U4973" t="str">
        <f t="shared" si="466"/>
        <v>Non Smoker</v>
      </c>
      <c r="V4973" s="2">
        <v>30</v>
      </c>
      <c r="W4973" s="2" t="str">
        <f t="shared" si="467"/>
        <v>Dead</v>
      </c>
      <c r="X4973">
        <v>0</v>
      </c>
      <c r="Y4973">
        <v>1</v>
      </c>
    </row>
    <row r="4974" spans="1:25" x14ac:dyDescent="0.45">
      <c r="A4974" s="2">
        <v>95</v>
      </c>
      <c r="B4974" s="3">
        <v>1</v>
      </c>
      <c r="C4974" s="3">
        <v>0</v>
      </c>
      <c r="D4974" s="3" t="str">
        <f t="shared" si="462"/>
        <v>Anemia</v>
      </c>
      <c r="E4974" s="2">
        <v>112</v>
      </c>
      <c r="F4974">
        <v>0</v>
      </c>
      <c r="G4974">
        <v>1</v>
      </c>
      <c r="H4974" t="str">
        <f t="shared" si="463"/>
        <v>No Diabetes</v>
      </c>
      <c r="I4974" s="2">
        <v>30</v>
      </c>
      <c r="J4974">
        <v>0</v>
      </c>
      <c r="K4974">
        <v>1</v>
      </c>
      <c r="L4974" t="str">
        <f t="shared" si="464"/>
        <v>No High Blood Pressure</v>
      </c>
      <c r="M4974" s="2">
        <v>461000</v>
      </c>
      <c r="N4974" s="1">
        <v>2</v>
      </c>
      <c r="O4974" s="2">
        <v>132</v>
      </c>
      <c r="P4974">
        <v>1</v>
      </c>
      <c r="Q4974">
        <v>0</v>
      </c>
      <c r="R4974" t="str">
        <f t="shared" si="465"/>
        <v>Female</v>
      </c>
      <c r="S4974">
        <v>0</v>
      </c>
      <c r="T4974">
        <v>1</v>
      </c>
      <c r="U4974" t="str">
        <f t="shared" si="466"/>
        <v>Non Smoker</v>
      </c>
      <c r="V4974" s="2">
        <v>50</v>
      </c>
      <c r="W4974" s="2" t="str">
        <f t="shared" si="467"/>
        <v>Dead</v>
      </c>
      <c r="X4974">
        <v>0</v>
      </c>
      <c r="Y4974">
        <v>1</v>
      </c>
    </row>
    <row r="4975" spans="1:25" x14ac:dyDescent="0.45">
      <c r="A4975" s="2">
        <v>95</v>
      </c>
      <c r="B4975" s="3">
        <v>1</v>
      </c>
      <c r="C4975" s="3">
        <v>0</v>
      </c>
      <c r="D4975" s="3" t="str">
        <f t="shared" si="462"/>
        <v>Anemia</v>
      </c>
      <c r="E4975" s="2">
        <v>371</v>
      </c>
      <c r="F4975">
        <v>1</v>
      </c>
      <c r="G4975">
        <v>0</v>
      </c>
      <c r="H4975" t="str">
        <f t="shared" si="463"/>
        <v>Diabetes</v>
      </c>
      <c r="I4975" s="2">
        <v>30</v>
      </c>
      <c r="J4975">
        <v>0</v>
      </c>
      <c r="K4975">
        <v>1</v>
      </c>
      <c r="L4975" t="str">
        <f t="shared" si="464"/>
        <v>No High Blood Pressure</v>
      </c>
      <c r="M4975" s="2">
        <v>267000</v>
      </c>
      <c r="N4975" s="1">
        <v>2</v>
      </c>
      <c r="O4975" s="2">
        <v>132</v>
      </c>
      <c r="P4975">
        <v>1</v>
      </c>
      <c r="Q4975">
        <v>0</v>
      </c>
      <c r="R4975" t="str">
        <f t="shared" si="465"/>
        <v>Male</v>
      </c>
      <c r="S4975">
        <v>0</v>
      </c>
      <c r="T4975">
        <v>1</v>
      </c>
      <c r="U4975" t="str">
        <f t="shared" si="466"/>
        <v>Non Smoker</v>
      </c>
      <c r="V4975" s="2">
        <v>50</v>
      </c>
      <c r="W4975" s="2" t="str">
        <f t="shared" si="467"/>
        <v>Dead</v>
      </c>
      <c r="X4975">
        <v>0</v>
      </c>
      <c r="Y4975">
        <v>1</v>
      </c>
    </row>
    <row r="4976" spans="1:25" x14ac:dyDescent="0.45">
      <c r="A4976" s="2">
        <v>95</v>
      </c>
      <c r="B4976" s="3">
        <v>1</v>
      </c>
      <c r="C4976" s="3">
        <v>0</v>
      </c>
      <c r="D4976" s="3" t="str">
        <f t="shared" si="462"/>
        <v>Anemia</v>
      </c>
      <c r="E4976" s="2">
        <v>112</v>
      </c>
      <c r="F4976">
        <v>0</v>
      </c>
      <c r="G4976">
        <v>1</v>
      </c>
      <c r="H4976" t="str">
        <f t="shared" si="463"/>
        <v>No Diabetes</v>
      </c>
      <c r="I4976" s="2">
        <v>40</v>
      </c>
      <c r="J4976">
        <v>1</v>
      </c>
      <c r="K4976">
        <v>0</v>
      </c>
      <c r="L4976" t="str">
        <f t="shared" si="464"/>
        <v>High Blood Pressure</v>
      </c>
      <c r="M4976" s="2">
        <v>226000</v>
      </c>
      <c r="N4976" s="1">
        <v>1</v>
      </c>
      <c r="O4976" s="2">
        <v>138</v>
      </c>
      <c r="P4976">
        <v>0</v>
      </c>
      <c r="Q4976">
        <v>1</v>
      </c>
      <c r="R4976" t="str">
        <f t="shared" si="465"/>
        <v>Male</v>
      </c>
      <c r="S4976">
        <v>0</v>
      </c>
      <c r="T4976">
        <v>1</v>
      </c>
      <c r="U4976" t="str">
        <f t="shared" si="466"/>
        <v>Non Smoker</v>
      </c>
      <c r="V4976" s="2">
        <v>24</v>
      </c>
      <c r="W4976" s="2" t="str">
        <f t="shared" si="467"/>
        <v>Dead</v>
      </c>
      <c r="X4976">
        <v>0</v>
      </c>
      <c r="Y4976">
        <v>1</v>
      </c>
    </row>
    <row r="4977" spans="1:25" x14ac:dyDescent="0.45">
      <c r="A4977" s="2">
        <v>95</v>
      </c>
      <c r="B4977" s="3">
        <v>1</v>
      </c>
      <c r="C4977" s="3">
        <v>0</v>
      </c>
      <c r="D4977" s="3" t="str">
        <f t="shared" si="462"/>
        <v>Anemia</v>
      </c>
      <c r="E4977" s="2">
        <v>112</v>
      </c>
      <c r="F4977">
        <v>0</v>
      </c>
      <c r="G4977">
        <v>1</v>
      </c>
      <c r="H4977" t="str">
        <f t="shared" si="463"/>
        <v>No Diabetes</v>
      </c>
      <c r="I4977" s="2">
        <v>40</v>
      </c>
      <c r="J4977">
        <v>1</v>
      </c>
      <c r="K4977">
        <v>0</v>
      </c>
      <c r="L4977" t="str">
        <f t="shared" si="464"/>
        <v>High Blood Pressure</v>
      </c>
      <c r="M4977" s="2">
        <v>219000</v>
      </c>
      <c r="N4977" s="1">
        <v>1</v>
      </c>
      <c r="O4977" s="2">
        <v>138</v>
      </c>
      <c r="P4977">
        <v>1</v>
      </c>
      <c r="Q4977">
        <v>0</v>
      </c>
      <c r="R4977" t="str">
        <f t="shared" si="465"/>
        <v>Female</v>
      </c>
      <c r="S4977">
        <v>0</v>
      </c>
      <c r="T4977">
        <v>1</v>
      </c>
      <c r="U4977" t="str">
        <f t="shared" si="466"/>
        <v>Non Smoker</v>
      </c>
      <c r="V4977" s="2">
        <v>24</v>
      </c>
      <c r="W4977" s="2" t="str">
        <f t="shared" si="467"/>
        <v>Dead</v>
      </c>
      <c r="X4977">
        <v>0</v>
      </c>
      <c r="Y4977">
        <v>1</v>
      </c>
    </row>
    <row r="4978" spans="1:25" x14ac:dyDescent="0.45">
      <c r="A4978" s="2">
        <v>95</v>
      </c>
      <c r="B4978" s="3">
        <v>1</v>
      </c>
      <c r="C4978" s="3">
        <v>0</v>
      </c>
      <c r="D4978" s="3" t="str">
        <f t="shared" si="462"/>
        <v>Anemia</v>
      </c>
      <c r="E4978" s="2">
        <v>112</v>
      </c>
      <c r="F4978">
        <v>0</v>
      </c>
      <c r="G4978">
        <v>1</v>
      </c>
      <c r="H4978" t="str">
        <f t="shared" si="463"/>
        <v>No Diabetes</v>
      </c>
      <c r="I4978" s="2">
        <v>40</v>
      </c>
      <c r="J4978">
        <v>1</v>
      </c>
      <c r="K4978">
        <v>0</v>
      </c>
      <c r="L4978" t="str">
        <f t="shared" si="464"/>
        <v>High Blood Pressure</v>
      </c>
      <c r="M4978" s="2">
        <v>210000</v>
      </c>
      <c r="N4978" s="1">
        <v>1</v>
      </c>
      <c r="O4978" s="2">
        <v>138</v>
      </c>
      <c r="P4978">
        <v>1</v>
      </c>
      <c r="Q4978">
        <v>0</v>
      </c>
      <c r="R4978" t="str">
        <f t="shared" si="465"/>
        <v>Male</v>
      </c>
      <c r="S4978">
        <v>0</v>
      </c>
      <c r="T4978">
        <v>1</v>
      </c>
      <c r="U4978" t="str">
        <f t="shared" si="466"/>
        <v>Non Smoker</v>
      </c>
      <c r="V4978" s="2">
        <v>24</v>
      </c>
      <c r="W4978" s="2" t="str">
        <f t="shared" si="467"/>
        <v>Dead</v>
      </c>
      <c r="X4978">
        <v>0</v>
      </c>
      <c r="Y4978">
        <v>1</v>
      </c>
    </row>
    <row r="4979" spans="1:25" x14ac:dyDescent="0.45">
      <c r="A4979" s="2">
        <v>95</v>
      </c>
      <c r="B4979" s="3">
        <v>1</v>
      </c>
      <c r="C4979" s="3">
        <v>0</v>
      </c>
      <c r="D4979" s="3" t="str">
        <f t="shared" si="462"/>
        <v>Anemia</v>
      </c>
      <c r="E4979" s="2">
        <v>112</v>
      </c>
      <c r="F4979">
        <v>0</v>
      </c>
      <c r="G4979">
        <v>1</v>
      </c>
      <c r="H4979" t="str">
        <f t="shared" si="463"/>
        <v>No Diabetes</v>
      </c>
      <c r="I4979" s="2">
        <v>40</v>
      </c>
      <c r="J4979">
        <v>1</v>
      </c>
      <c r="K4979">
        <v>0</v>
      </c>
      <c r="L4979" t="str">
        <f t="shared" si="464"/>
        <v>High Blood Pressure</v>
      </c>
      <c r="M4979" s="2">
        <v>263358.03000000003</v>
      </c>
      <c r="N4979" s="1">
        <v>1</v>
      </c>
      <c r="O4979" s="2">
        <v>138</v>
      </c>
      <c r="P4979">
        <v>1</v>
      </c>
      <c r="Q4979">
        <v>0</v>
      </c>
      <c r="R4979" t="str">
        <f t="shared" si="465"/>
        <v>Male</v>
      </c>
      <c r="S4979">
        <v>0</v>
      </c>
      <c r="T4979">
        <v>1</v>
      </c>
      <c r="U4979" t="str">
        <f t="shared" si="466"/>
        <v>Non Smoker</v>
      </c>
      <c r="V4979" s="2">
        <v>24</v>
      </c>
      <c r="W4979" s="2" t="str">
        <f t="shared" si="467"/>
        <v>Dead</v>
      </c>
      <c r="X4979">
        <v>0</v>
      </c>
      <c r="Y4979">
        <v>1</v>
      </c>
    </row>
    <row r="4980" spans="1:25" x14ac:dyDescent="0.45">
      <c r="A4980" s="2">
        <v>95</v>
      </c>
      <c r="B4980" s="3">
        <v>1</v>
      </c>
      <c r="C4980" s="3">
        <v>0</v>
      </c>
      <c r="D4980" s="3" t="str">
        <f t="shared" si="462"/>
        <v>Anemia</v>
      </c>
      <c r="E4980" s="2">
        <v>371</v>
      </c>
      <c r="F4980">
        <v>0</v>
      </c>
      <c r="G4980">
        <v>1</v>
      </c>
      <c r="H4980" t="str">
        <f t="shared" si="463"/>
        <v>No Diabetes</v>
      </c>
      <c r="I4980" s="2">
        <v>30</v>
      </c>
      <c r="J4980">
        <v>0</v>
      </c>
      <c r="K4980">
        <v>1</v>
      </c>
      <c r="L4980" t="str">
        <f t="shared" si="464"/>
        <v>No High Blood Pressure</v>
      </c>
      <c r="M4980" s="2">
        <v>267000</v>
      </c>
      <c r="N4980" s="1">
        <v>2</v>
      </c>
      <c r="O4980" s="2">
        <v>132</v>
      </c>
      <c r="P4980">
        <v>1</v>
      </c>
      <c r="Q4980">
        <v>0</v>
      </c>
      <c r="R4980" t="str">
        <f t="shared" si="465"/>
        <v>Male</v>
      </c>
      <c r="S4980">
        <v>1</v>
      </c>
      <c r="T4980">
        <v>0</v>
      </c>
      <c r="U4980" t="str">
        <f t="shared" si="466"/>
        <v>Smoker</v>
      </c>
      <c r="V4980" s="2">
        <v>50</v>
      </c>
      <c r="W4980" s="2" t="str">
        <f t="shared" si="467"/>
        <v>Dead</v>
      </c>
      <c r="X4980">
        <v>0</v>
      </c>
      <c r="Y4980">
        <v>1</v>
      </c>
    </row>
    <row r="4981" spans="1:25" x14ac:dyDescent="0.45">
      <c r="A4981" s="2">
        <v>95</v>
      </c>
      <c r="B4981" s="3">
        <v>1</v>
      </c>
      <c r="C4981" s="3">
        <v>0</v>
      </c>
      <c r="D4981" s="3" t="str">
        <f t="shared" si="462"/>
        <v>Anemia</v>
      </c>
      <c r="E4981" s="2">
        <v>379</v>
      </c>
      <c r="F4981">
        <v>0</v>
      </c>
      <c r="G4981">
        <v>1</v>
      </c>
      <c r="H4981" t="str">
        <f t="shared" si="463"/>
        <v>No Diabetes</v>
      </c>
      <c r="I4981" s="2">
        <v>30</v>
      </c>
      <c r="J4981">
        <v>0</v>
      </c>
      <c r="K4981">
        <v>1</v>
      </c>
      <c r="L4981" t="str">
        <f t="shared" si="464"/>
        <v>No High Blood Pressure</v>
      </c>
      <c r="M4981" s="2">
        <v>461000</v>
      </c>
      <c r="N4981" s="1">
        <v>2</v>
      </c>
      <c r="O4981" s="2">
        <v>132</v>
      </c>
      <c r="P4981">
        <v>1</v>
      </c>
      <c r="Q4981">
        <v>0</v>
      </c>
      <c r="R4981" t="str">
        <f t="shared" si="465"/>
        <v>Male</v>
      </c>
      <c r="S4981">
        <v>0</v>
      </c>
      <c r="T4981">
        <v>1</v>
      </c>
      <c r="U4981" t="str">
        <f t="shared" si="466"/>
        <v>Non Smoker</v>
      </c>
      <c r="V4981" s="2">
        <v>50</v>
      </c>
      <c r="W4981" s="2" t="str">
        <f t="shared" si="467"/>
        <v>Dead</v>
      </c>
      <c r="X4981">
        <v>0</v>
      </c>
      <c r="Y4981">
        <v>1</v>
      </c>
    </row>
    <row r="4982" spans="1:25" x14ac:dyDescent="0.45">
      <c r="A4982" s="2">
        <v>95</v>
      </c>
      <c r="B4982" s="3">
        <v>1</v>
      </c>
      <c r="C4982" s="3">
        <v>0</v>
      </c>
      <c r="D4982" s="3" t="str">
        <f t="shared" si="462"/>
        <v>Anemia</v>
      </c>
      <c r="E4982" s="2">
        <v>112</v>
      </c>
      <c r="F4982">
        <v>0</v>
      </c>
      <c r="G4982">
        <v>1</v>
      </c>
      <c r="H4982" t="str">
        <f t="shared" si="463"/>
        <v>No Diabetes</v>
      </c>
      <c r="I4982" s="2">
        <v>40</v>
      </c>
      <c r="J4982">
        <v>1</v>
      </c>
      <c r="K4982">
        <v>0</v>
      </c>
      <c r="L4982" t="str">
        <f t="shared" si="464"/>
        <v>High Blood Pressure</v>
      </c>
      <c r="M4982" s="2">
        <v>196000</v>
      </c>
      <c r="N4982" s="1">
        <v>1</v>
      </c>
      <c r="O4982" s="2">
        <v>138</v>
      </c>
      <c r="P4982">
        <v>0</v>
      </c>
      <c r="Q4982">
        <v>1</v>
      </c>
      <c r="R4982" t="str">
        <f t="shared" si="465"/>
        <v>Male</v>
      </c>
      <c r="S4982">
        <v>0</v>
      </c>
      <c r="T4982">
        <v>1</v>
      </c>
      <c r="U4982" t="str">
        <f t="shared" si="466"/>
        <v>Non Smoker</v>
      </c>
      <c r="V4982" s="2">
        <v>24</v>
      </c>
      <c r="W4982" s="2" t="str">
        <f t="shared" si="467"/>
        <v>Dead</v>
      </c>
      <c r="X4982">
        <v>0</v>
      </c>
      <c r="Y4982">
        <v>1</v>
      </c>
    </row>
    <row r="4983" spans="1:25" x14ac:dyDescent="0.45">
      <c r="A4983" s="2">
        <v>95</v>
      </c>
      <c r="B4983" s="3">
        <v>1</v>
      </c>
      <c r="C4983" s="3">
        <v>0</v>
      </c>
      <c r="D4983" s="3" t="str">
        <f t="shared" si="462"/>
        <v>Anemia</v>
      </c>
      <c r="E4983" s="2">
        <v>112</v>
      </c>
      <c r="F4983">
        <v>0</v>
      </c>
      <c r="G4983">
        <v>1</v>
      </c>
      <c r="H4983" t="str">
        <f t="shared" si="463"/>
        <v>No Diabetes</v>
      </c>
      <c r="I4983" s="2">
        <v>40</v>
      </c>
      <c r="J4983">
        <v>1</v>
      </c>
      <c r="K4983">
        <v>0</v>
      </c>
      <c r="L4983" t="str">
        <f t="shared" si="464"/>
        <v>High Blood Pressure</v>
      </c>
      <c r="M4983" s="2">
        <v>196000</v>
      </c>
      <c r="N4983" s="1">
        <v>1</v>
      </c>
      <c r="O4983" s="2">
        <v>138</v>
      </c>
      <c r="P4983">
        <v>0</v>
      </c>
      <c r="Q4983">
        <v>1</v>
      </c>
      <c r="R4983" t="str">
        <f t="shared" si="465"/>
        <v>Female</v>
      </c>
      <c r="S4983">
        <v>0</v>
      </c>
      <c r="T4983">
        <v>1</v>
      </c>
      <c r="U4983" t="str">
        <f t="shared" si="466"/>
        <v>Non Smoker</v>
      </c>
      <c r="V4983" s="2">
        <v>24</v>
      </c>
      <c r="W4983" s="2" t="str">
        <f t="shared" si="467"/>
        <v>Dead</v>
      </c>
      <c r="X4983">
        <v>0</v>
      </c>
      <c r="Y4983">
        <v>1</v>
      </c>
    </row>
    <row r="4984" spans="1:25" x14ac:dyDescent="0.45">
      <c r="A4984" s="2">
        <v>95</v>
      </c>
      <c r="B4984" s="3">
        <v>1</v>
      </c>
      <c r="C4984" s="3">
        <v>0</v>
      </c>
      <c r="D4984" s="3" t="str">
        <f t="shared" si="462"/>
        <v>Anemia</v>
      </c>
      <c r="E4984" s="2">
        <v>371</v>
      </c>
      <c r="F4984">
        <v>0</v>
      </c>
      <c r="G4984">
        <v>1</v>
      </c>
      <c r="H4984" t="str">
        <f t="shared" si="463"/>
        <v>No Diabetes</v>
      </c>
      <c r="I4984" s="2">
        <v>30</v>
      </c>
      <c r="J4984">
        <v>0</v>
      </c>
      <c r="K4984">
        <v>1</v>
      </c>
      <c r="L4984" t="str">
        <f t="shared" si="464"/>
        <v>No High Blood Pressure</v>
      </c>
      <c r="M4984" s="2">
        <v>461000</v>
      </c>
      <c r="N4984" s="1">
        <v>2</v>
      </c>
      <c r="O4984" s="2">
        <v>132</v>
      </c>
      <c r="P4984">
        <v>1</v>
      </c>
      <c r="Q4984">
        <v>0</v>
      </c>
      <c r="R4984" t="str">
        <f t="shared" si="465"/>
        <v>Female</v>
      </c>
      <c r="S4984">
        <v>0</v>
      </c>
      <c r="T4984">
        <v>1</v>
      </c>
      <c r="U4984" t="str">
        <f t="shared" si="466"/>
        <v>Non Smoker</v>
      </c>
      <c r="V4984" s="2">
        <v>50</v>
      </c>
      <c r="W4984" s="2" t="str">
        <f t="shared" si="467"/>
        <v>Dead</v>
      </c>
      <c r="X4984">
        <v>0</v>
      </c>
      <c r="Y4984">
        <v>1</v>
      </c>
    </row>
    <row r="4985" spans="1:25" x14ac:dyDescent="0.45">
      <c r="A4985" s="2">
        <v>95</v>
      </c>
      <c r="B4985" s="3">
        <v>1</v>
      </c>
      <c r="C4985" s="3">
        <v>0</v>
      </c>
      <c r="D4985" s="3" t="str">
        <f t="shared" si="462"/>
        <v>Anemia</v>
      </c>
      <c r="E4985" s="2">
        <v>112</v>
      </c>
      <c r="F4985">
        <v>0</v>
      </c>
      <c r="G4985">
        <v>1</v>
      </c>
      <c r="H4985" t="str">
        <f t="shared" si="463"/>
        <v>No Diabetes</v>
      </c>
      <c r="I4985" s="2">
        <v>40</v>
      </c>
      <c r="J4985">
        <v>1</v>
      </c>
      <c r="K4985">
        <v>0</v>
      </c>
      <c r="L4985" t="str">
        <f t="shared" si="464"/>
        <v>High Blood Pressure</v>
      </c>
      <c r="M4985" s="2">
        <v>196000</v>
      </c>
      <c r="N4985" s="1">
        <v>1</v>
      </c>
      <c r="O4985" s="2">
        <v>138</v>
      </c>
      <c r="P4985">
        <v>0</v>
      </c>
      <c r="Q4985">
        <v>1</v>
      </c>
      <c r="R4985" t="str">
        <f t="shared" si="465"/>
        <v>Male</v>
      </c>
      <c r="S4985">
        <v>0</v>
      </c>
      <c r="T4985">
        <v>1</v>
      </c>
      <c r="U4985" t="str">
        <f t="shared" si="466"/>
        <v>Non Smoker</v>
      </c>
      <c r="V4985" s="2">
        <v>24</v>
      </c>
      <c r="W4985" s="2" t="str">
        <f t="shared" si="467"/>
        <v>Dead</v>
      </c>
      <c r="X4985">
        <v>0</v>
      </c>
      <c r="Y4985">
        <v>1</v>
      </c>
    </row>
    <row r="4986" spans="1:25" x14ac:dyDescent="0.45">
      <c r="A4986" s="2">
        <v>95</v>
      </c>
      <c r="B4986" s="3">
        <v>1</v>
      </c>
      <c r="C4986" s="3">
        <v>0</v>
      </c>
      <c r="D4986" s="3" t="str">
        <f t="shared" si="462"/>
        <v>Anemia</v>
      </c>
      <c r="E4986" s="2">
        <v>371</v>
      </c>
      <c r="F4986">
        <v>0</v>
      </c>
      <c r="G4986">
        <v>1</v>
      </c>
      <c r="H4986" t="str">
        <f t="shared" si="463"/>
        <v>No Diabetes</v>
      </c>
      <c r="I4986" s="2">
        <v>30</v>
      </c>
      <c r="J4986">
        <v>0</v>
      </c>
      <c r="K4986">
        <v>1</v>
      </c>
      <c r="L4986" t="str">
        <f t="shared" si="464"/>
        <v>No High Blood Pressure</v>
      </c>
      <c r="M4986" s="2">
        <v>461000</v>
      </c>
      <c r="N4986" s="1">
        <v>2</v>
      </c>
      <c r="O4986" s="2">
        <v>132</v>
      </c>
      <c r="P4986">
        <v>1</v>
      </c>
      <c r="Q4986">
        <v>0</v>
      </c>
      <c r="R4986" t="str">
        <f t="shared" si="465"/>
        <v>Female</v>
      </c>
      <c r="S4986">
        <v>0</v>
      </c>
      <c r="T4986">
        <v>1</v>
      </c>
      <c r="U4986" t="str">
        <f t="shared" si="466"/>
        <v>Non Smoker</v>
      </c>
      <c r="V4986" s="2">
        <v>50</v>
      </c>
      <c r="W4986" s="2" t="str">
        <f t="shared" si="467"/>
        <v>Dead</v>
      </c>
      <c r="X4986">
        <v>0</v>
      </c>
      <c r="Y4986">
        <v>1</v>
      </c>
    </row>
    <row r="4987" spans="1:25" x14ac:dyDescent="0.45">
      <c r="A4987" s="2">
        <v>95</v>
      </c>
      <c r="B4987" s="3">
        <v>1</v>
      </c>
      <c r="C4987" s="3">
        <v>0</v>
      </c>
      <c r="D4987" s="3" t="str">
        <f t="shared" si="462"/>
        <v>Anemia</v>
      </c>
      <c r="E4987" s="2">
        <v>371</v>
      </c>
      <c r="F4987">
        <v>0</v>
      </c>
      <c r="G4987">
        <v>1</v>
      </c>
      <c r="H4987" t="str">
        <f t="shared" si="463"/>
        <v>No Diabetes</v>
      </c>
      <c r="I4987" s="2">
        <v>30</v>
      </c>
      <c r="J4987">
        <v>0</v>
      </c>
      <c r="K4987">
        <v>1</v>
      </c>
      <c r="L4987" t="str">
        <f t="shared" si="464"/>
        <v>No High Blood Pressure</v>
      </c>
      <c r="M4987" s="2">
        <v>461000</v>
      </c>
      <c r="N4987" s="1">
        <v>2</v>
      </c>
      <c r="O4987" s="2">
        <v>132</v>
      </c>
      <c r="P4987">
        <v>1</v>
      </c>
      <c r="Q4987">
        <v>0</v>
      </c>
      <c r="R4987" t="str">
        <f t="shared" si="465"/>
        <v>Male</v>
      </c>
      <c r="S4987">
        <v>0</v>
      </c>
      <c r="T4987">
        <v>1</v>
      </c>
      <c r="U4987" t="str">
        <f t="shared" si="466"/>
        <v>Non Smoker</v>
      </c>
      <c r="V4987" s="2">
        <v>50</v>
      </c>
      <c r="W4987" s="2" t="str">
        <f t="shared" si="467"/>
        <v>Dead</v>
      </c>
      <c r="X4987">
        <v>0</v>
      </c>
      <c r="Y4987">
        <v>1</v>
      </c>
    </row>
    <row r="4988" spans="1:25" x14ac:dyDescent="0.45">
      <c r="A4988" s="2">
        <v>95</v>
      </c>
      <c r="B4988" s="3">
        <v>1</v>
      </c>
      <c r="C4988" s="3">
        <v>0</v>
      </c>
      <c r="D4988" s="3" t="str">
        <f t="shared" si="462"/>
        <v>Anemia</v>
      </c>
      <c r="E4988" s="2">
        <v>371</v>
      </c>
      <c r="F4988">
        <v>0</v>
      </c>
      <c r="G4988">
        <v>1</v>
      </c>
      <c r="H4988" t="str">
        <f t="shared" si="463"/>
        <v>No Diabetes</v>
      </c>
      <c r="I4988" s="2">
        <v>30</v>
      </c>
      <c r="J4988">
        <v>0</v>
      </c>
      <c r="K4988">
        <v>1</v>
      </c>
      <c r="L4988" t="str">
        <f t="shared" si="464"/>
        <v>No High Blood Pressure</v>
      </c>
      <c r="M4988" s="2">
        <v>461000</v>
      </c>
      <c r="N4988" s="1">
        <v>2</v>
      </c>
      <c r="O4988" s="2">
        <v>132</v>
      </c>
      <c r="P4988">
        <v>1</v>
      </c>
      <c r="Q4988">
        <v>0</v>
      </c>
      <c r="R4988" t="str">
        <f t="shared" si="465"/>
        <v>Male</v>
      </c>
      <c r="S4988">
        <v>0</v>
      </c>
      <c r="T4988">
        <v>1</v>
      </c>
      <c r="U4988" t="str">
        <f t="shared" si="466"/>
        <v>Non Smoker</v>
      </c>
      <c r="V4988" s="2">
        <v>50</v>
      </c>
      <c r="W4988" s="2" t="str">
        <f t="shared" si="467"/>
        <v>Dead</v>
      </c>
      <c r="X4988">
        <v>0</v>
      </c>
      <c r="Y4988">
        <v>1</v>
      </c>
    </row>
    <row r="4989" spans="1:25" x14ac:dyDescent="0.45">
      <c r="A4989" s="2">
        <v>95</v>
      </c>
      <c r="B4989" s="3">
        <v>1</v>
      </c>
      <c r="C4989" s="3">
        <v>0</v>
      </c>
      <c r="D4989" s="3" t="str">
        <f t="shared" si="462"/>
        <v>Anemia</v>
      </c>
      <c r="E4989" s="2">
        <v>371</v>
      </c>
      <c r="F4989">
        <v>0</v>
      </c>
      <c r="G4989">
        <v>1</v>
      </c>
      <c r="H4989" t="str">
        <f t="shared" si="463"/>
        <v>No Diabetes</v>
      </c>
      <c r="I4989" s="2">
        <v>30</v>
      </c>
      <c r="J4989">
        <v>0</v>
      </c>
      <c r="K4989">
        <v>1</v>
      </c>
      <c r="L4989" t="str">
        <f t="shared" si="464"/>
        <v>No High Blood Pressure</v>
      </c>
      <c r="M4989" s="2">
        <v>461000</v>
      </c>
      <c r="N4989" s="1">
        <v>2</v>
      </c>
      <c r="O4989" s="2">
        <v>132</v>
      </c>
      <c r="P4989">
        <v>1</v>
      </c>
      <c r="Q4989">
        <v>0</v>
      </c>
      <c r="R4989" t="str">
        <f t="shared" si="465"/>
        <v>Male</v>
      </c>
      <c r="S4989">
        <v>0</v>
      </c>
      <c r="T4989">
        <v>1</v>
      </c>
      <c r="U4989" t="str">
        <f t="shared" si="466"/>
        <v>Non Smoker</v>
      </c>
      <c r="V4989" s="2">
        <v>50</v>
      </c>
      <c r="W4989" s="2" t="str">
        <f t="shared" si="467"/>
        <v>Dead</v>
      </c>
      <c r="X4989">
        <v>0</v>
      </c>
      <c r="Y4989">
        <v>1</v>
      </c>
    </row>
    <row r="4990" spans="1:25" x14ac:dyDescent="0.45">
      <c r="A4990" s="2">
        <v>95</v>
      </c>
      <c r="B4990" s="3">
        <v>1</v>
      </c>
      <c r="C4990" s="3">
        <v>0</v>
      </c>
      <c r="D4990" s="3" t="str">
        <f t="shared" si="462"/>
        <v>Anemia</v>
      </c>
      <c r="E4990" s="2">
        <v>371</v>
      </c>
      <c r="F4990">
        <v>0</v>
      </c>
      <c r="G4990">
        <v>1</v>
      </c>
      <c r="H4990" t="str">
        <f t="shared" si="463"/>
        <v>No Diabetes</v>
      </c>
      <c r="I4990" s="2">
        <v>30</v>
      </c>
      <c r="J4990">
        <v>0</v>
      </c>
      <c r="K4990">
        <v>1</v>
      </c>
      <c r="L4990" t="str">
        <f t="shared" si="464"/>
        <v>No High Blood Pressure</v>
      </c>
      <c r="M4990" s="2">
        <v>461000</v>
      </c>
      <c r="N4990" s="1">
        <v>2</v>
      </c>
      <c r="O4990" s="2">
        <v>132</v>
      </c>
      <c r="P4990">
        <v>1</v>
      </c>
      <c r="Q4990">
        <v>0</v>
      </c>
      <c r="R4990" t="str">
        <f t="shared" si="465"/>
        <v>Male</v>
      </c>
      <c r="S4990">
        <v>0</v>
      </c>
      <c r="T4990">
        <v>1</v>
      </c>
      <c r="U4990" t="str">
        <f t="shared" si="466"/>
        <v>Non Smoker</v>
      </c>
      <c r="V4990" s="2">
        <v>50</v>
      </c>
      <c r="W4990" s="2" t="str">
        <f t="shared" si="467"/>
        <v>Dead</v>
      </c>
      <c r="X4990">
        <v>0</v>
      </c>
      <c r="Y4990">
        <v>1</v>
      </c>
    </row>
    <row r="4991" spans="1:25" x14ac:dyDescent="0.45">
      <c r="A4991" s="2">
        <v>95</v>
      </c>
      <c r="B4991" s="3">
        <v>1</v>
      </c>
      <c r="C4991" s="3">
        <v>0</v>
      </c>
      <c r="D4991" s="3" t="str">
        <f t="shared" si="462"/>
        <v>Anemia</v>
      </c>
      <c r="E4991" s="2">
        <v>371</v>
      </c>
      <c r="F4991">
        <v>0</v>
      </c>
      <c r="G4991">
        <v>1</v>
      </c>
      <c r="H4991" t="str">
        <f t="shared" si="463"/>
        <v>No Diabetes</v>
      </c>
      <c r="I4991" s="2">
        <v>30</v>
      </c>
      <c r="J4991">
        <v>0</v>
      </c>
      <c r="K4991">
        <v>1</v>
      </c>
      <c r="L4991" t="str">
        <f t="shared" si="464"/>
        <v>No High Blood Pressure</v>
      </c>
      <c r="M4991" s="2">
        <v>461000</v>
      </c>
      <c r="N4991" s="1">
        <v>2</v>
      </c>
      <c r="O4991" s="2">
        <v>132</v>
      </c>
      <c r="P4991">
        <v>1</v>
      </c>
      <c r="Q4991">
        <v>0</v>
      </c>
      <c r="R4991" t="str">
        <f t="shared" si="465"/>
        <v>Male</v>
      </c>
      <c r="S4991">
        <v>0</v>
      </c>
      <c r="T4991">
        <v>1</v>
      </c>
      <c r="U4991" t="str">
        <f t="shared" si="466"/>
        <v>Non Smoker</v>
      </c>
      <c r="V4991" s="2">
        <v>50</v>
      </c>
      <c r="W4991" s="2" t="str">
        <f t="shared" si="467"/>
        <v>Dead</v>
      </c>
      <c r="X4991">
        <v>0</v>
      </c>
      <c r="Y4991">
        <v>1</v>
      </c>
    </row>
    <row r="4992" spans="1:25" x14ac:dyDescent="0.45">
      <c r="A4992" s="2">
        <v>95</v>
      </c>
      <c r="B4992" s="3">
        <v>1</v>
      </c>
      <c r="C4992" s="3">
        <v>0</v>
      </c>
      <c r="D4992" s="3" t="str">
        <f t="shared" si="462"/>
        <v>Anemia</v>
      </c>
      <c r="E4992" s="2">
        <v>112</v>
      </c>
      <c r="F4992">
        <v>0</v>
      </c>
      <c r="G4992">
        <v>1</v>
      </c>
      <c r="H4992" t="str">
        <f t="shared" si="463"/>
        <v>No Diabetes</v>
      </c>
      <c r="I4992" s="2">
        <v>40</v>
      </c>
      <c r="J4992">
        <v>1</v>
      </c>
      <c r="K4992">
        <v>0</v>
      </c>
      <c r="L4992" t="str">
        <f t="shared" si="464"/>
        <v>High Blood Pressure</v>
      </c>
      <c r="M4992" s="2">
        <v>196000</v>
      </c>
      <c r="N4992" s="1">
        <v>1</v>
      </c>
      <c r="O4992" s="2">
        <v>138</v>
      </c>
      <c r="P4992">
        <v>0</v>
      </c>
      <c r="Q4992">
        <v>1</v>
      </c>
      <c r="R4992" t="str">
        <f t="shared" si="465"/>
        <v>Male</v>
      </c>
      <c r="S4992">
        <v>0</v>
      </c>
      <c r="T4992">
        <v>1</v>
      </c>
      <c r="U4992" t="str">
        <f t="shared" si="466"/>
        <v>Non Smoker</v>
      </c>
      <c r="V4992" s="2">
        <v>24</v>
      </c>
      <c r="W4992" s="2" t="str">
        <f t="shared" si="467"/>
        <v>Dead</v>
      </c>
      <c r="X4992">
        <v>0</v>
      </c>
      <c r="Y4992">
        <v>1</v>
      </c>
    </row>
    <row r="4993" spans="1:25" x14ac:dyDescent="0.45">
      <c r="A4993" s="2">
        <v>95</v>
      </c>
      <c r="B4993" s="3">
        <v>1</v>
      </c>
      <c r="C4993" s="3">
        <v>0</v>
      </c>
      <c r="D4993" s="3" t="str">
        <f t="shared" si="462"/>
        <v>Anemia</v>
      </c>
      <c r="E4993" s="2">
        <v>112</v>
      </c>
      <c r="F4993">
        <v>0</v>
      </c>
      <c r="G4993">
        <v>1</v>
      </c>
      <c r="H4993" t="str">
        <f t="shared" si="463"/>
        <v>No Diabetes</v>
      </c>
      <c r="I4993" s="2">
        <v>40</v>
      </c>
      <c r="J4993">
        <v>1</v>
      </c>
      <c r="K4993">
        <v>0</v>
      </c>
      <c r="L4993" t="str">
        <f t="shared" si="464"/>
        <v>High Blood Pressure</v>
      </c>
      <c r="M4993" s="2">
        <v>196000</v>
      </c>
      <c r="N4993" s="1">
        <v>1</v>
      </c>
      <c r="O4993" s="2">
        <v>138</v>
      </c>
      <c r="P4993">
        <v>0</v>
      </c>
      <c r="Q4993">
        <v>1</v>
      </c>
      <c r="R4993" t="str">
        <f t="shared" si="465"/>
        <v>Female</v>
      </c>
      <c r="S4993">
        <v>0</v>
      </c>
      <c r="T4993">
        <v>1</v>
      </c>
      <c r="U4993" t="str">
        <f t="shared" si="466"/>
        <v>Non Smoker</v>
      </c>
      <c r="V4993" s="2">
        <v>24</v>
      </c>
      <c r="W4993" s="2" t="str">
        <f t="shared" si="467"/>
        <v>Dead</v>
      </c>
      <c r="X4993">
        <v>0</v>
      </c>
      <c r="Y4993">
        <v>1</v>
      </c>
    </row>
    <row r="4994" spans="1:25" x14ac:dyDescent="0.45">
      <c r="A4994" s="2">
        <v>95</v>
      </c>
      <c r="B4994" s="3">
        <v>1</v>
      </c>
      <c r="C4994" s="3">
        <v>0</v>
      </c>
      <c r="D4994" s="3" t="str">
        <f t="shared" ref="D4994:D5001" si="468">IF(B4994=0, "No Anemia", "Anemia")</f>
        <v>Anemia</v>
      </c>
      <c r="E4994" s="2">
        <v>371</v>
      </c>
      <c r="F4994">
        <v>0</v>
      </c>
      <c r="G4994">
        <v>1</v>
      </c>
      <c r="H4994" t="str">
        <f t="shared" ref="H4994:H5001" si="469">IF(F4994=0, "No Diabetes", "Diabetes")</f>
        <v>No Diabetes</v>
      </c>
      <c r="I4994" s="2">
        <v>30</v>
      </c>
      <c r="J4994">
        <v>0</v>
      </c>
      <c r="K4994">
        <v>1</v>
      </c>
      <c r="L4994" t="str">
        <f t="shared" ref="L4994:L5001" si="470">IF(J4994=0, "No High Blood Pressure", "High Blood Pressure")</f>
        <v>No High Blood Pressure</v>
      </c>
      <c r="M4994" s="2">
        <v>461000</v>
      </c>
      <c r="N4994" s="1">
        <v>2</v>
      </c>
      <c r="O4994" s="2">
        <v>132</v>
      </c>
      <c r="P4994">
        <v>1</v>
      </c>
      <c r="Q4994">
        <v>0</v>
      </c>
      <c r="R4994" t="str">
        <f t="shared" ref="R4994:R5001" si="471">IF(P4993=0, "Female", "Male")</f>
        <v>Female</v>
      </c>
      <c r="S4994">
        <v>0</v>
      </c>
      <c r="T4994">
        <v>1</v>
      </c>
      <c r="U4994" t="str">
        <f t="shared" ref="U4994:U5001" si="472">IF(S4994=0, "Non Smoker", "Smoker")</f>
        <v>Non Smoker</v>
      </c>
      <c r="V4994" s="2">
        <v>50</v>
      </c>
      <c r="W4994" s="2" t="str">
        <f t="shared" ref="W4994:W5001" si="473">IF(X4994=1, "Alive", "Dead")</f>
        <v>Dead</v>
      </c>
      <c r="X4994">
        <v>0</v>
      </c>
      <c r="Y4994">
        <v>1</v>
      </c>
    </row>
    <row r="4995" spans="1:25" x14ac:dyDescent="0.45">
      <c r="A4995" s="2">
        <v>95</v>
      </c>
      <c r="B4995" s="3">
        <v>1</v>
      </c>
      <c r="C4995" s="3">
        <v>0</v>
      </c>
      <c r="D4995" s="3" t="str">
        <f t="shared" si="468"/>
        <v>Anemia</v>
      </c>
      <c r="E4995" s="2">
        <v>371</v>
      </c>
      <c r="F4995">
        <v>0</v>
      </c>
      <c r="G4995">
        <v>1</v>
      </c>
      <c r="H4995" t="str">
        <f t="shared" si="469"/>
        <v>No Diabetes</v>
      </c>
      <c r="I4995" s="2">
        <v>30</v>
      </c>
      <c r="J4995">
        <v>0</v>
      </c>
      <c r="K4995">
        <v>1</v>
      </c>
      <c r="L4995" t="str">
        <f t="shared" si="470"/>
        <v>No High Blood Pressure</v>
      </c>
      <c r="M4995" s="2">
        <v>461000</v>
      </c>
      <c r="N4995" s="1">
        <v>2</v>
      </c>
      <c r="O4995" s="2">
        <v>132</v>
      </c>
      <c r="P4995">
        <v>1</v>
      </c>
      <c r="Q4995">
        <v>0</v>
      </c>
      <c r="R4995" t="str">
        <f t="shared" si="471"/>
        <v>Male</v>
      </c>
      <c r="S4995">
        <v>0</v>
      </c>
      <c r="T4995">
        <v>1</v>
      </c>
      <c r="U4995" t="str">
        <f t="shared" si="472"/>
        <v>Non Smoker</v>
      </c>
      <c r="V4995" s="2">
        <v>50</v>
      </c>
      <c r="W4995" s="2" t="str">
        <f t="shared" si="473"/>
        <v>Dead</v>
      </c>
      <c r="X4995">
        <v>0</v>
      </c>
      <c r="Y4995">
        <v>1</v>
      </c>
    </row>
    <row r="4996" spans="1:25" x14ac:dyDescent="0.45">
      <c r="A4996" s="2">
        <v>95</v>
      </c>
      <c r="B4996" s="3">
        <v>1</v>
      </c>
      <c r="C4996" s="3">
        <v>0</v>
      </c>
      <c r="D4996" s="3" t="str">
        <f t="shared" si="468"/>
        <v>Anemia</v>
      </c>
      <c r="E4996" s="2">
        <v>371</v>
      </c>
      <c r="F4996">
        <v>0</v>
      </c>
      <c r="G4996">
        <v>1</v>
      </c>
      <c r="H4996" t="str">
        <f t="shared" si="469"/>
        <v>No Diabetes</v>
      </c>
      <c r="I4996" s="2">
        <v>30</v>
      </c>
      <c r="J4996">
        <v>0</v>
      </c>
      <c r="K4996">
        <v>1</v>
      </c>
      <c r="L4996" t="str">
        <f t="shared" si="470"/>
        <v>No High Blood Pressure</v>
      </c>
      <c r="M4996" s="2">
        <v>461000</v>
      </c>
      <c r="N4996" s="1">
        <v>2</v>
      </c>
      <c r="O4996" s="2">
        <v>132</v>
      </c>
      <c r="P4996">
        <v>1</v>
      </c>
      <c r="Q4996">
        <v>0</v>
      </c>
      <c r="R4996" t="str">
        <f t="shared" si="471"/>
        <v>Male</v>
      </c>
      <c r="S4996">
        <v>0</v>
      </c>
      <c r="T4996">
        <v>1</v>
      </c>
      <c r="U4996" t="str">
        <f t="shared" si="472"/>
        <v>Non Smoker</v>
      </c>
      <c r="V4996" s="2">
        <v>50</v>
      </c>
      <c r="W4996" s="2" t="str">
        <f t="shared" si="473"/>
        <v>Dead</v>
      </c>
      <c r="X4996">
        <v>0</v>
      </c>
      <c r="Y4996">
        <v>1</v>
      </c>
    </row>
    <row r="4997" spans="1:25" x14ac:dyDescent="0.45">
      <c r="A4997" s="2">
        <v>95</v>
      </c>
      <c r="B4997" s="3">
        <v>1</v>
      </c>
      <c r="C4997" s="3">
        <v>0</v>
      </c>
      <c r="D4997" s="3" t="str">
        <f t="shared" si="468"/>
        <v>Anemia</v>
      </c>
      <c r="E4997" s="2">
        <v>371</v>
      </c>
      <c r="F4997">
        <v>0</v>
      </c>
      <c r="G4997">
        <v>1</v>
      </c>
      <c r="H4997" t="str">
        <f t="shared" si="469"/>
        <v>No Diabetes</v>
      </c>
      <c r="I4997" s="2">
        <v>30</v>
      </c>
      <c r="J4997">
        <v>0</v>
      </c>
      <c r="K4997">
        <v>1</v>
      </c>
      <c r="L4997" t="str">
        <f t="shared" si="470"/>
        <v>No High Blood Pressure</v>
      </c>
      <c r="M4997" s="2">
        <v>461000</v>
      </c>
      <c r="N4997" s="1">
        <v>2</v>
      </c>
      <c r="O4997" s="2">
        <v>132</v>
      </c>
      <c r="P4997">
        <v>1</v>
      </c>
      <c r="Q4997">
        <v>0</v>
      </c>
      <c r="R4997" t="str">
        <f t="shared" si="471"/>
        <v>Male</v>
      </c>
      <c r="S4997">
        <v>0</v>
      </c>
      <c r="T4997">
        <v>1</v>
      </c>
      <c r="U4997" t="str">
        <f t="shared" si="472"/>
        <v>Non Smoker</v>
      </c>
      <c r="V4997" s="2">
        <v>50</v>
      </c>
      <c r="W4997" s="2" t="str">
        <f t="shared" si="473"/>
        <v>Dead</v>
      </c>
      <c r="X4997">
        <v>0</v>
      </c>
      <c r="Y4997">
        <v>1</v>
      </c>
    </row>
    <row r="4998" spans="1:25" x14ac:dyDescent="0.45">
      <c r="A4998" s="2">
        <v>95</v>
      </c>
      <c r="B4998" s="3">
        <v>1</v>
      </c>
      <c r="C4998" s="3">
        <v>0</v>
      </c>
      <c r="D4998" s="3" t="str">
        <f t="shared" si="468"/>
        <v>Anemia</v>
      </c>
      <c r="E4998" s="2">
        <v>371</v>
      </c>
      <c r="F4998">
        <v>0</v>
      </c>
      <c r="G4998">
        <v>1</v>
      </c>
      <c r="H4998" t="str">
        <f t="shared" si="469"/>
        <v>No Diabetes</v>
      </c>
      <c r="I4998" s="2">
        <v>30</v>
      </c>
      <c r="J4998">
        <v>0</v>
      </c>
      <c r="K4998">
        <v>1</v>
      </c>
      <c r="L4998" t="str">
        <f t="shared" si="470"/>
        <v>No High Blood Pressure</v>
      </c>
      <c r="M4998" s="2">
        <v>461000</v>
      </c>
      <c r="N4998" s="1">
        <v>2</v>
      </c>
      <c r="O4998" s="2">
        <v>132</v>
      </c>
      <c r="P4998">
        <v>1</v>
      </c>
      <c r="Q4998">
        <v>0</v>
      </c>
      <c r="R4998" t="str">
        <f t="shared" si="471"/>
        <v>Male</v>
      </c>
      <c r="S4998">
        <v>0</v>
      </c>
      <c r="T4998">
        <v>1</v>
      </c>
      <c r="U4998" t="str">
        <f t="shared" si="472"/>
        <v>Non Smoker</v>
      </c>
      <c r="V4998" s="2">
        <v>50</v>
      </c>
      <c r="W4998" s="2" t="str">
        <f t="shared" si="473"/>
        <v>Dead</v>
      </c>
      <c r="X4998">
        <v>0</v>
      </c>
      <c r="Y4998">
        <v>1</v>
      </c>
    </row>
    <row r="4999" spans="1:25" x14ac:dyDescent="0.45">
      <c r="A4999" s="2">
        <v>95</v>
      </c>
      <c r="B4999" s="3">
        <v>1</v>
      </c>
      <c r="C4999" s="3">
        <v>0</v>
      </c>
      <c r="D4999" s="3" t="str">
        <f t="shared" si="468"/>
        <v>Anemia</v>
      </c>
      <c r="E4999" s="2">
        <v>371</v>
      </c>
      <c r="F4999">
        <v>0</v>
      </c>
      <c r="G4999">
        <v>1</v>
      </c>
      <c r="H4999" t="str">
        <f t="shared" si="469"/>
        <v>No Diabetes</v>
      </c>
      <c r="I4999" s="2">
        <v>30</v>
      </c>
      <c r="J4999">
        <v>0</v>
      </c>
      <c r="K4999">
        <v>1</v>
      </c>
      <c r="L4999" t="str">
        <f t="shared" si="470"/>
        <v>No High Blood Pressure</v>
      </c>
      <c r="M4999" s="2">
        <v>461000</v>
      </c>
      <c r="N4999" s="1">
        <v>2</v>
      </c>
      <c r="O4999" s="2">
        <v>132</v>
      </c>
      <c r="P4999">
        <v>1</v>
      </c>
      <c r="Q4999">
        <v>0</v>
      </c>
      <c r="R4999" t="str">
        <f t="shared" si="471"/>
        <v>Male</v>
      </c>
      <c r="S4999">
        <v>0</v>
      </c>
      <c r="T4999">
        <v>1</v>
      </c>
      <c r="U4999" t="str">
        <f t="shared" si="472"/>
        <v>Non Smoker</v>
      </c>
      <c r="V4999" s="2">
        <v>50</v>
      </c>
      <c r="W4999" s="2" t="str">
        <f t="shared" si="473"/>
        <v>Dead</v>
      </c>
      <c r="X4999">
        <v>0</v>
      </c>
      <c r="Y4999">
        <v>1</v>
      </c>
    </row>
    <row r="5000" spans="1:25" x14ac:dyDescent="0.45">
      <c r="A5000" s="2">
        <v>95</v>
      </c>
      <c r="B5000" s="3">
        <v>1</v>
      </c>
      <c r="C5000" s="3">
        <v>0</v>
      </c>
      <c r="D5000" s="3" t="str">
        <f t="shared" si="468"/>
        <v>Anemia</v>
      </c>
      <c r="E5000" s="2">
        <v>112</v>
      </c>
      <c r="F5000">
        <v>0</v>
      </c>
      <c r="G5000">
        <v>1</v>
      </c>
      <c r="H5000" t="str">
        <f t="shared" si="469"/>
        <v>No Diabetes</v>
      </c>
      <c r="I5000" s="2">
        <v>40</v>
      </c>
      <c r="J5000">
        <v>1</v>
      </c>
      <c r="K5000">
        <v>0</v>
      </c>
      <c r="L5000" t="str">
        <f t="shared" si="470"/>
        <v>High Blood Pressure</v>
      </c>
      <c r="M5000" s="2">
        <v>216000</v>
      </c>
      <c r="N5000" s="1">
        <v>1</v>
      </c>
      <c r="O5000" s="2">
        <v>138</v>
      </c>
      <c r="P5000">
        <v>1</v>
      </c>
      <c r="Q5000">
        <v>0</v>
      </c>
      <c r="R5000" t="str">
        <f t="shared" si="471"/>
        <v>Male</v>
      </c>
      <c r="S5000">
        <v>1</v>
      </c>
      <c r="T5000">
        <v>0</v>
      </c>
      <c r="U5000" t="str">
        <f t="shared" si="472"/>
        <v>Smoker</v>
      </c>
      <c r="V5000" s="2">
        <v>24</v>
      </c>
      <c r="W5000" s="2" t="str">
        <f t="shared" si="473"/>
        <v>Dead</v>
      </c>
      <c r="X5000">
        <v>0</v>
      </c>
      <c r="Y5000">
        <v>1</v>
      </c>
    </row>
    <row r="5001" spans="1:25" x14ac:dyDescent="0.45">
      <c r="A5001" s="2">
        <v>95</v>
      </c>
      <c r="B5001" s="3">
        <v>1</v>
      </c>
      <c r="C5001" s="3">
        <v>0</v>
      </c>
      <c r="D5001" s="3" t="str">
        <f t="shared" si="468"/>
        <v>Anemia</v>
      </c>
      <c r="E5001" s="2">
        <v>112</v>
      </c>
      <c r="F5001">
        <v>0</v>
      </c>
      <c r="G5001">
        <v>1</v>
      </c>
      <c r="H5001" t="str">
        <f t="shared" si="469"/>
        <v>No Diabetes</v>
      </c>
      <c r="I5001" s="2">
        <v>40</v>
      </c>
      <c r="J5001">
        <v>1</v>
      </c>
      <c r="K5001">
        <v>0</v>
      </c>
      <c r="L5001" t="str">
        <f t="shared" si="470"/>
        <v>High Blood Pressure</v>
      </c>
      <c r="M5001" s="2">
        <v>196000</v>
      </c>
      <c r="N5001" s="1">
        <v>1</v>
      </c>
      <c r="O5001" s="2">
        <v>138</v>
      </c>
      <c r="P5001">
        <v>0</v>
      </c>
      <c r="Q5001">
        <v>1</v>
      </c>
      <c r="R5001" t="str">
        <f t="shared" si="471"/>
        <v>Male</v>
      </c>
      <c r="S5001">
        <v>0</v>
      </c>
      <c r="T5001">
        <v>1</v>
      </c>
      <c r="U5001" t="str">
        <f t="shared" si="472"/>
        <v>Non Smoker</v>
      </c>
      <c r="V5001" s="2">
        <v>24</v>
      </c>
      <c r="W5001" s="2" t="str">
        <f t="shared" si="473"/>
        <v>Dead</v>
      </c>
      <c r="X5001">
        <v>0</v>
      </c>
      <c r="Y5001">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4C4E6-132A-4D8D-B6A4-FD735ED983DF}">
  <dimension ref="A1:M5001"/>
  <sheetViews>
    <sheetView workbookViewId="0">
      <selection sqref="A1:M1048576"/>
    </sheetView>
  </sheetViews>
  <sheetFormatPr defaultRowHeight="14.25" x14ac:dyDescent="0.45"/>
  <cols>
    <col min="1" max="1" width="9.06640625" style="2"/>
    <col min="2" max="2" width="9.53125" style="3" customWidth="1"/>
    <col min="3" max="3" width="24.06640625" style="2" customWidth="1"/>
    <col min="4" max="4" width="10.59765625" bestFit="1" customWidth="1"/>
    <col min="5" max="5" width="16.33203125" style="2" customWidth="1"/>
    <col min="6" max="6" width="19.796875" customWidth="1"/>
    <col min="7" max="7" width="10" style="2" bestFit="1" customWidth="1"/>
    <col min="8" max="8" width="16.796875" style="1" customWidth="1"/>
    <col min="9" max="9" width="14.73046875" style="2" customWidth="1"/>
    <col min="11" max="11" width="9.46484375" customWidth="1"/>
    <col min="12" max="12" width="9.06640625" style="2"/>
    <col min="13" max="13" width="14.1328125" customWidth="1"/>
  </cols>
  <sheetData>
    <row r="1" spans="1:13" x14ac:dyDescent="0.45">
      <c r="A1" s="2" t="s">
        <v>0</v>
      </c>
      <c r="B1" s="3" t="s">
        <v>1</v>
      </c>
      <c r="C1" s="2" t="s">
        <v>2</v>
      </c>
      <c r="D1" t="s">
        <v>3</v>
      </c>
      <c r="E1" s="2" t="s">
        <v>4</v>
      </c>
      <c r="F1" t="s">
        <v>5</v>
      </c>
      <c r="G1" s="2" t="s">
        <v>6</v>
      </c>
      <c r="H1" s="1" t="s">
        <v>7</v>
      </c>
      <c r="I1" s="2" t="s">
        <v>8</v>
      </c>
      <c r="J1" t="s">
        <v>22</v>
      </c>
      <c r="K1" t="s">
        <v>9</v>
      </c>
      <c r="L1" s="2" t="s">
        <v>10</v>
      </c>
      <c r="M1" t="s">
        <v>25</v>
      </c>
    </row>
    <row r="2" spans="1:13" x14ac:dyDescent="0.45">
      <c r="A2" s="2">
        <v>40</v>
      </c>
      <c r="B2" s="3">
        <v>1</v>
      </c>
      <c r="C2" s="2">
        <v>30</v>
      </c>
      <c r="D2">
        <v>1</v>
      </c>
      <c r="E2" s="2">
        <v>35</v>
      </c>
      <c r="F2">
        <v>0</v>
      </c>
      <c r="G2" s="2">
        <v>250000</v>
      </c>
      <c r="H2" s="1">
        <v>1.1000000000000001</v>
      </c>
      <c r="I2" s="2">
        <v>140</v>
      </c>
      <c r="J2">
        <v>1</v>
      </c>
      <c r="K2">
        <v>0</v>
      </c>
      <c r="L2" s="2">
        <v>212</v>
      </c>
      <c r="M2">
        <v>0</v>
      </c>
    </row>
    <row r="3" spans="1:13" x14ac:dyDescent="0.45">
      <c r="A3" s="2">
        <v>40</v>
      </c>
      <c r="B3" s="3">
        <v>0</v>
      </c>
      <c r="C3" s="2">
        <v>624</v>
      </c>
      <c r="D3">
        <v>0</v>
      </c>
      <c r="E3" s="2">
        <v>35</v>
      </c>
      <c r="F3">
        <v>0</v>
      </c>
      <c r="G3" s="2">
        <v>368000</v>
      </c>
      <c r="H3" s="1">
        <v>1</v>
      </c>
      <c r="I3" s="2">
        <v>142</v>
      </c>
      <c r="J3">
        <v>1</v>
      </c>
      <c r="K3">
        <v>1</v>
      </c>
      <c r="L3" s="2">
        <v>214</v>
      </c>
      <c r="M3">
        <v>0</v>
      </c>
    </row>
    <row r="4" spans="1:13" x14ac:dyDescent="0.45">
      <c r="A4" s="2">
        <v>40</v>
      </c>
      <c r="B4" s="3">
        <v>0</v>
      </c>
      <c r="C4" s="2">
        <v>624</v>
      </c>
      <c r="D4">
        <v>0</v>
      </c>
      <c r="E4" s="2">
        <v>35</v>
      </c>
      <c r="F4">
        <v>0</v>
      </c>
      <c r="G4" s="2">
        <v>368000</v>
      </c>
      <c r="H4" s="1">
        <v>1</v>
      </c>
      <c r="I4" s="2">
        <v>142</v>
      </c>
      <c r="J4">
        <v>1</v>
      </c>
      <c r="K4">
        <v>1</v>
      </c>
      <c r="L4" s="2">
        <v>214</v>
      </c>
      <c r="M4">
        <v>0</v>
      </c>
    </row>
    <row r="5" spans="1:13" x14ac:dyDescent="0.45">
      <c r="A5" s="2">
        <v>40</v>
      </c>
      <c r="B5" s="3">
        <v>0</v>
      </c>
      <c r="C5" s="2">
        <v>624</v>
      </c>
      <c r="D5">
        <v>0</v>
      </c>
      <c r="E5" s="2">
        <v>35</v>
      </c>
      <c r="F5">
        <v>0</v>
      </c>
      <c r="G5" s="2">
        <v>368000</v>
      </c>
      <c r="H5" s="1">
        <v>1</v>
      </c>
      <c r="I5" s="2">
        <v>142</v>
      </c>
      <c r="J5">
        <v>1</v>
      </c>
      <c r="K5">
        <v>1</v>
      </c>
      <c r="L5" s="2">
        <v>214</v>
      </c>
      <c r="M5">
        <v>0</v>
      </c>
    </row>
    <row r="6" spans="1:13" x14ac:dyDescent="0.45">
      <c r="A6" s="2">
        <v>40</v>
      </c>
      <c r="B6" s="3">
        <v>1</v>
      </c>
      <c r="C6" s="2">
        <v>156</v>
      </c>
      <c r="D6">
        <v>0</v>
      </c>
      <c r="E6" s="2">
        <v>40</v>
      </c>
      <c r="F6">
        <v>0</v>
      </c>
      <c r="G6" s="2">
        <v>226000</v>
      </c>
      <c r="H6" s="1">
        <v>0.8</v>
      </c>
      <c r="I6" s="2">
        <v>141</v>
      </c>
      <c r="J6">
        <v>0</v>
      </c>
      <c r="K6">
        <v>0</v>
      </c>
      <c r="L6" s="2">
        <v>187</v>
      </c>
      <c r="M6">
        <v>0</v>
      </c>
    </row>
    <row r="7" spans="1:13" x14ac:dyDescent="0.45">
      <c r="A7" s="2">
        <v>40</v>
      </c>
      <c r="B7" s="3">
        <v>0</v>
      </c>
      <c r="C7" s="2">
        <v>624</v>
      </c>
      <c r="D7">
        <v>0</v>
      </c>
      <c r="E7" s="2">
        <v>35</v>
      </c>
      <c r="F7">
        <v>0</v>
      </c>
      <c r="G7" s="2">
        <v>368000</v>
      </c>
      <c r="H7" s="1">
        <v>1</v>
      </c>
      <c r="I7" s="2">
        <v>142</v>
      </c>
      <c r="J7">
        <v>1</v>
      </c>
      <c r="K7">
        <v>1</v>
      </c>
      <c r="L7" s="2">
        <v>214</v>
      </c>
      <c r="M7">
        <v>0</v>
      </c>
    </row>
    <row r="8" spans="1:13" x14ac:dyDescent="0.45">
      <c r="A8" s="2">
        <v>40</v>
      </c>
      <c r="B8" s="3">
        <v>0</v>
      </c>
      <c r="C8" s="2">
        <v>624</v>
      </c>
      <c r="D8">
        <v>0</v>
      </c>
      <c r="E8" s="2">
        <v>60</v>
      </c>
      <c r="F8">
        <v>0</v>
      </c>
      <c r="G8" s="2">
        <v>51000</v>
      </c>
      <c r="H8" s="1">
        <v>0.7</v>
      </c>
      <c r="I8" s="2">
        <v>138</v>
      </c>
      <c r="J8">
        <v>1</v>
      </c>
      <c r="K8">
        <v>1</v>
      </c>
      <c r="L8" s="2">
        <v>214</v>
      </c>
      <c r="M8">
        <v>0</v>
      </c>
    </row>
    <row r="9" spans="1:13" x14ac:dyDescent="0.45">
      <c r="A9" s="2">
        <v>40</v>
      </c>
      <c r="B9" s="3">
        <v>0</v>
      </c>
      <c r="C9" s="2">
        <v>2448</v>
      </c>
      <c r="D9">
        <v>0</v>
      </c>
      <c r="E9" s="2">
        <v>35</v>
      </c>
      <c r="F9">
        <v>0</v>
      </c>
      <c r="G9" s="2">
        <v>301000</v>
      </c>
      <c r="H9" s="1">
        <v>1</v>
      </c>
      <c r="I9" s="2">
        <v>142</v>
      </c>
      <c r="J9">
        <v>1</v>
      </c>
      <c r="K9">
        <v>1</v>
      </c>
      <c r="L9" s="2">
        <v>214</v>
      </c>
      <c r="M9">
        <v>0</v>
      </c>
    </row>
    <row r="10" spans="1:13" x14ac:dyDescent="0.45">
      <c r="A10" s="2">
        <v>40</v>
      </c>
      <c r="B10" s="3">
        <v>1</v>
      </c>
      <c r="C10" s="2">
        <v>315</v>
      </c>
      <c r="D10">
        <v>0</v>
      </c>
      <c r="E10" s="2">
        <v>25</v>
      </c>
      <c r="F10">
        <v>0</v>
      </c>
      <c r="G10" s="2">
        <v>262000</v>
      </c>
      <c r="H10" s="1">
        <v>1</v>
      </c>
      <c r="I10" s="2">
        <v>136</v>
      </c>
      <c r="J10">
        <v>1</v>
      </c>
      <c r="K10">
        <v>1</v>
      </c>
      <c r="L10" s="2">
        <v>120</v>
      </c>
      <c r="M10">
        <v>0</v>
      </c>
    </row>
    <row r="11" spans="1:13" x14ac:dyDescent="0.45">
      <c r="A11" s="2">
        <v>40</v>
      </c>
      <c r="B11" s="3">
        <v>0</v>
      </c>
      <c r="C11" s="2">
        <v>624</v>
      </c>
      <c r="D11">
        <v>1</v>
      </c>
      <c r="E11" s="2">
        <v>38</v>
      </c>
      <c r="F11">
        <v>0</v>
      </c>
      <c r="G11" s="2">
        <v>25100</v>
      </c>
      <c r="H11" s="1">
        <v>1.1000000000000001</v>
      </c>
      <c r="I11" s="2">
        <v>140</v>
      </c>
      <c r="J11">
        <v>1</v>
      </c>
      <c r="K11">
        <v>0</v>
      </c>
      <c r="L11" s="2">
        <v>214</v>
      </c>
      <c r="M11">
        <v>0</v>
      </c>
    </row>
    <row r="12" spans="1:13" x14ac:dyDescent="0.45">
      <c r="A12" s="2">
        <v>40</v>
      </c>
      <c r="B12" s="3">
        <v>1</v>
      </c>
      <c r="C12" s="2">
        <v>129</v>
      </c>
      <c r="D12">
        <v>0</v>
      </c>
      <c r="E12" s="2">
        <v>60</v>
      </c>
      <c r="F12">
        <v>0</v>
      </c>
      <c r="G12" s="2">
        <v>337000</v>
      </c>
      <c r="H12" s="1">
        <v>0.7</v>
      </c>
      <c r="I12" s="2">
        <v>141</v>
      </c>
      <c r="J12">
        <v>1</v>
      </c>
      <c r="K12">
        <v>1</v>
      </c>
      <c r="L12" s="2">
        <v>102</v>
      </c>
      <c r="M12">
        <v>0</v>
      </c>
    </row>
    <row r="13" spans="1:13" x14ac:dyDescent="0.45">
      <c r="A13" s="2">
        <v>40</v>
      </c>
      <c r="B13" s="3">
        <v>0</v>
      </c>
      <c r="C13" s="2">
        <v>624</v>
      </c>
      <c r="D13">
        <v>0</v>
      </c>
      <c r="E13" s="2">
        <v>60</v>
      </c>
      <c r="F13">
        <v>0</v>
      </c>
      <c r="G13" s="2">
        <v>242000</v>
      </c>
      <c r="H13" s="1">
        <v>1</v>
      </c>
      <c r="I13" s="2">
        <v>137</v>
      </c>
      <c r="J13">
        <v>1</v>
      </c>
      <c r="K13">
        <v>0</v>
      </c>
      <c r="L13" s="2">
        <v>214</v>
      </c>
      <c r="M13">
        <v>0</v>
      </c>
    </row>
    <row r="14" spans="1:13" x14ac:dyDescent="0.45">
      <c r="A14" s="2">
        <v>40</v>
      </c>
      <c r="B14" s="3">
        <v>1</v>
      </c>
      <c r="C14" s="2">
        <v>101</v>
      </c>
      <c r="D14">
        <v>1</v>
      </c>
      <c r="E14" s="2">
        <v>40</v>
      </c>
      <c r="F14">
        <v>0</v>
      </c>
      <c r="G14" s="2">
        <v>368000</v>
      </c>
      <c r="H14" s="1">
        <v>0.8</v>
      </c>
      <c r="I14" s="2">
        <v>141</v>
      </c>
      <c r="J14">
        <v>0</v>
      </c>
      <c r="K14">
        <v>0</v>
      </c>
      <c r="L14" s="2">
        <v>187</v>
      </c>
      <c r="M14">
        <v>0</v>
      </c>
    </row>
    <row r="15" spans="1:13" x14ac:dyDescent="0.45">
      <c r="A15" s="2">
        <v>40</v>
      </c>
      <c r="B15" s="3">
        <v>0</v>
      </c>
      <c r="C15" s="2">
        <v>280</v>
      </c>
      <c r="D15">
        <v>0</v>
      </c>
      <c r="E15" s="2">
        <v>35</v>
      </c>
      <c r="F15">
        <v>0</v>
      </c>
      <c r="G15" s="2">
        <v>255000</v>
      </c>
      <c r="H15" s="1">
        <v>1.1000000000000001</v>
      </c>
      <c r="I15" s="2">
        <v>136</v>
      </c>
      <c r="J15">
        <v>1</v>
      </c>
      <c r="K15">
        <v>1</v>
      </c>
      <c r="L15" s="2">
        <v>212</v>
      </c>
      <c r="M15">
        <v>0</v>
      </c>
    </row>
    <row r="16" spans="1:13" x14ac:dyDescent="0.45">
      <c r="A16" s="2">
        <v>40</v>
      </c>
      <c r="B16" s="3">
        <v>1</v>
      </c>
      <c r="C16" s="2">
        <v>80</v>
      </c>
      <c r="D16">
        <v>0</v>
      </c>
      <c r="E16" s="2">
        <v>35</v>
      </c>
      <c r="F16">
        <v>0</v>
      </c>
      <c r="G16" s="2">
        <v>255000</v>
      </c>
      <c r="H16" s="1">
        <v>1.1000000000000001</v>
      </c>
      <c r="I16" s="2">
        <v>136</v>
      </c>
      <c r="J16">
        <v>1</v>
      </c>
      <c r="K16">
        <v>1</v>
      </c>
      <c r="L16" s="2">
        <v>212</v>
      </c>
      <c r="M16">
        <v>0</v>
      </c>
    </row>
    <row r="17" spans="1:13" x14ac:dyDescent="0.45">
      <c r="A17" s="2">
        <v>40</v>
      </c>
      <c r="B17" s="3">
        <v>1</v>
      </c>
      <c r="C17" s="2">
        <v>100</v>
      </c>
      <c r="D17">
        <v>0</v>
      </c>
      <c r="E17" s="2">
        <v>35</v>
      </c>
      <c r="F17">
        <v>0</v>
      </c>
      <c r="G17" s="2">
        <v>255000</v>
      </c>
      <c r="H17" s="1">
        <v>0.9</v>
      </c>
      <c r="I17" s="2">
        <v>137</v>
      </c>
      <c r="J17">
        <v>1</v>
      </c>
      <c r="K17">
        <v>0</v>
      </c>
      <c r="L17" s="2">
        <v>209</v>
      </c>
      <c r="M17">
        <v>0</v>
      </c>
    </row>
    <row r="18" spans="1:13" x14ac:dyDescent="0.45">
      <c r="A18" s="2">
        <v>40</v>
      </c>
      <c r="B18" s="3">
        <v>0</v>
      </c>
      <c r="C18" s="2">
        <v>124</v>
      </c>
      <c r="D18">
        <v>1</v>
      </c>
      <c r="E18" s="2">
        <v>30</v>
      </c>
      <c r="F18">
        <v>1</v>
      </c>
      <c r="G18" s="2">
        <v>153000</v>
      </c>
      <c r="H18" s="1">
        <v>1.2</v>
      </c>
      <c r="I18" s="2">
        <v>136</v>
      </c>
      <c r="J18">
        <v>0</v>
      </c>
      <c r="K18">
        <v>1</v>
      </c>
      <c r="L18" s="2">
        <v>32</v>
      </c>
      <c r="M18">
        <v>1</v>
      </c>
    </row>
    <row r="19" spans="1:13" x14ac:dyDescent="0.45">
      <c r="A19" s="2">
        <v>40</v>
      </c>
      <c r="B19" s="3">
        <v>0</v>
      </c>
      <c r="C19" s="2">
        <v>90</v>
      </c>
      <c r="D19">
        <v>0</v>
      </c>
      <c r="E19" s="2">
        <v>35</v>
      </c>
      <c r="F19">
        <v>0</v>
      </c>
      <c r="G19" s="2">
        <v>255000</v>
      </c>
      <c r="H19" s="1">
        <v>1.1000000000000001</v>
      </c>
      <c r="I19" s="2">
        <v>136</v>
      </c>
      <c r="J19">
        <v>1</v>
      </c>
      <c r="K19">
        <v>1</v>
      </c>
      <c r="L19" s="2">
        <v>212</v>
      </c>
      <c r="M19">
        <v>0</v>
      </c>
    </row>
    <row r="20" spans="1:13" x14ac:dyDescent="0.45">
      <c r="A20" s="2">
        <v>40</v>
      </c>
      <c r="B20" s="3">
        <v>1</v>
      </c>
      <c r="C20" s="2">
        <v>129</v>
      </c>
      <c r="D20">
        <v>0</v>
      </c>
      <c r="E20" s="2">
        <v>35</v>
      </c>
      <c r="F20">
        <v>0</v>
      </c>
      <c r="G20" s="2">
        <v>255000</v>
      </c>
      <c r="H20" s="1">
        <v>0.9</v>
      </c>
      <c r="I20" s="2">
        <v>137</v>
      </c>
      <c r="J20">
        <v>1</v>
      </c>
      <c r="K20">
        <v>0</v>
      </c>
      <c r="L20" s="2">
        <v>209</v>
      </c>
      <c r="M20">
        <v>0</v>
      </c>
    </row>
    <row r="21" spans="1:13" x14ac:dyDescent="0.45">
      <c r="A21" s="2">
        <v>40</v>
      </c>
      <c r="B21" s="3">
        <v>0</v>
      </c>
      <c r="C21" s="2">
        <v>582</v>
      </c>
      <c r="D21">
        <v>1</v>
      </c>
      <c r="E21" s="2">
        <v>35</v>
      </c>
      <c r="F21">
        <v>0</v>
      </c>
      <c r="G21" s="2">
        <v>222000</v>
      </c>
      <c r="H21" s="1">
        <v>1</v>
      </c>
      <c r="I21" s="2">
        <v>132</v>
      </c>
      <c r="J21">
        <v>1</v>
      </c>
      <c r="K21">
        <v>0</v>
      </c>
      <c r="L21" s="2">
        <v>244</v>
      </c>
      <c r="M21">
        <v>0</v>
      </c>
    </row>
    <row r="22" spans="1:13" x14ac:dyDescent="0.45">
      <c r="A22" s="2">
        <v>40</v>
      </c>
      <c r="B22" s="3">
        <v>0</v>
      </c>
      <c r="C22" s="2">
        <v>90</v>
      </c>
      <c r="D22">
        <v>0</v>
      </c>
      <c r="E22" s="2">
        <v>35</v>
      </c>
      <c r="F22">
        <v>0</v>
      </c>
      <c r="G22" s="2">
        <v>255000</v>
      </c>
      <c r="H22" s="1">
        <v>1.1000000000000001</v>
      </c>
      <c r="I22" s="2">
        <v>136</v>
      </c>
      <c r="J22">
        <v>1</v>
      </c>
      <c r="K22">
        <v>1</v>
      </c>
      <c r="L22" s="2">
        <v>212</v>
      </c>
      <c r="M22">
        <v>0</v>
      </c>
    </row>
    <row r="23" spans="1:13" x14ac:dyDescent="0.45">
      <c r="A23" s="2">
        <v>40</v>
      </c>
      <c r="B23" s="3">
        <v>1</v>
      </c>
      <c r="C23" s="2">
        <v>101</v>
      </c>
      <c r="D23">
        <v>0</v>
      </c>
      <c r="E23" s="2">
        <v>40</v>
      </c>
      <c r="F23">
        <v>0</v>
      </c>
      <c r="G23" s="2">
        <v>226000</v>
      </c>
      <c r="H23" s="1">
        <v>0.8</v>
      </c>
      <c r="I23" s="2">
        <v>141</v>
      </c>
      <c r="J23">
        <v>0</v>
      </c>
      <c r="K23">
        <v>0</v>
      </c>
      <c r="L23" s="2">
        <v>187</v>
      </c>
      <c r="M23">
        <v>0</v>
      </c>
    </row>
    <row r="24" spans="1:13" x14ac:dyDescent="0.45">
      <c r="A24" s="2">
        <v>40</v>
      </c>
      <c r="B24" s="3">
        <v>0</v>
      </c>
      <c r="C24" s="2">
        <v>582</v>
      </c>
      <c r="D24">
        <v>1</v>
      </c>
      <c r="E24" s="2">
        <v>35</v>
      </c>
      <c r="F24">
        <v>0</v>
      </c>
      <c r="G24" s="2">
        <v>222000</v>
      </c>
      <c r="H24" s="1">
        <v>1</v>
      </c>
      <c r="I24" s="2">
        <v>132</v>
      </c>
      <c r="J24">
        <v>1</v>
      </c>
      <c r="K24">
        <v>0</v>
      </c>
      <c r="L24" s="2">
        <v>244</v>
      </c>
      <c r="M24">
        <v>0</v>
      </c>
    </row>
    <row r="25" spans="1:13" x14ac:dyDescent="0.45">
      <c r="A25" s="2">
        <v>40</v>
      </c>
      <c r="B25" s="3">
        <v>1</v>
      </c>
      <c r="C25" s="2">
        <v>129</v>
      </c>
      <c r="D25">
        <v>0</v>
      </c>
      <c r="E25" s="2">
        <v>35</v>
      </c>
      <c r="F25">
        <v>0</v>
      </c>
      <c r="G25" s="2">
        <v>255000</v>
      </c>
      <c r="H25" s="1">
        <v>0.9</v>
      </c>
      <c r="I25" s="2">
        <v>137</v>
      </c>
      <c r="J25">
        <v>1</v>
      </c>
      <c r="K25">
        <v>0</v>
      </c>
      <c r="L25" s="2">
        <v>209</v>
      </c>
      <c r="M25">
        <v>0</v>
      </c>
    </row>
    <row r="26" spans="1:13" x14ac:dyDescent="0.45">
      <c r="A26" s="2">
        <v>40</v>
      </c>
      <c r="B26" s="3">
        <v>1</v>
      </c>
      <c r="C26" s="2">
        <v>129</v>
      </c>
      <c r="D26">
        <v>0</v>
      </c>
      <c r="E26" s="2">
        <v>35</v>
      </c>
      <c r="F26">
        <v>0</v>
      </c>
      <c r="G26" s="2">
        <v>255000</v>
      </c>
      <c r="H26" s="1">
        <v>0.9</v>
      </c>
      <c r="I26" s="2">
        <v>137</v>
      </c>
      <c r="J26">
        <v>1</v>
      </c>
      <c r="K26">
        <v>0</v>
      </c>
      <c r="L26" s="2">
        <v>209</v>
      </c>
      <c r="M26">
        <v>0</v>
      </c>
    </row>
    <row r="27" spans="1:13" x14ac:dyDescent="0.45">
      <c r="A27" s="2">
        <v>40</v>
      </c>
      <c r="B27" s="3">
        <v>1</v>
      </c>
      <c r="C27" s="2">
        <v>129</v>
      </c>
      <c r="D27">
        <v>0</v>
      </c>
      <c r="E27" s="2">
        <v>35</v>
      </c>
      <c r="F27">
        <v>0</v>
      </c>
      <c r="G27" s="2">
        <v>255000</v>
      </c>
      <c r="H27" s="1">
        <v>0.9</v>
      </c>
      <c r="I27" s="2">
        <v>137</v>
      </c>
      <c r="J27">
        <v>1</v>
      </c>
      <c r="K27">
        <v>0</v>
      </c>
      <c r="L27" s="2">
        <v>209</v>
      </c>
      <c r="M27">
        <v>0</v>
      </c>
    </row>
    <row r="28" spans="1:13" x14ac:dyDescent="0.45">
      <c r="A28" s="2">
        <v>40</v>
      </c>
      <c r="B28" s="3">
        <v>1</v>
      </c>
      <c r="C28" s="2">
        <v>129</v>
      </c>
      <c r="D28">
        <v>0</v>
      </c>
      <c r="E28" s="2">
        <v>35</v>
      </c>
      <c r="F28">
        <v>0</v>
      </c>
      <c r="G28" s="2">
        <v>255000</v>
      </c>
      <c r="H28" s="1">
        <v>0.9</v>
      </c>
      <c r="I28" s="2">
        <v>137</v>
      </c>
      <c r="J28">
        <v>1</v>
      </c>
      <c r="K28">
        <v>0</v>
      </c>
      <c r="L28" s="2">
        <v>209</v>
      </c>
      <c r="M28">
        <v>0</v>
      </c>
    </row>
    <row r="29" spans="1:13" x14ac:dyDescent="0.45">
      <c r="A29" s="2">
        <v>40</v>
      </c>
      <c r="B29" s="3">
        <v>0</v>
      </c>
      <c r="C29" s="2">
        <v>624</v>
      </c>
      <c r="D29">
        <v>0</v>
      </c>
      <c r="E29" s="2">
        <v>35</v>
      </c>
      <c r="F29">
        <v>0</v>
      </c>
      <c r="G29" s="2">
        <v>301000</v>
      </c>
      <c r="H29" s="1">
        <v>1</v>
      </c>
      <c r="I29" s="2">
        <v>142</v>
      </c>
      <c r="J29">
        <v>1</v>
      </c>
      <c r="K29">
        <v>1</v>
      </c>
      <c r="L29" s="2">
        <v>214</v>
      </c>
      <c r="M29">
        <v>0</v>
      </c>
    </row>
    <row r="30" spans="1:13" x14ac:dyDescent="0.45">
      <c r="A30" s="2">
        <v>40</v>
      </c>
      <c r="B30" s="3">
        <v>0</v>
      </c>
      <c r="C30" s="2">
        <v>90</v>
      </c>
      <c r="D30">
        <v>0</v>
      </c>
      <c r="E30" s="2">
        <v>35</v>
      </c>
      <c r="F30">
        <v>0</v>
      </c>
      <c r="G30" s="2">
        <v>255000</v>
      </c>
      <c r="H30" s="1">
        <v>1.1000000000000001</v>
      </c>
      <c r="I30" s="2">
        <v>136</v>
      </c>
      <c r="J30">
        <v>1</v>
      </c>
      <c r="K30">
        <v>1</v>
      </c>
      <c r="L30" s="2">
        <v>212</v>
      </c>
      <c r="M30">
        <v>0</v>
      </c>
    </row>
    <row r="31" spans="1:13" x14ac:dyDescent="0.45">
      <c r="A31" s="2">
        <v>40</v>
      </c>
      <c r="B31" s="3">
        <v>0</v>
      </c>
      <c r="C31" s="2">
        <v>244</v>
      </c>
      <c r="D31">
        <v>0</v>
      </c>
      <c r="E31" s="2">
        <v>45</v>
      </c>
      <c r="F31">
        <v>1</v>
      </c>
      <c r="G31" s="2">
        <v>275000</v>
      </c>
      <c r="H31" s="1">
        <v>0.9</v>
      </c>
      <c r="I31" s="2">
        <v>140</v>
      </c>
      <c r="J31">
        <v>0</v>
      </c>
      <c r="K31">
        <v>0</v>
      </c>
      <c r="L31" s="2">
        <v>174</v>
      </c>
      <c r="M31">
        <v>0</v>
      </c>
    </row>
    <row r="32" spans="1:13" x14ac:dyDescent="0.45">
      <c r="A32" s="2">
        <v>40</v>
      </c>
      <c r="B32" s="3">
        <v>0</v>
      </c>
      <c r="C32" s="2">
        <v>624</v>
      </c>
      <c r="D32">
        <v>0</v>
      </c>
      <c r="E32" s="2">
        <v>35</v>
      </c>
      <c r="F32">
        <v>0</v>
      </c>
      <c r="G32" s="2">
        <v>301000</v>
      </c>
      <c r="H32" s="1">
        <v>1</v>
      </c>
      <c r="I32" s="2">
        <v>142</v>
      </c>
      <c r="J32">
        <v>1</v>
      </c>
      <c r="K32">
        <v>1</v>
      </c>
      <c r="L32" s="2">
        <v>214</v>
      </c>
      <c r="M32">
        <v>0</v>
      </c>
    </row>
    <row r="33" spans="1:13" x14ac:dyDescent="0.45">
      <c r="A33" s="2">
        <v>40</v>
      </c>
      <c r="B33" s="3">
        <v>0</v>
      </c>
      <c r="C33" s="2">
        <v>244</v>
      </c>
      <c r="D33">
        <v>0</v>
      </c>
      <c r="E33" s="2">
        <v>45</v>
      </c>
      <c r="F33">
        <v>1</v>
      </c>
      <c r="G33" s="2">
        <v>275000</v>
      </c>
      <c r="H33" s="1">
        <v>0.9</v>
      </c>
      <c r="I33" s="2">
        <v>140</v>
      </c>
      <c r="J33">
        <v>0</v>
      </c>
      <c r="K33">
        <v>0</v>
      </c>
      <c r="L33" s="2">
        <v>174</v>
      </c>
      <c r="M33">
        <v>0</v>
      </c>
    </row>
    <row r="34" spans="1:13" x14ac:dyDescent="0.45">
      <c r="A34" s="2">
        <v>40</v>
      </c>
      <c r="B34" s="3">
        <v>1</v>
      </c>
      <c r="C34" s="2">
        <v>101</v>
      </c>
      <c r="D34">
        <v>0</v>
      </c>
      <c r="E34" s="2">
        <v>40</v>
      </c>
      <c r="F34">
        <v>0</v>
      </c>
      <c r="G34" s="2">
        <v>226000</v>
      </c>
      <c r="H34" s="1">
        <v>0.8</v>
      </c>
      <c r="I34" s="2">
        <v>141</v>
      </c>
      <c r="J34">
        <v>0</v>
      </c>
      <c r="K34">
        <v>0</v>
      </c>
      <c r="L34" s="2">
        <v>187</v>
      </c>
      <c r="M34">
        <v>0</v>
      </c>
    </row>
    <row r="35" spans="1:13" x14ac:dyDescent="0.45">
      <c r="A35" s="2">
        <v>40</v>
      </c>
      <c r="B35" s="3">
        <v>0</v>
      </c>
      <c r="C35" s="2">
        <v>624</v>
      </c>
      <c r="D35">
        <v>0</v>
      </c>
      <c r="E35" s="2">
        <v>35</v>
      </c>
      <c r="F35">
        <v>0</v>
      </c>
      <c r="G35" s="2">
        <v>301000</v>
      </c>
      <c r="H35" s="1">
        <v>1</v>
      </c>
      <c r="I35" s="2">
        <v>142</v>
      </c>
      <c r="J35">
        <v>1</v>
      </c>
      <c r="K35">
        <v>1</v>
      </c>
      <c r="L35" s="2">
        <v>214</v>
      </c>
      <c r="M35">
        <v>0</v>
      </c>
    </row>
    <row r="36" spans="1:13" x14ac:dyDescent="0.45">
      <c r="A36" s="2">
        <v>40</v>
      </c>
      <c r="B36" s="3">
        <v>1</v>
      </c>
      <c r="C36" s="2">
        <v>101</v>
      </c>
      <c r="D36">
        <v>0</v>
      </c>
      <c r="E36" s="2">
        <v>40</v>
      </c>
      <c r="F36">
        <v>0</v>
      </c>
      <c r="G36" s="2">
        <v>226000</v>
      </c>
      <c r="H36" s="1">
        <v>0.8</v>
      </c>
      <c r="I36" s="2">
        <v>141</v>
      </c>
      <c r="J36">
        <v>0</v>
      </c>
      <c r="K36">
        <v>0</v>
      </c>
      <c r="L36" s="2">
        <v>187</v>
      </c>
      <c r="M36">
        <v>0</v>
      </c>
    </row>
    <row r="37" spans="1:13" x14ac:dyDescent="0.45">
      <c r="A37" s="2">
        <v>40</v>
      </c>
      <c r="B37" s="3">
        <v>1</v>
      </c>
      <c r="C37" s="2">
        <v>129</v>
      </c>
      <c r="D37">
        <v>0</v>
      </c>
      <c r="E37" s="2">
        <v>35</v>
      </c>
      <c r="F37">
        <v>0</v>
      </c>
      <c r="G37" s="2">
        <v>255000</v>
      </c>
      <c r="H37" s="1">
        <v>0.9</v>
      </c>
      <c r="I37" s="2">
        <v>137</v>
      </c>
      <c r="J37">
        <v>1</v>
      </c>
      <c r="K37">
        <v>0</v>
      </c>
      <c r="L37" s="2">
        <v>209</v>
      </c>
      <c r="M37">
        <v>0</v>
      </c>
    </row>
    <row r="38" spans="1:13" x14ac:dyDescent="0.45">
      <c r="A38" s="2">
        <v>40</v>
      </c>
      <c r="B38" s="3">
        <v>0</v>
      </c>
      <c r="C38" s="2">
        <v>582</v>
      </c>
      <c r="D38">
        <v>1</v>
      </c>
      <c r="E38" s="2">
        <v>35</v>
      </c>
      <c r="F38">
        <v>0</v>
      </c>
      <c r="G38" s="2">
        <v>222000</v>
      </c>
      <c r="H38" s="1">
        <v>1</v>
      </c>
      <c r="I38" s="2">
        <v>132</v>
      </c>
      <c r="J38">
        <v>1</v>
      </c>
      <c r="K38">
        <v>0</v>
      </c>
      <c r="L38" s="2">
        <v>244</v>
      </c>
      <c r="M38">
        <v>0</v>
      </c>
    </row>
    <row r="39" spans="1:13" x14ac:dyDescent="0.45">
      <c r="A39" s="2">
        <v>40</v>
      </c>
      <c r="B39" s="3">
        <v>1</v>
      </c>
      <c r="C39" s="2">
        <v>129</v>
      </c>
      <c r="D39">
        <v>0</v>
      </c>
      <c r="E39" s="2">
        <v>35</v>
      </c>
      <c r="F39">
        <v>0</v>
      </c>
      <c r="G39" s="2">
        <v>255000</v>
      </c>
      <c r="H39" s="1">
        <v>0.9</v>
      </c>
      <c r="I39" s="2">
        <v>137</v>
      </c>
      <c r="J39">
        <v>1</v>
      </c>
      <c r="K39">
        <v>0</v>
      </c>
      <c r="L39" s="2">
        <v>209</v>
      </c>
      <c r="M39">
        <v>0</v>
      </c>
    </row>
    <row r="40" spans="1:13" x14ac:dyDescent="0.45">
      <c r="A40" s="2">
        <v>40</v>
      </c>
      <c r="B40" s="3">
        <v>0</v>
      </c>
      <c r="C40" s="2">
        <v>624</v>
      </c>
      <c r="D40">
        <v>0</v>
      </c>
      <c r="E40" s="2">
        <v>35</v>
      </c>
      <c r="F40">
        <v>0</v>
      </c>
      <c r="G40" s="2">
        <v>301000</v>
      </c>
      <c r="H40" s="1">
        <v>1</v>
      </c>
      <c r="I40" s="2">
        <v>142</v>
      </c>
      <c r="J40">
        <v>1</v>
      </c>
      <c r="K40">
        <v>1</v>
      </c>
      <c r="L40" s="2">
        <v>214</v>
      </c>
      <c r="M40">
        <v>0</v>
      </c>
    </row>
    <row r="41" spans="1:13" x14ac:dyDescent="0.45">
      <c r="A41" s="2">
        <v>40</v>
      </c>
      <c r="B41" s="3">
        <v>0</v>
      </c>
      <c r="C41" s="2">
        <v>478</v>
      </c>
      <c r="D41">
        <v>1</v>
      </c>
      <c r="E41" s="2">
        <v>30</v>
      </c>
      <c r="F41">
        <v>0</v>
      </c>
      <c r="G41" s="2">
        <v>303000</v>
      </c>
      <c r="H41" s="1">
        <v>0.9</v>
      </c>
      <c r="I41" s="2">
        <v>136</v>
      </c>
      <c r="J41">
        <v>1</v>
      </c>
      <c r="K41">
        <v>0</v>
      </c>
      <c r="L41" s="2">
        <v>148</v>
      </c>
      <c r="M41">
        <v>0</v>
      </c>
    </row>
    <row r="42" spans="1:13" x14ac:dyDescent="0.45">
      <c r="A42" s="2">
        <v>40</v>
      </c>
      <c r="B42" s="3">
        <v>0</v>
      </c>
      <c r="C42" s="2">
        <v>244</v>
      </c>
      <c r="D42">
        <v>0</v>
      </c>
      <c r="E42" s="2">
        <v>45</v>
      </c>
      <c r="F42">
        <v>1</v>
      </c>
      <c r="G42" s="2">
        <v>275000</v>
      </c>
      <c r="H42" s="1">
        <v>0.9</v>
      </c>
      <c r="I42" s="2">
        <v>140</v>
      </c>
      <c r="J42">
        <v>0</v>
      </c>
      <c r="K42">
        <v>0</v>
      </c>
      <c r="L42" s="2">
        <v>174</v>
      </c>
      <c r="M42">
        <v>0</v>
      </c>
    </row>
    <row r="43" spans="1:13" x14ac:dyDescent="0.45">
      <c r="A43" s="2">
        <v>40</v>
      </c>
      <c r="B43" s="3">
        <v>1</v>
      </c>
      <c r="C43" s="2">
        <v>129</v>
      </c>
      <c r="D43">
        <v>0</v>
      </c>
      <c r="E43" s="2">
        <v>35</v>
      </c>
      <c r="F43">
        <v>0</v>
      </c>
      <c r="G43" s="2">
        <v>255000</v>
      </c>
      <c r="H43" s="1">
        <v>0.9</v>
      </c>
      <c r="I43" s="2">
        <v>137</v>
      </c>
      <c r="J43">
        <v>1</v>
      </c>
      <c r="K43">
        <v>0</v>
      </c>
      <c r="L43" s="2">
        <v>209</v>
      </c>
      <c r="M43">
        <v>0</v>
      </c>
    </row>
    <row r="44" spans="1:13" x14ac:dyDescent="0.45">
      <c r="A44" s="2">
        <v>40</v>
      </c>
      <c r="B44" s="3">
        <v>0</v>
      </c>
      <c r="C44" s="2">
        <v>90</v>
      </c>
      <c r="D44">
        <v>0</v>
      </c>
      <c r="E44" s="2">
        <v>35</v>
      </c>
      <c r="F44">
        <v>0</v>
      </c>
      <c r="G44" s="2">
        <v>255000</v>
      </c>
      <c r="H44" s="1">
        <v>1.1000000000000001</v>
      </c>
      <c r="I44" s="2">
        <v>136</v>
      </c>
      <c r="J44">
        <v>1</v>
      </c>
      <c r="K44">
        <v>1</v>
      </c>
      <c r="L44" s="2">
        <v>212</v>
      </c>
      <c r="M44">
        <v>0</v>
      </c>
    </row>
    <row r="45" spans="1:13" x14ac:dyDescent="0.45">
      <c r="A45" s="2">
        <v>40</v>
      </c>
      <c r="B45" s="3">
        <v>0</v>
      </c>
      <c r="C45" s="2">
        <v>90</v>
      </c>
      <c r="D45">
        <v>0</v>
      </c>
      <c r="E45" s="2">
        <v>35</v>
      </c>
      <c r="F45">
        <v>0</v>
      </c>
      <c r="G45" s="2">
        <v>255000</v>
      </c>
      <c r="H45" s="1">
        <v>1.1000000000000001</v>
      </c>
      <c r="I45" s="2">
        <v>136</v>
      </c>
      <c r="J45">
        <v>1</v>
      </c>
      <c r="K45">
        <v>1</v>
      </c>
      <c r="L45" s="2">
        <v>212</v>
      </c>
      <c r="M45">
        <v>0</v>
      </c>
    </row>
    <row r="46" spans="1:13" x14ac:dyDescent="0.45">
      <c r="A46" s="2">
        <v>40</v>
      </c>
      <c r="B46" s="3">
        <v>0</v>
      </c>
      <c r="C46" s="2">
        <v>90</v>
      </c>
      <c r="D46">
        <v>0</v>
      </c>
      <c r="E46" s="2">
        <v>35</v>
      </c>
      <c r="F46">
        <v>0</v>
      </c>
      <c r="G46" s="2">
        <v>255000</v>
      </c>
      <c r="H46" s="1">
        <v>1.1000000000000001</v>
      </c>
      <c r="I46" s="2">
        <v>136</v>
      </c>
      <c r="J46">
        <v>1</v>
      </c>
      <c r="K46">
        <v>1</v>
      </c>
      <c r="L46" s="2">
        <v>212</v>
      </c>
      <c r="M46">
        <v>0</v>
      </c>
    </row>
    <row r="47" spans="1:13" x14ac:dyDescent="0.45">
      <c r="A47" s="2">
        <v>40</v>
      </c>
      <c r="B47" s="3">
        <v>1</v>
      </c>
      <c r="C47" s="2">
        <v>101</v>
      </c>
      <c r="D47">
        <v>0</v>
      </c>
      <c r="E47" s="2">
        <v>40</v>
      </c>
      <c r="F47">
        <v>0</v>
      </c>
      <c r="G47" s="2">
        <v>226000</v>
      </c>
      <c r="H47" s="1">
        <v>0.8</v>
      </c>
      <c r="I47" s="2">
        <v>141</v>
      </c>
      <c r="J47">
        <v>0</v>
      </c>
      <c r="K47">
        <v>0</v>
      </c>
      <c r="L47" s="2">
        <v>187</v>
      </c>
      <c r="M47">
        <v>0</v>
      </c>
    </row>
    <row r="48" spans="1:13" x14ac:dyDescent="0.45">
      <c r="A48" s="2">
        <v>40</v>
      </c>
      <c r="B48" s="3">
        <v>1</v>
      </c>
      <c r="C48" s="2">
        <v>101</v>
      </c>
      <c r="D48">
        <v>0</v>
      </c>
      <c r="E48" s="2">
        <v>40</v>
      </c>
      <c r="F48">
        <v>0</v>
      </c>
      <c r="G48" s="2">
        <v>226000</v>
      </c>
      <c r="H48" s="1">
        <v>0.8</v>
      </c>
      <c r="I48" s="2">
        <v>141</v>
      </c>
      <c r="J48">
        <v>0</v>
      </c>
      <c r="K48">
        <v>0</v>
      </c>
      <c r="L48" s="2">
        <v>187</v>
      </c>
      <c r="M48">
        <v>0</v>
      </c>
    </row>
    <row r="49" spans="1:13" x14ac:dyDescent="0.45">
      <c r="A49" s="2">
        <v>40</v>
      </c>
      <c r="B49" s="3">
        <v>0</v>
      </c>
      <c r="C49" s="2">
        <v>478</v>
      </c>
      <c r="D49">
        <v>1</v>
      </c>
      <c r="E49" s="2">
        <v>30</v>
      </c>
      <c r="F49">
        <v>0</v>
      </c>
      <c r="G49" s="2">
        <v>303000</v>
      </c>
      <c r="H49" s="1">
        <v>0.9</v>
      </c>
      <c r="I49" s="2">
        <v>136</v>
      </c>
      <c r="J49">
        <v>1</v>
      </c>
      <c r="K49">
        <v>0</v>
      </c>
      <c r="L49" s="2">
        <v>148</v>
      </c>
      <c r="M49">
        <v>0</v>
      </c>
    </row>
    <row r="50" spans="1:13" x14ac:dyDescent="0.45">
      <c r="A50" s="2">
        <v>40</v>
      </c>
      <c r="B50" s="3">
        <v>0</v>
      </c>
      <c r="C50" s="2">
        <v>582</v>
      </c>
      <c r="D50">
        <v>1</v>
      </c>
      <c r="E50" s="2">
        <v>35</v>
      </c>
      <c r="F50">
        <v>0</v>
      </c>
      <c r="G50" s="2">
        <v>222000</v>
      </c>
      <c r="H50" s="1">
        <v>1</v>
      </c>
      <c r="I50" s="2">
        <v>132</v>
      </c>
      <c r="J50">
        <v>1</v>
      </c>
      <c r="K50">
        <v>0</v>
      </c>
      <c r="L50" s="2">
        <v>244</v>
      </c>
      <c r="M50">
        <v>0</v>
      </c>
    </row>
    <row r="51" spans="1:13" x14ac:dyDescent="0.45">
      <c r="A51" s="2">
        <v>40</v>
      </c>
      <c r="B51" s="3">
        <v>1</v>
      </c>
      <c r="C51" s="2">
        <v>129</v>
      </c>
      <c r="D51">
        <v>0</v>
      </c>
      <c r="E51" s="2">
        <v>35</v>
      </c>
      <c r="F51">
        <v>0</v>
      </c>
      <c r="G51" s="2">
        <v>255000</v>
      </c>
      <c r="H51" s="1">
        <v>0.9</v>
      </c>
      <c r="I51" s="2">
        <v>137</v>
      </c>
      <c r="J51">
        <v>1</v>
      </c>
      <c r="K51">
        <v>0</v>
      </c>
      <c r="L51" s="2">
        <v>209</v>
      </c>
      <c r="M51">
        <v>0</v>
      </c>
    </row>
    <row r="52" spans="1:13" x14ac:dyDescent="0.45">
      <c r="A52" s="2">
        <v>40</v>
      </c>
      <c r="B52" s="3">
        <v>1</v>
      </c>
      <c r="C52" s="2">
        <v>129</v>
      </c>
      <c r="D52">
        <v>0</v>
      </c>
      <c r="E52" s="2">
        <v>35</v>
      </c>
      <c r="F52">
        <v>0</v>
      </c>
      <c r="G52" s="2">
        <v>255000</v>
      </c>
      <c r="H52" s="1">
        <v>0.9</v>
      </c>
      <c r="I52" s="2">
        <v>137</v>
      </c>
      <c r="J52">
        <v>1</v>
      </c>
      <c r="K52">
        <v>0</v>
      </c>
      <c r="L52" s="2">
        <v>209</v>
      </c>
      <c r="M52">
        <v>0</v>
      </c>
    </row>
    <row r="53" spans="1:13" x14ac:dyDescent="0.45">
      <c r="A53" s="2">
        <v>40</v>
      </c>
      <c r="B53" s="3">
        <v>1</v>
      </c>
      <c r="C53" s="2">
        <v>101</v>
      </c>
      <c r="D53">
        <v>0</v>
      </c>
      <c r="E53" s="2">
        <v>40</v>
      </c>
      <c r="F53">
        <v>0</v>
      </c>
      <c r="G53" s="2">
        <v>226000</v>
      </c>
      <c r="H53" s="1">
        <v>0.8</v>
      </c>
      <c r="I53" s="2">
        <v>141</v>
      </c>
      <c r="J53">
        <v>0</v>
      </c>
      <c r="K53">
        <v>0</v>
      </c>
      <c r="L53" s="2">
        <v>187</v>
      </c>
      <c r="M53">
        <v>0</v>
      </c>
    </row>
    <row r="54" spans="1:13" x14ac:dyDescent="0.45">
      <c r="A54" s="2">
        <v>40</v>
      </c>
      <c r="B54" s="3">
        <v>0</v>
      </c>
      <c r="C54" s="2">
        <v>624</v>
      </c>
      <c r="D54">
        <v>0</v>
      </c>
      <c r="E54" s="2">
        <v>35</v>
      </c>
      <c r="F54">
        <v>0</v>
      </c>
      <c r="G54" s="2">
        <v>301000</v>
      </c>
      <c r="H54" s="1">
        <v>1</v>
      </c>
      <c r="I54" s="2">
        <v>142</v>
      </c>
      <c r="J54">
        <v>1</v>
      </c>
      <c r="K54">
        <v>1</v>
      </c>
      <c r="L54" s="2">
        <v>214</v>
      </c>
      <c r="M54">
        <v>0</v>
      </c>
    </row>
    <row r="55" spans="1:13" x14ac:dyDescent="0.45">
      <c r="A55" s="2">
        <v>40</v>
      </c>
      <c r="B55" s="3">
        <v>1</v>
      </c>
      <c r="C55" s="2">
        <v>129</v>
      </c>
      <c r="D55">
        <v>0</v>
      </c>
      <c r="E55" s="2">
        <v>35</v>
      </c>
      <c r="F55">
        <v>0</v>
      </c>
      <c r="G55" s="2">
        <v>255000</v>
      </c>
      <c r="H55" s="1">
        <v>0.9</v>
      </c>
      <c r="I55" s="2">
        <v>137</v>
      </c>
      <c r="J55">
        <v>1</v>
      </c>
      <c r="K55">
        <v>0</v>
      </c>
      <c r="L55" s="2">
        <v>209</v>
      </c>
      <c r="M55">
        <v>0</v>
      </c>
    </row>
    <row r="56" spans="1:13" x14ac:dyDescent="0.45">
      <c r="A56" s="2">
        <v>40</v>
      </c>
      <c r="B56" s="3">
        <v>1</v>
      </c>
      <c r="C56" s="2">
        <v>129</v>
      </c>
      <c r="D56">
        <v>0</v>
      </c>
      <c r="E56" s="2">
        <v>35</v>
      </c>
      <c r="F56">
        <v>0</v>
      </c>
      <c r="G56" s="2">
        <v>255000</v>
      </c>
      <c r="H56" s="1">
        <v>0.9</v>
      </c>
      <c r="I56" s="2">
        <v>137</v>
      </c>
      <c r="J56">
        <v>1</v>
      </c>
      <c r="K56">
        <v>0</v>
      </c>
      <c r="L56" s="2">
        <v>209</v>
      </c>
      <c r="M56">
        <v>0</v>
      </c>
    </row>
    <row r="57" spans="1:13" x14ac:dyDescent="0.45">
      <c r="A57" s="2">
        <v>40</v>
      </c>
      <c r="B57" s="3">
        <v>0</v>
      </c>
      <c r="C57" s="2">
        <v>582</v>
      </c>
      <c r="D57">
        <v>1</v>
      </c>
      <c r="E57" s="2">
        <v>35</v>
      </c>
      <c r="F57">
        <v>0</v>
      </c>
      <c r="G57" s="2">
        <v>222000</v>
      </c>
      <c r="H57" s="1">
        <v>1</v>
      </c>
      <c r="I57" s="2">
        <v>132</v>
      </c>
      <c r="J57">
        <v>1</v>
      </c>
      <c r="K57">
        <v>0</v>
      </c>
      <c r="L57" s="2">
        <v>244</v>
      </c>
      <c r="M57">
        <v>0</v>
      </c>
    </row>
    <row r="58" spans="1:13" x14ac:dyDescent="0.45">
      <c r="A58" s="2">
        <v>40</v>
      </c>
      <c r="B58" s="3">
        <v>1</v>
      </c>
      <c r="C58" s="2">
        <v>129</v>
      </c>
      <c r="D58">
        <v>0</v>
      </c>
      <c r="E58" s="2">
        <v>35</v>
      </c>
      <c r="F58">
        <v>0</v>
      </c>
      <c r="G58" s="2">
        <v>255000</v>
      </c>
      <c r="H58" s="1">
        <v>0.9</v>
      </c>
      <c r="I58" s="2">
        <v>137</v>
      </c>
      <c r="J58">
        <v>1</v>
      </c>
      <c r="K58">
        <v>0</v>
      </c>
      <c r="L58" s="2">
        <v>209</v>
      </c>
      <c r="M58">
        <v>0</v>
      </c>
    </row>
    <row r="59" spans="1:13" x14ac:dyDescent="0.45">
      <c r="A59" s="2">
        <v>40</v>
      </c>
      <c r="B59" s="3">
        <v>0</v>
      </c>
      <c r="C59" s="2">
        <v>624</v>
      </c>
      <c r="D59">
        <v>0</v>
      </c>
      <c r="E59" s="2">
        <v>35</v>
      </c>
      <c r="F59">
        <v>0</v>
      </c>
      <c r="G59" s="2">
        <v>301000</v>
      </c>
      <c r="H59" s="1">
        <v>1</v>
      </c>
      <c r="I59" s="2">
        <v>142</v>
      </c>
      <c r="J59">
        <v>1</v>
      </c>
      <c r="K59">
        <v>1</v>
      </c>
      <c r="L59" s="2">
        <v>214</v>
      </c>
      <c r="M59">
        <v>0</v>
      </c>
    </row>
    <row r="60" spans="1:13" x14ac:dyDescent="0.45">
      <c r="A60" s="2">
        <v>40</v>
      </c>
      <c r="B60" s="3">
        <v>0</v>
      </c>
      <c r="C60" s="2">
        <v>582</v>
      </c>
      <c r="D60">
        <v>1</v>
      </c>
      <c r="E60" s="2">
        <v>35</v>
      </c>
      <c r="F60">
        <v>0</v>
      </c>
      <c r="G60" s="2">
        <v>222000</v>
      </c>
      <c r="H60" s="1">
        <v>1</v>
      </c>
      <c r="I60" s="2">
        <v>132</v>
      </c>
      <c r="J60">
        <v>1</v>
      </c>
      <c r="K60">
        <v>0</v>
      </c>
      <c r="L60" s="2">
        <v>244</v>
      </c>
      <c r="M60">
        <v>0</v>
      </c>
    </row>
    <row r="61" spans="1:13" x14ac:dyDescent="0.45">
      <c r="A61" s="2">
        <v>40</v>
      </c>
      <c r="B61" s="3">
        <v>0</v>
      </c>
      <c r="C61" s="2">
        <v>624</v>
      </c>
      <c r="D61">
        <v>0</v>
      </c>
      <c r="E61" s="2">
        <v>35</v>
      </c>
      <c r="F61">
        <v>0</v>
      </c>
      <c r="G61" s="2">
        <v>301000</v>
      </c>
      <c r="H61" s="1">
        <v>1</v>
      </c>
      <c r="I61" s="2">
        <v>142</v>
      </c>
      <c r="J61">
        <v>1</v>
      </c>
      <c r="K61">
        <v>1</v>
      </c>
      <c r="L61" s="2">
        <v>214</v>
      </c>
      <c r="M61">
        <v>0</v>
      </c>
    </row>
    <row r="62" spans="1:13" x14ac:dyDescent="0.45">
      <c r="A62" s="2">
        <v>40</v>
      </c>
      <c r="B62" s="3">
        <v>0</v>
      </c>
      <c r="C62" s="2">
        <v>244</v>
      </c>
      <c r="D62">
        <v>0</v>
      </c>
      <c r="E62" s="2">
        <v>45</v>
      </c>
      <c r="F62">
        <v>1</v>
      </c>
      <c r="G62" s="2">
        <v>275000</v>
      </c>
      <c r="H62" s="1">
        <v>0.9</v>
      </c>
      <c r="I62" s="2">
        <v>140</v>
      </c>
      <c r="J62">
        <v>0</v>
      </c>
      <c r="K62">
        <v>0</v>
      </c>
      <c r="L62" s="2">
        <v>174</v>
      </c>
      <c r="M62">
        <v>0</v>
      </c>
    </row>
    <row r="63" spans="1:13" x14ac:dyDescent="0.45">
      <c r="A63" s="2">
        <v>40</v>
      </c>
      <c r="B63" s="3">
        <v>1</v>
      </c>
      <c r="C63" s="2">
        <v>129</v>
      </c>
      <c r="D63">
        <v>0</v>
      </c>
      <c r="E63" s="2">
        <v>35</v>
      </c>
      <c r="F63">
        <v>0</v>
      </c>
      <c r="G63" s="2">
        <v>255000</v>
      </c>
      <c r="H63" s="1">
        <v>0.9</v>
      </c>
      <c r="I63" s="2">
        <v>137</v>
      </c>
      <c r="J63">
        <v>1</v>
      </c>
      <c r="K63">
        <v>0</v>
      </c>
      <c r="L63" s="2">
        <v>209</v>
      </c>
      <c r="M63">
        <v>0</v>
      </c>
    </row>
    <row r="64" spans="1:13" x14ac:dyDescent="0.45">
      <c r="A64" s="2">
        <v>40</v>
      </c>
      <c r="B64" s="3">
        <v>0</v>
      </c>
      <c r="C64" s="2">
        <v>478</v>
      </c>
      <c r="D64">
        <v>1</v>
      </c>
      <c r="E64" s="2">
        <v>30</v>
      </c>
      <c r="F64">
        <v>0</v>
      </c>
      <c r="G64" s="2">
        <v>303000</v>
      </c>
      <c r="H64" s="1">
        <v>0.9</v>
      </c>
      <c r="I64" s="2">
        <v>136</v>
      </c>
      <c r="J64">
        <v>1</v>
      </c>
      <c r="K64">
        <v>0</v>
      </c>
      <c r="L64" s="2">
        <v>148</v>
      </c>
      <c r="M64">
        <v>0</v>
      </c>
    </row>
    <row r="65" spans="1:13" x14ac:dyDescent="0.45">
      <c r="A65" s="2">
        <v>40</v>
      </c>
      <c r="B65" s="3">
        <v>1</v>
      </c>
      <c r="C65" s="2">
        <v>101</v>
      </c>
      <c r="D65">
        <v>0</v>
      </c>
      <c r="E65" s="2">
        <v>40</v>
      </c>
      <c r="F65">
        <v>0</v>
      </c>
      <c r="G65" s="2">
        <v>226000</v>
      </c>
      <c r="H65" s="1">
        <v>0.8</v>
      </c>
      <c r="I65" s="2">
        <v>141</v>
      </c>
      <c r="J65">
        <v>0</v>
      </c>
      <c r="K65">
        <v>0</v>
      </c>
      <c r="L65" s="2">
        <v>187</v>
      </c>
      <c r="M65">
        <v>0</v>
      </c>
    </row>
    <row r="66" spans="1:13" x14ac:dyDescent="0.45">
      <c r="A66" s="2">
        <v>40</v>
      </c>
      <c r="B66" s="3">
        <v>1</v>
      </c>
      <c r="C66" s="2">
        <v>129</v>
      </c>
      <c r="D66">
        <v>0</v>
      </c>
      <c r="E66" s="2">
        <v>35</v>
      </c>
      <c r="F66">
        <v>0</v>
      </c>
      <c r="G66" s="2">
        <v>255000</v>
      </c>
      <c r="H66" s="1">
        <v>0.9</v>
      </c>
      <c r="I66" s="2">
        <v>137</v>
      </c>
      <c r="J66">
        <v>1</v>
      </c>
      <c r="K66">
        <v>0</v>
      </c>
      <c r="L66" s="2">
        <v>209</v>
      </c>
      <c r="M66">
        <v>0</v>
      </c>
    </row>
    <row r="67" spans="1:13" x14ac:dyDescent="0.45">
      <c r="A67" s="2">
        <v>40</v>
      </c>
      <c r="B67" s="3">
        <v>1</v>
      </c>
      <c r="C67" s="2">
        <v>129</v>
      </c>
      <c r="D67">
        <v>0</v>
      </c>
      <c r="E67" s="2">
        <v>35</v>
      </c>
      <c r="F67">
        <v>0</v>
      </c>
      <c r="G67" s="2">
        <v>255000</v>
      </c>
      <c r="H67" s="1">
        <v>0.9</v>
      </c>
      <c r="I67" s="2">
        <v>137</v>
      </c>
      <c r="J67">
        <v>1</v>
      </c>
      <c r="K67">
        <v>0</v>
      </c>
      <c r="L67" s="2">
        <v>209</v>
      </c>
      <c r="M67">
        <v>0</v>
      </c>
    </row>
    <row r="68" spans="1:13" x14ac:dyDescent="0.45">
      <c r="A68" s="2">
        <v>40</v>
      </c>
      <c r="B68" s="3">
        <v>1</v>
      </c>
      <c r="C68" s="2">
        <v>101</v>
      </c>
      <c r="D68">
        <v>0</v>
      </c>
      <c r="E68" s="2">
        <v>40</v>
      </c>
      <c r="F68">
        <v>0</v>
      </c>
      <c r="G68" s="2">
        <v>226000</v>
      </c>
      <c r="H68" s="1">
        <v>0.8</v>
      </c>
      <c r="I68" s="2">
        <v>141</v>
      </c>
      <c r="J68">
        <v>0</v>
      </c>
      <c r="K68">
        <v>0</v>
      </c>
      <c r="L68" s="2">
        <v>187</v>
      </c>
      <c r="M68">
        <v>0</v>
      </c>
    </row>
    <row r="69" spans="1:13" x14ac:dyDescent="0.45">
      <c r="A69" s="2">
        <v>40</v>
      </c>
      <c r="B69" s="3">
        <v>1</v>
      </c>
      <c r="C69" s="2">
        <v>129</v>
      </c>
      <c r="D69">
        <v>0</v>
      </c>
      <c r="E69" s="2">
        <v>35</v>
      </c>
      <c r="F69">
        <v>0</v>
      </c>
      <c r="G69" s="2">
        <v>255000</v>
      </c>
      <c r="H69" s="1">
        <v>0.9</v>
      </c>
      <c r="I69" s="2">
        <v>137</v>
      </c>
      <c r="J69">
        <v>1</v>
      </c>
      <c r="K69">
        <v>0</v>
      </c>
      <c r="L69" s="2">
        <v>209</v>
      </c>
      <c r="M69">
        <v>0</v>
      </c>
    </row>
    <row r="70" spans="1:13" x14ac:dyDescent="0.45">
      <c r="A70" s="2">
        <v>40</v>
      </c>
      <c r="B70" s="3">
        <v>0</v>
      </c>
      <c r="C70" s="2">
        <v>624</v>
      </c>
      <c r="D70">
        <v>0</v>
      </c>
      <c r="E70" s="2">
        <v>35</v>
      </c>
      <c r="F70">
        <v>0</v>
      </c>
      <c r="G70" s="2">
        <v>301000</v>
      </c>
      <c r="H70" s="1">
        <v>1</v>
      </c>
      <c r="I70" s="2">
        <v>142</v>
      </c>
      <c r="J70">
        <v>1</v>
      </c>
      <c r="K70">
        <v>1</v>
      </c>
      <c r="L70" s="2">
        <v>214</v>
      </c>
      <c r="M70">
        <v>0</v>
      </c>
    </row>
    <row r="71" spans="1:13" x14ac:dyDescent="0.45">
      <c r="A71" s="2">
        <v>40</v>
      </c>
      <c r="B71" s="3">
        <v>0</v>
      </c>
      <c r="C71" s="2">
        <v>478</v>
      </c>
      <c r="D71">
        <v>1</v>
      </c>
      <c r="E71" s="2">
        <v>30</v>
      </c>
      <c r="F71">
        <v>0</v>
      </c>
      <c r="G71" s="2">
        <v>303000</v>
      </c>
      <c r="H71" s="1">
        <v>0.9</v>
      </c>
      <c r="I71" s="2">
        <v>136</v>
      </c>
      <c r="J71">
        <v>1</v>
      </c>
      <c r="K71">
        <v>0</v>
      </c>
      <c r="L71" s="2">
        <v>148</v>
      </c>
      <c r="M71">
        <v>0</v>
      </c>
    </row>
    <row r="72" spans="1:13" x14ac:dyDescent="0.45">
      <c r="A72" s="2">
        <v>40</v>
      </c>
      <c r="B72" s="3">
        <v>1</v>
      </c>
      <c r="C72" s="2">
        <v>101</v>
      </c>
      <c r="D72">
        <v>0</v>
      </c>
      <c r="E72" s="2">
        <v>40</v>
      </c>
      <c r="F72">
        <v>0</v>
      </c>
      <c r="G72" s="2">
        <v>226000</v>
      </c>
      <c r="H72" s="1">
        <v>0.8</v>
      </c>
      <c r="I72" s="2">
        <v>141</v>
      </c>
      <c r="J72">
        <v>0</v>
      </c>
      <c r="K72">
        <v>0</v>
      </c>
      <c r="L72" s="2">
        <v>187</v>
      </c>
      <c r="M72">
        <v>0</v>
      </c>
    </row>
    <row r="73" spans="1:13" x14ac:dyDescent="0.45">
      <c r="A73" s="2">
        <v>40</v>
      </c>
      <c r="B73" s="3">
        <v>1</v>
      </c>
      <c r="C73" s="2">
        <v>101</v>
      </c>
      <c r="D73">
        <v>0</v>
      </c>
      <c r="E73" s="2">
        <v>40</v>
      </c>
      <c r="F73">
        <v>0</v>
      </c>
      <c r="G73" s="2">
        <v>226000</v>
      </c>
      <c r="H73" s="1">
        <v>0.8</v>
      </c>
      <c r="I73" s="2">
        <v>141</v>
      </c>
      <c r="J73">
        <v>0</v>
      </c>
      <c r="K73">
        <v>0</v>
      </c>
      <c r="L73" s="2">
        <v>187</v>
      </c>
      <c r="M73">
        <v>0</v>
      </c>
    </row>
    <row r="74" spans="1:13" x14ac:dyDescent="0.45">
      <c r="A74" s="2">
        <v>40</v>
      </c>
      <c r="B74" s="3">
        <v>1</v>
      </c>
      <c r="C74" s="2">
        <v>101</v>
      </c>
      <c r="D74">
        <v>0</v>
      </c>
      <c r="E74" s="2">
        <v>40</v>
      </c>
      <c r="F74">
        <v>0</v>
      </c>
      <c r="G74" s="2">
        <v>226000</v>
      </c>
      <c r="H74" s="1">
        <v>0.8</v>
      </c>
      <c r="I74" s="2">
        <v>141</v>
      </c>
      <c r="J74">
        <v>0</v>
      </c>
      <c r="K74">
        <v>0</v>
      </c>
      <c r="L74" s="2">
        <v>187</v>
      </c>
      <c r="M74">
        <v>0</v>
      </c>
    </row>
    <row r="75" spans="1:13" x14ac:dyDescent="0.45">
      <c r="A75" s="2">
        <v>40</v>
      </c>
      <c r="B75" s="3">
        <v>1</v>
      </c>
      <c r="C75" s="2">
        <v>101</v>
      </c>
      <c r="D75">
        <v>0</v>
      </c>
      <c r="E75" s="2">
        <v>40</v>
      </c>
      <c r="F75">
        <v>0</v>
      </c>
      <c r="G75" s="2">
        <v>226000</v>
      </c>
      <c r="H75" s="1">
        <v>0.8</v>
      </c>
      <c r="I75" s="2">
        <v>141</v>
      </c>
      <c r="J75">
        <v>0</v>
      </c>
      <c r="K75">
        <v>0</v>
      </c>
      <c r="L75" s="2">
        <v>187</v>
      </c>
      <c r="M75">
        <v>0</v>
      </c>
    </row>
    <row r="76" spans="1:13" x14ac:dyDescent="0.45">
      <c r="A76" s="2">
        <v>40</v>
      </c>
      <c r="B76" s="3">
        <v>1</v>
      </c>
      <c r="C76" s="2">
        <v>101</v>
      </c>
      <c r="D76">
        <v>0</v>
      </c>
      <c r="E76" s="2">
        <v>40</v>
      </c>
      <c r="F76">
        <v>0</v>
      </c>
      <c r="G76" s="2">
        <v>621000</v>
      </c>
      <c r="H76" s="1">
        <v>0.8</v>
      </c>
      <c r="I76" s="2">
        <v>141</v>
      </c>
      <c r="J76">
        <v>0</v>
      </c>
      <c r="K76">
        <v>1</v>
      </c>
      <c r="L76" s="2">
        <v>187</v>
      </c>
      <c r="M76">
        <v>0</v>
      </c>
    </row>
    <row r="77" spans="1:13" x14ac:dyDescent="0.45">
      <c r="A77" s="2">
        <v>40</v>
      </c>
      <c r="B77" s="3">
        <v>0</v>
      </c>
      <c r="C77" s="2">
        <v>90</v>
      </c>
      <c r="D77">
        <v>0</v>
      </c>
      <c r="E77" s="2">
        <v>35</v>
      </c>
      <c r="F77">
        <v>0</v>
      </c>
      <c r="G77" s="2">
        <v>255000</v>
      </c>
      <c r="H77" s="1">
        <v>1.1000000000000001</v>
      </c>
      <c r="I77" s="2">
        <v>136</v>
      </c>
      <c r="J77">
        <v>1</v>
      </c>
      <c r="K77">
        <v>1</v>
      </c>
      <c r="L77" s="2">
        <v>212</v>
      </c>
      <c r="M77">
        <v>0</v>
      </c>
    </row>
    <row r="78" spans="1:13" x14ac:dyDescent="0.45">
      <c r="A78" s="2">
        <v>40</v>
      </c>
      <c r="B78" s="3">
        <v>1</v>
      </c>
      <c r="C78" s="2">
        <v>101</v>
      </c>
      <c r="D78">
        <v>0</v>
      </c>
      <c r="E78" s="2">
        <v>40</v>
      </c>
      <c r="F78">
        <v>0</v>
      </c>
      <c r="G78" s="2">
        <v>226000</v>
      </c>
      <c r="H78" s="1">
        <v>0.8</v>
      </c>
      <c r="I78" s="2">
        <v>141</v>
      </c>
      <c r="J78">
        <v>0</v>
      </c>
      <c r="K78">
        <v>0</v>
      </c>
      <c r="L78" s="2">
        <v>187</v>
      </c>
      <c r="M78">
        <v>0</v>
      </c>
    </row>
    <row r="79" spans="1:13" x14ac:dyDescent="0.45">
      <c r="A79" s="2">
        <v>40</v>
      </c>
      <c r="B79" s="3">
        <v>1</v>
      </c>
      <c r="C79" s="2">
        <v>129</v>
      </c>
      <c r="D79">
        <v>0</v>
      </c>
      <c r="E79" s="2">
        <v>35</v>
      </c>
      <c r="F79">
        <v>0</v>
      </c>
      <c r="G79" s="2">
        <v>255000</v>
      </c>
      <c r="H79" s="1">
        <v>0.9</v>
      </c>
      <c r="I79" s="2">
        <v>137</v>
      </c>
      <c r="J79">
        <v>1</v>
      </c>
      <c r="K79">
        <v>0</v>
      </c>
      <c r="L79" s="2">
        <v>209</v>
      </c>
      <c r="M79">
        <v>0</v>
      </c>
    </row>
    <row r="80" spans="1:13" x14ac:dyDescent="0.45">
      <c r="A80" s="2">
        <v>40</v>
      </c>
      <c r="B80" s="3">
        <v>0</v>
      </c>
      <c r="C80" s="2">
        <v>244</v>
      </c>
      <c r="D80">
        <v>0</v>
      </c>
      <c r="E80" s="2">
        <v>45</v>
      </c>
      <c r="F80">
        <v>1</v>
      </c>
      <c r="G80" s="2">
        <v>275000</v>
      </c>
      <c r="H80" s="1">
        <v>0.9</v>
      </c>
      <c r="I80" s="2">
        <v>140</v>
      </c>
      <c r="J80">
        <v>0</v>
      </c>
      <c r="K80">
        <v>0</v>
      </c>
      <c r="L80" s="2">
        <v>174</v>
      </c>
      <c r="M80">
        <v>0</v>
      </c>
    </row>
    <row r="81" spans="1:13" x14ac:dyDescent="0.45">
      <c r="A81" s="2">
        <v>40</v>
      </c>
      <c r="B81" s="3">
        <v>1</v>
      </c>
      <c r="C81" s="2">
        <v>101</v>
      </c>
      <c r="D81">
        <v>0</v>
      </c>
      <c r="E81" s="2">
        <v>40</v>
      </c>
      <c r="F81">
        <v>0</v>
      </c>
      <c r="G81" s="2">
        <v>226000</v>
      </c>
      <c r="H81" s="1">
        <v>0.8</v>
      </c>
      <c r="I81" s="2">
        <v>141</v>
      </c>
      <c r="J81">
        <v>0</v>
      </c>
      <c r="K81">
        <v>0</v>
      </c>
      <c r="L81" s="2">
        <v>187</v>
      </c>
      <c r="M81">
        <v>0</v>
      </c>
    </row>
    <row r="82" spans="1:13" x14ac:dyDescent="0.45">
      <c r="A82" s="2">
        <v>40</v>
      </c>
      <c r="B82" s="3">
        <v>1</v>
      </c>
      <c r="C82" s="2">
        <v>129</v>
      </c>
      <c r="D82">
        <v>0</v>
      </c>
      <c r="E82" s="2">
        <v>35</v>
      </c>
      <c r="F82">
        <v>0</v>
      </c>
      <c r="G82" s="2">
        <v>255000</v>
      </c>
      <c r="H82" s="1">
        <v>0.9</v>
      </c>
      <c r="I82" s="2">
        <v>137</v>
      </c>
      <c r="J82">
        <v>1</v>
      </c>
      <c r="K82">
        <v>0</v>
      </c>
      <c r="L82" s="2">
        <v>209</v>
      </c>
      <c r="M82">
        <v>0</v>
      </c>
    </row>
    <row r="83" spans="1:13" x14ac:dyDescent="0.45">
      <c r="A83" s="2">
        <v>40</v>
      </c>
      <c r="B83" s="3">
        <v>1</v>
      </c>
      <c r="C83" s="2">
        <v>101</v>
      </c>
      <c r="D83">
        <v>0</v>
      </c>
      <c r="E83" s="2">
        <v>40</v>
      </c>
      <c r="F83">
        <v>0</v>
      </c>
      <c r="G83" s="2">
        <v>226000</v>
      </c>
      <c r="H83" s="1">
        <v>0.8</v>
      </c>
      <c r="I83" s="2">
        <v>141</v>
      </c>
      <c r="J83">
        <v>0</v>
      </c>
      <c r="K83">
        <v>0</v>
      </c>
      <c r="L83" s="2">
        <v>187</v>
      </c>
      <c r="M83">
        <v>0</v>
      </c>
    </row>
    <row r="84" spans="1:13" x14ac:dyDescent="0.45">
      <c r="A84" s="2">
        <v>40</v>
      </c>
      <c r="B84" s="3">
        <v>1</v>
      </c>
      <c r="C84" s="2">
        <v>101</v>
      </c>
      <c r="D84">
        <v>0</v>
      </c>
      <c r="E84" s="2">
        <v>40</v>
      </c>
      <c r="F84">
        <v>0</v>
      </c>
      <c r="G84" s="2">
        <v>226000</v>
      </c>
      <c r="H84" s="1">
        <v>0.8</v>
      </c>
      <c r="I84" s="2">
        <v>141</v>
      </c>
      <c r="J84">
        <v>0</v>
      </c>
      <c r="K84">
        <v>0</v>
      </c>
      <c r="L84" s="2">
        <v>187</v>
      </c>
      <c r="M84">
        <v>0</v>
      </c>
    </row>
    <row r="85" spans="1:13" x14ac:dyDescent="0.45">
      <c r="A85" s="2">
        <v>40</v>
      </c>
      <c r="B85" s="3">
        <v>1</v>
      </c>
      <c r="C85" s="2">
        <v>129</v>
      </c>
      <c r="D85">
        <v>0</v>
      </c>
      <c r="E85" s="2">
        <v>35</v>
      </c>
      <c r="F85">
        <v>0</v>
      </c>
      <c r="G85" s="2">
        <v>255000</v>
      </c>
      <c r="H85" s="1">
        <v>0.9</v>
      </c>
      <c r="I85" s="2">
        <v>137</v>
      </c>
      <c r="J85">
        <v>1</v>
      </c>
      <c r="K85">
        <v>0</v>
      </c>
      <c r="L85" s="2">
        <v>209</v>
      </c>
      <c r="M85">
        <v>0</v>
      </c>
    </row>
    <row r="86" spans="1:13" x14ac:dyDescent="0.45">
      <c r="A86" s="2">
        <v>40</v>
      </c>
      <c r="B86" s="3">
        <v>1</v>
      </c>
      <c r="C86" s="2">
        <v>101</v>
      </c>
      <c r="D86">
        <v>0</v>
      </c>
      <c r="E86" s="2">
        <v>40</v>
      </c>
      <c r="F86">
        <v>0</v>
      </c>
      <c r="G86" s="2">
        <v>226000</v>
      </c>
      <c r="H86" s="1">
        <v>0.8</v>
      </c>
      <c r="I86" s="2">
        <v>141</v>
      </c>
      <c r="J86">
        <v>0</v>
      </c>
      <c r="K86">
        <v>0</v>
      </c>
      <c r="L86" s="2">
        <v>187</v>
      </c>
      <c r="M86">
        <v>0</v>
      </c>
    </row>
    <row r="87" spans="1:13" x14ac:dyDescent="0.45">
      <c r="A87" s="2">
        <v>40</v>
      </c>
      <c r="B87" s="3">
        <v>1</v>
      </c>
      <c r="C87" s="2">
        <v>129</v>
      </c>
      <c r="D87">
        <v>0</v>
      </c>
      <c r="E87" s="2">
        <v>35</v>
      </c>
      <c r="F87">
        <v>0</v>
      </c>
      <c r="G87" s="2">
        <v>255000</v>
      </c>
      <c r="H87" s="1">
        <v>0.9</v>
      </c>
      <c r="I87" s="2">
        <v>137</v>
      </c>
      <c r="J87">
        <v>1</v>
      </c>
      <c r="K87">
        <v>0</v>
      </c>
      <c r="L87" s="2">
        <v>209</v>
      </c>
      <c r="M87">
        <v>0</v>
      </c>
    </row>
    <row r="88" spans="1:13" x14ac:dyDescent="0.45">
      <c r="A88" s="2">
        <v>40</v>
      </c>
      <c r="B88" s="3">
        <v>0</v>
      </c>
      <c r="C88" s="2">
        <v>582</v>
      </c>
      <c r="D88">
        <v>1</v>
      </c>
      <c r="E88" s="2">
        <v>35</v>
      </c>
      <c r="F88">
        <v>0</v>
      </c>
      <c r="G88" s="2">
        <v>222000</v>
      </c>
      <c r="H88" s="1">
        <v>1</v>
      </c>
      <c r="I88" s="2">
        <v>132</v>
      </c>
      <c r="J88">
        <v>1</v>
      </c>
      <c r="K88">
        <v>0</v>
      </c>
      <c r="L88" s="2">
        <v>244</v>
      </c>
      <c r="M88">
        <v>0</v>
      </c>
    </row>
    <row r="89" spans="1:13" x14ac:dyDescent="0.45">
      <c r="A89" s="2">
        <v>40</v>
      </c>
      <c r="B89" s="3">
        <v>0</v>
      </c>
      <c r="C89" s="2">
        <v>244</v>
      </c>
      <c r="D89">
        <v>0</v>
      </c>
      <c r="E89" s="2">
        <v>45</v>
      </c>
      <c r="F89">
        <v>1</v>
      </c>
      <c r="G89" s="2">
        <v>275000</v>
      </c>
      <c r="H89" s="1">
        <v>0.9</v>
      </c>
      <c r="I89" s="2">
        <v>140</v>
      </c>
      <c r="J89">
        <v>0</v>
      </c>
      <c r="K89">
        <v>0</v>
      </c>
      <c r="L89" s="2">
        <v>174</v>
      </c>
      <c r="M89">
        <v>0</v>
      </c>
    </row>
    <row r="90" spans="1:13" x14ac:dyDescent="0.45">
      <c r="A90" s="2">
        <v>40</v>
      </c>
      <c r="B90" s="3">
        <v>1</v>
      </c>
      <c r="C90" s="2">
        <v>101</v>
      </c>
      <c r="D90">
        <v>0</v>
      </c>
      <c r="E90" s="2">
        <v>40</v>
      </c>
      <c r="F90">
        <v>0</v>
      </c>
      <c r="G90" s="2">
        <v>226000</v>
      </c>
      <c r="H90" s="1">
        <v>0.8</v>
      </c>
      <c r="I90" s="2">
        <v>141</v>
      </c>
      <c r="J90">
        <v>0</v>
      </c>
      <c r="K90">
        <v>0</v>
      </c>
      <c r="L90" s="2">
        <v>187</v>
      </c>
      <c r="M90">
        <v>0</v>
      </c>
    </row>
    <row r="91" spans="1:13" x14ac:dyDescent="0.45">
      <c r="A91" s="2">
        <v>40</v>
      </c>
      <c r="B91" s="3">
        <v>1</v>
      </c>
      <c r="C91" s="2">
        <v>101</v>
      </c>
      <c r="D91">
        <v>0</v>
      </c>
      <c r="E91" s="2">
        <v>40</v>
      </c>
      <c r="F91">
        <v>0</v>
      </c>
      <c r="G91" s="2">
        <v>226000</v>
      </c>
      <c r="H91" s="1">
        <v>0.8</v>
      </c>
      <c r="I91" s="2">
        <v>141</v>
      </c>
      <c r="J91">
        <v>0</v>
      </c>
      <c r="K91">
        <v>0</v>
      </c>
      <c r="L91" s="2">
        <v>187</v>
      </c>
      <c r="M91">
        <v>0</v>
      </c>
    </row>
    <row r="92" spans="1:13" x14ac:dyDescent="0.45">
      <c r="A92" s="2">
        <v>40</v>
      </c>
      <c r="B92" s="3">
        <v>1</v>
      </c>
      <c r="C92" s="2">
        <v>101</v>
      </c>
      <c r="D92">
        <v>0</v>
      </c>
      <c r="E92" s="2">
        <v>40</v>
      </c>
      <c r="F92">
        <v>0</v>
      </c>
      <c r="G92" s="2">
        <v>226000</v>
      </c>
      <c r="H92" s="1">
        <v>0.8</v>
      </c>
      <c r="I92" s="2">
        <v>141</v>
      </c>
      <c r="J92">
        <v>0</v>
      </c>
      <c r="K92">
        <v>0</v>
      </c>
      <c r="L92" s="2">
        <v>187</v>
      </c>
      <c r="M92">
        <v>0</v>
      </c>
    </row>
    <row r="93" spans="1:13" x14ac:dyDescent="0.45">
      <c r="A93" s="2">
        <v>40</v>
      </c>
      <c r="B93" s="3">
        <v>1</v>
      </c>
      <c r="C93" s="2">
        <v>101</v>
      </c>
      <c r="D93">
        <v>0</v>
      </c>
      <c r="E93" s="2">
        <v>40</v>
      </c>
      <c r="F93">
        <v>0</v>
      </c>
      <c r="G93" s="2">
        <v>226000</v>
      </c>
      <c r="H93" s="1">
        <v>0.8</v>
      </c>
      <c r="I93" s="2">
        <v>141</v>
      </c>
      <c r="J93">
        <v>0</v>
      </c>
      <c r="K93">
        <v>0</v>
      </c>
      <c r="L93" s="2">
        <v>187</v>
      </c>
      <c r="M93">
        <v>0</v>
      </c>
    </row>
    <row r="94" spans="1:13" x14ac:dyDescent="0.45">
      <c r="A94" s="2">
        <v>40</v>
      </c>
      <c r="B94" s="3">
        <v>1</v>
      </c>
      <c r="C94" s="2">
        <v>101</v>
      </c>
      <c r="D94">
        <v>0</v>
      </c>
      <c r="E94" s="2">
        <v>40</v>
      </c>
      <c r="F94">
        <v>0</v>
      </c>
      <c r="G94" s="2">
        <v>226000</v>
      </c>
      <c r="H94" s="1">
        <v>0.8</v>
      </c>
      <c r="I94" s="2">
        <v>141</v>
      </c>
      <c r="J94">
        <v>0</v>
      </c>
      <c r="K94">
        <v>0</v>
      </c>
      <c r="L94" s="2">
        <v>187</v>
      </c>
      <c r="M94">
        <v>0</v>
      </c>
    </row>
    <row r="95" spans="1:13" x14ac:dyDescent="0.45">
      <c r="A95" s="2">
        <v>40</v>
      </c>
      <c r="B95" s="3">
        <v>1</v>
      </c>
      <c r="C95" s="2">
        <v>129</v>
      </c>
      <c r="D95">
        <v>0</v>
      </c>
      <c r="E95" s="2">
        <v>35</v>
      </c>
      <c r="F95">
        <v>0</v>
      </c>
      <c r="G95" s="2">
        <v>255000</v>
      </c>
      <c r="H95" s="1">
        <v>0.9</v>
      </c>
      <c r="I95" s="2">
        <v>137</v>
      </c>
      <c r="J95">
        <v>1</v>
      </c>
      <c r="K95">
        <v>0</v>
      </c>
      <c r="L95" s="2">
        <v>209</v>
      </c>
      <c r="M95">
        <v>0</v>
      </c>
    </row>
    <row r="96" spans="1:13" x14ac:dyDescent="0.45">
      <c r="A96" s="2">
        <v>40</v>
      </c>
      <c r="B96" s="3">
        <v>0</v>
      </c>
      <c r="C96" s="2">
        <v>624</v>
      </c>
      <c r="D96">
        <v>0</v>
      </c>
      <c r="E96" s="2">
        <v>35</v>
      </c>
      <c r="F96">
        <v>0</v>
      </c>
      <c r="G96" s="2">
        <v>301000</v>
      </c>
      <c r="H96" s="1">
        <v>1</v>
      </c>
      <c r="I96" s="2">
        <v>142</v>
      </c>
      <c r="J96">
        <v>1</v>
      </c>
      <c r="K96">
        <v>1</v>
      </c>
      <c r="L96" s="2">
        <v>214</v>
      </c>
      <c r="M96">
        <v>0</v>
      </c>
    </row>
    <row r="97" spans="1:13" x14ac:dyDescent="0.45">
      <c r="A97" s="2">
        <v>40</v>
      </c>
      <c r="B97" s="3">
        <v>0</v>
      </c>
      <c r="C97" s="2">
        <v>582</v>
      </c>
      <c r="D97">
        <v>1</v>
      </c>
      <c r="E97" s="2">
        <v>35</v>
      </c>
      <c r="F97">
        <v>0</v>
      </c>
      <c r="G97" s="2">
        <v>222000</v>
      </c>
      <c r="H97" s="1">
        <v>1</v>
      </c>
      <c r="I97" s="2">
        <v>132</v>
      </c>
      <c r="J97">
        <v>1</v>
      </c>
      <c r="K97">
        <v>0</v>
      </c>
      <c r="L97" s="2">
        <v>244</v>
      </c>
      <c r="M97">
        <v>0</v>
      </c>
    </row>
    <row r="98" spans="1:13" x14ac:dyDescent="0.45">
      <c r="A98" s="2">
        <v>40</v>
      </c>
      <c r="B98" s="3">
        <v>0</v>
      </c>
      <c r="C98" s="2">
        <v>624</v>
      </c>
      <c r="D98">
        <v>0</v>
      </c>
      <c r="E98" s="2">
        <v>35</v>
      </c>
      <c r="F98">
        <v>0</v>
      </c>
      <c r="G98" s="2">
        <v>301000</v>
      </c>
      <c r="H98" s="1">
        <v>1</v>
      </c>
      <c r="I98" s="2">
        <v>142</v>
      </c>
      <c r="J98">
        <v>1</v>
      </c>
      <c r="K98">
        <v>1</v>
      </c>
      <c r="L98" s="2">
        <v>214</v>
      </c>
      <c r="M98">
        <v>0</v>
      </c>
    </row>
    <row r="99" spans="1:13" x14ac:dyDescent="0.45">
      <c r="A99" s="2">
        <v>40</v>
      </c>
      <c r="B99" s="3">
        <v>0</v>
      </c>
      <c r="C99" s="2">
        <v>90</v>
      </c>
      <c r="D99">
        <v>0</v>
      </c>
      <c r="E99" s="2">
        <v>35</v>
      </c>
      <c r="F99">
        <v>0</v>
      </c>
      <c r="G99" s="2">
        <v>255000</v>
      </c>
      <c r="H99" s="1">
        <v>1.1000000000000001</v>
      </c>
      <c r="I99" s="2">
        <v>136</v>
      </c>
      <c r="J99">
        <v>1</v>
      </c>
      <c r="K99">
        <v>1</v>
      </c>
      <c r="L99" s="2">
        <v>212</v>
      </c>
      <c r="M99">
        <v>0</v>
      </c>
    </row>
    <row r="100" spans="1:13" x14ac:dyDescent="0.45">
      <c r="A100" s="2">
        <v>40</v>
      </c>
      <c r="B100" s="3">
        <v>0</v>
      </c>
      <c r="C100" s="2">
        <v>244</v>
      </c>
      <c r="D100">
        <v>0</v>
      </c>
      <c r="E100" s="2">
        <v>45</v>
      </c>
      <c r="F100">
        <v>1</v>
      </c>
      <c r="G100" s="2">
        <v>275000</v>
      </c>
      <c r="H100" s="1">
        <v>0.9</v>
      </c>
      <c r="I100" s="2">
        <v>140</v>
      </c>
      <c r="J100">
        <v>0</v>
      </c>
      <c r="K100">
        <v>0</v>
      </c>
      <c r="L100" s="2">
        <v>174</v>
      </c>
      <c r="M100">
        <v>0</v>
      </c>
    </row>
    <row r="101" spans="1:13" x14ac:dyDescent="0.45">
      <c r="A101" s="2">
        <v>40</v>
      </c>
      <c r="B101" s="3">
        <v>1</v>
      </c>
      <c r="C101" s="2">
        <v>129</v>
      </c>
      <c r="D101">
        <v>1</v>
      </c>
      <c r="E101" s="2">
        <v>35</v>
      </c>
      <c r="F101">
        <v>0</v>
      </c>
      <c r="G101" s="2">
        <v>255000</v>
      </c>
      <c r="H101" s="1">
        <v>0.9</v>
      </c>
      <c r="I101" s="2">
        <v>137</v>
      </c>
      <c r="J101">
        <v>1</v>
      </c>
      <c r="K101">
        <v>0</v>
      </c>
      <c r="L101" s="2">
        <v>209</v>
      </c>
      <c r="M101">
        <v>0</v>
      </c>
    </row>
    <row r="102" spans="1:13" x14ac:dyDescent="0.45">
      <c r="A102" s="2">
        <v>40</v>
      </c>
      <c r="B102" s="3">
        <v>0</v>
      </c>
      <c r="C102" s="2">
        <v>244</v>
      </c>
      <c r="D102">
        <v>0</v>
      </c>
      <c r="E102" s="2">
        <v>45</v>
      </c>
      <c r="F102">
        <v>1</v>
      </c>
      <c r="G102" s="2">
        <v>275000</v>
      </c>
      <c r="H102" s="1">
        <v>0.9</v>
      </c>
      <c r="I102" s="2">
        <v>140</v>
      </c>
      <c r="J102">
        <v>0</v>
      </c>
      <c r="K102">
        <v>0</v>
      </c>
      <c r="L102" s="2">
        <v>174</v>
      </c>
      <c r="M102">
        <v>0</v>
      </c>
    </row>
    <row r="103" spans="1:13" x14ac:dyDescent="0.45">
      <c r="A103" s="2">
        <v>41</v>
      </c>
      <c r="B103" s="3">
        <v>0</v>
      </c>
      <c r="C103" s="2">
        <v>148</v>
      </c>
      <c r="D103">
        <v>0</v>
      </c>
      <c r="E103" s="2">
        <v>40</v>
      </c>
      <c r="F103">
        <v>0</v>
      </c>
      <c r="G103" s="2">
        <v>481000</v>
      </c>
      <c r="H103" s="1">
        <v>0.8</v>
      </c>
      <c r="I103" s="2">
        <v>140</v>
      </c>
      <c r="J103">
        <v>1</v>
      </c>
      <c r="K103">
        <v>1</v>
      </c>
      <c r="L103" s="2">
        <v>68</v>
      </c>
      <c r="M103">
        <v>0</v>
      </c>
    </row>
    <row r="104" spans="1:13" x14ac:dyDescent="0.45">
      <c r="A104" s="2">
        <v>41</v>
      </c>
      <c r="B104" s="3">
        <v>0</v>
      </c>
      <c r="C104" s="2">
        <v>521</v>
      </c>
      <c r="D104">
        <v>1</v>
      </c>
      <c r="E104" s="2">
        <v>40</v>
      </c>
      <c r="F104">
        <v>0</v>
      </c>
      <c r="G104" s="2">
        <v>221000</v>
      </c>
      <c r="H104" s="1">
        <v>0.9</v>
      </c>
      <c r="I104" s="2">
        <v>134</v>
      </c>
      <c r="J104">
        <v>0</v>
      </c>
      <c r="K104">
        <v>0</v>
      </c>
      <c r="L104" s="2">
        <v>244</v>
      </c>
      <c r="M104">
        <v>0</v>
      </c>
    </row>
    <row r="105" spans="1:13" x14ac:dyDescent="0.45">
      <c r="A105" s="2">
        <v>41</v>
      </c>
      <c r="B105" s="3">
        <v>0</v>
      </c>
      <c r="C105" s="2">
        <v>624</v>
      </c>
      <c r="D105">
        <v>0</v>
      </c>
      <c r="E105" s="2">
        <v>35</v>
      </c>
      <c r="F105">
        <v>0</v>
      </c>
      <c r="G105" s="2">
        <v>231000</v>
      </c>
      <c r="H105" s="1">
        <v>1.18</v>
      </c>
      <c r="I105" s="2">
        <v>137</v>
      </c>
      <c r="J105">
        <v>1</v>
      </c>
      <c r="K105">
        <v>1</v>
      </c>
      <c r="L105" s="2">
        <v>107</v>
      </c>
      <c r="M105">
        <v>0</v>
      </c>
    </row>
    <row r="106" spans="1:13" x14ac:dyDescent="0.45">
      <c r="A106" s="2">
        <v>41</v>
      </c>
      <c r="B106" s="3">
        <v>0</v>
      </c>
      <c r="C106" s="2">
        <v>148</v>
      </c>
      <c r="D106">
        <v>0</v>
      </c>
      <c r="E106" s="2">
        <v>40</v>
      </c>
      <c r="F106">
        <v>0</v>
      </c>
      <c r="G106" s="2">
        <v>374000</v>
      </c>
      <c r="H106" s="1">
        <v>0.8</v>
      </c>
      <c r="I106" s="2">
        <v>140</v>
      </c>
      <c r="J106">
        <v>1</v>
      </c>
      <c r="K106">
        <v>1</v>
      </c>
      <c r="L106" s="2">
        <v>68</v>
      </c>
      <c r="M106">
        <v>0</v>
      </c>
    </row>
    <row r="107" spans="1:13" x14ac:dyDescent="0.45">
      <c r="A107" s="2">
        <v>41</v>
      </c>
      <c r="B107" s="3">
        <v>0</v>
      </c>
      <c r="C107" s="2">
        <v>148</v>
      </c>
      <c r="D107">
        <v>0</v>
      </c>
      <c r="E107" s="2">
        <v>40</v>
      </c>
      <c r="F107">
        <v>0</v>
      </c>
      <c r="G107" s="2">
        <v>374000</v>
      </c>
      <c r="H107" s="1">
        <v>0.8</v>
      </c>
      <c r="I107" s="2">
        <v>140</v>
      </c>
      <c r="J107">
        <v>1</v>
      </c>
      <c r="K107">
        <v>1</v>
      </c>
      <c r="L107" s="2">
        <v>68</v>
      </c>
      <c r="M107">
        <v>0</v>
      </c>
    </row>
    <row r="108" spans="1:13" x14ac:dyDescent="0.45">
      <c r="A108" s="2">
        <v>41</v>
      </c>
      <c r="B108" s="3">
        <v>0</v>
      </c>
      <c r="C108" s="2">
        <v>148</v>
      </c>
      <c r="D108">
        <v>0</v>
      </c>
      <c r="E108" s="2">
        <v>40</v>
      </c>
      <c r="F108">
        <v>0</v>
      </c>
      <c r="G108" s="2">
        <v>374000</v>
      </c>
      <c r="H108" s="1">
        <v>0.8</v>
      </c>
      <c r="I108" s="2">
        <v>140</v>
      </c>
      <c r="J108">
        <v>1</v>
      </c>
      <c r="K108">
        <v>1</v>
      </c>
      <c r="L108" s="2">
        <v>68</v>
      </c>
      <c r="M108">
        <v>0</v>
      </c>
    </row>
    <row r="109" spans="1:13" x14ac:dyDescent="0.45">
      <c r="A109" s="2">
        <v>41</v>
      </c>
      <c r="B109" s="3">
        <v>0</v>
      </c>
      <c r="C109" s="2">
        <v>148</v>
      </c>
      <c r="D109">
        <v>0</v>
      </c>
      <c r="E109" s="2">
        <v>40</v>
      </c>
      <c r="F109">
        <v>0</v>
      </c>
      <c r="G109" s="2">
        <v>374000</v>
      </c>
      <c r="H109" s="1">
        <v>0.8</v>
      </c>
      <c r="I109" s="2">
        <v>140</v>
      </c>
      <c r="J109">
        <v>1</v>
      </c>
      <c r="K109">
        <v>1</v>
      </c>
      <c r="L109" s="2">
        <v>68</v>
      </c>
      <c r="M109">
        <v>0</v>
      </c>
    </row>
    <row r="110" spans="1:13" x14ac:dyDescent="0.45">
      <c r="A110" s="2">
        <v>41</v>
      </c>
      <c r="B110" s="3">
        <v>0</v>
      </c>
      <c r="C110" s="2">
        <v>148</v>
      </c>
      <c r="D110">
        <v>0</v>
      </c>
      <c r="E110" s="2">
        <v>40</v>
      </c>
      <c r="F110">
        <v>0</v>
      </c>
      <c r="G110" s="2">
        <v>374000</v>
      </c>
      <c r="H110" s="1">
        <v>0.8</v>
      </c>
      <c r="I110" s="2">
        <v>140</v>
      </c>
      <c r="J110">
        <v>1</v>
      </c>
      <c r="K110">
        <v>1</v>
      </c>
      <c r="L110" s="2">
        <v>68</v>
      </c>
      <c r="M110">
        <v>0</v>
      </c>
    </row>
    <row r="111" spans="1:13" x14ac:dyDescent="0.45">
      <c r="A111" s="2">
        <v>41</v>
      </c>
      <c r="B111" s="3">
        <v>0</v>
      </c>
      <c r="C111" s="2">
        <v>148</v>
      </c>
      <c r="D111">
        <v>0</v>
      </c>
      <c r="E111" s="2">
        <v>40</v>
      </c>
      <c r="F111">
        <v>0</v>
      </c>
      <c r="G111" s="2">
        <v>374000</v>
      </c>
      <c r="H111" s="1">
        <v>0.8</v>
      </c>
      <c r="I111" s="2">
        <v>140</v>
      </c>
      <c r="J111">
        <v>1</v>
      </c>
      <c r="K111">
        <v>1</v>
      </c>
      <c r="L111" s="2">
        <v>68</v>
      </c>
      <c r="M111">
        <v>0</v>
      </c>
    </row>
    <row r="112" spans="1:13" x14ac:dyDescent="0.45">
      <c r="A112" s="2">
        <v>41</v>
      </c>
      <c r="B112" s="3">
        <v>0</v>
      </c>
      <c r="C112" s="2">
        <v>148</v>
      </c>
      <c r="D112">
        <v>0</v>
      </c>
      <c r="E112" s="2">
        <v>40</v>
      </c>
      <c r="F112">
        <v>0</v>
      </c>
      <c r="G112" s="2">
        <v>374000</v>
      </c>
      <c r="H112" s="1">
        <v>0.8</v>
      </c>
      <c r="I112" s="2">
        <v>140</v>
      </c>
      <c r="J112">
        <v>1</v>
      </c>
      <c r="K112">
        <v>1</v>
      </c>
      <c r="L112" s="2">
        <v>68</v>
      </c>
      <c r="M112">
        <v>0</v>
      </c>
    </row>
    <row r="113" spans="1:13" x14ac:dyDescent="0.45">
      <c r="A113" s="2">
        <v>41</v>
      </c>
      <c r="B113" s="3">
        <v>0</v>
      </c>
      <c r="C113" s="2">
        <v>148</v>
      </c>
      <c r="D113">
        <v>0</v>
      </c>
      <c r="E113" s="2">
        <v>40</v>
      </c>
      <c r="F113">
        <v>0</v>
      </c>
      <c r="G113" s="2">
        <v>374000</v>
      </c>
      <c r="H113" s="1">
        <v>0.8</v>
      </c>
      <c r="I113" s="2">
        <v>140</v>
      </c>
      <c r="J113">
        <v>1</v>
      </c>
      <c r="K113">
        <v>1</v>
      </c>
      <c r="L113" s="2">
        <v>68</v>
      </c>
      <c r="M113">
        <v>0</v>
      </c>
    </row>
    <row r="114" spans="1:13" x14ac:dyDescent="0.45">
      <c r="A114" s="2">
        <v>41</v>
      </c>
      <c r="B114" s="3">
        <v>0</v>
      </c>
      <c r="C114" s="2">
        <v>148</v>
      </c>
      <c r="D114">
        <v>0</v>
      </c>
      <c r="E114" s="2">
        <v>40</v>
      </c>
      <c r="F114">
        <v>0</v>
      </c>
      <c r="G114" s="2">
        <v>374000</v>
      </c>
      <c r="H114" s="1">
        <v>0.8</v>
      </c>
      <c r="I114" s="2">
        <v>140</v>
      </c>
      <c r="J114">
        <v>1</v>
      </c>
      <c r="K114">
        <v>1</v>
      </c>
      <c r="L114" s="2">
        <v>68</v>
      </c>
      <c r="M114">
        <v>0</v>
      </c>
    </row>
    <row r="115" spans="1:13" x14ac:dyDescent="0.45">
      <c r="A115" s="2">
        <v>41</v>
      </c>
      <c r="B115" s="3">
        <v>0</v>
      </c>
      <c r="C115" s="2">
        <v>148</v>
      </c>
      <c r="D115">
        <v>0</v>
      </c>
      <c r="E115" s="2">
        <v>40</v>
      </c>
      <c r="F115">
        <v>0</v>
      </c>
      <c r="G115" s="2">
        <v>374000</v>
      </c>
      <c r="H115" s="1">
        <v>0.8</v>
      </c>
      <c r="I115" s="2">
        <v>140</v>
      </c>
      <c r="J115">
        <v>1</v>
      </c>
      <c r="K115">
        <v>1</v>
      </c>
      <c r="L115" s="2">
        <v>68</v>
      </c>
      <c r="M115">
        <v>0</v>
      </c>
    </row>
    <row r="116" spans="1:13" x14ac:dyDescent="0.45">
      <c r="A116" s="2">
        <v>41</v>
      </c>
      <c r="B116" s="3">
        <v>0</v>
      </c>
      <c r="C116" s="2">
        <v>148</v>
      </c>
      <c r="D116">
        <v>0</v>
      </c>
      <c r="E116" s="2">
        <v>40</v>
      </c>
      <c r="F116">
        <v>0</v>
      </c>
      <c r="G116" s="2">
        <v>374000</v>
      </c>
      <c r="H116" s="1">
        <v>0.8</v>
      </c>
      <c r="I116" s="2">
        <v>140</v>
      </c>
      <c r="J116">
        <v>1</v>
      </c>
      <c r="K116">
        <v>1</v>
      </c>
      <c r="L116" s="2">
        <v>68</v>
      </c>
      <c r="M116">
        <v>0</v>
      </c>
    </row>
    <row r="117" spans="1:13" x14ac:dyDescent="0.45">
      <c r="A117" s="2">
        <v>41</v>
      </c>
      <c r="B117" s="3">
        <v>0</v>
      </c>
      <c r="C117" s="2">
        <v>148</v>
      </c>
      <c r="D117">
        <v>0</v>
      </c>
      <c r="E117" s="2">
        <v>40</v>
      </c>
      <c r="F117">
        <v>0</v>
      </c>
      <c r="G117" s="2">
        <v>374000</v>
      </c>
      <c r="H117" s="1">
        <v>0.8</v>
      </c>
      <c r="I117" s="2">
        <v>140</v>
      </c>
      <c r="J117">
        <v>1</v>
      </c>
      <c r="K117">
        <v>1</v>
      </c>
      <c r="L117" s="2">
        <v>68</v>
      </c>
      <c r="M117">
        <v>0</v>
      </c>
    </row>
    <row r="118" spans="1:13" x14ac:dyDescent="0.45">
      <c r="A118" s="2">
        <v>41</v>
      </c>
      <c r="B118" s="3">
        <v>0</v>
      </c>
      <c r="C118" s="2">
        <v>148</v>
      </c>
      <c r="D118">
        <v>0</v>
      </c>
      <c r="E118" s="2">
        <v>40</v>
      </c>
      <c r="F118">
        <v>0</v>
      </c>
      <c r="G118" s="2">
        <v>374000</v>
      </c>
      <c r="H118" s="1">
        <v>0.8</v>
      </c>
      <c r="I118" s="2">
        <v>140</v>
      </c>
      <c r="J118">
        <v>1</v>
      </c>
      <c r="K118">
        <v>1</v>
      </c>
      <c r="L118" s="2">
        <v>68</v>
      </c>
      <c r="M118">
        <v>0</v>
      </c>
    </row>
    <row r="119" spans="1:13" x14ac:dyDescent="0.45">
      <c r="A119" s="2">
        <v>41</v>
      </c>
      <c r="B119" s="3">
        <v>0</v>
      </c>
      <c r="C119" s="2">
        <v>148</v>
      </c>
      <c r="D119">
        <v>0</v>
      </c>
      <c r="E119" s="2">
        <v>40</v>
      </c>
      <c r="F119">
        <v>0</v>
      </c>
      <c r="G119" s="2">
        <v>374000</v>
      </c>
      <c r="H119" s="1">
        <v>0.8</v>
      </c>
      <c r="I119" s="2">
        <v>140</v>
      </c>
      <c r="J119">
        <v>1</v>
      </c>
      <c r="K119">
        <v>1</v>
      </c>
      <c r="L119" s="2">
        <v>68</v>
      </c>
      <c r="M119">
        <v>0</v>
      </c>
    </row>
    <row r="120" spans="1:13" x14ac:dyDescent="0.45">
      <c r="A120" s="2">
        <v>41</v>
      </c>
      <c r="B120" s="3">
        <v>0</v>
      </c>
      <c r="C120" s="2">
        <v>148</v>
      </c>
      <c r="D120">
        <v>0</v>
      </c>
      <c r="E120" s="2">
        <v>40</v>
      </c>
      <c r="F120">
        <v>0</v>
      </c>
      <c r="G120" s="2">
        <v>374000</v>
      </c>
      <c r="H120" s="1">
        <v>0.8</v>
      </c>
      <c r="I120" s="2">
        <v>140</v>
      </c>
      <c r="J120">
        <v>1</v>
      </c>
      <c r="K120">
        <v>1</v>
      </c>
      <c r="L120" s="2">
        <v>68</v>
      </c>
      <c r="M120">
        <v>0</v>
      </c>
    </row>
    <row r="121" spans="1:13" x14ac:dyDescent="0.45">
      <c r="A121" s="2">
        <v>41</v>
      </c>
      <c r="B121" s="3">
        <v>0</v>
      </c>
      <c r="C121" s="2">
        <v>148</v>
      </c>
      <c r="D121">
        <v>0</v>
      </c>
      <c r="E121" s="2">
        <v>40</v>
      </c>
      <c r="F121">
        <v>0</v>
      </c>
      <c r="G121" s="2">
        <v>374000</v>
      </c>
      <c r="H121" s="1">
        <v>0.8</v>
      </c>
      <c r="I121" s="2">
        <v>140</v>
      </c>
      <c r="J121">
        <v>1</v>
      </c>
      <c r="K121">
        <v>1</v>
      </c>
      <c r="L121" s="2">
        <v>68</v>
      </c>
      <c r="M121">
        <v>0</v>
      </c>
    </row>
    <row r="122" spans="1:13" x14ac:dyDescent="0.45">
      <c r="A122" s="2">
        <v>41</v>
      </c>
      <c r="B122" s="3">
        <v>0</v>
      </c>
      <c r="C122" s="2">
        <v>148</v>
      </c>
      <c r="D122">
        <v>0</v>
      </c>
      <c r="E122" s="2">
        <v>40</v>
      </c>
      <c r="F122">
        <v>0</v>
      </c>
      <c r="G122" s="2">
        <v>374000</v>
      </c>
      <c r="H122" s="1">
        <v>0.8</v>
      </c>
      <c r="I122" s="2">
        <v>140</v>
      </c>
      <c r="J122">
        <v>1</v>
      </c>
      <c r="K122">
        <v>1</v>
      </c>
      <c r="L122" s="2">
        <v>68</v>
      </c>
      <c r="M122">
        <v>0</v>
      </c>
    </row>
    <row r="123" spans="1:13" x14ac:dyDescent="0.45">
      <c r="A123" s="2">
        <v>41</v>
      </c>
      <c r="B123" s="3">
        <v>0</v>
      </c>
      <c r="C123" s="2">
        <v>148</v>
      </c>
      <c r="D123">
        <v>0</v>
      </c>
      <c r="E123" s="2">
        <v>40</v>
      </c>
      <c r="F123">
        <v>0</v>
      </c>
      <c r="G123" s="2">
        <v>374000</v>
      </c>
      <c r="H123" s="1">
        <v>0.8</v>
      </c>
      <c r="I123" s="2">
        <v>140</v>
      </c>
      <c r="J123">
        <v>1</v>
      </c>
      <c r="K123">
        <v>1</v>
      </c>
      <c r="L123" s="2">
        <v>68</v>
      </c>
      <c r="M123">
        <v>0</v>
      </c>
    </row>
    <row r="124" spans="1:13" x14ac:dyDescent="0.45">
      <c r="A124" s="2">
        <v>41</v>
      </c>
      <c r="B124" s="3">
        <v>0</v>
      </c>
      <c r="C124" s="2">
        <v>148</v>
      </c>
      <c r="D124">
        <v>0</v>
      </c>
      <c r="E124" s="2">
        <v>40</v>
      </c>
      <c r="F124">
        <v>0</v>
      </c>
      <c r="G124" s="2">
        <v>374000</v>
      </c>
      <c r="H124" s="1">
        <v>0.8</v>
      </c>
      <c r="I124" s="2">
        <v>140</v>
      </c>
      <c r="J124">
        <v>1</v>
      </c>
      <c r="K124">
        <v>1</v>
      </c>
      <c r="L124" s="2">
        <v>68</v>
      </c>
      <c r="M124">
        <v>0</v>
      </c>
    </row>
    <row r="125" spans="1:13" x14ac:dyDescent="0.45">
      <c r="A125" s="2">
        <v>41</v>
      </c>
      <c r="B125" s="3">
        <v>0</v>
      </c>
      <c r="C125" s="2">
        <v>148</v>
      </c>
      <c r="D125">
        <v>0</v>
      </c>
      <c r="E125" s="2">
        <v>40</v>
      </c>
      <c r="F125">
        <v>0</v>
      </c>
      <c r="G125" s="2">
        <v>374000</v>
      </c>
      <c r="H125" s="1">
        <v>0.8</v>
      </c>
      <c r="I125" s="2">
        <v>140</v>
      </c>
      <c r="J125">
        <v>1</v>
      </c>
      <c r="K125">
        <v>1</v>
      </c>
      <c r="L125" s="2">
        <v>68</v>
      </c>
      <c r="M125">
        <v>0</v>
      </c>
    </row>
    <row r="126" spans="1:13" x14ac:dyDescent="0.45">
      <c r="A126" s="2">
        <v>42</v>
      </c>
      <c r="B126" s="3">
        <v>1</v>
      </c>
      <c r="C126" s="2">
        <v>86</v>
      </c>
      <c r="D126">
        <v>0</v>
      </c>
      <c r="E126" s="2">
        <v>35</v>
      </c>
      <c r="F126">
        <v>0</v>
      </c>
      <c r="G126" s="2">
        <v>237000</v>
      </c>
      <c r="H126" s="1">
        <v>1.1000000000000001</v>
      </c>
      <c r="I126" s="2">
        <v>139</v>
      </c>
      <c r="J126">
        <v>0</v>
      </c>
      <c r="K126">
        <v>0</v>
      </c>
      <c r="L126" s="2">
        <v>201</v>
      </c>
      <c r="M126">
        <v>0</v>
      </c>
    </row>
    <row r="127" spans="1:13" x14ac:dyDescent="0.45">
      <c r="A127" s="2">
        <v>42</v>
      </c>
      <c r="B127" s="3">
        <v>0</v>
      </c>
      <c r="C127" s="2">
        <v>64</v>
      </c>
      <c r="D127">
        <v>0</v>
      </c>
      <c r="E127" s="2">
        <v>40</v>
      </c>
      <c r="F127">
        <v>0</v>
      </c>
      <c r="G127" s="2">
        <v>279000</v>
      </c>
      <c r="H127" s="1">
        <v>0.7</v>
      </c>
      <c r="I127" s="2">
        <v>140</v>
      </c>
      <c r="J127">
        <v>1</v>
      </c>
      <c r="K127">
        <v>1</v>
      </c>
      <c r="L127" s="2">
        <v>245</v>
      </c>
      <c r="M127">
        <v>0</v>
      </c>
    </row>
    <row r="128" spans="1:13" x14ac:dyDescent="0.45">
      <c r="A128" s="2">
        <v>42</v>
      </c>
      <c r="B128" s="3">
        <v>0</v>
      </c>
      <c r="C128" s="2">
        <v>102</v>
      </c>
      <c r="D128">
        <v>0</v>
      </c>
      <c r="E128" s="2">
        <v>25</v>
      </c>
      <c r="F128">
        <v>0</v>
      </c>
      <c r="G128" s="2">
        <v>274000</v>
      </c>
      <c r="H128" s="1">
        <v>1.2</v>
      </c>
      <c r="I128" s="2">
        <v>142</v>
      </c>
      <c r="J128">
        <v>0</v>
      </c>
      <c r="K128">
        <v>0</v>
      </c>
      <c r="L128" s="2">
        <v>74</v>
      </c>
      <c r="M128">
        <v>0</v>
      </c>
    </row>
    <row r="129" spans="1:13" x14ac:dyDescent="0.45">
      <c r="A129" s="2">
        <v>42</v>
      </c>
      <c r="B129" s="3">
        <v>0</v>
      </c>
      <c r="C129" s="2">
        <v>64</v>
      </c>
      <c r="D129">
        <v>0</v>
      </c>
      <c r="E129" s="2">
        <v>40</v>
      </c>
      <c r="F129">
        <v>0</v>
      </c>
      <c r="G129" s="2">
        <v>279000</v>
      </c>
      <c r="H129" s="1">
        <v>0.7</v>
      </c>
      <c r="I129" s="2">
        <v>140</v>
      </c>
      <c r="J129">
        <v>1</v>
      </c>
      <c r="K129">
        <v>1</v>
      </c>
      <c r="L129" s="2">
        <v>245</v>
      </c>
      <c r="M129">
        <v>0</v>
      </c>
    </row>
    <row r="130" spans="1:13" x14ac:dyDescent="0.45">
      <c r="A130" s="2">
        <v>42</v>
      </c>
      <c r="B130" s="3">
        <v>1</v>
      </c>
      <c r="C130" s="2">
        <v>86</v>
      </c>
      <c r="D130">
        <v>1</v>
      </c>
      <c r="E130" s="2">
        <v>15</v>
      </c>
      <c r="F130">
        <v>0</v>
      </c>
      <c r="G130" s="2">
        <v>213000</v>
      </c>
      <c r="H130" s="1">
        <v>1.3</v>
      </c>
      <c r="I130" s="2">
        <v>136</v>
      </c>
      <c r="J130">
        <v>0</v>
      </c>
      <c r="K130">
        <v>0</v>
      </c>
      <c r="L130" s="2">
        <v>65</v>
      </c>
      <c r="M130">
        <v>1</v>
      </c>
    </row>
    <row r="131" spans="1:13" x14ac:dyDescent="0.45">
      <c r="A131" s="2">
        <v>42</v>
      </c>
      <c r="B131" s="3">
        <v>0</v>
      </c>
      <c r="C131" s="2">
        <v>102</v>
      </c>
      <c r="D131">
        <v>1</v>
      </c>
      <c r="E131" s="2">
        <v>25</v>
      </c>
      <c r="F131">
        <v>0</v>
      </c>
      <c r="G131" s="2">
        <v>318000</v>
      </c>
      <c r="H131" s="1">
        <v>1.2</v>
      </c>
      <c r="I131" s="2">
        <v>137</v>
      </c>
      <c r="J131">
        <v>0</v>
      </c>
      <c r="K131">
        <v>0</v>
      </c>
      <c r="L131" s="2">
        <v>74</v>
      </c>
      <c r="M131">
        <v>0</v>
      </c>
    </row>
    <row r="132" spans="1:13" x14ac:dyDescent="0.45">
      <c r="A132" s="2">
        <v>42</v>
      </c>
      <c r="B132" s="3">
        <v>0</v>
      </c>
      <c r="C132" s="2">
        <v>102</v>
      </c>
      <c r="D132">
        <v>0</v>
      </c>
      <c r="E132" s="2">
        <v>25</v>
      </c>
      <c r="F132">
        <v>0</v>
      </c>
      <c r="G132" s="2">
        <v>274000</v>
      </c>
      <c r="H132" s="1">
        <v>1.2</v>
      </c>
      <c r="I132" s="2">
        <v>134</v>
      </c>
      <c r="J132">
        <v>0</v>
      </c>
      <c r="K132">
        <v>0</v>
      </c>
      <c r="L132" s="2">
        <v>74</v>
      </c>
      <c r="M132">
        <v>0</v>
      </c>
    </row>
    <row r="133" spans="1:13" x14ac:dyDescent="0.45">
      <c r="A133" s="2">
        <v>42</v>
      </c>
      <c r="B133" s="3">
        <v>0</v>
      </c>
      <c r="C133" s="2">
        <v>102</v>
      </c>
      <c r="D133">
        <v>0</v>
      </c>
      <c r="E133" s="2">
        <v>35</v>
      </c>
      <c r="F133">
        <v>0</v>
      </c>
      <c r="G133" s="2">
        <v>173000</v>
      </c>
      <c r="H133" s="1">
        <v>1.1000000000000001</v>
      </c>
      <c r="I133" s="2">
        <v>137</v>
      </c>
      <c r="J133">
        <v>1</v>
      </c>
      <c r="K133">
        <v>0</v>
      </c>
      <c r="L133" s="2">
        <v>74</v>
      </c>
      <c r="M133">
        <v>0</v>
      </c>
    </row>
    <row r="134" spans="1:13" x14ac:dyDescent="0.45">
      <c r="A134" s="2">
        <v>42</v>
      </c>
      <c r="B134" s="3">
        <v>0</v>
      </c>
      <c r="C134" s="2">
        <v>5209</v>
      </c>
      <c r="D134">
        <v>0</v>
      </c>
      <c r="E134" s="2">
        <v>20</v>
      </c>
      <c r="F134">
        <v>0</v>
      </c>
      <c r="G134" s="2">
        <v>162000</v>
      </c>
      <c r="H134" s="1">
        <v>1.4</v>
      </c>
      <c r="I134" s="2">
        <v>129</v>
      </c>
      <c r="J134">
        <v>1</v>
      </c>
      <c r="K134">
        <v>1</v>
      </c>
      <c r="L134" s="2">
        <v>87</v>
      </c>
      <c r="M134">
        <v>1</v>
      </c>
    </row>
    <row r="135" spans="1:13" x14ac:dyDescent="0.45">
      <c r="A135" s="2">
        <v>42</v>
      </c>
      <c r="B135" s="3">
        <v>0</v>
      </c>
      <c r="C135" s="2">
        <v>64</v>
      </c>
      <c r="D135">
        <v>1</v>
      </c>
      <c r="E135" s="2">
        <v>40</v>
      </c>
      <c r="F135">
        <v>0</v>
      </c>
      <c r="G135" s="2">
        <v>267000</v>
      </c>
      <c r="H135" s="1">
        <v>0.7</v>
      </c>
      <c r="I135" s="2">
        <v>140</v>
      </c>
      <c r="J135">
        <v>1</v>
      </c>
      <c r="K135">
        <v>0</v>
      </c>
      <c r="L135" s="2">
        <v>245</v>
      </c>
      <c r="M135">
        <v>0</v>
      </c>
    </row>
    <row r="136" spans="1:13" x14ac:dyDescent="0.45">
      <c r="A136" s="2">
        <v>42</v>
      </c>
      <c r="B136" s="3">
        <v>0</v>
      </c>
      <c r="C136" s="2">
        <v>5209</v>
      </c>
      <c r="D136">
        <v>0</v>
      </c>
      <c r="E136" s="2">
        <v>50</v>
      </c>
      <c r="F136">
        <v>0</v>
      </c>
      <c r="G136" s="2">
        <v>308000</v>
      </c>
      <c r="H136" s="1">
        <v>1.3</v>
      </c>
      <c r="I136" s="2">
        <v>137</v>
      </c>
      <c r="J136">
        <v>1</v>
      </c>
      <c r="K136">
        <v>1</v>
      </c>
      <c r="L136" s="2">
        <v>87</v>
      </c>
      <c r="M136">
        <v>0</v>
      </c>
    </row>
    <row r="137" spans="1:13" x14ac:dyDescent="0.45">
      <c r="A137" s="2">
        <v>42</v>
      </c>
      <c r="B137" s="3">
        <v>0</v>
      </c>
      <c r="C137" s="2">
        <v>256</v>
      </c>
      <c r="D137">
        <v>0</v>
      </c>
      <c r="E137" s="2">
        <v>25</v>
      </c>
      <c r="F137">
        <v>0</v>
      </c>
      <c r="G137" s="2">
        <v>314000</v>
      </c>
      <c r="H137" s="1">
        <v>1.1000000000000001</v>
      </c>
      <c r="I137" s="2">
        <v>138</v>
      </c>
      <c r="J137">
        <v>1</v>
      </c>
      <c r="K137">
        <v>0</v>
      </c>
      <c r="L137" s="2">
        <v>214</v>
      </c>
      <c r="M137">
        <v>1</v>
      </c>
    </row>
    <row r="138" spans="1:13" x14ac:dyDescent="0.45">
      <c r="A138" s="2">
        <v>42</v>
      </c>
      <c r="B138" s="3">
        <v>0</v>
      </c>
      <c r="C138" s="2">
        <v>66</v>
      </c>
      <c r="D138">
        <v>0</v>
      </c>
      <c r="E138" s="2">
        <v>40</v>
      </c>
      <c r="F138">
        <v>0</v>
      </c>
      <c r="G138" s="2">
        <v>203000</v>
      </c>
      <c r="H138" s="1">
        <v>1</v>
      </c>
      <c r="I138" s="2">
        <v>138</v>
      </c>
      <c r="J138">
        <v>1</v>
      </c>
      <c r="K138">
        <v>0</v>
      </c>
      <c r="L138" s="2">
        <v>233</v>
      </c>
      <c r="M138">
        <v>0</v>
      </c>
    </row>
    <row r="139" spans="1:13" x14ac:dyDescent="0.45">
      <c r="A139" s="2">
        <v>42</v>
      </c>
      <c r="B139" s="3">
        <v>0</v>
      </c>
      <c r="C139" s="2">
        <v>64</v>
      </c>
      <c r="D139">
        <v>0</v>
      </c>
      <c r="E139" s="2">
        <v>40</v>
      </c>
      <c r="F139">
        <v>0</v>
      </c>
      <c r="G139" s="2">
        <v>279000</v>
      </c>
      <c r="H139" s="1">
        <v>0.7</v>
      </c>
      <c r="I139" s="2">
        <v>140</v>
      </c>
      <c r="J139">
        <v>1</v>
      </c>
      <c r="K139">
        <v>1</v>
      </c>
      <c r="L139" s="2">
        <v>245</v>
      </c>
      <c r="M139">
        <v>0</v>
      </c>
    </row>
    <row r="140" spans="1:13" x14ac:dyDescent="0.45">
      <c r="A140" s="2">
        <v>42</v>
      </c>
      <c r="B140" s="3">
        <v>0</v>
      </c>
      <c r="C140" s="2">
        <v>102</v>
      </c>
      <c r="D140">
        <v>0</v>
      </c>
      <c r="E140" s="2">
        <v>40</v>
      </c>
      <c r="F140">
        <v>0</v>
      </c>
      <c r="G140" s="2">
        <v>308000</v>
      </c>
      <c r="H140" s="1">
        <v>1.2</v>
      </c>
      <c r="I140" s="2">
        <v>140</v>
      </c>
      <c r="J140">
        <v>1</v>
      </c>
      <c r="K140">
        <v>1</v>
      </c>
      <c r="L140" s="2">
        <v>74</v>
      </c>
      <c r="M140">
        <v>0</v>
      </c>
    </row>
    <row r="141" spans="1:13" x14ac:dyDescent="0.45">
      <c r="A141" s="2">
        <v>42</v>
      </c>
      <c r="B141" s="3">
        <v>0</v>
      </c>
      <c r="C141" s="2">
        <v>102</v>
      </c>
      <c r="D141">
        <v>1</v>
      </c>
      <c r="E141" s="2">
        <v>25</v>
      </c>
      <c r="F141">
        <v>0</v>
      </c>
      <c r="G141" s="2">
        <v>318000</v>
      </c>
      <c r="H141" s="1">
        <v>1.2</v>
      </c>
      <c r="I141" s="2">
        <v>137</v>
      </c>
      <c r="J141">
        <v>0</v>
      </c>
      <c r="K141">
        <v>0</v>
      </c>
      <c r="L141" s="2">
        <v>74</v>
      </c>
      <c r="M141">
        <v>0</v>
      </c>
    </row>
    <row r="142" spans="1:13" x14ac:dyDescent="0.45">
      <c r="A142" s="2">
        <v>42</v>
      </c>
      <c r="B142" s="3">
        <v>0</v>
      </c>
      <c r="C142" s="2">
        <v>64</v>
      </c>
      <c r="D142">
        <v>0</v>
      </c>
      <c r="E142" s="2">
        <v>40</v>
      </c>
      <c r="F142">
        <v>0</v>
      </c>
      <c r="G142" s="2">
        <v>279000</v>
      </c>
      <c r="H142" s="1">
        <v>0.7</v>
      </c>
      <c r="I142" s="2">
        <v>140</v>
      </c>
      <c r="J142">
        <v>1</v>
      </c>
      <c r="K142">
        <v>1</v>
      </c>
      <c r="L142" s="2">
        <v>245</v>
      </c>
      <c r="M142">
        <v>0</v>
      </c>
    </row>
    <row r="143" spans="1:13" x14ac:dyDescent="0.45">
      <c r="A143" s="2">
        <v>42</v>
      </c>
      <c r="B143" s="3">
        <v>0</v>
      </c>
      <c r="C143" s="2">
        <v>102</v>
      </c>
      <c r="D143">
        <v>0</v>
      </c>
      <c r="E143" s="2">
        <v>25</v>
      </c>
      <c r="F143">
        <v>0</v>
      </c>
      <c r="G143" s="2">
        <v>272000</v>
      </c>
      <c r="H143" s="1">
        <v>1.2</v>
      </c>
      <c r="I143" s="2">
        <v>142</v>
      </c>
      <c r="J143">
        <v>0</v>
      </c>
      <c r="K143">
        <v>0</v>
      </c>
      <c r="L143" s="2">
        <v>74</v>
      </c>
      <c r="M143">
        <v>0</v>
      </c>
    </row>
    <row r="144" spans="1:13" x14ac:dyDescent="0.45">
      <c r="A144" s="2">
        <v>42</v>
      </c>
      <c r="B144" s="3">
        <v>0</v>
      </c>
      <c r="C144" s="2">
        <v>64</v>
      </c>
      <c r="D144">
        <v>0</v>
      </c>
      <c r="E144" s="2">
        <v>40</v>
      </c>
      <c r="F144">
        <v>0</v>
      </c>
      <c r="G144" s="2">
        <v>51000</v>
      </c>
      <c r="H144" s="1">
        <v>0.7</v>
      </c>
      <c r="I144" s="2">
        <v>140</v>
      </c>
      <c r="J144">
        <v>1</v>
      </c>
      <c r="K144">
        <v>1</v>
      </c>
      <c r="L144" s="2">
        <v>245</v>
      </c>
      <c r="M144">
        <v>0</v>
      </c>
    </row>
    <row r="145" spans="1:13" x14ac:dyDescent="0.45">
      <c r="A145" s="2">
        <v>42</v>
      </c>
      <c r="B145" s="3">
        <v>0</v>
      </c>
      <c r="C145" s="2">
        <v>102</v>
      </c>
      <c r="D145">
        <v>1</v>
      </c>
      <c r="E145" s="2">
        <v>25</v>
      </c>
      <c r="F145">
        <v>0</v>
      </c>
      <c r="G145" s="2">
        <v>318000</v>
      </c>
      <c r="H145" s="1">
        <v>1.2</v>
      </c>
      <c r="I145" s="2">
        <v>137</v>
      </c>
      <c r="J145">
        <v>0</v>
      </c>
      <c r="K145">
        <v>0</v>
      </c>
      <c r="L145" s="2">
        <v>74</v>
      </c>
      <c r="M145">
        <v>0</v>
      </c>
    </row>
    <row r="146" spans="1:13" x14ac:dyDescent="0.45">
      <c r="A146" s="2">
        <v>42</v>
      </c>
      <c r="B146" s="3">
        <v>0</v>
      </c>
      <c r="C146" s="2">
        <v>5202</v>
      </c>
      <c r="D146">
        <v>1</v>
      </c>
      <c r="E146" s="2">
        <v>40</v>
      </c>
      <c r="F146">
        <v>0</v>
      </c>
      <c r="G146" s="2">
        <v>237000</v>
      </c>
      <c r="H146" s="1">
        <v>1.2</v>
      </c>
      <c r="I146" s="2">
        <v>140</v>
      </c>
      <c r="J146">
        <v>1</v>
      </c>
      <c r="K146">
        <v>0</v>
      </c>
      <c r="L146" s="2">
        <v>74</v>
      </c>
      <c r="M146">
        <v>0</v>
      </c>
    </row>
    <row r="147" spans="1:13" x14ac:dyDescent="0.45">
      <c r="A147" s="2">
        <v>42</v>
      </c>
      <c r="B147" s="3">
        <v>0</v>
      </c>
      <c r="C147" s="2">
        <v>64</v>
      </c>
      <c r="D147">
        <v>0</v>
      </c>
      <c r="E147" s="2">
        <v>40</v>
      </c>
      <c r="F147">
        <v>0</v>
      </c>
      <c r="G147" s="2">
        <v>279000</v>
      </c>
      <c r="H147" s="1">
        <v>0.7</v>
      </c>
      <c r="I147" s="2">
        <v>140</v>
      </c>
      <c r="J147">
        <v>1</v>
      </c>
      <c r="K147">
        <v>1</v>
      </c>
      <c r="L147" s="2">
        <v>245</v>
      </c>
      <c r="M147">
        <v>0</v>
      </c>
    </row>
    <row r="148" spans="1:13" x14ac:dyDescent="0.45">
      <c r="A148" s="2">
        <v>42</v>
      </c>
      <c r="B148" s="3">
        <v>1</v>
      </c>
      <c r="C148" s="2">
        <v>86</v>
      </c>
      <c r="D148">
        <v>0</v>
      </c>
      <c r="E148" s="2">
        <v>35</v>
      </c>
      <c r="F148">
        <v>0</v>
      </c>
      <c r="G148" s="2">
        <v>362000</v>
      </c>
      <c r="H148" s="1">
        <v>1.1000000000000001</v>
      </c>
      <c r="I148" s="2">
        <v>139</v>
      </c>
      <c r="J148">
        <v>1</v>
      </c>
      <c r="K148">
        <v>1</v>
      </c>
      <c r="L148" s="2">
        <v>201</v>
      </c>
      <c r="M148">
        <v>0</v>
      </c>
    </row>
    <row r="149" spans="1:13" x14ac:dyDescent="0.45">
      <c r="A149" s="2">
        <v>42</v>
      </c>
      <c r="B149" s="3">
        <v>0</v>
      </c>
      <c r="C149" s="2">
        <v>102</v>
      </c>
      <c r="D149">
        <v>0</v>
      </c>
      <c r="E149" s="2">
        <v>35</v>
      </c>
      <c r="F149">
        <v>0</v>
      </c>
      <c r="G149" s="2">
        <v>365000</v>
      </c>
      <c r="H149" s="1">
        <v>1.1000000000000001</v>
      </c>
      <c r="I149" s="2">
        <v>139</v>
      </c>
      <c r="J149">
        <v>1</v>
      </c>
      <c r="K149">
        <v>1</v>
      </c>
      <c r="L149" s="2">
        <v>74</v>
      </c>
      <c r="M149">
        <v>0</v>
      </c>
    </row>
    <row r="150" spans="1:13" x14ac:dyDescent="0.45">
      <c r="A150" s="2">
        <v>42</v>
      </c>
      <c r="B150" s="3">
        <v>0</v>
      </c>
      <c r="C150" s="2">
        <v>102</v>
      </c>
      <c r="D150">
        <v>0</v>
      </c>
      <c r="E150" s="2">
        <v>25</v>
      </c>
      <c r="F150">
        <v>0</v>
      </c>
      <c r="G150" s="2">
        <v>237000</v>
      </c>
      <c r="H150" s="1">
        <v>1.2</v>
      </c>
      <c r="I150" s="2">
        <v>134</v>
      </c>
      <c r="J150">
        <v>0</v>
      </c>
      <c r="K150">
        <v>0</v>
      </c>
      <c r="L150" s="2">
        <v>74</v>
      </c>
      <c r="M150">
        <v>0</v>
      </c>
    </row>
    <row r="151" spans="1:13" x14ac:dyDescent="0.45">
      <c r="A151" s="2">
        <v>42</v>
      </c>
      <c r="B151" s="3">
        <v>0</v>
      </c>
      <c r="C151" s="2">
        <v>64</v>
      </c>
      <c r="D151">
        <v>1</v>
      </c>
      <c r="E151" s="2">
        <v>35</v>
      </c>
      <c r="F151">
        <v>0</v>
      </c>
      <c r="G151" s="2">
        <v>371000</v>
      </c>
      <c r="H151" s="1">
        <v>0.7</v>
      </c>
      <c r="I151" s="2">
        <v>140</v>
      </c>
      <c r="J151">
        <v>0</v>
      </c>
      <c r="K151">
        <v>0</v>
      </c>
      <c r="L151" s="2">
        <v>245</v>
      </c>
      <c r="M151">
        <v>0</v>
      </c>
    </row>
    <row r="152" spans="1:13" x14ac:dyDescent="0.45">
      <c r="A152" s="2">
        <v>42</v>
      </c>
      <c r="B152" s="3">
        <v>0</v>
      </c>
      <c r="C152" s="2">
        <v>102</v>
      </c>
      <c r="D152">
        <v>0</v>
      </c>
      <c r="E152" s="2">
        <v>38</v>
      </c>
      <c r="F152">
        <v>0</v>
      </c>
      <c r="G152" s="2">
        <v>270000</v>
      </c>
      <c r="H152" s="1">
        <v>1.2</v>
      </c>
      <c r="I152" s="2">
        <v>139</v>
      </c>
      <c r="J152">
        <v>0</v>
      </c>
      <c r="K152">
        <v>0</v>
      </c>
      <c r="L152" s="2">
        <v>74</v>
      </c>
      <c r="M152">
        <v>0</v>
      </c>
    </row>
    <row r="153" spans="1:13" x14ac:dyDescent="0.45">
      <c r="A153" s="2">
        <v>42</v>
      </c>
      <c r="B153" s="3">
        <v>0</v>
      </c>
      <c r="C153" s="2">
        <v>64</v>
      </c>
      <c r="D153">
        <v>0</v>
      </c>
      <c r="E153" s="2">
        <v>40</v>
      </c>
      <c r="F153">
        <v>0</v>
      </c>
      <c r="G153" s="2">
        <v>189000</v>
      </c>
      <c r="H153" s="1">
        <v>0.7</v>
      </c>
      <c r="I153" s="2">
        <v>140</v>
      </c>
      <c r="J153">
        <v>1</v>
      </c>
      <c r="K153">
        <v>1</v>
      </c>
      <c r="L153" s="2">
        <v>245</v>
      </c>
      <c r="M153">
        <v>0</v>
      </c>
    </row>
    <row r="154" spans="1:13" x14ac:dyDescent="0.45">
      <c r="A154" s="2">
        <v>42</v>
      </c>
      <c r="B154" s="3">
        <v>0</v>
      </c>
      <c r="C154" s="2">
        <v>102</v>
      </c>
      <c r="D154">
        <v>1</v>
      </c>
      <c r="E154" s="2">
        <v>45</v>
      </c>
      <c r="F154">
        <v>0</v>
      </c>
      <c r="G154" s="2">
        <v>185000</v>
      </c>
      <c r="H154" s="1">
        <v>1.2</v>
      </c>
      <c r="I154" s="2">
        <v>139</v>
      </c>
      <c r="J154">
        <v>1</v>
      </c>
      <c r="K154">
        <v>1</v>
      </c>
      <c r="L154" s="2">
        <v>74</v>
      </c>
      <c r="M154">
        <v>0</v>
      </c>
    </row>
    <row r="155" spans="1:13" x14ac:dyDescent="0.45">
      <c r="A155" s="2">
        <v>42</v>
      </c>
      <c r="B155" s="3">
        <v>0</v>
      </c>
      <c r="C155" s="2">
        <v>102</v>
      </c>
      <c r="D155">
        <v>1</v>
      </c>
      <c r="E155" s="2">
        <v>25</v>
      </c>
      <c r="F155">
        <v>0</v>
      </c>
      <c r="G155" s="2">
        <v>254000</v>
      </c>
      <c r="H155" s="1">
        <v>1.2</v>
      </c>
      <c r="I155" s="2">
        <v>134</v>
      </c>
      <c r="J155">
        <v>1</v>
      </c>
      <c r="K155">
        <v>0</v>
      </c>
      <c r="L155" s="2">
        <v>74</v>
      </c>
      <c r="M155">
        <v>0</v>
      </c>
    </row>
    <row r="156" spans="1:13" x14ac:dyDescent="0.45">
      <c r="A156" s="2">
        <v>42</v>
      </c>
      <c r="B156" s="3">
        <v>0</v>
      </c>
      <c r="C156" s="2">
        <v>102</v>
      </c>
      <c r="D156">
        <v>0</v>
      </c>
      <c r="E156" s="2">
        <v>20</v>
      </c>
      <c r="F156">
        <v>0</v>
      </c>
      <c r="G156" s="2">
        <v>266000</v>
      </c>
      <c r="H156" s="1">
        <v>1.2</v>
      </c>
      <c r="I156" s="2">
        <v>134</v>
      </c>
      <c r="J156">
        <v>1</v>
      </c>
      <c r="K156">
        <v>1</v>
      </c>
      <c r="L156" s="2">
        <v>74</v>
      </c>
      <c r="M156">
        <v>0</v>
      </c>
    </row>
    <row r="157" spans="1:13" x14ac:dyDescent="0.45">
      <c r="A157" s="2">
        <v>42</v>
      </c>
      <c r="B157" s="3">
        <v>0</v>
      </c>
      <c r="C157" s="2">
        <v>102</v>
      </c>
      <c r="D157">
        <v>1</v>
      </c>
      <c r="E157" s="2">
        <v>25</v>
      </c>
      <c r="F157">
        <v>0</v>
      </c>
      <c r="G157" s="2">
        <v>318000</v>
      </c>
      <c r="H157" s="1">
        <v>1.2</v>
      </c>
      <c r="I157" s="2">
        <v>137</v>
      </c>
      <c r="J157">
        <v>0</v>
      </c>
      <c r="K157">
        <v>0</v>
      </c>
      <c r="L157" s="2">
        <v>74</v>
      </c>
      <c r="M157">
        <v>0</v>
      </c>
    </row>
    <row r="158" spans="1:13" x14ac:dyDescent="0.45">
      <c r="A158" s="2">
        <v>42</v>
      </c>
      <c r="B158" s="3">
        <v>0</v>
      </c>
      <c r="C158" s="2">
        <v>64</v>
      </c>
      <c r="D158">
        <v>1</v>
      </c>
      <c r="E158" s="2">
        <v>40</v>
      </c>
      <c r="F158">
        <v>0</v>
      </c>
      <c r="G158" s="2">
        <v>304000</v>
      </c>
      <c r="H158" s="1">
        <v>0.7</v>
      </c>
      <c r="I158" s="2">
        <v>140</v>
      </c>
      <c r="J158">
        <v>1</v>
      </c>
      <c r="K158">
        <v>0</v>
      </c>
      <c r="L158" s="2">
        <v>245</v>
      </c>
      <c r="M158">
        <v>0</v>
      </c>
    </row>
    <row r="159" spans="1:13" x14ac:dyDescent="0.45">
      <c r="A159" s="2">
        <v>42</v>
      </c>
      <c r="B159" s="3">
        <v>0</v>
      </c>
      <c r="C159" s="2">
        <v>5209</v>
      </c>
      <c r="D159">
        <v>1</v>
      </c>
      <c r="E159" s="2">
        <v>38</v>
      </c>
      <c r="F159">
        <v>0</v>
      </c>
      <c r="G159" s="2">
        <v>25100</v>
      </c>
      <c r="H159" s="1">
        <v>1.1000000000000001</v>
      </c>
      <c r="I159" s="2">
        <v>140</v>
      </c>
      <c r="J159">
        <v>1</v>
      </c>
      <c r="K159">
        <v>0</v>
      </c>
      <c r="L159" s="2">
        <v>87</v>
      </c>
      <c r="M159">
        <v>0</v>
      </c>
    </row>
    <row r="160" spans="1:13" x14ac:dyDescent="0.45">
      <c r="A160" s="2">
        <v>42</v>
      </c>
      <c r="B160" s="3">
        <v>1</v>
      </c>
      <c r="C160" s="2">
        <v>250</v>
      </c>
      <c r="D160">
        <v>0</v>
      </c>
      <c r="E160" s="2">
        <v>35</v>
      </c>
      <c r="F160">
        <v>0</v>
      </c>
      <c r="G160" s="2">
        <v>365000</v>
      </c>
      <c r="H160" s="1">
        <v>1.1000000000000001</v>
      </c>
      <c r="I160" s="2">
        <v>139</v>
      </c>
      <c r="J160">
        <v>1</v>
      </c>
      <c r="K160">
        <v>1</v>
      </c>
      <c r="L160" s="2">
        <v>211</v>
      </c>
      <c r="M160">
        <v>0</v>
      </c>
    </row>
    <row r="161" spans="1:13" x14ac:dyDescent="0.45">
      <c r="A161" s="2">
        <v>42</v>
      </c>
      <c r="B161" s="3">
        <v>0</v>
      </c>
      <c r="C161" s="2">
        <v>64</v>
      </c>
      <c r="D161">
        <v>0</v>
      </c>
      <c r="E161" s="2">
        <v>40</v>
      </c>
      <c r="F161">
        <v>0</v>
      </c>
      <c r="G161" s="2">
        <v>279000</v>
      </c>
      <c r="H161" s="1">
        <v>0.7</v>
      </c>
      <c r="I161" s="2">
        <v>140</v>
      </c>
      <c r="J161">
        <v>1</v>
      </c>
      <c r="K161">
        <v>1</v>
      </c>
      <c r="L161" s="2">
        <v>245</v>
      </c>
      <c r="M161">
        <v>0</v>
      </c>
    </row>
    <row r="162" spans="1:13" x14ac:dyDescent="0.45">
      <c r="A162" s="2">
        <v>42</v>
      </c>
      <c r="B162" s="3">
        <v>0</v>
      </c>
      <c r="C162" s="2">
        <v>64</v>
      </c>
      <c r="D162">
        <v>0</v>
      </c>
      <c r="E162" s="2">
        <v>45</v>
      </c>
      <c r="F162">
        <v>0</v>
      </c>
      <c r="G162" s="2">
        <v>263358.03000000003</v>
      </c>
      <c r="H162" s="1">
        <v>1.18</v>
      </c>
      <c r="I162" s="2">
        <v>137</v>
      </c>
      <c r="J162">
        <v>1</v>
      </c>
      <c r="K162">
        <v>1</v>
      </c>
      <c r="L162" s="2">
        <v>211</v>
      </c>
      <c r="M162">
        <v>0</v>
      </c>
    </row>
    <row r="163" spans="1:13" x14ac:dyDescent="0.45">
      <c r="A163" s="2">
        <v>42</v>
      </c>
      <c r="B163" s="3">
        <v>0</v>
      </c>
      <c r="C163" s="2">
        <v>64</v>
      </c>
      <c r="D163">
        <v>0</v>
      </c>
      <c r="E163" s="2">
        <v>40</v>
      </c>
      <c r="F163">
        <v>0</v>
      </c>
      <c r="G163" s="2">
        <v>279000</v>
      </c>
      <c r="H163" s="1">
        <v>0.7</v>
      </c>
      <c r="I163" s="2">
        <v>140</v>
      </c>
      <c r="J163">
        <v>1</v>
      </c>
      <c r="K163">
        <v>1</v>
      </c>
      <c r="L163" s="2">
        <v>245</v>
      </c>
      <c r="M163">
        <v>0</v>
      </c>
    </row>
    <row r="164" spans="1:13" x14ac:dyDescent="0.45">
      <c r="A164" s="2">
        <v>42</v>
      </c>
      <c r="B164" s="3">
        <v>0</v>
      </c>
      <c r="C164" s="2">
        <v>5209</v>
      </c>
      <c r="D164">
        <v>0</v>
      </c>
      <c r="E164" s="2">
        <v>50</v>
      </c>
      <c r="F164">
        <v>0</v>
      </c>
      <c r="G164" s="2">
        <v>308000</v>
      </c>
      <c r="H164" s="1">
        <v>1.3</v>
      </c>
      <c r="I164" s="2">
        <v>137</v>
      </c>
      <c r="J164">
        <v>1</v>
      </c>
      <c r="K164">
        <v>1</v>
      </c>
      <c r="L164" s="2">
        <v>87</v>
      </c>
      <c r="M164">
        <v>0</v>
      </c>
    </row>
    <row r="165" spans="1:13" x14ac:dyDescent="0.45">
      <c r="A165" s="2">
        <v>42</v>
      </c>
      <c r="B165" s="3">
        <v>0</v>
      </c>
      <c r="C165" s="2">
        <v>64</v>
      </c>
      <c r="D165">
        <v>0</v>
      </c>
      <c r="E165" s="2">
        <v>40</v>
      </c>
      <c r="F165">
        <v>0</v>
      </c>
      <c r="G165" s="2">
        <v>279000</v>
      </c>
      <c r="H165" s="1">
        <v>0.7</v>
      </c>
      <c r="I165" s="2">
        <v>140</v>
      </c>
      <c r="J165">
        <v>1</v>
      </c>
      <c r="K165">
        <v>1</v>
      </c>
      <c r="L165" s="2">
        <v>245</v>
      </c>
      <c r="M165">
        <v>0</v>
      </c>
    </row>
    <row r="166" spans="1:13" x14ac:dyDescent="0.45">
      <c r="A166" s="2">
        <v>42</v>
      </c>
      <c r="B166" s="3">
        <v>0</v>
      </c>
      <c r="C166" s="2">
        <v>66</v>
      </c>
      <c r="D166">
        <v>0</v>
      </c>
      <c r="E166" s="2">
        <v>40</v>
      </c>
      <c r="F166">
        <v>0</v>
      </c>
      <c r="G166" s="2">
        <v>203000</v>
      </c>
      <c r="H166" s="1">
        <v>1</v>
      </c>
      <c r="I166" s="2">
        <v>138</v>
      </c>
      <c r="J166">
        <v>1</v>
      </c>
      <c r="K166">
        <v>0</v>
      </c>
      <c r="L166" s="2">
        <v>233</v>
      </c>
      <c r="M166">
        <v>0</v>
      </c>
    </row>
    <row r="167" spans="1:13" x14ac:dyDescent="0.45">
      <c r="A167" s="2">
        <v>42</v>
      </c>
      <c r="B167" s="3">
        <v>0</v>
      </c>
      <c r="C167" s="2">
        <v>102</v>
      </c>
      <c r="D167">
        <v>0</v>
      </c>
      <c r="E167" s="2">
        <v>20</v>
      </c>
      <c r="F167">
        <v>0</v>
      </c>
      <c r="G167" s="2">
        <v>266000</v>
      </c>
      <c r="H167" s="1">
        <v>1.2</v>
      </c>
      <c r="I167" s="2">
        <v>134</v>
      </c>
      <c r="J167">
        <v>1</v>
      </c>
      <c r="K167">
        <v>1</v>
      </c>
      <c r="L167" s="2">
        <v>74</v>
      </c>
      <c r="M167">
        <v>0</v>
      </c>
    </row>
    <row r="168" spans="1:13" x14ac:dyDescent="0.45">
      <c r="A168" s="2">
        <v>42</v>
      </c>
      <c r="B168" s="3">
        <v>0</v>
      </c>
      <c r="C168" s="2">
        <v>102</v>
      </c>
      <c r="D168">
        <v>0</v>
      </c>
      <c r="E168" s="2">
        <v>20</v>
      </c>
      <c r="F168">
        <v>0</v>
      </c>
      <c r="G168" s="2">
        <v>219000</v>
      </c>
      <c r="H168" s="1">
        <v>1.2</v>
      </c>
      <c r="I168" s="2">
        <v>134</v>
      </c>
      <c r="J168">
        <v>1</v>
      </c>
      <c r="K168">
        <v>1</v>
      </c>
      <c r="L168" s="2">
        <v>74</v>
      </c>
      <c r="M168">
        <v>0</v>
      </c>
    </row>
    <row r="169" spans="1:13" x14ac:dyDescent="0.45">
      <c r="A169" s="2">
        <v>42</v>
      </c>
      <c r="B169" s="3">
        <v>0</v>
      </c>
      <c r="C169" s="2">
        <v>64</v>
      </c>
      <c r="D169">
        <v>1</v>
      </c>
      <c r="E169" s="2">
        <v>40</v>
      </c>
      <c r="F169">
        <v>0</v>
      </c>
      <c r="G169" s="2">
        <v>300000</v>
      </c>
      <c r="H169" s="1">
        <v>0.7</v>
      </c>
      <c r="I169" s="2">
        <v>140</v>
      </c>
      <c r="J169">
        <v>1</v>
      </c>
      <c r="K169">
        <v>0</v>
      </c>
      <c r="L169" s="2">
        <v>245</v>
      </c>
      <c r="M169">
        <v>0</v>
      </c>
    </row>
    <row r="170" spans="1:13" x14ac:dyDescent="0.45">
      <c r="A170" s="2">
        <v>42</v>
      </c>
      <c r="B170" s="3">
        <v>1</v>
      </c>
      <c r="C170" s="2">
        <v>270</v>
      </c>
      <c r="D170">
        <v>1</v>
      </c>
      <c r="E170" s="2">
        <v>15</v>
      </c>
      <c r="F170">
        <v>0</v>
      </c>
      <c r="G170" s="2">
        <v>213000</v>
      </c>
      <c r="H170" s="1">
        <v>1.3</v>
      </c>
      <c r="I170" s="2">
        <v>136</v>
      </c>
      <c r="J170">
        <v>0</v>
      </c>
      <c r="K170">
        <v>0</v>
      </c>
      <c r="L170" s="2">
        <v>65</v>
      </c>
      <c r="M170">
        <v>1</v>
      </c>
    </row>
    <row r="171" spans="1:13" x14ac:dyDescent="0.45">
      <c r="A171" s="2">
        <v>42</v>
      </c>
      <c r="B171" s="3">
        <v>1</v>
      </c>
      <c r="C171" s="2">
        <v>86</v>
      </c>
      <c r="D171">
        <v>1</v>
      </c>
      <c r="E171" s="2">
        <v>60</v>
      </c>
      <c r="F171">
        <v>0</v>
      </c>
      <c r="G171" s="2">
        <v>454000</v>
      </c>
      <c r="H171" s="1">
        <v>1.1000000000000001</v>
      </c>
      <c r="I171" s="2">
        <v>131</v>
      </c>
      <c r="J171">
        <v>1</v>
      </c>
      <c r="K171">
        <v>1</v>
      </c>
      <c r="L171" s="2">
        <v>201</v>
      </c>
      <c r="M171">
        <v>1</v>
      </c>
    </row>
    <row r="172" spans="1:13" x14ac:dyDescent="0.45">
      <c r="A172" s="2">
        <v>42</v>
      </c>
      <c r="B172" s="3">
        <v>0</v>
      </c>
      <c r="C172" s="2">
        <v>102</v>
      </c>
      <c r="D172">
        <v>0</v>
      </c>
      <c r="E172" s="2">
        <v>45</v>
      </c>
      <c r="F172">
        <v>0</v>
      </c>
      <c r="G172" s="2">
        <v>324000</v>
      </c>
      <c r="H172" s="1">
        <v>0.9</v>
      </c>
      <c r="I172" s="2">
        <v>140</v>
      </c>
      <c r="J172">
        <v>0</v>
      </c>
      <c r="K172">
        <v>0</v>
      </c>
      <c r="L172" s="2">
        <v>74</v>
      </c>
      <c r="M172">
        <v>0</v>
      </c>
    </row>
    <row r="173" spans="1:13" x14ac:dyDescent="0.45">
      <c r="A173" s="2">
        <v>42</v>
      </c>
      <c r="B173" s="3">
        <v>0</v>
      </c>
      <c r="C173" s="2">
        <v>102</v>
      </c>
      <c r="D173">
        <v>0</v>
      </c>
      <c r="E173" s="2">
        <v>38</v>
      </c>
      <c r="F173">
        <v>0</v>
      </c>
      <c r="G173" s="2">
        <v>270000</v>
      </c>
      <c r="H173" s="1">
        <v>1.2</v>
      </c>
      <c r="I173" s="2">
        <v>139</v>
      </c>
      <c r="J173">
        <v>0</v>
      </c>
      <c r="K173">
        <v>0</v>
      </c>
      <c r="L173" s="2">
        <v>74</v>
      </c>
      <c r="M173">
        <v>0</v>
      </c>
    </row>
    <row r="174" spans="1:13" x14ac:dyDescent="0.45">
      <c r="A174" s="2">
        <v>42</v>
      </c>
      <c r="B174" s="3">
        <v>0</v>
      </c>
      <c r="C174" s="2">
        <v>102</v>
      </c>
      <c r="D174">
        <v>1</v>
      </c>
      <c r="E174" s="2">
        <v>45</v>
      </c>
      <c r="F174">
        <v>0</v>
      </c>
      <c r="G174" s="2">
        <v>185000</v>
      </c>
      <c r="H174" s="1">
        <v>1.2</v>
      </c>
      <c r="I174" s="2">
        <v>139</v>
      </c>
      <c r="J174">
        <v>1</v>
      </c>
      <c r="K174">
        <v>1</v>
      </c>
      <c r="L174" s="2">
        <v>74</v>
      </c>
      <c r="M174">
        <v>0</v>
      </c>
    </row>
    <row r="175" spans="1:13" x14ac:dyDescent="0.45">
      <c r="A175" s="2">
        <v>42</v>
      </c>
      <c r="B175" s="3">
        <v>0</v>
      </c>
      <c r="C175" s="2">
        <v>102</v>
      </c>
      <c r="D175">
        <v>0</v>
      </c>
      <c r="E175" s="2">
        <v>25</v>
      </c>
      <c r="F175">
        <v>0</v>
      </c>
      <c r="G175" s="2">
        <v>274000</v>
      </c>
      <c r="H175" s="1">
        <v>1.2</v>
      </c>
      <c r="I175" s="2">
        <v>142</v>
      </c>
      <c r="J175">
        <v>0</v>
      </c>
      <c r="K175">
        <v>0</v>
      </c>
      <c r="L175" s="2">
        <v>74</v>
      </c>
      <c r="M175">
        <v>0</v>
      </c>
    </row>
    <row r="176" spans="1:13" x14ac:dyDescent="0.45">
      <c r="A176" s="2">
        <v>42</v>
      </c>
      <c r="B176" s="3">
        <v>0</v>
      </c>
      <c r="C176" s="2">
        <v>102</v>
      </c>
      <c r="D176">
        <v>1</v>
      </c>
      <c r="E176" s="2">
        <v>25</v>
      </c>
      <c r="F176">
        <v>0</v>
      </c>
      <c r="G176" s="2">
        <v>318000</v>
      </c>
      <c r="H176" s="1">
        <v>1.2</v>
      </c>
      <c r="I176" s="2">
        <v>134</v>
      </c>
      <c r="J176">
        <v>0</v>
      </c>
      <c r="K176">
        <v>0</v>
      </c>
      <c r="L176" s="2">
        <v>74</v>
      </c>
      <c r="M176">
        <v>0</v>
      </c>
    </row>
    <row r="177" spans="1:13" x14ac:dyDescent="0.45">
      <c r="A177" s="2">
        <v>42</v>
      </c>
      <c r="B177" s="3">
        <v>0</v>
      </c>
      <c r="C177" s="2">
        <v>5219</v>
      </c>
      <c r="D177">
        <v>0</v>
      </c>
      <c r="E177" s="2">
        <v>45</v>
      </c>
      <c r="F177">
        <v>0</v>
      </c>
      <c r="G177" s="2">
        <v>263358.03000000003</v>
      </c>
      <c r="H177" s="1">
        <v>1.18</v>
      </c>
      <c r="I177" s="2">
        <v>137</v>
      </c>
      <c r="J177">
        <v>1</v>
      </c>
      <c r="K177">
        <v>0</v>
      </c>
      <c r="L177" s="2">
        <v>87</v>
      </c>
      <c r="M177">
        <v>0</v>
      </c>
    </row>
    <row r="178" spans="1:13" x14ac:dyDescent="0.45">
      <c r="A178" s="2">
        <v>42</v>
      </c>
      <c r="B178" s="3">
        <v>0</v>
      </c>
      <c r="C178" s="2">
        <v>102</v>
      </c>
      <c r="D178">
        <v>1</v>
      </c>
      <c r="E178" s="2">
        <v>45</v>
      </c>
      <c r="F178">
        <v>0</v>
      </c>
      <c r="G178" s="2">
        <v>185000</v>
      </c>
      <c r="H178" s="1">
        <v>1.2</v>
      </c>
      <c r="I178" s="2">
        <v>139</v>
      </c>
      <c r="J178">
        <v>1</v>
      </c>
      <c r="K178">
        <v>1</v>
      </c>
      <c r="L178" s="2">
        <v>74</v>
      </c>
      <c r="M178">
        <v>0</v>
      </c>
    </row>
    <row r="179" spans="1:13" x14ac:dyDescent="0.45">
      <c r="A179" s="2">
        <v>42</v>
      </c>
      <c r="B179" s="3">
        <v>0</v>
      </c>
      <c r="C179" s="2">
        <v>102</v>
      </c>
      <c r="D179">
        <v>0</v>
      </c>
      <c r="E179" s="2">
        <v>25</v>
      </c>
      <c r="F179">
        <v>0</v>
      </c>
      <c r="G179" s="2">
        <v>274000</v>
      </c>
      <c r="H179" s="1">
        <v>1.2</v>
      </c>
      <c r="I179" s="2">
        <v>142</v>
      </c>
      <c r="J179">
        <v>0</v>
      </c>
      <c r="K179">
        <v>0</v>
      </c>
      <c r="L179" s="2">
        <v>74</v>
      </c>
      <c r="M179">
        <v>0</v>
      </c>
    </row>
    <row r="180" spans="1:13" x14ac:dyDescent="0.45">
      <c r="A180" s="2">
        <v>42</v>
      </c>
      <c r="B180" s="3">
        <v>0</v>
      </c>
      <c r="C180" s="2">
        <v>64</v>
      </c>
      <c r="D180">
        <v>0</v>
      </c>
      <c r="E180" s="2">
        <v>40</v>
      </c>
      <c r="F180">
        <v>0</v>
      </c>
      <c r="G180" s="2">
        <v>279000</v>
      </c>
      <c r="H180" s="1">
        <v>0.7</v>
      </c>
      <c r="I180" s="2">
        <v>140</v>
      </c>
      <c r="J180">
        <v>1</v>
      </c>
      <c r="K180">
        <v>1</v>
      </c>
      <c r="L180" s="2">
        <v>245</v>
      </c>
      <c r="M180">
        <v>0</v>
      </c>
    </row>
    <row r="181" spans="1:13" x14ac:dyDescent="0.45">
      <c r="A181" s="2">
        <v>42</v>
      </c>
      <c r="B181" s="3">
        <v>0</v>
      </c>
      <c r="C181" s="2">
        <v>102</v>
      </c>
      <c r="D181">
        <v>0</v>
      </c>
      <c r="E181" s="2">
        <v>25</v>
      </c>
      <c r="F181">
        <v>0</v>
      </c>
      <c r="G181" s="2">
        <v>274000</v>
      </c>
      <c r="H181" s="1">
        <v>1.2</v>
      </c>
      <c r="I181" s="2">
        <v>142</v>
      </c>
      <c r="J181">
        <v>0</v>
      </c>
      <c r="K181">
        <v>0</v>
      </c>
      <c r="L181" s="2">
        <v>74</v>
      </c>
      <c r="M181">
        <v>0</v>
      </c>
    </row>
    <row r="182" spans="1:13" x14ac:dyDescent="0.45">
      <c r="A182" s="2">
        <v>42</v>
      </c>
      <c r="B182" s="3">
        <v>0</v>
      </c>
      <c r="C182" s="2">
        <v>64</v>
      </c>
      <c r="D182">
        <v>0</v>
      </c>
      <c r="E182" s="2">
        <v>40</v>
      </c>
      <c r="F182">
        <v>0</v>
      </c>
      <c r="G182" s="2">
        <v>279000</v>
      </c>
      <c r="H182" s="1">
        <v>0.7</v>
      </c>
      <c r="I182" s="2">
        <v>140</v>
      </c>
      <c r="J182">
        <v>1</v>
      </c>
      <c r="K182">
        <v>1</v>
      </c>
      <c r="L182" s="2">
        <v>245</v>
      </c>
      <c r="M182">
        <v>0</v>
      </c>
    </row>
    <row r="183" spans="1:13" x14ac:dyDescent="0.45">
      <c r="A183" s="2">
        <v>42</v>
      </c>
      <c r="B183" s="3">
        <v>0</v>
      </c>
      <c r="C183" s="2">
        <v>102</v>
      </c>
      <c r="D183">
        <v>0</v>
      </c>
      <c r="E183" s="2">
        <v>25</v>
      </c>
      <c r="F183">
        <v>0</v>
      </c>
      <c r="G183" s="2">
        <v>244000</v>
      </c>
      <c r="H183" s="1">
        <v>1.2</v>
      </c>
      <c r="I183" s="2">
        <v>142</v>
      </c>
      <c r="J183">
        <v>0</v>
      </c>
      <c r="K183">
        <v>0</v>
      </c>
      <c r="L183" s="2">
        <v>74</v>
      </c>
      <c r="M183">
        <v>0</v>
      </c>
    </row>
    <row r="184" spans="1:13" x14ac:dyDescent="0.45">
      <c r="A184" s="2">
        <v>42</v>
      </c>
      <c r="B184" s="3">
        <v>0</v>
      </c>
      <c r="C184" s="2">
        <v>64</v>
      </c>
      <c r="D184">
        <v>0</v>
      </c>
      <c r="E184" s="2">
        <v>40</v>
      </c>
      <c r="F184">
        <v>0</v>
      </c>
      <c r="G184" s="2">
        <v>189000</v>
      </c>
      <c r="H184" s="1">
        <v>0.7</v>
      </c>
      <c r="I184" s="2">
        <v>140</v>
      </c>
      <c r="J184">
        <v>1</v>
      </c>
      <c r="K184">
        <v>1</v>
      </c>
      <c r="L184" s="2">
        <v>245</v>
      </c>
      <c r="M184">
        <v>0</v>
      </c>
    </row>
    <row r="185" spans="1:13" x14ac:dyDescent="0.45">
      <c r="A185" s="2">
        <v>42</v>
      </c>
      <c r="B185" s="3">
        <v>0</v>
      </c>
      <c r="C185" s="2">
        <v>102</v>
      </c>
      <c r="D185">
        <v>0</v>
      </c>
      <c r="E185" s="2">
        <v>25</v>
      </c>
      <c r="F185">
        <v>0</v>
      </c>
      <c r="G185" s="2">
        <v>215000</v>
      </c>
      <c r="H185" s="1">
        <v>1.2</v>
      </c>
      <c r="I185" s="2">
        <v>142</v>
      </c>
      <c r="J185">
        <v>0</v>
      </c>
      <c r="K185">
        <v>0</v>
      </c>
      <c r="L185" s="2">
        <v>74</v>
      </c>
      <c r="M185">
        <v>0</v>
      </c>
    </row>
    <row r="186" spans="1:13" x14ac:dyDescent="0.45">
      <c r="A186" s="2">
        <v>42</v>
      </c>
      <c r="B186" s="3">
        <v>0</v>
      </c>
      <c r="C186" s="2">
        <v>102</v>
      </c>
      <c r="D186">
        <v>0</v>
      </c>
      <c r="E186" s="2">
        <v>20</v>
      </c>
      <c r="F186">
        <v>0</v>
      </c>
      <c r="G186" s="2">
        <v>330000</v>
      </c>
      <c r="H186" s="1">
        <v>1.2</v>
      </c>
      <c r="I186" s="2">
        <v>134</v>
      </c>
      <c r="J186">
        <v>1</v>
      </c>
      <c r="K186">
        <v>1</v>
      </c>
      <c r="L186" s="2">
        <v>74</v>
      </c>
      <c r="M186">
        <v>0</v>
      </c>
    </row>
    <row r="187" spans="1:13" x14ac:dyDescent="0.45">
      <c r="A187" s="2">
        <v>42</v>
      </c>
      <c r="B187" s="3">
        <v>0</v>
      </c>
      <c r="C187" s="2">
        <v>102</v>
      </c>
      <c r="D187">
        <v>0</v>
      </c>
      <c r="E187" s="2">
        <v>20</v>
      </c>
      <c r="F187">
        <v>0</v>
      </c>
      <c r="G187" s="2">
        <v>266000</v>
      </c>
      <c r="H187" s="1">
        <v>1.2</v>
      </c>
      <c r="I187" s="2">
        <v>134</v>
      </c>
      <c r="J187">
        <v>1</v>
      </c>
      <c r="K187">
        <v>1</v>
      </c>
      <c r="L187" s="2">
        <v>74</v>
      </c>
      <c r="M187">
        <v>0</v>
      </c>
    </row>
    <row r="188" spans="1:13" x14ac:dyDescent="0.45">
      <c r="A188" s="2">
        <v>42</v>
      </c>
      <c r="B188" s="3">
        <v>0</v>
      </c>
      <c r="C188" s="2">
        <v>64</v>
      </c>
      <c r="D188">
        <v>0</v>
      </c>
      <c r="E188" s="2">
        <v>40</v>
      </c>
      <c r="F188">
        <v>0</v>
      </c>
      <c r="G188" s="2">
        <v>189000</v>
      </c>
      <c r="H188" s="1">
        <v>0.7</v>
      </c>
      <c r="I188" s="2">
        <v>140</v>
      </c>
      <c r="J188">
        <v>1</v>
      </c>
      <c r="K188">
        <v>0</v>
      </c>
      <c r="L188" s="2">
        <v>245</v>
      </c>
      <c r="M188">
        <v>0</v>
      </c>
    </row>
    <row r="189" spans="1:13" x14ac:dyDescent="0.45">
      <c r="A189" s="2">
        <v>42</v>
      </c>
      <c r="B189" s="3">
        <v>1</v>
      </c>
      <c r="C189" s="2">
        <v>86</v>
      </c>
      <c r="D189">
        <v>0</v>
      </c>
      <c r="E189" s="2">
        <v>35</v>
      </c>
      <c r="F189">
        <v>0</v>
      </c>
      <c r="G189" s="2">
        <v>365000</v>
      </c>
      <c r="H189" s="1">
        <v>1.1000000000000001</v>
      </c>
      <c r="I189" s="2">
        <v>139</v>
      </c>
      <c r="J189">
        <v>1</v>
      </c>
      <c r="K189">
        <v>1</v>
      </c>
      <c r="L189" s="2">
        <v>201</v>
      </c>
      <c r="M189">
        <v>0</v>
      </c>
    </row>
    <row r="190" spans="1:13" x14ac:dyDescent="0.45">
      <c r="A190" s="2">
        <v>42</v>
      </c>
      <c r="B190" s="3">
        <v>0</v>
      </c>
      <c r="C190" s="2">
        <v>64</v>
      </c>
      <c r="D190">
        <v>0</v>
      </c>
      <c r="E190" s="2">
        <v>40</v>
      </c>
      <c r="F190">
        <v>0</v>
      </c>
      <c r="G190" s="2">
        <v>189000</v>
      </c>
      <c r="H190" s="1">
        <v>0.7</v>
      </c>
      <c r="I190" s="2">
        <v>140</v>
      </c>
      <c r="J190">
        <v>1</v>
      </c>
      <c r="K190">
        <v>0</v>
      </c>
      <c r="L190" s="2">
        <v>245</v>
      </c>
      <c r="M190">
        <v>0</v>
      </c>
    </row>
    <row r="191" spans="1:13" x14ac:dyDescent="0.45">
      <c r="A191" s="2">
        <v>42</v>
      </c>
      <c r="B191" s="3">
        <v>0</v>
      </c>
      <c r="C191" s="2">
        <v>5209</v>
      </c>
      <c r="D191">
        <v>0</v>
      </c>
      <c r="E191" s="2">
        <v>30</v>
      </c>
      <c r="F191">
        <v>0</v>
      </c>
      <c r="G191" s="2">
        <v>226000</v>
      </c>
      <c r="H191" s="1">
        <v>1</v>
      </c>
      <c r="I191" s="2">
        <v>140</v>
      </c>
      <c r="J191">
        <v>1</v>
      </c>
      <c r="K191">
        <v>1</v>
      </c>
      <c r="L191" s="2">
        <v>87</v>
      </c>
      <c r="M191">
        <v>0</v>
      </c>
    </row>
    <row r="192" spans="1:13" x14ac:dyDescent="0.45">
      <c r="A192" s="2">
        <v>42</v>
      </c>
      <c r="B192" s="3">
        <v>0</v>
      </c>
      <c r="C192" s="2">
        <v>64</v>
      </c>
      <c r="D192">
        <v>0</v>
      </c>
      <c r="E192" s="2">
        <v>40</v>
      </c>
      <c r="F192">
        <v>0</v>
      </c>
      <c r="G192" s="2">
        <v>189000</v>
      </c>
      <c r="H192" s="1">
        <v>0.7</v>
      </c>
      <c r="I192" s="2">
        <v>140</v>
      </c>
      <c r="J192">
        <v>1</v>
      </c>
      <c r="K192">
        <v>0</v>
      </c>
      <c r="L192" s="2">
        <v>245</v>
      </c>
      <c r="M192">
        <v>0</v>
      </c>
    </row>
    <row r="193" spans="1:13" x14ac:dyDescent="0.45">
      <c r="A193" s="2">
        <v>42</v>
      </c>
      <c r="B193" s="3">
        <v>0</v>
      </c>
      <c r="C193" s="2">
        <v>102</v>
      </c>
      <c r="D193">
        <v>1</v>
      </c>
      <c r="E193" s="2">
        <v>40</v>
      </c>
      <c r="F193">
        <v>0</v>
      </c>
      <c r="G193" s="2">
        <v>237000</v>
      </c>
      <c r="H193" s="1">
        <v>1.2</v>
      </c>
      <c r="I193" s="2">
        <v>140</v>
      </c>
      <c r="J193">
        <v>1</v>
      </c>
      <c r="K193">
        <v>0</v>
      </c>
      <c r="L193" s="2">
        <v>74</v>
      </c>
      <c r="M193">
        <v>0</v>
      </c>
    </row>
    <row r="194" spans="1:13" x14ac:dyDescent="0.45">
      <c r="A194" s="2">
        <v>42</v>
      </c>
      <c r="B194" s="3">
        <v>0</v>
      </c>
      <c r="C194" s="2">
        <v>64</v>
      </c>
      <c r="D194">
        <v>0</v>
      </c>
      <c r="E194" s="2">
        <v>40</v>
      </c>
      <c r="F194">
        <v>0</v>
      </c>
      <c r="G194" s="2">
        <v>189000</v>
      </c>
      <c r="H194" s="1">
        <v>0.7</v>
      </c>
      <c r="I194" s="2">
        <v>140</v>
      </c>
      <c r="J194">
        <v>1</v>
      </c>
      <c r="K194">
        <v>0</v>
      </c>
      <c r="L194" s="2">
        <v>245</v>
      </c>
      <c r="M194">
        <v>0</v>
      </c>
    </row>
    <row r="195" spans="1:13" x14ac:dyDescent="0.45">
      <c r="A195" s="2">
        <v>42</v>
      </c>
      <c r="B195" s="3">
        <v>0</v>
      </c>
      <c r="C195" s="2">
        <v>582</v>
      </c>
      <c r="D195">
        <v>0</v>
      </c>
      <c r="E195" s="2">
        <v>60</v>
      </c>
      <c r="F195">
        <v>0</v>
      </c>
      <c r="G195" s="2">
        <v>263358.03000000003</v>
      </c>
      <c r="H195" s="1">
        <v>1.18</v>
      </c>
      <c r="I195" s="2">
        <v>137</v>
      </c>
      <c r="J195">
        <v>0</v>
      </c>
      <c r="K195">
        <v>0</v>
      </c>
      <c r="L195" s="2">
        <v>82</v>
      </c>
      <c r="M195">
        <v>0</v>
      </c>
    </row>
    <row r="196" spans="1:13" x14ac:dyDescent="0.45">
      <c r="A196" s="2">
        <v>42</v>
      </c>
      <c r="B196" s="3">
        <v>1</v>
      </c>
      <c r="C196" s="2">
        <v>250</v>
      </c>
      <c r="D196">
        <v>1</v>
      </c>
      <c r="E196" s="2">
        <v>15</v>
      </c>
      <c r="F196">
        <v>0</v>
      </c>
      <c r="G196" s="2">
        <v>213000</v>
      </c>
      <c r="H196" s="1">
        <v>1.3</v>
      </c>
      <c r="I196" s="2">
        <v>136</v>
      </c>
      <c r="J196">
        <v>0</v>
      </c>
      <c r="K196">
        <v>0</v>
      </c>
      <c r="L196" s="2">
        <v>65</v>
      </c>
      <c r="M196">
        <v>1</v>
      </c>
    </row>
    <row r="197" spans="1:13" x14ac:dyDescent="0.45">
      <c r="A197" s="2">
        <v>42</v>
      </c>
      <c r="B197" s="3">
        <v>0</v>
      </c>
      <c r="C197" s="2">
        <v>582</v>
      </c>
      <c r="D197">
        <v>0</v>
      </c>
      <c r="E197" s="2">
        <v>60</v>
      </c>
      <c r="F197">
        <v>0</v>
      </c>
      <c r="G197" s="2">
        <v>263358.03000000003</v>
      </c>
      <c r="H197" s="1">
        <v>1.18</v>
      </c>
      <c r="I197" s="2">
        <v>137</v>
      </c>
      <c r="J197">
        <v>0</v>
      </c>
      <c r="K197">
        <v>0</v>
      </c>
      <c r="L197" s="2">
        <v>82</v>
      </c>
      <c r="M197">
        <v>0</v>
      </c>
    </row>
    <row r="198" spans="1:13" x14ac:dyDescent="0.45">
      <c r="A198" s="2">
        <v>42</v>
      </c>
      <c r="B198" s="3">
        <v>0</v>
      </c>
      <c r="C198" s="2">
        <v>64</v>
      </c>
      <c r="D198">
        <v>0</v>
      </c>
      <c r="E198" s="2">
        <v>40</v>
      </c>
      <c r="F198">
        <v>0</v>
      </c>
      <c r="G198" s="2">
        <v>189000</v>
      </c>
      <c r="H198" s="1">
        <v>0.7</v>
      </c>
      <c r="I198" s="2">
        <v>140</v>
      </c>
      <c r="J198">
        <v>1</v>
      </c>
      <c r="K198">
        <v>0</v>
      </c>
      <c r="L198" s="2">
        <v>245</v>
      </c>
      <c r="M198">
        <v>0</v>
      </c>
    </row>
    <row r="199" spans="1:13" x14ac:dyDescent="0.45">
      <c r="A199" s="2">
        <v>42</v>
      </c>
      <c r="B199" s="3">
        <v>0</v>
      </c>
      <c r="C199" s="2">
        <v>582</v>
      </c>
      <c r="D199">
        <v>0</v>
      </c>
      <c r="E199" s="2">
        <v>60</v>
      </c>
      <c r="F199">
        <v>0</v>
      </c>
      <c r="G199" s="2">
        <v>263358.03000000003</v>
      </c>
      <c r="H199" s="1">
        <v>1.18</v>
      </c>
      <c r="I199" s="2">
        <v>137</v>
      </c>
      <c r="J199">
        <v>0</v>
      </c>
      <c r="K199">
        <v>0</v>
      </c>
      <c r="L199" s="2">
        <v>82</v>
      </c>
      <c r="M199">
        <v>0</v>
      </c>
    </row>
    <row r="200" spans="1:13" x14ac:dyDescent="0.45">
      <c r="A200" s="2">
        <v>42</v>
      </c>
      <c r="B200" s="3">
        <v>0</v>
      </c>
      <c r="C200" s="2">
        <v>64</v>
      </c>
      <c r="D200">
        <v>0</v>
      </c>
      <c r="E200" s="2">
        <v>40</v>
      </c>
      <c r="F200">
        <v>0</v>
      </c>
      <c r="G200" s="2">
        <v>189000</v>
      </c>
      <c r="H200" s="1">
        <v>0.7</v>
      </c>
      <c r="I200" s="2">
        <v>140</v>
      </c>
      <c r="J200">
        <v>1</v>
      </c>
      <c r="K200">
        <v>0</v>
      </c>
      <c r="L200" s="2">
        <v>245</v>
      </c>
      <c r="M200">
        <v>0</v>
      </c>
    </row>
    <row r="201" spans="1:13" x14ac:dyDescent="0.45">
      <c r="A201" s="2">
        <v>42</v>
      </c>
      <c r="B201" s="3">
        <v>0</v>
      </c>
      <c r="C201" s="2">
        <v>5209</v>
      </c>
      <c r="D201">
        <v>0</v>
      </c>
      <c r="E201" s="2">
        <v>50</v>
      </c>
      <c r="F201">
        <v>0</v>
      </c>
      <c r="G201" s="2">
        <v>277000</v>
      </c>
      <c r="H201" s="1">
        <v>1.3</v>
      </c>
      <c r="I201" s="2">
        <v>137</v>
      </c>
      <c r="J201">
        <v>1</v>
      </c>
      <c r="K201">
        <v>1</v>
      </c>
      <c r="L201" s="2">
        <v>87</v>
      </c>
      <c r="M201">
        <v>0</v>
      </c>
    </row>
    <row r="202" spans="1:13" x14ac:dyDescent="0.45">
      <c r="A202" s="2">
        <v>42</v>
      </c>
      <c r="B202" s="3">
        <v>1</v>
      </c>
      <c r="C202" s="2">
        <v>250</v>
      </c>
      <c r="D202">
        <v>1</v>
      </c>
      <c r="E202" s="2">
        <v>15</v>
      </c>
      <c r="F202">
        <v>0</v>
      </c>
      <c r="G202" s="2">
        <v>213000</v>
      </c>
      <c r="H202" s="1">
        <v>1.3</v>
      </c>
      <c r="I202" s="2">
        <v>136</v>
      </c>
      <c r="J202">
        <v>0</v>
      </c>
      <c r="K202">
        <v>0</v>
      </c>
      <c r="L202" s="2">
        <v>65</v>
      </c>
      <c r="M202">
        <v>1</v>
      </c>
    </row>
    <row r="203" spans="1:13" x14ac:dyDescent="0.45">
      <c r="A203" s="2">
        <v>42</v>
      </c>
      <c r="B203" s="3">
        <v>0</v>
      </c>
      <c r="C203" s="2">
        <v>582</v>
      </c>
      <c r="D203">
        <v>0</v>
      </c>
      <c r="E203" s="2">
        <v>60</v>
      </c>
      <c r="F203">
        <v>0</v>
      </c>
      <c r="G203" s="2">
        <v>263358.03000000003</v>
      </c>
      <c r="H203" s="1">
        <v>1.18</v>
      </c>
      <c r="I203" s="2">
        <v>137</v>
      </c>
      <c r="J203">
        <v>0</v>
      </c>
      <c r="K203">
        <v>0</v>
      </c>
      <c r="L203" s="2">
        <v>82</v>
      </c>
      <c r="M203">
        <v>0</v>
      </c>
    </row>
    <row r="204" spans="1:13" x14ac:dyDescent="0.45">
      <c r="A204" s="2">
        <v>42</v>
      </c>
      <c r="B204" s="3">
        <v>0</v>
      </c>
      <c r="C204" s="2">
        <v>102</v>
      </c>
      <c r="D204">
        <v>1</v>
      </c>
      <c r="E204" s="2">
        <v>40</v>
      </c>
      <c r="F204">
        <v>0</v>
      </c>
      <c r="G204" s="2">
        <v>237000</v>
      </c>
      <c r="H204" s="1">
        <v>1.2</v>
      </c>
      <c r="I204" s="2">
        <v>140</v>
      </c>
      <c r="J204">
        <v>1</v>
      </c>
      <c r="K204">
        <v>0</v>
      </c>
      <c r="L204" s="2">
        <v>74</v>
      </c>
      <c r="M204">
        <v>0</v>
      </c>
    </row>
    <row r="205" spans="1:13" x14ac:dyDescent="0.45">
      <c r="A205" s="2">
        <v>42</v>
      </c>
      <c r="B205" s="3">
        <v>0</v>
      </c>
      <c r="C205" s="2">
        <v>64</v>
      </c>
      <c r="D205">
        <v>0</v>
      </c>
      <c r="E205" s="2">
        <v>40</v>
      </c>
      <c r="F205">
        <v>0</v>
      </c>
      <c r="G205" s="2">
        <v>189000</v>
      </c>
      <c r="H205" s="1">
        <v>0.7</v>
      </c>
      <c r="I205" s="2">
        <v>140</v>
      </c>
      <c r="J205">
        <v>1</v>
      </c>
      <c r="K205">
        <v>0</v>
      </c>
      <c r="L205" s="2">
        <v>245</v>
      </c>
      <c r="M205">
        <v>0</v>
      </c>
    </row>
    <row r="206" spans="1:13" x14ac:dyDescent="0.45">
      <c r="A206" s="2">
        <v>42</v>
      </c>
      <c r="B206" s="3">
        <v>0</v>
      </c>
      <c r="C206" s="2">
        <v>102</v>
      </c>
      <c r="D206">
        <v>1</v>
      </c>
      <c r="E206" s="2">
        <v>40</v>
      </c>
      <c r="F206">
        <v>0</v>
      </c>
      <c r="G206" s="2">
        <v>237000</v>
      </c>
      <c r="H206" s="1">
        <v>1.2</v>
      </c>
      <c r="I206" s="2">
        <v>140</v>
      </c>
      <c r="J206">
        <v>1</v>
      </c>
      <c r="K206">
        <v>0</v>
      </c>
      <c r="L206" s="2">
        <v>74</v>
      </c>
      <c r="M206">
        <v>0</v>
      </c>
    </row>
    <row r="207" spans="1:13" x14ac:dyDescent="0.45">
      <c r="A207" s="2">
        <v>42</v>
      </c>
      <c r="B207" s="3">
        <v>0</v>
      </c>
      <c r="C207" s="2">
        <v>64</v>
      </c>
      <c r="D207">
        <v>0</v>
      </c>
      <c r="E207" s="2">
        <v>40</v>
      </c>
      <c r="F207">
        <v>0</v>
      </c>
      <c r="G207" s="2">
        <v>189000</v>
      </c>
      <c r="H207" s="1">
        <v>0.7</v>
      </c>
      <c r="I207" s="2">
        <v>140</v>
      </c>
      <c r="J207">
        <v>1</v>
      </c>
      <c r="K207">
        <v>0</v>
      </c>
      <c r="L207" s="2">
        <v>245</v>
      </c>
      <c r="M207">
        <v>0</v>
      </c>
    </row>
    <row r="208" spans="1:13" x14ac:dyDescent="0.45">
      <c r="A208" s="2">
        <v>42</v>
      </c>
      <c r="B208" s="3">
        <v>1</v>
      </c>
      <c r="C208" s="2">
        <v>250</v>
      </c>
      <c r="D208">
        <v>1</v>
      </c>
      <c r="E208" s="2">
        <v>15</v>
      </c>
      <c r="F208">
        <v>0</v>
      </c>
      <c r="G208" s="2">
        <v>213000</v>
      </c>
      <c r="H208" s="1">
        <v>1.3</v>
      </c>
      <c r="I208" s="2">
        <v>136</v>
      </c>
      <c r="J208">
        <v>0</v>
      </c>
      <c r="K208">
        <v>0</v>
      </c>
      <c r="L208" s="2">
        <v>65</v>
      </c>
      <c r="M208">
        <v>1</v>
      </c>
    </row>
    <row r="209" spans="1:13" x14ac:dyDescent="0.45">
      <c r="A209" s="2">
        <v>42</v>
      </c>
      <c r="B209" s="3">
        <v>0</v>
      </c>
      <c r="C209" s="2">
        <v>102</v>
      </c>
      <c r="D209">
        <v>0</v>
      </c>
      <c r="E209" s="2">
        <v>25</v>
      </c>
      <c r="F209">
        <v>0</v>
      </c>
      <c r="G209" s="2">
        <v>244000</v>
      </c>
      <c r="H209" s="1">
        <v>1.2</v>
      </c>
      <c r="I209" s="2">
        <v>142</v>
      </c>
      <c r="J209">
        <v>0</v>
      </c>
      <c r="K209">
        <v>0</v>
      </c>
      <c r="L209" s="2">
        <v>74</v>
      </c>
      <c r="M209">
        <v>0</v>
      </c>
    </row>
    <row r="210" spans="1:13" x14ac:dyDescent="0.45">
      <c r="A210" s="2">
        <v>42</v>
      </c>
      <c r="B210" s="3">
        <v>1</v>
      </c>
      <c r="C210" s="2">
        <v>86</v>
      </c>
      <c r="D210">
        <v>0</v>
      </c>
      <c r="E210" s="2">
        <v>35</v>
      </c>
      <c r="F210">
        <v>0</v>
      </c>
      <c r="G210" s="2">
        <v>365000</v>
      </c>
      <c r="H210" s="1">
        <v>1.1000000000000001</v>
      </c>
      <c r="I210" s="2">
        <v>139</v>
      </c>
      <c r="J210">
        <v>1</v>
      </c>
      <c r="K210">
        <v>1</v>
      </c>
      <c r="L210" s="2">
        <v>201</v>
      </c>
      <c r="M210">
        <v>0</v>
      </c>
    </row>
    <row r="211" spans="1:13" x14ac:dyDescent="0.45">
      <c r="A211" s="2">
        <v>42</v>
      </c>
      <c r="B211" s="3">
        <v>0</v>
      </c>
      <c r="C211" s="2">
        <v>102</v>
      </c>
      <c r="D211">
        <v>1</v>
      </c>
      <c r="E211" s="2">
        <v>40</v>
      </c>
      <c r="F211">
        <v>0</v>
      </c>
      <c r="G211" s="2">
        <v>237000</v>
      </c>
      <c r="H211" s="1">
        <v>1.2</v>
      </c>
      <c r="I211" s="2">
        <v>140</v>
      </c>
      <c r="J211">
        <v>1</v>
      </c>
      <c r="K211">
        <v>0</v>
      </c>
      <c r="L211" s="2">
        <v>74</v>
      </c>
      <c r="M211">
        <v>0</v>
      </c>
    </row>
    <row r="212" spans="1:13" x14ac:dyDescent="0.45">
      <c r="A212" s="2">
        <v>42</v>
      </c>
      <c r="B212" s="3">
        <v>0</v>
      </c>
      <c r="C212" s="2">
        <v>259</v>
      </c>
      <c r="D212">
        <v>0</v>
      </c>
      <c r="E212" s="2">
        <v>25</v>
      </c>
      <c r="F212">
        <v>0</v>
      </c>
      <c r="G212" s="2">
        <v>298000</v>
      </c>
      <c r="H212" s="1">
        <v>1.1000000000000001</v>
      </c>
      <c r="I212" s="2">
        <v>141</v>
      </c>
      <c r="J212">
        <v>1</v>
      </c>
      <c r="K212">
        <v>0</v>
      </c>
      <c r="L212" s="2">
        <v>87</v>
      </c>
      <c r="M212">
        <v>0</v>
      </c>
    </row>
    <row r="213" spans="1:13" x14ac:dyDescent="0.45">
      <c r="A213" s="2">
        <v>42</v>
      </c>
      <c r="B213" s="3">
        <v>0</v>
      </c>
      <c r="C213" s="2">
        <v>64</v>
      </c>
      <c r="D213">
        <v>0</v>
      </c>
      <c r="E213" s="2">
        <v>40</v>
      </c>
      <c r="F213">
        <v>0</v>
      </c>
      <c r="G213" s="2">
        <v>189000</v>
      </c>
      <c r="H213" s="1">
        <v>0.7</v>
      </c>
      <c r="I213" s="2">
        <v>140</v>
      </c>
      <c r="J213">
        <v>1</v>
      </c>
      <c r="K213">
        <v>0</v>
      </c>
      <c r="L213" s="2">
        <v>245</v>
      </c>
      <c r="M213">
        <v>0</v>
      </c>
    </row>
    <row r="214" spans="1:13" x14ac:dyDescent="0.45">
      <c r="A214" s="2">
        <v>42</v>
      </c>
      <c r="B214" s="3">
        <v>0</v>
      </c>
      <c r="C214" s="2">
        <v>582</v>
      </c>
      <c r="D214">
        <v>0</v>
      </c>
      <c r="E214" s="2">
        <v>60</v>
      </c>
      <c r="F214">
        <v>0</v>
      </c>
      <c r="G214" s="2">
        <v>263358.03000000003</v>
      </c>
      <c r="H214" s="1">
        <v>1.18</v>
      </c>
      <c r="I214" s="2">
        <v>137</v>
      </c>
      <c r="J214">
        <v>0</v>
      </c>
      <c r="K214">
        <v>0</v>
      </c>
      <c r="L214" s="2">
        <v>82</v>
      </c>
      <c r="M214">
        <v>0</v>
      </c>
    </row>
    <row r="215" spans="1:13" x14ac:dyDescent="0.45">
      <c r="A215" s="2">
        <v>42</v>
      </c>
      <c r="B215" s="3">
        <v>1</v>
      </c>
      <c r="C215" s="2">
        <v>86</v>
      </c>
      <c r="D215">
        <v>0</v>
      </c>
      <c r="E215" s="2">
        <v>35</v>
      </c>
      <c r="F215">
        <v>0</v>
      </c>
      <c r="G215" s="2">
        <v>365000</v>
      </c>
      <c r="H215" s="1">
        <v>1.1000000000000001</v>
      </c>
      <c r="I215" s="2">
        <v>139</v>
      </c>
      <c r="J215">
        <v>1</v>
      </c>
      <c r="K215">
        <v>1</v>
      </c>
      <c r="L215" s="2">
        <v>201</v>
      </c>
      <c r="M215">
        <v>0</v>
      </c>
    </row>
    <row r="216" spans="1:13" x14ac:dyDescent="0.45">
      <c r="A216" s="2">
        <v>42</v>
      </c>
      <c r="B216" s="3">
        <v>1</v>
      </c>
      <c r="C216" s="2">
        <v>86</v>
      </c>
      <c r="D216">
        <v>0</v>
      </c>
      <c r="E216" s="2">
        <v>35</v>
      </c>
      <c r="F216">
        <v>0</v>
      </c>
      <c r="G216" s="2">
        <v>365000</v>
      </c>
      <c r="H216" s="1">
        <v>1.1000000000000001</v>
      </c>
      <c r="I216" s="2">
        <v>139</v>
      </c>
      <c r="J216">
        <v>1</v>
      </c>
      <c r="K216">
        <v>1</v>
      </c>
      <c r="L216" s="2">
        <v>201</v>
      </c>
      <c r="M216">
        <v>0</v>
      </c>
    </row>
    <row r="217" spans="1:13" x14ac:dyDescent="0.45">
      <c r="A217" s="2">
        <v>42</v>
      </c>
      <c r="B217" s="3">
        <v>1</v>
      </c>
      <c r="C217" s="2">
        <v>86</v>
      </c>
      <c r="D217">
        <v>0</v>
      </c>
      <c r="E217" s="2">
        <v>35</v>
      </c>
      <c r="F217">
        <v>0</v>
      </c>
      <c r="G217" s="2">
        <v>365000</v>
      </c>
      <c r="H217" s="1">
        <v>1.1000000000000001</v>
      </c>
      <c r="I217" s="2">
        <v>139</v>
      </c>
      <c r="J217">
        <v>1</v>
      </c>
      <c r="K217">
        <v>1</v>
      </c>
      <c r="L217" s="2">
        <v>201</v>
      </c>
      <c r="M217">
        <v>0</v>
      </c>
    </row>
    <row r="218" spans="1:13" x14ac:dyDescent="0.45">
      <c r="A218" s="2">
        <v>42</v>
      </c>
      <c r="B218" s="3">
        <v>0</v>
      </c>
      <c r="C218" s="2">
        <v>102</v>
      </c>
      <c r="D218">
        <v>0</v>
      </c>
      <c r="E218" s="2">
        <v>25</v>
      </c>
      <c r="F218">
        <v>0</v>
      </c>
      <c r="G218" s="2">
        <v>274000</v>
      </c>
      <c r="H218" s="1">
        <v>1.2</v>
      </c>
      <c r="I218" s="2">
        <v>142</v>
      </c>
      <c r="J218">
        <v>0</v>
      </c>
      <c r="K218">
        <v>0</v>
      </c>
      <c r="L218" s="2">
        <v>74</v>
      </c>
      <c r="M218">
        <v>0</v>
      </c>
    </row>
    <row r="219" spans="1:13" x14ac:dyDescent="0.45">
      <c r="A219" s="2">
        <v>42</v>
      </c>
      <c r="B219" s="3">
        <v>1</v>
      </c>
      <c r="C219" s="2">
        <v>86</v>
      </c>
      <c r="D219">
        <v>0</v>
      </c>
      <c r="E219" s="2">
        <v>35</v>
      </c>
      <c r="F219">
        <v>0</v>
      </c>
      <c r="G219" s="2">
        <v>365000</v>
      </c>
      <c r="H219" s="1">
        <v>1.1000000000000001</v>
      </c>
      <c r="I219" s="2">
        <v>139</v>
      </c>
      <c r="J219">
        <v>1</v>
      </c>
      <c r="K219">
        <v>1</v>
      </c>
      <c r="L219" s="2">
        <v>201</v>
      </c>
      <c r="M219">
        <v>0</v>
      </c>
    </row>
    <row r="220" spans="1:13" x14ac:dyDescent="0.45">
      <c r="A220" s="2">
        <v>42</v>
      </c>
      <c r="B220" s="3">
        <v>0</v>
      </c>
      <c r="C220" s="2">
        <v>102</v>
      </c>
      <c r="D220">
        <v>1</v>
      </c>
      <c r="E220" s="2">
        <v>40</v>
      </c>
      <c r="F220">
        <v>0</v>
      </c>
      <c r="G220" s="2">
        <v>237000</v>
      </c>
      <c r="H220" s="1">
        <v>1.2</v>
      </c>
      <c r="I220" s="2">
        <v>140</v>
      </c>
      <c r="J220">
        <v>1</v>
      </c>
      <c r="K220">
        <v>0</v>
      </c>
      <c r="L220" s="2">
        <v>74</v>
      </c>
      <c r="M220">
        <v>0</v>
      </c>
    </row>
    <row r="221" spans="1:13" x14ac:dyDescent="0.45">
      <c r="A221" s="2">
        <v>42</v>
      </c>
      <c r="B221" s="3">
        <v>0</v>
      </c>
      <c r="C221" s="2">
        <v>5209</v>
      </c>
      <c r="D221">
        <v>0</v>
      </c>
      <c r="E221" s="2">
        <v>30</v>
      </c>
      <c r="F221">
        <v>0</v>
      </c>
      <c r="G221" s="2">
        <v>226000</v>
      </c>
      <c r="H221" s="1">
        <v>1</v>
      </c>
      <c r="I221" s="2">
        <v>140</v>
      </c>
      <c r="J221">
        <v>1</v>
      </c>
      <c r="K221">
        <v>1</v>
      </c>
      <c r="L221" s="2">
        <v>87</v>
      </c>
      <c r="M221">
        <v>0</v>
      </c>
    </row>
    <row r="222" spans="1:13" x14ac:dyDescent="0.45">
      <c r="A222" s="2">
        <v>42</v>
      </c>
      <c r="B222" s="3">
        <v>0</v>
      </c>
      <c r="C222" s="2">
        <v>102</v>
      </c>
      <c r="D222">
        <v>0</v>
      </c>
      <c r="E222" s="2">
        <v>25</v>
      </c>
      <c r="F222">
        <v>0</v>
      </c>
      <c r="G222" s="2">
        <v>244000</v>
      </c>
      <c r="H222" s="1">
        <v>1.2</v>
      </c>
      <c r="I222" s="2">
        <v>142</v>
      </c>
      <c r="J222">
        <v>0</v>
      </c>
      <c r="K222">
        <v>0</v>
      </c>
      <c r="L222" s="2">
        <v>74</v>
      </c>
      <c r="M222">
        <v>0</v>
      </c>
    </row>
    <row r="223" spans="1:13" x14ac:dyDescent="0.45">
      <c r="A223" s="2">
        <v>42</v>
      </c>
      <c r="B223" s="3">
        <v>0</v>
      </c>
      <c r="C223" s="2">
        <v>102</v>
      </c>
      <c r="D223">
        <v>1</v>
      </c>
      <c r="E223" s="2">
        <v>40</v>
      </c>
      <c r="F223">
        <v>0</v>
      </c>
      <c r="G223" s="2">
        <v>237000</v>
      </c>
      <c r="H223" s="1">
        <v>1.2</v>
      </c>
      <c r="I223" s="2">
        <v>140</v>
      </c>
      <c r="J223">
        <v>1</v>
      </c>
      <c r="K223">
        <v>0</v>
      </c>
      <c r="L223" s="2">
        <v>74</v>
      </c>
      <c r="M223">
        <v>0</v>
      </c>
    </row>
    <row r="224" spans="1:13" x14ac:dyDescent="0.45">
      <c r="A224" s="2">
        <v>42</v>
      </c>
      <c r="B224" s="3">
        <v>0</v>
      </c>
      <c r="C224" s="2">
        <v>102</v>
      </c>
      <c r="D224">
        <v>1</v>
      </c>
      <c r="E224" s="2">
        <v>40</v>
      </c>
      <c r="F224">
        <v>0</v>
      </c>
      <c r="G224" s="2">
        <v>237000</v>
      </c>
      <c r="H224" s="1">
        <v>1.2</v>
      </c>
      <c r="I224" s="2">
        <v>140</v>
      </c>
      <c r="J224">
        <v>1</v>
      </c>
      <c r="K224">
        <v>0</v>
      </c>
      <c r="L224" s="2">
        <v>74</v>
      </c>
      <c r="M224">
        <v>0</v>
      </c>
    </row>
    <row r="225" spans="1:13" x14ac:dyDescent="0.45">
      <c r="A225" s="2">
        <v>42</v>
      </c>
      <c r="B225" s="3">
        <v>0</v>
      </c>
      <c r="C225" s="2">
        <v>64</v>
      </c>
      <c r="D225">
        <v>0</v>
      </c>
      <c r="E225" s="2">
        <v>30</v>
      </c>
      <c r="F225">
        <v>0</v>
      </c>
      <c r="G225" s="2">
        <v>215000</v>
      </c>
      <c r="H225" s="1">
        <v>3.8</v>
      </c>
      <c r="I225" s="2">
        <v>128</v>
      </c>
      <c r="J225">
        <v>1</v>
      </c>
      <c r="K225">
        <v>1</v>
      </c>
      <c r="L225" s="2">
        <v>250</v>
      </c>
      <c r="M225">
        <v>0</v>
      </c>
    </row>
    <row r="226" spans="1:13" x14ac:dyDescent="0.45">
      <c r="A226" s="2">
        <v>42</v>
      </c>
      <c r="B226" s="3">
        <v>0</v>
      </c>
      <c r="C226" s="2">
        <v>5209</v>
      </c>
      <c r="D226">
        <v>0</v>
      </c>
      <c r="E226" s="2">
        <v>30</v>
      </c>
      <c r="F226">
        <v>0</v>
      </c>
      <c r="G226" s="2">
        <v>226000</v>
      </c>
      <c r="H226" s="1">
        <v>1</v>
      </c>
      <c r="I226" s="2">
        <v>140</v>
      </c>
      <c r="J226">
        <v>1</v>
      </c>
      <c r="K226">
        <v>1</v>
      </c>
      <c r="L226" s="2">
        <v>87</v>
      </c>
      <c r="M226">
        <v>0</v>
      </c>
    </row>
    <row r="227" spans="1:13" x14ac:dyDescent="0.45">
      <c r="A227" s="2">
        <v>42</v>
      </c>
      <c r="B227" s="3">
        <v>0</v>
      </c>
      <c r="C227" s="2">
        <v>102</v>
      </c>
      <c r="D227">
        <v>1</v>
      </c>
      <c r="E227" s="2">
        <v>40</v>
      </c>
      <c r="F227">
        <v>0</v>
      </c>
      <c r="G227" s="2">
        <v>237000</v>
      </c>
      <c r="H227" s="1">
        <v>1.2</v>
      </c>
      <c r="I227" s="2">
        <v>140</v>
      </c>
      <c r="J227">
        <v>1</v>
      </c>
      <c r="K227">
        <v>0</v>
      </c>
      <c r="L227" s="2">
        <v>74</v>
      </c>
      <c r="M227">
        <v>0</v>
      </c>
    </row>
    <row r="228" spans="1:13" x14ac:dyDescent="0.45">
      <c r="A228" s="2">
        <v>42</v>
      </c>
      <c r="B228" s="3">
        <v>0</v>
      </c>
      <c r="C228" s="2">
        <v>64</v>
      </c>
      <c r="D228">
        <v>0</v>
      </c>
      <c r="E228" s="2">
        <v>40</v>
      </c>
      <c r="F228">
        <v>0</v>
      </c>
      <c r="G228" s="2">
        <v>189000</v>
      </c>
      <c r="H228" s="1">
        <v>0.7</v>
      </c>
      <c r="I228" s="2">
        <v>140</v>
      </c>
      <c r="J228">
        <v>1</v>
      </c>
      <c r="K228">
        <v>0</v>
      </c>
      <c r="L228" s="2">
        <v>245</v>
      </c>
      <c r="M228">
        <v>0</v>
      </c>
    </row>
    <row r="229" spans="1:13" x14ac:dyDescent="0.45">
      <c r="A229" s="2">
        <v>42</v>
      </c>
      <c r="B229" s="3">
        <v>0</v>
      </c>
      <c r="C229" s="2">
        <v>582</v>
      </c>
      <c r="D229">
        <v>0</v>
      </c>
      <c r="E229" s="2">
        <v>60</v>
      </c>
      <c r="F229">
        <v>0</v>
      </c>
      <c r="G229" s="2">
        <v>263358.03000000003</v>
      </c>
      <c r="H229" s="1">
        <v>1.18</v>
      </c>
      <c r="I229" s="2">
        <v>137</v>
      </c>
      <c r="J229">
        <v>0</v>
      </c>
      <c r="K229">
        <v>0</v>
      </c>
      <c r="L229" s="2">
        <v>82</v>
      </c>
      <c r="M229">
        <v>0</v>
      </c>
    </row>
    <row r="230" spans="1:13" x14ac:dyDescent="0.45">
      <c r="A230" s="2">
        <v>42</v>
      </c>
      <c r="B230" s="3">
        <v>0</v>
      </c>
      <c r="C230" s="2">
        <v>102</v>
      </c>
      <c r="D230">
        <v>1</v>
      </c>
      <c r="E230" s="2">
        <v>40</v>
      </c>
      <c r="F230">
        <v>0</v>
      </c>
      <c r="G230" s="2">
        <v>237000</v>
      </c>
      <c r="H230" s="1">
        <v>1.2</v>
      </c>
      <c r="I230" s="2">
        <v>140</v>
      </c>
      <c r="J230">
        <v>1</v>
      </c>
      <c r="K230">
        <v>0</v>
      </c>
      <c r="L230" s="2">
        <v>74</v>
      </c>
      <c r="M230">
        <v>0</v>
      </c>
    </row>
    <row r="231" spans="1:13" x14ac:dyDescent="0.45">
      <c r="A231" s="2">
        <v>42</v>
      </c>
      <c r="B231" s="3">
        <v>0</v>
      </c>
      <c r="C231" s="2">
        <v>102</v>
      </c>
      <c r="D231">
        <v>1</v>
      </c>
      <c r="E231" s="2">
        <v>25</v>
      </c>
      <c r="F231">
        <v>0</v>
      </c>
      <c r="G231" s="2">
        <v>179000</v>
      </c>
      <c r="H231" s="1">
        <v>1.2</v>
      </c>
      <c r="I231" s="2">
        <v>137</v>
      </c>
      <c r="J231">
        <v>1</v>
      </c>
      <c r="K231">
        <v>0</v>
      </c>
      <c r="L231" s="2">
        <v>74</v>
      </c>
      <c r="M231">
        <v>0</v>
      </c>
    </row>
    <row r="232" spans="1:13" x14ac:dyDescent="0.45">
      <c r="A232" s="2">
        <v>42</v>
      </c>
      <c r="B232" s="3">
        <v>1</v>
      </c>
      <c r="C232" s="2">
        <v>86</v>
      </c>
      <c r="D232">
        <v>0</v>
      </c>
      <c r="E232" s="2">
        <v>35</v>
      </c>
      <c r="F232">
        <v>0</v>
      </c>
      <c r="G232" s="2">
        <v>365000</v>
      </c>
      <c r="H232" s="1">
        <v>1.1000000000000001</v>
      </c>
      <c r="I232" s="2">
        <v>139</v>
      </c>
      <c r="J232">
        <v>1</v>
      </c>
      <c r="K232">
        <v>1</v>
      </c>
      <c r="L232" s="2">
        <v>201</v>
      </c>
      <c r="M232">
        <v>0</v>
      </c>
    </row>
    <row r="233" spans="1:13" x14ac:dyDescent="0.45">
      <c r="A233" s="2">
        <v>42</v>
      </c>
      <c r="B233" s="3">
        <v>0</v>
      </c>
      <c r="C233" s="2">
        <v>102</v>
      </c>
      <c r="D233">
        <v>1</v>
      </c>
      <c r="E233" s="2">
        <v>25</v>
      </c>
      <c r="F233">
        <v>0</v>
      </c>
      <c r="G233" s="2">
        <v>318000</v>
      </c>
      <c r="H233" s="1">
        <v>1.2</v>
      </c>
      <c r="I233" s="2">
        <v>137</v>
      </c>
      <c r="J233">
        <v>0</v>
      </c>
      <c r="K233">
        <v>0</v>
      </c>
      <c r="L233" s="2">
        <v>74</v>
      </c>
      <c r="M233">
        <v>0</v>
      </c>
    </row>
    <row r="234" spans="1:13" x14ac:dyDescent="0.45">
      <c r="A234" s="2">
        <v>42</v>
      </c>
      <c r="B234" s="3">
        <v>0</v>
      </c>
      <c r="C234" s="2">
        <v>64</v>
      </c>
      <c r="D234">
        <v>0</v>
      </c>
      <c r="E234" s="2">
        <v>40</v>
      </c>
      <c r="F234">
        <v>0</v>
      </c>
      <c r="G234" s="2">
        <v>189000</v>
      </c>
      <c r="H234" s="1">
        <v>0.7</v>
      </c>
      <c r="I234" s="2">
        <v>140</v>
      </c>
      <c r="J234">
        <v>1</v>
      </c>
      <c r="K234">
        <v>0</v>
      </c>
      <c r="L234" s="2">
        <v>245</v>
      </c>
      <c r="M234">
        <v>0</v>
      </c>
    </row>
    <row r="235" spans="1:13" x14ac:dyDescent="0.45">
      <c r="A235" s="2">
        <v>42</v>
      </c>
      <c r="B235" s="3">
        <v>0</v>
      </c>
      <c r="C235" s="2">
        <v>64</v>
      </c>
      <c r="D235">
        <v>0</v>
      </c>
      <c r="E235" s="2">
        <v>40</v>
      </c>
      <c r="F235">
        <v>0</v>
      </c>
      <c r="G235" s="2">
        <v>189000</v>
      </c>
      <c r="H235" s="1">
        <v>0.7</v>
      </c>
      <c r="I235" s="2">
        <v>140</v>
      </c>
      <c r="J235">
        <v>1</v>
      </c>
      <c r="K235">
        <v>0</v>
      </c>
      <c r="L235" s="2">
        <v>245</v>
      </c>
      <c r="M235">
        <v>0</v>
      </c>
    </row>
    <row r="236" spans="1:13" x14ac:dyDescent="0.45">
      <c r="A236" s="2">
        <v>42</v>
      </c>
      <c r="B236" s="3">
        <v>0</v>
      </c>
      <c r="C236" s="2">
        <v>64</v>
      </c>
      <c r="D236">
        <v>0</v>
      </c>
      <c r="E236" s="2">
        <v>40</v>
      </c>
      <c r="F236">
        <v>0</v>
      </c>
      <c r="G236" s="2">
        <v>189000</v>
      </c>
      <c r="H236" s="1">
        <v>0.7</v>
      </c>
      <c r="I236" s="2">
        <v>140</v>
      </c>
      <c r="J236">
        <v>1</v>
      </c>
      <c r="K236">
        <v>0</v>
      </c>
      <c r="L236" s="2">
        <v>245</v>
      </c>
      <c r="M236">
        <v>0</v>
      </c>
    </row>
    <row r="237" spans="1:13" x14ac:dyDescent="0.45">
      <c r="A237" s="2">
        <v>42</v>
      </c>
      <c r="B237" s="3">
        <v>0</v>
      </c>
      <c r="C237" s="2">
        <v>102</v>
      </c>
      <c r="D237">
        <v>1</v>
      </c>
      <c r="E237" s="2">
        <v>40</v>
      </c>
      <c r="F237">
        <v>0</v>
      </c>
      <c r="G237" s="2">
        <v>237000</v>
      </c>
      <c r="H237" s="1">
        <v>1.2</v>
      </c>
      <c r="I237" s="2">
        <v>140</v>
      </c>
      <c r="J237">
        <v>1</v>
      </c>
      <c r="K237">
        <v>0</v>
      </c>
      <c r="L237" s="2">
        <v>74</v>
      </c>
      <c r="M237">
        <v>0</v>
      </c>
    </row>
    <row r="238" spans="1:13" x14ac:dyDescent="0.45">
      <c r="A238" s="2">
        <v>42</v>
      </c>
      <c r="B238" s="3">
        <v>0</v>
      </c>
      <c r="C238" s="2">
        <v>5209</v>
      </c>
      <c r="D238">
        <v>0</v>
      </c>
      <c r="E238" s="2">
        <v>30</v>
      </c>
      <c r="F238">
        <v>0</v>
      </c>
      <c r="G238" s="2">
        <v>226000</v>
      </c>
      <c r="H238" s="1">
        <v>1</v>
      </c>
      <c r="I238" s="2">
        <v>140</v>
      </c>
      <c r="J238">
        <v>1</v>
      </c>
      <c r="K238">
        <v>1</v>
      </c>
      <c r="L238" s="2">
        <v>87</v>
      </c>
      <c r="M238">
        <v>0</v>
      </c>
    </row>
    <row r="239" spans="1:13" x14ac:dyDescent="0.45">
      <c r="A239" s="2">
        <v>42</v>
      </c>
      <c r="B239" s="3">
        <v>0</v>
      </c>
      <c r="C239" s="2">
        <v>582</v>
      </c>
      <c r="D239">
        <v>0</v>
      </c>
      <c r="E239" s="2">
        <v>60</v>
      </c>
      <c r="F239">
        <v>0</v>
      </c>
      <c r="G239" s="2">
        <v>263358.03000000003</v>
      </c>
      <c r="H239" s="1">
        <v>1.18</v>
      </c>
      <c r="I239" s="2">
        <v>137</v>
      </c>
      <c r="J239">
        <v>0</v>
      </c>
      <c r="K239">
        <v>0</v>
      </c>
      <c r="L239" s="2">
        <v>82</v>
      </c>
      <c r="M239">
        <v>0</v>
      </c>
    </row>
    <row r="240" spans="1:13" x14ac:dyDescent="0.45">
      <c r="A240" s="2">
        <v>42</v>
      </c>
      <c r="B240" s="3">
        <v>1</v>
      </c>
      <c r="C240" s="2">
        <v>250</v>
      </c>
      <c r="D240">
        <v>1</v>
      </c>
      <c r="E240" s="2">
        <v>15</v>
      </c>
      <c r="F240">
        <v>0</v>
      </c>
      <c r="G240" s="2">
        <v>213000</v>
      </c>
      <c r="H240" s="1">
        <v>1.3</v>
      </c>
      <c r="I240" s="2">
        <v>136</v>
      </c>
      <c r="J240">
        <v>0</v>
      </c>
      <c r="K240">
        <v>0</v>
      </c>
      <c r="L240" s="2">
        <v>65</v>
      </c>
      <c r="M240">
        <v>1</v>
      </c>
    </row>
    <row r="241" spans="1:13" x14ac:dyDescent="0.45">
      <c r="A241" s="2">
        <v>42</v>
      </c>
      <c r="B241" s="3">
        <v>0</v>
      </c>
      <c r="C241" s="2">
        <v>102</v>
      </c>
      <c r="D241">
        <v>1</v>
      </c>
      <c r="E241" s="2">
        <v>40</v>
      </c>
      <c r="F241">
        <v>0</v>
      </c>
      <c r="G241" s="2">
        <v>237000</v>
      </c>
      <c r="H241" s="1">
        <v>1.2</v>
      </c>
      <c r="I241" s="2">
        <v>140</v>
      </c>
      <c r="J241">
        <v>1</v>
      </c>
      <c r="K241">
        <v>0</v>
      </c>
      <c r="L241" s="2">
        <v>74</v>
      </c>
      <c r="M241">
        <v>0</v>
      </c>
    </row>
    <row r="242" spans="1:13" x14ac:dyDescent="0.45">
      <c r="A242" s="2">
        <v>42</v>
      </c>
      <c r="B242" s="3">
        <v>0</v>
      </c>
      <c r="C242" s="2">
        <v>102</v>
      </c>
      <c r="D242">
        <v>1</v>
      </c>
      <c r="E242" s="2">
        <v>40</v>
      </c>
      <c r="F242">
        <v>0</v>
      </c>
      <c r="G242" s="2">
        <v>237000</v>
      </c>
      <c r="H242" s="1">
        <v>1.2</v>
      </c>
      <c r="I242" s="2">
        <v>140</v>
      </c>
      <c r="J242">
        <v>1</v>
      </c>
      <c r="K242">
        <v>0</v>
      </c>
      <c r="L242" s="2">
        <v>74</v>
      </c>
      <c r="M242">
        <v>0</v>
      </c>
    </row>
    <row r="243" spans="1:13" x14ac:dyDescent="0.45">
      <c r="A243" s="2">
        <v>42</v>
      </c>
      <c r="B243" s="3">
        <v>0</v>
      </c>
      <c r="C243" s="2">
        <v>64</v>
      </c>
      <c r="D243">
        <v>0</v>
      </c>
      <c r="E243" s="2">
        <v>40</v>
      </c>
      <c r="F243">
        <v>0</v>
      </c>
      <c r="G243" s="2">
        <v>189000</v>
      </c>
      <c r="H243" s="1">
        <v>0.7</v>
      </c>
      <c r="I243" s="2">
        <v>140</v>
      </c>
      <c r="J243">
        <v>1</v>
      </c>
      <c r="K243">
        <v>0</v>
      </c>
      <c r="L243" s="2">
        <v>245</v>
      </c>
      <c r="M243">
        <v>0</v>
      </c>
    </row>
    <row r="244" spans="1:13" x14ac:dyDescent="0.45">
      <c r="A244" s="2">
        <v>42</v>
      </c>
      <c r="B244" s="3">
        <v>0</v>
      </c>
      <c r="C244" s="2">
        <v>582</v>
      </c>
      <c r="D244">
        <v>0</v>
      </c>
      <c r="E244" s="2">
        <v>60</v>
      </c>
      <c r="F244">
        <v>0</v>
      </c>
      <c r="G244" s="2">
        <v>263358.03000000003</v>
      </c>
      <c r="H244" s="1">
        <v>1.18</v>
      </c>
      <c r="I244" s="2">
        <v>137</v>
      </c>
      <c r="J244">
        <v>0</v>
      </c>
      <c r="K244">
        <v>0</v>
      </c>
      <c r="L244" s="2">
        <v>82</v>
      </c>
      <c r="M244">
        <v>0</v>
      </c>
    </row>
    <row r="245" spans="1:13" x14ac:dyDescent="0.45">
      <c r="A245" s="2">
        <v>42</v>
      </c>
      <c r="B245" s="3">
        <v>1</v>
      </c>
      <c r="C245" s="2">
        <v>250</v>
      </c>
      <c r="D245">
        <v>1</v>
      </c>
      <c r="E245" s="2">
        <v>15</v>
      </c>
      <c r="F245">
        <v>0</v>
      </c>
      <c r="G245" s="2">
        <v>213000</v>
      </c>
      <c r="H245" s="1">
        <v>1.3</v>
      </c>
      <c r="I245" s="2">
        <v>136</v>
      </c>
      <c r="J245">
        <v>0</v>
      </c>
      <c r="K245">
        <v>0</v>
      </c>
      <c r="L245" s="2">
        <v>65</v>
      </c>
      <c r="M245">
        <v>1</v>
      </c>
    </row>
    <row r="246" spans="1:13" x14ac:dyDescent="0.45">
      <c r="A246" s="2">
        <v>42</v>
      </c>
      <c r="B246" s="3">
        <v>0</v>
      </c>
      <c r="C246" s="2">
        <v>64</v>
      </c>
      <c r="D246">
        <v>0</v>
      </c>
      <c r="E246" s="2">
        <v>40</v>
      </c>
      <c r="F246">
        <v>0</v>
      </c>
      <c r="G246" s="2">
        <v>189000</v>
      </c>
      <c r="H246" s="1">
        <v>0.7</v>
      </c>
      <c r="I246" s="2">
        <v>140</v>
      </c>
      <c r="J246">
        <v>1</v>
      </c>
      <c r="K246">
        <v>0</v>
      </c>
      <c r="L246" s="2">
        <v>245</v>
      </c>
      <c r="M246">
        <v>0</v>
      </c>
    </row>
    <row r="247" spans="1:13" x14ac:dyDescent="0.45">
      <c r="A247" s="2">
        <v>42</v>
      </c>
      <c r="B247" s="3">
        <v>0</v>
      </c>
      <c r="C247" s="2">
        <v>582</v>
      </c>
      <c r="D247">
        <v>0</v>
      </c>
      <c r="E247" s="2">
        <v>60</v>
      </c>
      <c r="F247">
        <v>0</v>
      </c>
      <c r="G247" s="2">
        <v>263358.03000000003</v>
      </c>
      <c r="H247" s="1">
        <v>1.18</v>
      </c>
      <c r="I247" s="2">
        <v>137</v>
      </c>
      <c r="J247">
        <v>0</v>
      </c>
      <c r="K247">
        <v>0</v>
      </c>
      <c r="L247" s="2">
        <v>82</v>
      </c>
      <c r="M247">
        <v>0</v>
      </c>
    </row>
    <row r="248" spans="1:13" x14ac:dyDescent="0.45">
      <c r="A248" s="2">
        <v>42</v>
      </c>
      <c r="B248" s="3">
        <v>0</v>
      </c>
      <c r="C248" s="2">
        <v>64</v>
      </c>
      <c r="D248">
        <v>0</v>
      </c>
      <c r="E248" s="2">
        <v>40</v>
      </c>
      <c r="F248">
        <v>0</v>
      </c>
      <c r="G248" s="2">
        <v>189000</v>
      </c>
      <c r="H248" s="1">
        <v>0.7</v>
      </c>
      <c r="I248" s="2">
        <v>140</v>
      </c>
      <c r="J248">
        <v>1</v>
      </c>
      <c r="K248">
        <v>0</v>
      </c>
      <c r="L248" s="2">
        <v>245</v>
      </c>
      <c r="M248">
        <v>0</v>
      </c>
    </row>
    <row r="249" spans="1:13" x14ac:dyDescent="0.45">
      <c r="A249" s="2">
        <v>42</v>
      </c>
      <c r="B249" s="3">
        <v>1</v>
      </c>
      <c r="C249" s="2">
        <v>250</v>
      </c>
      <c r="D249">
        <v>1</v>
      </c>
      <c r="E249" s="2">
        <v>15</v>
      </c>
      <c r="F249">
        <v>0</v>
      </c>
      <c r="G249" s="2">
        <v>213000</v>
      </c>
      <c r="H249" s="1">
        <v>1.3</v>
      </c>
      <c r="I249" s="2">
        <v>136</v>
      </c>
      <c r="J249">
        <v>0</v>
      </c>
      <c r="K249">
        <v>0</v>
      </c>
      <c r="L249" s="2">
        <v>65</v>
      </c>
      <c r="M249">
        <v>1</v>
      </c>
    </row>
    <row r="250" spans="1:13" x14ac:dyDescent="0.45">
      <c r="A250" s="2">
        <v>42</v>
      </c>
      <c r="B250" s="3">
        <v>0</v>
      </c>
      <c r="C250" s="2">
        <v>102</v>
      </c>
      <c r="D250">
        <v>1</v>
      </c>
      <c r="E250" s="2">
        <v>25</v>
      </c>
      <c r="F250">
        <v>0</v>
      </c>
      <c r="G250" s="2">
        <v>318000</v>
      </c>
      <c r="H250" s="1">
        <v>1.2</v>
      </c>
      <c r="I250" s="2">
        <v>137</v>
      </c>
      <c r="J250">
        <v>0</v>
      </c>
      <c r="K250">
        <v>0</v>
      </c>
      <c r="L250" s="2">
        <v>74</v>
      </c>
      <c r="M250">
        <v>0</v>
      </c>
    </row>
    <row r="251" spans="1:13" x14ac:dyDescent="0.45">
      <c r="A251" s="2">
        <v>42</v>
      </c>
      <c r="B251" s="3">
        <v>1</v>
      </c>
      <c r="C251" s="2">
        <v>86</v>
      </c>
      <c r="D251">
        <v>0</v>
      </c>
      <c r="E251" s="2">
        <v>35</v>
      </c>
      <c r="F251">
        <v>0</v>
      </c>
      <c r="G251" s="2">
        <v>365000</v>
      </c>
      <c r="H251" s="1">
        <v>1.1000000000000001</v>
      </c>
      <c r="I251" s="2">
        <v>139</v>
      </c>
      <c r="J251">
        <v>1</v>
      </c>
      <c r="K251">
        <v>1</v>
      </c>
      <c r="L251" s="2">
        <v>201</v>
      </c>
      <c r="M251">
        <v>0</v>
      </c>
    </row>
    <row r="252" spans="1:13" x14ac:dyDescent="0.45">
      <c r="A252" s="2">
        <v>42</v>
      </c>
      <c r="B252" s="3">
        <v>0</v>
      </c>
      <c r="C252" s="2">
        <v>102</v>
      </c>
      <c r="D252">
        <v>1</v>
      </c>
      <c r="E252" s="2">
        <v>40</v>
      </c>
      <c r="F252">
        <v>0</v>
      </c>
      <c r="G252" s="2">
        <v>237000</v>
      </c>
      <c r="H252" s="1">
        <v>1.2</v>
      </c>
      <c r="I252" s="2">
        <v>140</v>
      </c>
      <c r="J252">
        <v>1</v>
      </c>
      <c r="K252">
        <v>0</v>
      </c>
      <c r="L252" s="2">
        <v>74</v>
      </c>
      <c r="M252">
        <v>0</v>
      </c>
    </row>
    <row r="253" spans="1:13" x14ac:dyDescent="0.45">
      <c r="A253" s="2">
        <v>42</v>
      </c>
      <c r="B253" s="3">
        <v>0</v>
      </c>
      <c r="C253" s="2">
        <v>5209</v>
      </c>
      <c r="D253">
        <v>0</v>
      </c>
      <c r="E253" s="2">
        <v>30</v>
      </c>
      <c r="F253">
        <v>0</v>
      </c>
      <c r="G253" s="2">
        <v>226000</v>
      </c>
      <c r="H253" s="1">
        <v>1</v>
      </c>
      <c r="I253" s="2">
        <v>140</v>
      </c>
      <c r="J253">
        <v>1</v>
      </c>
      <c r="K253">
        <v>1</v>
      </c>
      <c r="L253" s="2">
        <v>87</v>
      </c>
      <c r="M253">
        <v>0</v>
      </c>
    </row>
    <row r="254" spans="1:13" x14ac:dyDescent="0.45">
      <c r="A254" s="2">
        <v>42</v>
      </c>
      <c r="B254" s="3">
        <v>0</v>
      </c>
      <c r="C254" s="2">
        <v>64</v>
      </c>
      <c r="D254">
        <v>0</v>
      </c>
      <c r="E254" s="2">
        <v>40</v>
      </c>
      <c r="F254">
        <v>0</v>
      </c>
      <c r="G254" s="2">
        <v>189000</v>
      </c>
      <c r="H254" s="1">
        <v>0.7</v>
      </c>
      <c r="I254" s="2">
        <v>140</v>
      </c>
      <c r="J254">
        <v>1</v>
      </c>
      <c r="K254">
        <v>0</v>
      </c>
      <c r="L254" s="2">
        <v>245</v>
      </c>
      <c r="M254">
        <v>0</v>
      </c>
    </row>
    <row r="255" spans="1:13" x14ac:dyDescent="0.45">
      <c r="A255" s="2">
        <v>42</v>
      </c>
      <c r="B255" s="3">
        <v>1</v>
      </c>
      <c r="C255" s="2">
        <v>250</v>
      </c>
      <c r="D255">
        <v>1</v>
      </c>
      <c r="E255" s="2">
        <v>15</v>
      </c>
      <c r="F255">
        <v>0</v>
      </c>
      <c r="G255" s="2">
        <v>213000</v>
      </c>
      <c r="H255" s="1">
        <v>1.3</v>
      </c>
      <c r="I255" s="2">
        <v>136</v>
      </c>
      <c r="J255">
        <v>0</v>
      </c>
      <c r="K255">
        <v>0</v>
      </c>
      <c r="L255" s="2">
        <v>65</v>
      </c>
      <c r="M255">
        <v>1</v>
      </c>
    </row>
    <row r="256" spans="1:13" x14ac:dyDescent="0.45">
      <c r="A256" s="2">
        <v>42</v>
      </c>
      <c r="B256" s="3">
        <v>0</v>
      </c>
      <c r="C256" s="2">
        <v>582</v>
      </c>
      <c r="D256">
        <v>0</v>
      </c>
      <c r="E256" s="2">
        <v>60</v>
      </c>
      <c r="F256">
        <v>0</v>
      </c>
      <c r="G256" s="2">
        <v>263358.03000000003</v>
      </c>
      <c r="H256" s="1">
        <v>1.18</v>
      </c>
      <c r="I256" s="2">
        <v>137</v>
      </c>
      <c r="J256">
        <v>0</v>
      </c>
      <c r="K256">
        <v>0</v>
      </c>
      <c r="L256" s="2">
        <v>82</v>
      </c>
      <c r="M256">
        <v>0</v>
      </c>
    </row>
    <row r="257" spans="1:13" x14ac:dyDescent="0.45">
      <c r="A257" s="2">
        <v>42</v>
      </c>
      <c r="B257" s="3">
        <v>0</v>
      </c>
      <c r="C257" s="2">
        <v>102</v>
      </c>
      <c r="D257">
        <v>1</v>
      </c>
      <c r="E257" s="2">
        <v>40</v>
      </c>
      <c r="F257">
        <v>0</v>
      </c>
      <c r="G257" s="2">
        <v>237000</v>
      </c>
      <c r="H257" s="1">
        <v>1.2</v>
      </c>
      <c r="I257" s="2">
        <v>140</v>
      </c>
      <c r="J257">
        <v>1</v>
      </c>
      <c r="K257">
        <v>0</v>
      </c>
      <c r="L257" s="2">
        <v>74</v>
      </c>
      <c r="M257">
        <v>0</v>
      </c>
    </row>
    <row r="258" spans="1:13" x14ac:dyDescent="0.45">
      <c r="A258" s="2">
        <v>42</v>
      </c>
      <c r="B258" s="3">
        <v>0</v>
      </c>
      <c r="C258" s="2">
        <v>5209</v>
      </c>
      <c r="D258">
        <v>0</v>
      </c>
      <c r="E258" s="2">
        <v>30</v>
      </c>
      <c r="F258">
        <v>0</v>
      </c>
      <c r="G258" s="2">
        <v>226000</v>
      </c>
      <c r="H258" s="1">
        <v>1</v>
      </c>
      <c r="I258" s="2">
        <v>140</v>
      </c>
      <c r="J258">
        <v>1</v>
      </c>
      <c r="K258">
        <v>1</v>
      </c>
      <c r="L258" s="2">
        <v>87</v>
      </c>
      <c r="M258">
        <v>0</v>
      </c>
    </row>
    <row r="259" spans="1:13" x14ac:dyDescent="0.45">
      <c r="A259" s="2">
        <v>42</v>
      </c>
      <c r="B259" s="3">
        <v>0</v>
      </c>
      <c r="C259" s="2">
        <v>102</v>
      </c>
      <c r="D259">
        <v>0</v>
      </c>
      <c r="E259" s="2">
        <v>25</v>
      </c>
      <c r="F259">
        <v>0</v>
      </c>
      <c r="G259" s="2">
        <v>244000</v>
      </c>
      <c r="H259" s="1">
        <v>1.2</v>
      </c>
      <c r="I259" s="2">
        <v>142</v>
      </c>
      <c r="J259">
        <v>0</v>
      </c>
      <c r="K259">
        <v>0</v>
      </c>
      <c r="L259" s="2">
        <v>74</v>
      </c>
      <c r="M259">
        <v>0</v>
      </c>
    </row>
    <row r="260" spans="1:13" x14ac:dyDescent="0.45">
      <c r="A260" s="2">
        <v>42</v>
      </c>
      <c r="B260" s="3">
        <v>1</v>
      </c>
      <c r="C260" s="2">
        <v>250</v>
      </c>
      <c r="D260">
        <v>1</v>
      </c>
      <c r="E260" s="2">
        <v>15</v>
      </c>
      <c r="F260">
        <v>0</v>
      </c>
      <c r="G260" s="2">
        <v>213000</v>
      </c>
      <c r="H260" s="1">
        <v>1.3</v>
      </c>
      <c r="I260" s="2">
        <v>136</v>
      </c>
      <c r="J260">
        <v>0</v>
      </c>
      <c r="K260">
        <v>0</v>
      </c>
      <c r="L260" s="2">
        <v>65</v>
      </c>
      <c r="M260">
        <v>1</v>
      </c>
    </row>
    <row r="261" spans="1:13" x14ac:dyDescent="0.45">
      <c r="A261" s="2">
        <v>42</v>
      </c>
      <c r="B261" s="3">
        <v>0</v>
      </c>
      <c r="C261" s="2">
        <v>102</v>
      </c>
      <c r="D261">
        <v>1</v>
      </c>
      <c r="E261" s="2">
        <v>40</v>
      </c>
      <c r="F261">
        <v>0</v>
      </c>
      <c r="G261" s="2">
        <v>237000</v>
      </c>
      <c r="H261" s="1">
        <v>1.2</v>
      </c>
      <c r="I261" s="2">
        <v>140</v>
      </c>
      <c r="J261">
        <v>1</v>
      </c>
      <c r="K261">
        <v>0</v>
      </c>
      <c r="L261" s="2">
        <v>74</v>
      </c>
      <c r="M261">
        <v>0</v>
      </c>
    </row>
    <row r="262" spans="1:13" x14ac:dyDescent="0.45">
      <c r="A262" s="2">
        <v>42</v>
      </c>
      <c r="B262" s="3">
        <v>0</v>
      </c>
      <c r="C262" s="2">
        <v>5209</v>
      </c>
      <c r="D262">
        <v>0</v>
      </c>
      <c r="E262" s="2">
        <v>30</v>
      </c>
      <c r="F262">
        <v>0</v>
      </c>
      <c r="G262" s="2">
        <v>226000</v>
      </c>
      <c r="H262" s="1">
        <v>1</v>
      </c>
      <c r="I262" s="2">
        <v>140</v>
      </c>
      <c r="J262">
        <v>1</v>
      </c>
      <c r="K262">
        <v>1</v>
      </c>
      <c r="L262" s="2">
        <v>87</v>
      </c>
      <c r="M262">
        <v>0</v>
      </c>
    </row>
    <row r="263" spans="1:13" x14ac:dyDescent="0.45">
      <c r="A263" s="2">
        <v>42</v>
      </c>
      <c r="B263" s="3">
        <v>0</v>
      </c>
      <c r="C263" s="2">
        <v>582</v>
      </c>
      <c r="D263">
        <v>0</v>
      </c>
      <c r="E263" s="2">
        <v>60</v>
      </c>
      <c r="F263">
        <v>0</v>
      </c>
      <c r="G263" s="2">
        <v>263358.03000000003</v>
      </c>
      <c r="H263" s="1">
        <v>1.18</v>
      </c>
      <c r="I263" s="2">
        <v>137</v>
      </c>
      <c r="J263">
        <v>0</v>
      </c>
      <c r="K263">
        <v>0</v>
      </c>
      <c r="L263" s="2">
        <v>82</v>
      </c>
      <c r="M263">
        <v>0</v>
      </c>
    </row>
    <row r="264" spans="1:13" x14ac:dyDescent="0.45">
      <c r="A264" s="2">
        <v>42</v>
      </c>
      <c r="B264" s="3">
        <v>0</v>
      </c>
      <c r="C264" s="2">
        <v>64</v>
      </c>
      <c r="D264">
        <v>0</v>
      </c>
      <c r="E264" s="2">
        <v>40</v>
      </c>
      <c r="F264">
        <v>0</v>
      </c>
      <c r="G264" s="2">
        <v>279000</v>
      </c>
      <c r="H264" s="1">
        <v>0.7</v>
      </c>
      <c r="I264" s="2">
        <v>140</v>
      </c>
      <c r="J264">
        <v>1</v>
      </c>
      <c r="K264">
        <v>1</v>
      </c>
      <c r="L264" s="2">
        <v>245</v>
      </c>
      <c r="M264">
        <v>0</v>
      </c>
    </row>
    <row r="265" spans="1:13" x14ac:dyDescent="0.45">
      <c r="A265" s="2">
        <v>42</v>
      </c>
      <c r="B265" s="3">
        <v>0</v>
      </c>
      <c r="C265" s="2">
        <v>64</v>
      </c>
      <c r="D265">
        <v>0</v>
      </c>
      <c r="E265" s="2">
        <v>40</v>
      </c>
      <c r="F265">
        <v>0</v>
      </c>
      <c r="G265" s="2">
        <v>189000</v>
      </c>
      <c r="H265" s="1">
        <v>0.7</v>
      </c>
      <c r="I265" s="2">
        <v>140</v>
      </c>
      <c r="J265">
        <v>1</v>
      </c>
      <c r="K265">
        <v>0</v>
      </c>
      <c r="L265" s="2">
        <v>245</v>
      </c>
      <c r="M265">
        <v>0</v>
      </c>
    </row>
    <row r="266" spans="1:13" x14ac:dyDescent="0.45">
      <c r="A266" s="2">
        <v>42</v>
      </c>
      <c r="B266" s="3">
        <v>0</v>
      </c>
      <c r="C266" s="2">
        <v>582</v>
      </c>
      <c r="D266">
        <v>0</v>
      </c>
      <c r="E266" s="2">
        <v>60</v>
      </c>
      <c r="F266">
        <v>0</v>
      </c>
      <c r="G266" s="2">
        <v>263358.03000000003</v>
      </c>
      <c r="H266" s="1">
        <v>1.18</v>
      </c>
      <c r="I266" s="2">
        <v>137</v>
      </c>
      <c r="J266">
        <v>0</v>
      </c>
      <c r="K266">
        <v>0</v>
      </c>
      <c r="L266" s="2">
        <v>82</v>
      </c>
      <c r="M266">
        <v>0</v>
      </c>
    </row>
    <row r="267" spans="1:13" x14ac:dyDescent="0.45">
      <c r="A267" s="2">
        <v>42</v>
      </c>
      <c r="B267" s="3">
        <v>0</v>
      </c>
      <c r="C267" s="2">
        <v>102</v>
      </c>
      <c r="D267">
        <v>1</v>
      </c>
      <c r="E267" s="2">
        <v>40</v>
      </c>
      <c r="F267">
        <v>0</v>
      </c>
      <c r="G267" s="2">
        <v>237000</v>
      </c>
      <c r="H267" s="1">
        <v>1.2</v>
      </c>
      <c r="I267" s="2">
        <v>140</v>
      </c>
      <c r="J267">
        <v>1</v>
      </c>
      <c r="K267">
        <v>0</v>
      </c>
      <c r="L267" s="2">
        <v>74</v>
      </c>
      <c r="M267">
        <v>0</v>
      </c>
    </row>
    <row r="268" spans="1:13" x14ac:dyDescent="0.45">
      <c r="A268" s="2">
        <v>42</v>
      </c>
      <c r="B268" s="3">
        <v>1</v>
      </c>
      <c r="C268" s="2">
        <v>86</v>
      </c>
      <c r="D268">
        <v>0</v>
      </c>
      <c r="E268" s="2">
        <v>35</v>
      </c>
      <c r="F268">
        <v>0</v>
      </c>
      <c r="G268" s="2">
        <v>365000</v>
      </c>
      <c r="H268" s="1">
        <v>1.1000000000000001</v>
      </c>
      <c r="I268" s="2">
        <v>139</v>
      </c>
      <c r="J268">
        <v>1</v>
      </c>
      <c r="K268">
        <v>1</v>
      </c>
      <c r="L268" s="2">
        <v>201</v>
      </c>
      <c r="M268">
        <v>0</v>
      </c>
    </row>
    <row r="269" spans="1:13" x14ac:dyDescent="0.45">
      <c r="A269" s="2">
        <v>42</v>
      </c>
      <c r="B269" s="3">
        <v>1</v>
      </c>
      <c r="C269" s="2">
        <v>270</v>
      </c>
      <c r="D269">
        <v>1</v>
      </c>
      <c r="E269" s="2">
        <v>15</v>
      </c>
      <c r="F269">
        <v>0</v>
      </c>
      <c r="G269" s="2">
        <v>213000</v>
      </c>
      <c r="H269" s="1">
        <v>1.3</v>
      </c>
      <c r="I269" s="2">
        <v>136</v>
      </c>
      <c r="J269">
        <v>0</v>
      </c>
      <c r="K269">
        <v>0</v>
      </c>
      <c r="L269" s="2">
        <v>65</v>
      </c>
      <c r="M269">
        <v>1</v>
      </c>
    </row>
    <row r="270" spans="1:13" x14ac:dyDescent="0.45">
      <c r="A270" s="2">
        <v>42</v>
      </c>
      <c r="B270" s="3">
        <v>1</v>
      </c>
      <c r="C270" s="2">
        <v>250</v>
      </c>
      <c r="D270">
        <v>1</v>
      </c>
      <c r="E270" s="2">
        <v>15</v>
      </c>
      <c r="F270">
        <v>0</v>
      </c>
      <c r="G270" s="2">
        <v>213000</v>
      </c>
      <c r="H270" s="1">
        <v>1.3</v>
      </c>
      <c r="I270" s="2">
        <v>136</v>
      </c>
      <c r="J270">
        <v>0</v>
      </c>
      <c r="K270">
        <v>0</v>
      </c>
      <c r="L270" s="2">
        <v>65</v>
      </c>
      <c r="M270">
        <v>1</v>
      </c>
    </row>
    <row r="271" spans="1:13" x14ac:dyDescent="0.45">
      <c r="A271" s="2">
        <v>42</v>
      </c>
      <c r="B271" s="3">
        <v>0</v>
      </c>
      <c r="C271" s="2">
        <v>64</v>
      </c>
      <c r="D271">
        <v>0</v>
      </c>
      <c r="E271" s="2">
        <v>30</v>
      </c>
      <c r="F271">
        <v>0</v>
      </c>
      <c r="G271" s="2">
        <v>215000</v>
      </c>
      <c r="H271" s="1">
        <v>3.8</v>
      </c>
      <c r="I271" s="2">
        <v>128</v>
      </c>
      <c r="J271">
        <v>1</v>
      </c>
      <c r="K271">
        <v>1</v>
      </c>
      <c r="L271" s="2">
        <v>250</v>
      </c>
      <c r="M271">
        <v>0</v>
      </c>
    </row>
    <row r="272" spans="1:13" x14ac:dyDescent="0.45">
      <c r="A272" s="2">
        <v>42</v>
      </c>
      <c r="B272" s="3">
        <v>0</v>
      </c>
      <c r="C272" s="2">
        <v>64</v>
      </c>
      <c r="D272">
        <v>0</v>
      </c>
      <c r="E272" s="2">
        <v>40</v>
      </c>
      <c r="F272">
        <v>0</v>
      </c>
      <c r="G272" s="2">
        <v>189000</v>
      </c>
      <c r="H272" s="1">
        <v>0.7</v>
      </c>
      <c r="I272" s="2">
        <v>140</v>
      </c>
      <c r="J272">
        <v>1</v>
      </c>
      <c r="K272">
        <v>0</v>
      </c>
      <c r="L272" s="2">
        <v>245</v>
      </c>
      <c r="M272">
        <v>0</v>
      </c>
    </row>
    <row r="273" spans="1:13" x14ac:dyDescent="0.45">
      <c r="A273" s="2">
        <v>42</v>
      </c>
      <c r="B273" s="3">
        <v>0</v>
      </c>
      <c r="C273" s="2">
        <v>582</v>
      </c>
      <c r="D273">
        <v>0</v>
      </c>
      <c r="E273" s="2">
        <v>60</v>
      </c>
      <c r="F273">
        <v>0</v>
      </c>
      <c r="G273" s="2">
        <v>263358.03000000003</v>
      </c>
      <c r="H273" s="1">
        <v>1.18</v>
      </c>
      <c r="I273" s="2">
        <v>137</v>
      </c>
      <c r="J273">
        <v>0</v>
      </c>
      <c r="K273">
        <v>0</v>
      </c>
      <c r="L273" s="2">
        <v>82</v>
      </c>
      <c r="M273">
        <v>0</v>
      </c>
    </row>
    <row r="274" spans="1:13" x14ac:dyDescent="0.45">
      <c r="A274" s="2">
        <v>42</v>
      </c>
      <c r="B274" s="3">
        <v>0</v>
      </c>
      <c r="C274" s="2">
        <v>102</v>
      </c>
      <c r="D274">
        <v>1</v>
      </c>
      <c r="E274" s="2">
        <v>40</v>
      </c>
      <c r="F274">
        <v>0</v>
      </c>
      <c r="G274" s="2">
        <v>237000</v>
      </c>
      <c r="H274" s="1">
        <v>1.2</v>
      </c>
      <c r="I274" s="2">
        <v>140</v>
      </c>
      <c r="J274">
        <v>1</v>
      </c>
      <c r="K274">
        <v>0</v>
      </c>
      <c r="L274" s="2">
        <v>74</v>
      </c>
      <c r="M274">
        <v>0</v>
      </c>
    </row>
    <row r="275" spans="1:13" x14ac:dyDescent="0.45">
      <c r="A275" s="2">
        <v>42</v>
      </c>
      <c r="B275" s="3">
        <v>0</v>
      </c>
      <c r="C275" s="2">
        <v>64</v>
      </c>
      <c r="D275">
        <v>0</v>
      </c>
      <c r="E275" s="2">
        <v>40</v>
      </c>
      <c r="F275">
        <v>0</v>
      </c>
      <c r="G275" s="2">
        <v>189000</v>
      </c>
      <c r="H275" s="1">
        <v>0.7</v>
      </c>
      <c r="I275" s="2">
        <v>140</v>
      </c>
      <c r="J275">
        <v>1</v>
      </c>
      <c r="K275">
        <v>0</v>
      </c>
      <c r="L275" s="2">
        <v>245</v>
      </c>
      <c r="M275">
        <v>0</v>
      </c>
    </row>
    <row r="276" spans="1:13" x14ac:dyDescent="0.45">
      <c r="A276" s="2">
        <v>42</v>
      </c>
      <c r="B276" s="3">
        <v>0</v>
      </c>
      <c r="C276" s="2">
        <v>582</v>
      </c>
      <c r="D276">
        <v>0</v>
      </c>
      <c r="E276" s="2">
        <v>60</v>
      </c>
      <c r="F276">
        <v>0</v>
      </c>
      <c r="G276" s="2">
        <v>263358.03000000003</v>
      </c>
      <c r="H276" s="1">
        <v>1.18</v>
      </c>
      <c r="I276" s="2">
        <v>137</v>
      </c>
      <c r="J276">
        <v>0</v>
      </c>
      <c r="K276">
        <v>0</v>
      </c>
      <c r="L276" s="2">
        <v>82</v>
      </c>
      <c r="M276">
        <v>0</v>
      </c>
    </row>
    <row r="277" spans="1:13" x14ac:dyDescent="0.45">
      <c r="A277" s="2">
        <v>42</v>
      </c>
      <c r="B277" s="3">
        <v>1</v>
      </c>
      <c r="C277" s="2">
        <v>250</v>
      </c>
      <c r="D277">
        <v>1</v>
      </c>
      <c r="E277" s="2">
        <v>15</v>
      </c>
      <c r="F277">
        <v>0</v>
      </c>
      <c r="G277" s="2">
        <v>213000</v>
      </c>
      <c r="H277" s="1">
        <v>1.3</v>
      </c>
      <c r="I277" s="2">
        <v>136</v>
      </c>
      <c r="J277">
        <v>0</v>
      </c>
      <c r="K277">
        <v>0</v>
      </c>
      <c r="L277" s="2">
        <v>65</v>
      </c>
      <c r="M277">
        <v>1</v>
      </c>
    </row>
    <row r="278" spans="1:13" x14ac:dyDescent="0.45">
      <c r="A278" s="2">
        <v>42</v>
      </c>
      <c r="B278" s="3">
        <v>0</v>
      </c>
      <c r="C278" s="2">
        <v>64</v>
      </c>
      <c r="D278">
        <v>0</v>
      </c>
      <c r="E278" s="2">
        <v>30</v>
      </c>
      <c r="F278">
        <v>0</v>
      </c>
      <c r="G278" s="2">
        <v>215000</v>
      </c>
      <c r="H278" s="1">
        <v>3.8</v>
      </c>
      <c r="I278" s="2">
        <v>128</v>
      </c>
      <c r="J278">
        <v>1</v>
      </c>
      <c r="K278">
        <v>1</v>
      </c>
      <c r="L278" s="2">
        <v>250</v>
      </c>
      <c r="M278">
        <v>0</v>
      </c>
    </row>
    <row r="279" spans="1:13" x14ac:dyDescent="0.45">
      <c r="A279" s="2">
        <v>42</v>
      </c>
      <c r="B279" s="3">
        <v>0</v>
      </c>
      <c r="C279" s="2">
        <v>64</v>
      </c>
      <c r="D279">
        <v>0</v>
      </c>
      <c r="E279" s="2">
        <v>40</v>
      </c>
      <c r="F279">
        <v>0</v>
      </c>
      <c r="G279" s="2">
        <v>189000</v>
      </c>
      <c r="H279" s="1">
        <v>0.7</v>
      </c>
      <c r="I279" s="2">
        <v>140</v>
      </c>
      <c r="J279">
        <v>1</v>
      </c>
      <c r="K279">
        <v>0</v>
      </c>
      <c r="L279" s="2">
        <v>245</v>
      </c>
      <c r="M279">
        <v>0</v>
      </c>
    </row>
    <row r="280" spans="1:13" x14ac:dyDescent="0.45">
      <c r="A280" s="2">
        <v>42</v>
      </c>
      <c r="B280" s="3">
        <v>1</v>
      </c>
      <c r="C280" s="2">
        <v>250</v>
      </c>
      <c r="D280">
        <v>1</v>
      </c>
      <c r="E280" s="2">
        <v>15</v>
      </c>
      <c r="F280">
        <v>0</v>
      </c>
      <c r="G280" s="2">
        <v>213000</v>
      </c>
      <c r="H280" s="1">
        <v>1.3</v>
      </c>
      <c r="I280" s="2">
        <v>136</v>
      </c>
      <c r="J280">
        <v>0</v>
      </c>
      <c r="K280">
        <v>0</v>
      </c>
      <c r="L280" s="2">
        <v>65</v>
      </c>
      <c r="M280">
        <v>1</v>
      </c>
    </row>
    <row r="281" spans="1:13" x14ac:dyDescent="0.45">
      <c r="A281" s="2">
        <v>42</v>
      </c>
      <c r="B281" s="3">
        <v>0</v>
      </c>
      <c r="C281" s="2">
        <v>102</v>
      </c>
      <c r="D281">
        <v>1</v>
      </c>
      <c r="E281" s="2">
        <v>25</v>
      </c>
      <c r="F281">
        <v>0</v>
      </c>
      <c r="G281" s="2">
        <v>318000</v>
      </c>
      <c r="H281" s="1">
        <v>1.2</v>
      </c>
      <c r="I281" s="2">
        <v>134</v>
      </c>
      <c r="J281">
        <v>0</v>
      </c>
      <c r="K281">
        <v>0</v>
      </c>
      <c r="L281" s="2">
        <v>74</v>
      </c>
      <c r="M281">
        <v>0</v>
      </c>
    </row>
    <row r="282" spans="1:13" x14ac:dyDescent="0.45">
      <c r="A282" s="2">
        <v>43</v>
      </c>
      <c r="B282" s="3">
        <v>0</v>
      </c>
      <c r="C282" s="2">
        <v>358</v>
      </c>
      <c r="D282">
        <v>0</v>
      </c>
      <c r="E282" s="2">
        <v>50</v>
      </c>
      <c r="F282">
        <v>0</v>
      </c>
      <c r="G282" s="2">
        <v>237000</v>
      </c>
      <c r="H282" s="1">
        <v>1.3</v>
      </c>
      <c r="I282" s="2">
        <v>135</v>
      </c>
      <c r="J282">
        <v>0</v>
      </c>
      <c r="K282">
        <v>0</v>
      </c>
      <c r="L282" s="2">
        <v>97</v>
      </c>
      <c r="M282">
        <v>0</v>
      </c>
    </row>
    <row r="283" spans="1:13" x14ac:dyDescent="0.45">
      <c r="A283" s="2">
        <v>43</v>
      </c>
      <c r="B283" s="3">
        <v>1</v>
      </c>
      <c r="C283" s="2">
        <v>358</v>
      </c>
      <c r="D283">
        <v>1</v>
      </c>
      <c r="E283" s="2">
        <v>50</v>
      </c>
      <c r="F283">
        <v>0</v>
      </c>
      <c r="G283" s="2">
        <v>271000</v>
      </c>
      <c r="H283" s="1">
        <v>1.3</v>
      </c>
      <c r="I283" s="2">
        <v>135</v>
      </c>
      <c r="J283">
        <v>0</v>
      </c>
      <c r="K283">
        <v>0</v>
      </c>
      <c r="L283" s="2">
        <v>97</v>
      </c>
      <c r="M283">
        <v>0</v>
      </c>
    </row>
    <row r="284" spans="1:13" x14ac:dyDescent="0.45">
      <c r="A284" s="2">
        <v>43</v>
      </c>
      <c r="B284" s="3">
        <v>1</v>
      </c>
      <c r="C284" s="2">
        <v>358</v>
      </c>
      <c r="D284">
        <v>1</v>
      </c>
      <c r="E284" s="2">
        <v>50</v>
      </c>
      <c r="F284">
        <v>0</v>
      </c>
      <c r="G284" s="2">
        <v>351000</v>
      </c>
      <c r="H284" s="1">
        <v>1.3</v>
      </c>
      <c r="I284" s="2">
        <v>135</v>
      </c>
      <c r="J284">
        <v>0</v>
      </c>
      <c r="K284">
        <v>0</v>
      </c>
      <c r="L284" s="2">
        <v>97</v>
      </c>
      <c r="M284">
        <v>0</v>
      </c>
    </row>
    <row r="285" spans="1:13" x14ac:dyDescent="0.45">
      <c r="A285" s="2">
        <v>43</v>
      </c>
      <c r="B285" s="3">
        <v>1</v>
      </c>
      <c r="C285" s="2">
        <v>358</v>
      </c>
      <c r="D285">
        <v>0</v>
      </c>
      <c r="E285" s="2">
        <v>50</v>
      </c>
      <c r="F285">
        <v>0</v>
      </c>
      <c r="G285" s="2">
        <v>132000</v>
      </c>
      <c r="H285" s="1">
        <v>1</v>
      </c>
      <c r="I285" s="2">
        <v>140</v>
      </c>
      <c r="J285">
        <v>0</v>
      </c>
      <c r="K285">
        <v>0</v>
      </c>
      <c r="L285" s="2">
        <v>97</v>
      </c>
      <c r="M285">
        <v>0</v>
      </c>
    </row>
    <row r="286" spans="1:13" x14ac:dyDescent="0.45">
      <c r="A286" s="2">
        <v>43</v>
      </c>
      <c r="B286" s="3">
        <v>1</v>
      </c>
      <c r="C286" s="2">
        <v>358</v>
      </c>
      <c r="D286">
        <v>0</v>
      </c>
      <c r="E286" s="2">
        <v>50</v>
      </c>
      <c r="F286">
        <v>0</v>
      </c>
      <c r="G286" s="2">
        <v>237000</v>
      </c>
      <c r="H286" s="1">
        <v>1.3</v>
      </c>
      <c r="I286" s="2">
        <v>135</v>
      </c>
      <c r="J286">
        <v>0</v>
      </c>
      <c r="K286">
        <v>0</v>
      </c>
      <c r="L286" s="2">
        <v>97</v>
      </c>
      <c r="M286">
        <v>0</v>
      </c>
    </row>
    <row r="287" spans="1:13" x14ac:dyDescent="0.45">
      <c r="A287" s="2">
        <v>43</v>
      </c>
      <c r="B287" s="3">
        <v>1</v>
      </c>
      <c r="C287" s="2">
        <v>358</v>
      </c>
      <c r="D287">
        <v>0</v>
      </c>
      <c r="E287" s="2">
        <v>50</v>
      </c>
      <c r="F287">
        <v>0</v>
      </c>
      <c r="G287" s="2">
        <v>237000</v>
      </c>
      <c r="H287" s="1">
        <v>1.3</v>
      </c>
      <c r="I287" s="2">
        <v>135</v>
      </c>
      <c r="J287">
        <v>0</v>
      </c>
      <c r="K287">
        <v>0</v>
      </c>
      <c r="L287" s="2">
        <v>97</v>
      </c>
      <c r="M287">
        <v>0</v>
      </c>
    </row>
    <row r="288" spans="1:13" x14ac:dyDescent="0.45">
      <c r="A288" s="2">
        <v>43</v>
      </c>
      <c r="B288" s="3">
        <v>1</v>
      </c>
      <c r="C288" s="2">
        <v>358</v>
      </c>
      <c r="D288">
        <v>0</v>
      </c>
      <c r="E288" s="2">
        <v>50</v>
      </c>
      <c r="F288">
        <v>0</v>
      </c>
      <c r="G288" s="2">
        <v>237000</v>
      </c>
      <c r="H288" s="1">
        <v>1.3</v>
      </c>
      <c r="I288" s="2">
        <v>135</v>
      </c>
      <c r="J288">
        <v>0</v>
      </c>
      <c r="K288">
        <v>0</v>
      </c>
      <c r="L288" s="2">
        <v>97</v>
      </c>
      <c r="M288">
        <v>0</v>
      </c>
    </row>
    <row r="289" spans="1:13" x14ac:dyDescent="0.45">
      <c r="A289" s="2">
        <v>43</v>
      </c>
      <c r="B289" s="3">
        <v>1</v>
      </c>
      <c r="C289" s="2">
        <v>358</v>
      </c>
      <c r="D289">
        <v>0</v>
      </c>
      <c r="E289" s="2">
        <v>50</v>
      </c>
      <c r="F289">
        <v>0</v>
      </c>
      <c r="G289" s="2">
        <v>237000</v>
      </c>
      <c r="H289" s="1">
        <v>1.3</v>
      </c>
      <c r="I289" s="2">
        <v>135</v>
      </c>
      <c r="J289">
        <v>0</v>
      </c>
      <c r="K289">
        <v>0</v>
      </c>
      <c r="L289" s="2">
        <v>97</v>
      </c>
      <c r="M289">
        <v>0</v>
      </c>
    </row>
    <row r="290" spans="1:13" x14ac:dyDescent="0.45">
      <c r="A290" s="2">
        <v>43</v>
      </c>
      <c r="B290" s="3">
        <v>1</v>
      </c>
      <c r="C290" s="2">
        <v>358</v>
      </c>
      <c r="D290">
        <v>0</v>
      </c>
      <c r="E290" s="2">
        <v>50</v>
      </c>
      <c r="F290">
        <v>0</v>
      </c>
      <c r="G290" s="2">
        <v>237000</v>
      </c>
      <c r="H290" s="1">
        <v>1.3</v>
      </c>
      <c r="I290" s="2">
        <v>135</v>
      </c>
      <c r="J290">
        <v>0</v>
      </c>
      <c r="K290">
        <v>0</v>
      </c>
      <c r="L290" s="2">
        <v>97</v>
      </c>
      <c r="M290">
        <v>0</v>
      </c>
    </row>
    <row r="291" spans="1:13" x14ac:dyDescent="0.45">
      <c r="A291" s="2">
        <v>43</v>
      </c>
      <c r="B291" s="3">
        <v>1</v>
      </c>
      <c r="C291" s="2">
        <v>358</v>
      </c>
      <c r="D291">
        <v>0</v>
      </c>
      <c r="E291" s="2">
        <v>50</v>
      </c>
      <c r="F291">
        <v>0</v>
      </c>
      <c r="G291" s="2">
        <v>237000</v>
      </c>
      <c r="H291" s="1">
        <v>1.3</v>
      </c>
      <c r="I291" s="2">
        <v>135</v>
      </c>
      <c r="J291">
        <v>0</v>
      </c>
      <c r="K291">
        <v>0</v>
      </c>
      <c r="L291" s="2">
        <v>97</v>
      </c>
      <c r="M291">
        <v>0</v>
      </c>
    </row>
    <row r="292" spans="1:13" x14ac:dyDescent="0.45">
      <c r="A292" s="2">
        <v>43</v>
      </c>
      <c r="B292" s="3">
        <v>1</v>
      </c>
      <c r="C292" s="2">
        <v>358</v>
      </c>
      <c r="D292">
        <v>0</v>
      </c>
      <c r="E292" s="2">
        <v>50</v>
      </c>
      <c r="F292">
        <v>0</v>
      </c>
      <c r="G292" s="2">
        <v>237000</v>
      </c>
      <c r="H292" s="1">
        <v>1.3</v>
      </c>
      <c r="I292" s="2">
        <v>135</v>
      </c>
      <c r="J292">
        <v>0</v>
      </c>
      <c r="K292">
        <v>0</v>
      </c>
      <c r="L292" s="2">
        <v>97</v>
      </c>
      <c r="M292">
        <v>0</v>
      </c>
    </row>
    <row r="293" spans="1:13" x14ac:dyDescent="0.45">
      <c r="A293" s="2">
        <v>43</v>
      </c>
      <c r="B293" s="3">
        <v>1</v>
      </c>
      <c r="C293" s="2">
        <v>358</v>
      </c>
      <c r="D293">
        <v>0</v>
      </c>
      <c r="E293" s="2">
        <v>50</v>
      </c>
      <c r="F293">
        <v>0</v>
      </c>
      <c r="G293" s="2">
        <v>237000</v>
      </c>
      <c r="H293" s="1">
        <v>1.3</v>
      </c>
      <c r="I293" s="2">
        <v>135</v>
      </c>
      <c r="J293">
        <v>0</v>
      </c>
      <c r="K293">
        <v>0</v>
      </c>
      <c r="L293" s="2">
        <v>97</v>
      </c>
      <c r="M293">
        <v>0</v>
      </c>
    </row>
    <row r="294" spans="1:13" x14ac:dyDescent="0.45">
      <c r="A294" s="2">
        <v>43</v>
      </c>
      <c r="B294" s="3">
        <v>1</v>
      </c>
      <c r="C294" s="2">
        <v>358</v>
      </c>
      <c r="D294">
        <v>0</v>
      </c>
      <c r="E294" s="2">
        <v>50</v>
      </c>
      <c r="F294">
        <v>0</v>
      </c>
      <c r="G294" s="2">
        <v>237000</v>
      </c>
      <c r="H294" s="1">
        <v>1.3</v>
      </c>
      <c r="I294" s="2">
        <v>135</v>
      </c>
      <c r="J294">
        <v>0</v>
      </c>
      <c r="K294">
        <v>0</v>
      </c>
      <c r="L294" s="2">
        <v>97</v>
      </c>
      <c r="M294">
        <v>0</v>
      </c>
    </row>
    <row r="295" spans="1:13" x14ac:dyDescent="0.45">
      <c r="A295" s="2">
        <v>43</v>
      </c>
      <c r="B295" s="3">
        <v>0</v>
      </c>
      <c r="C295" s="2">
        <v>358</v>
      </c>
      <c r="D295">
        <v>0</v>
      </c>
      <c r="E295" s="2">
        <v>50</v>
      </c>
      <c r="F295">
        <v>0</v>
      </c>
      <c r="G295" s="2">
        <v>237000</v>
      </c>
      <c r="H295" s="1">
        <v>1.3</v>
      </c>
      <c r="I295" s="2">
        <v>135</v>
      </c>
      <c r="J295">
        <v>0</v>
      </c>
      <c r="K295">
        <v>0</v>
      </c>
      <c r="L295" s="2">
        <v>97</v>
      </c>
      <c r="M295">
        <v>0</v>
      </c>
    </row>
    <row r="296" spans="1:13" x14ac:dyDescent="0.45">
      <c r="A296" s="2">
        <v>44</v>
      </c>
      <c r="B296" s="3">
        <v>0</v>
      </c>
      <c r="C296" s="2">
        <v>84</v>
      </c>
      <c r="D296">
        <v>0</v>
      </c>
      <c r="E296" s="2">
        <v>40</v>
      </c>
      <c r="F296">
        <v>1</v>
      </c>
      <c r="G296" s="2">
        <v>237000</v>
      </c>
      <c r="H296" s="1">
        <v>0.7</v>
      </c>
      <c r="I296" s="2">
        <v>139</v>
      </c>
      <c r="J296">
        <v>0</v>
      </c>
      <c r="K296">
        <v>0</v>
      </c>
      <c r="L296" s="2">
        <v>79</v>
      </c>
      <c r="M296">
        <v>0</v>
      </c>
    </row>
    <row r="297" spans="1:13" x14ac:dyDescent="0.45">
      <c r="A297" s="2">
        <v>44</v>
      </c>
      <c r="B297" s="3">
        <v>0</v>
      </c>
      <c r="C297" s="2">
        <v>582</v>
      </c>
      <c r="D297">
        <v>0</v>
      </c>
      <c r="E297" s="2">
        <v>25</v>
      </c>
      <c r="F297">
        <v>1</v>
      </c>
      <c r="G297" s="2">
        <v>305000</v>
      </c>
      <c r="H297" s="1">
        <v>1.6</v>
      </c>
      <c r="I297" s="2">
        <v>130</v>
      </c>
      <c r="J297">
        <v>1</v>
      </c>
      <c r="K297">
        <v>0</v>
      </c>
      <c r="L297" s="2">
        <v>244</v>
      </c>
      <c r="M297">
        <v>0</v>
      </c>
    </row>
    <row r="298" spans="1:13" x14ac:dyDescent="0.45">
      <c r="A298" s="2">
        <v>44</v>
      </c>
      <c r="B298" s="3">
        <v>0</v>
      </c>
      <c r="C298" s="2">
        <v>582</v>
      </c>
      <c r="D298">
        <v>0</v>
      </c>
      <c r="E298" s="2">
        <v>40</v>
      </c>
      <c r="F298">
        <v>1</v>
      </c>
      <c r="G298" s="2">
        <v>196000</v>
      </c>
      <c r="H298" s="1">
        <v>1</v>
      </c>
      <c r="I298" s="2">
        <v>138</v>
      </c>
      <c r="J298">
        <v>0</v>
      </c>
      <c r="K298">
        <v>0</v>
      </c>
      <c r="L298" s="2">
        <v>244</v>
      </c>
      <c r="M298">
        <v>1</v>
      </c>
    </row>
    <row r="299" spans="1:13" x14ac:dyDescent="0.45">
      <c r="A299" s="2">
        <v>44</v>
      </c>
      <c r="B299" s="3">
        <v>0</v>
      </c>
      <c r="C299" s="2">
        <v>582</v>
      </c>
      <c r="D299">
        <v>1</v>
      </c>
      <c r="E299" s="2">
        <v>30</v>
      </c>
      <c r="F299">
        <v>1</v>
      </c>
      <c r="G299" s="2">
        <v>160000</v>
      </c>
      <c r="H299" s="1">
        <v>1.6</v>
      </c>
      <c r="I299" s="2">
        <v>130</v>
      </c>
      <c r="J299">
        <v>1</v>
      </c>
      <c r="K299">
        <v>1</v>
      </c>
      <c r="L299" s="2">
        <v>244</v>
      </c>
      <c r="M299">
        <v>0</v>
      </c>
    </row>
    <row r="300" spans="1:13" x14ac:dyDescent="0.45">
      <c r="A300" s="2">
        <v>44</v>
      </c>
      <c r="B300" s="3">
        <v>0</v>
      </c>
      <c r="C300" s="2">
        <v>148</v>
      </c>
      <c r="D300">
        <v>1</v>
      </c>
      <c r="E300" s="2">
        <v>30</v>
      </c>
      <c r="F300">
        <v>1</v>
      </c>
      <c r="G300" s="2">
        <v>263358.03000000003</v>
      </c>
      <c r="H300" s="1">
        <v>1.6</v>
      </c>
      <c r="I300" s="2">
        <v>130</v>
      </c>
      <c r="J300">
        <v>1</v>
      </c>
      <c r="K300">
        <v>1</v>
      </c>
      <c r="L300" s="2">
        <v>244</v>
      </c>
      <c r="M300">
        <v>0</v>
      </c>
    </row>
    <row r="301" spans="1:13" x14ac:dyDescent="0.45">
      <c r="A301" s="2">
        <v>44</v>
      </c>
      <c r="B301" s="3">
        <v>0</v>
      </c>
      <c r="C301" s="2">
        <v>582</v>
      </c>
      <c r="D301">
        <v>1</v>
      </c>
      <c r="E301" s="2">
        <v>50</v>
      </c>
      <c r="F301">
        <v>1</v>
      </c>
      <c r="G301" s="2">
        <v>226000</v>
      </c>
      <c r="H301" s="1">
        <v>1</v>
      </c>
      <c r="I301" s="2">
        <v>134</v>
      </c>
      <c r="J301">
        <v>1</v>
      </c>
      <c r="K301">
        <v>0</v>
      </c>
      <c r="L301" s="2">
        <v>244</v>
      </c>
      <c r="M301">
        <v>1</v>
      </c>
    </row>
    <row r="302" spans="1:13" x14ac:dyDescent="0.45">
      <c r="A302" s="2">
        <v>44</v>
      </c>
      <c r="B302" s="3">
        <v>0</v>
      </c>
      <c r="C302" s="2">
        <v>582</v>
      </c>
      <c r="D302">
        <v>1</v>
      </c>
      <c r="E302" s="2">
        <v>30</v>
      </c>
      <c r="F302">
        <v>1</v>
      </c>
      <c r="G302" s="2">
        <v>244000</v>
      </c>
      <c r="H302" s="1">
        <v>1.6</v>
      </c>
      <c r="I302" s="2">
        <v>130</v>
      </c>
      <c r="J302">
        <v>0</v>
      </c>
      <c r="K302">
        <v>0</v>
      </c>
      <c r="L302" s="2">
        <v>244</v>
      </c>
      <c r="M302">
        <v>0</v>
      </c>
    </row>
    <row r="303" spans="1:13" x14ac:dyDescent="0.45">
      <c r="A303" s="2">
        <v>44</v>
      </c>
      <c r="B303" s="3">
        <v>0</v>
      </c>
      <c r="C303" s="2">
        <v>582</v>
      </c>
      <c r="D303">
        <v>1</v>
      </c>
      <c r="E303" s="2">
        <v>30</v>
      </c>
      <c r="F303">
        <v>1</v>
      </c>
      <c r="G303" s="2">
        <v>263358.03000000003</v>
      </c>
      <c r="H303" s="1">
        <v>1.6</v>
      </c>
      <c r="I303" s="2">
        <v>130</v>
      </c>
      <c r="J303">
        <v>1</v>
      </c>
      <c r="K303">
        <v>1</v>
      </c>
      <c r="L303" s="2">
        <v>244</v>
      </c>
      <c r="M303">
        <v>0</v>
      </c>
    </row>
    <row r="304" spans="1:13" x14ac:dyDescent="0.45">
      <c r="A304" s="2">
        <v>44</v>
      </c>
      <c r="B304" s="3">
        <v>0</v>
      </c>
      <c r="C304" s="2">
        <v>582</v>
      </c>
      <c r="D304">
        <v>1</v>
      </c>
      <c r="E304" s="2">
        <v>30</v>
      </c>
      <c r="F304">
        <v>1</v>
      </c>
      <c r="G304" s="2">
        <v>263358.03000000003</v>
      </c>
      <c r="H304" s="1">
        <v>1.6</v>
      </c>
      <c r="I304" s="2">
        <v>130</v>
      </c>
      <c r="J304">
        <v>1</v>
      </c>
      <c r="K304">
        <v>1</v>
      </c>
      <c r="L304" s="2">
        <v>244</v>
      </c>
      <c r="M304">
        <v>0</v>
      </c>
    </row>
    <row r="305" spans="1:13" x14ac:dyDescent="0.45">
      <c r="A305" s="2">
        <v>44</v>
      </c>
      <c r="B305" s="3">
        <v>0</v>
      </c>
      <c r="C305" s="2">
        <v>84</v>
      </c>
      <c r="D305">
        <v>1</v>
      </c>
      <c r="E305" s="2">
        <v>40</v>
      </c>
      <c r="F305">
        <v>1</v>
      </c>
      <c r="G305" s="2">
        <v>235000</v>
      </c>
      <c r="H305" s="1">
        <v>0.7</v>
      </c>
      <c r="I305" s="2">
        <v>139</v>
      </c>
      <c r="J305">
        <v>1</v>
      </c>
      <c r="K305">
        <v>0</v>
      </c>
      <c r="L305" s="2">
        <v>79</v>
      </c>
      <c r="M305">
        <v>0</v>
      </c>
    </row>
    <row r="306" spans="1:13" x14ac:dyDescent="0.45">
      <c r="A306" s="2">
        <v>44</v>
      </c>
      <c r="B306" s="3">
        <v>0</v>
      </c>
      <c r="C306" s="2">
        <v>582</v>
      </c>
      <c r="D306">
        <v>1</v>
      </c>
      <c r="E306" s="2">
        <v>30</v>
      </c>
      <c r="F306">
        <v>1</v>
      </c>
      <c r="G306" s="2">
        <v>263358.03000000003</v>
      </c>
      <c r="H306" s="1">
        <v>1.6</v>
      </c>
      <c r="I306" s="2">
        <v>130</v>
      </c>
      <c r="J306">
        <v>1</v>
      </c>
      <c r="K306">
        <v>1</v>
      </c>
      <c r="L306" s="2">
        <v>244</v>
      </c>
      <c r="M306">
        <v>0</v>
      </c>
    </row>
    <row r="307" spans="1:13" x14ac:dyDescent="0.45">
      <c r="A307" s="2">
        <v>44</v>
      </c>
      <c r="B307" s="3">
        <v>0</v>
      </c>
      <c r="C307" s="2">
        <v>582</v>
      </c>
      <c r="D307">
        <v>1</v>
      </c>
      <c r="E307" s="2">
        <v>30</v>
      </c>
      <c r="F307">
        <v>1</v>
      </c>
      <c r="G307" s="2">
        <v>263358.03000000003</v>
      </c>
      <c r="H307" s="1">
        <v>1.6</v>
      </c>
      <c r="I307" s="2">
        <v>130</v>
      </c>
      <c r="J307">
        <v>1</v>
      </c>
      <c r="K307">
        <v>1</v>
      </c>
      <c r="L307" s="2">
        <v>244</v>
      </c>
      <c r="M307">
        <v>0</v>
      </c>
    </row>
    <row r="308" spans="1:13" x14ac:dyDescent="0.45">
      <c r="A308" s="2">
        <v>44</v>
      </c>
      <c r="B308" s="3">
        <v>0</v>
      </c>
      <c r="C308" s="2">
        <v>582</v>
      </c>
      <c r="D308">
        <v>1</v>
      </c>
      <c r="E308" s="2">
        <v>30</v>
      </c>
      <c r="F308">
        <v>1</v>
      </c>
      <c r="G308" s="2">
        <v>263358.03000000003</v>
      </c>
      <c r="H308" s="1">
        <v>1.6</v>
      </c>
      <c r="I308" s="2">
        <v>130</v>
      </c>
      <c r="J308">
        <v>1</v>
      </c>
      <c r="K308">
        <v>1</v>
      </c>
      <c r="L308" s="2">
        <v>244</v>
      </c>
      <c r="M308">
        <v>0</v>
      </c>
    </row>
    <row r="309" spans="1:13" x14ac:dyDescent="0.45">
      <c r="A309" s="2">
        <v>44</v>
      </c>
      <c r="B309" s="3">
        <v>0</v>
      </c>
      <c r="C309" s="2">
        <v>582</v>
      </c>
      <c r="D309">
        <v>1</v>
      </c>
      <c r="E309" s="2">
        <v>30</v>
      </c>
      <c r="F309">
        <v>1</v>
      </c>
      <c r="G309" s="2">
        <v>263358.03000000003</v>
      </c>
      <c r="H309" s="1">
        <v>1.6</v>
      </c>
      <c r="I309" s="2">
        <v>130</v>
      </c>
      <c r="J309">
        <v>1</v>
      </c>
      <c r="K309">
        <v>1</v>
      </c>
      <c r="L309" s="2">
        <v>244</v>
      </c>
      <c r="M309">
        <v>0</v>
      </c>
    </row>
    <row r="310" spans="1:13" x14ac:dyDescent="0.45">
      <c r="A310" s="2">
        <v>44</v>
      </c>
      <c r="B310" s="3">
        <v>0</v>
      </c>
      <c r="C310" s="2">
        <v>84</v>
      </c>
      <c r="D310">
        <v>1</v>
      </c>
      <c r="E310" s="2">
        <v>40</v>
      </c>
      <c r="F310">
        <v>1</v>
      </c>
      <c r="G310" s="2">
        <v>235000</v>
      </c>
      <c r="H310" s="1">
        <v>0.7</v>
      </c>
      <c r="I310" s="2">
        <v>139</v>
      </c>
      <c r="J310">
        <v>1</v>
      </c>
      <c r="K310">
        <v>0</v>
      </c>
      <c r="L310" s="2">
        <v>79</v>
      </c>
      <c r="M310">
        <v>0</v>
      </c>
    </row>
    <row r="311" spans="1:13" x14ac:dyDescent="0.45">
      <c r="A311" s="2">
        <v>44</v>
      </c>
      <c r="B311" s="3">
        <v>0</v>
      </c>
      <c r="C311" s="2">
        <v>582</v>
      </c>
      <c r="D311">
        <v>1</v>
      </c>
      <c r="E311" s="2">
        <v>30</v>
      </c>
      <c r="F311">
        <v>1</v>
      </c>
      <c r="G311" s="2">
        <v>263358.03000000003</v>
      </c>
      <c r="H311" s="1">
        <v>1.6</v>
      </c>
      <c r="I311" s="2">
        <v>130</v>
      </c>
      <c r="J311">
        <v>1</v>
      </c>
      <c r="K311">
        <v>1</v>
      </c>
      <c r="L311" s="2">
        <v>244</v>
      </c>
      <c r="M311">
        <v>0</v>
      </c>
    </row>
    <row r="312" spans="1:13" x14ac:dyDescent="0.45">
      <c r="A312" s="2">
        <v>44</v>
      </c>
      <c r="B312" s="3">
        <v>0</v>
      </c>
      <c r="C312" s="2">
        <v>582</v>
      </c>
      <c r="D312">
        <v>1</v>
      </c>
      <c r="E312" s="2">
        <v>30</v>
      </c>
      <c r="F312">
        <v>1</v>
      </c>
      <c r="G312" s="2">
        <v>263358.03000000003</v>
      </c>
      <c r="H312" s="1">
        <v>1.6</v>
      </c>
      <c r="I312" s="2">
        <v>130</v>
      </c>
      <c r="J312">
        <v>1</v>
      </c>
      <c r="K312">
        <v>1</v>
      </c>
      <c r="L312" s="2">
        <v>244</v>
      </c>
      <c r="M312">
        <v>0</v>
      </c>
    </row>
    <row r="313" spans="1:13" x14ac:dyDescent="0.45">
      <c r="A313" s="2">
        <v>44</v>
      </c>
      <c r="B313" s="3">
        <v>0</v>
      </c>
      <c r="C313" s="2">
        <v>84</v>
      </c>
      <c r="D313">
        <v>1</v>
      </c>
      <c r="E313" s="2">
        <v>40</v>
      </c>
      <c r="F313">
        <v>1</v>
      </c>
      <c r="G313" s="2">
        <v>235000</v>
      </c>
      <c r="H313" s="1">
        <v>0.7</v>
      </c>
      <c r="I313" s="2">
        <v>139</v>
      </c>
      <c r="J313">
        <v>1</v>
      </c>
      <c r="K313">
        <v>0</v>
      </c>
      <c r="L313" s="2">
        <v>79</v>
      </c>
      <c r="M313">
        <v>0</v>
      </c>
    </row>
    <row r="314" spans="1:13" x14ac:dyDescent="0.45">
      <c r="A314" s="2">
        <v>44</v>
      </c>
      <c r="B314" s="3">
        <v>0</v>
      </c>
      <c r="C314" s="2">
        <v>582</v>
      </c>
      <c r="D314">
        <v>1</v>
      </c>
      <c r="E314" s="2">
        <v>30</v>
      </c>
      <c r="F314">
        <v>1</v>
      </c>
      <c r="G314" s="2">
        <v>263358.03000000003</v>
      </c>
      <c r="H314" s="1">
        <v>1.6</v>
      </c>
      <c r="I314" s="2">
        <v>130</v>
      </c>
      <c r="J314">
        <v>1</v>
      </c>
      <c r="K314">
        <v>1</v>
      </c>
      <c r="L314" s="2">
        <v>244</v>
      </c>
      <c r="M314">
        <v>0</v>
      </c>
    </row>
    <row r="315" spans="1:13" x14ac:dyDescent="0.45">
      <c r="A315" s="2">
        <v>44</v>
      </c>
      <c r="B315" s="3">
        <v>0</v>
      </c>
      <c r="C315" s="2">
        <v>84</v>
      </c>
      <c r="D315">
        <v>1</v>
      </c>
      <c r="E315" s="2">
        <v>40</v>
      </c>
      <c r="F315">
        <v>1</v>
      </c>
      <c r="G315" s="2">
        <v>235000</v>
      </c>
      <c r="H315" s="1">
        <v>0.7</v>
      </c>
      <c r="I315" s="2">
        <v>139</v>
      </c>
      <c r="J315">
        <v>1</v>
      </c>
      <c r="K315">
        <v>0</v>
      </c>
      <c r="L315" s="2">
        <v>79</v>
      </c>
      <c r="M315">
        <v>0</v>
      </c>
    </row>
    <row r="316" spans="1:13" x14ac:dyDescent="0.45">
      <c r="A316" s="2">
        <v>44</v>
      </c>
      <c r="B316" s="3">
        <v>0</v>
      </c>
      <c r="C316" s="2">
        <v>84</v>
      </c>
      <c r="D316">
        <v>1</v>
      </c>
      <c r="E316" s="2">
        <v>40</v>
      </c>
      <c r="F316">
        <v>1</v>
      </c>
      <c r="G316" s="2">
        <v>235000</v>
      </c>
      <c r="H316" s="1">
        <v>0.7</v>
      </c>
      <c r="I316" s="2">
        <v>139</v>
      </c>
      <c r="J316">
        <v>1</v>
      </c>
      <c r="K316">
        <v>0</v>
      </c>
      <c r="L316" s="2">
        <v>79</v>
      </c>
      <c r="M316">
        <v>0</v>
      </c>
    </row>
    <row r="317" spans="1:13" x14ac:dyDescent="0.45">
      <c r="A317" s="2">
        <v>44</v>
      </c>
      <c r="B317" s="3">
        <v>0</v>
      </c>
      <c r="C317" s="2">
        <v>84</v>
      </c>
      <c r="D317">
        <v>1</v>
      </c>
      <c r="E317" s="2">
        <v>40</v>
      </c>
      <c r="F317">
        <v>1</v>
      </c>
      <c r="G317" s="2">
        <v>235000</v>
      </c>
      <c r="H317" s="1">
        <v>0.7</v>
      </c>
      <c r="I317" s="2">
        <v>139</v>
      </c>
      <c r="J317">
        <v>1</v>
      </c>
      <c r="K317">
        <v>0</v>
      </c>
      <c r="L317" s="2">
        <v>79</v>
      </c>
      <c r="M317">
        <v>0</v>
      </c>
    </row>
    <row r="318" spans="1:13" x14ac:dyDescent="0.45">
      <c r="A318" s="2">
        <v>44</v>
      </c>
      <c r="B318" s="3">
        <v>0</v>
      </c>
      <c r="C318" s="2">
        <v>582</v>
      </c>
      <c r="D318">
        <v>1</v>
      </c>
      <c r="E318" s="2">
        <v>30</v>
      </c>
      <c r="F318">
        <v>1</v>
      </c>
      <c r="G318" s="2">
        <v>263358.03000000003</v>
      </c>
      <c r="H318" s="1">
        <v>1.6</v>
      </c>
      <c r="I318" s="2">
        <v>130</v>
      </c>
      <c r="J318">
        <v>1</v>
      </c>
      <c r="K318">
        <v>1</v>
      </c>
      <c r="L318" s="2">
        <v>244</v>
      </c>
      <c r="M318">
        <v>0</v>
      </c>
    </row>
    <row r="319" spans="1:13" x14ac:dyDescent="0.45">
      <c r="A319" s="2">
        <v>44</v>
      </c>
      <c r="B319" s="3">
        <v>0</v>
      </c>
      <c r="C319" s="2">
        <v>84</v>
      </c>
      <c r="D319">
        <v>1</v>
      </c>
      <c r="E319" s="2">
        <v>40</v>
      </c>
      <c r="F319">
        <v>1</v>
      </c>
      <c r="G319" s="2">
        <v>235000</v>
      </c>
      <c r="H319" s="1">
        <v>0.7</v>
      </c>
      <c r="I319" s="2">
        <v>139</v>
      </c>
      <c r="J319">
        <v>1</v>
      </c>
      <c r="K319">
        <v>0</v>
      </c>
      <c r="L319" s="2">
        <v>79</v>
      </c>
      <c r="M319">
        <v>0</v>
      </c>
    </row>
    <row r="320" spans="1:13" x14ac:dyDescent="0.45">
      <c r="A320" s="2">
        <v>44</v>
      </c>
      <c r="B320" s="3">
        <v>0</v>
      </c>
      <c r="C320" s="2">
        <v>84</v>
      </c>
      <c r="D320">
        <v>1</v>
      </c>
      <c r="E320" s="2">
        <v>40</v>
      </c>
      <c r="F320">
        <v>1</v>
      </c>
      <c r="G320" s="2">
        <v>235000</v>
      </c>
      <c r="H320" s="1">
        <v>0.7</v>
      </c>
      <c r="I320" s="2">
        <v>139</v>
      </c>
      <c r="J320">
        <v>1</v>
      </c>
      <c r="K320">
        <v>0</v>
      </c>
      <c r="L320" s="2">
        <v>79</v>
      </c>
      <c r="M320">
        <v>0</v>
      </c>
    </row>
    <row r="321" spans="1:13" x14ac:dyDescent="0.45">
      <c r="A321" s="2">
        <v>44</v>
      </c>
      <c r="B321" s="3">
        <v>0</v>
      </c>
      <c r="C321" s="2">
        <v>582</v>
      </c>
      <c r="D321">
        <v>1</v>
      </c>
      <c r="E321" s="2">
        <v>30</v>
      </c>
      <c r="F321">
        <v>1</v>
      </c>
      <c r="G321" s="2">
        <v>263358.03000000003</v>
      </c>
      <c r="H321" s="1">
        <v>1.6</v>
      </c>
      <c r="I321" s="2">
        <v>130</v>
      </c>
      <c r="J321">
        <v>1</v>
      </c>
      <c r="K321">
        <v>1</v>
      </c>
      <c r="L321" s="2">
        <v>244</v>
      </c>
      <c r="M321">
        <v>0</v>
      </c>
    </row>
    <row r="322" spans="1:13" x14ac:dyDescent="0.45">
      <c r="A322" s="2">
        <v>44</v>
      </c>
      <c r="B322" s="3">
        <v>0</v>
      </c>
      <c r="C322" s="2">
        <v>84</v>
      </c>
      <c r="D322">
        <v>1</v>
      </c>
      <c r="E322" s="2">
        <v>40</v>
      </c>
      <c r="F322">
        <v>1</v>
      </c>
      <c r="G322" s="2">
        <v>235000</v>
      </c>
      <c r="H322" s="1">
        <v>0.7</v>
      </c>
      <c r="I322" s="2">
        <v>139</v>
      </c>
      <c r="J322">
        <v>1</v>
      </c>
      <c r="K322">
        <v>0</v>
      </c>
      <c r="L322" s="2">
        <v>79</v>
      </c>
      <c r="M322">
        <v>0</v>
      </c>
    </row>
    <row r="323" spans="1:13" x14ac:dyDescent="0.45">
      <c r="A323" s="2">
        <v>44</v>
      </c>
      <c r="B323" s="3">
        <v>0</v>
      </c>
      <c r="C323" s="2">
        <v>582</v>
      </c>
      <c r="D323">
        <v>1</v>
      </c>
      <c r="E323" s="2">
        <v>30</v>
      </c>
      <c r="F323">
        <v>1</v>
      </c>
      <c r="G323" s="2">
        <v>263358.03000000003</v>
      </c>
      <c r="H323" s="1">
        <v>1.6</v>
      </c>
      <c r="I323" s="2">
        <v>130</v>
      </c>
      <c r="J323">
        <v>1</v>
      </c>
      <c r="K323">
        <v>1</v>
      </c>
      <c r="L323" s="2">
        <v>244</v>
      </c>
      <c r="M323">
        <v>0</v>
      </c>
    </row>
    <row r="324" spans="1:13" x14ac:dyDescent="0.45">
      <c r="A324" s="2">
        <v>44</v>
      </c>
      <c r="B324" s="3">
        <v>0</v>
      </c>
      <c r="C324" s="2">
        <v>582</v>
      </c>
      <c r="D324">
        <v>1</v>
      </c>
      <c r="E324" s="2">
        <v>30</v>
      </c>
      <c r="F324">
        <v>1</v>
      </c>
      <c r="G324" s="2">
        <v>263358.03000000003</v>
      </c>
      <c r="H324" s="1">
        <v>1.6</v>
      </c>
      <c r="I324" s="2">
        <v>130</v>
      </c>
      <c r="J324">
        <v>1</v>
      </c>
      <c r="K324">
        <v>1</v>
      </c>
      <c r="L324" s="2">
        <v>244</v>
      </c>
      <c r="M324">
        <v>0</v>
      </c>
    </row>
    <row r="325" spans="1:13" x14ac:dyDescent="0.45">
      <c r="A325" s="2">
        <v>44</v>
      </c>
      <c r="B325" s="3">
        <v>0</v>
      </c>
      <c r="C325" s="2">
        <v>582</v>
      </c>
      <c r="D325">
        <v>1</v>
      </c>
      <c r="E325" s="2">
        <v>30</v>
      </c>
      <c r="F325">
        <v>1</v>
      </c>
      <c r="G325" s="2">
        <v>263358.03000000003</v>
      </c>
      <c r="H325" s="1">
        <v>1.6</v>
      </c>
      <c r="I325" s="2">
        <v>130</v>
      </c>
      <c r="J325">
        <v>1</v>
      </c>
      <c r="K325">
        <v>1</v>
      </c>
      <c r="L325" s="2">
        <v>244</v>
      </c>
      <c r="M325">
        <v>0</v>
      </c>
    </row>
    <row r="326" spans="1:13" x14ac:dyDescent="0.45">
      <c r="A326" s="2">
        <v>44</v>
      </c>
      <c r="B326" s="3">
        <v>0</v>
      </c>
      <c r="C326" s="2">
        <v>84</v>
      </c>
      <c r="D326">
        <v>1</v>
      </c>
      <c r="E326" s="2">
        <v>40</v>
      </c>
      <c r="F326">
        <v>1</v>
      </c>
      <c r="G326" s="2">
        <v>235000</v>
      </c>
      <c r="H326" s="1">
        <v>0.7</v>
      </c>
      <c r="I326" s="2">
        <v>139</v>
      </c>
      <c r="J326">
        <v>1</v>
      </c>
      <c r="K326">
        <v>0</v>
      </c>
      <c r="L326" s="2">
        <v>79</v>
      </c>
      <c r="M326">
        <v>0</v>
      </c>
    </row>
    <row r="327" spans="1:13" x14ac:dyDescent="0.45">
      <c r="A327" s="2">
        <v>44</v>
      </c>
      <c r="B327" s="3">
        <v>0</v>
      </c>
      <c r="C327" s="2">
        <v>582</v>
      </c>
      <c r="D327">
        <v>1</v>
      </c>
      <c r="E327" s="2">
        <v>30</v>
      </c>
      <c r="F327">
        <v>1</v>
      </c>
      <c r="G327" s="2">
        <v>263358.03000000003</v>
      </c>
      <c r="H327" s="1">
        <v>1.6</v>
      </c>
      <c r="I327" s="2">
        <v>130</v>
      </c>
      <c r="J327">
        <v>1</v>
      </c>
      <c r="K327">
        <v>1</v>
      </c>
      <c r="L327" s="2">
        <v>244</v>
      </c>
      <c r="M327">
        <v>0</v>
      </c>
    </row>
    <row r="328" spans="1:13" x14ac:dyDescent="0.45">
      <c r="A328" s="2">
        <v>44</v>
      </c>
      <c r="B328" s="3">
        <v>0</v>
      </c>
      <c r="C328" s="2">
        <v>582</v>
      </c>
      <c r="D328">
        <v>1</v>
      </c>
      <c r="E328" s="2">
        <v>30</v>
      </c>
      <c r="F328">
        <v>1</v>
      </c>
      <c r="G328" s="2">
        <v>263358.03000000003</v>
      </c>
      <c r="H328" s="1">
        <v>1.6</v>
      </c>
      <c r="I328" s="2">
        <v>130</v>
      </c>
      <c r="J328">
        <v>1</v>
      </c>
      <c r="K328">
        <v>1</v>
      </c>
      <c r="L328" s="2">
        <v>244</v>
      </c>
      <c r="M328">
        <v>0</v>
      </c>
    </row>
    <row r="329" spans="1:13" x14ac:dyDescent="0.45">
      <c r="A329" s="2">
        <v>44</v>
      </c>
      <c r="B329" s="3">
        <v>0</v>
      </c>
      <c r="C329" s="2">
        <v>582</v>
      </c>
      <c r="D329">
        <v>1</v>
      </c>
      <c r="E329" s="2">
        <v>30</v>
      </c>
      <c r="F329">
        <v>1</v>
      </c>
      <c r="G329" s="2">
        <v>263358.03000000003</v>
      </c>
      <c r="H329" s="1">
        <v>1.6</v>
      </c>
      <c r="I329" s="2">
        <v>130</v>
      </c>
      <c r="J329">
        <v>1</v>
      </c>
      <c r="K329">
        <v>1</v>
      </c>
      <c r="L329" s="2">
        <v>244</v>
      </c>
      <c r="M329">
        <v>0</v>
      </c>
    </row>
    <row r="330" spans="1:13" x14ac:dyDescent="0.45">
      <c r="A330" s="2">
        <v>44</v>
      </c>
      <c r="B330" s="3">
        <v>0</v>
      </c>
      <c r="C330" s="2">
        <v>582</v>
      </c>
      <c r="D330">
        <v>1</v>
      </c>
      <c r="E330" s="2">
        <v>30</v>
      </c>
      <c r="F330">
        <v>1</v>
      </c>
      <c r="G330" s="2">
        <v>263358.03000000003</v>
      </c>
      <c r="H330" s="1">
        <v>1.6</v>
      </c>
      <c r="I330" s="2">
        <v>130</v>
      </c>
      <c r="J330">
        <v>1</v>
      </c>
      <c r="K330">
        <v>1</v>
      </c>
      <c r="L330" s="2">
        <v>244</v>
      </c>
      <c r="M330">
        <v>0</v>
      </c>
    </row>
    <row r="331" spans="1:13" x14ac:dyDescent="0.45">
      <c r="A331" s="2">
        <v>44</v>
      </c>
      <c r="B331" s="3">
        <v>0</v>
      </c>
      <c r="C331" s="2">
        <v>582</v>
      </c>
      <c r="D331">
        <v>1</v>
      </c>
      <c r="E331" s="2">
        <v>30</v>
      </c>
      <c r="F331">
        <v>1</v>
      </c>
      <c r="G331" s="2">
        <v>263358.03000000003</v>
      </c>
      <c r="H331" s="1">
        <v>1.6</v>
      </c>
      <c r="I331" s="2">
        <v>130</v>
      </c>
      <c r="J331">
        <v>1</v>
      </c>
      <c r="K331">
        <v>1</v>
      </c>
      <c r="L331" s="2">
        <v>244</v>
      </c>
      <c r="M331">
        <v>0</v>
      </c>
    </row>
    <row r="332" spans="1:13" x14ac:dyDescent="0.45">
      <c r="A332" s="2">
        <v>44</v>
      </c>
      <c r="B332" s="3">
        <v>0</v>
      </c>
      <c r="C332" s="2">
        <v>582</v>
      </c>
      <c r="D332">
        <v>1</v>
      </c>
      <c r="E332" s="2">
        <v>30</v>
      </c>
      <c r="F332">
        <v>1</v>
      </c>
      <c r="G332" s="2">
        <v>263358.03000000003</v>
      </c>
      <c r="H332" s="1">
        <v>1.6</v>
      </c>
      <c r="I332" s="2">
        <v>130</v>
      </c>
      <c r="J332">
        <v>1</v>
      </c>
      <c r="K332">
        <v>1</v>
      </c>
      <c r="L332" s="2">
        <v>244</v>
      </c>
      <c r="M332">
        <v>0</v>
      </c>
    </row>
    <row r="333" spans="1:13" x14ac:dyDescent="0.45">
      <c r="A333" s="2">
        <v>44</v>
      </c>
      <c r="B333" s="3">
        <v>0</v>
      </c>
      <c r="C333" s="2">
        <v>84</v>
      </c>
      <c r="D333">
        <v>1</v>
      </c>
      <c r="E333" s="2">
        <v>40</v>
      </c>
      <c r="F333">
        <v>1</v>
      </c>
      <c r="G333" s="2">
        <v>235000</v>
      </c>
      <c r="H333" s="1">
        <v>0.7</v>
      </c>
      <c r="I333" s="2">
        <v>139</v>
      </c>
      <c r="J333">
        <v>1</v>
      </c>
      <c r="K333">
        <v>0</v>
      </c>
      <c r="L333" s="2">
        <v>79</v>
      </c>
      <c r="M333">
        <v>0</v>
      </c>
    </row>
    <row r="334" spans="1:13" x14ac:dyDescent="0.45">
      <c r="A334" s="2">
        <v>44</v>
      </c>
      <c r="B334" s="3">
        <v>0</v>
      </c>
      <c r="C334" s="2">
        <v>582</v>
      </c>
      <c r="D334">
        <v>1</v>
      </c>
      <c r="E334" s="2">
        <v>30</v>
      </c>
      <c r="F334">
        <v>1</v>
      </c>
      <c r="G334" s="2">
        <v>263358.03000000003</v>
      </c>
      <c r="H334" s="1">
        <v>1.6</v>
      </c>
      <c r="I334" s="2">
        <v>130</v>
      </c>
      <c r="J334">
        <v>1</v>
      </c>
      <c r="K334">
        <v>1</v>
      </c>
      <c r="L334" s="2">
        <v>244</v>
      </c>
      <c r="M334">
        <v>0</v>
      </c>
    </row>
    <row r="335" spans="1:13" x14ac:dyDescent="0.45">
      <c r="A335" s="2">
        <v>44</v>
      </c>
      <c r="B335" s="3">
        <v>0</v>
      </c>
      <c r="C335" s="2">
        <v>582</v>
      </c>
      <c r="D335">
        <v>1</v>
      </c>
      <c r="E335" s="2">
        <v>30</v>
      </c>
      <c r="F335">
        <v>1</v>
      </c>
      <c r="G335" s="2">
        <v>263358.03000000003</v>
      </c>
      <c r="H335" s="1">
        <v>1.6</v>
      </c>
      <c r="I335" s="2">
        <v>130</v>
      </c>
      <c r="J335">
        <v>1</v>
      </c>
      <c r="K335">
        <v>1</v>
      </c>
      <c r="L335" s="2">
        <v>244</v>
      </c>
      <c r="M335">
        <v>0</v>
      </c>
    </row>
    <row r="336" spans="1:13" x14ac:dyDescent="0.45">
      <c r="A336" s="2">
        <v>44</v>
      </c>
      <c r="B336" s="3">
        <v>0</v>
      </c>
      <c r="C336" s="2">
        <v>582</v>
      </c>
      <c r="D336">
        <v>1</v>
      </c>
      <c r="E336" s="2">
        <v>30</v>
      </c>
      <c r="F336">
        <v>1</v>
      </c>
      <c r="G336" s="2">
        <v>263358.03000000003</v>
      </c>
      <c r="H336" s="1">
        <v>1.6</v>
      </c>
      <c r="I336" s="2">
        <v>130</v>
      </c>
      <c r="J336">
        <v>1</v>
      </c>
      <c r="K336">
        <v>1</v>
      </c>
      <c r="L336" s="2">
        <v>244</v>
      </c>
      <c r="M336">
        <v>0</v>
      </c>
    </row>
    <row r="337" spans="1:13" x14ac:dyDescent="0.45">
      <c r="A337" s="2">
        <v>45</v>
      </c>
      <c r="B337" s="3">
        <v>0</v>
      </c>
      <c r="C337" s="2">
        <v>582</v>
      </c>
      <c r="D337">
        <v>1</v>
      </c>
      <c r="E337" s="2">
        <v>38</v>
      </c>
      <c r="F337">
        <v>0</v>
      </c>
      <c r="G337" s="2">
        <v>319000</v>
      </c>
      <c r="H337" s="1">
        <v>0.9</v>
      </c>
      <c r="I337" s="2">
        <v>140</v>
      </c>
      <c r="J337">
        <v>0</v>
      </c>
      <c r="K337">
        <v>0</v>
      </c>
      <c r="L337" s="2">
        <v>244</v>
      </c>
      <c r="M337">
        <v>0</v>
      </c>
    </row>
    <row r="338" spans="1:13" x14ac:dyDescent="0.45">
      <c r="A338" s="2">
        <v>45</v>
      </c>
      <c r="B338" s="3">
        <v>0</v>
      </c>
      <c r="C338" s="2">
        <v>308</v>
      </c>
      <c r="D338">
        <v>0</v>
      </c>
      <c r="E338" s="2">
        <v>40</v>
      </c>
      <c r="F338">
        <v>1</v>
      </c>
      <c r="G338" s="2">
        <v>51000</v>
      </c>
      <c r="H338" s="1">
        <v>1.3</v>
      </c>
      <c r="I338" s="2">
        <v>136</v>
      </c>
      <c r="J338">
        <v>1</v>
      </c>
      <c r="K338">
        <v>1</v>
      </c>
      <c r="L338" s="2">
        <v>186</v>
      </c>
      <c r="M338">
        <v>0</v>
      </c>
    </row>
    <row r="339" spans="1:13" x14ac:dyDescent="0.45">
      <c r="A339" s="2">
        <v>45</v>
      </c>
      <c r="B339" s="3">
        <v>0</v>
      </c>
      <c r="C339" s="2">
        <v>308</v>
      </c>
      <c r="D339">
        <v>0</v>
      </c>
      <c r="E339" s="2">
        <v>40</v>
      </c>
      <c r="F339">
        <v>1</v>
      </c>
      <c r="G339" s="2">
        <v>51000</v>
      </c>
      <c r="H339" s="1">
        <v>1.3</v>
      </c>
      <c r="I339" s="2">
        <v>136</v>
      </c>
      <c r="J339">
        <v>1</v>
      </c>
      <c r="K339">
        <v>1</v>
      </c>
      <c r="L339" s="2">
        <v>186</v>
      </c>
      <c r="M339">
        <v>0</v>
      </c>
    </row>
    <row r="340" spans="1:13" x14ac:dyDescent="0.45">
      <c r="A340" s="2">
        <v>45</v>
      </c>
      <c r="B340" s="3">
        <v>0</v>
      </c>
      <c r="C340" s="2">
        <v>582</v>
      </c>
      <c r="D340">
        <v>1</v>
      </c>
      <c r="E340" s="2">
        <v>35</v>
      </c>
      <c r="F340">
        <v>0</v>
      </c>
      <c r="G340" s="2">
        <v>263358.03000000003</v>
      </c>
      <c r="H340" s="1">
        <v>1.1000000000000001</v>
      </c>
      <c r="I340" s="2">
        <v>142</v>
      </c>
      <c r="J340">
        <v>0</v>
      </c>
      <c r="K340">
        <v>0</v>
      </c>
      <c r="L340" s="2">
        <v>256</v>
      </c>
      <c r="M340">
        <v>0</v>
      </c>
    </row>
    <row r="341" spans="1:13" x14ac:dyDescent="0.45">
      <c r="A341" s="2">
        <v>45</v>
      </c>
      <c r="B341" s="3">
        <v>0</v>
      </c>
      <c r="C341" s="2">
        <v>582</v>
      </c>
      <c r="D341">
        <v>0</v>
      </c>
      <c r="E341" s="2">
        <v>45</v>
      </c>
      <c r="F341">
        <v>0</v>
      </c>
      <c r="G341" s="2">
        <v>324000</v>
      </c>
      <c r="H341" s="1">
        <v>0.9</v>
      </c>
      <c r="I341" s="2">
        <v>140</v>
      </c>
      <c r="J341">
        <v>0</v>
      </c>
      <c r="K341">
        <v>0</v>
      </c>
      <c r="L341" s="2">
        <v>244</v>
      </c>
      <c r="M341">
        <v>0</v>
      </c>
    </row>
    <row r="342" spans="1:13" x14ac:dyDescent="0.45">
      <c r="A342" s="2">
        <v>45</v>
      </c>
      <c r="B342" s="3">
        <v>0</v>
      </c>
      <c r="C342" s="2">
        <v>615</v>
      </c>
      <c r="D342">
        <v>1</v>
      </c>
      <c r="E342" s="2">
        <v>55</v>
      </c>
      <c r="F342">
        <v>0</v>
      </c>
      <c r="G342" s="2">
        <v>236000</v>
      </c>
      <c r="H342" s="1">
        <v>0.8</v>
      </c>
      <c r="I342" s="2">
        <v>141</v>
      </c>
      <c r="J342">
        <v>0</v>
      </c>
      <c r="K342">
        <v>0</v>
      </c>
      <c r="L342" s="2">
        <v>257</v>
      </c>
      <c r="M342">
        <v>0</v>
      </c>
    </row>
    <row r="343" spans="1:13" x14ac:dyDescent="0.45">
      <c r="A343" s="2">
        <v>45</v>
      </c>
      <c r="B343" s="3">
        <v>1</v>
      </c>
      <c r="C343" s="2">
        <v>66</v>
      </c>
      <c r="D343">
        <v>1</v>
      </c>
      <c r="E343" s="2">
        <v>35</v>
      </c>
      <c r="F343">
        <v>0</v>
      </c>
      <c r="G343" s="2">
        <v>226000</v>
      </c>
      <c r="H343" s="1">
        <v>0.9</v>
      </c>
      <c r="I343" s="2">
        <v>138</v>
      </c>
      <c r="J343">
        <v>1</v>
      </c>
      <c r="K343">
        <v>0</v>
      </c>
      <c r="L343" s="2">
        <v>230</v>
      </c>
      <c r="M343">
        <v>0</v>
      </c>
    </row>
    <row r="344" spans="1:13" x14ac:dyDescent="0.45">
      <c r="A344" s="2">
        <v>45</v>
      </c>
      <c r="B344" s="3">
        <v>0</v>
      </c>
      <c r="C344" s="2">
        <v>615</v>
      </c>
      <c r="D344">
        <v>1</v>
      </c>
      <c r="E344" s="2">
        <v>55</v>
      </c>
      <c r="F344">
        <v>0</v>
      </c>
      <c r="G344" s="2">
        <v>236000</v>
      </c>
      <c r="H344" s="1">
        <v>0.8</v>
      </c>
      <c r="I344" s="2">
        <v>141</v>
      </c>
      <c r="J344">
        <v>0</v>
      </c>
      <c r="K344">
        <v>0</v>
      </c>
      <c r="L344" s="2">
        <v>257</v>
      </c>
      <c r="M344">
        <v>0</v>
      </c>
    </row>
    <row r="345" spans="1:13" x14ac:dyDescent="0.45">
      <c r="A345" s="2">
        <v>45</v>
      </c>
      <c r="B345" s="3">
        <v>0</v>
      </c>
      <c r="C345" s="2">
        <v>7702</v>
      </c>
      <c r="D345">
        <v>0</v>
      </c>
      <c r="E345" s="2">
        <v>40</v>
      </c>
      <c r="F345">
        <v>1</v>
      </c>
      <c r="G345" s="2">
        <v>164000</v>
      </c>
      <c r="H345" s="1">
        <v>1</v>
      </c>
      <c r="I345" s="2">
        <v>139</v>
      </c>
      <c r="J345">
        <v>0</v>
      </c>
      <c r="K345">
        <v>0</v>
      </c>
      <c r="L345" s="2">
        <v>60</v>
      </c>
      <c r="M345">
        <v>1</v>
      </c>
    </row>
    <row r="346" spans="1:13" x14ac:dyDescent="0.45">
      <c r="A346" s="2">
        <v>45</v>
      </c>
      <c r="B346" s="3">
        <v>0</v>
      </c>
      <c r="C346" s="2">
        <v>7702</v>
      </c>
      <c r="D346">
        <v>1</v>
      </c>
      <c r="E346" s="2">
        <v>50</v>
      </c>
      <c r="F346">
        <v>1</v>
      </c>
      <c r="G346" s="2">
        <v>188000</v>
      </c>
      <c r="H346" s="1">
        <v>1</v>
      </c>
      <c r="I346" s="2">
        <v>140</v>
      </c>
      <c r="J346">
        <v>1</v>
      </c>
      <c r="K346">
        <v>0</v>
      </c>
      <c r="L346" s="2">
        <v>25</v>
      </c>
      <c r="M346">
        <v>1</v>
      </c>
    </row>
    <row r="347" spans="1:13" x14ac:dyDescent="0.45">
      <c r="A347" s="2">
        <v>45</v>
      </c>
      <c r="B347" s="3">
        <v>0</v>
      </c>
      <c r="C347" s="2">
        <v>582</v>
      </c>
      <c r="D347">
        <v>0</v>
      </c>
      <c r="E347" s="2">
        <v>45</v>
      </c>
      <c r="F347">
        <v>0</v>
      </c>
      <c r="G347" s="2">
        <v>324000</v>
      </c>
      <c r="H347" s="1">
        <v>0.9</v>
      </c>
      <c r="I347" s="2">
        <v>140</v>
      </c>
      <c r="J347">
        <v>0</v>
      </c>
      <c r="K347">
        <v>0</v>
      </c>
      <c r="L347" s="2">
        <v>244</v>
      </c>
      <c r="M347">
        <v>0</v>
      </c>
    </row>
    <row r="348" spans="1:13" x14ac:dyDescent="0.45">
      <c r="A348" s="2">
        <v>45</v>
      </c>
      <c r="B348" s="3">
        <v>0</v>
      </c>
      <c r="C348" s="2">
        <v>582</v>
      </c>
      <c r="D348">
        <v>1</v>
      </c>
      <c r="E348" s="2">
        <v>55</v>
      </c>
      <c r="F348">
        <v>0</v>
      </c>
      <c r="G348" s="2">
        <v>236000</v>
      </c>
      <c r="H348" s="1">
        <v>0.8</v>
      </c>
      <c r="I348" s="2">
        <v>141</v>
      </c>
      <c r="J348">
        <v>0</v>
      </c>
      <c r="K348">
        <v>0</v>
      </c>
      <c r="L348" s="2">
        <v>186</v>
      </c>
      <c r="M348">
        <v>0</v>
      </c>
    </row>
    <row r="349" spans="1:13" x14ac:dyDescent="0.45">
      <c r="A349" s="2">
        <v>45</v>
      </c>
      <c r="B349" s="3">
        <v>0</v>
      </c>
      <c r="C349" s="2">
        <v>615</v>
      </c>
      <c r="D349">
        <v>0</v>
      </c>
      <c r="E349" s="2">
        <v>40</v>
      </c>
      <c r="F349">
        <v>0</v>
      </c>
      <c r="G349" s="2">
        <v>279000</v>
      </c>
      <c r="H349" s="1">
        <v>0.8</v>
      </c>
      <c r="I349" s="2">
        <v>141</v>
      </c>
      <c r="J349">
        <v>1</v>
      </c>
      <c r="K349">
        <v>0</v>
      </c>
      <c r="L349" s="2">
        <v>257</v>
      </c>
      <c r="M349">
        <v>0</v>
      </c>
    </row>
    <row r="350" spans="1:13" x14ac:dyDescent="0.45">
      <c r="A350" s="2">
        <v>45</v>
      </c>
      <c r="B350" s="3">
        <v>0</v>
      </c>
      <c r="C350" s="2">
        <v>515</v>
      </c>
      <c r="D350">
        <v>1</v>
      </c>
      <c r="E350" s="2">
        <v>55</v>
      </c>
      <c r="F350">
        <v>0</v>
      </c>
      <c r="G350" s="2">
        <v>222000</v>
      </c>
      <c r="H350" s="1">
        <v>0.8</v>
      </c>
      <c r="I350" s="2">
        <v>141</v>
      </c>
      <c r="J350">
        <v>0</v>
      </c>
      <c r="K350">
        <v>0</v>
      </c>
      <c r="L350" s="2">
        <v>257</v>
      </c>
      <c r="M350">
        <v>0</v>
      </c>
    </row>
    <row r="351" spans="1:13" x14ac:dyDescent="0.45">
      <c r="A351" s="2">
        <v>45</v>
      </c>
      <c r="B351" s="3">
        <v>1</v>
      </c>
      <c r="C351" s="2">
        <v>582</v>
      </c>
      <c r="D351">
        <v>0</v>
      </c>
      <c r="E351" s="2">
        <v>38</v>
      </c>
      <c r="F351">
        <v>1</v>
      </c>
      <c r="G351" s="2">
        <v>422000</v>
      </c>
      <c r="H351" s="1">
        <v>0.8</v>
      </c>
      <c r="I351" s="2">
        <v>137</v>
      </c>
      <c r="J351">
        <v>0</v>
      </c>
      <c r="K351">
        <v>0</v>
      </c>
      <c r="L351" s="2">
        <v>245</v>
      </c>
      <c r="M351">
        <v>0</v>
      </c>
    </row>
    <row r="352" spans="1:13" x14ac:dyDescent="0.45">
      <c r="A352" s="2">
        <v>45</v>
      </c>
      <c r="B352" s="3">
        <v>0</v>
      </c>
      <c r="C352" s="2">
        <v>582</v>
      </c>
      <c r="D352">
        <v>1</v>
      </c>
      <c r="E352" s="2">
        <v>38</v>
      </c>
      <c r="F352">
        <v>0</v>
      </c>
      <c r="G352" s="2">
        <v>319000</v>
      </c>
      <c r="H352" s="1">
        <v>0.9</v>
      </c>
      <c r="I352" s="2">
        <v>140</v>
      </c>
      <c r="J352">
        <v>0</v>
      </c>
      <c r="K352">
        <v>0</v>
      </c>
      <c r="L352" s="2">
        <v>244</v>
      </c>
      <c r="M352">
        <v>0</v>
      </c>
    </row>
    <row r="353" spans="1:13" x14ac:dyDescent="0.45">
      <c r="A353" s="2">
        <v>45</v>
      </c>
      <c r="B353" s="3">
        <v>1</v>
      </c>
      <c r="C353" s="2">
        <v>1876</v>
      </c>
      <c r="D353">
        <v>0</v>
      </c>
      <c r="E353" s="2">
        <v>60</v>
      </c>
      <c r="F353">
        <v>0</v>
      </c>
      <c r="G353" s="2">
        <v>220000</v>
      </c>
      <c r="H353" s="1">
        <v>0.9</v>
      </c>
      <c r="I353" s="2">
        <v>138</v>
      </c>
      <c r="J353">
        <v>1</v>
      </c>
      <c r="K353">
        <v>0</v>
      </c>
      <c r="L353" s="2">
        <v>88</v>
      </c>
      <c r="M353">
        <v>0</v>
      </c>
    </row>
    <row r="354" spans="1:13" x14ac:dyDescent="0.45">
      <c r="A354" s="2">
        <v>45</v>
      </c>
      <c r="B354" s="3">
        <v>1</v>
      </c>
      <c r="C354" s="2">
        <v>582</v>
      </c>
      <c r="D354">
        <v>0</v>
      </c>
      <c r="E354" s="2">
        <v>20</v>
      </c>
      <c r="F354">
        <v>1</v>
      </c>
      <c r="G354" s="2">
        <v>126000</v>
      </c>
      <c r="H354" s="1">
        <v>1.6</v>
      </c>
      <c r="I354" s="2">
        <v>135</v>
      </c>
      <c r="J354">
        <v>1</v>
      </c>
      <c r="K354">
        <v>0</v>
      </c>
      <c r="L354" s="2">
        <v>180</v>
      </c>
      <c r="M354">
        <v>1</v>
      </c>
    </row>
    <row r="355" spans="1:13" x14ac:dyDescent="0.45">
      <c r="A355" s="2">
        <v>45</v>
      </c>
      <c r="B355" s="3">
        <v>0</v>
      </c>
      <c r="C355" s="2">
        <v>615</v>
      </c>
      <c r="D355">
        <v>0</v>
      </c>
      <c r="E355" s="2">
        <v>40</v>
      </c>
      <c r="F355">
        <v>0</v>
      </c>
      <c r="G355" s="2">
        <v>226000</v>
      </c>
      <c r="H355" s="1">
        <v>0.8</v>
      </c>
      <c r="I355" s="2">
        <v>141</v>
      </c>
      <c r="J355">
        <v>0</v>
      </c>
      <c r="K355">
        <v>0</v>
      </c>
      <c r="L355" s="2">
        <v>257</v>
      </c>
      <c r="M355">
        <v>0</v>
      </c>
    </row>
    <row r="356" spans="1:13" x14ac:dyDescent="0.45">
      <c r="A356" s="2">
        <v>45</v>
      </c>
      <c r="B356" s="3">
        <v>0</v>
      </c>
      <c r="C356" s="2">
        <v>582</v>
      </c>
      <c r="D356">
        <v>1</v>
      </c>
      <c r="E356" s="2">
        <v>38</v>
      </c>
      <c r="F356">
        <v>0</v>
      </c>
      <c r="G356" s="2">
        <v>319000</v>
      </c>
      <c r="H356" s="1">
        <v>0.9</v>
      </c>
      <c r="I356" s="2">
        <v>140</v>
      </c>
      <c r="J356">
        <v>0</v>
      </c>
      <c r="K356">
        <v>0</v>
      </c>
      <c r="L356" s="2">
        <v>244</v>
      </c>
      <c r="M356">
        <v>0</v>
      </c>
    </row>
    <row r="357" spans="1:13" x14ac:dyDescent="0.45">
      <c r="A357" s="2">
        <v>45</v>
      </c>
      <c r="B357" s="3">
        <v>0</v>
      </c>
      <c r="C357" s="2">
        <v>582</v>
      </c>
      <c r="D357">
        <v>0</v>
      </c>
      <c r="E357" s="2">
        <v>45</v>
      </c>
      <c r="F357">
        <v>0</v>
      </c>
      <c r="G357" s="2">
        <v>324000</v>
      </c>
      <c r="H357" s="1">
        <v>0.9</v>
      </c>
      <c r="I357" s="2">
        <v>140</v>
      </c>
      <c r="J357">
        <v>0</v>
      </c>
      <c r="K357">
        <v>0</v>
      </c>
      <c r="L357" s="2">
        <v>244</v>
      </c>
      <c r="M357">
        <v>0</v>
      </c>
    </row>
    <row r="358" spans="1:13" x14ac:dyDescent="0.45">
      <c r="A358" s="2">
        <v>45</v>
      </c>
      <c r="B358" s="3">
        <v>1</v>
      </c>
      <c r="C358" s="2">
        <v>582</v>
      </c>
      <c r="D358">
        <v>0</v>
      </c>
      <c r="E358" s="2">
        <v>35</v>
      </c>
      <c r="F358">
        <v>0</v>
      </c>
      <c r="G358" s="2">
        <v>385000</v>
      </c>
      <c r="H358" s="1">
        <v>1</v>
      </c>
      <c r="I358" s="2">
        <v>145</v>
      </c>
      <c r="J358">
        <v>1</v>
      </c>
      <c r="K358">
        <v>0</v>
      </c>
      <c r="L358" s="2">
        <v>61</v>
      </c>
      <c r="M358">
        <v>1</v>
      </c>
    </row>
    <row r="359" spans="1:13" x14ac:dyDescent="0.45">
      <c r="A359" s="2">
        <v>45</v>
      </c>
      <c r="B359" s="3">
        <v>0</v>
      </c>
      <c r="C359" s="2">
        <v>582</v>
      </c>
      <c r="D359">
        <v>1</v>
      </c>
      <c r="E359" s="2">
        <v>35</v>
      </c>
      <c r="F359">
        <v>0</v>
      </c>
      <c r="G359" s="2">
        <v>263358.03000000003</v>
      </c>
      <c r="H359" s="1">
        <v>1.1000000000000001</v>
      </c>
      <c r="I359" s="2">
        <v>142</v>
      </c>
      <c r="J359">
        <v>0</v>
      </c>
      <c r="K359">
        <v>0</v>
      </c>
      <c r="L359" s="2">
        <v>256</v>
      </c>
      <c r="M359">
        <v>0</v>
      </c>
    </row>
    <row r="360" spans="1:13" x14ac:dyDescent="0.45">
      <c r="A360" s="2">
        <v>45</v>
      </c>
      <c r="B360" s="3">
        <v>0</v>
      </c>
      <c r="C360" s="2">
        <v>371</v>
      </c>
      <c r="D360">
        <v>1</v>
      </c>
      <c r="E360" s="2">
        <v>30</v>
      </c>
      <c r="F360">
        <v>0</v>
      </c>
      <c r="G360" s="2">
        <v>334000</v>
      </c>
      <c r="H360" s="1">
        <v>1.1000000000000001</v>
      </c>
      <c r="I360" s="2">
        <v>139</v>
      </c>
      <c r="J360">
        <v>1</v>
      </c>
      <c r="K360">
        <v>0</v>
      </c>
      <c r="L360" s="2">
        <v>129</v>
      </c>
      <c r="M360">
        <v>1</v>
      </c>
    </row>
    <row r="361" spans="1:13" x14ac:dyDescent="0.45">
      <c r="A361" s="2">
        <v>45</v>
      </c>
      <c r="B361" s="3">
        <v>0</v>
      </c>
      <c r="C361" s="2">
        <v>515</v>
      </c>
      <c r="D361">
        <v>1</v>
      </c>
      <c r="E361" s="2">
        <v>55</v>
      </c>
      <c r="F361">
        <v>0</v>
      </c>
      <c r="G361" s="2">
        <v>222000</v>
      </c>
      <c r="H361" s="1">
        <v>0.8</v>
      </c>
      <c r="I361" s="2">
        <v>141</v>
      </c>
      <c r="J361">
        <v>0</v>
      </c>
      <c r="K361">
        <v>0</v>
      </c>
      <c r="L361" s="2">
        <v>257</v>
      </c>
      <c r="M361">
        <v>0</v>
      </c>
    </row>
    <row r="362" spans="1:13" x14ac:dyDescent="0.45">
      <c r="A362" s="2">
        <v>45</v>
      </c>
      <c r="B362" s="3">
        <v>0</v>
      </c>
      <c r="C362" s="2">
        <v>7702</v>
      </c>
      <c r="D362">
        <v>1</v>
      </c>
      <c r="E362" s="2">
        <v>25</v>
      </c>
      <c r="F362">
        <v>1</v>
      </c>
      <c r="G362" s="2">
        <v>39000</v>
      </c>
      <c r="H362" s="1">
        <v>1</v>
      </c>
      <c r="I362" s="2">
        <v>139</v>
      </c>
      <c r="J362">
        <v>1</v>
      </c>
      <c r="K362">
        <v>0</v>
      </c>
      <c r="L362" s="2">
        <v>60</v>
      </c>
      <c r="M362">
        <v>1</v>
      </c>
    </row>
    <row r="363" spans="1:13" x14ac:dyDescent="0.45">
      <c r="A363" s="2">
        <v>45</v>
      </c>
      <c r="B363" s="3">
        <v>0</v>
      </c>
      <c r="C363" s="2">
        <v>582</v>
      </c>
      <c r="D363">
        <v>0</v>
      </c>
      <c r="E363" s="2">
        <v>35</v>
      </c>
      <c r="F363">
        <v>1</v>
      </c>
      <c r="G363" s="2">
        <v>385000</v>
      </c>
      <c r="H363" s="1">
        <v>1</v>
      </c>
      <c r="I363" s="2">
        <v>145</v>
      </c>
      <c r="J363">
        <v>1</v>
      </c>
      <c r="K363">
        <v>0</v>
      </c>
      <c r="L363" s="2">
        <v>61</v>
      </c>
      <c r="M363">
        <v>1</v>
      </c>
    </row>
    <row r="364" spans="1:13" x14ac:dyDescent="0.45">
      <c r="A364" s="2">
        <v>45</v>
      </c>
      <c r="B364" s="3">
        <v>0</v>
      </c>
      <c r="C364" s="2">
        <v>582</v>
      </c>
      <c r="D364">
        <v>0</v>
      </c>
      <c r="E364" s="2">
        <v>45</v>
      </c>
      <c r="F364">
        <v>0</v>
      </c>
      <c r="G364" s="2">
        <v>324000</v>
      </c>
      <c r="H364" s="1">
        <v>0.9</v>
      </c>
      <c r="I364" s="2">
        <v>140</v>
      </c>
      <c r="J364">
        <v>0</v>
      </c>
      <c r="K364">
        <v>0</v>
      </c>
      <c r="L364" s="2">
        <v>244</v>
      </c>
      <c r="M364">
        <v>0</v>
      </c>
    </row>
    <row r="365" spans="1:13" x14ac:dyDescent="0.45">
      <c r="A365" s="2">
        <v>45</v>
      </c>
      <c r="B365" s="3">
        <v>1</v>
      </c>
      <c r="C365" s="2">
        <v>1060</v>
      </c>
      <c r="D365">
        <v>1</v>
      </c>
      <c r="E365" s="2">
        <v>60</v>
      </c>
      <c r="F365">
        <v>0</v>
      </c>
      <c r="G365" s="2">
        <v>742000</v>
      </c>
      <c r="H365" s="1">
        <v>0.8</v>
      </c>
      <c r="I365" s="2">
        <v>138</v>
      </c>
      <c r="J365">
        <v>0</v>
      </c>
      <c r="K365">
        <v>0</v>
      </c>
      <c r="L365" s="2">
        <v>278</v>
      </c>
      <c r="M365">
        <v>0</v>
      </c>
    </row>
    <row r="366" spans="1:13" x14ac:dyDescent="0.45">
      <c r="A366" s="2">
        <v>45</v>
      </c>
      <c r="B366" s="3">
        <v>1</v>
      </c>
      <c r="C366" s="2">
        <v>315</v>
      </c>
      <c r="D366">
        <v>1</v>
      </c>
      <c r="E366" s="2">
        <v>55</v>
      </c>
      <c r="F366">
        <v>0</v>
      </c>
      <c r="G366" s="2">
        <v>222000</v>
      </c>
      <c r="H366" s="1">
        <v>0.8</v>
      </c>
      <c r="I366" s="2">
        <v>141</v>
      </c>
      <c r="J366">
        <v>0</v>
      </c>
      <c r="K366">
        <v>0</v>
      </c>
      <c r="L366" s="2">
        <v>257</v>
      </c>
      <c r="M366">
        <v>0</v>
      </c>
    </row>
    <row r="367" spans="1:13" x14ac:dyDescent="0.45">
      <c r="A367" s="2">
        <v>45</v>
      </c>
      <c r="B367" s="3">
        <v>0</v>
      </c>
      <c r="C367" s="2">
        <v>582</v>
      </c>
      <c r="D367">
        <v>0</v>
      </c>
      <c r="E367" s="2">
        <v>38</v>
      </c>
      <c r="F367">
        <v>1</v>
      </c>
      <c r="G367" s="2">
        <v>390000</v>
      </c>
      <c r="H367" s="1">
        <v>0.8</v>
      </c>
      <c r="I367" s="2">
        <v>137</v>
      </c>
      <c r="J367">
        <v>0</v>
      </c>
      <c r="K367">
        <v>0</v>
      </c>
      <c r="L367" s="2">
        <v>245</v>
      </c>
      <c r="M367">
        <v>0</v>
      </c>
    </row>
    <row r="368" spans="1:13" x14ac:dyDescent="0.45">
      <c r="A368" s="2">
        <v>45</v>
      </c>
      <c r="B368" s="3">
        <v>0</v>
      </c>
      <c r="C368" s="2">
        <v>582</v>
      </c>
      <c r="D368">
        <v>1</v>
      </c>
      <c r="E368" s="2">
        <v>38</v>
      </c>
      <c r="F368">
        <v>0</v>
      </c>
      <c r="G368" s="2">
        <v>319000</v>
      </c>
      <c r="H368" s="1">
        <v>0.9</v>
      </c>
      <c r="I368" s="2">
        <v>140</v>
      </c>
      <c r="J368">
        <v>0</v>
      </c>
      <c r="K368">
        <v>0</v>
      </c>
      <c r="L368" s="2">
        <v>244</v>
      </c>
      <c r="M368">
        <v>0</v>
      </c>
    </row>
    <row r="369" spans="1:13" x14ac:dyDescent="0.45">
      <c r="A369" s="2">
        <v>45</v>
      </c>
      <c r="B369" s="3">
        <v>0</v>
      </c>
      <c r="C369" s="2">
        <v>582</v>
      </c>
      <c r="D369">
        <v>0</v>
      </c>
      <c r="E369" s="2">
        <v>45</v>
      </c>
      <c r="F369">
        <v>1</v>
      </c>
      <c r="G369" s="2">
        <v>73000</v>
      </c>
      <c r="H369" s="1">
        <v>1.3</v>
      </c>
      <c r="I369" s="2">
        <v>145</v>
      </c>
      <c r="J369">
        <v>1</v>
      </c>
      <c r="K369">
        <v>0</v>
      </c>
      <c r="L369" s="2">
        <v>244</v>
      </c>
      <c r="M369">
        <v>0</v>
      </c>
    </row>
    <row r="370" spans="1:13" x14ac:dyDescent="0.45">
      <c r="A370" s="2">
        <v>45</v>
      </c>
      <c r="B370" s="3">
        <v>1</v>
      </c>
      <c r="C370" s="2">
        <v>315</v>
      </c>
      <c r="D370">
        <v>1</v>
      </c>
      <c r="E370" s="2">
        <v>25</v>
      </c>
      <c r="F370">
        <v>1</v>
      </c>
      <c r="G370" s="2">
        <v>390000</v>
      </c>
      <c r="H370" s="1">
        <v>1</v>
      </c>
      <c r="I370" s="2">
        <v>139</v>
      </c>
      <c r="J370">
        <v>1</v>
      </c>
      <c r="K370">
        <v>0</v>
      </c>
      <c r="L370" s="2">
        <v>60</v>
      </c>
      <c r="M370">
        <v>1</v>
      </c>
    </row>
    <row r="371" spans="1:13" x14ac:dyDescent="0.45">
      <c r="A371" s="2">
        <v>45</v>
      </c>
      <c r="B371" s="3">
        <v>0</v>
      </c>
      <c r="C371" s="2">
        <v>615</v>
      </c>
      <c r="D371">
        <v>0</v>
      </c>
      <c r="E371" s="2">
        <v>40</v>
      </c>
      <c r="F371">
        <v>0</v>
      </c>
      <c r="G371" s="2">
        <v>226000</v>
      </c>
      <c r="H371" s="1">
        <v>0.8</v>
      </c>
      <c r="I371" s="2">
        <v>141</v>
      </c>
      <c r="J371">
        <v>0</v>
      </c>
      <c r="K371">
        <v>0</v>
      </c>
      <c r="L371" s="2">
        <v>257</v>
      </c>
      <c r="M371">
        <v>0</v>
      </c>
    </row>
    <row r="372" spans="1:13" x14ac:dyDescent="0.45">
      <c r="A372" s="2">
        <v>45</v>
      </c>
      <c r="B372" s="3">
        <v>0</v>
      </c>
      <c r="C372" s="2">
        <v>2060</v>
      </c>
      <c r="D372">
        <v>0</v>
      </c>
      <c r="E372" s="2">
        <v>60</v>
      </c>
      <c r="F372">
        <v>0</v>
      </c>
      <c r="G372" s="2">
        <v>507000</v>
      </c>
      <c r="H372" s="1">
        <v>0.8</v>
      </c>
      <c r="I372" s="2">
        <v>138</v>
      </c>
      <c r="J372">
        <v>0</v>
      </c>
      <c r="K372">
        <v>0</v>
      </c>
      <c r="L372" s="2">
        <v>278</v>
      </c>
      <c r="M372">
        <v>0</v>
      </c>
    </row>
    <row r="373" spans="1:13" x14ac:dyDescent="0.45">
      <c r="A373" s="2">
        <v>45</v>
      </c>
      <c r="B373" s="3">
        <v>0</v>
      </c>
      <c r="C373" s="2">
        <v>582</v>
      </c>
      <c r="D373">
        <v>1</v>
      </c>
      <c r="E373" s="2">
        <v>38</v>
      </c>
      <c r="F373">
        <v>0</v>
      </c>
      <c r="G373" s="2">
        <v>133000</v>
      </c>
      <c r="H373" s="1">
        <v>0.9</v>
      </c>
      <c r="I373" s="2">
        <v>140</v>
      </c>
      <c r="J373">
        <v>1</v>
      </c>
      <c r="K373">
        <v>0</v>
      </c>
      <c r="L373" s="2">
        <v>244</v>
      </c>
      <c r="M373">
        <v>0</v>
      </c>
    </row>
    <row r="374" spans="1:13" x14ac:dyDescent="0.45">
      <c r="A374" s="2">
        <v>45</v>
      </c>
      <c r="B374" s="3">
        <v>0</v>
      </c>
      <c r="C374" s="2">
        <v>582</v>
      </c>
      <c r="D374">
        <v>1</v>
      </c>
      <c r="E374" s="2">
        <v>38</v>
      </c>
      <c r="F374">
        <v>0</v>
      </c>
      <c r="G374" s="2">
        <v>309000</v>
      </c>
      <c r="H374" s="1">
        <v>0.9</v>
      </c>
      <c r="I374" s="2">
        <v>140</v>
      </c>
      <c r="J374">
        <v>0</v>
      </c>
      <c r="K374">
        <v>0</v>
      </c>
      <c r="L374" s="2">
        <v>244</v>
      </c>
      <c r="M374">
        <v>0</v>
      </c>
    </row>
    <row r="375" spans="1:13" x14ac:dyDescent="0.45">
      <c r="A375" s="2">
        <v>45</v>
      </c>
      <c r="B375" s="3">
        <v>0</v>
      </c>
      <c r="C375" s="2">
        <v>617</v>
      </c>
      <c r="D375">
        <v>1</v>
      </c>
      <c r="E375" s="2">
        <v>55</v>
      </c>
      <c r="F375">
        <v>0</v>
      </c>
      <c r="G375" s="2">
        <v>222000</v>
      </c>
      <c r="H375" s="1">
        <v>0.8</v>
      </c>
      <c r="I375" s="2">
        <v>141</v>
      </c>
      <c r="J375">
        <v>0</v>
      </c>
      <c r="K375">
        <v>0</v>
      </c>
      <c r="L375" s="2">
        <v>257</v>
      </c>
      <c r="M375">
        <v>0</v>
      </c>
    </row>
    <row r="376" spans="1:13" x14ac:dyDescent="0.45">
      <c r="A376" s="2">
        <v>45</v>
      </c>
      <c r="B376" s="3">
        <v>0</v>
      </c>
      <c r="C376" s="2">
        <v>582</v>
      </c>
      <c r="D376">
        <v>1</v>
      </c>
      <c r="E376" s="2">
        <v>25</v>
      </c>
      <c r="F376">
        <v>1</v>
      </c>
      <c r="G376" s="2">
        <v>133000</v>
      </c>
      <c r="H376" s="1">
        <v>1.6</v>
      </c>
      <c r="I376" s="2">
        <v>125</v>
      </c>
      <c r="J376">
        <v>1</v>
      </c>
      <c r="K376">
        <v>0</v>
      </c>
      <c r="L376" s="2">
        <v>180</v>
      </c>
      <c r="M376">
        <v>1</v>
      </c>
    </row>
    <row r="377" spans="1:13" x14ac:dyDescent="0.45">
      <c r="A377" s="2">
        <v>45</v>
      </c>
      <c r="B377" s="3">
        <v>0</v>
      </c>
      <c r="C377" s="2">
        <v>7702</v>
      </c>
      <c r="D377">
        <v>1</v>
      </c>
      <c r="E377" s="2">
        <v>25</v>
      </c>
      <c r="F377">
        <v>1</v>
      </c>
      <c r="G377" s="2">
        <v>39000</v>
      </c>
      <c r="H377" s="1">
        <v>1</v>
      </c>
      <c r="I377" s="2">
        <v>139</v>
      </c>
      <c r="J377">
        <v>1</v>
      </c>
      <c r="K377">
        <v>0</v>
      </c>
      <c r="L377" s="2">
        <v>60</v>
      </c>
      <c r="M377">
        <v>1</v>
      </c>
    </row>
    <row r="378" spans="1:13" x14ac:dyDescent="0.45">
      <c r="A378" s="2">
        <v>45</v>
      </c>
      <c r="B378" s="3">
        <v>0</v>
      </c>
      <c r="C378" s="2">
        <v>7702</v>
      </c>
      <c r="D378">
        <v>0</v>
      </c>
      <c r="E378" s="2">
        <v>40</v>
      </c>
      <c r="F378">
        <v>1</v>
      </c>
      <c r="G378" s="2">
        <v>263358.03000000003</v>
      </c>
      <c r="H378" s="1">
        <v>1</v>
      </c>
      <c r="I378" s="2">
        <v>139</v>
      </c>
      <c r="J378">
        <v>0</v>
      </c>
      <c r="K378">
        <v>0</v>
      </c>
      <c r="L378" s="2">
        <v>60</v>
      </c>
      <c r="M378">
        <v>1</v>
      </c>
    </row>
    <row r="379" spans="1:13" x14ac:dyDescent="0.45">
      <c r="A379" s="2">
        <v>45</v>
      </c>
      <c r="B379" s="3">
        <v>0</v>
      </c>
      <c r="C379" s="2">
        <v>582</v>
      </c>
      <c r="D379">
        <v>0</v>
      </c>
      <c r="E379" s="2">
        <v>30</v>
      </c>
      <c r="F379">
        <v>0</v>
      </c>
      <c r="G379" s="2">
        <v>136000</v>
      </c>
      <c r="H379" s="1">
        <v>1.1000000000000001</v>
      </c>
      <c r="I379" s="2">
        <v>137</v>
      </c>
      <c r="J379">
        <v>1</v>
      </c>
      <c r="K379">
        <v>0</v>
      </c>
      <c r="L379" s="2">
        <v>11</v>
      </c>
      <c r="M379">
        <v>1</v>
      </c>
    </row>
    <row r="380" spans="1:13" x14ac:dyDescent="0.45">
      <c r="A380" s="2">
        <v>45</v>
      </c>
      <c r="B380" s="3">
        <v>0</v>
      </c>
      <c r="C380" s="2">
        <v>7702</v>
      </c>
      <c r="D380">
        <v>0</v>
      </c>
      <c r="E380" s="2">
        <v>38</v>
      </c>
      <c r="F380">
        <v>1</v>
      </c>
      <c r="G380" s="2">
        <v>422000</v>
      </c>
      <c r="H380" s="1">
        <v>0.8</v>
      </c>
      <c r="I380" s="2">
        <v>137</v>
      </c>
      <c r="J380">
        <v>0</v>
      </c>
      <c r="K380">
        <v>0</v>
      </c>
      <c r="L380" s="2">
        <v>245</v>
      </c>
      <c r="M380">
        <v>0</v>
      </c>
    </row>
    <row r="381" spans="1:13" x14ac:dyDescent="0.45">
      <c r="A381" s="2">
        <v>45</v>
      </c>
      <c r="B381" s="3">
        <v>1</v>
      </c>
      <c r="C381" s="2">
        <v>130</v>
      </c>
      <c r="D381">
        <v>0</v>
      </c>
      <c r="E381" s="2">
        <v>35</v>
      </c>
      <c r="F381">
        <v>0</v>
      </c>
      <c r="G381" s="2">
        <v>289000</v>
      </c>
      <c r="H381" s="1">
        <v>0.8</v>
      </c>
      <c r="I381" s="2">
        <v>137</v>
      </c>
      <c r="J381">
        <v>1</v>
      </c>
      <c r="K381">
        <v>1</v>
      </c>
      <c r="L381" s="2">
        <v>121</v>
      </c>
      <c r="M381">
        <v>0</v>
      </c>
    </row>
    <row r="382" spans="1:13" x14ac:dyDescent="0.45">
      <c r="A382" s="2">
        <v>45</v>
      </c>
      <c r="B382" s="3">
        <v>0</v>
      </c>
      <c r="C382" s="2">
        <v>582</v>
      </c>
      <c r="D382">
        <v>0</v>
      </c>
      <c r="E382" s="2">
        <v>38</v>
      </c>
      <c r="F382">
        <v>0</v>
      </c>
      <c r="G382" s="2">
        <v>422000</v>
      </c>
      <c r="H382" s="1">
        <v>0.8</v>
      </c>
      <c r="I382" s="2">
        <v>137</v>
      </c>
      <c r="J382">
        <v>0</v>
      </c>
      <c r="K382">
        <v>0</v>
      </c>
      <c r="L382" s="2">
        <v>245</v>
      </c>
      <c r="M382">
        <v>0</v>
      </c>
    </row>
    <row r="383" spans="1:13" x14ac:dyDescent="0.45">
      <c r="A383" s="2">
        <v>45</v>
      </c>
      <c r="B383" s="3">
        <v>0</v>
      </c>
      <c r="C383" s="2">
        <v>582</v>
      </c>
      <c r="D383">
        <v>0</v>
      </c>
      <c r="E383" s="2">
        <v>35</v>
      </c>
      <c r="F383">
        <v>1</v>
      </c>
      <c r="G383" s="2">
        <v>385000</v>
      </c>
      <c r="H383" s="1">
        <v>1</v>
      </c>
      <c r="I383" s="2">
        <v>145</v>
      </c>
      <c r="J383">
        <v>1</v>
      </c>
      <c r="K383">
        <v>0</v>
      </c>
      <c r="L383" s="2">
        <v>61</v>
      </c>
      <c r="M383">
        <v>1</v>
      </c>
    </row>
    <row r="384" spans="1:13" x14ac:dyDescent="0.45">
      <c r="A384" s="2">
        <v>45</v>
      </c>
      <c r="B384" s="3">
        <v>0</v>
      </c>
      <c r="C384" s="2">
        <v>582</v>
      </c>
      <c r="D384">
        <v>0</v>
      </c>
      <c r="E384" s="2">
        <v>30</v>
      </c>
      <c r="F384">
        <v>1</v>
      </c>
      <c r="G384" s="2">
        <v>136000</v>
      </c>
      <c r="H384" s="1">
        <v>1.1000000000000001</v>
      </c>
      <c r="I384" s="2">
        <v>137</v>
      </c>
      <c r="J384">
        <v>1</v>
      </c>
      <c r="K384">
        <v>0</v>
      </c>
      <c r="L384" s="2">
        <v>11</v>
      </c>
      <c r="M384">
        <v>1</v>
      </c>
    </row>
    <row r="385" spans="1:13" x14ac:dyDescent="0.45">
      <c r="A385" s="2">
        <v>45</v>
      </c>
      <c r="B385" s="3">
        <v>0</v>
      </c>
      <c r="C385" s="2">
        <v>582</v>
      </c>
      <c r="D385">
        <v>0</v>
      </c>
      <c r="E385" s="2">
        <v>45</v>
      </c>
      <c r="F385">
        <v>0</v>
      </c>
      <c r="G385" s="2">
        <v>324000</v>
      </c>
      <c r="H385" s="1">
        <v>0.9</v>
      </c>
      <c r="I385" s="2">
        <v>140</v>
      </c>
      <c r="J385">
        <v>0</v>
      </c>
      <c r="K385">
        <v>0</v>
      </c>
      <c r="L385" s="2">
        <v>244</v>
      </c>
      <c r="M385">
        <v>0</v>
      </c>
    </row>
    <row r="386" spans="1:13" x14ac:dyDescent="0.45">
      <c r="A386" s="2">
        <v>45</v>
      </c>
      <c r="B386" s="3">
        <v>0</v>
      </c>
      <c r="C386" s="2">
        <v>2413</v>
      </c>
      <c r="D386">
        <v>1</v>
      </c>
      <c r="E386" s="2">
        <v>38</v>
      </c>
      <c r="F386">
        <v>0</v>
      </c>
      <c r="G386" s="2">
        <v>382000</v>
      </c>
      <c r="H386" s="1">
        <v>1.4</v>
      </c>
      <c r="I386" s="2">
        <v>140</v>
      </c>
      <c r="J386">
        <v>1</v>
      </c>
      <c r="K386">
        <v>1</v>
      </c>
      <c r="L386" s="2">
        <v>280</v>
      </c>
      <c r="M386">
        <v>0</v>
      </c>
    </row>
    <row r="387" spans="1:13" x14ac:dyDescent="0.45">
      <c r="A387" s="2">
        <v>45</v>
      </c>
      <c r="B387" s="3">
        <v>0</v>
      </c>
      <c r="C387" s="2">
        <v>582</v>
      </c>
      <c r="D387">
        <v>0</v>
      </c>
      <c r="E387" s="2">
        <v>38</v>
      </c>
      <c r="F387">
        <v>0</v>
      </c>
      <c r="G387" s="2">
        <v>215000</v>
      </c>
      <c r="H387" s="1">
        <v>1.2</v>
      </c>
      <c r="I387" s="2">
        <v>133</v>
      </c>
      <c r="J387">
        <v>0</v>
      </c>
      <c r="K387">
        <v>0</v>
      </c>
      <c r="L387" s="2">
        <v>245</v>
      </c>
      <c r="M387">
        <v>0</v>
      </c>
    </row>
    <row r="388" spans="1:13" x14ac:dyDescent="0.45">
      <c r="A388" s="2">
        <v>45</v>
      </c>
      <c r="B388" s="3">
        <v>0</v>
      </c>
      <c r="C388" s="2">
        <v>2413</v>
      </c>
      <c r="D388">
        <v>0</v>
      </c>
      <c r="E388" s="2">
        <v>35</v>
      </c>
      <c r="F388">
        <v>0</v>
      </c>
      <c r="G388" s="2">
        <v>243000</v>
      </c>
      <c r="H388" s="1">
        <v>1</v>
      </c>
      <c r="I388" s="2">
        <v>132</v>
      </c>
      <c r="J388">
        <v>1</v>
      </c>
      <c r="K388">
        <v>1</v>
      </c>
      <c r="L388" s="2">
        <v>72</v>
      </c>
      <c r="M388">
        <v>1</v>
      </c>
    </row>
    <row r="389" spans="1:13" x14ac:dyDescent="0.45">
      <c r="A389" s="2">
        <v>45</v>
      </c>
      <c r="B389" s="3">
        <v>1</v>
      </c>
      <c r="C389" s="2">
        <v>1870</v>
      </c>
      <c r="D389">
        <v>0</v>
      </c>
      <c r="E389" s="2">
        <v>30</v>
      </c>
      <c r="F389">
        <v>0</v>
      </c>
      <c r="G389" s="2">
        <v>136000</v>
      </c>
      <c r="H389" s="1">
        <v>1.1000000000000001</v>
      </c>
      <c r="I389" s="2">
        <v>137</v>
      </c>
      <c r="J389">
        <v>1</v>
      </c>
      <c r="K389">
        <v>0</v>
      </c>
      <c r="L389" s="2">
        <v>11</v>
      </c>
      <c r="M389">
        <v>1</v>
      </c>
    </row>
    <row r="390" spans="1:13" x14ac:dyDescent="0.45">
      <c r="A390" s="2">
        <v>45</v>
      </c>
      <c r="B390" s="3">
        <v>0</v>
      </c>
      <c r="C390" s="2">
        <v>308</v>
      </c>
      <c r="D390">
        <v>1</v>
      </c>
      <c r="E390" s="2">
        <v>60</v>
      </c>
      <c r="F390">
        <v>1</v>
      </c>
      <c r="G390" s="2">
        <v>371000</v>
      </c>
      <c r="H390" s="1">
        <v>1</v>
      </c>
      <c r="I390" s="2">
        <v>136</v>
      </c>
      <c r="J390">
        <v>1</v>
      </c>
      <c r="K390">
        <v>0</v>
      </c>
      <c r="L390" s="2">
        <v>186</v>
      </c>
      <c r="M390">
        <v>0</v>
      </c>
    </row>
    <row r="391" spans="1:13" x14ac:dyDescent="0.45">
      <c r="A391" s="2">
        <v>45</v>
      </c>
      <c r="B391" s="3">
        <v>0</v>
      </c>
      <c r="C391" s="2">
        <v>582</v>
      </c>
      <c r="D391">
        <v>1</v>
      </c>
      <c r="E391" s="2">
        <v>55</v>
      </c>
      <c r="F391">
        <v>0</v>
      </c>
      <c r="G391" s="2">
        <v>222000</v>
      </c>
      <c r="H391" s="1">
        <v>0.8</v>
      </c>
      <c r="I391" s="2">
        <v>141</v>
      </c>
      <c r="J391">
        <v>0</v>
      </c>
      <c r="K391">
        <v>0</v>
      </c>
      <c r="L391" s="2">
        <v>257</v>
      </c>
      <c r="M391">
        <v>0</v>
      </c>
    </row>
    <row r="392" spans="1:13" x14ac:dyDescent="0.45">
      <c r="A392" s="2">
        <v>45</v>
      </c>
      <c r="B392" s="3">
        <v>0</v>
      </c>
      <c r="C392" s="2">
        <v>7702</v>
      </c>
      <c r="D392">
        <v>0</v>
      </c>
      <c r="E392" s="2">
        <v>35</v>
      </c>
      <c r="F392">
        <v>1</v>
      </c>
      <c r="G392" s="2">
        <v>385000</v>
      </c>
      <c r="H392" s="1">
        <v>1</v>
      </c>
      <c r="I392" s="2">
        <v>145</v>
      </c>
      <c r="J392">
        <v>1</v>
      </c>
      <c r="K392">
        <v>0</v>
      </c>
      <c r="L392" s="2">
        <v>61</v>
      </c>
      <c r="M392">
        <v>1</v>
      </c>
    </row>
    <row r="393" spans="1:13" x14ac:dyDescent="0.45">
      <c r="A393" s="2">
        <v>45</v>
      </c>
      <c r="B393" s="3">
        <v>1</v>
      </c>
      <c r="C393" s="2">
        <v>67</v>
      </c>
      <c r="D393">
        <v>0</v>
      </c>
      <c r="E393" s="2">
        <v>14</v>
      </c>
      <c r="F393">
        <v>0</v>
      </c>
      <c r="G393" s="2">
        <v>166000</v>
      </c>
      <c r="H393" s="1">
        <v>0.8</v>
      </c>
      <c r="I393" s="2">
        <v>127</v>
      </c>
      <c r="J393">
        <v>1</v>
      </c>
      <c r="K393">
        <v>0</v>
      </c>
      <c r="L393" s="2">
        <v>14</v>
      </c>
      <c r="M393">
        <v>1</v>
      </c>
    </row>
    <row r="394" spans="1:13" x14ac:dyDescent="0.45">
      <c r="A394" s="2">
        <v>45</v>
      </c>
      <c r="B394" s="3">
        <v>1</v>
      </c>
      <c r="C394" s="2">
        <v>550</v>
      </c>
      <c r="D394">
        <v>0</v>
      </c>
      <c r="E394" s="2">
        <v>35</v>
      </c>
      <c r="F394">
        <v>0</v>
      </c>
      <c r="G394" s="2">
        <v>385000</v>
      </c>
      <c r="H394" s="1">
        <v>1</v>
      </c>
      <c r="I394" s="2">
        <v>145</v>
      </c>
      <c r="J394">
        <v>1</v>
      </c>
      <c r="K394">
        <v>0</v>
      </c>
      <c r="L394" s="2">
        <v>61</v>
      </c>
      <c r="M394">
        <v>1</v>
      </c>
    </row>
    <row r="395" spans="1:13" x14ac:dyDescent="0.45">
      <c r="A395" s="2">
        <v>45</v>
      </c>
      <c r="B395" s="3">
        <v>0</v>
      </c>
      <c r="C395" s="2">
        <v>582</v>
      </c>
      <c r="D395">
        <v>0</v>
      </c>
      <c r="E395" s="2">
        <v>45</v>
      </c>
      <c r="F395">
        <v>0</v>
      </c>
      <c r="G395" s="2">
        <v>324000</v>
      </c>
      <c r="H395" s="1">
        <v>0.9</v>
      </c>
      <c r="I395" s="2">
        <v>140</v>
      </c>
      <c r="J395">
        <v>0</v>
      </c>
      <c r="K395">
        <v>0</v>
      </c>
      <c r="L395" s="2">
        <v>244</v>
      </c>
      <c r="M395">
        <v>0</v>
      </c>
    </row>
    <row r="396" spans="1:13" x14ac:dyDescent="0.45">
      <c r="A396" s="2">
        <v>45</v>
      </c>
      <c r="B396" s="3">
        <v>0</v>
      </c>
      <c r="C396" s="2">
        <v>615</v>
      </c>
      <c r="D396">
        <v>1</v>
      </c>
      <c r="E396" s="2">
        <v>55</v>
      </c>
      <c r="F396">
        <v>0</v>
      </c>
      <c r="G396" s="2">
        <v>236000</v>
      </c>
      <c r="H396" s="1">
        <v>0.8</v>
      </c>
      <c r="I396" s="2">
        <v>141</v>
      </c>
      <c r="J396">
        <v>0</v>
      </c>
      <c r="K396">
        <v>0</v>
      </c>
      <c r="L396" s="2">
        <v>257</v>
      </c>
      <c r="M396">
        <v>0</v>
      </c>
    </row>
    <row r="397" spans="1:13" x14ac:dyDescent="0.45">
      <c r="A397" s="2">
        <v>45</v>
      </c>
      <c r="B397" s="3">
        <v>0</v>
      </c>
      <c r="C397" s="2">
        <v>582</v>
      </c>
      <c r="D397">
        <v>1</v>
      </c>
      <c r="E397" s="2">
        <v>55</v>
      </c>
      <c r="F397">
        <v>0</v>
      </c>
      <c r="G397" s="2">
        <v>222000</v>
      </c>
      <c r="H397" s="1">
        <v>0.8</v>
      </c>
      <c r="I397" s="2">
        <v>141</v>
      </c>
      <c r="J397">
        <v>0</v>
      </c>
      <c r="K397">
        <v>0</v>
      </c>
      <c r="L397" s="2">
        <v>257</v>
      </c>
      <c r="M397">
        <v>0</v>
      </c>
    </row>
    <row r="398" spans="1:13" x14ac:dyDescent="0.45">
      <c r="A398" s="2">
        <v>45</v>
      </c>
      <c r="B398" s="3">
        <v>0</v>
      </c>
      <c r="C398" s="2">
        <v>5215</v>
      </c>
      <c r="D398">
        <v>1</v>
      </c>
      <c r="E398" s="2">
        <v>55</v>
      </c>
      <c r="F398">
        <v>0</v>
      </c>
      <c r="G398" s="2">
        <v>222000</v>
      </c>
      <c r="H398" s="1">
        <v>0.8</v>
      </c>
      <c r="I398" s="2">
        <v>141</v>
      </c>
      <c r="J398">
        <v>0</v>
      </c>
      <c r="K398">
        <v>0</v>
      </c>
      <c r="L398" s="2">
        <v>257</v>
      </c>
      <c r="M398">
        <v>0</v>
      </c>
    </row>
    <row r="399" spans="1:13" x14ac:dyDescent="0.45">
      <c r="A399" s="2">
        <v>45</v>
      </c>
      <c r="B399" s="3">
        <v>0</v>
      </c>
      <c r="C399" s="2">
        <v>246</v>
      </c>
      <c r="D399">
        <v>1</v>
      </c>
      <c r="E399" s="2">
        <v>35</v>
      </c>
      <c r="F399">
        <v>0</v>
      </c>
      <c r="G399" s="2">
        <v>850000</v>
      </c>
      <c r="H399" s="1">
        <v>1.3</v>
      </c>
      <c r="I399" s="2">
        <v>142</v>
      </c>
      <c r="J399">
        <v>1</v>
      </c>
      <c r="K399">
        <v>1</v>
      </c>
      <c r="L399" s="2">
        <v>88</v>
      </c>
      <c r="M399">
        <v>0</v>
      </c>
    </row>
    <row r="400" spans="1:13" x14ac:dyDescent="0.45">
      <c r="A400" s="2">
        <v>45</v>
      </c>
      <c r="B400" s="3">
        <v>1</v>
      </c>
      <c r="C400" s="2">
        <v>58</v>
      </c>
      <c r="D400">
        <v>1</v>
      </c>
      <c r="E400" s="2">
        <v>38</v>
      </c>
      <c r="F400">
        <v>1</v>
      </c>
      <c r="G400" s="2">
        <v>192000</v>
      </c>
      <c r="H400" s="1">
        <v>0.8</v>
      </c>
      <c r="I400" s="2">
        <v>137</v>
      </c>
      <c r="J400">
        <v>0</v>
      </c>
      <c r="K400">
        <v>0</v>
      </c>
      <c r="L400" s="2">
        <v>245</v>
      </c>
      <c r="M400">
        <v>0</v>
      </c>
    </row>
    <row r="401" spans="1:13" x14ac:dyDescent="0.45">
      <c r="A401" s="2">
        <v>45</v>
      </c>
      <c r="B401" s="3">
        <v>0</v>
      </c>
      <c r="C401" s="2">
        <v>582</v>
      </c>
      <c r="D401">
        <v>0</v>
      </c>
      <c r="E401" s="2">
        <v>20</v>
      </c>
      <c r="F401">
        <v>1</v>
      </c>
      <c r="G401" s="2">
        <v>126000</v>
      </c>
      <c r="H401" s="1">
        <v>1.6</v>
      </c>
      <c r="I401" s="2">
        <v>135</v>
      </c>
      <c r="J401">
        <v>1</v>
      </c>
      <c r="K401">
        <v>0</v>
      </c>
      <c r="L401" s="2">
        <v>30</v>
      </c>
      <c r="M401">
        <v>1</v>
      </c>
    </row>
    <row r="402" spans="1:13" x14ac:dyDescent="0.45">
      <c r="A402" s="2">
        <v>45</v>
      </c>
      <c r="B402" s="3">
        <v>0</v>
      </c>
      <c r="C402" s="2">
        <v>2442</v>
      </c>
      <c r="D402">
        <v>0</v>
      </c>
      <c r="E402" s="2">
        <v>30</v>
      </c>
      <c r="F402">
        <v>0</v>
      </c>
      <c r="G402" s="2">
        <v>164000</v>
      </c>
      <c r="H402" s="1">
        <v>1.1000000000000001</v>
      </c>
      <c r="I402" s="2">
        <v>139</v>
      </c>
      <c r="J402">
        <v>0</v>
      </c>
      <c r="K402">
        <v>0</v>
      </c>
      <c r="L402" s="2">
        <v>129</v>
      </c>
      <c r="M402">
        <v>1</v>
      </c>
    </row>
    <row r="403" spans="1:13" x14ac:dyDescent="0.45">
      <c r="A403" s="2">
        <v>45</v>
      </c>
      <c r="B403" s="3">
        <v>0</v>
      </c>
      <c r="C403" s="2">
        <v>615</v>
      </c>
      <c r="D403">
        <v>1</v>
      </c>
      <c r="E403" s="2">
        <v>35</v>
      </c>
      <c r="F403">
        <v>0</v>
      </c>
      <c r="G403" s="2">
        <v>850000</v>
      </c>
      <c r="H403" s="1">
        <v>1.3</v>
      </c>
      <c r="I403" s="2">
        <v>142</v>
      </c>
      <c r="J403">
        <v>1</v>
      </c>
      <c r="K403">
        <v>1</v>
      </c>
      <c r="L403" s="2">
        <v>88</v>
      </c>
      <c r="M403">
        <v>0</v>
      </c>
    </row>
    <row r="404" spans="1:13" x14ac:dyDescent="0.45">
      <c r="A404" s="2">
        <v>45</v>
      </c>
      <c r="B404" s="3">
        <v>0</v>
      </c>
      <c r="C404" s="2">
        <v>582</v>
      </c>
      <c r="D404">
        <v>0</v>
      </c>
      <c r="E404" s="2">
        <v>35</v>
      </c>
      <c r="F404">
        <v>1</v>
      </c>
      <c r="G404" s="2">
        <v>73000</v>
      </c>
      <c r="H404" s="1">
        <v>1.1000000000000001</v>
      </c>
      <c r="I404" s="2">
        <v>137</v>
      </c>
      <c r="J404">
        <v>1</v>
      </c>
      <c r="K404">
        <v>0</v>
      </c>
      <c r="L404" s="2">
        <v>79</v>
      </c>
      <c r="M404">
        <v>0</v>
      </c>
    </row>
    <row r="405" spans="1:13" x14ac:dyDescent="0.45">
      <c r="A405" s="2">
        <v>45</v>
      </c>
      <c r="B405" s="3">
        <v>0</v>
      </c>
      <c r="C405" s="2">
        <v>582</v>
      </c>
      <c r="D405">
        <v>0</v>
      </c>
      <c r="E405" s="2">
        <v>45</v>
      </c>
      <c r="F405">
        <v>0</v>
      </c>
      <c r="G405" s="2">
        <v>324000</v>
      </c>
      <c r="H405" s="1">
        <v>0.9</v>
      </c>
      <c r="I405" s="2">
        <v>140</v>
      </c>
      <c r="J405">
        <v>0</v>
      </c>
      <c r="K405">
        <v>0</v>
      </c>
      <c r="L405" s="2">
        <v>244</v>
      </c>
      <c r="M405">
        <v>0</v>
      </c>
    </row>
    <row r="406" spans="1:13" x14ac:dyDescent="0.45">
      <c r="A406" s="2">
        <v>45</v>
      </c>
      <c r="B406" s="3">
        <v>0</v>
      </c>
      <c r="C406" s="2">
        <v>582</v>
      </c>
      <c r="D406">
        <v>0</v>
      </c>
      <c r="E406" s="2">
        <v>45</v>
      </c>
      <c r="F406">
        <v>0</v>
      </c>
      <c r="G406" s="2">
        <v>324000</v>
      </c>
      <c r="H406" s="1">
        <v>0.9</v>
      </c>
      <c r="I406" s="2">
        <v>140</v>
      </c>
      <c r="J406">
        <v>0</v>
      </c>
      <c r="K406">
        <v>0</v>
      </c>
      <c r="L406" s="2">
        <v>244</v>
      </c>
      <c r="M406">
        <v>0</v>
      </c>
    </row>
    <row r="407" spans="1:13" x14ac:dyDescent="0.45">
      <c r="A407" s="2">
        <v>45</v>
      </c>
      <c r="B407" s="3">
        <v>0</v>
      </c>
      <c r="C407" s="2">
        <v>2446</v>
      </c>
      <c r="D407">
        <v>1</v>
      </c>
      <c r="E407" s="2">
        <v>35</v>
      </c>
      <c r="F407">
        <v>0</v>
      </c>
      <c r="G407" s="2">
        <v>850000</v>
      </c>
      <c r="H407" s="1">
        <v>1.3</v>
      </c>
      <c r="I407" s="2">
        <v>142</v>
      </c>
      <c r="J407">
        <v>1</v>
      </c>
      <c r="K407">
        <v>1</v>
      </c>
      <c r="L407" s="2">
        <v>88</v>
      </c>
      <c r="M407">
        <v>0</v>
      </c>
    </row>
    <row r="408" spans="1:13" x14ac:dyDescent="0.45">
      <c r="A408" s="2">
        <v>45</v>
      </c>
      <c r="B408" s="3">
        <v>0</v>
      </c>
      <c r="C408" s="2">
        <v>308</v>
      </c>
      <c r="D408">
        <v>0</v>
      </c>
      <c r="E408" s="2">
        <v>35</v>
      </c>
      <c r="F408">
        <v>1</v>
      </c>
      <c r="G408" s="2">
        <v>243000</v>
      </c>
      <c r="H408" s="1">
        <v>1.07</v>
      </c>
      <c r="I408" s="2">
        <v>134</v>
      </c>
      <c r="J408">
        <v>1</v>
      </c>
      <c r="K408">
        <v>1</v>
      </c>
      <c r="L408" s="2">
        <v>186</v>
      </c>
      <c r="M408">
        <v>0</v>
      </c>
    </row>
    <row r="409" spans="1:13" x14ac:dyDescent="0.45">
      <c r="A409" s="2">
        <v>45</v>
      </c>
      <c r="B409" s="3">
        <v>0</v>
      </c>
      <c r="C409" s="2">
        <v>582</v>
      </c>
      <c r="D409">
        <v>0</v>
      </c>
      <c r="E409" s="2">
        <v>14</v>
      </c>
      <c r="F409">
        <v>0</v>
      </c>
      <c r="G409" s="2">
        <v>235000</v>
      </c>
      <c r="H409" s="1">
        <v>0.8</v>
      </c>
      <c r="I409" s="2">
        <v>127</v>
      </c>
      <c r="J409">
        <v>0</v>
      </c>
      <c r="K409">
        <v>0</v>
      </c>
      <c r="L409" s="2">
        <v>14</v>
      </c>
      <c r="M409">
        <v>1</v>
      </c>
    </row>
    <row r="410" spans="1:13" x14ac:dyDescent="0.45">
      <c r="A410" s="2">
        <v>45</v>
      </c>
      <c r="B410" s="3">
        <v>0</v>
      </c>
      <c r="C410" s="2">
        <v>2413</v>
      </c>
      <c r="D410">
        <v>1</v>
      </c>
      <c r="E410" s="2">
        <v>38</v>
      </c>
      <c r="F410">
        <v>0</v>
      </c>
      <c r="G410" s="2">
        <v>382000</v>
      </c>
      <c r="H410" s="1">
        <v>1.4</v>
      </c>
      <c r="I410" s="2">
        <v>140</v>
      </c>
      <c r="J410">
        <v>1</v>
      </c>
      <c r="K410">
        <v>1</v>
      </c>
      <c r="L410" s="2">
        <v>280</v>
      </c>
      <c r="M410">
        <v>0</v>
      </c>
    </row>
    <row r="411" spans="1:13" x14ac:dyDescent="0.45">
      <c r="A411" s="2">
        <v>45</v>
      </c>
      <c r="B411" s="3">
        <v>0</v>
      </c>
      <c r="C411" s="2">
        <v>582</v>
      </c>
      <c r="D411">
        <v>1</v>
      </c>
      <c r="E411" s="2">
        <v>30</v>
      </c>
      <c r="F411">
        <v>1</v>
      </c>
      <c r="G411" s="2">
        <v>263358.03000000003</v>
      </c>
      <c r="H411" s="1">
        <v>1.6</v>
      </c>
      <c r="I411" s="2">
        <v>130</v>
      </c>
      <c r="J411">
        <v>1</v>
      </c>
      <c r="K411">
        <v>1</v>
      </c>
      <c r="L411" s="2">
        <v>244</v>
      </c>
      <c r="M411">
        <v>0</v>
      </c>
    </row>
    <row r="412" spans="1:13" x14ac:dyDescent="0.45">
      <c r="A412" s="2">
        <v>45</v>
      </c>
      <c r="B412" s="3">
        <v>0</v>
      </c>
      <c r="C412" s="2">
        <v>582</v>
      </c>
      <c r="D412">
        <v>1</v>
      </c>
      <c r="E412" s="2">
        <v>30</v>
      </c>
      <c r="F412">
        <v>0</v>
      </c>
      <c r="G412" s="2">
        <v>249000</v>
      </c>
      <c r="H412" s="1">
        <v>1.3</v>
      </c>
      <c r="I412" s="2">
        <v>136</v>
      </c>
      <c r="J412">
        <v>1</v>
      </c>
      <c r="K412">
        <v>1</v>
      </c>
      <c r="L412" s="2">
        <v>212</v>
      </c>
      <c r="M412">
        <v>0</v>
      </c>
    </row>
    <row r="413" spans="1:13" x14ac:dyDescent="0.45">
      <c r="A413" s="2">
        <v>45</v>
      </c>
      <c r="B413" s="3">
        <v>0</v>
      </c>
      <c r="C413" s="2">
        <v>582</v>
      </c>
      <c r="D413">
        <v>1</v>
      </c>
      <c r="E413" s="2">
        <v>25</v>
      </c>
      <c r="F413">
        <v>1</v>
      </c>
      <c r="G413" s="2">
        <v>497000</v>
      </c>
      <c r="H413" s="1">
        <v>0.8</v>
      </c>
      <c r="I413" s="2">
        <v>134</v>
      </c>
      <c r="J413">
        <v>1</v>
      </c>
      <c r="K413">
        <v>0</v>
      </c>
      <c r="L413" s="2">
        <v>250</v>
      </c>
      <c r="M413">
        <v>0</v>
      </c>
    </row>
    <row r="414" spans="1:13" x14ac:dyDescent="0.45">
      <c r="A414" s="2">
        <v>45</v>
      </c>
      <c r="B414" s="3">
        <v>0</v>
      </c>
      <c r="C414" s="2">
        <v>582</v>
      </c>
      <c r="D414">
        <v>1</v>
      </c>
      <c r="E414" s="2">
        <v>38</v>
      </c>
      <c r="F414">
        <v>1</v>
      </c>
      <c r="G414" s="2">
        <v>192000</v>
      </c>
      <c r="H414" s="1">
        <v>0.8</v>
      </c>
      <c r="I414" s="2">
        <v>137</v>
      </c>
      <c r="J414">
        <v>0</v>
      </c>
      <c r="K414">
        <v>0</v>
      </c>
      <c r="L414" s="2">
        <v>245</v>
      </c>
      <c r="M414">
        <v>0</v>
      </c>
    </row>
    <row r="415" spans="1:13" x14ac:dyDescent="0.45">
      <c r="A415" s="2">
        <v>45</v>
      </c>
      <c r="B415" s="3">
        <v>0</v>
      </c>
      <c r="C415" s="2">
        <v>582</v>
      </c>
      <c r="D415">
        <v>1</v>
      </c>
      <c r="E415" s="2">
        <v>20</v>
      </c>
      <c r="F415">
        <v>1</v>
      </c>
      <c r="G415" s="2">
        <v>279000</v>
      </c>
      <c r="H415" s="1">
        <v>1</v>
      </c>
      <c r="I415" s="2">
        <v>134</v>
      </c>
      <c r="J415">
        <v>0</v>
      </c>
      <c r="K415">
        <v>0</v>
      </c>
      <c r="L415" s="2">
        <v>147</v>
      </c>
      <c r="M415">
        <v>0</v>
      </c>
    </row>
    <row r="416" spans="1:13" x14ac:dyDescent="0.45">
      <c r="A416" s="2">
        <v>45</v>
      </c>
      <c r="B416" s="3">
        <v>0</v>
      </c>
      <c r="C416" s="2">
        <v>110</v>
      </c>
      <c r="D416">
        <v>1</v>
      </c>
      <c r="E416" s="2">
        <v>60</v>
      </c>
      <c r="F416">
        <v>0</v>
      </c>
      <c r="G416" s="2">
        <v>742000</v>
      </c>
      <c r="H416" s="1">
        <v>0.8</v>
      </c>
      <c r="I416" s="2">
        <v>138</v>
      </c>
      <c r="J416">
        <v>0</v>
      </c>
      <c r="K416">
        <v>0</v>
      </c>
      <c r="L416" s="2">
        <v>278</v>
      </c>
      <c r="M416">
        <v>0</v>
      </c>
    </row>
    <row r="417" spans="1:13" x14ac:dyDescent="0.45">
      <c r="A417" s="2">
        <v>45</v>
      </c>
      <c r="B417" s="3">
        <v>0</v>
      </c>
      <c r="C417" s="2">
        <v>582</v>
      </c>
      <c r="D417">
        <v>1</v>
      </c>
      <c r="E417" s="2">
        <v>30</v>
      </c>
      <c r="F417">
        <v>1</v>
      </c>
      <c r="G417" s="2">
        <v>263358.03000000003</v>
      </c>
      <c r="H417" s="1">
        <v>1.6</v>
      </c>
      <c r="I417" s="2">
        <v>130</v>
      </c>
      <c r="J417">
        <v>1</v>
      </c>
      <c r="K417">
        <v>1</v>
      </c>
      <c r="L417" s="2">
        <v>244</v>
      </c>
      <c r="M417">
        <v>0</v>
      </c>
    </row>
    <row r="418" spans="1:13" x14ac:dyDescent="0.45">
      <c r="A418" s="2">
        <v>45</v>
      </c>
      <c r="B418" s="3">
        <v>0</v>
      </c>
      <c r="C418" s="2">
        <v>582</v>
      </c>
      <c r="D418">
        <v>0</v>
      </c>
      <c r="E418" s="2">
        <v>45</v>
      </c>
      <c r="F418">
        <v>0</v>
      </c>
      <c r="G418" s="2">
        <v>324000</v>
      </c>
      <c r="H418" s="1">
        <v>0.9</v>
      </c>
      <c r="I418" s="2">
        <v>140</v>
      </c>
      <c r="J418">
        <v>0</v>
      </c>
      <c r="K418">
        <v>0</v>
      </c>
      <c r="L418" s="2">
        <v>244</v>
      </c>
      <c r="M418">
        <v>0</v>
      </c>
    </row>
    <row r="419" spans="1:13" x14ac:dyDescent="0.45">
      <c r="A419" s="2">
        <v>45</v>
      </c>
      <c r="B419" s="3">
        <v>0</v>
      </c>
      <c r="C419" s="2">
        <v>582</v>
      </c>
      <c r="D419">
        <v>0</v>
      </c>
      <c r="E419" s="2">
        <v>80</v>
      </c>
      <c r="F419">
        <v>0</v>
      </c>
      <c r="G419" s="2">
        <v>263358.03000000003</v>
      </c>
      <c r="H419" s="1">
        <v>1.18</v>
      </c>
      <c r="I419" s="2">
        <v>137</v>
      </c>
      <c r="J419">
        <v>0</v>
      </c>
      <c r="K419">
        <v>0</v>
      </c>
      <c r="L419" s="2">
        <v>244</v>
      </c>
      <c r="M419">
        <v>0</v>
      </c>
    </row>
    <row r="420" spans="1:13" x14ac:dyDescent="0.45">
      <c r="A420" s="2">
        <v>45</v>
      </c>
      <c r="B420" s="3">
        <v>0</v>
      </c>
      <c r="C420" s="2">
        <v>582</v>
      </c>
      <c r="D420">
        <v>0</v>
      </c>
      <c r="E420" s="2">
        <v>35</v>
      </c>
      <c r="F420">
        <v>1</v>
      </c>
      <c r="G420" s="2">
        <v>305000</v>
      </c>
      <c r="H420" s="1">
        <v>0.8</v>
      </c>
      <c r="I420" s="2">
        <v>133</v>
      </c>
      <c r="J420">
        <v>0</v>
      </c>
      <c r="K420">
        <v>0</v>
      </c>
      <c r="L420" s="2">
        <v>145</v>
      </c>
      <c r="M420">
        <v>0</v>
      </c>
    </row>
    <row r="421" spans="1:13" x14ac:dyDescent="0.45">
      <c r="A421" s="2">
        <v>45</v>
      </c>
      <c r="B421" s="3">
        <v>0</v>
      </c>
      <c r="C421" s="2">
        <v>582</v>
      </c>
      <c r="D421">
        <v>0</v>
      </c>
      <c r="E421" s="2">
        <v>30</v>
      </c>
      <c r="F421">
        <v>1</v>
      </c>
      <c r="G421" s="2">
        <v>259000</v>
      </c>
      <c r="H421" s="1">
        <v>0.8</v>
      </c>
      <c r="I421" s="2">
        <v>138</v>
      </c>
      <c r="J421">
        <v>0</v>
      </c>
      <c r="K421">
        <v>0</v>
      </c>
      <c r="L421" s="2">
        <v>186</v>
      </c>
      <c r="M421">
        <v>0</v>
      </c>
    </row>
    <row r="422" spans="1:13" x14ac:dyDescent="0.45">
      <c r="A422" s="2">
        <v>45</v>
      </c>
      <c r="B422" s="3">
        <v>0</v>
      </c>
      <c r="C422" s="2">
        <v>615</v>
      </c>
      <c r="D422">
        <v>0</v>
      </c>
      <c r="E422" s="2">
        <v>35</v>
      </c>
      <c r="F422">
        <v>0</v>
      </c>
      <c r="G422" s="2">
        <v>290000</v>
      </c>
      <c r="H422" s="1">
        <v>0.8</v>
      </c>
      <c r="I422" s="2">
        <v>134</v>
      </c>
      <c r="J422">
        <v>1</v>
      </c>
      <c r="K422">
        <v>0</v>
      </c>
      <c r="L422" s="2">
        <v>257</v>
      </c>
      <c r="M422">
        <v>0</v>
      </c>
    </row>
    <row r="423" spans="1:13" x14ac:dyDescent="0.45">
      <c r="A423" s="2">
        <v>45</v>
      </c>
      <c r="B423" s="3">
        <v>0</v>
      </c>
      <c r="C423" s="2">
        <v>2442</v>
      </c>
      <c r="D423">
        <v>1</v>
      </c>
      <c r="E423" s="2">
        <v>40</v>
      </c>
      <c r="F423">
        <v>0</v>
      </c>
      <c r="G423" s="2">
        <v>221000</v>
      </c>
      <c r="H423" s="1">
        <v>1.1000000000000001</v>
      </c>
      <c r="I423" s="2">
        <v>131</v>
      </c>
      <c r="J423">
        <v>0</v>
      </c>
      <c r="K423">
        <v>0</v>
      </c>
      <c r="L423" s="2">
        <v>129</v>
      </c>
      <c r="M423">
        <v>1</v>
      </c>
    </row>
    <row r="424" spans="1:13" x14ac:dyDescent="0.45">
      <c r="A424" s="2">
        <v>45</v>
      </c>
      <c r="B424" s="3">
        <v>1</v>
      </c>
      <c r="C424" s="2">
        <v>1060</v>
      </c>
      <c r="D424">
        <v>1</v>
      </c>
      <c r="E424" s="2">
        <v>60</v>
      </c>
      <c r="F424">
        <v>0</v>
      </c>
      <c r="G424" s="2">
        <v>742000</v>
      </c>
      <c r="H424" s="1">
        <v>0.8</v>
      </c>
      <c r="I424" s="2">
        <v>138</v>
      </c>
      <c r="J424">
        <v>0</v>
      </c>
      <c r="K424">
        <v>0</v>
      </c>
      <c r="L424" s="2">
        <v>278</v>
      </c>
      <c r="M424">
        <v>0</v>
      </c>
    </row>
    <row r="425" spans="1:13" x14ac:dyDescent="0.45">
      <c r="A425" s="2">
        <v>45</v>
      </c>
      <c r="B425" s="3">
        <v>0</v>
      </c>
      <c r="C425" s="2">
        <v>617</v>
      </c>
      <c r="D425">
        <v>1</v>
      </c>
      <c r="E425" s="2">
        <v>55</v>
      </c>
      <c r="F425">
        <v>0</v>
      </c>
      <c r="G425" s="2">
        <v>222000</v>
      </c>
      <c r="H425" s="1">
        <v>0.8</v>
      </c>
      <c r="I425" s="2">
        <v>141</v>
      </c>
      <c r="J425">
        <v>0</v>
      </c>
      <c r="K425">
        <v>0</v>
      </c>
      <c r="L425" s="2">
        <v>257</v>
      </c>
      <c r="M425">
        <v>0</v>
      </c>
    </row>
    <row r="426" spans="1:13" x14ac:dyDescent="0.45">
      <c r="A426" s="2">
        <v>45</v>
      </c>
      <c r="B426" s="3">
        <v>0</v>
      </c>
      <c r="C426" s="2">
        <v>582</v>
      </c>
      <c r="D426">
        <v>1</v>
      </c>
      <c r="E426" s="2">
        <v>35</v>
      </c>
      <c r="F426">
        <v>0</v>
      </c>
      <c r="G426" s="2">
        <v>850000</v>
      </c>
      <c r="H426" s="1">
        <v>1.3</v>
      </c>
      <c r="I426" s="2">
        <v>142</v>
      </c>
      <c r="J426">
        <v>1</v>
      </c>
      <c r="K426">
        <v>1</v>
      </c>
      <c r="L426" s="2">
        <v>88</v>
      </c>
      <c r="M426">
        <v>0</v>
      </c>
    </row>
    <row r="427" spans="1:13" x14ac:dyDescent="0.45">
      <c r="A427" s="2">
        <v>45</v>
      </c>
      <c r="B427" s="3">
        <v>1</v>
      </c>
      <c r="C427" s="2">
        <v>981</v>
      </c>
      <c r="D427">
        <v>1</v>
      </c>
      <c r="E427" s="2">
        <v>35</v>
      </c>
      <c r="F427">
        <v>0</v>
      </c>
      <c r="G427" s="2">
        <v>226000</v>
      </c>
      <c r="H427" s="1">
        <v>0.9</v>
      </c>
      <c r="I427" s="2">
        <v>138</v>
      </c>
      <c r="J427">
        <v>1</v>
      </c>
      <c r="K427">
        <v>0</v>
      </c>
      <c r="L427" s="2">
        <v>88</v>
      </c>
      <c r="M427">
        <v>0</v>
      </c>
    </row>
    <row r="428" spans="1:13" x14ac:dyDescent="0.45">
      <c r="A428" s="2">
        <v>45</v>
      </c>
      <c r="B428" s="3">
        <v>0</v>
      </c>
      <c r="C428" s="2">
        <v>582</v>
      </c>
      <c r="D428">
        <v>0</v>
      </c>
      <c r="E428" s="2">
        <v>45</v>
      </c>
      <c r="F428">
        <v>0</v>
      </c>
      <c r="G428" s="2">
        <v>324000</v>
      </c>
      <c r="H428" s="1">
        <v>0.9</v>
      </c>
      <c r="I428" s="2">
        <v>140</v>
      </c>
      <c r="J428">
        <v>0</v>
      </c>
      <c r="K428">
        <v>0</v>
      </c>
      <c r="L428" s="2">
        <v>244</v>
      </c>
      <c r="M428">
        <v>0</v>
      </c>
    </row>
    <row r="429" spans="1:13" x14ac:dyDescent="0.45">
      <c r="A429" s="2">
        <v>45</v>
      </c>
      <c r="B429" s="3">
        <v>0</v>
      </c>
      <c r="C429" s="2">
        <v>582</v>
      </c>
      <c r="D429">
        <v>0</v>
      </c>
      <c r="E429" s="2">
        <v>45</v>
      </c>
      <c r="F429">
        <v>0</v>
      </c>
      <c r="G429" s="2">
        <v>324000</v>
      </c>
      <c r="H429" s="1">
        <v>0.9</v>
      </c>
      <c r="I429" s="2">
        <v>140</v>
      </c>
      <c r="J429">
        <v>0</v>
      </c>
      <c r="K429">
        <v>0</v>
      </c>
      <c r="L429" s="2">
        <v>244</v>
      </c>
      <c r="M429">
        <v>0</v>
      </c>
    </row>
    <row r="430" spans="1:13" x14ac:dyDescent="0.45">
      <c r="A430" s="2">
        <v>45</v>
      </c>
      <c r="B430" s="3">
        <v>1</v>
      </c>
      <c r="C430" s="2">
        <v>1876</v>
      </c>
      <c r="D430">
        <v>0</v>
      </c>
      <c r="E430" s="2">
        <v>35</v>
      </c>
      <c r="F430">
        <v>0</v>
      </c>
      <c r="G430" s="2">
        <v>306000</v>
      </c>
      <c r="H430" s="1">
        <v>0.9</v>
      </c>
      <c r="I430" s="2">
        <v>138</v>
      </c>
      <c r="J430">
        <v>1</v>
      </c>
      <c r="K430">
        <v>0</v>
      </c>
      <c r="L430" s="2">
        <v>88</v>
      </c>
      <c r="M430">
        <v>0</v>
      </c>
    </row>
    <row r="431" spans="1:13" x14ac:dyDescent="0.45">
      <c r="A431" s="2">
        <v>45</v>
      </c>
      <c r="B431" s="3">
        <v>1</v>
      </c>
      <c r="C431" s="2">
        <v>1876</v>
      </c>
      <c r="D431">
        <v>1</v>
      </c>
      <c r="E431" s="2">
        <v>35</v>
      </c>
      <c r="F431">
        <v>0</v>
      </c>
      <c r="G431" s="2">
        <v>226000</v>
      </c>
      <c r="H431" s="1">
        <v>0.9</v>
      </c>
      <c r="I431" s="2">
        <v>138</v>
      </c>
      <c r="J431">
        <v>1</v>
      </c>
      <c r="K431">
        <v>0</v>
      </c>
      <c r="L431" s="2">
        <v>88</v>
      </c>
      <c r="M431">
        <v>0</v>
      </c>
    </row>
    <row r="432" spans="1:13" x14ac:dyDescent="0.45">
      <c r="A432" s="2">
        <v>45</v>
      </c>
      <c r="B432" s="3">
        <v>0</v>
      </c>
      <c r="C432" s="2">
        <v>582</v>
      </c>
      <c r="D432">
        <v>0</v>
      </c>
      <c r="E432" s="2">
        <v>35</v>
      </c>
      <c r="F432">
        <v>0</v>
      </c>
      <c r="G432" s="2">
        <v>385000</v>
      </c>
      <c r="H432" s="1">
        <v>1</v>
      </c>
      <c r="I432" s="2">
        <v>145</v>
      </c>
      <c r="J432">
        <v>1</v>
      </c>
      <c r="K432">
        <v>0</v>
      </c>
      <c r="L432" s="2">
        <v>61</v>
      </c>
      <c r="M432">
        <v>1</v>
      </c>
    </row>
    <row r="433" spans="1:13" x14ac:dyDescent="0.45">
      <c r="A433" s="2">
        <v>45</v>
      </c>
      <c r="B433" s="3">
        <v>0</v>
      </c>
      <c r="C433" s="2">
        <v>582</v>
      </c>
      <c r="D433">
        <v>0</v>
      </c>
      <c r="E433" s="2">
        <v>20</v>
      </c>
      <c r="F433">
        <v>1</v>
      </c>
      <c r="G433" s="2">
        <v>126000</v>
      </c>
      <c r="H433" s="1">
        <v>1.6</v>
      </c>
      <c r="I433" s="2">
        <v>135</v>
      </c>
      <c r="J433">
        <v>1</v>
      </c>
      <c r="K433">
        <v>0</v>
      </c>
      <c r="L433" s="2">
        <v>180</v>
      </c>
      <c r="M433">
        <v>1</v>
      </c>
    </row>
    <row r="434" spans="1:13" x14ac:dyDescent="0.45">
      <c r="A434" s="2">
        <v>45</v>
      </c>
      <c r="B434" s="3">
        <v>0</v>
      </c>
      <c r="C434" s="2">
        <v>615</v>
      </c>
      <c r="D434">
        <v>1</v>
      </c>
      <c r="E434" s="2">
        <v>55</v>
      </c>
      <c r="F434">
        <v>0</v>
      </c>
      <c r="G434" s="2">
        <v>222000</v>
      </c>
      <c r="H434" s="1">
        <v>0.8</v>
      </c>
      <c r="I434" s="2">
        <v>141</v>
      </c>
      <c r="J434">
        <v>0</v>
      </c>
      <c r="K434">
        <v>0</v>
      </c>
      <c r="L434" s="2">
        <v>257</v>
      </c>
      <c r="M434">
        <v>0</v>
      </c>
    </row>
    <row r="435" spans="1:13" x14ac:dyDescent="0.45">
      <c r="A435" s="2">
        <v>45</v>
      </c>
      <c r="B435" s="3">
        <v>0</v>
      </c>
      <c r="C435" s="2">
        <v>308</v>
      </c>
      <c r="D435">
        <v>1</v>
      </c>
      <c r="E435" s="2">
        <v>60</v>
      </c>
      <c r="F435">
        <v>1</v>
      </c>
      <c r="G435" s="2">
        <v>377000</v>
      </c>
      <c r="H435" s="1">
        <v>1</v>
      </c>
      <c r="I435" s="2">
        <v>136</v>
      </c>
      <c r="J435">
        <v>1</v>
      </c>
      <c r="K435">
        <v>0</v>
      </c>
      <c r="L435" s="2">
        <v>186</v>
      </c>
      <c r="M435">
        <v>0</v>
      </c>
    </row>
    <row r="436" spans="1:13" x14ac:dyDescent="0.45">
      <c r="A436" s="2">
        <v>45</v>
      </c>
      <c r="B436" s="3">
        <v>0</v>
      </c>
      <c r="C436" s="2">
        <v>2442</v>
      </c>
      <c r="D436">
        <v>1</v>
      </c>
      <c r="E436" s="2">
        <v>30</v>
      </c>
      <c r="F436">
        <v>0</v>
      </c>
      <c r="G436" s="2">
        <v>334000</v>
      </c>
      <c r="H436" s="1">
        <v>1.1000000000000001</v>
      </c>
      <c r="I436" s="2">
        <v>139</v>
      </c>
      <c r="J436">
        <v>1</v>
      </c>
      <c r="K436">
        <v>0</v>
      </c>
      <c r="L436" s="2">
        <v>129</v>
      </c>
      <c r="M436">
        <v>1</v>
      </c>
    </row>
    <row r="437" spans="1:13" x14ac:dyDescent="0.45">
      <c r="A437" s="2">
        <v>45</v>
      </c>
      <c r="B437" s="3">
        <v>0</v>
      </c>
      <c r="C437" s="2">
        <v>582</v>
      </c>
      <c r="D437">
        <v>1</v>
      </c>
      <c r="E437" s="2">
        <v>38</v>
      </c>
      <c r="F437">
        <v>0</v>
      </c>
      <c r="G437" s="2">
        <v>302000</v>
      </c>
      <c r="H437" s="1">
        <v>0.9</v>
      </c>
      <c r="I437" s="2">
        <v>140</v>
      </c>
      <c r="J437">
        <v>0</v>
      </c>
      <c r="K437">
        <v>0</v>
      </c>
      <c r="L437" s="2">
        <v>244</v>
      </c>
      <c r="M437">
        <v>0</v>
      </c>
    </row>
    <row r="438" spans="1:13" x14ac:dyDescent="0.45">
      <c r="A438" s="2">
        <v>45</v>
      </c>
      <c r="B438" s="3">
        <v>0</v>
      </c>
      <c r="C438" s="2">
        <v>582</v>
      </c>
      <c r="D438">
        <v>1</v>
      </c>
      <c r="E438" s="2">
        <v>38</v>
      </c>
      <c r="F438">
        <v>0</v>
      </c>
      <c r="G438" s="2">
        <v>302000</v>
      </c>
      <c r="H438" s="1">
        <v>0.9</v>
      </c>
      <c r="I438" s="2">
        <v>140</v>
      </c>
      <c r="J438">
        <v>0</v>
      </c>
      <c r="K438">
        <v>0</v>
      </c>
      <c r="L438" s="2">
        <v>244</v>
      </c>
      <c r="M438">
        <v>0</v>
      </c>
    </row>
    <row r="439" spans="1:13" x14ac:dyDescent="0.45">
      <c r="A439" s="2">
        <v>45</v>
      </c>
      <c r="B439" s="3">
        <v>0</v>
      </c>
      <c r="C439" s="2">
        <v>582</v>
      </c>
      <c r="D439">
        <v>0</v>
      </c>
      <c r="E439" s="2">
        <v>20</v>
      </c>
      <c r="F439">
        <v>1</v>
      </c>
      <c r="G439" s="2">
        <v>126000</v>
      </c>
      <c r="H439" s="1">
        <v>1.6</v>
      </c>
      <c r="I439" s="2">
        <v>135</v>
      </c>
      <c r="J439">
        <v>1</v>
      </c>
      <c r="K439">
        <v>0</v>
      </c>
      <c r="L439" s="2">
        <v>180</v>
      </c>
      <c r="M439">
        <v>1</v>
      </c>
    </row>
    <row r="440" spans="1:13" x14ac:dyDescent="0.45">
      <c r="A440" s="2">
        <v>45</v>
      </c>
      <c r="B440" s="3">
        <v>0</v>
      </c>
      <c r="C440" s="2">
        <v>615</v>
      </c>
      <c r="D440">
        <v>1</v>
      </c>
      <c r="E440" s="2">
        <v>55</v>
      </c>
      <c r="F440">
        <v>0</v>
      </c>
      <c r="G440" s="2">
        <v>222000</v>
      </c>
      <c r="H440" s="1">
        <v>0.8</v>
      </c>
      <c r="I440" s="2">
        <v>141</v>
      </c>
      <c r="J440">
        <v>0</v>
      </c>
      <c r="K440">
        <v>0</v>
      </c>
      <c r="L440" s="2">
        <v>257</v>
      </c>
      <c r="M440">
        <v>0</v>
      </c>
    </row>
    <row r="441" spans="1:13" x14ac:dyDescent="0.45">
      <c r="A441" s="2">
        <v>45</v>
      </c>
      <c r="B441" s="3">
        <v>0</v>
      </c>
      <c r="C441" s="2">
        <v>292</v>
      </c>
      <c r="D441">
        <v>1</v>
      </c>
      <c r="E441" s="2">
        <v>35</v>
      </c>
      <c r="F441">
        <v>0</v>
      </c>
      <c r="G441" s="2">
        <v>850000</v>
      </c>
      <c r="H441" s="1">
        <v>1.3</v>
      </c>
      <c r="I441" s="2">
        <v>142</v>
      </c>
      <c r="J441">
        <v>1</v>
      </c>
      <c r="K441">
        <v>1</v>
      </c>
      <c r="L441" s="2">
        <v>88</v>
      </c>
      <c r="M441">
        <v>0</v>
      </c>
    </row>
    <row r="442" spans="1:13" x14ac:dyDescent="0.45">
      <c r="A442" s="2">
        <v>45</v>
      </c>
      <c r="B442" s="3">
        <v>0</v>
      </c>
      <c r="C442" s="2">
        <v>2442</v>
      </c>
      <c r="D442">
        <v>1</v>
      </c>
      <c r="E442" s="2">
        <v>30</v>
      </c>
      <c r="F442">
        <v>0</v>
      </c>
      <c r="G442" s="2">
        <v>334000</v>
      </c>
      <c r="H442" s="1">
        <v>1.1000000000000001</v>
      </c>
      <c r="I442" s="2">
        <v>139</v>
      </c>
      <c r="J442">
        <v>1</v>
      </c>
      <c r="K442">
        <v>0</v>
      </c>
      <c r="L442" s="2">
        <v>129</v>
      </c>
      <c r="M442">
        <v>1</v>
      </c>
    </row>
    <row r="443" spans="1:13" x14ac:dyDescent="0.45">
      <c r="A443" s="2">
        <v>45</v>
      </c>
      <c r="B443" s="3">
        <v>0</v>
      </c>
      <c r="C443" s="2">
        <v>582</v>
      </c>
      <c r="D443">
        <v>0</v>
      </c>
      <c r="E443" s="2">
        <v>20</v>
      </c>
      <c r="F443">
        <v>1</v>
      </c>
      <c r="G443" s="2">
        <v>126000</v>
      </c>
      <c r="H443" s="1">
        <v>1.6</v>
      </c>
      <c r="I443" s="2">
        <v>135</v>
      </c>
      <c r="J443">
        <v>1</v>
      </c>
      <c r="K443">
        <v>0</v>
      </c>
      <c r="L443" s="2">
        <v>180</v>
      </c>
      <c r="M443">
        <v>1</v>
      </c>
    </row>
    <row r="444" spans="1:13" x14ac:dyDescent="0.45">
      <c r="A444" s="2">
        <v>45</v>
      </c>
      <c r="B444" s="3">
        <v>1</v>
      </c>
      <c r="C444" s="2">
        <v>1876</v>
      </c>
      <c r="D444">
        <v>1</v>
      </c>
      <c r="E444" s="2">
        <v>35</v>
      </c>
      <c r="F444">
        <v>0</v>
      </c>
      <c r="G444" s="2">
        <v>226000</v>
      </c>
      <c r="H444" s="1">
        <v>0.9</v>
      </c>
      <c r="I444" s="2">
        <v>138</v>
      </c>
      <c r="J444">
        <v>1</v>
      </c>
      <c r="K444">
        <v>0</v>
      </c>
      <c r="L444" s="2">
        <v>88</v>
      </c>
      <c r="M444">
        <v>0</v>
      </c>
    </row>
    <row r="445" spans="1:13" x14ac:dyDescent="0.45">
      <c r="A445" s="2">
        <v>45</v>
      </c>
      <c r="B445" s="3">
        <v>0</v>
      </c>
      <c r="C445" s="2">
        <v>308</v>
      </c>
      <c r="D445">
        <v>1</v>
      </c>
      <c r="E445" s="2">
        <v>60</v>
      </c>
      <c r="F445">
        <v>1</v>
      </c>
      <c r="G445" s="2">
        <v>377000</v>
      </c>
      <c r="H445" s="1">
        <v>1</v>
      </c>
      <c r="I445" s="2">
        <v>136</v>
      </c>
      <c r="J445">
        <v>1</v>
      </c>
      <c r="K445">
        <v>0</v>
      </c>
      <c r="L445" s="2">
        <v>186</v>
      </c>
      <c r="M445">
        <v>0</v>
      </c>
    </row>
    <row r="446" spans="1:13" x14ac:dyDescent="0.45">
      <c r="A446" s="2">
        <v>45</v>
      </c>
      <c r="B446" s="3">
        <v>0</v>
      </c>
      <c r="C446" s="2">
        <v>2442</v>
      </c>
      <c r="D446">
        <v>1</v>
      </c>
      <c r="E446" s="2">
        <v>30</v>
      </c>
      <c r="F446">
        <v>0</v>
      </c>
      <c r="G446" s="2">
        <v>334000</v>
      </c>
      <c r="H446" s="1">
        <v>1.1000000000000001</v>
      </c>
      <c r="I446" s="2">
        <v>139</v>
      </c>
      <c r="J446">
        <v>1</v>
      </c>
      <c r="K446">
        <v>0</v>
      </c>
      <c r="L446" s="2">
        <v>129</v>
      </c>
      <c r="M446">
        <v>1</v>
      </c>
    </row>
    <row r="447" spans="1:13" x14ac:dyDescent="0.45">
      <c r="A447" s="2">
        <v>45</v>
      </c>
      <c r="B447" s="3">
        <v>0</v>
      </c>
      <c r="C447" s="2">
        <v>582</v>
      </c>
      <c r="D447">
        <v>0</v>
      </c>
      <c r="E447" s="2">
        <v>20</v>
      </c>
      <c r="F447">
        <v>1</v>
      </c>
      <c r="G447" s="2">
        <v>126000</v>
      </c>
      <c r="H447" s="1">
        <v>1.6</v>
      </c>
      <c r="I447" s="2">
        <v>135</v>
      </c>
      <c r="J447">
        <v>1</v>
      </c>
      <c r="K447">
        <v>0</v>
      </c>
      <c r="L447" s="2">
        <v>180</v>
      </c>
      <c r="M447">
        <v>1</v>
      </c>
    </row>
    <row r="448" spans="1:13" x14ac:dyDescent="0.45">
      <c r="A448" s="2">
        <v>45</v>
      </c>
      <c r="B448" s="3">
        <v>0</v>
      </c>
      <c r="C448" s="2">
        <v>7702</v>
      </c>
      <c r="D448">
        <v>1</v>
      </c>
      <c r="E448" s="2">
        <v>25</v>
      </c>
      <c r="F448">
        <v>1</v>
      </c>
      <c r="G448" s="2">
        <v>390000</v>
      </c>
      <c r="H448" s="1">
        <v>1</v>
      </c>
      <c r="I448" s="2">
        <v>139</v>
      </c>
      <c r="J448">
        <v>1</v>
      </c>
      <c r="K448">
        <v>0</v>
      </c>
      <c r="L448" s="2">
        <v>60</v>
      </c>
      <c r="M448">
        <v>1</v>
      </c>
    </row>
    <row r="449" spans="1:13" x14ac:dyDescent="0.45">
      <c r="A449" s="2">
        <v>45</v>
      </c>
      <c r="B449" s="3">
        <v>0</v>
      </c>
      <c r="C449" s="2">
        <v>582</v>
      </c>
      <c r="D449">
        <v>1</v>
      </c>
      <c r="E449" s="2">
        <v>55</v>
      </c>
      <c r="F449">
        <v>0</v>
      </c>
      <c r="G449" s="2">
        <v>543000</v>
      </c>
      <c r="H449" s="1">
        <v>1</v>
      </c>
      <c r="I449" s="2">
        <v>132</v>
      </c>
      <c r="J449">
        <v>0</v>
      </c>
      <c r="K449">
        <v>0</v>
      </c>
      <c r="L449" s="2">
        <v>250</v>
      </c>
      <c r="M449">
        <v>0</v>
      </c>
    </row>
    <row r="450" spans="1:13" x14ac:dyDescent="0.45">
      <c r="A450" s="2">
        <v>45</v>
      </c>
      <c r="B450" s="3">
        <v>1</v>
      </c>
      <c r="C450" s="2">
        <v>981</v>
      </c>
      <c r="D450">
        <v>0</v>
      </c>
      <c r="E450" s="2">
        <v>30</v>
      </c>
      <c r="F450">
        <v>0</v>
      </c>
      <c r="G450" s="2">
        <v>136000</v>
      </c>
      <c r="H450" s="1">
        <v>1.1000000000000001</v>
      </c>
      <c r="I450" s="2">
        <v>137</v>
      </c>
      <c r="J450">
        <v>1</v>
      </c>
      <c r="K450">
        <v>0</v>
      </c>
      <c r="L450" s="2">
        <v>11</v>
      </c>
      <c r="M450">
        <v>1</v>
      </c>
    </row>
    <row r="451" spans="1:13" x14ac:dyDescent="0.45">
      <c r="A451" s="2">
        <v>45</v>
      </c>
      <c r="B451" s="3">
        <v>0</v>
      </c>
      <c r="C451" s="2">
        <v>2446</v>
      </c>
      <c r="D451">
        <v>1</v>
      </c>
      <c r="E451" s="2">
        <v>35</v>
      </c>
      <c r="F451">
        <v>0</v>
      </c>
      <c r="G451" s="2">
        <v>850000</v>
      </c>
      <c r="H451" s="1">
        <v>1.3</v>
      </c>
      <c r="I451" s="2">
        <v>142</v>
      </c>
      <c r="J451">
        <v>1</v>
      </c>
      <c r="K451">
        <v>1</v>
      </c>
      <c r="L451" s="2">
        <v>88</v>
      </c>
      <c r="M451">
        <v>0</v>
      </c>
    </row>
    <row r="452" spans="1:13" x14ac:dyDescent="0.45">
      <c r="A452" s="2">
        <v>45</v>
      </c>
      <c r="B452" s="3">
        <v>0</v>
      </c>
      <c r="C452" s="2">
        <v>7702</v>
      </c>
      <c r="D452">
        <v>1</v>
      </c>
      <c r="E452" s="2">
        <v>25</v>
      </c>
      <c r="F452">
        <v>1</v>
      </c>
      <c r="G452" s="2">
        <v>390000</v>
      </c>
      <c r="H452" s="1">
        <v>1</v>
      </c>
      <c r="I452" s="2">
        <v>139</v>
      </c>
      <c r="J452">
        <v>1</v>
      </c>
      <c r="K452">
        <v>0</v>
      </c>
      <c r="L452" s="2">
        <v>60</v>
      </c>
      <c r="M452">
        <v>1</v>
      </c>
    </row>
    <row r="453" spans="1:13" x14ac:dyDescent="0.45">
      <c r="A453" s="2">
        <v>45</v>
      </c>
      <c r="B453" s="3">
        <v>0</v>
      </c>
      <c r="C453" s="2">
        <v>2442</v>
      </c>
      <c r="D453">
        <v>1</v>
      </c>
      <c r="E453" s="2">
        <v>30</v>
      </c>
      <c r="F453">
        <v>0</v>
      </c>
      <c r="G453" s="2">
        <v>334000</v>
      </c>
      <c r="H453" s="1">
        <v>1.1000000000000001</v>
      </c>
      <c r="I453" s="2">
        <v>139</v>
      </c>
      <c r="J453">
        <v>1</v>
      </c>
      <c r="K453">
        <v>0</v>
      </c>
      <c r="L453" s="2">
        <v>129</v>
      </c>
      <c r="M453">
        <v>1</v>
      </c>
    </row>
    <row r="454" spans="1:13" x14ac:dyDescent="0.45">
      <c r="A454" s="2">
        <v>45</v>
      </c>
      <c r="B454" s="3">
        <v>1</v>
      </c>
      <c r="C454" s="2">
        <v>981</v>
      </c>
      <c r="D454">
        <v>0</v>
      </c>
      <c r="E454" s="2">
        <v>30</v>
      </c>
      <c r="F454">
        <v>0</v>
      </c>
      <c r="G454" s="2">
        <v>136000</v>
      </c>
      <c r="H454" s="1">
        <v>1.1000000000000001</v>
      </c>
      <c r="I454" s="2">
        <v>137</v>
      </c>
      <c r="J454">
        <v>1</v>
      </c>
      <c r="K454">
        <v>0</v>
      </c>
      <c r="L454" s="2">
        <v>11</v>
      </c>
      <c r="M454">
        <v>1</v>
      </c>
    </row>
    <row r="455" spans="1:13" x14ac:dyDescent="0.45">
      <c r="A455" s="2">
        <v>45</v>
      </c>
      <c r="B455" s="3">
        <v>0</v>
      </c>
      <c r="C455" s="2">
        <v>582</v>
      </c>
      <c r="D455">
        <v>1</v>
      </c>
      <c r="E455" s="2">
        <v>55</v>
      </c>
      <c r="F455">
        <v>0</v>
      </c>
      <c r="G455" s="2">
        <v>543000</v>
      </c>
      <c r="H455" s="1">
        <v>1</v>
      </c>
      <c r="I455" s="2">
        <v>132</v>
      </c>
      <c r="J455">
        <v>0</v>
      </c>
      <c r="K455">
        <v>0</v>
      </c>
      <c r="L455" s="2">
        <v>250</v>
      </c>
      <c r="M455">
        <v>0</v>
      </c>
    </row>
    <row r="456" spans="1:13" x14ac:dyDescent="0.45">
      <c r="A456" s="2">
        <v>45</v>
      </c>
      <c r="B456" s="3">
        <v>0</v>
      </c>
      <c r="C456" s="2">
        <v>582</v>
      </c>
      <c r="D456">
        <v>0</v>
      </c>
      <c r="E456" s="2">
        <v>35</v>
      </c>
      <c r="F456">
        <v>0</v>
      </c>
      <c r="G456" s="2">
        <v>385000</v>
      </c>
      <c r="H456" s="1">
        <v>1</v>
      </c>
      <c r="I456" s="2">
        <v>145</v>
      </c>
      <c r="J456">
        <v>1</v>
      </c>
      <c r="K456">
        <v>0</v>
      </c>
      <c r="L456" s="2">
        <v>61</v>
      </c>
      <c r="M456">
        <v>1</v>
      </c>
    </row>
    <row r="457" spans="1:13" x14ac:dyDescent="0.45">
      <c r="A457" s="2">
        <v>45</v>
      </c>
      <c r="B457" s="3">
        <v>0</v>
      </c>
      <c r="C457" s="2">
        <v>582</v>
      </c>
      <c r="D457">
        <v>0</v>
      </c>
      <c r="E457" s="2">
        <v>35</v>
      </c>
      <c r="F457">
        <v>0</v>
      </c>
      <c r="G457" s="2">
        <v>385000</v>
      </c>
      <c r="H457" s="1">
        <v>1</v>
      </c>
      <c r="I457" s="2">
        <v>145</v>
      </c>
      <c r="J457">
        <v>1</v>
      </c>
      <c r="K457">
        <v>0</v>
      </c>
      <c r="L457" s="2">
        <v>61</v>
      </c>
      <c r="M457">
        <v>1</v>
      </c>
    </row>
    <row r="458" spans="1:13" x14ac:dyDescent="0.45">
      <c r="A458" s="2">
        <v>45</v>
      </c>
      <c r="B458" s="3">
        <v>0</v>
      </c>
      <c r="C458" s="2">
        <v>582</v>
      </c>
      <c r="D458">
        <v>0</v>
      </c>
      <c r="E458" s="2">
        <v>20</v>
      </c>
      <c r="F458">
        <v>1</v>
      </c>
      <c r="G458" s="2">
        <v>126000</v>
      </c>
      <c r="H458" s="1">
        <v>1.6</v>
      </c>
      <c r="I458" s="2">
        <v>135</v>
      </c>
      <c r="J458">
        <v>1</v>
      </c>
      <c r="K458">
        <v>0</v>
      </c>
      <c r="L458" s="2">
        <v>180</v>
      </c>
      <c r="M458">
        <v>1</v>
      </c>
    </row>
    <row r="459" spans="1:13" x14ac:dyDescent="0.45">
      <c r="A459" s="2">
        <v>45</v>
      </c>
      <c r="B459" s="3">
        <v>0</v>
      </c>
      <c r="C459" s="2">
        <v>7702</v>
      </c>
      <c r="D459">
        <v>1</v>
      </c>
      <c r="E459" s="2">
        <v>25</v>
      </c>
      <c r="F459">
        <v>1</v>
      </c>
      <c r="G459" s="2">
        <v>390000</v>
      </c>
      <c r="H459" s="1">
        <v>1</v>
      </c>
      <c r="I459" s="2">
        <v>139</v>
      </c>
      <c r="J459">
        <v>1</v>
      </c>
      <c r="K459">
        <v>0</v>
      </c>
      <c r="L459" s="2">
        <v>60</v>
      </c>
      <c r="M459">
        <v>1</v>
      </c>
    </row>
    <row r="460" spans="1:13" x14ac:dyDescent="0.45">
      <c r="A460" s="2">
        <v>45</v>
      </c>
      <c r="B460" s="3">
        <v>0</v>
      </c>
      <c r="C460" s="2">
        <v>2060</v>
      </c>
      <c r="D460">
        <v>1</v>
      </c>
      <c r="E460" s="2">
        <v>60</v>
      </c>
      <c r="F460">
        <v>0</v>
      </c>
      <c r="G460" s="2">
        <v>742000</v>
      </c>
      <c r="H460" s="1">
        <v>0.8</v>
      </c>
      <c r="I460" s="2">
        <v>138</v>
      </c>
      <c r="J460">
        <v>0</v>
      </c>
      <c r="K460">
        <v>0</v>
      </c>
      <c r="L460" s="2">
        <v>278</v>
      </c>
      <c r="M460">
        <v>0</v>
      </c>
    </row>
    <row r="461" spans="1:13" x14ac:dyDescent="0.45">
      <c r="A461" s="2">
        <v>45</v>
      </c>
      <c r="B461" s="3">
        <v>0</v>
      </c>
      <c r="C461" s="2">
        <v>615</v>
      </c>
      <c r="D461">
        <v>1</v>
      </c>
      <c r="E461" s="2">
        <v>55</v>
      </c>
      <c r="F461">
        <v>0</v>
      </c>
      <c r="G461" s="2">
        <v>222000</v>
      </c>
      <c r="H461" s="1">
        <v>0.8</v>
      </c>
      <c r="I461" s="2">
        <v>141</v>
      </c>
      <c r="J461">
        <v>0</v>
      </c>
      <c r="K461">
        <v>0</v>
      </c>
      <c r="L461" s="2">
        <v>257</v>
      </c>
      <c r="M461">
        <v>0</v>
      </c>
    </row>
    <row r="462" spans="1:13" x14ac:dyDescent="0.45">
      <c r="A462" s="2">
        <v>45</v>
      </c>
      <c r="B462" s="3">
        <v>1</v>
      </c>
      <c r="C462" s="2">
        <v>66</v>
      </c>
      <c r="D462">
        <v>1</v>
      </c>
      <c r="E462" s="2">
        <v>25</v>
      </c>
      <c r="F462">
        <v>0</v>
      </c>
      <c r="G462" s="2">
        <v>233000</v>
      </c>
      <c r="H462" s="1">
        <v>0.8</v>
      </c>
      <c r="I462" s="2">
        <v>135</v>
      </c>
      <c r="J462">
        <v>1</v>
      </c>
      <c r="K462">
        <v>0</v>
      </c>
      <c r="L462" s="2">
        <v>230</v>
      </c>
      <c r="M462">
        <v>0</v>
      </c>
    </row>
    <row r="463" spans="1:13" x14ac:dyDescent="0.45">
      <c r="A463" s="2">
        <v>45</v>
      </c>
      <c r="B463" s="3">
        <v>0</v>
      </c>
      <c r="C463" s="2">
        <v>292</v>
      </c>
      <c r="D463">
        <v>1</v>
      </c>
      <c r="E463" s="2">
        <v>35</v>
      </c>
      <c r="F463">
        <v>0</v>
      </c>
      <c r="G463" s="2">
        <v>850000</v>
      </c>
      <c r="H463" s="1">
        <v>1.3</v>
      </c>
      <c r="I463" s="2">
        <v>142</v>
      </c>
      <c r="J463">
        <v>1</v>
      </c>
      <c r="K463">
        <v>1</v>
      </c>
      <c r="L463" s="2">
        <v>88</v>
      </c>
      <c r="M463">
        <v>0</v>
      </c>
    </row>
    <row r="464" spans="1:13" x14ac:dyDescent="0.45">
      <c r="A464" s="2">
        <v>45</v>
      </c>
      <c r="B464" s="3">
        <v>0</v>
      </c>
      <c r="C464" s="2">
        <v>2442</v>
      </c>
      <c r="D464">
        <v>1</v>
      </c>
      <c r="E464" s="2">
        <v>30</v>
      </c>
      <c r="F464">
        <v>0</v>
      </c>
      <c r="G464" s="2">
        <v>334000</v>
      </c>
      <c r="H464" s="1">
        <v>1.1000000000000001</v>
      </c>
      <c r="I464" s="2">
        <v>139</v>
      </c>
      <c r="J464">
        <v>1</v>
      </c>
      <c r="K464">
        <v>0</v>
      </c>
      <c r="L464" s="2">
        <v>129</v>
      </c>
      <c r="M464">
        <v>1</v>
      </c>
    </row>
    <row r="465" spans="1:13" x14ac:dyDescent="0.45">
      <c r="A465" s="2">
        <v>45</v>
      </c>
      <c r="B465" s="3">
        <v>0</v>
      </c>
      <c r="C465" s="2">
        <v>582</v>
      </c>
      <c r="D465">
        <v>1</v>
      </c>
      <c r="E465" s="2">
        <v>38</v>
      </c>
      <c r="F465">
        <v>0</v>
      </c>
      <c r="G465" s="2">
        <v>302000</v>
      </c>
      <c r="H465" s="1">
        <v>0.9</v>
      </c>
      <c r="I465" s="2">
        <v>140</v>
      </c>
      <c r="J465">
        <v>0</v>
      </c>
      <c r="K465">
        <v>0</v>
      </c>
      <c r="L465" s="2">
        <v>244</v>
      </c>
      <c r="M465">
        <v>0</v>
      </c>
    </row>
    <row r="466" spans="1:13" x14ac:dyDescent="0.45">
      <c r="A466" s="2">
        <v>45</v>
      </c>
      <c r="B466" s="3">
        <v>0</v>
      </c>
      <c r="C466" s="2">
        <v>2413</v>
      </c>
      <c r="D466">
        <v>0</v>
      </c>
      <c r="E466" s="2">
        <v>38</v>
      </c>
      <c r="F466">
        <v>0</v>
      </c>
      <c r="G466" s="2">
        <v>140000</v>
      </c>
      <c r="H466" s="1">
        <v>1.4</v>
      </c>
      <c r="I466" s="2">
        <v>140</v>
      </c>
      <c r="J466">
        <v>1</v>
      </c>
      <c r="K466">
        <v>1</v>
      </c>
      <c r="L466" s="2">
        <v>280</v>
      </c>
      <c r="M466">
        <v>0</v>
      </c>
    </row>
    <row r="467" spans="1:13" x14ac:dyDescent="0.45">
      <c r="A467" s="2">
        <v>45</v>
      </c>
      <c r="B467" s="3">
        <v>0</v>
      </c>
      <c r="C467" s="2">
        <v>582</v>
      </c>
      <c r="D467">
        <v>0</v>
      </c>
      <c r="E467" s="2">
        <v>38</v>
      </c>
      <c r="F467">
        <v>1</v>
      </c>
      <c r="G467" s="2">
        <v>422000</v>
      </c>
      <c r="H467" s="1">
        <v>0.8</v>
      </c>
      <c r="I467" s="2">
        <v>137</v>
      </c>
      <c r="J467">
        <v>0</v>
      </c>
      <c r="K467">
        <v>0</v>
      </c>
      <c r="L467" s="2">
        <v>245</v>
      </c>
      <c r="M467">
        <v>0</v>
      </c>
    </row>
    <row r="468" spans="1:13" x14ac:dyDescent="0.45">
      <c r="A468" s="2">
        <v>45</v>
      </c>
      <c r="B468" s="3">
        <v>0</v>
      </c>
      <c r="C468" s="2">
        <v>582</v>
      </c>
      <c r="D468">
        <v>1</v>
      </c>
      <c r="E468" s="2">
        <v>38</v>
      </c>
      <c r="F468">
        <v>0</v>
      </c>
      <c r="G468" s="2">
        <v>302000</v>
      </c>
      <c r="H468" s="1">
        <v>0.9</v>
      </c>
      <c r="I468" s="2">
        <v>140</v>
      </c>
      <c r="J468">
        <v>0</v>
      </c>
      <c r="K468">
        <v>0</v>
      </c>
      <c r="L468" s="2">
        <v>244</v>
      </c>
      <c r="M468">
        <v>0</v>
      </c>
    </row>
    <row r="469" spans="1:13" x14ac:dyDescent="0.45">
      <c r="A469" s="2">
        <v>45</v>
      </c>
      <c r="B469" s="3">
        <v>0</v>
      </c>
      <c r="C469" s="2">
        <v>615</v>
      </c>
      <c r="D469">
        <v>1</v>
      </c>
      <c r="E469" s="2">
        <v>55</v>
      </c>
      <c r="F469">
        <v>0</v>
      </c>
      <c r="G469" s="2">
        <v>222000</v>
      </c>
      <c r="H469" s="1">
        <v>0.8</v>
      </c>
      <c r="I469" s="2">
        <v>141</v>
      </c>
      <c r="J469">
        <v>0</v>
      </c>
      <c r="K469">
        <v>0</v>
      </c>
      <c r="L469" s="2">
        <v>257</v>
      </c>
      <c r="M469">
        <v>0</v>
      </c>
    </row>
    <row r="470" spans="1:13" x14ac:dyDescent="0.45">
      <c r="A470" s="2">
        <v>45</v>
      </c>
      <c r="B470" s="3">
        <v>0</v>
      </c>
      <c r="C470" s="2">
        <v>615</v>
      </c>
      <c r="D470">
        <v>1</v>
      </c>
      <c r="E470" s="2">
        <v>55</v>
      </c>
      <c r="F470">
        <v>0</v>
      </c>
      <c r="G470" s="2">
        <v>222000</v>
      </c>
      <c r="H470" s="1">
        <v>0.8</v>
      </c>
      <c r="I470" s="2">
        <v>141</v>
      </c>
      <c r="J470">
        <v>0</v>
      </c>
      <c r="K470">
        <v>0</v>
      </c>
      <c r="L470" s="2">
        <v>257</v>
      </c>
      <c r="M470">
        <v>0</v>
      </c>
    </row>
    <row r="471" spans="1:13" x14ac:dyDescent="0.45">
      <c r="A471" s="2">
        <v>45</v>
      </c>
      <c r="B471" s="3">
        <v>1</v>
      </c>
      <c r="C471" s="2">
        <v>66</v>
      </c>
      <c r="D471">
        <v>1</v>
      </c>
      <c r="E471" s="2">
        <v>25</v>
      </c>
      <c r="F471">
        <v>0</v>
      </c>
      <c r="G471" s="2">
        <v>233000</v>
      </c>
      <c r="H471" s="1">
        <v>0.8</v>
      </c>
      <c r="I471" s="2">
        <v>135</v>
      </c>
      <c r="J471">
        <v>1</v>
      </c>
      <c r="K471">
        <v>0</v>
      </c>
      <c r="L471" s="2">
        <v>230</v>
      </c>
      <c r="M471">
        <v>0</v>
      </c>
    </row>
    <row r="472" spans="1:13" x14ac:dyDescent="0.45">
      <c r="A472" s="2">
        <v>45</v>
      </c>
      <c r="B472" s="3">
        <v>0</v>
      </c>
      <c r="C472" s="2">
        <v>2413</v>
      </c>
      <c r="D472">
        <v>0</v>
      </c>
      <c r="E472" s="2">
        <v>38</v>
      </c>
      <c r="F472">
        <v>0</v>
      </c>
      <c r="G472" s="2">
        <v>140000</v>
      </c>
      <c r="H472" s="1">
        <v>1.4</v>
      </c>
      <c r="I472" s="2">
        <v>140</v>
      </c>
      <c r="J472">
        <v>1</v>
      </c>
      <c r="K472">
        <v>1</v>
      </c>
      <c r="L472" s="2">
        <v>280</v>
      </c>
      <c r="M472">
        <v>0</v>
      </c>
    </row>
    <row r="473" spans="1:13" x14ac:dyDescent="0.45">
      <c r="A473" s="2">
        <v>45</v>
      </c>
      <c r="B473" s="3">
        <v>1</v>
      </c>
      <c r="C473" s="2">
        <v>1876</v>
      </c>
      <c r="D473">
        <v>1</v>
      </c>
      <c r="E473" s="2">
        <v>35</v>
      </c>
      <c r="F473">
        <v>0</v>
      </c>
      <c r="G473" s="2">
        <v>226000</v>
      </c>
      <c r="H473" s="1">
        <v>0.9</v>
      </c>
      <c r="I473" s="2">
        <v>138</v>
      </c>
      <c r="J473">
        <v>1</v>
      </c>
      <c r="K473">
        <v>0</v>
      </c>
      <c r="L473" s="2">
        <v>88</v>
      </c>
      <c r="M473">
        <v>0</v>
      </c>
    </row>
    <row r="474" spans="1:13" x14ac:dyDescent="0.45">
      <c r="A474" s="2">
        <v>45</v>
      </c>
      <c r="B474" s="3">
        <v>0</v>
      </c>
      <c r="C474" s="2">
        <v>2442</v>
      </c>
      <c r="D474">
        <v>1</v>
      </c>
      <c r="E474" s="2">
        <v>30</v>
      </c>
      <c r="F474">
        <v>0</v>
      </c>
      <c r="G474" s="2">
        <v>334000</v>
      </c>
      <c r="H474" s="1">
        <v>1.1000000000000001</v>
      </c>
      <c r="I474" s="2">
        <v>139</v>
      </c>
      <c r="J474">
        <v>1</v>
      </c>
      <c r="K474">
        <v>0</v>
      </c>
      <c r="L474" s="2">
        <v>129</v>
      </c>
      <c r="M474">
        <v>1</v>
      </c>
    </row>
    <row r="475" spans="1:13" x14ac:dyDescent="0.45">
      <c r="A475" s="2">
        <v>45</v>
      </c>
      <c r="B475" s="3">
        <v>0</v>
      </c>
      <c r="C475" s="2">
        <v>582</v>
      </c>
      <c r="D475">
        <v>1</v>
      </c>
      <c r="E475" s="2">
        <v>55</v>
      </c>
      <c r="F475">
        <v>0</v>
      </c>
      <c r="G475" s="2">
        <v>543000</v>
      </c>
      <c r="H475" s="1">
        <v>1</v>
      </c>
      <c r="I475" s="2">
        <v>132</v>
      </c>
      <c r="J475">
        <v>0</v>
      </c>
      <c r="K475">
        <v>0</v>
      </c>
      <c r="L475" s="2">
        <v>250</v>
      </c>
      <c r="M475">
        <v>0</v>
      </c>
    </row>
    <row r="476" spans="1:13" x14ac:dyDescent="0.45">
      <c r="A476" s="2">
        <v>45</v>
      </c>
      <c r="B476" s="3">
        <v>0</v>
      </c>
      <c r="C476" s="2">
        <v>2442</v>
      </c>
      <c r="D476">
        <v>1</v>
      </c>
      <c r="E476" s="2">
        <v>30</v>
      </c>
      <c r="F476">
        <v>0</v>
      </c>
      <c r="G476" s="2">
        <v>334000</v>
      </c>
      <c r="H476" s="1">
        <v>1.1000000000000001</v>
      </c>
      <c r="I476" s="2">
        <v>139</v>
      </c>
      <c r="J476">
        <v>1</v>
      </c>
      <c r="K476">
        <v>0</v>
      </c>
      <c r="L476" s="2">
        <v>129</v>
      </c>
      <c r="M476">
        <v>1</v>
      </c>
    </row>
    <row r="477" spans="1:13" x14ac:dyDescent="0.45">
      <c r="A477" s="2">
        <v>45</v>
      </c>
      <c r="B477" s="3">
        <v>0</v>
      </c>
      <c r="C477" s="2">
        <v>2442</v>
      </c>
      <c r="D477">
        <v>1</v>
      </c>
      <c r="E477" s="2">
        <v>30</v>
      </c>
      <c r="F477">
        <v>0</v>
      </c>
      <c r="G477" s="2">
        <v>334000</v>
      </c>
      <c r="H477" s="1">
        <v>1.1000000000000001</v>
      </c>
      <c r="I477" s="2">
        <v>139</v>
      </c>
      <c r="J477">
        <v>1</v>
      </c>
      <c r="K477">
        <v>0</v>
      </c>
      <c r="L477" s="2">
        <v>129</v>
      </c>
      <c r="M477">
        <v>1</v>
      </c>
    </row>
    <row r="478" spans="1:13" x14ac:dyDescent="0.45">
      <c r="A478" s="2">
        <v>45</v>
      </c>
      <c r="B478" s="3">
        <v>0</v>
      </c>
      <c r="C478" s="2">
        <v>582</v>
      </c>
      <c r="D478">
        <v>1</v>
      </c>
      <c r="E478" s="2">
        <v>38</v>
      </c>
      <c r="F478">
        <v>0</v>
      </c>
      <c r="G478" s="2">
        <v>302000</v>
      </c>
      <c r="H478" s="1">
        <v>0.9</v>
      </c>
      <c r="I478" s="2">
        <v>140</v>
      </c>
      <c r="J478">
        <v>0</v>
      </c>
      <c r="K478">
        <v>0</v>
      </c>
      <c r="L478" s="2">
        <v>244</v>
      </c>
      <c r="M478">
        <v>0</v>
      </c>
    </row>
    <row r="479" spans="1:13" x14ac:dyDescent="0.45">
      <c r="A479" s="2">
        <v>45</v>
      </c>
      <c r="B479" s="3">
        <v>0</v>
      </c>
      <c r="C479" s="2">
        <v>7702</v>
      </c>
      <c r="D479">
        <v>1</v>
      </c>
      <c r="E479" s="2">
        <v>25</v>
      </c>
      <c r="F479">
        <v>1</v>
      </c>
      <c r="G479" s="2">
        <v>390000</v>
      </c>
      <c r="H479" s="1">
        <v>1</v>
      </c>
      <c r="I479" s="2">
        <v>139</v>
      </c>
      <c r="J479">
        <v>1</v>
      </c>
      <c r="K479">
        <v>0</v>
      </c>
      <c r="L479" s="2">
        <v>60</v>
      </c>
      <c r="M479">
        <v>1</v>
      </c>
    </row>
    <row r="480" spans="1:13" x14ac:dyDescent="0.45">
      <c r="A480" s="2">
        <v>45</v>
      </c>
      <c r="B480" s="3">
        <v>1</v>
      </c>
      <c r="C480" s="2">
        <v>66</v>
      </c>
      <c r="D480">
        <v>1</v>
      </c>
      <c r="E480" s="2">
        <v>25</v>
      </c>
      <c r="F480">
        <v>0</v>
      </c>
      <c r="G480" s="2">
        <v>233000</v>
      </c>
      <c r="H480" s="1">
        <v>0.8</v>
      </c>
      <c r="I480" s="2">
        <v>135</v>
      </c>
      <c r="J480">
        <v>1</v>
      </c>
      <c r="K480">
        <v>0</v>
      </c>
      <c r="L480" s="2">
        <v>230</v>
      </c>
      <c r="M480">
        <v>0</v>
      </c>
    </row>
    <row r="481" spans="1:13" x14ac:dyDescent="0.45">
      <c r="A481" s="2">
        <v>45</v>
      </c>
      <c r="B481" s="3">
        <v>1</v>
      </c>
      <c r="C481" s="2">
        <v>981</v>
      </c>
      <c r="D481">
        <v>0</v>
      </c>
      <c r="E481" s="2">
        <v>30</v>
      </c>
      <c r="F481">
        <v>0</v>
      </c>
      <c r="G481" s="2">
        <v>136000</v>
      </c>
      <c r="H481" s="1">
        <v>1.1000000000000001</v>
      </c>
      <c r="I481" s="2">
        <v>137</v>
      </c>
      <c r="J481">
        <v>1</v>
      </c>
      <c r="K481">
        <v>0</v>
      </c>
      <c r="L481" s="2">
        <v>11</v>
      </c>
      <c r="M481">
        <v>1</v>
      </c>
    </row>
    <row r="482" spans="1:13" x14ac:dyDescent="0.45">
      <c r="A482" s="2">
        <v>45</v>
      </c>
      <c r="B482" s="3">
        <v>0</v>
      </c>
      <c r="C482" s="2">
        <v>7702</v>
      </c>
      <c r="D482">
        <v>1</v>
      </c>
      <c r="E482" s="2">
        <v>25</v>
      </c>
      <c r="F482">
        <v>1</v>
      </c>
      <c r="G482" s="2">
        <v>390000</v>
      </c>
      <c r="H482" s="1">
        <v>1</v>
      </c>
      <c r="I482" s="2">
        <v>139</v>
      </c>
      <c r="J482">
        <v>1</v>
      </c>
      <c r="K482">
        <v>0</v>
      </c>
      <c r="L482" s="2">
        <v>60</v>
      </c>
      <c r="M482">
        <v>1</v>
      </c>
    </row>
    <row r="483" spans="1:13" x14ac:dyDescent="0.45">
      <c r="A483" s="2">
        <v>45</v>
      </c>
      <c r="B483" s="3">
        <v>0</v>
      </c>
      <c r="C483" s="2">
        <v>615</v>
      </c>
      <c r="D483">
        <v>1</v>
      </c>
      <c r="E483" s="2">
        <v>55</v>
      </c>
      <c r="F483">
        <v>0</v>
      </c>
      <c r="G483" s="2">
        <v>222000</v>
      </c>
      <c r="H483" s="1">
        <v>0.8</v>
      </c>
      <c r="I483" s="2">
        <v>141</v>
      </c>
      <c r="J483">
        <v>0</v>
      </c>
      <c r="K483">
        <v>0</v>
      </c>
      <c r="L483" s="2">
        <v>257</v>
      </c>
      <c r="M483">
        <v>0</v>
      </c>
    </row>
    <row r="484" spans="1:13" x14ac:dyDescent="0.45">
      <c r="A484" s="2">
        <v>45</v>
      </c>
      <c r="B484" s="3">
        <v>0</v>
      </c>
      <c r="C484" s="2">
        <v>582</v>
      </c>
      <c r="D484">
        <v>0</v>
      </c>
      <c r="E484" s="2">
        <v>45</v>
      </c>
      <c r="F484">
        <v>0</v>
      </c>
      <c r="G484" s="2">
        <v>324000</v>
      </c>
      <c r="H484" s="1">
        <v>0.9</v>
      </c>
      <c r="I484" s="2">
        <v>140</v>
      </c>
      <c r="J484">
        <v>0</v>
      </c>
      <c r="K484">
        <v>0</v>
      </c>
      <c r="L484" s="2">
        <v>244</v>
      </c>
      <c r="M484">
        <v>0</v>
      </c>
    </row>
    <row r="485" spans="1:13" x14ac:dyDescent="0.45">
      <c r="A485" s="2">
        <v>45</v>
      </c>
      <c r="B485" s="3">
        <v>1</v>
      </c>
      <c r="C485" s="2">
        <v>981</v>
      </c>
      <c r="D485">
        <v>0</v>
      </c>
      <c r="E485" s="2">
        <v>30</v>
      </c>
      <c r="F485">
        <v>0</v>
      </c>
      <c r="G485" s="2">
        <v>136000</v>
      </c>
      <c r="H485" s="1">
        <v>1.1000000000000001</v>
      </c>
      <c r="I485" s="2">
        <v>137</v>
      </c>
      <c r="J485">
        <v>1</v>
      </c>
      <c r="K485">
        <v>0</v>
      </c>
      <c r="L485" s="2">
        <v>11</v>
      </c>
      <c r="M485">
        <v>1</v>
      </c>
    </row>
    <row r="486" spans="1:13" x14ac:dyDescent="0.45">
      <c r="A486" s="2">
        <v>45</v>
      </c>
      <c r="B486" s="3">
        <v>0</v>
      </c>
      <c r="C486" s="2">
        <v>308</v>
      </c>
      <c r="D486">
        <v>1</v>
      </c>
      <c r="E486" s="2">
        <v>60</v>
      </c>
      <c r="F486">
        <v>1</v>
      </c>
      <c r="G486" s="2">
        <v>377000</v>
      </c>
      <c r="H486" s="1">
        <v>1</v>
      </c>
      <c r="I486" s="2">
        <v>136</v>
      </c>
      <c r="J486">
        <v>1</v>
      </c>
      <c r="K486">
        <v>0</v>
      </c>
      <c r="L486" s="2">
        <v>186</v>
      </c>
      <c r="M486">
        <v>0</v>
      </c>
    </row>
    <row r="487" spans="1:13" x14ac:dyDescent="0.45">
      <c r="A487" s="2">
        <v>45</v>
      </c>
      <c r="B487" s="3">
        <v>0</v>
      </c>
      <c r="C487" s="2">
        <v>582</v>
      </c>
      <c r="D487">
        <v>1</v>
      </c>
      <c r="E487" s="2">
        <v>55</v>
      </c>
      <c r="F487">
        <v>0</v>
      </c>
      <c r="G487" s="2">
        <v>543000</v>
      </c>
      <c r="H487" s="1">
        <v>1</v>
      </c>
      <c r="I487" s="2">
        <v>132</v>
      </c>
      <c r="J487">
        <v>0</v>
      </c>
      <c r="K487">
        <v>0</v>
      </c>
      <c r="L487" s="2">
        <v>250</v>
      </c>
      <c r="M487">
        <v>0</v>
      </c>
    </row>
    <row r="488" spans="1:13" x14ac:dyDescent="0.45">
      <c r="A488" s="2">
        <v>45</v>
      </c>
      <c r="B488" s="3">
        <v>0</v>
      </c>
      <c r="C488" s="2">
        <v>582</v>
      </c>
      <c r="D488">
        <v>0</v>
      </c>
      <c r="E488" s="2">
        <v>38</v>
      </c>
      <c r="F488">
        <v>1</v>
      </c>
      <c r="G488" s="2">
        <v>422000</v>
      </c>
      <c r="H488" s="1">
        <v>0.8</v>
      </c>
      <c r="I488" s="2">
        <v>137</v>
      </c>
      <c r="J488">
        <v>0</v>
      </c>
      <c r="K488">
        <v>0</v>
      </c>
      <c r="L488" s="2">
        <v>245</v>
      </c>
      <c r="M488">
        <v>0</v>
      </c>
    </row>
    <row r="489" spans="1:13" x14ac:dyDescent="0.45">
      <c r="A489" s="2">
        <v>45</v>
      </c>
      <c r="B489" s="3">
        <v>0</v>
      </c>
      <c r="C489" s="2">
        <v>7702</v>
      </c>
      <c r="D489">
        <v>1</v>
      </c>
      <c r="E489" s="2">
        <v>25</v>
      </c>
      <c r="F489">
        <v>1</v>
      </c>
      <c r="G489" s="2">
        <v>390000</v>
      </c>
      <c r="H489" s="1">
        <v>1</v>
      </c>
      <c r="I489" s="2">
        <v>139</v>
      </c>
      <c r="J489">
        <v>1</v>
      </c>
      <c r="K489">
        <v>0</v>
      </c>
      <c r="L489" s="2">
        <v>60</v>
      </c>
      <c r="M489">
        <v>1</v>
      </c>
    </row>
    <row r="490" spans="1:13" x14ac:dyDescent="0.45">
      <c r="A490" s="2">
        <v>45</v>
      </c>
      <c r="B490" s="3">
        <v>0</v>
      </c>
      <c r="C490" s="2">
        <v>292</v>
      </c>
      <c r="D490">
        <v>1</v>
      </c>
      <c r="E490" s="2">
        <v>35</v>
      </c>
      <c r="F490">
        <v>0</v>
      </c>
      <c r="G490" s="2">
        <v>850000</v>
      </c>
      <c r="H490" s="1">
        <v>1.3</v>
      </c>
      <c r="I490" s="2">
        <v>142</v>
      </c>
      <c r="J490">
        <v>1</v>
      </c>
      <c r="K490">
        <v>1</v>
      </c>
      <c r="L490" s="2">
        <v>88</v>
      </c>
      <c r="M490">
        <v>0</v>
      </c>
    </row>
    <row r="491" spans="1:13" x14ac:dyDescent="0.45">
      <c r="A491" s="2">
        <v>45</v>
      </c>
      <c r="B491" s="3">
        <v>0</v>
      </c>
      <c r="C491" s="2">
        <v>582</v>
      </c>
      <c r="D491">
        <v>0</v>
      </c>
      <c r="E491" s="2">
        <v>20</v>
      </c>
      <c r="F491">
        <v>1</v>
      </c>
      <c r="G491" s="2">
        <v>126000</v>
      </c>
      <c r="H491" s="1">
        <v>1.6</v>
      </c>
      <c r="I491" s="2">
        <v>135</v>
      </c>
      <c r="J491">
        <v>1</v>
      </c>
      <c r="K491">
        <v>0</v>
      </c>
      <c r="L491" s="2">
        <v>180</v>
      </c>
      <c r="M491">
        <v>1</v>
      </c>
    </row>
    <row r="492" spans="1:13" x14ac:dyDescent="0.45">
      <c r="A492" s="2">
        <v>45</v>
      </c>
      <c r="B492" s="3">
        <v>0</v>
      </c>
      <c r="C492" s="2">
        <v>582</v>
      </c>
      <c r="D492">
        <v>0</v>
      </c>
      <c r="E492" s="2">
        <v>14</v>
      </c>
      <c r="F492">
        <v>0</v>
      </c>
      <c r="G492" s="2">
        <v>166000</v>
      </c>
      <c r="H492" s="1">
        <v>0.8</v>
      </c>
      <c r="I492" s="2">
        <v>127</v>
      </c>
      <c r="J492">
        <v>1</v>
      </c>
      <c r="K492">
        <v>0</v>
      </c>
      <c r="L492" s="2">
        <v>14</v>
      </c>
      <c r="M492">
        <v>1</v>
      </c>
    </row>
    <row r="493" spans="1:13" x14ac:dyDescent="0.45">
      <c r="A493" s="2">
        <v>45</v>
      </c>
      <c r="B493" s="3">
        <v>1</v>
      </c>
      <c r="C493" s="2">
        <v>1876</v>
      </c>
      <c r="D493">
        <v>1</v>
      </c>
      <c r="E493" s="2">
        <v>35</v>
      </c>
      <c r="F493">
        <v>0</v>
      </c>
      <c r="G493" s="2">
        <v>226000</v>
      </c>
      <c r="H493" s="1">
        <v>0.9</v>
      </c>
      <c r="I493" s="2">
        <v>138</v>
      </c>
      <c r="J493">
        <v>1</v>
      </c>
      <c r="K493">
        <v>0</v>
      </c>
      <c r="L493" s="2">
        <v>88</v>
      </c>
      <c r="M493">
        <v>0</v>
      </c>
    </row>
    <row r="494" spans="1:13" x14ac:dyDescent="0.45">
      <c r="A494" s="2">
        <v>45</v>
      </c>
      <c r="B494" s="3">
        <v>1</v>
      </c>
      <c r="C494" s="2">
        <v>130</v>
      </c>
      <c r="D494">
        <v>0</v>
      </c>
      <c r="E494" s="2">
        <v>35</v>
      </c>
      <c r="F494">
        <v>0</v>
      </c>
      <c r="G494" s="2">
        <v>174000</v>
      </c>
      <c r="H494" s="1">
        <v>0.8</v>
      </c>
      <c r="I494" s="2">
        <v>139</v>
      </c>
      <c r="J494">
        <v>1</v>
      </c>
      <c r="K494">
        <v>1</v>
      </c>
      <c r="L494" s="2">
        <v>121</v>
      </c>
      <c r="M494">
        <v>0</v>
      </c>
    </row>
    <row r="495" spans="1:13" x14ac:dyDescent="0.45">
      <c r="A495" s="2">
        <v>45</v>
      </c>
      <c r="B495" s="3">
        <v>0</v>
      </c>
      <c r="C495" s="2">
        <v>582</v>
      </c>
      <c r="D495">
        <v>0</v>
      </c>
      <c r="E495" s="2">
        <v>38</v>
      </c>
      <c r="F495">
        <v>1</v>
      </c>
      <c r="G495" s="2">
        <v>422000</v>
      </c>
      <c r="H495" s="1">
        <v>0.8</v>
      </c>
      <c r="I495" s="2">
        <v>137</v>
      </c>
      <c r="J495">
        <v>0</v>
      </c>
      <c r="K495">
        <v>0</v>
      </c>
      <c r="L495" s="2">
        <v>245</v>
      </c>
      <c r="M495">
        <v>0</v>
      </c>
    </row>
    <row r="496" spans="1:13" x14ac:dyDescent="0.45">
      <c r="A496" s="2">
        <v>45</v>
      </c>
      <c r="B496" s="3">
        <v>0</v>
      </c>
      <c r="C496" s="2">
        <v>2060</v>
      </c>
      <c r="D496">
        <v>1</v>
      </c>
      <c r="E496" s="2">
        <v>60</v>
      </c>
      <c r="F496">
        <v>0</v>
      </c>
      <c r="G496" s="2">
        <v>742000</v>
      </c>
      <c r="H496" s="1">
        <v>0.8</v>
      </c>
      <c r="I496" s="2">
        <v>138</v>
      </c>
      <c r="J496">
        <v>0</v>
      </c>
      <c r="K496">
        <v>0</v>
      </c>
      <c r="L496" s="2">
        <v>278</v>
      </c>
      <c r="M496">
        <v>0</v>
      </c>
    </row>
    <row r="497" spans="1:13" x14ac:dyDescent="0.45">
      <c r="A497" s="2">
        <v>45</v>
      </c>
      <c r="B497" s="3">
        <v>1</v>
      </c>
      <c r="C497" s="2">
        <v>1876</v>
      </c>
      <c r="D497">
        <v>1</v>
      </c>
      <c r="E497" s="2">
        <v>35</v>
      </c>
      <c r="F497">
        <v>0</v>
      </c>
      <c r="G497" s="2">
        <v>226000</v>
      </c>
      <c r="H497" s="1">
        <v>0.9</v>
      </c>
      <c r="I497" s="2">
        <v>138</v>
      </c>
      <c r="J497">
        <v>1</v>
      </c>
      <c r="K497">
        <v>0</v>
      </c>
      <c r="L497" s="2">
        <v>88</v>
      </c>
      <c r="M497">
        <v>0</v>
      </c>
    </row>
    <row r="498" spans="1:13" x14ac:dyDescent="0.45">
      <c r="A498" s="2">
        <v>45</v>
      </c>
      <c r="B498" s="3">
        <v>1</v>
      </c>
      <c r="C498" s="2">
        <v>66</v>
      </c>
      <c r="D498">
        <v>1</v>
      </c>
      <c r="E498" s="2">
        <v>25</v>
      </c>
      <c r="F498">
        <v>0</v>
      </c>
      <c r="G498" s="2">
        <v>233000</v>
      </c>
      <c r="H498" s="1">
        <v>0.8</v>
      </c>
      <c r="I498" s="2">
        <v>135</v>
      </c>
      <c r="J498">
        <v>1</v>
      </c>
      <c r="K498">
        <v>0</v>
      </c>
      <c r="L498" s="2">
        <v>230</v>
      </c>
      <c r="M498">
        <v>0</v>
      </c>
    </row>
    <row r="499" spans="1:13" x14ac:dyDescent="0.45">
      <c r="A499" s="2">
        <v>45</v>
      </c>
      <c r="B499" s="3">
        <v>0</v>
      </c>
      <c r="C499" s="2">
        <v>582</v>
      </c>
      <c r="D499">
        <v>0</v>
      </c>
      <c r="E499" s="2">
        <v>80</v>
      </c>
      <c r="F499">
        <v>0</v>
      </c>
      <c r="G499" s="2">
        <v>263358.03000000003</v>
      </c>
      <c r="H499" s="1">
        <v>1.18</v>
      </c>
      <c r="I499" s="2">
        <v>137</v>
      </c>
      <c r="J499">
        <v>0</v>
      </c>
      <c r="K499">
        <v>0</v>
      </c>
      <c r="L499" s="2">
        <v>63</v>
      </c>
      <c r="M499">
        <v>0</v>
      </c>
    </row>
    <row r="500" spans="1:13" x14ac:dyDescent="0.45">
      <c r="A500" s="2">
        <v>45</v>
      </c>
      <c r="B500" s="3">
        <v>1</v>
      </c>
      <c r="C500" s="2">
        <v>981</v>
      </c>
      <c r="D500">
        <v>0</v>
      </c>
      <c r="E500" s="2">
        <v>30</v>
      </c>
      <c r="F500">
        <v>0</v>
      </c>
      <c r="G500" s="2">
        <v>136000</v>
      </c>
      <c r="H500" s="1">
        <v>1.1000000000000001</v>
      </c>
      <c r="I500" s="2">
        <v>137</v>
      </c>
      <c r="J500">
        <v>1</v>
      </c>
      <c r="K500">
        <v>0</v>
      </c>
      <c r="L500" s="2">
        <v>11</v>
      </c>
      <c r="M500">
        <v>1</v>
      </c>
    </row>
    <row r="501" spans="1:13" x14ac:dyDescent="0.45">
      <c r="A501" s="2">
        <v>45</v>
      </c>
      <c r="B501" s="3">
        <v>0</v>
      </c>
      <c r="C501" s="2">
        <v>582</v>
      </c>
      <c r="D501">
        <v>0</v>
      </c>
      <c r="E501" s="2">
        <v>38</v>
      </c>
      <c r="F501">
        <v>1</v>
      </c>
      <c r="G501" s="2">
        <v>422000</v>
      </c>
      <c r="H501" s="1">
        <v>0.8</v>
      </c>
      <c r="I501" s="2">
        <v>137</v>
      </c>
      <c r="J501">
        <v>0</v>
      </c>
      <c r="K501">
        <v>0</v>
      </c>
      <c r="L501" s="2">
        <v>245</v>
      </c>
      <c r="M501">
        <v>0</v>
      </c>
    </row>
    <row r="502" spans="1:13" x14ac:dyDescent="0.45">
      <c r="A502" s="2">
        <v>45</v>
      </c>
      <c r="B502" s="3">
        <v>0</v>
      </c>
      <c r="C502" s="2">
        <v>582</v>
      </c>
      <c r="D502">
        <v>1</v>
      </c>
      <c r="E502" s="2">
        <v>38</v>
      </c>
      <c r="F502">
        <v>0</v>
      </c>
      <c r="G502" s="2">
        <v>302000</v>
      </c>
      <c r="H502" s="1">
        <v>0.9</v>
      </c>
      <c r="I502" s="2">
        <v>140</v>
      </c>
      <c r="J502">
        <v>0</v>
      </c>
      <c r="K502">
        <v>0</v>
      </c>
      <c r="L502" s="2">
        <v>244</v>
      </c>
      <c r="M502">
        <v>0</v>
      </c>
    </row>
    <row r="503" spans="1:13" x14ac:dyDescent="0.45">
      <c r="A503" s="2">
        <v>45</v>
      </c>
      <c r="B503" s="3">
        <v>0</v>
      </c>
      <c r="C503" s="2">
        <v>7702</v>
      </c>
      <c r="D503">
        <v>1</v>
      </c>
      <c r="E503" s="2">
        <v>25</v>
      </c>
      <c r="F503">
        <v>1</v>
      </c>
      <c r="G503" s="2">
        <v>390000</v>
      </c>
      <c r="H503" s="1">
        <v>1</v>
      </c>
      <c r="I503" s="2">
        <v>139</v>
      </c>
      <c r="J503">
        <v>1</v>
      </c>
      <c r="K503">
        <v>0</v>
      </c>
      <c r="L503" s="2">
        <v>60</v>
      </c>
      <c r="M503">
        <v>1</v>
      </c>
    </row>
    <row r="504" spans="1:13" x14ac:dyDescent="0.45">
      <c r="A504" s="2">
        <v>45</v>
      </c>
      <c r="B504" s="3">
        <v>0</v>
      </c>
      <c r="C504" s="2">
        <v>582</v>
      </c>
      <c r="D504">
        <v>0</v>
      </c>
      <c r="E504" s="2">
        <v>14</v>
      </c>
      <c r="F504">
        <v>0</v>
      </c>
      <c r="G504" s="2">
        <v>166000</v>
      </c>
      <c r="H504" s="1">
        <v>0.8</v>
      </c>
      <c r="I504" s="2">
        <v>127</v>
      </c>
      <c r="J504">
        <v>1</v>
      </c>
      <c r="K504">
        <v>0</v>
      </c>
      <c r="L504" s="2">
        <v>14</v>
      </c>
      <c r="M504">
        <v>1</v>
      </c>
    </row>
    <row r="505" spans="1:13" x14ac:dyDescent="0.45">
      <c r="A505" s="2">
        <v>45</v>
      </c>
      <c r="B505" s="3">
        <v>1</v>
      </c>
      <c r="C505" s="2">
        <v>1876</v>
      </c>
      <c r="D505">
        <v>1</v>
      </c>
      <c r="E505" s="2">
        <v>35</v>
      </c>
      <c r="F505">
        <v>0</v>
      </c>
      <c r="G505" s="2">
        <v>226000</v>
      </c>
      <c r="H505" s="1">
        <v>0.9</v>
      </c>
      <c r="I505" s="2">
        <v>138</v>
      </c>
      <c r="J505">
        <v>1</v>
      </c>
      <c r="K505">
        <v>0</v>
      </c>
      <c r="L505" s="2">
        <v>88</v>
      </c>
      <c r="M505">
        <v>0</v>
      </c>
    </row>
    <row r="506" spans="1:13" x14ac:dyDescent="0.45">
      <c r="A506" s="2">
        <v>45</v>
      </c>
      <c r="B506" s="3">
        <v>0</v>
      </c>
      <c r="C506" s="2">
        <v>2442</v>
      </c>
      <c r="D506">
        <v>1</v>
      </c>
      <c r="E506" s="2">
        <v>30</v>
      </c>
      <c r="F506">
        <v>0</v>
      </c>
      <c r="G506" s="2">
        <v>334000</v>
      </c>
      <c r="H506" s="1">
        <v>1.1000000000000001</v>
      </c>
      <c r="I506" s="2">
        <v>139</v>
      </c>
      <c r="J506">
        <v>1</v>
      </c>
      <c r="K506">
        <v>0</v>
      </c>
      <c r="L506" s="2">
        <v>129</v>
      </c>
      <c r="M506">
        <v>1</v>
      </c>
    </row>
    <row r="507" spans="1:13" x14ac:dyDescent="0.45">
      <c r="A507" s="2">
        <v>45</v>
      </c>
      <c r="B507" s="3">
        <v>0</v>
      </c>
      <c r="C507" s="2">
        <v>582</v>
      </c>
      <c r="D507">
        <v>1</v>
      </c>
      <c r="E507" s="2">
        <v>38</v>
      </c>
      <c r="F507">
        <v>1</v>
      </c>
      <c r="G507" s="2">
        <v>263358.03000000003</v>
      </c>
      <c r="H507" s="1">
        <v>1.18</v>
      </c>
      <c r="I507" s="2">
        <v>137</v>
      </c>
      <c r="J507">
        <v>0</v>
      </c>
      <c r="K507">
        <v>0</v>
      </c>
      <c r="L507" s="2">
        <v>185</v>
      </c>
      <c r="M507">
        <v>0</v>
      </c>
    </row>
    <row r="508" spans="1:13" x14ac:dyDescent="0.45">
      <c r="A508" s="2">
        <v>45</v>
      </c>
      <c r="B508" s="3">
        <v>0</v>
      </c>
      <c r="C508" s="2">
        <v>582</v>
      </c>
      <c r="D508">
        <v>0</v>
      </c>
      <c r="E508" s="2">
        <v>14</v>
      </c>
      <c r="F508">
        <v>0</v>
      </c>
      <c r="G508" s="2">
        <v>166000</v>
      </c>
      <c r="H508" s="1">
        <v>0.8</v>
      </c>
      <c r="I508" s="2">
        <v>127</v>
      </c>
      <c r="J508">
        <v>1</v>
      </c>
      <c r="K508">
        <v>0</v>
      </c>
      <c r="L508" s="2">
        <v>14</v>
      </c>
      <c r="M508">
        <v>1</v>
      </c>
    </row>
    <row r="509" spans="1:13" x14ac:dyDescent="0.45">
      <c r="A509" s="2">
        <v>45</v>
      </c>
      <c r="B509" s="3">
        <v>0</v>
      </c>
      <c r="C509" s="2">
        <v>582</v>
      </c>
      <c r="D509">
        <v>1</v>
      </c>
      <c r="E509" s="2">
        <v>38</v>
      </c>
      <c r="F509">
        <v>0</v>
      </c>
      <c r="G509" s="2">
        <v>302000</v>
      </c>
      <c r="H509" s="1">
        <v>0.9</v>
      </c>
      <c r="I509" s="2">
        <v>140</v>
      </c>
      <c r="J509">
        <v>0</v>
      </c>
      <c r="K509">
        <v>0</v>
      </c>
      <c r="L509" s="2">
        <v>244</v>
      </c>
      <c r="M509">
        <v>0</v>
      </c>
    </row>
    <row r="510" spans="1:13" x14ac:dyDescent="0.45">
      <c r="A510" s="2">
        <v>45</v>
      </c>
      <c r="B510" s="3">
        <v>0</v>
      </c>
      <c r="C510" s="2">
        <v>582</v>
      </c>
      <c r="D510">
        <v>1</v>
      </c>
      <c r="E510" s="2">
        <v>38</v>
      </c>
      <c r="F510">
        <v>0</v>
      </c>
      <c r="G510" s="2">
        <v>302000</v>
      </c>
      <c r="H510" s="1">
        <v>0.9</v>
      </c>
      <c r="I510" s="2">
        <v>140</v>
      </c>
      <c r="J510">
        <v>0</v>
      </c>
      <c r="K510">
        <v>0</v>
      </c>
      <c r="L510" s="2">
        <v>244</v>
      </c>
      <c r="M510">
        <v>0</v>
      </c>
    </row>
    <row r="511" spans="1:13" x14ac:dyDescent="0.45">
      <c r="A511" s="2">
        <v>45</v>
      </c>
      <c r="B511" s="3">
        <v>0</v>
      </c>
      <c r="C511" s="2">
        <v>308</v>
      </c>
      <c r="D511">
        <v>1</v>
      </c>
      <c r="E511" s="2">
        <v>60</v>
      </c>
      <c r="F511">
        <v>1</v>
      </c>
      <c r="G511" s="2">
        <v>377000</v>
      </c>
      <c r="H511" s="1">
        <v>1</v>
      </c>
      <c r="I511" s="2">
        <v>136</v>
      </c>
      <c r="J511">
        <v>1</v>
      </c>
      <c r="K511">
        <v>0</v>
      </c>
      <c r="L511" s="2">
        <v>186</v>
      </c>
      <c r="M511">
        <v>0</v>
      </c>
    </row>
    <row r="512" spans="1:13" x14ac:dyDescent="0.45">
      <c r="A512" s="2">
        <v>45</v>
      </c>
      <c r="B512" s="3">
        <v>0</v>
      </c>
      <c r="C512" s="2">
        <v>2442</v>
      </c>
      <c r="D512">
        <v>1</v>
      </c>
      <c r="E512" s="2">
        <v>30</v>
      </c>
      <c r="F512">
        <v>0</v>
      </c>
      <c r="G512" s="2">
        <v>334000</v>
      </c>
      <c r="H512" s="1">
        <v>1.1000000000000001</v>
      </c>
      <c r="I512" s="2">
        <v>139</v>
      </c>
      <c r="J512">
        <v>1</v>
      </c>
      <c r="K512">
        <v>0</v>
      </c>
      <c r="L512" s="2">
        <v>129</v>
      </c>
      <c r="M512">
        <v>1</v>
      </c>
    </row>
    <row r="513" spans="1:13" x14ac:dyDescent="0.45">
      <c r="A513" s="2">
        <v>45</v>
      </c>
      <c r="B513" s="3">
        <v>0</v>
      </c>
      <c r="C513" s="2">
        <v>2442</v>
      </c>
      <c r="D513">
        <v>1</v>
      </c>
      <c r="E513" s="2">
        <v>30</v>
      </c>
      <c r="F513">
        <v>0</v>
      </c>
      <c r="G513" s="2">
        <v>334000</v>
      </c>
      <c r="H513" s="1">
        <v>1.1000000000000001</v>
      </c>
      <c r="I513" s="2">
        <v>139</v>
      </c>
      <c r="J513">
        <v>1</v>
      </c>
      <c r="K513">
        <v>0</v>
      </c>
      <c r="L513" s="2">
        <v>129</v>
      </c>
      <c r="M513">
        <v>1</v>
      </c>
    </row>
    <row r="514" spans="1:13" x14ac:dyDescent="0.45">
      <c r="A514" s="2">
        <v>45</v>
      </c>
      <c r="B514" s="3">
        <v>0</v>
      </c>
      <c r="C514" s="2">
        <v>7702</v>
      </c>
      <c r="D514">
        <v>1</v>
      </c>
      <c r="E514" s="2">
        <v>25</v>
      </c>
      <c r="F514">
        <v>1</v>
      </c>
      <c r="G514" s="2">
        <v>390000</v>
      </c>
      <c r="H514" s="1">
        <v>1</v>
      </c>
      <c r="I514" s="2">
        <v>139</v>
      </c>
      <c r="J514">
        <v>1</v>
      </c>
      <c r="K514">
        <v>0</v>
      </c>
      <c r="L514" s="2">
        <v>60</v>
      </c>
      <c r="M514">
        <v>1</v>
      </c>
    </row>
    <row r="515" spans="1:13" x14ac:dyDescent="0.45">
      <c r="A515" s="2">
        <v>45</v>
      </c>
      <c r="B515" s="3">
        <v>0</v>
      </c>
      <c r="C515" s="2">
        <v>582</v>
      </c>
      <c r="D515">
        <v>0</v>
      </c>
      <c r="E515" s="2">
        <v>20</v>
      </c>
      <c r="F515">
        <v>1</v>
      </c>
      <c r="G515" s="2">
        <v>126000</v>
      </c>
      <c r="H515" s="1">
        <v>1.6</v>
      </c>
      <c r="I515" s="2">
        <v>135</v>
      </c>
      <c r="J515">
        <v>1</v>
      </c>
      <c r="K515">
        <v>0</v>
      </c>
      <c r="L515" s="2">
        <v>180</v>
      </c>
      <c r="M515">
        <v>1</v>
      </c>
    </row>
    <row r="516" spans="1:13" x14ac:dyDescent="0.45">
      <c r="A516" s="2">
        <v>45</v>
      </c>
      <c r="B516" s="3">
        <v>0</v>
      </c>
      <c r="C516" s="2">
        <v>615</v>
      </c>
      <c r="D516">
        <v>1</v>
      </c>
      <c r="E516" s="2">
        <v>55</v>
      </c>
      <c r="F516">
        <v>0</v>
      </c>
      <c r="G516" s="2">
        <v>222000</v>
      </c>
      <c r="H516" s="1">
        <v>0.8</v>
      </c>
      <c r="I516" s="2">
        <v>141</v>
      </c>
      <c r="J516">
        <v>0</v>
      </c>
      <c r="K516">
        <v>0</v>
      </c>
      <c r="L516" s="2">
        <v>257</v>
      </c>
      <c r="M516">
        <v>0</v>
      </c>
    </row>
    <row r="517" spans="1:13" x14ac:dyDescent="0.45">
      <c r="A517" s="2">
        <v>45</v>
      </c>
      <c r="B517" s="3">
        <v>1</v>
      </c>
      <c r="C517" s="2">
        <v>1876</v>
      </c>
      <c r="D517">
        <v>1</v>
      </c>
      <c r="E517" s="2">
        <v>35</v>
      </c>
      <c r="F517">
        <v>0</v>
      </c>
      <c r="G517" s="2">
        <v>226000</v>
      </c>
      <c r="H517" s="1">
        <v>0.9</v>
      </c>
      <c r="I517" s="2">
        <v>138</v>
      </c>
      <c r="J517">
        <v>1</v>
      </c>
      <c r="K517">
        <v>0</v>
      </c>
      <c r="L517" s="2">
        <v>88</v>
      </c>
      <c r="M517">
        <v>0</v>
      </c>
    </row>
    <row r="518" spans="1:13" x14ac:dyDescent="0.45">
      <c r="A518" s="2">
        <v>45</v>
      </c>
      <c r="B518" s="3">
        <v>0</v>
      </c>
      <c r="C518" s="2">
        <v>292</v>
      </c>
      <c r="D518">
        <v>1</v>
      </c>
      <c r="E518" s="2">
        <v>35</v>
      </c>
      <c r="F518">
        <v>0</v>
      </c>
      <c r="G518" s="2">
        <v>850000</v>
      </c>
      <c r="H518" s="1">
        <v>1.3</v>
      </c>
      <c r="I518" s="2">
        <v>142</v>
      </c>
      <c r="J518">
        <v>1</v>
      </c>
      <c r="K518">
        <v>1</v>
      </c>
      <c r="L518" s="2">
        <v>88</v>
      </c>
      <c r="M518">
        <v>0</v>
      </c>
    </row>
    <row r="519" spans="1:13" x14ac:dyDescent="0.45">
      <c r="A519" s="2">
        <v>45</v>
      </c>
      <c r="B519" s="3">
        <v>0</v>
      </c>
      <c r="C519" s="2">
        <v>582</v>
      </c>
      <c r="D519">
        <v>1</v>
      </c>
      <c r="E519" s="2">
        <v>38</v>
      </c>
      <c r="F519">
        <v>1</v>
      </c>
      <c r="G519" s="2">
        <v>263358.03000000003</v>
      </c>
      <c r="H519" s="1">
        <v>1.18</v>
      </c>
      <c r="I519" s="2">
        <v>137</v>
      </c>
      <c r="J519">
        <v>0</v>
      </c>
      <c r="K519">
        <v>0</v>
      </c>
      <c r="L519" s="2">
        <v>185</v>
      </c>
      <c r="M519">
        <v>0</v>
      </c>
    </row>
    <row r="520" spans="1:13" x14ac:dyDescent="0.45">
      <c r="A520" s="2">
        <v>45</v>
      </c>
      <c r="B520" s="3">
        <v>1</v>
      </c>
      <c r="C520" s="2">
        <v>66</v>
      </c>
      <c r="D520">
        <v>1</v>
      </c>
      <c r="E520" s="2">
        <v>25</v>
      </c>
      <c r="F520">
        <v>0</v>
      </c>
      <c r="G520" s="2">
        <v>233000</v>
      </c>
      <c r="H520" s="1">
        <v>0.8</v>
      </c>
      <c r="I520" s="2">
        <v>135</v>
      </c>
      <c r="J520">
        <v>1</v>
      </c>
      <c r="K520">
        <v>0</v>
      </c>
      <c r="L520" s="2">
        <v>230</v>
      </c>
      <c r="M520">
        <v>0</v>
      </c>
    </row>
    <row r="521" spans="1:13" x14ac:dyDescent="0.45">
      <c r="A521" s="2">
        <v>45</v>
      </c>
      <c r="B521" s="3">
        <v>1</v>
      </c>
      <c r="C521" s="2">
        <v>66</v>
      </c>
      <c r="D521">
        <v>1</v>
      </c>
      <c r="E521" s="2">
        <v>25</v>
      </c>
      <c r="F521">
        <v>0</v>
      </c>
      <c r="G521" s="2">
        <v>233000</v>
      </c>
      <c r="H521" s="1">
        <v>0.8</v>
      </c>
      <c r="I521" s="2">
        <v>135</v>
      </c>
      <c r="J521">
        <v>1</v>
      </c>
      <c r="K521">
        <v>0</v>
      </c>
      <c r="L521" s="2">
        <v>230</v>
      </c>
      <c r="M521">
        <v>0</v>
      </c>
    </row>
    <row r="522" spans="1:13" x14ac:dyDescent="0.45">
      <c r="A522" s="2">
        <v>45</v>
      </c>
      <c r="B522" s="3">
        <v>0</v>
      </c>
      <c r="C522" s="2">
        <v>2442</v>
      </c>
      <c r="D522">
        <v>1</v>
      </c>
      <c r="E522" s="2">
        <v>30</v>
      </c>
      <c r="F522">
        <v>0</v>
      </c>
      <c r="G522" s="2">
        <v>334000</v>
      </c>
      <c r="H522" s="1">
        <v>1.1000000000000001</v>
      </c>
      <c r="I522" s="2">
        <v>139</v>
      </c>
      <c r="J522">
        <v>1</v>
      </c>
      <c r="K522">
        <v>0</v>
      </c>
      <c r="L522" s="2">
        <v>129</v>
      </c>
      <c r="M522">
        <v>1</v>
      </c>
    </row>
    <row r="523" spans="1:13" x14ac:dyDescent="0.45">
      <c r="A523" s="2">
        <v>45</v>
      </c>
      <c r="B523" s="3">
        <v>0</v>
      </c>
      <c r="C523" s="2">
        <v>582</v>
      </c>
      <c r="D523">
        <v>0</v>
      </c>
      <c r="E523" s="2">
        <v>35</v>
      </c>
      <c r="F523">
        <v>0</v>
      </c>
      <c r="G523" s="2">
        <v>385000</v>
      </c>
      <c r="H523" s="1">
        <v>1</v>
      </c>
      <c r="I523" s="2">
        <v>145</v>
      </c>
      <c r="J523">
        <v>1</v>
      </c>
      <c r="K523">
        <v>0</v>
      </c>
      <c r="L523" s="2">
        <v>61</v>
      </c>
      <c r="M523">
        <v>1</v>
      </c>
    </row>
    <row r="524" spans="1:13" x14ac:dyDescent="0.45">
      <c r="A524" s="2">
        <v>45</v>
      </c>
      <c r="B524" s="3">
        <v>0</v>
      </c>
      <c r="C524" s="2">
        <v>582</v>
      </c>
      <c r="D524">
        <v>0</v>
      </c>
      <c r="E524" s="2">
        <v>20</v>
      </c>
      <c r="F524">
        <v>1</v>
      </c>
      <c r="G524" s="2">
        <v>126000</v>
      </c>
      <c r="H524" s="1">
        <v>1.6</v>
      </c>
      <c r="I524" s="2">
        <v>135</v>
      </c>
      <c r="J524">
        <v>1</v>
      </c>
      <c r="K524">
        <v>0</v>
      </c>
      <c r="L524" s="2">
        <v>180</v>
      </c>
      <c r="M524">
        <v>1</v>
      </c>
    </row>
    <row r="525" spans="1:13" x14ac:dyDescent="0.45">
      <c r="A525" s="2">
        <v>45</v>
      </c>
      <c r="B525" s="3">
        <v>1</v>
      </c>
      <c r="C525" s="2">
        <v>981</v>
      </c>
      <c r="D525">
        <v>0</v>
      </c>
      <c r="E525" s="2">
        <v>30</v>
      </c>
      <c r="F525">
        <v>0</v>
      </c>
      <c r="G525" s="2">
        <v>136000</v>
      </c>
      <c r="H525" s="1">
        <v>1.1000000000000001</v>
      </c>
      <c r="I525" s="2">
        <v>137</v>
      </c>
      <c r="J525">
        <v>1</v>
      </c>
      <c r="K525">
        <v>0</v>
      </c>
      <c r="L525" s="2">
        <v>11</v>
      </c>
      <c r="M525">
        <v>1</v>
      </c>
    </row>
    <row r="526" spans="1:13" x14ac:dyDescent="0.45">
      <c r="A526" s="2">
        <v>45</v>
      </c>
      <c r="B526" s="3">
        <v>1</v>
      </c>
      <c r="C526" s="2">
        <v>981</v>
      </c>
      <c r="D526">
        <v>0</v>
      </c>
      <c r="E526" s="2">
        <v>30</v>
      </c>
      <c r="F526">
        <v>0</v>
      </c>
      <c r="G526" s="2">
        <v>136000</v>
      </c>
      <c r="H526" s="1">
        <v>1.1000000000000001</v>
      </c>
      <c r="I526" s="2">
        <v>137</v>
      </c>
      <c r="J526">
        <v>1</v>
      </c>
      <c r="K526">
        <v>0</v>
      </c>
      <c r="L526" s="2">
        <v>11</v>
      </c>
      <c r="M526">
        <v>1</v>
      </c>
    </row>
    <row r="527" spans="1:13" x14ac:dyDescent="0.45">
      <c r="A527" s="2">
        <v>45</v>
      </c>
      <c r="B527" s="3">
        <v>0</v>
      </c>
      <c r="C527" s="2">
        <v>582</v>
      </c>
      <c r="D527">
        <v>0</v>
      </c>
      <c r="E527" s="2">
        <v>20</v>
      </c>
      <c r="F527">
        <v>1</v>
      </c>
      <c r="G527" s="2">
        <v>126000</v>
      </c>
      <c r="H527" s="1">
        <v>1.6</v>
      </c>
      <c r="I527" s="2">
        <v>135</v>
      </c>
      <c r="J527">
        <v>1</v>
      </c>
      <c r="K527">
        <v>0</v>
      </c>
      <c r="L527" s="2">
        <v>180</v>
      </c>
      <c r="M527">
        <v>1</v>
      </c>
    </row>
    <row r="528" spans="1:13" x14ac:dyDescent="0.45">
      <c r="A528" s="2">
        <v>45</v>
      </c>
      <c r="B528" s="3">
        <v>0</v>
      </c>
      <c r="C528" s="2">
        <v>582</v>
      </c>
      <c r="D528">
        <v>0</v>
      </c>
      <c r="E528" s="2">
        <v>20</v>
      </c>
      <c r="F528">
        <v>1</v>
      </c>
      <c r="G528" s="2">
        <v>126000</v>
      </c>
      <c r="H528" s="1">
        <v>1.6</v>
      </c>
      <c r="I528" s="2">
        <v>135</v>
      </c>
      <c r="J528">
        <v>1</v>
      </c>
      <c r="K528">
        <v>0</v>
      </c>
      <c r="L528" s="2">
        <v>180</v>
      </c>
      <c r="M528">
        <v>1</v>
      </c>
    </row>
    <row r="529" spans="1:13" x14ac:dyDescent="0.45">
      <c r="A529" s="2">
        <v>45</v>
      </c>
      <c r="B529" s="3">
        <v>0</v>
      </c>
      <c r="C529" s="2">
        <v>582</v>
      </c>
      <c r="D529">
        <v>1</v>
      </c>
      <c r="E529" s="2">
        <v>38</v>
      </c>
      <c r="F529">
        <v>1</v>
      </c>
      <c r="G529" s="2">
        <v>263358.03000000003</v>
      </c>
      <c r="H529" s="1">
        <v>1.18</v>
      </c>
      <c r="I529" s="2">
        <v>137</v>
      </c>
      <c r="J529">
        <v>0</v>
      </c>
      <c r="K529">
        <v>0</v>
      </c>
      <c r="L529" s="2">
        <v>185</v>
      </c>
      <c r="M529">
        <v>0</v>
      </c>
    </row>
    <row r="530" spans="1:13" x14ac:dyDescent="0.45">
      <c r="A530" s="2">
        <v>45</v>
      </c>
      <c r="B530" s="3">
        <v>0</v>
      </c>
      <c r="C530" s="2">
        <v>582</v>
      </c>
      <c r="D530">
        <v>0</v>
      </c>
      <c r="E530" s="2">
        <v>20</v>
      </c>
      <c r="F530">
        <v>1</v>
      </c>
      <c r="G530" s="2">
        <v>126000</v>
      </c>
      <c r="H530" s="1">
        <v>1.6</v>
      </c>
      <c r="I530" s="2">
        <v>135</v>
      </c>
      <c r="J530">
        <v>1</v>
      </c>
      <c r="K530">
        <v>0</v>
      </c>
      <c r="L530" s="2">
        <v>180</v>
      </c>
      <c r="M530">
        <v>1</v>
      </c>
    </row>
    <row r="531" spans="1:13" x14ac:dyDescent="0.45">
      <c r="A531" s="2">
        <v>45</v>
      </c>
      <c r="B531" s="3">
        <v>1</v>
      </c>
      <c r="C531" s="2">
        <v>1876</v>
      </c>
      <c r="D531">
        <v>1</v>
      </c>
      <c r="E531" s="2">
        <v>35</v>
      </c>
      <c r="F531">
        <v>0</v>
      </c>
      <c r="G531" s="2">
        <v>226000</v>
      </c>
      <c r="H531" s="1">
        <v>0.9</v>
      </c>
      <c r="I531" s="2">
        <v>138</v>
      </c>
      <c r="J531">
        <v>1</v>
      </c>
      <c r="K531">
        <v>0</v>
      </c>
      <c r="L531" s="2">
        <v>88</v>
      </c>
      <c r="M531">
        <v>0</v>
      </c>
    </row>
    <row r="532" spans="1:13" x14ac:dyDescent="0.45">
      <c r="A532" s="2">
        <v>45</v>
      </c>
      <c r="B532" s="3">
        <v>0</v>
      </c>
      <c r="C532" s="2">
        <v>582</v>
      </c>
      <c r="D532">
        <v>0</v>
      </c>
      <c r="E532" s="2">
        <v>80</v>
      </c>
      <c r="F532">
        <v>0</v>
      </c>
      <c r="G532" s="2">
        <v>263358.03000000003</v>
      </c>
      <c r="H532" s="1">
        <v>1.18</v>
      </c>
      <c r="I532" s="2">
        <v>137</v>
      </c>
      <c r="J532">
        <v>0</v>
      </c>
      <c r="K532">
        <v>0</v>
      </c>
      <c r="L532" s="2">
        <v>63</v>
      </c>
      <c r="M532">
        <v>0</v>
      </c>
    </row>
    <row r="533" spans="1:13" x14ac:dyDescent="0.45">
      <c r="A533" s="2">
        <v>45</v>
      </c>
      <c r="B533" s="3">
        <v>0</v>
      </c>
      <c r="C533" s="2">
        <v>308</v>
      </c>
      <c r="D533">
        <v>1</v>
      </c>
      <c r="E533" s="2">
        <v>60</v>
      </c>
      <c r="F533">
        <v>1</v>
      </c>
      <c r="G533" s="2">
        <v>377000</v>
      </c>
      <c r="H533" s="1">
        <v>1</v>
      </c>
      <c r="I533" s="2">
        <v>136</v>
      </c>
      <c r="J533">
        <v>1</v>
      </c>
      <c r="K533">
        <v>0</v>
      </c>
      <c r="L533" s="2">
        <v>186</v>
      </c>
      <c r="M533">
        <v>0</v>
      </c>
    </row>
    <row r="534" spans="1:13" x14ac:dyDescent="0.45">
      <c r="A534" s="2">
        <v>45</v>
      </c>
      <c r="B534" s="3">
        <v>0</v>
      </c>
      <c r="C534" s="2">
        <v>582</v>
      </c>
      <c r="D534">
        <v>0</v>
      </c>
      <c r="E534" s="2">
        <v>14</v>
      </c>
      <c r="F534">
        <v>0</v>
      </c>
      <c r="G534" s="2">
        <v>166000</v>
      </c>
      <c r="H534" s="1">
        <v>0.8</v>
      </c>
      <c r="I534" s="2">
        <v>127</v>
      </c>
      <c r="J534">
        <v>1</v>
      </c>
      <c r="K534">
        <v>0</v>
      </c>
      <c r="L534" s="2">
        <v>14</v>
      </c>
      <c r="M534">
        <v>1</v>
      </c>
    </row>
    <row r="535" spans="1:13" x14ac:dyDescent="0.45">
      <c r="A535" s="2">
        <v>45</v>
      </c>
      <c r="B535" s="3">
        <v>0</v>
      </c>
      <c r="C535" s="2">
        <v>2442</v>
      </c>
      <c r="D535">
        <v>1</v>
      </c>
      <c r="E535" s="2">
        <v>30</v>
      </c>
      <c r="F535">
        <v>0</v>
      </c>
      <c r="G535" s="2">
        <v>334000</v>
      </c>
      <c r="H535" s="1">
        <v>1.1000000000000001</v>
      </c>
      <c r="I535" s="2">
        <v>139</v>
      </c>
      <c r="J535">
        <v>1</v>
      </c>
      <c r="K535">
        <v>0</v>
      </c>
      <c r="L535" s="2">
        <v>129</v>
      </c>
      <c r="M535">
        <v>1</v>
      </c>
    </row>
    <row r="536" spans="1:13" x14ac:dyDescent="0.45">
      <c r="A536" s="2">
        <v>45</v>
      </c>
      <c r="B536" s="3">
        <v>0</v>
      </c>
      <c r="C536" s="2">
        <v>582</v>
      </c>
      <c r="D536">
        <v>1</v>
      </c>
      <c r="E536" s="2">
        <v>55</v>
      </c>
      <c r="F536">
        <v>0</v>
      </c>
      <c r="G536" s="2">
        <v>543000</v>
      </c>
      <c r="H536" s="1">
        <v>1</v>
      </c>
      <c r="I536" s="2">
        <v>132</v>
      </c>
      <c r="J536">
        <v>0</v>
      </c>
      <c r="K536">
        <v>0</v>
      </c>
      <c r="L536" s="2">
        <v>250</v>
      </c>
      <c r="M536">
        <v>0</v>
      </c>
    </row>
    <row r="537" spans="1:13" x14ac:dyDescent="0.45">
      <c r="A537" s="2">
        <v>45</v>
      </c>
      <c r="B537" s="3">
        <v>0</v>
      </c>
      <c r="C537" s="2">
        <v>2413</v>
      </c>
      <c r="D537">
        <v>0</v>
      </c>
      <c r="E537" s="2">
        <v>38</v>
      </c>
      <c r="F537">
        <v>0</v>
      </c>
      <c r="G537" s="2">
        <v>140000</v>
      </c>
      <c r="H537" s="1">
        <v>1.4</v>
      </c>
      <c r="I537" s="2">
        <v>140</v>
      </c>
      <c r="J537">
        <v>1</v>
      </c>
      <c r="K537">
        <v>1</v>
      </c>
      <c r="L537" s="2">
        <v>280</v>
      </c>
      <c r="M537">
        <v>0</v>
      </c>
    </row>
    <row r="538" spans="1:13" x14ac:dyDescent="0.45">
      <c r="A538" s="2">
        <v>45</v>
      </c>
      <c r="B538" s="3">
        <v>0</v>
      </c>
      <c r="C538" s="2">
        <v>582</v>
      </c>
      <c r="D538">
        <v>0</v>
      </c>
      <c r="E538" s="2">
        <v>20</v>
      </c>
      <c r="F538">
        <v>1</v>
      </c>
      <c r="G538" s="2">
        <v>126000</v>
      </c>
      <c r="H538" s="1">
        <v>1.6</v>
      </c>
      <c r="I538" s="2">
        <v>135</v>
      </c>
      <c r="J538">
        <v>1</v>
      </c>
      <c r="K538">
        <v>0</v>
      </c>
      <c r="L538" s="2">
        <v>180</v>
      </c>
      <c r="M538">
        <v>1</v>
      </c>
    </row>
    <row r="539" spans="1:13" x14ac:dyDescent="0.45">
      <c r="A539" s="2">
        <v>45</v>
      </c>
      <c r="B539" s="3">
        <v>1</v>
      </c>
      <c r="C539" s="2">
        <v>981</v>
      </c>
      <c r="D539">
        <v>0</v>
      </c>
      <c r="E539" s="2">
        <v>30</v>
      </c>
      <c r="F539">
        <v>0</v>
      </c>
      <c r="G539" s="2">
        <v>136000</v>
      </c>
      <c r="H539" s="1">
        <v>1.1000000000000001</v>
      </c>
      <c r="I539" s="2">
        <v>137</v>
      </c>
      <c r="J539">
        <v>1</v>
      </c>
      <c r="K539">
        <v>0</v>
      </c>
      <c r="L539" s="2">
        <v>11</v>
      </c>
      <c r="M539">
        <v>1</v>
      </c>
    </row>
    <row r="540" spans="1:13" x14ac:dyDescent="0.45">
      <c r="A540" s="2">
        <v>45</v>
      </c>
      <c r="B540" s="3">
        <v>0</v>
      </c>
      <c r="C540" s="2">
        <v>292</v>
      </c>
      <c r="D540">
        <v>1</v>
      </c>
      <c r="E540" s="2">
        <v>35</v>
      </c>
      <c r="F540">
        <v>0</v>
      </c>
      <c r="G540" s="2">
        <v>850000</v>
      </c>
      <c r="H540" s="1">
        <v>1.3</v>
      </c>
      <c r="I540" s="2">
        <v>142</v>
      </c>
      <c r="J540">
        <v>1</v>
      </c>
      <c r="K540">
        <v>1</v>
      </c>
      <c r="L540" s="2">
        <v>88</v>
      </c>
      <c r="M540">
        <v>0</v>
      </c>
    </row>
    <row r="541" spans="1:13" x14ac:dyDescent="0.45">
      <c r="A541" s="2">
        <v>45</v>
      </c>
      <c r="B541" s="3">
        <v>0</v>
      </c>
      <c r="C541" s="2">
        <v>2060</v>
      </c>
      <c r="D541">
        <v>1</v>
      </c>
      <c r="E541" s="2">
        <v>60</v>
      </c>
      <c r="F541">
        <v>0</v>
      </c>
      <c r="G541" s="2">
        <v>742000</v>
      </c>
      <c r="H541" s="1">
        <v>0.8</v>
      </c>
      <c r="I541" s="2">
        <v>138</v>
      </c>
      <c r="J541">
        <v>0</v>
      </c>
      <c r="K541">
        <v>0</v>
      </c>
      <c r="L541" s="2">
        <v>278</v>
      </c>
      <c r="M541">
        <v>0</v>
      </c>
    </row>
    <row r="542" spans="1:13" x14ac:dyDescent="0.45">
      <c r="A542" s="2">
        <v>45</v>
      </c>
      <c r="B542" s="3">
        <v>1</v>
      </c>
      <c r="C542" s="2">
        <v>1876</v>
      </c>
      <c r="D542">
        <v>1</v>
      </c>
      <c r="E542" s="2">
        <v>35</v>
      </c>
      <c r="F542">
        <v>0</v>
      </c>
      <c r="G542" s="2">
        <v>226000</v>
      </c>
      <c r="H542" s="1">
        <v>0.9</v>
      </c>
      <c r="I542" s="2">
        <v>138</v>
      </c>
      <c r="J542">
        <v>1</v>
      </c>
      <c r="K542">
        <v>0</v>
      </c>
      <c r="L542" s="2">
        <v>88</v>
      </c>
      <c r="M542">
        <v>0</v>
      </c>
    </row>
    <row r="543" spans="1:13" x14ac:dyDescent="0.45">
      <c r="A543" s="2">
        <v>45</v>
      </c>
      <c r="B543" s="3">
        <v>0</v>
      </c>
      <c r="C543" s="2">
        <v>582</v>
      </c>
      <c r="D543">
        <v>0</v>
      </c>
      <c r="E543" s="2">
        <v>14</v>
      </c>
      <c r="F543">
        <v>0</v>
      </c>
      <c r="G543" s="2">
        <v>166000</v>
      </c>
      <c r="H543" s="1">
        <v>0.8</v>
      </c>
      <c r="I543" s="2">
        <v>127</v>
      </c>
      <c r="J543">
        <v>1</v>
      </c>
      <c r="K543">
        <v>0</v>
      </c>
      <c r="L543" s="2">
        <v>14</v>
      </c>
      <c r="M543">
        <v>1</v>
      </c>
    </row>
    <row r="544" spans="1:13" x14ac:dyDescent="0.45">
      <c r="A544" s="2">
        <v>45</v>
      </c>
      <c r="B544" s="3">
        <v>1</v>
      </c>
      <c r="C544" s="2">
        <v>130</v>
      </c>
      <c r="D544">
        <v>0</v>
      </c>
      <c r="E544" s="2">
        <v>35</v>
      </c>
      <c r="F544">
        <v>0</v>
      </c>
      <c r="G544" s="2">
        <v>174000</v>
      </c>
      <c r="H544" s="1">
        <v>0.8</v>
      </c>
      <c r="I544" s="2">
        <v>139</v>
      </c>
      <c r="J544">
        <v>1</v>
      </c>
      <c r="K544">
        <v>1</v>
      </c>
      <c r="L544" s="2">
        <v>121</v>
      </c>
      <c r="M544">
        <v>0</v>
      </c>
    </row>
    <row r="545" spans="1:13" x14ac:dyDescent="0.45">
      <c r="A545" s="2">
        <v>45</v>
      </c>
      <c r="B545" s="3">
        <v>0</v>
      </c>
      <c r="C545" s="2">
        <v>308</v>
      </c>
      <c r="D545">
        <v>1</v>
      </c>
      <c r="E545" s="2">
        <v>60</v>
      </c>
      <c r="F545">
        <v>1</v>
      </c>
      <c r="G545" s="2">
        <v>377000</v>
      </c>
      <c r="H545" s="1">
        <v>1</v>
      </c>
      <c r="I545" s="2">
        <v>136</v>
      </c>
      <c r="J545">
        <v>1</v>
      </c>
      <c r="K545">
        <v>0</v>
      </c>
      <c r="L545" s="2">
        <v>186</v>
      </c>
      <c r="M545">
        <v>0</v>
      </c>
    </row>
    <row r="546" spans="1:13" x14ac:dyDescent="0.45">
      <c r="A546" s="2">
        <v>45</v>
      </c>
      <c r="B546" s="3">
        <v>0</v>
      </c>
      <c r="C546" s="2">
        <v>2413</v>
      </c>
      <c r="D546">
        <v>0</v>
      </c>
      <c r="E546" s="2">
        <v>38</v>
      </c>
      <c r="F546">
        <v>0</v>
      </c>
      <c r="G546" s="2">
        <v>140000</v>
      </c>
      <c r="H546" s="1">
        <v>1.4</v>
      </c>
      <c r="I546" s="2">
        <v>140</v>
      </c>
      <c r="J546">
        <v>1</v>
      </c>
      <c r="K546">
        <v>1</v>
      </c>
      <c r="L546" s="2">
        <v>280</v>
      </c>
      <c r="M546">
        <v>0</v>
      </c>
    </row>
    <row r="547" spans="1:13" x14ac:dyDescent="0.45">
      <c r="A547" s="2">
        <v>45</v>
      </c>
      <c r="B547" s="3">
        <v>0</v>
      </c>
      <c r="C547" s="2">
        <v>582</v>
      </c>
      <c r="D547">
        <v>0</v>
      </c>
      <c r="E547" s="2">
        <v>80</v>
      </c>
      <c r="F547">
        <v>0</v>
      </c>
      <c r="G547" s="2">
        <v>263358.03000000003</v>
      </c>
      <c r="H547" s="1">
        <v>1.18</v>
      </c>
      <c r="I547" s="2">
        <v>137</v>
      </c>
      <c r="J547">
        <v>0</v>
      </c>
      <c r="K547">
        <v>0</v>
      </c>
      <c r="L547" s="2">
        <v>63</v>
      </c>
      <c r="M547">
        <v>0</v>
      </c>
    </row>
    <row r="548" spans="1:13" x14ac:dyDescent="0.45">
      <c r="A548" s="2">
        <v>45</v>
      </c>
      <c r="B548" s="3">
        <v>0</v>
      </c>
      <c r="C548" s="2">
        <v>7702</v>
      </c>
      <c r="D548">
        <v>1</v>
      </c>
      <c r="E548" s="2">
        <v>25</v>
      </c>
      <c r="F548">
        <v>1</v>
      </c>
      <c r="G548" s="2">
        <v>390000</v>
      </c>
      <c r="H548" s="1">
        <v>1</v>
      </c>
      <c r="I548" s="2">
        <v>139</v>
      </c>
      <c r="J548">
        <v>1</v>
      </c>
      <c r="K548">
        <v>0</v>
      </c>
      <c r="L548" s="2">
        <v>60</v>
      </c>
      <c r="M548">
        <v>1</v>
      </c>
    </row>
    <row r="549" spans="1:13" x14ac:dyDescent="0.45">
      <c r="A549" s="2">
        <v>45</v>
      </c>
      <c r="B549" s="3">
        <v>0</v>
      </c>
      <c r="C549" s="2">
        <v>615</v>
      </c>
      <c r="D549">
        <v>1</v>
      </c>
      <c r="E549" s="2">
        <v>55</v>
      </c>
      <c r="F549">
        <v>0</v>
      </c>
      <c r="G549" s="2">
        <v>222000</v>
      </c>
      <c r="H549" s="1">
        <v>0.8</v>
      </c>
      <c r="I549" s="2">
        <v>141</v>
      </c>
      <c r="J549">
        <v>0</v>
      </c>
      <c r="K549">
        <v>0</v>
      </c>
      <c r="L549" s="2">
        <v>257</v>
      </c>
      <c r="M549">
        <v>0</v>
      </c>
    </row>
    <row r="550" spans="1:13" x14ac:dyDescent="0.45">
      <c r="A550" s="2">
        <v>45</v>
      </c>
      <c r="B550" s="3">
        <v>1</v>
      </c>
      <c r="C550" s="2">
        <v>1876</v>
      </c>
      <c r="D550">
        <v>1</v>
      </c>
      <c r="E550" s="2">
        <v>35</v>
      </c>
      <c r="F550">
        <v>0</v>
      </c>
      <c r="G550" s="2">
        <v>226000</v>
      </c>
      <c r="H550" s="1">
        <v>0.9</v>
      </c>
      <c r="I550" s="2">
        <v>138</v>
      </c>
      <c r="J550">
        <v>1</v>
      </c>
      <c r="K550">
        <v>0</v>
      </c>
      <c r="L550" s="2">
        <v>88</v>
      </c>
      <c r="M550">
        <v>0</v>
      </c>
    </row>
    <row r="551" spans="1:13" x14ac:dyDescent="0.45">
      <c r="A551" s="2">
        <v>45</v>
      </c>
      <c r="B551" s="3">
        <v>0</v>
      </c>
      <c r="C551" s="2">
        <v>582</v>
      </c>
      <c r="D551">
        <v>0</v>
      </c>
      <c r="E551" s="2">
        <v>80</v>
      </c>
      <c r="F551">
        <v>0</v>
      </c>
      <c r="G551" s="2">
        <v>263358.03000000003</v>
      </c>
      <c r="H551" s="1">
        <v>1.18</v>
      </c>
      <c r="I551" s="2">
        <v>137</v>
      </c>
      <c r="J551">
        <v>0</v>
      </c>
      <c r="K551">
        <v>0</v>
      </c>
      <c r="L551" s="2">
        <v>63</v>
      </c>
      <c r="M551">
        <v>0</v>
      </c>
    </row>
    <row r="552" spans="1:13" x14ac:dyDescent="0.45">
      <c r="A552" s="2">
        <v>45</v>
      </c>
      <c r="B552" s="3">
        <v>0</v>
      </c>
      <c r="C552" s="2">
        <v>7702</v>
      </c>
      <c r="D552">
        <v>1</v>
      </c>
      <c r="E552" s="2">
        <v>25</v>
      </c>
      <c r="F552">
        <v>1</v>
      </c>
      <c r="G552" s="2">
        <v>390000</v>
      </c>
      <c r="H552" s="1">
        <v>1</v>
      </c>
      <c r="I552" s="2">
        <v>139</v>
      </c>
      <c r="J552">
        <v>1</v>
      </c>
      <c r="K552">
        <v>0</v>
      </c>
      <c r="L552" s="2">
        <v>60</v>
      </c>
      <c r="M552">
        <v>1</v>
      </c>
    </row>
    <row r="553" spans="1:13" x14ac:dyDescent="0.45">
      <c r="A553" s="2">
        <v>45</v>
      </c>
      <c r="B553" s="3">
        <v>0</v>
      </c>
      <c r="C553" s="2">
        <v>582</v>
      </c>
      <c r="D553">
        <v>1</v>
      </c>
      <c r="E553" s="2">
        <v>55</v>
      </c>
      <c r="F553">
        <v>0</v>
      </c>
      <c r="G553" s="2">
        <v>543000</v>
      </c>
      <c r="H553" s="1">
        <v>1</v>
      </c>
      <c r="I553" s="2">
        <v>132</v>
      </c>
      <c r="J553">
        <v>0</v>
      </c>
      <c r="K553">
        <v>0</v>
      </c>
      <c r="L553" s="2">
        <v>250</v>
      </c>
      <c r="M553">
        <v>0</v>
      </c>
    </row>
    <row r="554" spans="1:13" x14ac:dyDescent="0.45">
      <c r="A554" s="2">
        <v>45</v>
      </c>
      <c r="B554" s="3">
        <v>0</v>
      </c>
      <c r="C554" s="2">
        <v>2442</v>
      </c>
      <c r="D554">
        <v>1</v>
      </c>
      <c r="E554" s="2">
        <v>30</v>
      </c>
      <c r="F554">
        <v>0</v>
      </c>
      <c r="G554" s="2">
        <v>334000</v>
      </c>
      <c r="H554" s="1">
        <v>1.1000000000000001</v>
      </c>
      <c r="I554" s="2">
        <v>139</v>
      </c>
      <c r="J554">
        <v>1</v>
      </c>
      <c r="K554">
        <v>0</v>
      </c>
      <c r="L554" s="2">
        <v>129</v>
      </c>
      <c r="M554">
        <v>1</v>
      </c>
    </row>
    <row r="555" spans="1:13" x14ac:dyDescent="0.45">
      <c r="A555" s="2">
        <v>45</v>
      </c>
      <c r="B555" s="3">
        <v>0</v>
      </c>
      <c r="C555" s="2">
        <v>2413</v>
      </c>
      <c r="D555">
        <v>0</v>
      </c>
      <c r="E555" s="2">
        <v>38</v>
      </c>
      <c r="F555">
        <v>0</v>
      </c>
      <c r="G555" s="2">
        <v>140000</v>
      </c>
      <c r="H555" s="1">
        <v>1.4</v>
      </c>
      <c r="I555" s="2">
        <v>140</v>
      </c>
      <c r="J555">
        <v>1</v>
      </c>
      <c r="K555">
        <v>1</v>
      </c>
      <c r="L555" s="2">
        <v>280</v>
      </c>
      <c r="M555">
        <v>0</v>
      </c>
    </row>
    <row r="556" spans="1:13" x14ac:dyDescent="0.45">
      <c r="A556" s="2">
        <v>45</v>
      </c>
      <c r="B556" s="3">
        <v>0</v>
      </c>
      <c r="C556" s="2">
        <v>7702</v>
      </c>
      <c r="D556">
        <v>1</v>
      </c>
      <c r="E556" s="2">
        <v>25</v>
      </c>
      <c r="F556">
        <v>1</v>
      </c>
      <c r="G556" s="2">
        <v>390000</v>
      </c>
      <c r="H556" s="1">
        <v>1</v>
      </c>
      <c r="I556" s="2">
        <v>139</v>
      </c>
      <c r="J556">
        <v>1</v>
      </c>
      <c r="K556">
        <v>0</v>
      </c>
      <c r="L556" s="2">
        <v>60</v>
      </c>
      <c r="M556">
        <v>1</v>
      </c>
    </row>
    <row r="557" spans="1:13" x14ac:dyDescent="0.45">
      <c r="A557" s="2">
        <v>45</v>
      </c>
      <c r="B557" s="3">
        <v>1</v>
      </c>
      <c r="C557" s="2">
        <v>1876</v>
      </c>
      <c r="D557">
        <v>1</v>
      </c>
      <c r="E557" s="2">
        <v>35</v>
      </c>
      <c r="F557">
        <v>0</v>
      </c>
      <c r="G557" s="2">
        <v>226000</v>
      </c>
      <c r="H557" s="1">
        <v>0.9</v>
      </c>
      <c r="I557" s="2">
        <v>138</v>
      </c>
      <c r="J557">
        <v>1</v>
      </c>
      <c r="K557">
        <v>0</v>
      </c>
      <c r="L557" s="2">
        <v>88</v>
      </c>
      <c r="M557">
        <v>0</v>
      </c>
    </row>
    <row r="558" spans="1:13" x14ac:dyDescent="0.45">
      <c r="A558" s="2">
        <v>45</v>
      </c>
      <c r="B558" s="3">
        <v>1</v>
      </c>
      <c r="C558" s="2">
        <v>66</v>
      </c>
      <c r="D558">
        <v>1</v>
      </c>
      <c r="E558" s="2">
        <v>25</v>
      </c>
      <c r="F558">
        <v>0</v>
      </c>
      <c r="G558" s="2">
        <v>233000</v>
      </c>
      <c r="H558" s="1">
        <v>0.8</v>
      </c>
      <c r="I558" s="2">
        <v>135</v>
      </c>
      <c r="J558">
        <v>1</v>
      </c>
      <c r="K558">
        <v>0</v>
      </c>
      <c r="L558" s="2">
        <v>230</v>
      </c>
      <c r="M558">
        <v>0</v>
      </c>
    </row>
    <row r="559" spans="1:13" x14ac:dyDescent="0.45">
      <c r="A559" s="2">
        <v>45</v>
      </c>
      <c r="B559" s="3">
        <v>1</v>
      </c>
      <c r="C559" s="2">
        <v>66</v>
      </c>
      <c r="D559">
        <v>1</v>
      </c>
      <c r="E559" s="2">
        <v>25</v>
      </c>
      <c r="F559">
        <v>0</v>
      </c>
      <c r="G559" s="2">
        <v>233000</v>
      </c>
      <c r="H559" s="1">
        <v>0.8</v>
      </c>
      <c r="I559" s="2">
        <v>135</v>
      </c>
      <c r="J559">
        <v>1</v>
      </c>
      <c r="K559">
        <v>0</v>
      </c>
      <c r="L559" s="2">
        <v>230</v>
      </c>
      <c r="M559">
        <v>0</v>
      </c>
    </row>
    <row r="560" spans="1:13" x14ac:dyDescent="0.45">
      <c r="A560" s="2">
        <v>45</v>
      </c>
      <c r="B560" s="3">
        <v>0</v>
      </c>
      <c r="C560" s="2">
        <v>2442</v>
      </c>
      <c r="D560">
        <v>1</v>
      </c>
      <c r="E560" s="2">
        <v>30</v>
      </c>
      <c r="F560">
        <v>0</v>
      </c>
      <c r="G560" s="2">
        <v>334000</v>
      </c>
      <c r="H560" s="1">
        <v>1.1000000000000001</v>
      </c>
      <c r="I560" s="2">
        <v>139</v>
      </c>
      <c r="J560">
        <v>1</v>
      </c>
      <c r="K560">
        <v>0</v>
      </c>
      <c r="L560" s="2">
        <v>129</v>
      </c>
      <c r="M560">
        <v>1</v>
      </c>
    </row>
    <row r="561" spans="1:13" x14ac:dyDescent="0.45">
      <c r="A561" s="2">
        <v>45</v>
      </c>
      <c r="B561" s="3">
        <v>0</v>
      </c>
      <c r="C561" s="2">
        <v>582</v>
      </c>
      <c r="D561">
        <v>0</v>
      </c>
      <c r="E561" s="2">
        <v>20</v>
      </c>
      <c r="F561">
        <v>1</v>
      </c>
      <c r="G561" s="2">
        <v>126000</v>
      </c>
      <c r="H561" s="1">
        <v>1.6</v>
      </c>
      <c r="I561" s="2">
        <v>135</v>
      </c>
      <c r="J561">
        <v>1</v>
      </c>
      <c r="K561">
        <v>0</v>
      </c>
      <c r="L561" s="2">
        <v>180</v>
      </c>
      <c r="M561">
        <v>1</v>
      </c>
    </row>
    <row r="562" spans="1:13" x14ac:dyDescent="0.45">
      <c r="A562" s="2">
        <v>45</v>
      </c>
      <c r="B562" s="3">
        <v>0</v>
      </c>
      <c r="C562" s="2">
        <v>582</v>
      </c>
      <c r="D562">
        <v>0</v>
      </c>
      <c r="E562" s="2">
        <v>20</v>
      </c>
      <c r="F562">
        <v>1</v>
      </c>
      <c r="G562" s="2">
        <v>126000</v>
      </c>
      <c r="H562" s="1">
        <v>1.6</v>
      </c>
      <c r="I562" s="2">
        <v>135</v>
      </c>
      <c r="J562">
        <v>1</v>
      </c>
      <c r="K562">
        <v>0</v>
      </c>
      <c r="L562" s="2">
        <v>180</v>
      </c>
      <c r="M562">
        <v>1</v>
      </c>
    </row>
    <row r="563" spans="1:13" x14ac:dyDescent="0.45">
      <c r="A563" s="2">
        <v>45</v>
      </c>
      <c r="B563" s="3">
        <v>0</v>
      </c>
      <c r="C563" s="2">
        <v>582</v>
      </c>
      <c r="D563">
        <v>0</v>
      </c>
      <c r="E563" s="2">
        <v>20</v>
      </c>
      <c r="F563">
        <v>1</v>
      </c>
      <c r="G563" s="2">
        <v>126000</v>
      </c>
      <c r="H563" s="1">
        <v>1.6</v>
      </c>
      <c r="I563" s="2">
        <v>135</v>
      </c>
      <c r="J563">
        <v>1</v>
      </c>
      <c r="K563">
        <v>0</v>
      </c>
      <c r="L563" s="2">
        <v>180</v>
      </c>
      <c r="M563">
        <v>1</v>
      </c>
    </row>
    <row r="564" spans="1:13" x14ac:dyDescent="0.45">
      <c r="A564" s="2">
        <v>45</v>
      </c>
      <c r="B564" s="3">
        <v>0</v>
      </c>
      <c r="C564" s="2">
        <v>582</v>
      </c>
      <c r="D564">
        <v>0</v>
      </c>
      <c r="E564" s="2">
        <v>20</v>
      </c>
      <c r="F564">
        <v>1</v>
      </c>
      <c r="G564" s="2">
        <v>126000</v>
      </c>
      <c r="H564" s="1">
        <v>1.6</v>
      </c>
      <c r="I564" s="2">
        <v>135</v>
      </c>
      <c r="J564">
        <v>1</v>
      </c>
      <c r="K564">
        <v>0</v>
      </c>
      <c r="L564" s="2">
        <v>180</v>
      </c>
      <c r="M564">
        <v>1</v>
      </c>
    </row>
    <row r="565" spans="1:13" x14ac:dyDescent="0.45">
      <c r="A565" s="2">
        <v>45</v>
      </c>
      <c r="B565" s="3">
        <v>0</v>
      </c>
      <c r="C565" s="2">
        <v>615</v>
      </c>
      <c r="D565">
        <v>1</v>
      </c>
      <c r="E565" s="2">
        <v>55</v>
      </c>
      <c r="F565">
        <v>0</v>
      </c>
      <c r="G565" s="2">
        <v>222000</v>
      </c>
      <c r="H565" s="1">
        <v>0.8</v>
      </c>
      <c r="I565" s="2">
        <v>141</v>
      </c>
      <c r="J565">
        <v>0</v>
      </c>
      <c r="K565">
        <v>0</v>
      </c>
      <c r="L565" s="2">
        <v>257</v>
      </c>
      <c r="M565">
        <v>0</v>
      </c>
    </row>
    <row r="566" spans="1:13" x14ac:dyDescent="0.45">
      <c r="A566" s="2">
        <v>45</v>
      </c>
      <c r="B566" s="3">
        <v>0</v>
      </c>
      <c r="C566" s="2">
        <v>582</v>
      </c>
      <c r="D566">
        <v>0</v>
      </c>
      <c r="E566" s="2">
        <v>14</v>
      </c>
      <c r="F566">
        <v>0</v>
      </c>
      <c r="G566" s="2">
        <v>166000</v>
      </c>
      <c r="H566" s="1">
        <v>0.8</v>
      </c>
      <c r="I566" s="2">
        <v>127</v>
      </c>
      <c r="J566">
        <v>1</v>
      </c>
      <c r="K566">
        <v>0</v>
      </c>
      <c r="L566" s="2">
        <v>14</v>
      </c>
      <c r="M566">
        <v>1</v>
      </c>
    </row>
    <row r="567" spans="1:13" x14ac:dyDescent="0.45">
      <c r="A567" s="2">
        <v>45</v>
      </c>
      <c r="B567" s="3">
        <v>0</v>
      </c>
      <c r="C567" s="2">
        <v>2442</v>
      </c>
      <c r="D567">
        <v>1</v>
      </c>
      <c r="E567" s="2">
        <v>30</v>
      </c>
      <c r="F567">
        <v>0</v>
      </c>
      <c r="G567" s="2">
        <v>334000</v>
      </c>
      <c r="H567" s="1">
        <v>1.1000000000000001</v>
      </c>
      <c r="I567" s="2">
        <v>139</v>
      </c>
      <c r="J567">
        <v>1</v>
      </c>
      <c r="K567">
        <v>0</v>
      </c>
      <c r="L567" s="2">
        <v>129</v>
      </c>
      <c r="M567">
        <v>1</v>
      </c>
    </row>
    <row r="568" spans="1:13" x14ac:dyDescent="0.45">
      <c r="A568" s="2">
        <v>45</v>
      </c>
      <c r="B568" s="3">
        <v>0</v>
      </c>
      <c r="C568" s="2">
        <v>292</v>
      </c>
      <c r="D568">
        <v>1</v>
      </c>
      <c r="E568" s="2">
        <v>35</v>
      </c>
      <c r="F568">
        <v>0</v>
      </c>
      <c r="G568" s="2">
        <v>850000</v>
      </c>
      <c r="H568" s="1">
        <v>1.3</v>
      </c>
      <c r="I568" s="2">
        <v>142</v>
      </c>
      <c r="J568">
        <v>1</v>
      </c>
      <c r="K568">
        <v>1</v>
      </c>
      <c r="L568" s="2">
        <v>88</v>
      </c>
      <c r="M568">
        <v>0</v>
      </c>
    </row>
    <row r="569" spans="1:13" x14ac:dyDescent="0.45">
      <c r="A569" s="2">
        <v>45</v>
      </c>
      <c r="B569" s="3">
        <v>1</v>
      </c>
      <c r="C569" s="2">
        <v>981</v>
      </c>
      <c r="D569">
        <v>0</v>
      </c>
      <c r="E569" s="2">
        <v>30</v>
      </c>
      <c r="F569">
        <v>0</v>
      </c>
      <c r="G569" s="2">
        <v>136000</v>
      </c>
      <c r="H569" s="1">
        <v>1.1000000000000001</v>
      </c>
      <c r="I569" s="2">
        <v>137</v>
      </c>
      <c r="J569">
        <v>1</v>
      </c>
      <c r="K569">
        <v>0</v>
      </c>
      <c r="L569" s="2">
        <v>11</v>
      </c>
      <c r="M569">
        <v>1</v>
      </c>
    </row>
    <row r="570" spans="1:13" x14ac:dyDescent="0.45">
      <c r="A570" s="2">
        <v>45</v>
      </c>
      <c r="B570" s="3">
        <v>0</v>
      </c>
      <c r="C570" s="2">
        <v>2060</v>
      </c>
      <c r="D570">
        <v>1</v>
      </c>
      <c r="E570" s="2">
        <v>60</v>
      </c>
      <c r="F570">
        <v>0</v>
      </c>
      <c r="G570" s="2">
        <v>742000</v>
      </c>
      <c r="H570" s="1">
        <v>0.8</v>
      </c>
      <c r="I570" s="2">
        <v>138</v>
      </c>
      <c r="J570">
        <v>0</v>
      </c>
      <c r="K570">
        <v>0</v>
      </c>
      <c r="L570" s="2">
        <v>278</v>
      </c>
      <c r="M570">
        <v>0</v>
      </c>
    </row>
    <row r="571" spans="1:13" x14ac:dyDescent="0.45">
      <c r="A571" s="2">
        <v>45</v>
      </c>
      <c r="B571" s="3">
        <v>0</v>
      </c>
      <c r="C571" s="2">
        <v>582</v>
      </c>
      <c r="D571">
        <v>1</v>
      </c>
      <c r="E571" s="2">
        <v>38</v>
      </c>
      <c r="F571">
        <v>1</v>
      </c>
      <c r="G571" s="2">
        <v>263358.03000000003</v>
      </c>
      <c r="H571" s="1">
        <v>1.18</v>
      </c>
      <c r="I571" s="2">
        <v>137</v>
      </c>
      <c r="J571">
        <v>0</v>
      </c>
      <c r="K571">
        <v>0</v>
      </c>
      <c r="L571" s="2">
        <v>185</v>
      </c>
      <c r="M571">
        <v>0</v>
      </c>
    </row>
    <row r="572" spans="1:13" x14ac:dyDescent="0.45">
      <c r="A572" s="2">
        <v>45</v>
      </c>
      <c r="B572" s="3">
        <v>1</v>
      </c>
      <c r="C572" s="2">
        <v>66</v>
      </c>
      <c r="D572">
        <v>1</v>
      </c>
      <c r="E572" s="2">
        <v>25</v>
      </c>
      <c r="F572">
        <v>0</v>
      </c>
      <c r="G572" s="2">
        <v>233000</v>
      </c>
      <c r="H572" s="1">
        <v>0.8</v>
      </c>
      <c r="I572" s="2">
        <v>135</v>
      </c>
      <c r="J572">
        <v>1</v>
      </c>
      <c r="K572">
        <v>0</v>
      </c>
      <c r="L572" s="2">
        <v>230</v>
      </c>
      <c r="M572">
        <v>0</v>
      </c>
    </row>
    <row r="573" spans="1:13" x14ac:dyDescent="0.45">
      <c r="A573" s="2">
        <v>45</v>
      </c>
      <c r="B573" s="3">
        <v>0</v>
      </c>
      <c r="C573" s="2">
        <v>582</v>
      </c>
      <c r="D573">
        <v>1</v>
      </c>
      <c r="E573" s="2">
        <v>55</v>
      </c>
      <c r="F573">
        <v>0</v>
      </c>
      <c r="G573" s="2">
        <v>543000</v>
      </c>
      <c r="H573" s="1">
        <v>1</v>
      </c>
      <c r="I573" s="2">
        <v>132</v>
      </c>
      <c r="J573">
        <v>0</v>
      </c>
      <c r="K573">
        <v>0</v>
      </c>
      <c r="L573" s="2">
        <v>250</v>
      </c>
      <c r="M573">
        <v>0</v>
      </c>
    </row>
    <row r="574" spans="1:13" x14ac:dyDescent="0.45">
      <c r="A574" s="2">
        <v>45</v>
      </c>
      <c r="B574" s="3">
        <v>0</v>
      </c>
      <c r="C574" s="2">
        <v>2442</v>
      </c>
      <c r="D574">
        <v>1</v>
      </c>
      <c r="E574" s="2">
        <v>30</v>
      </c>
      <c r="F574">
        <v>0</v>
      </c>
      <c r="G574" s="2">
        <v>334000</v>
      </c>
      <c r="H574" s="1">
        <v>1.1000000000000001</v>
      </c>
      <c r="I574" s="2">
        <v>139</v>
      </c>
      <c r="J574">
        <v>1</v>
      </c>
      <c r="K574">
        <v>0</v>
      </c>
      <c r="L574" s="2">
        <v>129</v>
      </c>
      <c r="M574">
        <v>1</v>
      </c>
    </row>
    <row r="575" spans="1:13" x14ac:dyDescent="0.45">
      <c r="A575" s="2">
        <v>45</v>
      </c>
      <c r="B575" s="3">
        <v>0</v>
      </c>
      <c r="C575" s="2">
        <v>615</v>
      </c>
      <c r="D575">
        <v>1</v>
      </c>
      <c r="E575" s="2">
        <v>55</v>
      </c>
      <c r="F575">
        <v>0</v>
      </c>
      <c r="G575" s="2">
        <v>222000</v>
      </c>
      <c r="H575" s="1">
        <v>0.8</v>
      </c>
      <c r="I575" s="2">
        <v>141</v>
      </c>
      <c r="J575">
        <v>0</v>
      </c>
      <c r="K575">
        <v>0</v>
      </c>
      <c r="L575" s="2">
        <v>257</v>
      </c>
      <c r="M575">
        <v>0</v>
      </c>
    </row>
    <row r="576" spans="1:13" x14ac:dyDescent="0.45">
      <c r="A576" s="2">
        <v>45</v>
      </c>
      <c r="B576" s="3">
        <v>1</v>
      </c>
      <c r="C576" s="2">
        <v>1876</v>
      </c>
      <c r="D576">
        <v>1</v>
      </c>
      <c r="E576" s="2">
        <v>35</v>
      </c>
      <c r="F576">
        <v>0</v>
      </c>
      <c r="G576" s="2">
        <v>226000</v>
      </c>
      <c r="H576" s="1">
        <v>0.9</v>
      </c>
      <c r="I576" s="2">
        <v>138</v>
      </c>
      <c r="J576">
        <v>1</v>
      </c>
      <c r="K576">
        <v>0</v>
      </c>
      <c r="L576" s="2">
        <v>88</v>
      </c>
      <c r="M576">
        <v>0</v>
      </c>
    </row>
    <row r="577" spans="1:13" x14ac:dyDescent="0.45">
      <c r="A577" s="2">
        <v>45</v>
      </c>
      <c r="B577" s="3">
        <v>0</v>
      </c>
      <c r="C577" s="2">
        <v>615</v>
      </c>
      <c r="D577">
        <v>1</v>
      </c>
      <c r="E577" s="2">
        <v>55</v>
      </c>
      <c r="F577">
        <v>0</v>
      </c>
      <c r="G577" s="2">
        <v>222000</v>
      </c>
      <c r="H577" s="1">
        <v>0.8</v>
      </c>
      <c r="I577" s="2">
        <v>141</v>
      </c>
      <c r="J577">
        <v>0</v>
      </c>
      <c r="K577">
        <v>0</v>
      </c>
      <c r="L577" s="2">
        <v>257</v>
      </c>
      <c r="M577">
        <v>0</v>
      </c>
    </row>
    <row r="578" spans="1:13" x14ac:dyDescent="0.45">
      <c r="A578" s="2">
        <v>45</v>
      </c>
      <c r="B578" s="3">
        <v>0</v>
      </c>
      <c r="C578" s="2">
        <v>582</v>
      </c>
      <c r="D578">
        <v>1</v>
      </c>
      <c r="E578" s="2">
        <v>38</v>
      </c>
      <c r="F578">
        <v>1</v>
      </c>
      <c r="G578" s="2">
        <v>263358.03000000003</v>
      </c>
      <c r="H578" s="1">
        <v>1.18</v>
      </c>
      <c r="I578" s="2">
        <v>137</v>
      </c>
      <c r="J578">
        <v>0</v>
      </c>
      <c r="K578">
        <v>0</v>
      </c>
      <c r="L578" s="2">
        <v>185</v>
      </c>
      <c r="M578">
        <v>0</v>
      </c>
    </row>
    <row r="579" spans="1:13" x14ac:dyDescent="0.45">
      <c r="A579" s="2">
        <v>45</v>
      </c>
      <c r="B579" s="3">
        <v>0</v>
      </c>
      <c r="C579" s="2">
        <v>582</v>
      </c>
      <c r="D579">
        <v>1</v>
      </c>
      <c r="E579" s="2">
        <v>38</v>
      </c>
      <c r="F579">
        <v>1</v>
      </c>
      <c r="G579" s="2">
        <v>263358.03000000003</v>
      </c>
      <c r="H579" s="1">
        <v>1.18</v>
      </c>
      <c r="I579" s="2">
        <v>137</v>
      </c>
      <c r="J579">
        <v>0</v>
      </c>
      <c r="K579">
        <v>0</v>
      </c>
      <c r="L579" s="2">
        <v>185</v>
      </c>
      <c r="M579">
        <v>0</v>
      </c>
    </row>
    <row r="580" spans="1:13" x14ac:dyDescent="0.45">
      <c r="A580" s="2">
        <v>45</v>
      </c>
      <c r="B580" s="3">
        <v>0</v>
      </c>
      <c r="C580" s="2">
        <v>582</v>
      </c>
      <c r="D580">
        <v>0</v>
      </c>
      <c r="E580" s="2">
        <v>20</v>
      </c>
      <c r="F580">
        <v>1</v>
      </c>
      <c r="G580" s="2">
        <v>126000</v>
      </c>
      <c r="H580" s="1">
        <v>1.6</v>
      </c>
      <c r="I580" s="2">
        <v>135</v>
      </c>
      <c r="J580">
        <v>1</v>
      </c>
      <c r="K580">
        <v>0</v>
      </c>
      <c r="L580" s="2">
        <v>180</v>
      </c>
      <c r="M580">
        <v>1</v>
      </c>
    </row>
    <row r="581" spans="1:13" x14ac:dyDescent="0.45">
      <c r="A581" s="2">
        <v>45</v>
      </c>
      <c r="B581" s="3">
        <v>0</v>
      </c>
      <c r="C581" s="2">
        <v>582</v>
      </c>
      <c r="D581">
        <v>1</v>
      </c>
      <c r="E581" s="2">
        <v>38</v>
      </c>
      <c r="F581">
        <v>1</v>
      </c>
      <c r="G581" s="2">
        <v>263358.03000000003</v>
      </c>
      <c r="H581" s="1">
        <v>1.18</v>
      </c>
      <c r="I581" s="2">
        <v>137</v>
      </c>
      <c r="J581">
        <v>0</v>
      </c>
      <c r="K581">
        <v>0</v>
      </c>
      <c r="L581" s="2">
        <v>185</v>
      </c>
      <c r="M581">
        <v>0</v>
      </c>
    </row>
    <row r="582" spans="1:13" x14ac:dyDescent="0.45">
      <c r="A582" s="2">
        <v>45</v>
      </c>
      <c r="B582" s="3">
        <v>0</v>
      </c>
      <c r="C582" s="2">
        <v>582</v>
      </c>
      <c r="D582">
        <v>1</v>
      </c>
      <c r="E582" s="2">
        <v>38</v>
      </c>
      <c r="F582">
        <v>1</v>
      </c>
      <c r="G582" s="2">
        <v>263358.03000000003</v>
      </c>
      <c r="H582" s="1">
        <v>1.18</v>
      </c>
      <c r="I582" s="2">
        <v>137</v>
      </c>
      <c r="J582">
        <v>0</v>
      </c>
      <c r="K582">
        <v>0</v>
      </c>
      <c r="L582" s="2">
        <v>185</v>
      </c>
      <c r="M582">
        <v>0</v>
      </c>
    </row>
    <row r="583" spans="1:13" x14ac:dyDescent="0.45">
      <c r="A583" s="2">
        <v>45</v>
      </c>
      <c r="B583" s="3">
        <v>1</v>
      </c>
      <c r="C583" s="2">
        <v>66</v>
      </c>
      <c r="D583">
        <v>1</v>
      </c>
      <c r="E583" s="2">
        <v>25</v>
      </c>
      <c r="F583">
        <v>0</v>
      </c>
      <c r="G583" s="2">
        <v>233000</v>
      </c>
      <c r="H583" s="1">
        <v>0.8</v>
      </c>
      <c r="I583" s="2">
        <v>135</v>
      </c>
      <c r="J583">
        <v>1</v>
      </c>
      <c r="K583">
        <v>0</v>
      </c>
      <c r="L583" s="2">
        <v>230</v>
      </c>
      <c r="M583">
        <v>0</v>
      </c>
    </row>
    <row r="584" spans="1:13" x14ac:dyDescent="0.45">
      <c r="A584" s="2">
        <v>45</v>
      </c>
      <c r="B584" s="3">
        <v>0</v>
      </c>
      <c r="C584" s="2">
        <v>582</v>
      </c>
      <c r="D584">
        <v>0</v>
      </c>
      <c r="E584" s="2">
        <v>35</v>
      </c>
      <c r="F584">
        <v>0</v>
      </c>
      <c r="G584" s="2">
        <v>385000</v>
      </c>
      <c r="H584" s="1">
        <v>1</v>
      </c>
      <c r="I584" s="2">
        <v>145</v>
      </c>
      <c r="J584">
        <v>1</v>
      </c>
      <c r="K584">
        <v>0</v>
      </c>
      <c r="L584" s="2">
        <v>61</v>
      </c>
      <c r="M584">
        <v>1</v>
      </c>
    </row>
    <row r="585" spans="1:13" x14ac:dyDescent="0.45">
      <c r="A585" s="2">
        <v>45</v>
      </c>
      <c r="B585" s="3">
        <v>0</v>
      </c>
      <c r="C585" s="2">
        <v>582</v>
      </c>
      <c r="D585">
        <v>1</v>
      </c>
      <c r="E585" s="2">
        <v>38</v>
      </c>
      <c r="F585">
        <v>0</v>
      </c>
      <c r="G585" s="2">
        <v>302000</v>
      </c>
      <c r="H585" s="1">
        <v>0.9</v>
      </c>
      <c r="I585" s="2">
        <v>140</v>
      </c>
      <c r="J585">
        <v>0</v>
      </c>
      <c r="K585">
        <v>0</v>
      </c>
      <c r="L585" s="2">
        <v>244</v>
      </c>
      <c r="M585">
        <v>0</v>
      </c>
    </row>
    <row r="586" spans="1:13" x14ac:dyDescent="0.45">
      <c r="A586" s="2">
        <v>45</v>
      </c>
      <c r="B586" s="3">
        <v>0</v>
      </c>
      <c r="C586" s="2">
        <v>2442</v>
      </c>
      <c r="D586">
        <v>1</v>
      </c>
      <c r="E586" s="2">
        <v>30</v>
      </c>
      <c r="F586">
        <v>0</v>
      </c>
      <c r="G586" s="2">
        <v>334000</v>
      </c>
      <c r="H586" s="1">
        <v>1.1000000000000001</v>
      </c>
      <c r="I586" s="2">
        <v>139</v>
      </c>
      <c r="J586">
        <v>1</v>
      </c>
      <c r="K586">
        <v>0</v>
      </c>
      <c r="L586" s="2">
        <v>129</v>
      </c>
      <c r="M586">
        <v>1</v>
      </c>
    </row>
    <row r="587" spans="1:13" x14ac:dyDescent="0.45">
      <c r="A587" s="2">
        <v>45</v>
      </c>
      <c r="B587" s="3">
        <v>0</v>
      </c>
      <c r="C587" s="2">
        <v>582</v>
      </c>
      <c r="D587">
        <v>0</v>
      </c>
      <c r="E587" s="2">
        <v>38</v>
      </c>
      <c r="F587">
        <v>1</v>
      </c>
      <c r="G587" s="2">
        <v>422000</v>
      </c>
      <c r="H587" s="1">
        <v>0.8</v>
      </c>
      <c r="I587" s="2">
        <v>137</v>
      </c>
      <c r="J587">
        <v>0</v>
      </c>
      <c r="K587">
        <v>0</v>
      </c>
      <c r="L587" s="2">
        <v>245</v>
      </c>
      <c r="M587">
        <v>0</v>
      </c>
    </row>
    <row r="588" spans="1:13" x14ac:dyDescent="0.45">
      <c r="A588" s="2">
        <v>45</v>
      </c>
      <c r="B588" s="3">
        <v>0</v>
      </c>
      <c r="C588" s="2">
        <v>582</v>
      </c>
      <c r="D588">
        <v>0</v>
      </c>
      <c r="E588" s="2">
        <v>20</v>
      </c>
      <c r="F588">
        <v>1</v>
      </c>
      <c r="G588" s="2">
        <v>126000</v>
      </c>
      <c r="H588" s="1">
        <v>1.6</v>
      </c>
      <c r="I588" s="2">
        <v>135</v>
      </c>
      <c r="J588">
        <v>1</v>
      </c>
      <c r="K588">
        <v>0</v>
      </c>
      <c r="L588" s="2">
        <v>180</v>
      </c>
      <c r="M588">
        <v>1</v>
      </c>
    </row>
    <row r="589" spans="1:13" x14ac:dyDescent="0.45">
      <c r="A589" s="2">
        <v>45</v>
      </c>
      <c r="B589" s="3">
        <v>0</v>
      </c>
      <c r="C589" s="2">
        <v>292</v>
      </c>
      <c r="D589">
        <v>1</v>
      </c>
      <c r="E589" s="2">
        <v>35</v>
      </c>
      <c r="F589">
        <v>0</v>
      </c>
      <c r="G589" s="2">
        <v>850000</v>
      </c>
      <c r="H589" s="1">
        <v>1.3</v>
      </c>
      <c r="I589" s="2">
        <v>142</v>
      </c>
      <c r="J589">
        <v>1</v>
      </c>
      <c r="K589">
        <v>1</v>
      </c>
      <c r="L589" s="2">
        <v>88</v>
      </c>
      <c r="M589">
        <v>0</v>
      </c>
    </row>
    <row r="590" spans="1:13" x14ac:dyDescent="0.45">
      <c r="A590" s="2">
        <v>45</v>
      </c>
      <c r="B590" s="3">
        <v>0</v>
      </c>
      <c r="C590" s="2">
        <v>292</v>
      </c>
      <c r="D590">
        <v>1</v>
      </c>
      <c r="E590" s="2">
        <v>35</v>
      </c>
      <c r="F590">
        <v>0</v>
      </c>
      <c r="G590" s="2">
        <v>850000</v>
      </c>
      <c r="H590" s="1">
        <v>1.3</v>
      </c>
      <c r="I590" s="2">
        <v>142</v>
      </c>
      <c r="J590">
        <v>1</v>
      </c>
      <c r="K590">
        <v>1</v>
      </c>
      <c r="L590" s="2">
        <v>88</v>
      </c>
      <c r="M590">
        <v>0</v>
      </c>
    </row>
    <row r="591" spans="1:13" x14ac:dyDescent="0.45">
      <c r="A591" s="2">
        <v>45</v>
      </c>
      <c r="B591" s="3">
        <v>0</v>
      </c>
      <c r="C591" s="2">
        <v>582</v>
      </c>
      <c r="D591">
        <v>1</v>
      </c>
      <c r="E591" s="2">
        <v>35</v>
      </c>
      <c r="F591">
        <v>0</v>
      </c>
      <c r="G591" s="2">
        <v>263358.03000000003</v>
      </c>
      <c r="H591" s="1">
        <v>1.1000000000000001</v>
      </c>
      <c r="I591" s="2">
        <v>142</v>
      </c>
      <c r="J591">
        <v>0</v>
      </c>
      <c r="K591">
        <v>0</v>
      </c>
      <c r="L591" s="2">
        <v>256</v>
      </c>
      <c r="M591">
        <v>0</v>
      </c>
    </row>
    <row r="592" spans="1:13" x14ac:dyDescent="0.45">
      <c r="A592" s="2">
        <v>45</v>
      </c>
      <c r="B592" s="3">
        <v>1</v>
      </c>
      <c r="C592" s="2">
        <v>1876</v>
      </c>
      <c r="D592">
        <v>1</v>
      </c>
      <c r="E592" s="2">
        <v>35</v>
      </c>
      <c r="F592">
        <v>0</v>
      </c>
      <c r="G592" s="2">
        <v>226000</v>
      </c>
      <c r="H592" s="1">
        <v>0.9</v>
      </c>
      <c r="I592" s="2">
        <v>138</v>
      </c>
      <c r="J592">
        <v>1</v>
      </c>
      <c r="K592">
        <v>0</v>
      </c>
      <c r="L592" s="2">
        <v>88</v>
      </c>
      <c r="M592">
        <v>0</v>
      </c>
    </row>
    <row r="593" spans="1:13" x14ac:dyDescent="0.45">
      <c r="A593" s="2">
        <v>45</v>
      </c>
      <c r="B593" s="3">
        <v>0</v>
      </c>
      <c r="C593" s="2">
        <v>582</v>
      </c>
      <c r="D593">
        <v>0</v>
      </c>
      <c r="E593" s="2">
        <v>80</v>
      </c>
      <c r="F593">
        <v>0</v>
      </c>
      <c r="G593" s="2">
        <v>263358.03000000003</v>
      </c>
      <c r="H593" s="1">
        <v>1.18</v>
      </c>
      <c r="I593" s="2">
        <v>137</v>
      </c>
      <c r="J593">
        <v>0</v>
      </c>
      <c r="K593">
        <v>0</v>
      </c>
      <c r="L593" s="2">
        <v>63</v>
      </c>
      <c r="M593">
        <v>0</v>
      </c>
    </row>
    <row r="594" spans="1:13" x14ac:dyDescent="0.45">
      <c r="A594" s="2">
        <v>45</v>
      </c>
      <c r="B594" s="3">
        <v>1</v>
      </c>
      <c r="C594" s="2">
        <v>130</v>
      </c>
      <c r="D594">
        <v>0</v>
      </c>
      <c r="E594" s="2">
        <v>35</v>
      </c>
      <c r="F594">
        <v>0</v>
      </c>
      <c r="G594" s="2">
        <v>174000</v>
      </c>
      <c r="H594" s="1">
        <v>0.8</v>
      </c>
      <c r="I594" s="2">
        <v>139</v>
      </c>
      <c r="J594">
        <v>1</v>
      </c>
      <c r="K594">
        <v>1</v>
      </c>
      <c r="L594" s="2">
        <v>121</v>
      </c>
      <c r="M594">
        <v>0</v>
      </c>
    </row>
    <row r="595" spans="1:13" x14ac:dyDescent="0.45">
      <c r="A595" s="2">
        <v>45</v>
      </c>
      <c r="B595" s="3">
        <v>0</v>
      </c>
      <c r="C595" s="2">
        <v>292</v>
      </c>
      <c r="D595">
        <v>1</v>
      </c>
      <c r="E595" s="2">
        <v>35</v>
      </c>
      <c r="F595">
        <v>0</v>
      </c>
      <c r="G595" s="2">
        <v>850000</v>
      </c>
      <c r="H595" s="1">
        <v>1.3</v>
      </c>
      <c r="I595" s="2">
        <v>142</v>
      </c>
      <c r="J595">
        <v>1</v>
      </c>
      <c r="K595">
        <v>1</v>
      </c>
      <c r="L595" s="2">
        <v>88</v>
      </c>
      <c r="M595">
        <v>0</v>
      </c>
    </row>
    <row r="596" spans="1:13" x14ac:dyDescent="0.45">
      <c r="A596" s="2">
        <v>45</v>
      </c>
      <c r="B596" s="3">
        <v>0</v>
      </c>
      <c r="C596" s="2">
        <v>582</v>
      </c>
      <c r="D596">
        <v>0</v>
      </c>
      <c r="E596" s="2">
        <v>35</v>
      </c>
      <c r="F596">
        <v>0</v>
      </c>
      <c r="G596" s="2">
        <v>385000</v>
      </c>
      <c r="H596" s="1">
        <v>1</v>
      </c>
      <c r="I596" s="2">
        <v>145</v>
      </c>
      <c r="J596">
        <v>1</v>
      </c>
      <c r="K596">
        <v>0</v>
      </c>
      <c r="L596" s="2">
        <v>61</v>
      </c>
      <c r="M596">
        <v>1</v>
      </c>
    </row>
    <row r="597" spans="1:13" x14ac:dyDescent="0.45">
      <c r="A597" s="2">
        <v>45</v>
      </c>
      <c r="B597" s="3">
        <v>0</v>
      </c>
      <c r="C597" s="2">
        <v>582</v>
      </c>
      <c r="D597">
        <v>0</v>
      </c>
      <c r="E597" s="2">
        <v>38</v>
      </c>
      <c r="F597">
        <v>1</v>
      </c>
      <c r="G597" s="2">
        <v>422000</v>
      </c>
      <c r="H597" s="1">
        <v>0.8</v>
      </c>
      <c r="I597" s="2">
        <v>137</v>
      </c>
      <c r="J597">
        <v>0</v>
      </c>
      <c r="K597">
        <v>0</v>
      </c>
      <c r="L597" s="2">
        <v>245</v>
      </c>
      <c r="M597">
        <v>0</v>
      </c>
    </row>
    <row r="598" spans="1:13" x14ac:dyDescent="0.45">
      <c r="A598" s="2">
        <v>45</v>
      </c>
      <c r="B598" s="3">
        <v>0</v>
      </c>
      <c r="C598" s="2">
        <v>582</v>
      </c>
      <c r="D598">
        <v>1</v>
      </c>
      <c r="E598" s="2">
        <v>38</v>
      </c>
      <c r="F598">
        <v>1</v>
      </c>
      <c r="G598" s="2">
        <v>263358.03000000003</v>
      </c>
      <c r="H598" s="1">
        <v>1.18</v>
      </c>
      <c r="I598" s="2">
        <v>137</v>
      </c>
      <c r="J598">
        <v>0</v>
      </c>
      <c r="K598">
        <v>0</v>
      </c>
      <c r="L598" s="2">
        <v>185</v>
      </c>
      <c r="M598">
        <v>0</v>
      </c>
    </row>
    <row r="599" spans="1:13" x14ac:dyDescent="0.45">
      <c r="A599" s="2">
        <v>45</v>
      </c>
      <c r="B599" s="3">
        <v>1</v>
      </c>
      <c r="C599" s="2">
        <v>66</v>
      </c>
      <c r="D599">
        <v>1</v>
      </c>
      <c r="E599" s="2">
        <v>25</v>
      </c>
      <c r="F599">
        <v>0</v>
      </c>
      <c r="G599" s="2">
        <v>233000</v>
      </c>
      <c r="H599" s="1">
        <v>0.8</v>
      </c>
      <c r="I599" s="2">
        <v>135</v>
      </c>
      <c r="J599">
        <v>1</v>
      </c>
      <c r="K599">
        <v>0</v>
      </c>
      <c r="L599" s="2">
        <v>230</v>
      </c>
      <c r="M599">
        <v>0</v>
      </c>
    </row>
    <row r="600" spans="1:13" x14ac:dyDescent="0.45">
      <c r="A600" s="2">
        <v>45</v>
      </c>
      <c r="B600" s="3">
        <v>0</v>
      </c>
      <c r="C600" s="2">
        <v>2442</v>
      </c>
      <c r="D600">
        <v>1</v>
      </c>
      <c r="E600" s="2">
        <v>30</v>
      </c>
      <c r="F600">
        <v>0</v>
      </c>
      <c r="G600" s="2">
        <v>334000</v>
      </c>
      <c r="H600" s="1">
        <v>1.1000000000000001</v>
      </c>
      <c r="I600" s="2">
        <v>139</v>
      </c>
      <c r="J600">
        <v>1</v>
      </c>
      <c r="K600">
        <v>0</v>
      </c>
      <c r="L600" s="2">
        <v>129</v>
      </c>
      <c r="M600">
        <v>1</v>
      </c>
    </row>
    <row r="601" spans="1:13" x14ac:dyDescent="0.45">
      <c r="A601" s="2">
        <v>45</v>
      </c>
      <c r="B601" s="3">
        <v>0</v>
      </c>
      <c r="C601" s="2">
        <v>582</v>
      </c>
      <c r="D601">
        <v>0</v>
      </c>
      <c r="E601" s="2">
        <v>45</v>
      </c>
      <c r="F601">
        <v>0</v>
      </c>
      <c r="G601" s="2">
        <v>324000</v>
      </c>
      <c r="H601" s="1">
        <v>0.9</v>
      </c>
      <c r="I601" s="2">
        <v>140</v>
      </c>
      <c r="J601">
        <v>0</v>
      </c>
      <c r="K601">
        <v>0</v>
      </c>
      <c r="L601" s="2">
        <v>244</v>
      </c>
      <c r="M601">
        <v>0</v>
      </c>
    </row>
    <row r="602" spans="1:13" x14ac:dyDescent="0.45">
      <c r="A602" s="2">
        <v>45</v>
      </c>
      <c r="B602" s="3">
        <v>0</v>
      </c>
      <c r="C602" s="2">
        <v>582</v>
      </c>
      <c r="D602">
        <v>0</v>
      </c>
      <c r="E602" s="2">
        <v>38</v>
      </c>
      <c r="F602">
        <v>1</v>
      </c>
      <c r="G602" s="2">
        <v>422000</v>
      </c>
      <c r="H602" s="1">
        <v>0.8</v>
      </c>
      <c r="I602" s="2">
        <v>137</v>
      </c>
      <c r="J602">
        <v>0</v>
      </c>
      <c r="K602">
        <v>0</v>
      </c>
      <c r="L602" s="2">
        <v>245</v>
      </c>
      <c r="M602">
        <v>0</v>
      </c>
    </row>
    <row r="603" spans="1:13" x14ac:dyDescent="0.45">
      <c r="A603" s="2">
        <v>45</v>
      </c>
      <c r="B603" s="3">
        <v>0</v>
      </c>
      <c r="C603" s="2">
        <v>582</v>
      </c>
      <c r="D603">
        <v>0</v>
      </c>
      <c r="E603" s="2">
        <v>20</v>
      </c>
      <c r="F603">
        <v>1</v>
      </c>
      <c r="G603" s="2">
        <v>126000</v>
      </c>
      <c r="H603" s="1">
        <v>1.6</v>
      </c>
      <c r="I603" s="2">
        <v>135</v>
      </c>
      <c r="J603">
        <v>1</v>
      </c>
      <c r="K603">
        <v>0</v>
      </c>
      <c r="L603" s="2">
        <v>180</v>
      </c>
      <c r="M603">
        <v>1</v>
      </c>
    </row>
    <row r="604" spans="1:13" x14ac:dyDescent="0.45">
      <c r="A604" s="2">
        <v>45</v>
      </c>
      <c r="B604" s="3">
        <v>0</v>
      </c>
      <c r="C604" s="2">
        <v>582</v>
      </c>
      <c r="D604">
        <v>0</v>
      </c>
      <c r="E604" s="2">
        <v>20</v>
      </c>
      <c r="F604">
        <v>1</v>
      </c>
      <c r="G604" s="2">
        <v>126000</v>
      </c>
      <c r="H604" s="1">
        <v>1.6</v>
      </c>
      <c r="I604" s="2">
        <v>135</v>
      </c>
      <c r="J604">
        <v>1</v>
      </c>
      <c r="K604">
        <v>0</v>
      </c>
      <c r="L604" s="2">
        <v>180</v>
      </c>
      <c r="M604">
        <v>1</v>
      </c>
    </row>
    <row r="605" spans="1:13" x14ac:dyDescent="0.45">
      <c r="A605" s="2">
        <v>45</v>
      </c>
      <c r="B605" s="3">
        <v>0</v>
      </c>
      <c r="C605" s="2">
        <v>582</v>
      </c>
      <c r="D605">
        <v>0</v>
      </c>
      <c r="E605" s="2">
        <v>80</v>
      </c>
      <c r="F605">
        <v>0</v>
      </c>
      <c r="G605" s="2">
        <v>263358.03000000003</v>
      </c>
      <c r="H605" s="1">
        <v>1.18</v>
      </c>
      <c r="I605" s="2">
        <v>137</v>
      </c>
      <c r="J605">
        <v>0</v>
      </c>
      <c r="K605">
        <v>0</v>
      </c>
      <c r="L605" s="2">
        <v>63</v>
      </c>
      <c r="M605">
        <v>0</v>
      </c>
    </row>
    <row r="606" spans="1:13" x14ac:dyDescent="0.45">
      <c r="A606" s="2">
        <v>45</v>
      </c>
      <c r="B606" s="3">
        <v>0</v>
      </c>
      <c r="C606" s="2">
        <v>2442</v>
      </c>
      <c r="D606">
        <v>1</v>
      </c>
      <c r="E606" s="2">
        <v>30</v>
      </c>
      <c r="F606">
        <v>0</v>
      </c>
      <c r="G606" s="2">
        <v>334000</v>
      </c>
      <c r="H606" s="1">
        <v>1.1000000000000001</v>
      </c>
      <c r="I606" s="2">
        <v>139</v>
      </c>
      <c r="J606">
        <v>1</v>
      </c>
      <c r="K606">
        <v>0</v>
      </c>
      <c r="L606" s="2">
        <v>129</v>
      </c>
      <c r="M606">
        <v>1</v>
      </c>
    </row>
    <row r="607" spans="1:13" x14ac:dyDescent="0.45">
      <c r="A607" s="2">
        <v>45</v>
      </c>
      <c r="B607" s="3">
        <v>0</v>
      </c>
      <c r="C607" s="2">
        <v>582</v>
      </c>
      <c r="D607">
        <v>1</v>
      </c>
      <c r="E607" s="2">
        <v>55</v>
      </c>
      <c r="F607">
        <v>0</v>
      </c>
      <c r="G607" s="2">
        <v>543000</v>
      </c>
      <c r="H607" s="1">
        <v>1</v>
      </c>
      <c r="I607" s="2">
        <v>132</v>
      </c>
      <c r="J607">
        <v>0</v>
      </c>
      <c r="K607">
        <v>0</v>
      </c>
      <c r="L607" s="2">
        <v>250</v>
      </c>
      <c r="M607">
        <v>0</v>
      </c>
    </row>
    <row r="608" spans="1:13" x14ac:dyDescent="0.45">
      <c r="A608" s="2">
        <v>45</v>
      </c>
      <c r="B608" s="3">
        <v>0</v>
      </c>
      <c r="C608" s="2">
        <v>2442</v>
      </c>
      <c r="D608">
        <v>1</v>
      </c>
      <c r="E608" s="2">
        <v>30</v>
      </c>
      <c r="F608">
        <v>0</v>
      </c>
      <c r="G608" s="2">
        <v>334000</v>
      </c>
      <c r="H608" s="1">
        <v>1.1000000000000001</v>
      </c>
      <c r="I608" s="2">
        <v>139</v>
      </c>
      <c r="J608">
        <v>1</v>
      </c>
      <c r="K608">
        <v>0</v>
      </c>
      <c r="L608" s="2">
        <v>129</v>
      </c>
      <c r="M608">
        <v>1</v>
      </c>
    </row>
    <row r="609" spans="1:13" x14ac:dyDescent="0.45">
      <c r="A609" s="2">
        <v>45</v>
      </c>
      <c r="B609" s="3">
        <v>0</v>
      </c>
      <c r="C609" s="2">
        <v>615</v>
      </c>
      <c r="D609">
        <v>1</v>
      </c>
      <c r="E609" s="2">
        <v>55</v>
      </c>
      <c r="F609">
        <v>0</v>
      </c>
      <c r="G609" s="2">
        <v>222000</v>
      </c>
      <c r="H609" s="1">
        <v>0.8</v>
      </c>
      <c r="I609" s="2">
        <v>141</v>
      </c>
      <c r="J609">
        <v>0</v>
      </c>
      <c r="K609">
        <v>0</v>
      </c>
      <c r="L609" s="2">
        <v>257</v>
      </c>
      <c r="M609">
        <v>0</v>
      </c>
    </row>
    <row r="610" spans="1:13" x14ac:dyDescent="0.45">
      <c r="A610" s="2">
        <v>45</v>
      </c>
      <c r="B610" s="3">
        <v>0</v>
      </c>
      <c r="C610" s="2">
        <v>582</v>
      </c>
      <c r="D610">
        <v>1</v>
      </c>
      <c r="E610" s="2">
        <v>38</v>
      </c>
      <c r="F610">
        <v>1</v>
      </c>
      <c r="G610" s="2">
        <v>263358.03000000003</v>
      </c>
      <c r="H610" s="1">
        <v>1.18</v>
      </c>
      <c r="I610" s="2">
        <v>137</v>
      </c>
      <c r="J610">
        <v>0</v>
      </c>
      <c r="K610">
        <v>0</v>
      </c>
      <c r="L610" s="2">
        <v>185</v>
      </c>
      <c r="M610">
        <v>0</v>
      </c>
    </row>
    <row r="611" spans="1:13" x14ac:dyDescent="0.45">
      <c r="A611" s="2">
        <v>45</v>
      </c>
      <c r="B611" s="3">
        <v>0</v>
      </c>
      <c r="C611" s="2">
        <v>308</v>
      </c>
      <c r="D611">
        <v>1</v>
      </c>
      <c r="E611" s="2">
        <v>60</v>
      </c>
      <c r="F611">
        <v>1</v>
      </c>
      <c r="G611" s="2">
        <v>377000</v>
      </c>
      <c r="H611" s="1">
        <v>1</v>
      </c>
      <c r="I611" s="2">
        <v>136</v>
      </c>
      <c r="J611">
        <v>1</v>
      </c>
      <c r="K611">
        <v>0</v>
      </c>
      <c r="L611" s="2">
        <v>186</v>
      </c>
      <c r="M611">
        <v>0</v>
      </c>
    </row>
    <row r="612" spans="1:13" x14ac:dyDescent="0.45">
      <c r="A612" s="2">
        <v>45</v>
      </c>
      <c r="B612" s="3">
        <v>1</v>
      </c>
      <c r="C612" s="2">
        <v>981</v>
      </c>
      <c r="D612">
        <v>0</v>
      </c>
      <c r="E612" s="2">
        <v>30</v>
      </c>
      <c r="F612">
        <v>0</v>
      </c>
      <c r="G612" s="2">
        <v>136000</v>
      </c>
      <c r="H612" s="1">
        <v>1.1000000000000001</v>
      </c>
      <c r="I612" s="2">
        <v>137</v>
      </c>
      <c r="J612">
        <v>1</v>
      </c>
      <c r="K612">
        <v>0</v>
      </c>
      <c r="L612" s="2">
        <v>11</v>
      </c>
      <c r="M612">
        <v>1</v>
      </c>
    </row>
    <row r="613" spans="1:13" x14ac:dyDescent="0.45">
      <c r="A613" s="2">
        <v>45</v>
      </c>
      <c r="B613" s="3">
        <v>0</v>
      </c>
      <c r="C613" s="2">
        <v>582</v>
      </c>
      <c r="D613">
        <v>0</v>
      </c>
      <c r="E613" s="2">
        <v>20</v>
      </c>
      <c r="F613">
        <v>1</v>
      </c>
      <c r="G613" s="2">
        <v>126000</v>
      </c>
      <c r="H613" s="1">
        <v>1.6</v>
      </c>
      <c r="I613" s="2">
        <v>135</v>
      </c>
      <c r="J613">
        <v>1</v>
      </c>
      <c r="K613">
        <v>0</v>
      </c>
      <c r="L613" s="2">
        <v>180</v>
      </c>
      <c r="M613">
        <v>1</v>
      </c>
    </row>
    <row r="614" spans="1:13" x14ac:dyDescent="0.45">
      <c r="A614" s="2">
        <v>45</v>
      </c>
      <c r="B614" s="3">
        <v>1</v>
      </c>
      <c r="C614" s="2">
        <v>1060</v>
      </c>
      <c r="D614">
        <v>1</v>
      </c>
      <c r="E614" s="2">
        <v>60</v>
      </c>
      <c r="F614">
        <v>0</v>
      </c>
      <c r="G614" s="2">
        <v>742000</v>
      </c>
      <c r="H614" s="1">
        <v>0.8</v>
      </c>
      <c r="I614" s="2">
        <v>138</v>
      </c>
      <c r="J614">
        <v>0</v>
      </c>
      <c r="K614">
        <v>0</v>
      </c>
      <c r="L614" s="2">
        <v>278</v>
      </c>
      <c r="M614">
        <v>0</v>
      </c>
    </row>
    <row r="615" spans="1:13" x14ac:dyDescent="0.45">
      <c r="A615" s="2">
        <v>45</v>
      </c>
      <c r="B615" s="3">
        <v>0</v>
      </c>
      <c r="C615" s="2">
        <v>582</v>
      </c>
      <c r="D615">
        <v>1</v>
      </c>
      <c r="E615" s="2">
        <v>38</v>
      </c>
      <c r="F615">
        <v>1</v>
      </c>
      <c r="G615" s="2">
        <v>263358.03000000003</v>
      </c>
      <c r="H615" s="1">
        <v>1.18</v>
      </c>
      <c r="I615" s="2">
        <v>137</v>
      </c>
      <c r="J615">
        <v>0</v>
      </c>
      <c r="K615">
        <v>0</v>
      </c>
      <c r="L615" s="2">
        <v>185</v>
      </c>
      <c r="M615">
        <v>0</v>
      </c>
    </row>
    <row r="616" spans="1:13" x14ac:dyDescent="0.45">
      <c r="A616" s="2">
        <v>45</v>
      </c>
      <c r="B616" s="3">
        <v>1</v>
      </c>
      <c r="C616" s="2">
        <v>1876</v>
      </c>
      <c r="D616">
        <v>1</v>
      </c>
      <c r="E616" s="2">
        <v>35</v>
      </c>
      <c r="F616">
        <v>0</v>
      </c>
      <c r="G616" s="2">
        <v>226000</v>
      </c>
      <c r="H616" s="1">
        <v>0.9</v>
      </c>
      <c r="I616" s="2">
        <v>138</v>
      </c>
      <c r="J616">
        <v>1</v>
      </c>
      <c r="K616">
        <v>0</v>
      </c>
      <c r="L616" s="2">
        <v>88</v>
      </c>
      <c r="M616">
        <v>0</v>
      </c>
    </row>
    <row r="617" spans="1:13" x14ac:dyDescent="0.45">
      <c r="A617" s="2">
        <v>45</v>
      </c>
      <c r="B617" s="3">
        <v>0</v>
      </c>
      <c r="C617" s="2">
        <v>2442</v>
      </c>
      <c r="D617">
        <v>1</v>
      </c>
      <c r="E617" s="2">
        <v>30</v>
      </c>
      <c r="F617">
        <v>0</v>
      </c>
      <c r="G617" s="2">
        <v>334000</v>
      </c>
      <c r="H617" s="1">
        <v>1.1000000000000001</v>
      </c>
      <c r="I617" s="2">
        <v>139</v>
      </c>
      <c r="J617">
        <v>1</v>
      </c>
      <c r="K617">
        <v>0</v>
      </c>
      <c r="L617" s="2">
        <v>129</v>
      </c>
      <c r="M617">
        <v>1</v>
      </c>
    </row>
    <row r="618" spans="1:13" x14ac:dyDescent="0.45">
      <c r="A618" s="2">
        <v>45</v>
      </c>
      <c r="B618" s="3">
        <v>0</v>
      </c>
      <c r="C618" s="2">
        <v>582</v>
      </c>
      <c r="D618">
        <v>1</v>
      </c>
      <c r="E618" s="2">
        <v>38</v>
      </c>
      <c r="F618">
        <v>0</v>
      </c>
      <c r="G618" s="2">
        <v>302000</v>
      </c>
      <c r="H618" s="1">
        <v>0.9</v>
      </c>
      <c r="I618" s="2">
        <v>140</v>
      </c>
      <c r="J618">
        <v>0</v>
      </c>
      <c r="K618">
        <v>0</v>
      </c>
      <c r="L618" s="2">
        <v>244</v>
      </c>
      <c r="M618">
        <v>0</v>
      </c>
    </row>
    <row r="619" spans="1:13" x14ac:dyDescent="0.45">
      <c r="A619" s="2">
        <v>45</v>
      </c>
      <c r="B619" s="3">
        <v>0</v>
      </c>
      <c r="C619" s="2">
        <v>2413</v>
      </c>
      <c r="D619">
        <v>0</v>
      </c>
      <c r="E619" s="2">
        <v>38</v>
      </c>
      <c r="F619">
        <v>0</v>
      </c>
      <c r="G619" s="2">
        <v>140000</v>
      </c>
      <c r="H619" s="1">
        <v>1.4</v>
      </c>
      <c r="I619" s="2">
        <v>140</v>
      </c>
      <c r="J619">
        <v>1</v>
      </c>
      <c r="K619">
        <v>1</v>
      </c>
      <c r="L619" s="2">
        <v>280</v>
      </c>
      <c r="M619">
        <v>0</v>
      </c>
    </row>
    <row r="620" spans="1:13" x14ac:dyDescent="0.45">
      <c r="A620" s="2">
        <v>45</v>
      </c>
      <c r="B620" s="3">
        <v>0</v>
      </c>
      <c r="C620" s="2">
        <v>582</v>
      </c>
      <c r="D620">
        <v>0</v>
      </c>
      <c r="E620" s="2">
        <v>35</v>
      </c>
      <c r="F620">
        <v>0</v>
      </c>
      <c r="G620" s="2">
        <v>385000</v>
      </c>
      <c r="H620" s="1">
        <v>1</v>
      </c>
      <c r="I620" s="2">
        <v>145</v>
      </c>
      <c r="J620">
        <v>1</v>
      </c>
      <c r="K620">
        <v>0</v>
      </c>
      <c r="L620" s="2">
        <v>61</v>
      </c>
      <c r="M620">
        <v>1</v>
      </c>
    </row>
    <row r="621" spans="1:13" x14ac:dyDescent="0.45">
      <c r="A621" s="2">
        <v>45</v>
      </c>
      <c r="B621" s="3">
        <v>0</v>
      </c>
      <c r="C621" s="2">
        <v>582</v>
      </c>
      <c r="D621">
        <v>1</v>
      </c>
      <c r="E621" s="2">
        <v>38</v>
      </c>
      <c r="F621">
        <v>0</v>
      </c>
      <c r="G621" s="2">
        <v>302000</v>
      </c>
      <c r="H621" s="1">
        <v>0.9</v>
      </c>
      <c r="I621" s="2">
        <v>140</v>
      </c>
      <c r="J621">
        <v>0</v>
      </c>
      <c r="K621">
        <v>0</v>
      </c>
      <c r="L621" s="2">
        <v>244</v>
      </c>
      <c r="M621">
        <v>0</v>
      </c>
    </row>
    <row r="622" spans="1:13" x14ac:dyDescent="0.45">
      <c r="A622" s="2">
        <v>45</v>
      </c>
      <c r="B622" s="3">
        <v>0</v>
      </c>
      <c r="C622" s="2">
        <v>7702</v>
      </c>
      <c r="D622">
        <v>1</v>
      </c>
      <c r="E622" s="2">
        <v>25</v>
      </c>
      <c r="F622">
        <v>1</v>
      </c>
      <c r="G622" s="2">
        <v>390000</v>
      </c>
      <c r="H622" s="1">
        <v>1</v>
      </c>
      <c r="I622" s="2">
        <v>139</v>
      </c>
      <c r="J622">
        <v>1</v>
      </c>
      <c r="K622">
        <v>0</v>
      </c>
      <c r="L622" s="2">
        <v>60</v>
      </c>
      <c r="M622">
        <v>1</v>
      </c>
    </row>
    <row r="623" spans="1:13" x14ac:dyDescent="0.45">
      <c r="A623" s="2">
        <v>45</v>
      </c>
      <c r="B623" s="3">
        <v>0</v>
      </c>
      <c r="C623" s="2">
        <v>582</v>
      </c>
      <c r="D623">
        <v>1</v>
      </c>
      <c r="E623" s="2">
        <v>38</v>
      </c>
      <c r="F623">
        <v>1</v>
      </c>
      <c r="G623" s="2">
        <v>263358.03000000003</v>
      </c>
      <c r="H623" s="1">
        <v>1.18</v>
      </c>
      <c r="I623" s="2">
        <v>137</v>
      </c>
      <c r="J623">
        <v>0</v>
      </c>
      <c r="K623">
        <v>0</v>
      </c>
      <c r="L623" s="2">
        <v>185</v>
      </c>
      <c r="M623">
        <v>0</v>
      </c>
    </row>
    <row r="624" spans="1:13" x14ac:dyDescent="0.45">
      <c r="A624" s="2">
        <v>45</v>
      </c>
      <c r="B624" s="3">
        <v>1</v>
      </c>
      <c r="C624" s="2">
        <v>981</v>
      </c>
      <c r="D624">
        <v>0</v>
      </c>
      <c r="E624" s="2">
        <v>30</v>
      </c>
      <c r="F624">
        <v>0</v>
      </c>
      <c r="G624" s="2">
        <v>136000</v>
      </c>
      <c r="H624" s="1">
        <v>1.1000000000000001</v>
      </c>
      <c r="I624" s="2">
        <v>137</v>
      </c>
      <c r="J624">
        <v>1</v>
      </c>
      <c r="K624">
        <v>0</v>
      </c>
      <c r="L624" s="2">
        <v>11</v>
      </c>
      <c r="M624">
        <v>1</v>
      </c>
    </row>
    <row r="625" spans="1:13" x14ac:dyDescent="0.45">
      <c r="A625" s="2">
        <v>45</v>
      </c>
      <c r="B625" s="3">
        <v>0</v>
      </c>
      <c r="C625" s="2">
        <v>582</v>
      </c>
      <c r="D625">
        <v>0</v>
      </c>
      <c r="E625" s="2">
        <v>35</v>
      </c>
      <c r="F625">
        <v>0</v>
      </c>
      <c r="G625" s="2">
        <v>385000</v>
      </c>
      <c r="H625" s="1">
        <v>1</v>
      </c>
      <c r="I625" s="2">
        <v>145</v>
      </c>
      <c r="J625">
        <v>1</v>
      </c>
      <c r="K625">
        <v>0</v>
      </c>
      <c r="L625" s="2">
        <v>61</v>
      </c>
      <c r="M625">
        <v>1</v>
      </c>
    </row>
    <row r="626" spans="1:13" x14ac:dyDescent="0.45">
      <c r="A626" s="2">
        <v>45</v>
      </c>
      <c r="B626" s="3">
        <v>0</v>
      </c>
      <c r="C626" s="2">
        <v>308</v>
      </c>
      <c r="D626">
        <v>1</v>
      </c>
      <c r="E626" s="2">
        <v>60</v>
      </c>
      <c r="F626">
        <v>1</v>
      </c>
      <c r="G626" s="2">
        <v>377000</v>
      </c>
      <c r="H626" s="1">
        <v>1</v>
      </c>
      <c r="I626" s="2">
        <v>136</v>
      </c>
      <c r="J626">
        <v>1</v>
      </c>
      <c r="K626">
        <v>0</v>
      </c>
      <c r="L626" s="2">
        <v>186</v>
      </c>
      <c r="M626">
        <v>0</v>
      </c>
    </row>
    <row r="627" spans="1:13" x14ac:dyDescent="0.45">
      <c r="A627" s="2">
        <v>45</v>
      </c>
      <c r="B627" s="3">
        <v>0</v>
      </c>
      <c r="C627" s="2">
        <v>582</v>
      </c>
      <c r="D627">
        <v>0</v>
      </c>
      <c r="E627" s="2">
        <v>38</v>
      </c>
      <c r="F627">
        <v>1</v>
      </c>
      <c r="G627" s="2">
        <v>422000</v>
      </c>
      <c r="H627" s="1">
        <v>0.8</v>
      </c>
      <c r="I627" s="2">
        <v>137</v>
      </c>
      <c r="J627">
        <v>0</v>
      </c>
      <c r="K627">
        <v>0</v>
      </c>
      <c r="L627" s="2">
        <v>245</v>
      </c>
      <c r="M627">
        <v>0</v>
      </c>
    </row>
    <row r="628" spans="1:13" x14ac:dyDescent="0.45">
      <c r="A628" s="2">
        <v>45</v>
      </c>
      <c r="B628" s="3">
        <v>0</v>
      </c>
      <c r="C628" s="2">
        <v>292</v>
      </c>
      <c r="D628">
        <v>1</v>
      </c>
      <c r="E628" s="2">
        <v>35</v>
      </c>
      <c r="F628">
        <v>0</v>
      </c>
      <c r="G628" s="2">
        <v>850000</v>
      </c>
      <c r="H628" s="1">
        <v>1.3</v>
      </c>
      <c r="I628" s="2">
        <v>142</v>
      </c>
      <c r="J628">
        <v>1</v>
      </c>
      <c r="K628">
        <v>1</v>
      </c>
      <c r="L628" s="2">
        <v>88</v>
      </c>
      <c r="M628">
        <v>0</v>
      </c>
    </row>
    <row r="629" spans="1:13" x14ac:dyDescent="0.45">
      <c r="A629" s="2">
        <v>45</v>
      </c>
      <c r="B629" s="3">
        <v>0</v>
      </c>
      <c r="C629" s="2">
        <v>582</v>
      </c>
      <c r="D629">
        <v>1</v>
      </c>
      <c r="E629" s="2">
        <v>38</v>
      </c>
      <c r="F629">
        <v>0</v>
      </c>
      <c r="G629" s="2">
        <v>302000</v>
      </c>
      <c r="H629" s="1">
        <v>0.9</v>
      </c>
      <c r="I629" s="2">
        <v>140</v>
      </c>
      <c r="J629">
        <v>0</v>
      </c>
      <c r="K629">
        <v>0</v>
      </c>
      <c r="L629" s="2">
        <v>244</v>
      </c>
      <c r="M629">
        <v>0</v>
      </c>
    </row>
    <row r="630" spans="1:13" x14ac:dyDescent="0.45">
      <c r="A630" s="2">
        <v>45</v>
      </c>
      <c r="B630" s="3">
        <v>0</v>
      </c>
      <c r="C630" s="2">
        <v>582</v>
      </c>
      <c r="D630">
        <v>0</v>
      </c>
      <c r="E630" s="2">
        <v>20</v>
      </c>
      <c r="F630">
        <v>1</v>
      </c>
      <c r="G630" s="2">
        <v>126000</v>
      </c>
      <c r="H630" s="1">
        <v>1.6</v>
      </c>
      <c r="I630" s="2">
        <v>135</v>
      </c>
      <c r="J630">
        <v>1</v>
      </c>
      <c r="K630">
        <v>0</v>
      </c>
      <c r="L630" s="2">
        <v>180</v>
      </c>
      <c r="M630">
        <v>1</v>
      </c>
    </row>
    <row r="631" spans="1:13" x14ac:dyDescent="0.45">
      <c r="A631" s="2">
        <v>45</v>
      </c>
      <c r="B631" s="3">
        <v>0</v>
      </c>
      <c r="C631" s="2">
        <v>582</v>
      </c>
      <c r="D631">
        <v>1</v>
      </c>
      <c r="E631" s="2">
        <v>38</v>
      </c>
      <c r="F631">
        <v>1</v>
      </c>
      <c r="G631" s="2">
        <v>263358.03000000003</v>
      </c>
      <c r="H631" s="1">
        <v>1.18</v>
      </c>
      <c r="I631" s="2">
        <v>137</v>
      </c>
      <c r="J631">
        <v>0</v>
      </c>
      <c r="K631">
        <v>0</v>
      </c>
      <c r="L631" s="2">
        <v>185</v>
      </c>
      <c r="M631">
        <v>0</v>
      </c>
    </row>
    <row r="632" spans="1:13" x14ac:dyDescent="0.45">
      <c r="A632" s="2">
        <v>45</v>
      </c>
      <c r="B632" s="3">
        <v>0</v>
      </c>
      <c r="C632" s="2">
        <v>582</v>
      </c>
      <c r="D632">
        <v>0</v>
      </c>
      <c r="E632" s="2">
        <v>14</v>
      </c>
      <c r="F632">
        <v>0</v>
      </c>
      <c r="G632" s="2">
        <v>166000</v>
      </c>
      <c r="H632" s="1">
        <v>0.8</v>
      </c>
      <c r="I632" s="2">
        <v>127</v>
      </c>
      <c r="J632">
        <v>1</v>
      </c>
      <c r="K632">
        <v>0</v>
      </c>
      <c r="L632" s="2">
        <v>14</v>
      </c>
      <c r="M632">
        <v>1</v>
      </c>
    </row>
    <row r="633" spans="1:13" x14ac:dyDescent="0.45">
      <c r="A633" s="2">
        <v>45</v>
      </c>
      <c r="B633" s="3">
        <v>0</v>
      </c>
      <c r="C633" s="2">
        <v>308</v>
      </c>
      <c r="D633">
        <v>1</v>
      </c>
      <c r="E633" s="2">
        <v>60</v>
      </c>
      <c r="F633">
        <v>1</v>
      </c>
      <c r="G633" s="2">
        <v>377000</v>
      </c>
      <c r="H633" s="1">
        <v>1</v>
      </c>
      <c r="I633" s="2">
        <v>136</v>
      </c>
      <c r="J633">
        <v>1</v>
      </c>
      <c r="K633">
        <v>0</v>
      </c>
      <c r="L633" s="2">
        <v>186</v>
      </c>
      <c r="M633">
        <v>0</v>
      </c>
    </row>
    <row r="634" spans="1:13" x14ac:dyDescent="0.45">
      <c r="A634" s="2">
        <v>45</v>
      </c>
      <c r="B634" s="3">
        <v>0</v>
      </c>
      <c r="C634" s="2">
        <v>582</v>
      </c>
      <c r="D634">
        <v>1</v>
      </c>
      <c r="E634" s="2">
        <v>38</v>
      </c>
      <c r="F634">
        <v>0</v>
      </c>
      <c r="G634" s="2">
        <v>302000</v>
      </c>
      <c r="H634" s="1">
        <v>0.9</v>
      </c>
      <c r="I634" s="2">
        <v>140</v>
      </c>
      <c r="J634">
        <v>0</v>
      </c>
      <c r="K634">
        <v>0</v>
      </c>
      <c r="L634" s="2">
        <v>244</v>
      </c>
      <c r="M634">
        <v>0</v>
      </c>
    </row>
    <row r="635" spans="1:13" x14ac:dyDescent="0.45">
      <c r="A635" s="2">
        <v>45</v>
      </c>
      <c r="B635" s="3">
        <v>0</v>
      </c>
      <c r="C635" s="2">
        <v>582</v>
      </c>
      <c r="D635">
        <v>1</v>
      </c>
      <c r="E635" s="2">
        <v>38</v>
      </c>
      <c r="F635">
        <v>0</v>
      </c>
      <c r="G635" s="2">
        <v>302000</v>
      </c>
      <c r="H635" s="1">
        <v>0.9</v>
      </c>
      <c r="I635" s="2">
        <v>140</v>
      </c>
      <c r="J635">
        <v>0</v>
      </c>
      <c r="K635">
        <v>0</v>
      </c>
      <c r="L635" s="2">
        <v>244</v>
      </c>
      <c r="M635">
        <v>0</v>
      </c>
    </row>
    <row r="636" spans="1:13" x14ac:dyDescent="0.45">
      <c r="A636" s="2">
        <v>45</v>
      </c>
      <c r="B636" s="3">
        <v>0</v>
      </c>
      <c r="C636" s="2">
        <v>582</v>
      </c>
      <c r="D636">
        <v>1</v>
      </c>
      <c r="E636" s="2">
        <v>38</v>
      </c>
      <c r="F636">
        <v>1</v>
      </c>
      <c r="G636" s="2">
        <v>263358.03000000003</v>
      </c>
      <c r="H636" s="1">
        <v>1.18</v>
      </c>
      <c r="I636" s="2">
        <v>137</v>
      </c>
      <c r="J636">
        <v>0</v>
      </c>
      <c r="K636">
        <v>0</v>
      </c>
      <c r="L636" s="2">
        <v>185</v>
      </c>
      <c r="M636">
        <v>0</v>
      </c>
    </row>
    <row r="637" spans="1:13" x14ac:dyDescent="0.45">
      <c r="A637" s="2">
        <v>45</v>
      </c>
      <c r="B637" s="3">
        <v>1</v>
      </c>
      <c r="C637" s="2">
        <v>1876</v>
      </c>
      <c r="D637">
        <v>1</v>
      </c>
      <c r="E637" s="2">
        <v>35</v>
      </c>
      <c r="F637">
        <v>0</v>
      </c>
      <c r="G637" s="2">
        <v>226000</v>
      </c>
      <c r="H637" s="1">
        <v>0.9</v>
      </c>
      <c r="I637" s="2">
        <v>138</v>
      </c>
      <c r="J637">
        <v>1</v>
      </c>
      <c r="K637">
        <v>0</v>
      </c>
      <c r="L637" s="2">
        <v>88</v>
      </c>
      <c r="M637">
        <v>0</v>
      </c>
    </row>
    <row r="638" spans="1:13" x14ac:dyDescent="0.45">
      <c r="A638" s="2">
        <v>45</v>
      </c>
      <c r="B638" s="3">
        <v>1</v>
      </c>
      <c r="C638" s="2">
        <v>1876</v>
      </c>
      <c r="D638">
        <v>1</v>
      </c>
      <c r="E638" s="2">
        <v>35</v>
      </c>
      <c r="F638">
        <v>0</v>
      </c>
      <c r="G638" s="2">
        <v>226000</v>
      </c>
      <c r="H638" s="1">
        <v>0.9</v>
      </c>
      <c r="I638" s="2">
        <v>138</v>
      </c>
      <c r="J638">
        <v>1</v>
      </c>
      <c r="K638">
        <v>0</v>
      </c>
      <c r="L638" s="2">
        <v>88</v>
      </c>
      <c r="M638">
        <v>0</v>
      </c>
    </row>
    <row r="639" spans="1:13" x14ac:dyDescent="0.45">
      <c r="A639" s="2">
        <v>45</v>
      </c>
      <c r="B639" s="3">
        <v>0</v>
      </c>
      <c r="C639" s="2">
        <v>2442</v>
      </c>
      <c r="D639">
        <v>1</v>
      </c>
      <c r="E639" s="2">
        <v>30</v>
      </c>
      <c r="F639">
        <v>0</v>
      </c>
      <c r="G639" s="2">
        <v>334000</v>
      </c>
      <c r="H639" s="1">
        <v>1.1000000000000001</v>
      </c>
      <c r="I639" s="2">
        <v>139</v>
      </c>
      <c r="J639">
        <v>1</v>
      </c>
      <c r="K639">
        <v>0</v>
      </c>
      <c r="L639" s="2">
        <v>129</v>
      </c>
      <c r="M639">
        <v>1</v>
      </c>
    </row>
    <row r="640" spans="1:13" x14ac:dyDescent="0.45">
      <c r="A640" s="2">
        <v>45</v>
      </c>
      <c r="B640" s="3">
        <v>0</v>
      </c>
      <c r="C640" s="2">
        <v>582</v>
      </c>
      <c r="D640">
        <v>1</v>
      </c>
      <c r="E640" s="2">
        <v>38</v>
      </c>
      <c r="F640">
        <v>0</v>
      </c>
      <c r="G640" s="2">
        <v>302000</v>
      </c>
      <c r="H640" s="1">
        <v>0.9</v>
      </c>
      <c r="I640" s="2">
        <v>140</v>
      </c>
      <c r="J640">
        <v>0</v>
      </c>
      <c r="K640">
        <v>0</v>
      </c>
      <c r="L640" s="2">
        <v>244</v>
      </c>
      <c r="M640">
        <v>0</v>
      </c>
    </row>
    <row r="641" spans="1:13" x14ac:dyDescent="0.45">
      <c r="A641" s="2">
        <v>45</v>
      </c>
      <c r="B641" s="3">
        <v>0</v>
      </c>
      <c r="C641" s="2">
        <v>582</v>
      </c>
      <c r="D641">
        <v>1</v>
      </c>
      <c r="E641" s="2">
        <v>38</v>
      </c>
      <c r="F641">
        <v>1</v>
      </c>
      <c r="G641" s="2">
        <v>263358.03000000003</v>
      </c>
      <c r="H641" s="1">
        <v>1.18</v>
      </c>
      <c r="I641" s="2">
        <v>137</v>
      </c>
      <c r="J641">
        <v>0</v>
      </c>
      <c r="K641">
        <v>0</v>
      </c>
      <c r="L641" s="2">
        <v>185</v>
      </c>
      <c r="M641">
        <v>0</v>
      </c>
    </row>
    <row r="642" spans="1:13" x14ac:dyDescent="0.45">
      <c r="A642" s="2">
        <v>45</v>
      </c>
      <c r="B642" s="3">
        <v>0</v>
      </c>
      <c r="C642" s="2">
        <v>582</v>
      </c>
      <c r="D642">
        <v>1</v>
      </c>
      <c r="E642" s="2">
        <v>38</v>
      </c>
      <c r="F642">
        <v>1</v>
      </c>
      <c r="G642" s="2">
        <v>263358.03000000003</v>
      </c>
      <c r="H642" s="1">
        <v>1.18</v>
      </c>
      <c r="I642" s="2">
        <v>137</v>
      </c>
      <c r="J642">
        <v>0</v>
      </c>
      <c r="K642">
        <v>0</v>
      </c>
      <c r="L642" s="2">
        <v>185</v>
      </c>
      <c r="M642">
        <v>0</v>
      </c>
    </row>
    <row r="643" spans="1:13" x14ac:dyDescent="0.45">
      <c r="A643" s="2">
        <v>45</v>
      </c>
      <c r="B643" s="3">
        <v>1</v>
      </c>
      <c r="C643" s="2">
        <v>66</v>
      </c>
      <c r="D643">
        <v>1</v>
      </c>
      <c r="E643" s="2">
        <v>25</v>
      </c>
      <c r="F643">
        <v>0</v>
      </c>
      <c r="G643" s="2">
        <v>233000</v>
      </c>
      <c r="H643" s="1">
        <v>0.8</v>
      </c>
      <c r="I643" s="2">
        <v>135</v>
      </c>
      <c r="J643">
        <v>1</v>
      </c>
      <c r="K643">
        <v>0</v>
      </c>
      <c r="L643" s="2">
        <v>230</v>
      </c>
      <c r="M643">
        <v>0</v>
      </c>
    </row>
    <row r="644" spans="1:13" x14ac:dyDescent="0.45">
      <c r="A644" s="2">
        <v>45</v>
      </c>
      <c r="B644" s="3">
        <v>0</v>
      </c>
      <c r="C644" s="2">
        <v>582</v>
      </c>
      <c r="D644">
        <v>1</v>
      </c>
      <c r="E644" s="2">
        <v>38</v>
      </c>
      <c r="F644">
        <v>0</v>
      </c>
      <c r="G644" s="2">
        <v>302000</v>
      </c>
      <c r="H644" s="1">
        <v>0.9</v>
      </c>
      <c r="I644" s="2">
        <v>140</v>
      </c>
      <c r="J644">
        <v>0</v>
      </c>
      <c r="K644">
        <v>0</v>
      </c>
      <c r="L644" s="2">
        <v>244</v>
      </c>
      <c r="M644">
        <v>0</v>
      </c>
    </row>
    <row r="645" spans="1:13" x14ac:dyDescent="0.45">
      <c r="A645" s="2">
        <v>45</v>
      </c>
      <c r="B645" s="3">
        <v>0</v>
      </c>
      <c r="C645" s="2">
        <v>308</v>
      </c>
      <c r="D645">
        <v>1</v>
      </c>
      <c r="E645" s="2">
        <v>60</v>
      </c>
      <c r="F645">
        <v>1</v>
      </c>
      <c r="G645" s="2">
        <v>377000</v>
      </c>
      <c r="H645" s="1">
        <v>1</v>
      </c>
      <c r="I645" s="2">
        <v>136</v>
      </c>
      <c r="J645">
        <v>1</v>
      </c>
      <c r="K645">
        <v>0</v>
      </c>
      <c r="L645" s="2">
        <v>186</v>
      </c>
      <c r="M645">
        <v>0</v>
      </c>
    </row>
    <row r="646" spans="1:13" x14ac:dyDescent="0.45">
      <c r="A646" s="2">
        <v>45</v>
      </c>
      <c r="B646" s="3">
        <v>0</v>
      </c>
      <c r="C646" s="2">
        <v>292</v>
      </c>
      <c r="D646">
        <v>1</v>
      </c>
      <c r="E646" s="2">
        <v>35</v>
      </c>
      <c r="F646">
        <v>0</v>
      </c>
      <c r="G646" s="2">
        <v>850000</v>
      </c>
      <c r="H646" s="1">
        <v>1.3</v>
      </c>
      <c r="I646" s="2">
        <v>142</v>
      </c>
      <c r="J646">
        <v>1</v>
      </c>
      <c r="K646">
        <v>1</v>
      </c>
      <c r="L646" s="2">
        <v>88</v>
      </c>
      <c r="M646">
        <v>0</v>
      </c>
    </row>
    <row r="647" spans="1:13" x14ac:dyDescent="0.45">
      <c r="A647" s="2">
        <v>45</v>
      </c>
      <c r="B647" s="3">
        <v>0</v>
      </c>
      <c r="C647" s="2">
        <v>2442</v>
      </c>
      <c r="D647">
        <v>1</v>
      </c>
      <c r="E647" s="2">
        <v>30</v>
      </c>
      <c r="F647">
        <v>0</v>
      </c>
      <c r="G647" s="2">
        <v>334000</v>
      </c>
      <c r="H647" s="1">
        <v>1.1000000000000001</v>
      </c>
      <c r="I647" s="2">
        <v>139</v>
      </c>
      <c r="J647">
        <v>1</v>
      </c>
      <c r="K647">
        <v>0</v>
      </c>
      <c r="L647" s="2">
        <v>129</v>
      </c>
      <c r="M647">
        <v>1</v>
      </c>
    </row>
    <row r="648" spans="1:13" x14ac:dyDescent="0.45">
      <c r="A648" s="2">
        <v>45</v>
      </c>
      <c r="B648" s="3">
        <v>0</v>
      </c>
      <c r="C648" s="2">
        <v>2413</v>
      </c>
      <c r="D648">
        <v>0</v>
      </c>
      <c r="E648" s="2">
        <v>38</v>
      </c>
      <c r="F648">
        <v>0</v>
      </c>
      <c r="G648" s="2">
        <v>140000</v>
      </c>
      <c r="H648" s="1">
        <v>1.4</v>
      </c>
      <c r="I648" s="2">
        <v>140</v>
      </c>
      <c r="J648">
        <v>1</v>
      </c>
      <c r="K648">
        <v>1</v>
      </c>
      <c r="L648" s="2">
        <v>280</v>
      </c>
      <c r="M648">
        <v>0</v>
      </c>
    </row>
    <row r="649" spans="1:13" x14ac:dyDescent="0.45">
      <c r="A649" s="2">
        <v>45</v>
      </c>
      <c r="B649" s="3">
        <v>1</v>
      </c>
      <c r="C649" s="2">
        <v>66</v>
      </c>
      <c r="D649">
        <v>1</v>
      </c>
      <c r="E649" s="2">
        <v>25</v>
      </c>
      <c r="F649">
        <v>0</v>
      </c>
      <c r="G649" s="2">
        <v>233000</v>
      </c>
      <c r="H649" s="1">
        <v>0.8</v>
      </c>
      <c r="I649" s="2">
        <v>135</v>
      </c>
      <c r="J649">
        <v>1</v>
      </c>
      <c r="K649">
        <v>0</v>
      </c>
      <c r="L649" s="2">
        <v>230</v>
      </c>
      <c r="M649">
        <v>0</v>
      </c>
    </row>
    <row r="650" spans="1:13" x14ac:dyDescent="0.45">
      <c r="A650" s="2">
        <v>45</v>
      </c>
      <c r="B650" s="3">
        <v>0</v>
      </c>
      <c r="C650" s="2">
        <v>582</v>
      </c>
      <c r="D650">
        <v>0</v>
      </c>
      <c r="E650" s="2">
        <v>35</v>
      </c>
      <c r="F650">
        <v>0</v>
      </c>
      <c r="G650" s="2">
        <v>385000</v>
      </c>
      <c r="H650" s="1">
        <v>1</v>
      </c>
      <c r="I650" s="2">
        <v>145</v>
      </c>
      <c r="J650">
        <v>1</v>
      </c>
      <c r="K650">
        <v>0</v>
      </c>
      <c r="L650" s="2">
        <v>61</v>
      </c>
      <c r="M650">
        <v>1</v>
      </c>
    </row>
    <row r="651" spans="1:13" x14ac:dyDescent="0.45">
      <c r="A651" s="2">
        <v>45</v>
      </c>
      <c r="B651" s="3">
        <v>0</v>
      </c>
      <c r="C651" s="2">
        <v>582</v>
      </c>
      <c r="D651">
        <v>0</v>
      </c>
      <c r="E651" s="2">
        <v>20</v>
      </c>
      <c r="F651">
        <v>1</v>
      </c>
      <c r="G651" s="2">
        <v>126000</v>
      </c>
      <c r="H651" s="1">
        <v>1.6</v>
      </c>
      <c r="I651" s="2">
        <v>135</v>
      </c>
      <c r="J651">
        <v>1</v>
      </c>
      <c r="K651">
        <v>0</v>
      </c>
      <c r="L651" s="2">
        <v>180</v>
      </c>
      <c r="M651">
        <v>1</v>
      </c>
    </row>
    <row r="652" spans="1:13" x14ac:dyDescent="0.45">
      <c r="A652" s="2">
        <v>45</v>
      </c>
      <c r="B652" s="3">
        <v>0</v>
      </c>
      <c r="C652" s="2">
        <v>582</v>
      </c>
      <c r="D652">
        <v>0</v>
      </c>
      <c r="E652" s="2">
        <v>80</v>
      </c>
      <c r="F652">
        <v>0</v>
      </c>
      <c r="G652" s="2">
        <v>263358.03000000003</v>
      </c>
      <c r="H652" s="1">
        <v>1.18</v>
      </c>
      <c r="I652" s="2">
        <v>137</v>
      </c>
      <c r="J652">
        <v>0</v>
      </c>
      <c r="K652">
        <v>0</v>
      </c>
      <c r="L652" s="2">
        <v>63</v>
      </c>
      <c r="M652">
        <v>0</v>
      </c>
    </row>
    <row r="653" spans="1:13" x14ac:dyDescent="0.45">
      <c r="A653" s="2">
        <v>45</v>
      </c>
      <c r="B653" s="3">
        <v>1</v>
      </c>
      <c r="C653" s="2">
        <v>66</v>
      </c>
      <c r="D653">
        <v>1</v>
      </c>
      <c r="E653" s="2">
        <v>25</v>
      </c>
      <c r="F653">
        <v>0</v>
      </c>
      <c r="G653" s="2">
        <v>233000</v>
      </c>
      <c r="H653" s="1">
        <v>0.8</v>
      </c>
      <c r="I653" s="2">
        <v>135</v>
      </c>
      <c r="J653">
        <v>1</v>
      </c>
      <c r="K653">
        <v>0</v>
      </c>
      <c r="L653" s="2">
        <v>230</v>
      </c>
      <c r="M653">
        <v>0</v>
      </c>
    </row>
    <row r="654" spans="1:13" x14ac:dyDescent="0.45">
      <c r="A654" s="2">
        <v>45</v>
      </c>
      <c r="B654" s="3">
        <v>0</v>
      </c>
      <c r="C654" s="2">
        <v>7702</v>
      </c>
      <c r="D654">
        <v>1</v>
      </c>
      <c r="E654" s="2">
        <v>25</v>
      </c>
      <c r="F654">
        <v>1</v>
      </c>
      <c r="G654" s="2">
        <v>390000</v>
      </c>
      <c r="H654" s="1">
        <v>1</v>
      </c>
      <c r="I654" s="2">
        <v>139</v>
      </c>
      <c r="J654">
        <v>1</v>
      </c>
      <c r="K654">
        <v>0</v>
      </c>
      <c r="L654" s="2">
        <v>60</v>
      </c>
      <c r="M654">
        <v>1</v>
      </c>
    </row>
    <row r="655" spans="1:13" x14ac:dyDescent="0.45">
      <c r="A655" s="2">
        <v>45</v>
      </c>
      <c r="B655" s="3">
        <v>0</v>
      </c>
      <c r="C655" s="2">
        <v>582</v>
      </c>
      <c r="D655">
        <v>0</v>
      </c>
      <c r="E655" s="2">
        <v>20</v>
      </c>
      <c r="F655">
        <v>1</v>
      </c>
      <c r="G655" s="2">
        <v>126000</v>
      </c>
      <c r="H655" s="1">
        <v>1.6</v>
      </c>
      <c r="I655" s="2">
        <v>135</v>
      </c>
      <c r="J655">
        <v>1</v>
      </c>
      <c r="K655">
        <v>0</v>
      </c>
      <c r="L655" s="2">
        <v>180</v>
      </c>
      <c r="M655">
        <v>1</v>
      </c>
    </row>
    <row r="656" spans="1:13" x14ac:dyDescent="0.45">
      <c r="A656" s="2">
        <v>45</v>
      </c>
      <c r="B656" s="3">
        <v>0</v>
      </c>
      <c r="C656" s="2">
        <v>582</v>
      </c>
      <c r="D656">
        <v>0</v>
      </c>
      <c r="E656" s="2">
        <v>20</v>
      </c>
      <c r="F656">
        <v>1</v>
      </c>
      <c r="G656" s="2">
        <v>126000</v>
      </c>
      <c r="H656" s="1">
        <v>1.6</v>
      </c>
      <c r="I656" s="2">
        <v>135</v>
      </c>
      <c r="J656">
        <v>1</v>
      </c>
      <c r="K656">
        <v>0</v>
      </c>
      <c r="L656" s="2">
        <v>180</v>
      </c>
      <c r="M656">
        <v>1</v>
      </c>
    </row>
    <row r="657" spans="1:13" x14ac:dyDescent="0.45">
      <c r="A657" s="2">
        <v>45</v>
      </c>
      <c r="B657" s="3">
        <v>0</v>
      </c>
      <c r="C657" s="2">
        <v>220</v>
      </c>
      <c r="D657">
        <v>0</v>
      </c>
      <c r="E657" s="2">
        <v>35</v>
      </c>
      <c r="F657">
        <v>0</v>
      </c>
      <c r="G657" s="2">
        <v>174000</v>
      </c>
      <c r="H657" s="1">
        <v>0.8</v>
      </c>
      <c r="I657" s="2">
        <v>139</v>
      </c>
      <c r="J657">
        <v>1</v>
      </c>
      <c r="K657">
        <v>1</v>
      </c>
      <c r="L657" s="2">
        <v>121</v>
      </c>
      <c r="M657">
        <v>0</v>
      </c>
    </row>
    <row r="658" spans="1:13" x14ac:dyDescent="0.45">
      <c r="A658" s="2">
        <v>45</v>
      </c>
      <c r="B658" s="3">
        <v>0</v>
      </c>
      <c r="C658" s="2">
        <v>2413</v>
      </c>
      <c r="D658">
        <v>0</v>
      </c>
      <c r="E658" s="2">
        <v>38</v>
      </c>
      <c r="F658">
        <v>0</v>
      </c>
      <c r="G658" s="2">
        <v>140000</v>
      </c>
      <c r="H658" s="1">
        <v>1.4</v>
      </c>
      <c r="I658" s="2">
        <v>140</v>
      </c>
      <c r="J658">
        <v>1</v>
      </c>
      <c r="K658">
        <v>1</v>
      </c>
      <c r="L658" s="2">
        <v>280</v>
      </c>
      <c r="M658">
        <v>0</v>
      </c>
    </row>
    <row r="659" spans="1:13" x14ac:dyDescent="0.45">
      <c r="A659" s="2">
        <v>45</v>
      </c>
      <c r="B659" s="3">
        <v>0</v>
      </c>
      <c r="C659" s="2">
        <v>582</v>
      </c>
      <c r="D659">
        <v>1</v>
      </c>
      <c r="E659" s="2">
        <v>38</v>
      </c>
      <c r="F659">
        <v>0</v>
      </c>
      <c r="G659" s="2">
        <v>302000</v>
      </c>
      <c r="H659" s="1">
        <v>0.9</v>
      </c>
      <c r="I659" s="2">
        <v>140</v>
      </c>
      <c r="J659">
        <v>0</v>
      </c>
      <c r="K659">
        <v>0</v>
      </c>
      <c r="L659" s="2">
        <v>244</v>
      </c>
      <c r="M659">
        <v>0</v>
      </c>
    </row>
    <row r="660" spans="1:13" x14ac:dyDescent="0.45">
      <c r="A660" s="2">
        <v>45</v>
      </c>
      <c r="B660" s="3">
        <v>0</v>
      </c>
      <c r="C660" s="2">
        <v>582</v>
      </c>
      <c r="D660">
        <v>1</v>
      </c>
      <c r="E660" s="2">
        <v>38</v>
      </c>
      <c r="F660">
        <v>1</v>
      </c>
      <c r="G660" s="2">
        <v>263358.03000000003</v>
      </c>
      <c r="H660" s="1">
        <v>1.18</v>
      </c>
      <c r="I660" s="2">
        <v>137</v>
      </c>
      <c r="J660">
        <v>0</v>
      </c>
      <c r="K660">
        <v>0</v>
      </c>
      <c r="L660" s="2">
        <v>185</v>
      </c>
      <c r="M660">
        <v>0</v>
      </c>
    </row>
    <row r="661" spans="1:13" x14ac:dyDescent="0.45">
      <c r="A661" s="2">
        <v>45</v>
      </c>
      <c r="B661" s="3">
        <v>1</v>
      </c>
      <c r="C661" s="2">
        <v>130</v>
      </c>
      <c r="D661">
        <v>0</v>
      </c>
      <c r="E661" s="2">
        <v>35</v>
      </c>
      <c r="F661">
        <v>0</v>
      </c>
      <c r="G661" s="2">
        <v>174000</v>
      </c>
      <c r="H661" s="1">
        <v>0.8</v>
      </c>
      <c r="I661" s="2">
        <v>139</v>
      </c>
      <c r="J661">
        <v>1</v>
      </c>
      <c r="K661">
        <v>1</v>
      </c>
      <c r="L661" s="2">
        <v>121</v>
      </c>
      <c r="M661">
        <v>0</v>
      </c>
    </row>
    <row r="662" spans="1:13" x14ac:dyDescent="0.45">
      <c r="A662" s="2">
        <v>45</v>
      </c>
      <c r="B662" s="3">
        <v>1</v>
      </c>
      <c r="C662" s="2">
        <v>981</v>
      </c>
      <c r="D662">
        <v>0</v>
      </c>
      <c r="E662" s="2">
        <v>30</v>
      </c>
      <c r="F662">
        <v>0</v>
      </c>
      <c r="G662" s="2">
        <v>136000</v>
      </c>
      <c r="H662" s="1">
        <v>1.1000000000000001</v>
      </c>
      <c r="I662" s="2">
        <v>137</v>
      </c>
      <c r="J662">
        <v>1</v>
      </c>
      <c r="K662">
        <v>0</v>
      </c>
      <c r="L662" s="2">
        <v>11</v>
      </c>
      <c r="M662">
        <v>1</v>
      </c>
    </row>
    <row r="663" spans="1:13" x14ac:dyDescent="0.45">
      <c r="A663" s="2">
        <v>45</v>
      </c>
      <c r="B663" s="3">
        <v>0</v>
      </c>
      <c r="C663" s="2">
        <v>582</v>
      </c>
      <c r="D663">
        <v>1</v>
      </c>
      <c r="E663" s="2">
        <v>55</v>
      </c>
      <c r="F663">
        <v>0</v>
      </c>
      <c r="G663" s="2">
        <v>543000</v>
      </c>
      <c r="H663" s="1">
        <v>1</v>
      </c>
      <c r="I663" s="2">
        <v>132</v>
      </c>
      <c r="J663">
        <v>0</v>
      </c>
      <c r="K663">
        <v>0</v>
      </c>
      <c r="L663" s="2">
        <v>250</v>
      </c>
      <c r="M663">
        <v>0</v>
      </c>
    </row>
    <row r="664" spans="1:13" x14ac:dyDescent="0.45">
      <c r="A664" s="2">
        <v>46</v>
      </c>
      <c r="B664" s="3">
        <v>0</v>
      </c>
      <c r="C664" s="2">
        <v>719</v>
      </c>
      <c r="D664">
        <v>0</v>
      </c>
      <c r="E664" s="2">
        <v>30</v>
      </c>
      <c r="F664">
        <v>1</v>
      </c>
      <c r="G664" s="2">
        <v>211000</v>
      </c>
      <c r="H664" s="1">
        <v>0.8</v>
      </c>
      <c r="I664" s="2">
        <v>138</v>
      </c>
      <c r="J664">
        <v>1</v>
      </c>
      <c r="K664">
        <v>0</v>
      </c>
      <c r="L664" s="2">
        <v>108</v>
      </c>
      <c r="M664">
        <v>0</v>
      </c>
    </row>
    <row r="665" spans="1:13" x14ac:dyDescent="0.45">
      <c r="A665" s="2">
        <v>46</v>
      </c>
      <c r="B665" s="3">
        <v>1</v>
      </c>
      <c r="C665" s="2">
        <v>291</v>
      </c>
      <c r="D665">
        <v>0</v>
      </c>
      <c r="E665" s="2">
        <v>35</v>
      </c>
      <c r="F665">
        <v>0</v>
      </c>
      <c r="G665" s="2">
        <v>305000</v>
      </c>
      <c r="H665" s="1">
        <v>0.9</v>
      </c>
      <c r="I665" s="2">
        <v>140</v>
      </c>
      <c r="J665">
        <v>1</v>
      </c>
      <c r="K665">
        <v>0</v>
      </c>
      <c r="L665" s="2">
        <v>109</v>
      </c>
      <c r="M665">
        <v>0</v>
      </c>
    </row>
    <row r="666" spans="1:13" x14ac:dyDescent="0.45">
      <c r="A666" s="2">
        <v>46</v>
      </c>
      <c r="B666" s="3">
        <v>0</v>
      </c>
      <c r="C666" s="2">
        <v>519</v>
      </c>
      <c r="D666">
        <v>0</v>
      </c>
      <c r="E666" s="2">
        <v>40</v>
      </c>
      <c r="F666">
        <v>1</v>
      </c>
      <c r="G666" s="2">
        <v>263358.03000000003</v>
      </c>
      <c r="H666" s="1">
        <v>1.18</v>
      </c>
      <c r="I666" s="2">
        <v>137</v>
      </c>
      <c r="J666">
        <v>0</v>
      </c>
      <c r="K666">
        <v>0</v>
      </c>
      <c r="L666" s="2">
        <v>107</v>
      </c>
      <c r="M666">
        <v>0</v>
      </c>
    </row>
    <row r="667" spans="1:13" x14ac:dyDescent="0.45">
      <c r="A667" s="2">
        <v>46</v>
      </c>
      <c r="B667" s="3">
        <v>1</v>
      </c>
      <c r="C667" s="2">
        <v>291</v>
      </c>
      <c r="D667">
        <v>0</v>
      </c>
      <c r="E667" s="2">
        <v>35</v>
      </c>
      <c r="F667">
        <v>0</v>
      </c>
      <c r="G667" s="2">
        <v>305000</v>
      </c>
      <c r="H667" s="1">
        <v>0.9</v>
      </c>
      <c r="I667" s="2">
        <v>140</v>
      </c>
      <c r="J667">
        <v>0</v>
      </c>
      <c r="K667">
        <v>0</v>
      </c>
      <c r="L667" s="2">
        <v>109</v>
      </c>
      <c r="M667">
        <v>0</v>
      </c>
    </row>
    <row r="668" spans="1:13" x14ac:dyDescent="0.45">
      <c r="A668" s="2">
        <v>46</v>
      </c>
      <c r="B668" s="3">
        <v>0</v>
      </c>
      <c r="C668" s="2">
        <v>168</v>
      </c>
      <c r="D668">
        <v>1</v>
      </c>
      <c r="E668" s="2">
        <v>17</v>
      </c>
      <c r="F668">
        <v>1</v>
      </c>
      <c r="G668" s="2">
        <v>271000</v>
      </c>
      <c r="H668" s="1">
        <v>2.1</v>
      </c>
      <c r="I668" s="2">
        <v>124</v>
      </c>
      <c r="J668">
        <v>0</v>
      </c>
      <c r="K668">
        <v>0</v>
      </c>
      <c r="L668" s="2">
        <v>100</v>
      </c>
      <c r="M668">
        <v>1</v>
      </c>
    </row>
    <row r="669" spans="1:13" x14ac:dyDescent="0.45">
      <c r="A669" s="2">
        <v>46</v>
      </c>
      <c r="B669" s="3">
        <v>1</v>
      </c>
      <c r="C669" s="2">
        <v>291</v>
      </c>
      <c r="D669">
        <v>0</v>
      </c>
      <c r="E669" s="2">
        <v>35</v>
      </c>
      <c r="F669">
        <v>0</v>
      </c>
      <c r="G669" s="2">
        <v>348000</v>
      </c>
      <c r="H669" s="1">
        <v>0.9</v>
      </c>
      <c r="I669" s="2">
        <v>140</v>
      </c>
      <c r="J669">
        <v>0</v>
      </c>
      <c r="K669">
        <v>0</v>
      </c>
      <c r="L669" s="2">
        <v>109</v>
      </c>
      <c r="M669">
        <v>0</v>
      </c>
    </row>
    <row r="670" spans="1:13" x14ac:dyDescent="0.45">
      <c r="A670" s="2">
        <v>46</v>
      </c>
      <c r="B670" s="3">
        <v>1</v>
      </c>
      <c r="C670" s="2">
        <v>291</v>
      </c>
      <c r="D670">
        <v>0</v>
      </c>
      <c r="E670" s="2">
        <v>35</v>
      </c>
      <c r="F670">
        <v>0</v>
      </c>
      <c r="G670" s="2">
        <v>348000</v>
      </c>
      <c r="H670" s="1">
        <v>0.9</v>
      </c>
      <c r="I670" s="2">
        <v>140</v>
      </c>
      <c r="J670">
        <v>0</v>
      </c>
      <c r="K670">
        <v>0</v>
      </c>
      <c r="L670" s="2">
        <v>109</v>
      </c>
      <c r="M670">
        <v>0</v>
      </c>
    </row>
    <row r="671" spans="1:13" x14ac:dyDescent="0.45">
      <c r="A671" s="2">
        <v>46</v>
      </c>
      <c r="B671" s="3">
        <v>0</v>
      </c>
      <c r="C671" s="2">
        <v>168</v>
      </c>
      <c r="D671">
        <v>1</v>
      </c>
      <c r="E671" s="2">
        <v>17</v>
      </c>
      <c r="F671">
        <v>1</v>
      </c>
      <c r="G671" s="2">
        <v>271000</v>
      </c>
      <c r="H671" s="1">
        <v>2.1</v>
      </c>
      <c r="I671" s="2">
        <v>124</v>
      </c>
      <c r="J671">
        <v>0</v>
      </c>
      <c r="K671">
        <v>0</v>
      </c>
      <c r="L671" s="2">
        <v>100</v>
      </c>
      <c r="M671">
        <v>1</v>
      </c>
    </row>
    <row r="672" spans="1:13" x14ac:dyDescent="0.45">
      <c r="A672" s="2">
        <v>46</v>
      </c>
      <c r="B672" s="3">
        <v>1</v>
      </c>
      <c r="C672" s="2">
        <v>291</v>
      </c>
      <c r="D672">
        <v>0</v>
      </c>
      <c r="E672" s="2">
        <v>35</v>
      </c>
      <c r="F672">
        <v>0</v>
      </c>
      <c r="G672" s="2">
        <v>348000</v>
      </c>
      <c r="H672" s="1">
        <v>0.9</v>
      </c>
      <c r="I672" s="2">
        <v>140</v>
      </c>
      <c r="J672">
        <v>0</v>
      </c>
      <c r="K672">
        <v>0</v>
      </c>
      <c r="L672" s="2">
        <v>109</v>
      </c>
      <c r="M672">
        <v>0</v>
      </c>
    </row>
    <row r="673" spans="1:13" x14ac:dyDescent="0.45">
      <c r="A673" s="2">
        <v>46</v>
      </c>
      <c r="B673" s="3">
        <v>1</v>
      </c>
      <c r="C673" s="2">
        <v>291</v>
      </c>
      <c r="D673">
        <v>0</v>
      </c>
      <c r="E673" s="2">
        <v>35</v>
      </c>
      <c r="F673">
        <v>0</v>
      </c>
      <c r="G673" s="2">
        <v>348000</v>
      </c>
      <c r="H673" s="1">
        <v>0.9</v>
      </c>
      <c r="I673" s="2">
        <v>140</v>
      </c>
      <c r="J673">
        <v>0</v>
      </c>
      <c r="K673">
        <v>0</v>
      </c>
      <c r="L673" s="2">
        <v>109</v>
      </c>
      <c r="M673">
        <v>0</v>
      </c>
    </row>
    <row r="674" spans="1:13" x14ac:dyDescent="0.45">
      <c r="A674" s="2">
        <v>46</v>
      </c>
      <c r="B674" s="3">
        <v>1</v>
      </c>
      <c r="C674" s="2">
        <v>291</v>
      </c>
      <c r="D674">
        <v>0</v>
      </c>
      <c r="E674" s="2">
        <v>35</v>
      </c>
      <c r="F674">
        <v>0</v>
      </c>
      <c r="G674" s="2">
        <v>348000</v>
      </c>
      <c r="H674" s="1">
        <v>0.9</v>
      </c>
      <c r="I674" s="2">
        <v>140</v>
      </c>
      <c r="J674">
        <v>0</v>
      </c>
      <c r="K674">
        <v>0</v>
      </c>
      <c r="L674" s="2">
        <v>109</v>
      </c>
      <c r="M674">
        <v>0</v>
      </c>
    </row>
    <row r="675" spans="1:13" x14ac:dyDescent="0.45">
      <c r="A675" s="2">
        <v>46</v>
      </c>
      <c r="B675" s="3">
        <v>0</v>
      </c>
      <c r="C675" s="2">
        <v>168</v>
      </c>
      <c r="D675">
        <v>1</v>
      </c>
      <c r="E675" s="2">
        <v>17</v>
      </c>
      <c r="F675">
        <v>1</v>
      </c>
      <c r="G675" s="2">
        <v>271000</v>
      </c>
      <c r="H675" s="1">
        <v>2.1</v>
      </c>
      <c r="I675" s="2">
        <v>124</v>
      </c>
      <c r="J675">
        <v>0</v>
      </c>
      <c r="K675">
        <v>0</v>
      </c>
      <c r="L675" s="2">
        <v>100</v>
      </c>
      <c r="M675">
        <v>1</v>
      </c>
    </row>
    <row r="676" spans="1:13" x14ac:dyDescent="0.45">
      <c r="A676" s="2">
        <v>46</v>
      </c>
      <c r="B676" s="3">
        <v>0</v>
      </c>
      <c r="C676" s="2">
        <v>168</v>
      </c>
      <c r="D676">
        <v>1</v>
      </c>
      <c r="E676" s="2">
        <v>17</v>
      </c>
      <c r="F676">
        <v>1</v>
      </c>
      <c r="G676" s="2">
        <v>271000</v>
      </c>
      <c r="H676" s="1">
        <v>2.1</v>
      </c>
      <c r="I676" s="2">
        <v>124</v>
      </c>
      <c r="J676">
        <v>0</v>
      </c>
      <c r="K676">
        <v>0</v>
      </c>
      <c r="L676" s="2">
        <v>100</v>
      </c>
      <c r="M676">
        <v>1</v>
      </c>
    </row>
    <row r="677" spans="1:13" x14ac:dyDescent="0.45">
      <c r="A677" s="2">
        <v>46</v>
      </c>
      <c r="B677" s="3">
        <v>0</v>
      </c>
      <c r="C677" s="2">
        <v>719</v>
      </c>
      <c r="D677">
        <v>0</v>
      </c>
      <c r="E677" s="2">
        <v>40</v>
      </c>
      <c r="F677">
        <v>1</v>
      </c>
      <c r="G677" s="2">
        <v>263358.03000000003</v>
      </c>
      <c r="H677" s="1">
        <v>1.18</v>
      </c>
      <c r="I677" s="2">
        <v>137</v>
      </c>
      <c r="J677">
        <v>0</v>
      </c>
      <c r="K677">
        <v>0</v>
      </c>
      <c r="L677" s="2">
        <v>107</v>
      </c>
      <c r="M677">
        <v>0</v>
      </c>
    </row>
    <row r="678" spans="1:13" x14ac:dyDescent="0.45">
      <c r="A678" s="2">
        <v>46</v>
      </c>
      <c r="B678" s="3">
        <v>1</v>
      </c>
      <c r="C678" s="2">
        <v>291</v>
      </c>
      <c r="D678">
        <v>0</v>
      </c>
      <c r="E678" s="2">
        <v>35</v>
      </c>
      <c r="F678">
        <v>0</v>
      </c>
      <c r="G678" s="2">
        <v>348000</v>
      </c>
      <c r="H678" s="1">
        <v>0.9</v>
      </c>
      <c r="I678" s="2">
        <v>140</v>
      </c>
      <c r="J678">
        <v>0</v>
      </c>
      <c r="K678">
        <v>0</v>
      </c>
      <c r="L678" s="2">
        <v>109</v>
      </c>
      <c r="M678">
        <v>0</v>
      </c>
    </row>
    <row r="679" spans="1:13" x14ac:dyDescent="0.45">
      <c r="A679" s="2">
        <v>46</v>
      </c>
      <c r="B679" s="3">
        <v>0</v>
      </c>
      <c r="C679" s="2">
        <v>168</v>
      </c>
      <c r="D679">
        <v>1</v>
      </c>
      <c r="E679" s="2">
        <v>17</v>
      </c>
      <c r="F679">
        <v>1</v>
      </c>
      <c r="G679" s="2">
        <v>271000</v>
      </c>
      <c r="H679" s="1">
        <v>2.1</v>
      </c>
      <c r="I679" s="2">
        <v>124</v>
      </c>
      <c r="J679">
        <v>0</v>
      </c>
      <c r="K679">
        <v>0</v>
      </c>
      <c r="L679" s="2">
        <v>100</v>
      </c>
      <c r="M679">
        <v>1</v>
      </c>
    </row>
    <row r="680" spans="1:13" x14ac:dyDescent="0.45">
      <c r="A680" s="2">
        <v>46</v>
      </c>
      <c r="B680" s="3">
        <v>0</v>
      </c>
      <c r="C680" s="2">
        <v>719</v>
      </c>
      <c r="D680">
        <v>0</v>
      </c>
      <c r="E680" s="2">
        <v>40</v>
      </c>
      <c r="F680">
        <v>1</v>
      </c>
      <c r="G680" s="2">
        <v>263358.03000000003</v>
      </c>
      <c r="H680" s="1">
        <v>1.18</v>
      </c>
      <c r="I680" s="2">
        <v>137</v>
      </c>
      <c r="J680">
        <v>0</v>
      </c>
      <c r="K680">
        <v>0</v>
      </c>
      <c r="L680" s="2">
        <v>107</v>
      </c>
      <c r="M680">
        <v>0</v>
      </c>
    </row>
    <row r="681" spans="1:13" x14ac:dyDescent="0.45">
      <c r="A681" s="2">
        <v>46</v>
      </c>
      <c r="B681" s="3">
        <v>1</v>
      </c>
      <c r="C681" s="2">
        <v>291</v>
      </c>
      <c r="D681">
        <v>0</v>
      </c>
      <c r="E681" s="2">
        <v>35</v>
      </c>
      <c r="F681">
        <v>0</v>
      </c>
      <c r="G681" s="2">
        <v>348000</v>
      </c>
      <c r="H681" s="1">
        <v>0.9</v>
      </c>
      <c r="I681" s="2">
        <v>140</v>
      </c>
      <c r="J681">
        <v>0</v>
      </c>
      <c r="K681">
        <v>0</v>
      </c>
      <c r="L681" s="2">
        <v>109</v>
      </c>
      <c r="M681">
        <v>0</v>
      </c>
    </row>
    <row r="682" spans="1:13" x14ac:dyDescent="0.45">
      <c r="A682" s="2">
        <v>46</v>
      </c>
      <c r="B682" s="3">
        <v>0</v>
      </c>
      <c r="C682" s="2">
        <v>719</v>
      </c>
      <c r="D682">
        <v>0</v>
      </c>
      <c r="E682" s="2">
        <v>40</v>
      </c>
      <c r="F682">
        <v>1</v>
      </c>
      <c r="G682" s="2">
        <v>263358.03000000003</v>
      </c>
      <c r="H682" s="1">
        <v>1.18</v>
      </c>
      <c r="I682" s="2">
        <v>137</v>
      </c>
      <c r="J682">
        <v>0</v>
      </c>
      <c r="K682">
        <v>0</v>
      </c>
      <c r="L682" s="2">
        <v>107</v>
      </c>
      <c r="M682">
        <v>0</v>
      </c>
    </row>
    <row r="683" spans="1:13" x14ac:dyDescent="0.45">
      <c r="A683" s="2">
        <v>46</v>
      </c>
      <c r="B683" s="3">
        <v>0</v>
      </c>
      <c r="C683" s="2">
        <v>168</v>
      </c>
      <c r="D683">
        <v>1</v>
      </c>
      <c r="E683" s="2">
        <v>17</v>
      </c>
      <c r="F683">
        <v>1</v>
      </c>
      <c r="G683" s="2">
        <v>271000</v>
      </c>
      <c r="H683" s="1">
        <v>2.1</v>
      </c>
      <c r="I683" s="2">
        <v>124</v>
      </c>
      <c r="J683">
        <v>0</v>
      </c>
      <c r="K683">
        <v>0</v>
      </c>
      <c r="L683" s="2">
        <v>100</v>
      </c>
      <c r="M683">
        <v>1</v>
      </c>
    </row>
    <row r="684" spans="1:13" x14ac:dyDescent="0.45">
      <c r="A684" s="2">
        <v>46</v>
      </c>
      <c r="B684" s="3">
        <v>0</v>
      </c>
      <c r="C684" s="2">
        <v>719</v>
      </c>
      <c r="D684">
        <v>0</v>
      </c>
      <c r="E684" s="2">
        <v>40</v>
      </c>
      <c r="F684">
        <v>1</v>
      </c>
      <c r="G684" s="2">
        <v>263358.03000000003</v>
      </c>
      <c r="H684" s="1">
        <v>1.18</v>
      </c>
      <c r="I684" s="2">
        <v>137</v>
      </c>
      <c r="J684">
        <v>0</v>
      </c>
      <c r="K684">
        <v>0</v>
      </c>
      <c r="L684" s="2">
        <v>107</v>
      </c>
      <c r="M684">
        <v>0</v>
      </c>
    </row>
    <row r="685" spans="1:13" x14ac:dyDescent="0.45">
      <c r="A685" s="2">
        <v>46</v>
      </c>
      <c r="B685" s="3">
        <v>0</v>
      </c>
      <c r="C685" s="2">
        <v>719</v>
      </c>
      <c r="D685">
        <v>0</v>
      </c>
      <c r="E685" s="2">
        <v>40</v>
      </c>
      <c r="F685">
        <v>1</v>
      </c>
      <c r="G685" s="2">
        <v>263358.03000000003</v>
      </c>
      <c r="H685" s="1">
        <v>1.18</v>
      </c>
      <c r="I685" s="2">
        <v>137</v>
      </c>
      <c r="J685">
        <v>0</v>
      </c>
      <c r="K685">
        <v>0</v>
      </c>
      <c r="L685" s="2">
        <v>107</v>
      </c>
      <c r="M685">
        <v>0</v>
      </c>
    </row>
    <row r="686" spans="1:13" x14ac:dyDescent="0.45">
      <c r="A686" s="2">
        <v>46</v>
      </c>
      <c r="B686" s="3">
        <v>1</v>
      </c>
      <c r="C686" s="2">
        <v>291</v>
      </c>
      <c r="D686">
        <v>0</v>
      </c>
      <c r="E686" s="2">
        <v>35</v>
      </c>
      <c r="F686">
        <v>0</v>
      </c>
      <c r="G686" s="2">
        <v>348000</v>
      </c>
      <c r="H686" s="1">
        <v>0.9</v>
      </c>
      <c r="I686" s="2">
        <v>140</v>
      </c>
      <c r="J686">
        <v>0</v>
      </c>
      <c r="K686">
        <v>0</v>
      </c>
      <c r="L686" s="2">
        <v>109</v>
      </c>
      <c r="M686">
        <v>0</v>
      </c>
    </row>
    <row r="687" spans="1:13" x14ac:dyDescent="0.45">
      <c r="A687" s="2">
        <v>46</v>
      </c>
      <c r="B687" s="3">
        <v>1</v>
      </c>
      <c r="C687" s="2">
        <v>291</v>
      </c>
      <c r="D687">
        <v>0</v>
      </c>
      <c r="E687" s="2">
        <v>35</v>
      </c>
      <c r="F687">
        <v>0</v>
      </c>
      <c r="G687" s="2">
        <v>348000</v>
      </c>
      <c r="H687" s="1">
        <v>0.9</v>
      </c>
      <c r="I687" s="2">
        <v>140</v>
      </c>
      <c r="J687">
        <v>0</v>
      </c>
      <c r="K687">
        <v>0</v>
      </c>
      <c r="L687" s="2">
        <v>109</v>
      </c>
      <c r="M687">
        <v>0</v>
      </c>
    </row>
    <row r="688" spans="1:13" x14ac:dyDescent="0.45">
      <c r="A688" s="2">
        <v>46</v>
      </c>
      <c r="B688" s="3">
        <v>0</v>
      </c>
      <c r="C688" s="2">
        <v>719</v>
      </c>
      <c r="D688">
        <v>0</v>
      </c>
      <c r="E688" s="2">
        <v>40</v>
      </c>
      <c r="F688">
        <v>1</v>
      </c>
      <c r="G688" s="2">
        <v>263358.03000000003</v>
      </c>
      <c r="H688" s="1">
        <v>1.18</v>
      </c>
      <c r="I688" s="2">
        <v>137</v>
      </c>
      <c r="J688">
        <v>0</v>
      </c>
      <c r="K688">
        <v>0</v>
      </c>
      <c r="L688" s="2">
        <v>107</v>
      </c>
      <c r="M688">
        <v>0</v>
      </c>
    </row>
    <row r="689" spans="1:13" x14ac:dyDescent="0.45">
      <c r="A689" s="2">
        <v>46</v>
      </c>
      <c r="B689" s="3">
        <v>1</v>
      </c>
      <c r="C689" s="2">
        <v>291</v>
      </c>
      <c r="D689">
        <v>0</v>
      </c>
      <c r="E689" s="2">
        <v>35</v>
      </c>
      <c r="F689">
        <v>0</v>
      </c>
      <c r="G689" s="2">
        <v>348000</v>
      </c>
      <c r="H689" s="1">
        <v>0.9</v>
      </c>
      <c r="I689" s="2">
        <v>140</v>
      </c>
      <c r="J689">
        <v>0</v>
      </c>
      <c r="K689">
        <v>0</v>
      </c>
      <c r="L689" s="2">
        <v>109</v>
      </c>
      <c r="M689">
        <v>0</v>
      </c>
    </row>
    <row r="690" spans="1:13" x14ac:dyDescent="0.45">
      <c r="A690" s="2">
        <v>46</v>
      </c>
      <c r="B690" s="3">
        <v>0</v>
      </c>
      <c r="C690" s="2">
        <v>719</v>
      </c>
      <c r="D690">
        <v>0</v>
      </c>
      <c r="E690" s="2">
        <v>40</v>
      </c>
      <c r="F690">
        <v>1</v>
      </c>
      <c r="G690" s="2">
        <v>263358.03000000003</v>
      </c>
      <c r="H690" s="1">
        <v>1.18</v>
      </c>
      <c r="I690" s="2">
        <v>137</v>
      </c>
      <c r="J690">
        <v>0</v>
      </c>
      <c r="K690">
        <v>0</v>
      </c>
      <c r="L690" s="2">
        <v>107</v>
      </c>
      <c r="M690">
        <v>0</v>
      </c>
    </row>
    <row r="691" spans="1:13" x14ac:dyDescent="0.45">
      <c r="A691" s="2">
        <v>46</v>
      </c>
      <c r="B691" s="3">
        <v>0</v>
      </c>
      <c r="C691" s="2">
        <v>719</v>
      </c>
      <c r="D691">
        <v>0</v>
      </c>
      <c r="E691" s="2">
        <v>40</v>
      </c>
      <c r="F691">
        <v>1</v>
      </c>
      <c r="G691" s="2">
        <v>263358.03000000003</v>
      </c>
      <c r="H691" s="1">
        <v>1.18</v>
      </c>
      <c r="I691" s="2">
        <v>137</v>
      </c>
      <c r="J691">
        <v>0</v>
      </c>
      <c r="K691">
        <v>0</v>
      </c>
      <c r="L691" s="2">
        <v>107</v>
      </c>
      <c r="M691">
        <v>0</v>
      </c>
    </row>
    <row r="692" spans="1:13" x14ac:dyDescent="0.45">
      <c r="A692" s="2">
        <v>46</v>
      </c>
      <c r="B692" s="3">
        <v>1</v>
      </c>
      <c r="C692" s="2">
        <v>291</v>
      </c>
      <c r="D692">
        <v>0</v>
      </c>
      <c r="E692" s="2">
        <v>35</v>
      </c>
      <c r="F692">
        <v>0</v>
      </c>
      <c r="G692" s="2">
        <v>348000</v>
      </c>
      <c r="H692" s="1">
        <v>0.9</v>
      </c>
      <c r="I692" s="2">
        <v>140</v>
      </c>
      <c r="J692">
        <v>0</v>
      </c>
      <c r="K692">
        <v>0</v>
      </c>
      <c r="L692" s="2">
        <v>109</v>
      </c>
      <c r="M692">
        <v>0</v>
      </c>
    </row>
    <row r="693" spans="1:13" x14ac:dyDescent="0.45">
      <c r="A693" s="2">
        <v>46</v>
      </c>
      <c r="B693" s="3">
        <v>0</v>
      </c>
      <c r="C693" s="2">
        <v>719</v>
      </c>
      <c r="D693">
        <v>0</v>
      </c>
      <c r="E693" s="2">
        <v>40</v>
      </c>
      <c r="F693">
        <v>1</v>
      </c>
      <c r="G693" s="2">
        <v>263358.03000000003</v>
      </c>
      <c r="H693" s="1">
        <v>1.18</v>
      </c>
      <c r="I693" s="2">
        <v>137</v>
      </c>
      <c r="J693">
        <v>0</v>
      </c>
      <c r="K693">
        <v>0</v>
      </c>
      <c r="L693" s="2">
        <v>107</v>
      </c>
      <c r="M693">
        <v>0</v>
      </c>
    </row>
    <row r="694" spans="1:13" x14ac:dyDescent="0.45">
      <c r="A694" s="2">
        <v>46</v>
      </c>
      <c r="B694" s="3">
        <v>1</v>
      </c>
      <c r="C694" s="2">
        <v>291</v>
      </c>
      <c r="D694">
        <v>0</v>
      </c>
      <c r="E694" s="2">
        <v>35</v>
      </c>
      <c r="F694">
        <v>0</v>
      </c>
      <c r="G694" s="2">
        <v>348000</v>
      </c>
      <c r="H694" s="1">
        <v>0.9</v>
      </c>
      <c r="I694" s="2">
        <v>140</v>
      </c>
      <c r="J694">
        <v>0</v>
      </c>
      <c r="K694">
        <v>0</v>
      </c>
      <c r="L694" s="2">
        <v>109</v>
      </c>
      <c r="M694">
        <v>0</v>
      </c>
    </row>
    <row r="695" spans="1:13" x14ac:dyDescent="0.45">
      <c r="A695" s="2">
        <v>46</v>
      </c>
      <c r="B695" s="3">
        <v>0</v>
      </c>
      <c r="C695" s="2">
        <v>168</v>
      </c>
      <c r="D695">
        <v>1</v>
      </c>
      <c r="E695" s="2">
        <v>17</v>
      </c>
      <c r="F695">
        <v>1</v>
      </c>
      <c r="G695" s="2">
        <v>271000</v>
      </c>
      <c r="H695" s="1">
        <v>2.1</v>
      </c>
      <c r="I695" s="2">
        <v>124</v>
      </c>
      <c r="J695">
        <v>0</v>
      </c>
      <c r="K695">
        <v>0</v>
      </c>
      <c r="L695" s="2">
        <v>100</v>
      </c>
      <c r="M695">
        <v>1</v>
      </c>
    </row>
    <row r="696" spans="1:13" x14ac:dyDescent="0.45">
      <c r="A696" s="2">
        <v>46</v>
      </c>
      <c r="B696" s="3">
        <v>0</v>
      </c>
      <c r="C696" s="2">
        <v>719</v>
      </c>
      <c r="D696">
        <v>0</v>
      </c>
      <c r="E696" s="2">
        <v>40</v>
      </c>
      <c r="F696">
        <v>1</v>
      </c>
      <c r="G696" s="2">
        <v>263358.03000000003</v>
      </c>
      <c r="H696" s="1">
        <v>1.18</v>
      </c>
      <c r="I696" s="2">
        <v>137</v>
      </c>
      <c r="J696">
        <v>0</v>
      </c>
      <c r="K696">
        <v>0</v>
      </c>
      <c r="L696" s="2">
        <v>107</v>
      </c>
      <c r="M696">
        <v>0</v>
      </c>
    </row>
    <row r="697" spans="1:13" x14ac:dyDescent="0.45">
      <c r="A697" s="2">
        <v>46</v>
      </c>
      <c r="B697" s="3">
        <v>1</v>
      </c>
      <c r="C697" s="2">
        <v>291</v>
      </c>
      <c r="D697">
        <v>0</v>
      </c>
      <c r="E697" s="2">
        <v>35</v>
      </c>
      <c r="F697">
        <v>0</v>
      </c>
      <c r="G697" s="2">
        <v>348000</v>
      </c>
      <c r="H697" s="1">
        <v>0.9</v>
      </c>
      <c r="I697" s="2">
        <v>140</v>
      </c>
      <c r="J697">
        <v>0</v>
      </c>
      <c r="K697">
        <v>0</v>
      </c>
      <c r="L697" s="2">
        <v>109</v>
      </c>
      <c r="M697">
        <v>0</v>
      </c>
    </row>
    <row r="698" spans="1:13" x14ac:dyDescent="0.45">
      <c r="A698" s="2">
        <v>46</v>
      </c>
      <c r="B698" s="3">
        <v>0</v>
      </c>
      <c r="C698" s="2">
        <v>719</v>
      </c>
      <c r="D698">
        <v>0</v>
      </c>
      <c r="E698" s="2">
        <v>40</v>
      </c>
      <c r="F698">
        <v>1</v>
      </c>
      <c r="G698" s="2">
        <v>263358.03000000003</v>
      </c>
      <c r="H698" s="1">
        <v>1.18</v>
      </c>
      <c r="I698" s="2">
        <v>137</v>
      </c>
      <c r="J698">
        <v>0</v>
      </c>
      <c r="K698">
        <v>0</v>
      </c>
      <c r="L698" s="2">
        <v>107</v>
      </c>
      <c r="M698">
        <v>0</v>
      </c>
    </row>
    <row r="699" spans="1:13" x14ac:dyDescent="0.45">
      <c r="A699" s="2">
        <v>46</v>
      </c>
      <c r="B699" s="3">
        <v>0</v>
      </c>
      <c r="C699" s="2">
        <v>719</v>
      </c>
      <c r="D699">
        <v>0</v>
      </c>
      <c r="E699" s="2">
        <v>40</v>
      </c>
      <c r="F699">
        <v>1</v>
      </c>
      <c r="G699" s="2">
        <v>263358.03000000003</v>
      </c>
      <c r="H699" s="1">
        <v>1.18</v>
      </c>
      <c r="I699" s="2">
        <v>137</v>
      </c>
      <c r="J699">
        <v>0</v>
      </c>
      <c r="K699">
        <v>0</v>
      </c>
      <c r="L699" s="2">
        <v>107</v>
      </c>
      <c r="M699">
        <v>0</v>
      </c>
    </row>
    <row r="700" spans="1:13" x14ac:dyDescent="0.45">
      <c r="A700" s="2">
        <v>46</v>
      </c>
      <c r="B700" s="3">
        <v>0</v>
      </c>
      <c r="C700" s="2">
        <v>719</v>
      </c>
      <c r="D700">
        <v>0</v>
      </c>
      <c r="E700" s="2">
        <v>40</v>
      </c>
      <c r="F700">
        <v>1</v>
      </c>
      <c r="G700" s="2">
        <v>263358.03000000003</v>
      </c>
      <c r="H700" s="1">
        <v>1.18</v>
      </c>
      <c r="I700" s="2">
        <v>137</v>
      </c>
      <c r="J700">
        <v>0</v>
      </c>
      <c r="K700">
        <v>0</v>
      </c>
      <c r="L700" s="2">
        <v>107</v>
      </c>
      <c r="M700">
        <v>0</v>
      </c>
    </row>
    <row r="701" spans="1:13" x14ac:dyDescent="0.45">
      <c r="A701" s="2">
        <v>46</v>
      </c>
      <c r="B701" s="3">
        <v>1</v>
      </c>
      <c r="C701" s="2">
        <v>291</v>
      </c>
      <c r="D701">
        <v>0</v>
      </c>
      <c r="E701" s="2">
        <v>35</v>
      </c>
      <c r="F701">
        <v>0</v>
      </c>
      <c r="G701" s="2">
        <v>348000</v>
      </c>
      <c r="H701" s="1">
        <v>0.9</v>
      </c>
      <c r="I701" s="2">
        <v>140</v>
      </c>
      <c r="J701">
        <v>0</v>
      </c>
      <c r="K701">
        <v>0</v>
      </c>
      <c r="L701" s="2">
        <v>109</v>
      </c>
      <c r="M701">
        <v>0</v>
      </c>
    </row>
    <row r="702" spans="1:13" x14ac:dyDescent="0.45">
      <c r="A702" s="2">
        <v>46</v>
      </c>
      <c r="B702" s="3">
        <v>0</v>
      </c>
      <c r="C702" s="2">
        <v>719</v>
      </c>
      <c r="D702">
        <v>0</v>
      </c>
      <c r="E702" s="2">
        <v>40</v>
      </c>
      <c r="F702">
        <v>1</v>
      </c>
      <c r="G702" s="2">
        <v>263358.03000000003</v>
      </c>
      <c r="H702" s="1">
        <v>1.18</v>
      </c>
      <c r="I702" s="2">
        <v>137</v>
      </c>
      <c r="J702">
        <v>0</v>
      </c>
      <c r="K702">
        <v>0</v>
      </c>
      <c r="L702" s="2">
        <v>107</v>
      </c>
      <c r="M702">
        <v>0</v>
      </c>
    </row>
    <row r="703" spans="1:13" x14ac:dyDescent="0.45">
      <c r="A703" s="2">
        <v>46</v>
      </c>
      <c r="B703" s="3">
        <v>0</v>
      </c>
      <c r="C703" s="2">
        <v>719</v>
      </c>
      <c r="D703">
        <v>0</v>
      </c>
      <c r="E703" s="2">
        <v>40</v>
      </c>
      <c r="F703">
        <v>1</v>
      </c>
      <c r="G703" s="2">
        <v>263358.03000000003</v>
      </c>
      <c r="H703" s="1">
        <v>1.18</v>
      </c>
      <c r="I703" s="2">
        <v>137</v>
      </c>
      <c r="J703">
        <v>0</v>
      </c>
      <c r="K703">
        <v>0</v>
      </c>
      <c r="L703" s="2">
        <v>107</v>
      </c>
      <c r="M703">
        <v>0</v>
      </c>
    </row>
    <row r="704" spans="1:13" x14ac:dyDescent="0.45">
      <c r="A704" s="2">
        <v>46</v>
      </c>
      <c r="B704" s="3">
        <v>1</v>
      </c>
      <c r="C704" s="2">
        <v>291</v>
      </c>
      <c r="D704">
        <v>0</v>
      </c>
      <c r="E704" s="2">
        <v>35</v>
      </c>
      <c r="F704">
        <v>0</v>
      </c>
      <c r="G704" s="2">
        <v>348000</v>
      </c>
      <c r="H704" s="1">
        <v>0.9</v>
      </c>
      <c r="I704" s="2">
        <v>140</v>
      </c>
      <c r="J704">
        <v>0</v>
      </c>
      <c r="K704">
        <v>0</v>
      </c>
      <c r="L704" s="2">
        <v>109</v>
      </c>
      <c r="M704">
        <v>0</v>
      </c>
    </row>
    <row r="705" spans="1:13" x14ac:dyDescent="0.45">
      <c r="A705" s="2">
        <v>46</v>
      </c>
      <c r="B705" s="3">
        <v>1</v>
      </c>
      <c r="C705" s="2">
        <v>291</v>
      </c>
      <c r="D705">
        <v>0</v>
      </c>
      <c r="E705" s="2">
        <v>35</v>
      </c>
      <c r="F705">
        <v>0</v>
      </c>
      <c r="G705" s="2">
        <v>348000</v>
      </c>
      <c r="H705" s="1">
        <v>0.9</v>
      </c>
      <c r="I705" s="2">
        <v>140</v>
      </c>
      <c r="J705">
        <v>0</v>
      </c>
      <c r="K705">
        <v>0</v>
      </c>
      <c r="L705" s="2">
        <v>109</v>
      </c>
      <c r="M705">
        <v>0</v>
      </c>
    </row>
    <row r="706" spans="1:13" x14ac:dyDescent="0.45">
      <c r="A706" s="2">
        <v>46</v>
      </c>
      <c r="B706" s="3">
        <v>0</v>
      </c>
      <c r="C706" s="2">
        <v>719</v>
      </c>
      <c r="D706">
        <v>0</v>
      </c>
      <c r="E706" s="2">
        <v>40</v>
      </c>
      <c r="F706">
        <v>1</v>
      </c>
      <c r="G706" s="2">
        <v>263358.03000000003</v>
      </c>
      <c r="H706" s="1">
        <v>1.18</v>
      </c>
      <c r="I706" s="2">
        <v>137</v>
      </c>
      <c r="J706">
        <v>0</v>
      </c>
      <c r="K706">
        <v>0</v>
      </c>
      <c r="L706" s="2">
        <v>107</v>
      </c>
      <c r="M706">
        <v>0</v>
      </c>
    </row>
    <row r="707" spans="1:13" x14ac:dyDescent="0.45">
      <c r="A707" s="2">
        <v>46</v>
      </c>
      <c r="B707" s="3">
        <v>0</v>
      </c>
      <c r="C707" s="2">
        <v>168</v>
      </c>
      <c r="D707">
        <v>1</v>
      </c>
      <c r="E707" s="2">
        <v>17</v>
      </c>
      <c r="F707">
        <v>1</v>
      </c>
      <c r="G707" s="2">
        <v>271000</v>
      </c>
      <c r="H707" s="1">
        <v>2.1</v>
      </c>
      <c r="I707" s="2">
        <v>124</v>
      </c>
      <c r="J707">
        <v>0</v>
      </c>
      <c r="K707">
        <v>0</v>
      </c>
      <c r="L707" s="2">
        <v>100</v>
      </c>
      <c r="M707">
        <v>1</v>
      </c>
    </row>
    <row r="708" spans="1:13" x14ac:dyDescent="0.45">
      <c r="A708" s="2">
        <v>46</v>
      </c>
      <c r="B708" s="3">
        <v>0</v>
      </c>
      <c r="C708" s="2">
        <v>719</v>
      </c>
      <c r="D708">
        <v>0</v>
      </c>
      <c r="E708" s="2">
        <v>40</v>
      </c>
      <c r="F708">
        <v>1</v>
      </c>
      <c r="G708" s="2">
        <v>263358.03000000003</v>
      </c>
      <c r="H708" s="1">
        <v>1.18</v>
      </c>
      <c r="I708" s="2">
        <v>137</v>
      </c>
      <c r="J708">
        <v>0</v>
      </c>
      <c r="K708">
        <v>0</v>
      </c>
      <c r="L708" s="2">
        <v>107</v>
      </c>
      <c r="M708">
        <v>0</v>
      </c>
    </row>
    <row r="709" spans="1:13" x14ac:dyDescent="0.45">
      <c r="A709" s="2">
        <v>46</v>
      </c>
      <c r="B709" s="3">
        <v>0</v>
      </c>
      <c r="C709" s="2">
        <v>168</v>
      </c>
      <c r="D709">
        <v>1</v>
      </c>
      <c r="E709" s="2">
        <v>17</v>
      </c>
      <c r="F709">
        <v>1</v>
      </c>
      <c r="G709" s="2">
        <v>271000</v>
      </c>
      <c r="H709" s="1">
        <v>2.1</v>
      </c>
      <c r="I709" s="2">
        <v>124</v>
      </c>
      <c r="J709">
        <v>0</v>
      </c>
      <c r="K709">
        <v>0</v>
      </c>
      <c r="L709" s="2">
        <v>100</v>
      </c>
      <c r="M709">
        <v>1</v>
      </c>
    </row>
    <row r="710" spans="1:13" x14ac:dyDescent="0.45">
      <c r="A710" s="2">
        <v>46</v>
      </c>
      <c r="B710" s="3">
        <v>0</v>
      </c>
      <c r="C710" s="2">
        <v>168</v>
      </c>
      <c r="D710">
        <v>1</v>
      </c>
      <c r="E710" s="2">
        <v>17</v>
      </c>
      <c r="F710">
        <v>1</v>
      </c>
      <c r="G710" s="2">
        <v>271000</v>
      </c>
      <c r="H710" s="1">
        <v>2.1</v>
      </c>
      <c r="I710" s="2">
        <v>124</v>
      </c>
      <c r="J710">
        <v>0</v>
      </c>
      <c r="K710">
        <v>0</v>
      </c>
      <c r="L710" s="2">
        <v>100</v>
      </c>
      <c r="M710">
        <v>1</v>
      </c>
    </row>
    <row r="711" spans="1:13" x14ac:dyDescent="0.45">
      <c r="A711" s="2">
        <v>46</v>
      </c>
      <c r="B711" s="3">
        <v>0</v>
      </c>
      <c r="C711" s="2">
        <v>719</v>
      </c>
      <c r="D711">
        <v>0</v>
      </c>
      <c r="E711" s="2">
        <v>40</v>
      </c>
      <c r="F711">
        <v>1</v>
      </c>
      <c r="G711" s="2">
        <v>263358.03000000003</v>
      </c>
      <c r="H711" s="1">
        <v>1.18</v>
      </c>
      <c r="I711" s="2">
        <v>137</v>
      </c>
      <c r="J711">
        <v>0</v>
      </c>
      <c r="K711">
        <v>0</v>
      </c>
      <c r="L711" s="2">
        <v>107</v>
      </c>
      <c r="M711">
        <v>0</v>
      </c>
    </row>
    <row r="712" spans="1:13" x14ac:dyDescent="0.45">
      <c r="A712" s="2">
        <v>46</v>
      </c>
      <c r="B712" s="3">
        <v>0</v>
      </c>
      <c r="C712" s="2">
        <v>168</v>
      </c>
      <c r="D712">
        <v>1</v>
      </c>
      <c r="E712" s="2">
        <v>17</v>
      </c>
      <c r="F712">
        <v>1</v>
      </c>
      <c r="G712" s="2">
        <v>271000</v>
      </c>
      <c r="H712" s="1">
        <v>2.1</v>
      </c>
      <c r="I712" s="2">
        <v>124</v>
      </c>
      <c r="J712">
        <v>0</v>
      </c>
      <c r="K712">
        <v>0</v>
      </c>
      <c r="L712" s="2">
        <v>100</v>
      </c>
      <c r="M712">
        <v>1</v>
      </c>
    </row>
    <row r="713" spans="1:13" x14ac:dyDescent="0.45">
      <c r="A713" s="2">
        <v>46</v>
      </c>
      <c r="B713" s="3">
        <v>0</v>
      </c>
      <c r="C713" s="2">
        <v>168</v>
      </c>
      <c r="D713">
        <v>1</v>
      </c>
      <c r="E713" s="2">
        <v>17</v>
      </c>
      <c r="F713">
        <v>1</v>
      </c>
      <c r="G713" s="2">
        <v>271000</v>
      </c>
      <c r="H713" s="1">
        <v>2.1</v>
      </c>
      <c r="I713" s="2">
        <v>124</v>
      </c>
      <c r="J713">
        <v>0</v>
      </c>
      <c r="K713">
        <v>0</v>
      </c>
      <c r="L713" s="2">
        <v>100</v>
      </c>
      <c r="M713">
        <v>1</v>
      </c>
    </row>
    <row r="714" spans="1:13" x14ac:dyDescent="0.45">
      <c r="A714" s="2">
        <v>46</v>
      </c>
      <c r="B714" s="3">
        <v>0</v>
      </c>
      <c r="C714" s="2">
        <v>719</v>
      </c>
      <c r="D714">
        <v>0</v>
      </c>
      <c r="E714" s="2">
        <v>40</v>
      </c>
      <c r="F714">
        <v>1</v>
      </c>
      <c r="G714" s="2">
        <v>263358.03000000003</v>
      </c>
      <c r="H714" s="1">
        <v>1.18</v>
      </c>
      <c r="I714" s="2">
        <v>137</v>
      </c>
      <c r="J714">
        <v>0</v>
      </c>
      <c r="K714">
        <v>0</v>
      </c>
      <c r="L714" s="2">
        <v>107</v>
      </c>
      <c r="M714">
        <v>0</v>
      </c>
    </row>
    <row r="715" spans="1:13" x14ac:dyDescent="0.45">
      <c r="A715" s="2">
        <v>46</v>
      </c>
      <c r="B715" s="3">
        <v>1</v>
      </c>
      <c r="C715" s="2">
        <v>291</v>
      </c>
      <c r="D715">
        <v>0</v>
      </c>
      <c r="E715" s="2">
        <v>35</v>
      </c>
      <c r="F715">
        <v>0</v>
      </c>
      <c r="G715" s="2">
        <v>348000</v>
      </c>
      <c r="H715" s="1">
        <v>0.9</v>
      </c>
      <c r="I715" s="2">
        <v>140</v>
      </c>
      <c r="J715">
        <v>0</v>
      </c>
      <c r="K715">
        <v>0</v>
      </c>
      <c r="L715" s="2">
        <v>109</v>
      </c>
      <c r="M715">
        <v>0</v>
      </c>
    </row>
    <row r="716" spans="1:13" x14ac:dyDescent="0.45">
      <c r="A716" s="2">
        <v>46</v>
      </c>
      <c r="B716" s="3">
        <v>0</v>
      </c>
      <c r="C716" s="2">
        <v>719</v>
      </c>
      <c r="D716">
        <v>0</v>
      </c>
      <c r="E716" s="2">
        <v>40</v>
      </c>
      <c r="F716">
        <v>1</v>
      </c>
      <c r="G716" s="2">
        <v>263358.03000000003</v>
      </c>
      <c r="H716" s="1">
        <v>1.18</v>
      </c>
      <c r="I716" s="2">
        <v>137</v>
      </c>
      <c r="J716">
        <v>0</v>
      </c>
      <c r="K716">
        <v>0</v>
      </c>
      <c r="L716" s="2">
        <v>107</v>
      </c>
      <c r="M716">
        <v>0</v>
      </c>
    </row>
    <row r="717" spans="1:13" x14ac:dyDescent="0.45">
      <c r="A717" s="2">
        <v>46</v>
      </c>
      <c r="B717" s="3">
        <v>0</v>
      </c>
      <c r="C717" s="2">
        <v>719</v>
      </c>
      <c r="D717">
        <v>0</v>
      </c>
      <c r="E717" s="2">
        <v>40</v>
      </c>
      <c r="F717">
        <v>1</v>
      </c>
      <c r="G717" s="2">
        <v>263358.03000000003</v>
      </c>
      <c r="H717" s="1">
        <v>1.18</v>
      </c>
      <c r="I717" s="2">
        <v>137</v>
      </c>
      <c r="J717">
        <v>0</v>
      </c>
      <c r="K717">
        <v>0</v>
      </c>
      <c r="L717" s="2">
        <v>107</v>
      </c>
      <c r="M717">
        <v>0</v>
      </c>
    </row>
    <row r="718" spans="1:13" x14ac:dyDescent="0.45">
      <c r="A718" s="2">
        <v>46</v>
      </c>
      <c r="B718" s="3">
        <v>0</v>
      </c>
      <c r="C718" s="2">
        <v>168</v>
      </c>
      <c r="D718">
        <v>1</v>
      </c>
      <c r="E718" s="2">
        <v>17</v>
      </c>
      <c r="F718">
        <v>1</v>
      </c>
      <c r="G718" s="2">
        <v>271000</v>
      </c>
      <c r="H718" s="1">
        <v>2.1</v>
      </c>
      <c r="I718" s="2">
        <v>124</v>
      </c>
      <c r="J718">
        <v>0</v>
      </c>
      <c r="K718">
        <v>0</v>
      </c>
      <c r="L718" s="2">
        <v>100</v>
      </c>
      <c r="M718">
        <v>1</v>
      </c>
    </row>
    <row r="719" spans="1:13" x14ac:dyDescent="0.45">
      <c r="A719" s="2">
        <v>47</v>
      </c>
      <c r="B719" s="3">
        <v>1</v>
      </c>
      <c r="C719" s="2">
        <v>582</v>
      </c>
      <c r="D719">
        <v>0</v>
      </c>
      <c r="E719" s="2">
        <v>25</v>
      </c>
      <c r="F719">
        <v>0</v>
      </c>
      <c r="G719" s="2">
        <v>130000</v>
      </c>
      <c r="H719" s="1">
        <v>0.8</v>
      </c>
      <c r="I719" s="2">
        <v>134</v>
      </c>
      <c r="J719">
        <v>1</v>
      </c>
      <c r="K719">
        <v>0</v>
      </c>
      <c r="L719" s="2">
        <v>201</v>
      </c>
      <c r="M719">
        <v>0</v>
      </c>
    </row>
    <row r="720" spans="1:13" x14ac:dyDescent="0.45">
      <c r="A720" s="2">
        <v>47</v>
      </c>
      <c r="B720" s="3">
        <v>0</v>
      </c>
      <c r="C720" s="2">
        <v>582</v>
      </c>
      <c r="D720">
        <v>1</v>
      </c>
      <c r="E720" s="2">
        <v>25</v>
      </c>
      <c r="F720">
        <v>0</v>
      </c>
      <c r="G720" s="2">
        <v>254000</v>
      </c>
      <c r="H720" s="1">
        <v>0.8</v>
      </c>
      <c r="I720" s="2">
        <v>134</v>
      </c>
      <c r="J720">
        <v>1</v>
      </c>
      <c r="K720">
        <v>0</v>
      </c>
      <c r="L720" s="2">
        <v>201</v>
      </c>
      <c r="M720">
        <v>0</v>
      </c>
    </row>
    <row r="721" spans="1:13" x14ac:dyDescent="0.45">
      <c r="A721" s="2">
        <v>47</v>
      </c>
      <c r="B721" s="3">
        <v>0</v>
      </c>
      <c r="C721" s="2">
        <v>582</v>
      </c>
      <c r="D721">
        <v>0</v>
      </c>
      <c r="E721" s="2">
        <v>40</v>
      </c>
      <c r="F721">
        <v>0</v>
      </c>
      <c r="G721" s="2">
        <v>325000</v>
      </c>
      <c r="H721" s="1">
        <v>0.9</v>
      </c>
      <c r="I721" s="2">
        <v>140</v>
      </c>
      <c r="J721">
        <v>1</v>
      </c>
      <c r="K721">
        <v>1</v>
      </c>
      <c r="L721" s="2">
        <v>245</v>
      </c>
      <c r="M721">
        <v>0</v>
      </c>
    </row>
    <row r="722" spans="1:13" x14ac:dyDescent="0.45">
      <c r="A722" s="2">
        <v>47</v>
      </c>
      <c r="B722" s="3">
        <v>0</v>
      </c>
      <c r="C722" s="2">
        <v>582</v>
      </c>
      <c r="D722">
        <v>1</v>
      </c>
      <c r="E722" s="2">
        <v>25</v>
      </c>
      <c r="F722">
        <v>0</v>
      </c>
      <c r="G722" s="2">
        <v>198000</v>
      </c>
      <c r="H722" s="1">
        <v>0.8</v>
      </c>
      <c r="I722" s="2">
        <v>134</v>
      </c>
      <c r="J722">
        <v>1</v>
      </c>
      <c r="K722">
        <v>0</v>
      </c>
      <c r="L722" s="2">
        <v>201</v>
      </c>
      <c r="M722">
        <v>0</v>
      </c>
    </row>
    <row r="723" spans="1:13" x14ac:dyDescent="0.45">
      <c r="A723" s="2">
        <v>47</v>
      </c>
      <c r="B723" s="3">
        <v>0</v>
      </c>
      <c r="C723" s="2">
        <v>582</v>
      </c>
      <c r="D723">
        <v>0</v>
      </c>
      <c r="E723" s="2">
        <v>25</v>
      </c>
      <c r="F723">
        <v>0</v>
      </c>
      <c r="G723" s="2">
        <v>130000</v>
      </c>
      <c r="H723" s="1">
        <v>0.8</v>
      </c>
      <c r="I723" s="2">
        <v>134</v>
      </c>
      <c r="J723">
        <v>1</v>
      </c>
      <c r="K723">
        <v>0</v>
      </c>
      <c r="L723" s="2">
        <v>201</v>
      </c>
      <c r="M723">
        <v>0</v>
      </c>
    </row>
    <row r="724" spans="1:13" x14ac:dyDescent="0.45">
      <c r="A724" s="2">
        <v>47</v>
      </c>
      <c r="B724" s="3">
        <v>0</v>
      </c>
      <c r="C724" s="2">
        <v>582</v>
      </c>
      <c r="D724">
        <v>0</v>
      </c>
      <c r="E724" s="2">
        <v>25</v>
      </c>
      <c r="F724">
        <v>0</v>
      </c>
      <c r="G724" s="2">
        <v>130000</v>
      </c>
      <c r="H724" s="1">
        <v>0.8</v>
      </c>
      <c r="I724" s="2">
        <v>134</v>
      </c>
      <c r="J724">
        <v>1</v>
      </c>
      <c r="K724">
        <v>0</v>
      </c>
      <c r="L724" s="2">
        <v>201</v>
      </c>
      <c r="M724">
        <v>0</v>
      </c>
    </row>
    <row r="725" spans="1:13" x14ac:dyDescent="0.45">
      <c r="A725" s="2">
        <v>47</v>
      </c>
      <c r="B725" s="3">
        <v>0</v>
      </c>
      <c r="C725" s="2">
        <v>582</v>
      </c>
      <c r="D725">
        <v>0</v>
      </c>
      <c r="E725" s="2">
        <v>25</v>
      </c>
      <c r="F725">
        <v>0</v>
      </c>
      <c r="G725" s="2">
        <v>130000</v>
      </c>
      <c r="H725" s="1">
        <v>0.8</v>
      </c>
      <c r="I725" s="2">
        <v>134</v>
      </c>
      <c r="J725">
        <v>1</v>
      </c>
      <c r="K725">
        <v>0</v>
      </c>
      <c r="L725" s="2">
        <v>201</v>
      </c>
      <c r="M725">
        <v>0</v>
      </c>
    </row>
    <row r="726" spans="1:13" x14ac:dyDescent="0.45">
      <c r="A726" s="2">
        <v>47</v>
      </c>
      <c r="B726" s="3">
        <v>0</v>
      </c>
      <c r="C726" s="2">
        <v>582</v>
      </c>
      <c r="D726">
        <v>0</v>
      </c>
      <c r="E726" s="2">
        <v>25</v>
      </c>
      <c r="F726">
        <v>0</v>
      </c>
      <c r="G726" s="2">
        <v>130000</v>
      </c>
      <c r="H726" s="1">
        <v>0.8</v>
      </c>
      <c r="I726" s="2">
        <v>134</v>
      </c>
      <c r="J726">
        <v>1</v>
      </c>
      <c r="K726">
        <v>0</v>
      </c>
      <c r="L726" s="2">
        <v>201</v>
      </c>
      <c r="M726">
        <v>0</v>
      </c>
    </row>
    <row r="727" spans="1:13" x14ac:dyDescent="0.45">
      <c r="A727" s="2">
        <v>48</v>
      </c>
      <c r="B727" s="3">
        <v>0</v>
      </c>
      <c r="C727" s="2">
        <v>582</v>
      </c>
      <c r="D727">
        <v>1</v>
      </c>
      <c r="E727" s="2">
        <v>40</v>
      </c>
      <c r="F727">
        <v>1</v>
      </c>
      <c r="G727" s="2">
        <v>221000</v>
      </c>
      <c r="H727" s="1">
        <v>0.9</v>
      </c>
      <c r="I727" s="2">
        <v>134</v>
      </c>
      <c r="J727">
        <v>0</v>
      </c>
      <c r="K727">
        <v>0</v>
      </c>
      <c r="L727" s="2">
        <v>94</v>
      </c>
      <c r="M727">
        <v>0</v>
      </c>
    </row>
    <row r="728" spans="1:13" x14ac:dyDescent="0.45">
      <c r="A728" s="2">
        <v>48</v>
      </c>
      <c r="B728" s="3">
        <v>1</v>
      </c>
      <c r="C728" s="2">
        <v>582</v>
      </c>
      <c r="D728">
        <v>1</v>
      </c>
      <c r="E728" s="2">
        <v>55</v>
      </c>
      <c r="F728">
        <v>0</v>
      </c>
      <c r="G728" s="2">
        <v>87000</v>
      </c>
      <c r="H728" s="1">
        <v>1.5</v>
      </c>
      <c r="I728" s="2">
        <v>121</v>
      </c>
      <c r="J728">
        <v>0</v>
      </c>
      <c r="K728">
        <v>0</v>
      </c>
      <c r="L728" s="2">
        <v>15</v>
      </c>
      <c r="M728">
        <v>1</v>
      </c>
    </row>
    <row r="729" spans="1:13" x14ac:dyDescent="0.45">
      <c r="A729" s="2">
        <v>48</v>
      </c>
      <c r="B729" s="3">
        <v>1</v>
      </c>
      <c r="C729" s="2">
        <v>582</v>
      </c>
      <c r="D729">
        <v>0</v>
      </c>
      <c r="E729" s="2">
        <v>38</v>
      </c>
      <c r="F729">
        <v>0</v>
      </c>
      <c r="G729" s="2">
        <v>153000</v>
      </c>
      <c r="H729" s="1">
        <v>1.1000000000000001</v>
      </c>
      <c r="I729" s="2">
        <v>134</v>
      </c>
      <c r="J729">
        <v>1</v>
      </c>
      <c r="K729">
        <v>0</v>
      </c>
      <c r="L729" s="2">
        <v>115</v>
      </c>
      <c r="M729">
        <v>1</v>
      </c>
    </row>
    <row r="730" spans="1:13" x14ac:dyDescent="0.45">
      <c r="A730" s="2">
        <v>48</v>
      </c>
      <c r="B730" s="3">
        <v>1</v>
      </c>
      <c r="C730" s="2">
        <v>582</v>
      </c>
      <c r="D730">
        <v>1</v>
      </c>
      <c r="E730" s="2">
        <v>55</v>
      </c>
      <c r="F730">
        <v>0</v>
      </c>
      <c r="G730" s="2">
        <v>222000</v>
      </c>
      <c r="H730" s="1">
        <v>1.9</v>
      </c>
      <c r="I730" s="2">
        <v>121</v>
      </c>
      <c r="J730">
        <v>0</v>
      </c>
      <c r="K730">
        <v>0</v>
      </c>
      <c r="L730" s="2">
        <v>15</v>
      </c>
      <c r="M730">
        <v>1</v>
      </c>
    </row>
    <row r="731" spans="1:13" x14ac:dyDescent="0.45">
      <c r="A731" s="2">
        <v>48</v>
      </c>
      <c r="B731" s="3">
        <v>1</v>
      </c>
      <c r="C731" s="2">
        <v>131</v>
      </c>
      <c r="D731">
        <v>0</v>
      </c>
      <c r="E731" s="2">
        <v>30</v>
      </c>
      <c r="F731">
        <v>1</v>
      </c>
      <c r="G731" s="2">
        <v>235000</v>
      </c>
      <c r="H731" s="1">
        <v>1.6</v>
      </c>
      <c r="I731" s="2">
        <v>130</v>
      </c>
      <c r="J731">
        <v>1</v>
      </c>
      <c r="K731">
        <v>0</v>
      </c>
      <c r="L731" s="2">
        <v>193</v>
      </c>
      <c r="M731">
        <v>1</v>
      </c>
    </row>
    <row r="732" spans="1:13" x14ac:dyDescent="0.45">
      <c r="A732" s="2">
        <v>48</v>
      </c>
      <c r="B732" s="3">
        <v>1</v>
      </c>
      <c r="C732" s="2">
        <v>131</v>
      </c>
      <c r="D732">
        <v>1</v>
      </c>
      <c r="E732" s="2">
        <v>60</v>
      </c>
      <c r="F732">
        <v>1</v>
      </c>
      <c r="G732" s="2">
        <v>303000</v>
      </c>
      <c r="H732" s="1">
        <v>1.6</v>
      </c>
      <c r="I732" s="2">
        <v>130</v>
      </c>
      <c r="J732">
        <v>0</v>
      </c>
      <c r="K732">
        <v>0</v>
      </c>
      <c r="L732" s="2">
        <v>193</v>
      </c>
      <c r="M732">
        <v>1</v>
      </c>
    </row>
    <row r="733" spans="1:13" x14ac:dyDescent="0.45">
      <c r="A733" s="2">
        <v>48</v>
      </c>
      <c r="B733" s="3">
        <v>1</v>
      </c>
      <c r="C733" s="2">
        <v>131</v>
      </c>
      <c r="D733">
        <v>1</v>
      </c>
      <c r="E733" s="2">
        <v>30</v>
      </c>
      <c r="F733">
        <v>1</v>
      </c>
      <c r="G733" s="2">
        <v>244000</v>
      </c>
      <c r="H733" s="1">
        <v>1.6</v>
      </c>
      <c r="I733" s="2">
        <v>130</v>
      </c>
      <c r="J733">
        <v>1</v>
      </c>
      <c r="K733">
        <v>0</v>
      </c>
      <c r="L733" s="2">
        <v>193</v>
      </c>
      <c r="M733">
        <v>1</v>
      </c>
    </row>
    <row r="734" spans="1:13" x14ac:dyDescent="0.45">
      <c r="A734" s="2">
        <v>48</v>
      </c>
      <c r="B734" s="3">
        <v>1</v>
      </c>
      <c r="C734" s="2">
        <v>131</v>
      </c>
      <c r="D734">
        <v>1</v>
      </c>
      <c r="E734" s="2">
        <v>30</v>
      </c>
      <c r="F734">
        <v>1</v>
      </c>
      <c r="G734" s="2">
        <v>244000</v>
      </c>
      <c r="H734" s="1">
        <v>1.6</v>
      </c>
      <c r="I734" s="2">
        <v>130</v>
      </c>
      <c r="J734">
        <v>1</v>
      </c>
      <c r="K734">
        <v>0</v>
      </c>
      <c r="L734" s="2">
        <v>193</v>
      </c>
      <c r="M734">
        <v>1</v>
      </c>
    </row>
    <row r="735" spans="1:13" x14ac:dyDescent="0.45">
      <c r="A735" s="2">
        <v>48</v>
      </c>
      <c r="B735" s="3">
        <v>0</v>
      </c>
      <c r="C735" s="2">
        <v>582</v>
      </c>
      <c r="D735">
        <v>1</v>
      </c>
      <c r="E735" s="2">
        <v>55</v>
      </c>
      <c r="F735">
        <v>1</v>
      </c>
      <c r="G735" s="2">
        <v>87000</v>
      </c>
      <c r="H735" s="1">
        <v>1.9</v>
      </c>
      <c r="I735" s="2">
        <v>121</v>
      </c>
      <c r="J735">
        <v>0</v>
      </c>
      <c r="K735">
        <v>0</v>
      </c>
      <c r="L735" s="2">
        <v>15</v>
      </c>
      <c r="M735">
        <v>1</v>
      </c>
    </row>
    <row r="736" spans="1:13" x14ac:dyDescent="0.45">
      <c r="A736" s="2">
        <v>48</v>
      </c>
      <c r="B736" s="3">
        <v>1</v>
      </c>
      <c r="C736" s="2">
        <v>131</v>
      </c>
      <c r="D736">
        <v>1</v>
      </c>
      <c r="E736" s="2">
        <v>30</v>
      </c>
      <c r="F736">
        <v>1</v>
      </c>
      <c r="G736" s="2">
        <v>244000</v>
      </c>
      <c r="H736" s="1">
        <v>1.6</v>
      </c>
      <c r="I736" s="2">
        <v>130</v>
      </c>
      <c r="J736">
        <v>1</v>
      </c>
      <c r="K736">
        <v>0</v>
      </c>
      <c r="L736" s="2">
        <v>193</v>
      </c>
      <c r="M736">
        <v>1</v>
      </c>
    </row>
    <row r="737" spans="1:13" x14ac:dyDescent="0.45">
      <c r="A737" s="2">
        <v>48</v>
      </c>
      <c r="B737" s="3">
        <v>1</v>
      </c>
      <c r="C737" s="2">
        <v>131</v>
      </c>
      <c r="D737">
        <v>1</v>
      </c>
      <c r="E737" s="2">
        <v>30</v>
      </c>
      <c r="F737">
        <v>1</v>
      </c>
      <c r="G737" s="2">
        <v>244000</v>
      </c>
      <c r="H737" s="1">
        <v>1.6</v>
      </c>
      <c r="I737" s="2">
        <v>130</v>
      </c>
      <c r="J737">
        <v>1</v>
      </c>
      <c r="K737">
        <v>0</v>
      </c>
      <c r="L737" s="2">
        <v>193</v>
      </c>
      <c r="M737">
        <v>1</v>
      </c>
    </row>
    <row r="738" spans="1:13" x14ac:dyDescent="0.45">
      <c r="A738" s="2">
        <v>48</v>
      </c>
      <c r="B738" s="3">
        <v>1</v>
      </c>
      <c r="C738" s="2">
        <v>582</v>
      </c>
      <c r="D738">
        <v>1</v>
      </c>
      <c r="E738" s="2">
        <v>55</v>
      </c>
      <c r="F738">
        <v>0</v>
      </c>
      <c r="G738" s="2">
        <v>543000</v>
      </c>
      <c r="H738" s="1">
        <v>1</v>
      </c>
      <c r="I738" s="2">
        <v>132</v>
      </c>
      <c r="J738">
        <v>0</v>
      </c>
      <c r="K738">
        <v>0</v>
      </c>
      <c r="L738" s="2">
        <v>280</v>
      </c>
      <c r="M738">
        <v>0</v>
      </c>
    </row>
    <row r="739" spans="1:13" x14ac:dyDescent="0.45">
      <c r="A739" s="2">
        <v>48</v>
      </c>
      <c r="B739" s="3">
        <v>1</v>
      </c>
      <c r="C739" s="2">
        <v>582</v>
      </c>
      <c r="D739">
        <v>1</v>
      </c>
      <c r="E739" s="2">
        <v>55</v>
      </c>
      <c r="F739">
        <v>0</v>
      </c>
      <c r="G739" s="2">
        <v>87000</v>
      </c>
      <c r="H739" s="1">
        <v>1.9</v>
      </c>
      <c r="I739" s="2">
        <v>121</v>
      </c>
      <c r="J739">
        <v>0</v>
      </c>
      <c r="K739">
        <v>0</v>
      </c>
      <c r="L739" s="2">
        <v>15</v>
      </c>
      <c r="M739">
        <v>1</v>
      </c>
    </row>
    <row r="740" spans="1:13" x14ac:dyDescent="0.45">
      <c r="A740" s="2">
        <v>48</v>
      </c>
      <c r="B740" s="3">
        <v>1</v>
      </c>
      <c r="C740" s="2">
        <v>582</v>
      </c>
      <c r="D740">
        <v>1</v>
      </c>
      <c r="E740" s="2">
        <v>55</v>
      </c>
      <c r="F740">
        <v>0</v>
      </c>
      <c r="G740" s="2">
        <v>87000</v>
      </c>
      <c r="H740" s="1">
        <v>1.9</v>
      </c>
      <c r="I740" s="2">
        <v>121</v>
      </c>
      <c r="J740">
        <v>0</v>
      </c>
      <c r="K740">
        <v>0</v>
      </c>
      <c r="L740" s="2">
        <v>15</v>
      </c>
      <c r="M740">
        <v>1</v>
      </c>
    </row>
    <row r="741" spans="1:13" x14ac:dyDescent="0.45">
      <c r="A741" s="2">
        <v>48</v>
      </c>
      <c r="B741" s="3">
        <v>1</v>
      </c>
      <c r="C741" s="2">
        <v>131</v>
      </c>
      <c r="D741">
        <v>1</v>
      </c>
      <c r="E741" s="2">
        <v>30</v>
      </c>
      <c r="F741">
        <v>1</v>
      </c>
      <c r="G741" s="2">
        <v>244000</v>
      </c>
      <c r="H741" s="1">
        <v>1.6</v>
      </c>
      <c r="I741" s="2">
        <v>130</v>
      </c>
      <c r="J741">
        <v>0</v>
      </c>
      <c r="K741">
        <v>0</v>
      </c>
      <c r="L741" s="2">
        <v>193</v>
      </c>
      <c r="M741">
        <v>1</v>
      </c>
    </row>
    <row r="742" spans="1:13" x14ac:dyDescent="0.45">
      <c r="A742" s="2">
        <v>48</v>
      </c>
      <c r="B742" s="3">
        <v>1</v>
      </c>
      <c r="C742" s="2">
        <v>131</v>
      </c>
      <c r="D742">
        <v>1</v>
      </c>
      <c r="E742" s="2">
        <v>30</v>
      </c>
      <c r="F742">
        <v>1</v>
      </c>
      <c r="G742" s="2">
        <v>244000</v>
      </c>
      <c r="H742" s="1">
        <v>1.6</v>
      </c>
      <c r="I742" s="2">
        <v>130</v>
      </c>
      <c r="J742">
        <v>0</v>
      </c>
      <c r="K742">
        <v>0</v>
      </c>
      <c r="L742" s="2">
        <v>193</v>
      </c>
      <c r="M742">
        <v>1</v>
      </c>
    </row>
    <row r="743" spans="1:13" x14ac:dyDescent="0.45">
      <c r="A743" s="2">
        <v>48</v>
      </c>
      <c r="B743" s="3">
        <v>1</v>
      </c>
      <c r="C743" s="2">
        <v>131</v>
      </c>
      <c r="D743">
        <v>1</v>
      </c>
      <c r="E743" s="2">
        <v>30</v>
      </c>
      <c r="F743">
        <v>1</v>
      </c>
      <c r="G743" s="2">
        <v>244000</v>
      </c>
      <c r="H743" s="1">
        <v>1.6</v>
      </c>
      <c r="I743" s="2">
        <v>130</v>
      </c>
      <c r="J743">
        <v>0</v>
      </c>
      <c r="K743">
        <v>0</v>
      </c>
      <c r="L743" s="2">
        <v>193</v>
      </c>
      <c r="M743">
        <v>1</v>
      </c>
    </row>
    <row r="744" spans="1:13" x14ac:dyDescent="0.45">
      <c r="A744" s="2">
        <v>48</v>
      </c>
      <c r="B744" s="3">
        <v>1</v>
      </c>
      <c r="C744" s="2">
        <v>131</v>
      </c>
      <c r="D744">
        <v>1</v>
      </c>
      <c r="E744" s="2">
        <v>30</v>
      </c>
      <c r="F744">
        <v>1</v>
      </c>
      <c r="G744" s="2">
        <v>244000</v>
      </c>
      <c r="H744" s="1">
        <v>1.6</v>
      </c>
      <c r="I744" s="2">
        <v>130</v>
      </c>
      <c r="J744">
        <v>0</v>
      </c>
      <c r="K744">
        <v>0</v>
      </c>
      <c r="L744" s="2">
        <v>193</v>
      </c>
      <c r="M744">
        <v>1</v>
      </c>
    </row>
    <row r="745" spans="1:13" x14ac:dyDescent="0.45">
      <c r="A745" s="2">
        <v>48</v>
      </c>
      <c r="B745" s="3">
        <v>1</v>
      </c>
      <c r="C745" s="2">
        <v>582</v>
      </c>
      <c r="D745">
        <v>1</v>
      </c>
      <c r="E745" s="2">
        <v>55</v>
      </c>
      <c r="F745">
        <v>0</v>
      </c>
      <c r="G745" s="2">
        <v>87000</v>
      </c>
      <c r="H745" s="1">
        <v>1.9</v>
      </c>
      <c r="I745" s="2">
        <v>121</v>
      </c>
      <c r="J745">
        <v>0</v>
      </c>
      <c r="K745">
        <v>0</v>
      </c>
      <c r="L745" s="2">
        <v>15</v>
      </c>
      <c r="M745">
        <v>1</v>
      </c>
    </row>
    <row r="746" spans="1:13" x14ac:dyDescent="0.45">
      <c r="A746" s="2">
        <v>48</v>
      </c>
      <c r="B746" s="3">
        <v>1</v>
      </c>
      <c r="C746" s="2">
        <v>582</v>
      </c>
      <c r="D746">
        <v>1</v>
      </c>
      <c r="E746" s="2">
        <v>55</v>
      </c>
      <c r="F746">
        <v>0</v>
      </c>
      <c r="G746" s="2">
        <v>87000</v>
      </c>
      <c r="H746" s="1">
        <v>1.9</v>
      </c>
      <c r="I746" s="2">
        <v>121</v>
      </c>
      <c r="J746">
        <v>0</v>
      </c>
      <c r="K746">
        <v>0</v>
      </c>
      <c r="L746" s="2">
        <v>15</v>
      </c>
      <c r="M746">
        <v>1</v>
      </c>
    </row>
    <row r="747" spans="1:13" x14ac:dyDescent="0.45">
      <c r="A747" s="2">
        <v>48</v>
      </c>
      <c r="B747" s="3">
        <v>1</v>
      </c>
      <c r="C747" s="2">
        <v>131</v>
      </c>
      <c r="D747">
        <v>1</v>
      </c>
      <c r="E747" s="2">
        <v>30</v>
      </c>
      <c r="F747">
        <v>1</v>
      </c>
      <c r="G747" s="2">
        <v>244000</v>
      </c>
      <c r="H747" s="1">
        <v>1.6</v>
      </c>
      <c r="I747" s="2">
        <v>130</v>
      </c>
      <c r="J747">
        <v>0</v>
      </c>
      <c r="K747">
        <v>0</v>
      </c>
      <c r="L747" s="2">
        <v>193</v>
      </c>
      <c r="M747">
        <v>1</v>
      </c>
    </row>
    <row r="748" spans="1:13" x14ac:dyDescent="0.45">
      <c r="A748" s="2">
        <v>48</v>
      </c>
      <c r="B748" s="3">
        <v>1</v>
      </c>
      <c r="C748" s="2">
        <v>131</v>
      </c>
      <c r="D748">
        <v>1</v>
      </c>
      <c r="E748" s="2">
        <v>30</v>
      </c>
      <c r="F748">
        <v>1</v>
      </c>
      <c r="G748" s="2">
        <v>244000</v>
      </c>
      <c r="H748" s="1">
        <v>1.6</v>
      </c>
      <c r="I748" s="2">
        <v>130</v>
      </c>
      <c r="J748">
        <v>0</v>
      </c>
      <c r="K748">
        <v>0</v>
      </c>
      <c r="L748" s="2">
        <v>193</v>
      </c>
      <c r="M748">
        <v>1</v>
      </c>
    </row>
    <row r="749" spans="1:13" x14ac:dyDescent="0.45">
      <c r="A749" s="2">
        <v>48</v>
      </c>
      <c r="B749" s="3">
        <v>1</v>
      </c>
      <c r="C749" s="2">
        <v>131</v>
      </c>
      <c r="D749">
        <v>1</v>
      </c>
      <c r="E749" s="2">
        <v>30</v>
      </c>
      <c r="F749">
        <v>1</v>
      </c>
      <c r="G749" s="2">
        <v>244000</v>
      </c>
      <c r="H749" s="1">
        <v>1.6</v>
      </c>
      <c r="I749" s="2">
        <v>130</v>
      </c>
      <c r="J749">
        <v>0</v>
      </c>
      <c r="K749">
        <v>0</v>
      </c>
      <c r="L749" s="2">
        <v>193</v>
      </c>
      <c r="M749">
        <v>1</v>
      </c>
    </row>
    <row r="750" spans="1:13" x14ac:dyDescent="0.45">
      <c r="A750" s="2">
        <v>48</v>
      </c>
      <c r="B750" s="3">
        <v>1</v>
      </c>
      <c r="C750" s="2">
        <v>582</v>
      </c>
      <c r="D750">
        <v>1</v>
      </c>
      <c r="E750" s="2">
        <v>55</v>
      </c>
      <c r="F750">
        <v>0</v>
      </c>
      <c r="G750" s="2">
        <v>87000</v>
      </c>
      <c r="H750" s="1">
        <v>1.9</v>
      </c>
      <c r="I750" s="2">
        <v>121</v>
      </c>
      <c r="J750">
        <v>0</v>
      </c>
      <c r="K750">
        <v>0</v>
      </c>
      <c r="L750" s="2">
        <v>15</v>
      </c>
      <c r="M750">
        <v>1</v>
      </c>
    </row>
    <row r="751" spans="1:13" x14ac:dyDescent="0.45">
      <c r="A751" s="2">
        <v>48</v>
      </c>
      <c r="B751" s="3">
        <v>1</v>
      </c>
      <c r="C751" s="2">
        <v>582</v>
      </c>
      <c r="D751">
        <v>1</v>
      </c>
      <c r="E751" s="2">
        <v>55</v>
      </c>
      <c r="F751">
        <v>0</v>
      </c>
      <c r="G751" s="2">
        <v>87000</v>
      </c>
      <c r="H751" s="1">
        <v>1.9</v>
      </c>
      <c r="I751" s="2">
        <v>121</v>
      </c>
      <c r="J751">
        <v>0</v>
      </c>
      <c r="K751">
        <v>0</v>
      </c>
      <c r="L751" s="2">
        <v>15</v>
      </c>
      <c r="M751">
        <v>1</v>
      </c>
    </row>
    <row r="752" spans="1:13" x14ac:dyDescent="0.45">
      <c r="A752" s="2">
        <v>48</v>
      </c>
      <c r="B752" s="3">
        <v>1</v>
      </c>
      <c r="C752" s="2">
        <v>582</v>
      </c>
      <c r="D752">
        <v>1</v>
      </c>
      <c r="E752" s="2">
        <v>55</v>
      </c>
      <c r="F752">
        <v>0</v>
      </c>
      <c r="G752" s="2">
        <v>87000</v>
      </c>
      <c r="H752" s="1">
        <v>1.9</v>
      </c>
      <c r="I752" s="2">
        <v>121</v>
      </c>
      <c r="J752">
        <v>0</v>
      </c>
      <c r="K752">
        <v>0</v>
      </c>
      <c r="L752" s="2">
        <v>15</v>
      </c>
      <c r="M752">
        <v>1</v>
      </c>
    </row>
    <row r="753" spans="1:13" x14ac:dyDescent="0.45">
      <c r="A753" s="2">
        <v>48</v>
      </c>
      <c r="B753" s="3">
        <v>1</v>
      </c>
      <c r="C753" s="2">
        <v>131</v>
      </c>
      <c r="D753">
        <v>1</v>
      </c>
      <c r="E753" s="2">
        <v>30</v>
      </c>
      <c r="F753">
        <v>1</v>
      </c>
      <c r="G753" s="2">
        <v>244000</v>
      </c>
      <c r="H753" s="1">
        <v>1.6</v>
      </c>
      <c r="I753" s="2">
        <v>130</v>
      </c>
      <c r="J753">
        <v>1</v>
      </c>
      <c r="K753">
        <v>0</v>
      </c>
      <c r="L753" s="2">
        <v>193</v>
      </c>
      <c r="M753">
        <v>1</v>
      </c>
    </row>
    <row r="754" spans="1:13" x14ac:dyDescent="0.45">
      <c r="A754" s="2">
        <v>48</v>
      </c>
      <c r="B754" s="3">
        <v>1</v>
      </c>
      <c r="C754" s="2">
        <v>131</v>
      </c>
      <c r="D754">
        <v>1</v>
      </c>
      <c r="E754" s="2">
        <v>30</v>
      </c>
      <c r="F754">
        <v>1</v>
      </c>
      <c r="G754" s="2">
        <v>244000</v>
      </c>
      <c r="H754" s="1">
        <v>1.6</v>
      </c>
      <c r="I754" s="2">
        <v>130</v>
      </c>
      <c r="J754">
        <v>0</v>
      </c>
      <c r="K754">
        <v>0</v>
      </c>
      <c r="L754" s="2">
        <v>193</v>
      </c>
      <c r="M754">
        <v>1</v>
      </c>
    </row>
    <row r="755" spans="1:13" x14ac:dyDescent="0.45">
      <c r="A755" s="2">
        <v>48</v>
      </c>
      <c r="B755" s="3">
        <v>1</v>
      </c>
      <c r="C755" s="2">
        <v>131</v>
      </c>
      <c r="D755">
        <v>1</v>
      </c>
      <c r="E755" s="2">
        <v>30</v>
      </c>
      <c r="F755">
        <v>1</v>
      </c>
      <c r="G755" s="2">
        <v>244000</v>
      </c>
      <c r="H755" s="1">
        <v>1.6</v>
      </c>
      <c r="I755" s="2">
        <v>130</v>
      </c>
      <c r="J755">
        <v>0</v>
      </c>
      <c r="K755">
        <v>0</v>
      </c>
      <c r="L755" s="2">
        <v>193</v>
      </c>
      <c r="M755">
        <v>1</v>
      </c>
    </row>
    <row r="756" spans="1:13" x14ac:dyDescent="0.45">
      <c r="A756" s="2">
        <v>48</v>
      </c>
      <c r="B756" s="3">
        <v>1</v>
      </c>
      <c r="C756" s="2">
        <v>582</v>
      </c>
      <c r="D756">
        <v>1</v>
      </c>
      <c r="E756" s="2">
        <v>55</v>
      </c>
      <c r="F756">
        <v>0</v>
      </c>
      <c r="G756" s="2">
        <v>87000</v>
      </c>
      <c r="H756" s="1">
        <v>1.9</v>
      </c>
      <c r="I756" s="2">
        <v>121</v>
      </c>
      <c r="J756">
        <v>0</v>
      </c>
      <c r="K756">
        <v>0</v>
      </c>
      <c r="L756" s="2">
        <v>15</v>
      </c>
      <c r="M756">
        <v>1</v>
      </c>
    </row>
    <row r="757" spans="1:13" x14ac:dyDescent="0.45">
      <c r="A757" s="2">
        <v>48</v>
      </c>
      <c r="B757" s="3">
        <v>1</v>
      </c>
      <c r="C757" s="2">
        <v>131</v>
      </c>
      <c r="D757">
        <v>1</v>
      </c>
      <c r="E757" s="2">
        <v>30</v>
      </c>
      <c r="F757">
        <v>1</v>
      </c>
      <c r="G757" s="2">
        <v>244000</v>
      </c>
      <c r="H757" s="1">
        <v>1.6</v>
      </c>
      <c r="I757" s="2">
        <v>130</v>
      </c>
      <c r="J757">
        <v>0</v>
      </c>
      <c r="K757">
        <v>0</v>
      </c>
      <c r="L757" s="2">
        <v>193</v>
      </c>
      <c r="M757">
        <v>1</v>
      </c>
    </row>
    <row r="758" spans="1:13" x14ac:dyDescent="0.45">
      <c r="A758" s="2">
        <v>48</v>
      </c>
      <c r="B758" s="3">
        <v>1</v>
      </c>
      <c r="C758" s="2">
        <v>131</v>
      </c>
      <c r="D758">
        <v>1</v>
      </c>
      <c r="E758" s="2">
        <v>30</v>
      </c>
      <c r="F758">
        <v>1</v>
      </c>
      <c r="G758" s="2">
        <v>244000</v>
      </c>
      <c r="H758" s="1">
        <v>1.6</v>
      </c>
      <c r="I758" s="2">
        <v>130</v>
      </c>
      <c r="J758">
        <v>0</v>
      </c>
      <c r="K758">
        <v>0</v>
      </c>
      <c r="L758" s="2">
        <v>193</v>
      </c>
      <c r="M758">
        <v>1</v>
      </c>
    </row>
    <row r="759" spans="1:13" x14ac:dyDescent="0.45">
      <c r="A759" s="2">
        <v>48</v>
      </c>
      <c r="B759" s="3">
        <v>1</v>
      </c>
      <c r="C759" s="2">
        <v>131</v>
      </c>
      <c r="D759">
        <v>1</v>
      </c>
      <c r="E759" s="2">
        <v>30</v>
      </c>
      <c r="F759">
        <v>1</v>
      </c>
      <c r="G759" s="2">
        <v>244000</v>
      </c>
      <c r="H759" s="1">
        <v>1.6</v>
      </c>
      <c r="I759" s="2">
        <v>130</v>
      </c>
      <c r="J759">
        <v>0</v>
      </c>
      <c r="K759">
        <v>0</v>
      </c>
      <c r="L759" s="2">
        <v>193</v>
      </c>
      <c r="M759">
        <v>1</v>
      </c>
    </row>
    <row r="760" spans="1:13" x14ac:dyDescent="0.45">
      <c r="A760" s="2">
        <v>48</v>
      </c>
      <c r="B760" s="3">
        <v>1</v>
      </c>
      <c r="C760" s="2">
        <v>582</v>
      </c>
      <c r="D760">
        <v>1</v>
      </c>
      <c r="E760" s="2">
        <v>55</v>
      </c>
      <c r="F760">
        <v>0</v>
      </c>
      <c r="G760" s="2">
        <v>87000</v>
      </c>
      <c r="H760" s="1">
        <v>1.9</v>
      </c>
      <c r="I760" s="2">
        <v>121</v>
      </c>
      <c r="J760">
        <v>0</v>
      </c>
      <c r="K760">
        <v>0</v>
      </c>
      <c r="L760" s="2">
        <v>15</v>
      </c>
      <c r="M760">
        <v>1</v>
      </c>
    </row>
    <row r="761" spans="1:13" x14ac:dyDescent="0.45">
      <c r="A761" s="2">
        <v>48</v>
      </c>
      <c r="B761" s="3">
        <v>1</v>
      </c>
      <c r="C761" s="2">
        <v>131</v>
      </c>
      <c r="D761">
        <v>1</v>
      </c>
      <c r="E761" s="2">
        <v>30</v>
      </c>
      <c r="F761">
        <v>1</v>
      </c>
      <c r="G761" s="2">
        <v>244000</v>
      </c>
      <c r="H761" s="1">
        <v>1.6</v>
      </c>
      <c r="I761" s="2">
        <v>130</v>
      </c>
      <c r="J761">
        <v>0</v>
      </c>
      <c r="K761">
        <v>0</v>
      </c>
      <c r="L761" s="2">
        <v>193</v>
      </c>
      <c r="M761">
        <v>1</v>
      </c>
    </row>
    <row r="762" spans="1:13" x14ac:dyDescent="0.45">
      <c r="A762" s="2">
        <v>48</v>
      </c>
      <c r="B762" s="3">
        <v>1</v>
      </c>
      <c r="C762" s="2">
        <v>582</v>
      </c>
      <c r="D762">
        <v>1</v>
      </c>
      <c r="E762" s="2">
        <v>55</v>
      </c>
      <c r="F762">
        <v>0</v>
      </c>
      <c r="G762" s="2">
        <v>87000</v>
      </c>
      <c r="H762" s="1">
        <v>1.9</v>
      </c>
      <c r="I762" s="2">
        <v>121</v>
      </c>
      <c r="J762">
        <v>0</v>
      </c>
      <c r="K762">
        <v>0</v>
      </c>
      <c r="L762" s="2">
        <v>15</v>
      </c>
      <c r="M762">
        <v>1</v>
      </c>
    </row>
    <row r="763" spans="1:13" x14ac:dyDescent="0.45">
      <c r="A763" s="2">
        <v>48</v>
      </c>
      <c r="B763" s="3">
        <v>1</v>
      </c>
      <c r="C763" s="2">
        <v>131</v>
      </c>
      <c r="D763">
        <v>1</v>
      </c>
      <c r="E763" s="2">
        <v>30</v>
      </c>
      <c r="F763">
        <v>1</v>
      </c>
      <c r="G763" s="2">
        <v>244000</v>
      </c>
      <c r="H763" s="1">
        <v>1.6</v>
      </c>
      <c r="I763" s="2">
        <v>130</v>
      </c>
      <c r="J763">
        <v>0</v>
      </c>
      <c r="K763">
        <v>0</v>
      </c>
      <c r="L763" s="2">
        <v>193</v>
      </c>
      <c r="M763">
        <v>1</v>
      </c>
    </row>
    <row r="764" spans="1:13" x14ac:dyDescent="0.45">
      <c r="A764" s="2">
        <v>48</v>
      </c>
      <c r="B764" s="3">
        <v>1</v>
      </c>
      <c r="C764" s="2">
        <v>131</v>
      </c>
      <c r="D764">
        <v>1</v>
      </c>
      <c r="E764" s="2">
        <v>30</v>
      </c>
      <c r="F764">
        <v>1</v>
      </c>
      <c r="G764" s="2">
        <v>244000</v>
      </c>
      <c r="H764" s="1">
        <v>1.6</v>
      </c>
      <c r="I764" s="2">
        <v>130</v>
      </c>
      <c r="J764">
        <v>0</v>
      </c>
      <c r="K764">
        <v>0</v>
      </c>
      <c r="L764" s="2">
        <v>193</v>
      </c>
      <c r="M764">
        <v>1</v>
      </c>
    </row>
    <row r="765" spans="1:13" x14ac:dyDescent="0.45">
      <c r="A765" s="2">
        <v>48</v>
      </c>
      <c r="B765" s="3">
        <v>1</v>
      </c>
      <c r="C765" s="2">
        <v>131</v>
      </c>
      <c r="D765">
        <v>1</v>
      </c>
      <c r="E765" s="2">
        <v>30</v>
      </c>
      <c r="F765">
        <v>1</v>
      </c>
      <c r="G765" s="2">
        <v>244000</v>
      </c>
      <c r="H765" s="1">
        <v>1.6</v>
      </c>
      <c r="I765" s="2">
        <v>130</v>
      </c>
      <c r="J765">
        <v>0</v>
      </c>
      <c r="K765">
        <v>0</v>
      </c>
      <c r="L765" s="2">
        <v>193</v>
      </c>
      <c r="M765">
        <v>1</v>
      </c>
    </row>
    <row r="766" spans="1:13" x14ac:dyDescent="0.45">
      <c r="A766" s="2">
        <v>48</v>
      </c>
      <c r="B766" s="3">
        <v>1</v>
      </c>
      <c r="C766" s="2">
        <v>131</v>
      </c>
      <c r="D766">
        <v>1</v>
      </c>
      <c r="E766" s="2">
        <v>30</v>
      </c>
      <c r="F766">
        <v>1</v>
      </c>
      <c r="G766" s="2">
        <v>244000</v>
      </c>
      <c r="H766" s="1">
        <v>1.6</v>
      </c>
      <c r="I766" s="2">
        <v>130</v>
      </c>
      <c r="J766">
        <v>0</v>
      </c>
      <c r="K766">
        <v>0</v>
      </c>
      <c r="L766" s="2">
        <v>193</v>
      </c>
      <c r="M766">
        <v>1</v>
      </c>
    </row>
    <row r="767" spans="1:13" x14ac:dyDescent="0.45">
      <c r="A767" s="2">
        <v>49</v>
      </c>
      <c r="B767" s="3">
        <v>0</v>
      </c>
      <c r="C767" s="2">
        <v>91</v>
      </c>
      <c r="D767">
        <v>0</v>
      </c>
      <c r="E767" s="2">
        <v>30</v>
      </c>
      <c r="F767">
        <v>1</v>
      </c>
      <c r="G767" s="2">
        <v>427000</v>
      </c>
      <c r="H767" s="1">
        <v>1</v>
      </c>
      <c r="I767" s="2">
        <v>138</v>
      </c>
      <c r="J767">
        <v>0</v>
      </c>
      <c r="K767">
        <v>0</v>
      </c>
      <c r="L767" s="2">
        <v>12</v>
      </c>
      <c r="M767">
        <v>0</v>
      </c>
    </row>
    <row r="768" spans="1:13" x14ac:dyDescent="0.45">
      <c r="A768" s="2">
        <v>49</v>
      </c>
      <c r="B768" s="3">
        <v>0</v>
      </c>
      <c r="C768" s="2">
        <v>91</v>
      </c>
      <c r="D768">
        <v>0</v>
      </c>
      <c r="E768" s="2">
        <v>30</v>
      </c>
      <c r="F768">
        <v>1</v>
      </c>
      <c r="G768" s="2">
        <v>427000</v>
      </c>
      <c r="H768" s="1">
        <v>1</v>
      </c>
      <c r="I768" s="2">
        <v>138</v>
      </c>
      <c r="J768">
        <v>0</v>
      </c>
      <c r="K768">
        <v>0</v>
      </c>
      <c r="L768" s="2">
        <v>12</v>
      </c>
      <c r="M768">
        <v>0</v>
      </c>
    </row>
    <row r="769" spans="1:13" x14ac:dyDescent="0.45">
      <c r="A769" s="2">
        <v>49</v>
      </c>
      <c r="B769" s="3">
        <v>0</v>
      </c>
      <c r="C769" s="2">
        <v>789</v>
      </c>
      <c r="D769">
        <v>0</v>
      </c>
      <c r="E769" s="2">
        <v>20</v>
      </c>
      <c r="F769">
        <v>1</v>
      </c>
      <c r="G769" s="2">
        <v>140000</v>
      </c>
      <c r="H769" s="1">
        <v>1.1000000000000001</v>
      </c>
      <c r="I769" s="2">
        <v>136</v>
      </c>
      <c r="J769">
        <v>1</v>
      </c>
      <c r="K769">
        <v>0</v>
      </c>
      <c r="L769" s="2">
        <v>55</v>
      </c>
      <c r="M769">
        <v>1</v>
      </c>
    </row>
    <row r="770" spans="1:13" x14ac:dyDescent="0.45">
      <c r="A770" s="2">
        <v>49</v>
      </c>
      <c r="B770" s="3">
        <v>0</v>
      </c>
      <c r="C770" s="2">
        <v>65</v>
      </c>
      <c r="D770">
        <v>0</v>
      </c>
      <c r="E770" s="2">
        <v>30</v>
      </c>
      <c r="F770">
        <v>1</v>
      </c>
      <c r="G770" s="2">
        <v>427000</v>
      </c>
      <c r="H770" s="1">
        <v>1</v>
      </c>
      <c r="I770" s="2">
        <v>138</v>
      </c>
      <c r="J770">
        <v>0</v>
      </c>
      <c r="K770">
        <v>0</v>
      </c>
      <c r="L770" s="2">
        <v>12</v>
      </c>
      <c r="M770">
        <v>0</v>
      </c>
    </row>
    <row r="771" spans="1:13" x14ac:dyDescent="0.45">
      <c r="A771" s="2">
        <v>49</v>
      </c>
      <c r="B771" s="3">
        <v>1</v>
      </c>
      <c r="C771" s="2">
        <v>70</v>
      </c>
      <c r="D771">
        <v>1</v>
      </c>
      <c r="E771" s="2">
        <v>40</v>
      </c>
      <c r="F771">
        <v>0</v>
      </c>
      <c r="G771" s="2">
        <v>257000</v>
      </c>
      <c r="H771" s="1">
        <v>1</v>
      </c>
      <c r="I771" s="2">
        <v>136</v>
      </c>
      <c r="J771">
        <v>0</v>
      </c>
      <c r="K771">
        <v>0</v>
      </c>
      <c r="L771" s="2">
        <v>210</v>
      </c>
      <c r="M771">
        <v>0</v>
      </c>
    </row>
    <row r="772" spans="1:13" x14ac:dyDescent="0.45">
      <c r="A772" s="2">
        <v>49</v>
      </c>
      <c r="B772" s="3">
        <v>1</v>
      </c>
      <c r="C772" s="2">
        <v>69</v>
      </c>
      <c r="D772">
        <v>1</v>
      </c>
      <c r="E772" s="2">
        <v>50</v>
      </c>
      <c r="F772">
        <v>0</v>
      </c>
      <c r="G772" s="2">
        <v>257000</v>
      </c>
      <c r="H772" s="1">
        <v>1</v>
      </c>
      <c r="I772" s="2">
        <v>140</v>
      </c>
      <c r="J772">
        <v>0</v>
      </c>
      <c r="K772">
        <v>0</v>
      </c>
      <c r="L772" s="2">
        <v>147</v>
      </c>
      <c r="M772">
        <v>0</v>
      </c>
    </row>
    <row r="773" spans="1:13" x14ac:dyDescent="0.45">
      <c r="A773" s="2">
        <v>49</v>
      </c>
      <c r="B773" s="3">
        <v>1</v>
      </c>
      <c r="C773" s="2">
        <v>80</v>
      </c>
      <c r="D773">
        <v>1</v>
      </c>
      <c r="E773" s="2">
        <v>30</v>
      </c>
      <c r="F773">
        <v>1</v>
      </c>
      <c r="G773" s="2">
        <v>297000</v>
      </c>
      <c r="H773" s="1">
        <v>1</v>
      </c>
      <c r="I773" s="2">
        <v>138</v>
      </c>
      <c r="J773">
        <v>0</v>
      </c>
      <c r="K773">
        <v>0</v>
      </c>
      <c r="L773" s="2">
        <v>12</v>
      </c>
      <c r="M773">
        <v>0</v>
      </c>
    </row>
    <row r="774" spans="1:13" x14ac:dyDescent="0.45">
      <c r="A774" s="2">
        <v>49</v>
      </c>
      <c r="B774" s="3">
        <v>1</v>
      </c>
      <c r="C774" s="2">
        <v>69</v>
      </c>
      <c r="D774">
        <v>0</v>
      </c>
      <c r="E774" s="2">
        <v>50</v>
      </c>
      <c r="F774">
        <v>0</v>
      </c>
      <c r="G774" s="2">
        <v>406000</v>
      </c>
      <c r="H774" s="1">
        <v>1</v>
      </c>
      <c r="I774" s="2">
        <v>140</v>
      </c>
      <c r="J774">
        <v>1</v>
      </c>
      <c r="K774">
        <v>0</v>
      </c>
      <c r="L774" s="2">
        <v>147</v>
      </c>
      <c r="M774">
        <v>0</v>
      </c>
    </row>
    <row r="775" spans="1:13" x14ac:dyDescent="0.45">
      <c r="A775" s="2">
        <v>49</v>
      </c>
      <c r="B775" s="3">
        <v>1</v>
      </c>
      <c r="C775" s="2">
        <v>69</v>
      </c>
      <c r="D775">
        <v>1</v>
      </c>
      <c r="E775" s="2">
        <v>50</v>
      </c>
      <c r="F775">
        <v>0</v>
      </c>
      <c r="G775" s="2">
        <v>221000</v>
      </c>
      <c r="H775" s="1">
        <v>1</v>
      </c>
      <c r="I775" s="2">
        <v>140</v>
      </c>
      <c r="J775">
        <v>0</v>
      </c>
      <c r="K775">
        <v>0</v>
      </c>
      <c r="L775" s="2">
        <v>147</v>
      </c>
      <c r="M775">
        <v>0</v>
      </c>
    </row>
    <row r="776" spans="1:13" x14ac:dyDescent="0.45">
      <c r="A776" s="2">
        <v>49</v>
      </c>
      <c r="B776" s="3">
        <v>1</v>
      </c>
      <c r="C776" s="2">
        <v>1355</v>
      </c>
      <c r="D776">
        <v>0</v>
      </c>
      <c r="E776" s="2">
        <v>20</v>
      </c>
      <c r="F776">
        <v>1</v>
      </c>
      <c r="G776" s="2">
        <v>319000</v>
      </c>
      <c r="H776" s="1">
        <v>1.1000000000000001</v>
      </c>
      <c r="I776" s="2">
        <v>136</v>
      </c>
      <c r="J776">
        <v>1</v>
      </c>
      <c r="K776">
        <v>1</v>
      </c>
      <c r="L776" s="2">
        <v>55</v>
      </c>
      <c r="M776">
        <v>1</v>
      </c>
    </row>
    <row r="777" spans="1:13" x14ac:dyDescent="0.45">
      <c r="A777" s="2">
        <v>49</v>
      </c>
      <c r="B777" s="3">
        <v>1</v>
      </c>
      <c r="C777" s="2">
        <v>69</v>
      </c>
      <c r="D777">
        <v>1</v>
      </c>
      <c r="E777" s="2">
        <v>50</v>
      </c>
      <c r="F777">
        <v>0</v>
      </c>
      <c r="G777" s="2">
        <v>235000</v>
      </c>
      <c r="H777" s="1">
        <v>1</v>
      </c>
      <c r="I777" s="2">
        <v>140</v>
      </c>
      <c r="J777">
        <v>0</v>
      </c>
      <c r="K777">
        <v>0</v>
      </c>
      <c r="L777" s="2">
        <v>147</v>
      </c>
      <c r="M777">
        <v>0</v>
      </c>
    </row>
    <row r="778" spans="1:13" x14ac:dyDescent="0.45">
      <c r="A778" s="2">
        <v>49</v>
      </c>
      <c r="B778" s="3">
        <v>1</v>
      </c>
      <c r="C778" s="2">
        <v>58</v>
      </c>
      <c r="D778">
        <v>0</v>
      </c>
      <c r="E778" s="2">
        <v>45</v>
      </c>
      <c r="F778">
        <v>1</v>
      </c>
      <c r="G778" s="2">
        <v>324000</v>
      </c>
      <c r="H778" s="1">
        <v>0.9</v>
      </c>
      <c r="I778" s="2">
        <v>140</v>
      </c>
      <c r="J778">
        <v>0</v>
      </c>
      <c r="K778">
        <v>0</v>
      </c>
      <c r="L778" s="2">
        <v>94</v>
      </c>
      <c r="M778">
        <v>0</v>
      </c>
    </row>
    <row r="779" spans="1:13" x14ac:dyDescent="0.45">
      <c r="A779" s="2">
        <v>49</v>
      </c>
      <c r="B779" s="3">
        <v>1</v>
      </c>
      <c r="C779" s="2">
        <v>30</v>
      </c>
      <c r="D779">
        <v>0</v>
      </c>
      <c r="E779" s="2">
        <v>30</v>
      </c>
      <c r="F779">
        <v>1</v>
      </c>
      <c r="G779" s="2">
        <v>427000</v>
      </c>
      <c r="H779" s="1">
        <v>1</v>
      </c>
      <c r="I779" s="2">
        <v>138</v>
      </c>
      <c r="J779">
        <v>0</v>
      </c>
      <c r="K779">
        <v>0</v>
      </c>
      <c r="L779" s="2">
        <v>12</v>
      </c>
      <c r="M779">
        <v>0</v>
      </c>
    </row>
    <row r="780" spans="1:13" x14ac:dyDescent="0.45">
      <c r="A780" s="2">
        <v>49</v>
      </c>
      <c r="B780" s="3">
        <v>1</v>
      </c>
      <c r="C780" s="2">
        <v>69</v>
      </c>
      <c r="D780">
        <v>1</v>
      </c>
      <c r="E780" s="2">
        <v>50</v>
      </c>
      <c r="F780">
        <v>0</v>
      </c>
      <c r="G780" s="2">
        <v>75000</v>
      </c>
      <c r="H780" s="1">
        <v>1</v>
      </c>
      <c r="I780" s="2">
        <v>140</v>
      </c>
      <c r="J780">
        <v>0</v>
      </c>
      <c r="K780">
        <v>0</v>
      </c>
      <c r="L780" s="2">
        <v>147</v>
      </c>
      <c r="M780">
        <v>0</v>
      </c>
    </row>
    <row r="781" spans="1:13" x14ac:dyDescent="0.45">
      <c r="A781" s="2">
        <v>49</v>
      </c>
      <c r="B781" s="3">
        <v>1</v>
      </c>
      <c r="C781" s="2">
        <v>58</v>
      </c>
      <c r="D781">
        <v>0</v>
      </c>
      <c r="E781" s="2">
        <v>30</v>
      </c>
      <c r="F781">
        <v>1</v>
      </c>
      <c r="G781" s="2">
        <v>427000</v>
      </c>
      <c r="H781" s="1">
        <v>1</v>
      </c>
      <c r="I781" s="2">
        <v>138</v>
      </c>
      <c r="J781">
        <v>0</v>
      </c>
      <c r="K781">
        <v>0</v>
      </c>
      <c r="L781" s="2">
        <v>12</v>
      </c>
      <c r="M781">
        <v>0</v>
      </c>
    </row>
    <row r="782" spans="1:13" x14ac:dyDescent="0.45">
      <c r="A782" s="2">
        <v>49</v>
      </c>
      <c r="B782" s="3">
        <v>0</v>
      </c>
      <c r="C782" s="2">
        <v>784</v>
      </c>
      <c r="D782">
        <v>0</v>
      </c>
      <c r="E782" s="2">
        <v>20</v>
      </c>
      <c r="F782">
        <v>1</v>
      </c>
      <c r="G782" s="2">
        <v>319000</v>
      </c>
      <c r="H782" s="1">
        <v>1.1000000000000001</v>
      </c>
      <c r="I782" s="2">
        <v>136</v>
      </c>
      <c r="J782">
        <v>1</v>
      </c>
      <c r="K782">
        <v>1</v>
      </c>
      <c r="L782" s="2">
        <v>55</v>
      </c>
      <c r="M782">
        <v>1</v>
      </c>
    </row>
    <row r="783" spans="1:13" x14ac:dyDescent="0.45">
      <c r="A783" s="2">
        <v>49</v>
      </c>
      <c r="B783" s="3">
        <v>0</v>
      </c>
      <c r="C783" s="2">
        <v>972</v>
      </c>
      <c r="D783">
        <v>1</v>
      </c>
      <c r="E783" s="2">
        <v>35</v>
      </c>
      <c r="F783">
        <v>1</v>
      </c>
      <c r="G783" s="2">
        <v>268000</v>
      </c>
      <c r="H783" s="1">
        <v>0.8</v>
      </c>
      <c r="I783" s="2">
        <v>130</v>
      </c>
      <c r="J783">
        <v>0</v>
      </c>
      <c r="K783">
        <v>0</v>
      </c>
      <c r="L783" s="2">
        <v>187</v>
      </c>
      <c r="M783">
        <v>0</v>
      </c>
    </row>
    <row r="784" spans="1:13" x14ac:dyDescent="0.45">
      <c r="A784" s="2">
        <v>49</v>
      </c>
      <c r="B784" s="3">
        <v>0</v>
      </c>
      <c r="C784" s="2">
        <v>789</v>
      </c>
      <c r="D784">
        <v>0</v>
      </c>
      <c r="E784" s="2">
        <v>20</v>
      </c>
      <c r="F784">
        <v>1</v>
      </c>
      <c r="G784" s="2">
        <v>319000</v>
      </c>
      <c r="H784" s="1">
        <v>1.1000000000000001</v>
      </c>
      <c r="I784" s="2">
        <v>136</v>
      </c>
      <c r="J784">
        <v>1</v>
      </c>
      <c r="K784">
        <v>1</v>
      </c>
      <c r="L784" s="2">
        <v>55</v>
      </c>
      <c r="M784">
        <v>1</v>
      </c>
    </row>
    <row r="785" spans="1:13" x14ac:dyDescent="0.45">
      <c r="A785" s="2">
        <v>49</v>
      </c>
      <c r="B785" s="3">
        <v>0</v>
      </c>
      <c r="C785" s="2">
        <v>789</v>
      </c>
      <c r="D785">
        <v>0</v>
      </c>
      <c r="E785" s="2">
        <v>20</v>
      </c>
      <c r="F785">
        <v>1</v>
      </c>
      <c r="G785" s="2">
        <v>319000</v>
      </c>
      <c r="H785" s="1">
        <v>1.1000000000000001</v>
      </c>
      <c r="I785" s="2">
        <v>136</v>
      </c>
      <c r="J785">
        <v>1</v>
      </c>
      <c r="K785">
        <v>1</v>
      </c>
      <c r="L785" s="2">
        <v>55</v>
      </c>
      <c r="M785">
        <v>1</v>
      </c>
    </row>
    <row r="786" spans="1:13" x14ac:dyDescent="0.45">
      <c r="A786" s="2">
        <v>49</v>
      </c>
      <c r="B786" s="3">
        <v>0</v>
      </c>
      <c r="C786" s="2">
        <v>972</v>
      </c>
      <c r="D786">
        <v>1</v>
      </c>
      <c r="E786" s="2">
        <v>35</v>
      </c>
      <c r="F786">
        <v>1</v>
      </c>
      <c r="G786" s="2">
        <v>268000</v>
      </c>
      <c r="H786" s="1">
        <v>0.8</v>
      </c>
      <c r="I786" s="2">
        <v>130</v>
      </c>
      <c r="J786">
        <v>0</v>
      </c>
      <c r="K786">
        <v>0</v>
      </c>
      <c r="L786" s="2">
        <v>187</v>
      </c>
      <c r="M786">
        <v>0</v>
      </c>
    </row>
    <row r="787" spans="1:13" x14ac:dyDescent="0.45">
      <c r="A787" s="2">
        <v>49</v>
      </c>
      <c r="B787" s="3">
        <v>1</v>
      </c>
      <c r="C787" s="2">
        <v>69</v>
      </c>
      <c r="D787">
        <v>0</v>
      </c>
      <c r="E787" s="2">
        <v>50</v>
      </c>
      <c r="F787">
        <v>0</v>
      </c>
      <c r="G787" s="2">
        <v>132000</v>
      </c>
      <c r="H787" s="1">
        <v>1</v>
      </c>
      <c r="I787" s="2">
        <v>140</v>
      </c>
      <c r="J787">
        <v>0</v>
      </c>
      <c r="K787">
        <v>0</v>
      </c>
      <c r="L787" s="2">
        <v>147</v>
      </c>
      <c r="M787">
        <v>0</v>
      </c>
    </row>
    <row r="788" spans="1:13" x14ac:dyDescent="0.45">
      <c r="A788" s="2">
        <v>49</v>
      </c>
      <c r="B788" s="3">
        <v>0</v>
      </c>
      <c r="C788" s="2">
        <v>789</v>
      </c>
      <c r="D788">
        <v>0</v>
      </c>
      <c r="E788" s="2">
        <v>20</v>
      </c>
      <c r="F788">
        <v>1</v>
      </c>
      <c r="G788" s="2">
        <v>319000</v>
      </c>
      <c r="H788" s="1">
        <v>1.1000000000000001</v>
      </c>
      <c r="I788" s="2">
        <v>136</v>
      </c>
      <c r="J788">
        <v>1</v>
      </c>
      <c r="K788">
        <v>1</v>
      </c>
      <c r="L788" s="2">
        <v>55</v>
      </c>
      <c r="M788">
        <v>1</v>
      </c>
    </row>
    <row r="789" spans="1:13" x14ac:dyDescent="0.45">
      <c r="A789" s="2">
        <v>49</v>
      </c>
      <c r="B789" s="3">
        <v>0</v>
      </c>
      <c r="C789" s="2">
        <v>972</v>
      </c>
      <c r="D789">
        <v>1</v>
      </c>
      <c r="E789" s="2">
        <v>35</v>
      </c>
      <c r="F789">
        <v>1</v>
      </c>
      <c r="G789" s="2">
        <v>268000</v>
      </c>
      <c r="H789" s="1">
        <v>0.8</v>
      </c>
      <c r="I789" s="2">
        <v>130</v>
      </c>
      <c r="J789">
        <v>0</v>
      </c>
      <c r="K789">
        <v>0</v>
      </c>
      <c r="L789" s="2">
        <v>187</v>
      </c>
      <c r="M789">
        <v>0</v>
      </c>
    </row>
    <row r="790" spans="1:13" x14ac:dyDescent="0.45">
      <c r="A790" s="2">
        <v>49</v>
      </c>
      <c r="B790" s="3">
        <v>1</v>
      </c>
      <c r="C790" s="2">
        <v>69</v>
      </c>
      <c r="D790">
        <v>0</v>
      </c>
      <c r="E790" s="2">
        <v>50</v>
      </c>
      <c r="F790">
        <v>0</v>
      </c>
      <c r="G790" s="2">
        <v>132000</v>
      </c>
      <c r="H790" s="1">
        <v>1</v>
      </c>
      <c r="I790" s="2">
        <v>140</v>
      </c>
      <c r="J790">
        <v>0</v>
      </c>
      <c r="K790">
        <v>0</v>
      </c>
      <c r="L790" s="2">
        <v>147</v>
      </c>
      <c r="M790">
        <v>0</v>
      </c>
    </row>
    <row r="791" spans="1:13" x14ac:dyDescent="0.45">
      <c r="A791" s="2">
        <v>49</v>
      </c>
      <c r="B791" s="3">
        <v>0</v>
      </c>
      <c r="C791" s="2">
        <v>789</v>
      </c>
      <c r="D791">
        <v>0</v>
      </c>
      <c r="E791" s="2">
        <v>20</v>
      </c>
      <c r="F791">
        <v>1</v>
      </c>
      <c r="G791" s="2">
        <v>319000</v>
      </c>
      <c r="H791" s="1">
        <v>1.1000000000000001</v>
      </c>
      <c r="I791" s="2">
        <v>136</v>
      </c>
      <c r="J791">
        <v>1</v>
      </c>
      <c r="K791">
        <v>1</v>
      </c>
      <c r="L791" s="2">
        <v>55</v>
      </c>
      <c r="M791">
        <v>1</v>
      </c>
    </row>
    <row r="792" spans="1:13" x14ac:dyDescent="0.45">
      <c r="A792" s="2">
        <v>49</v>
      </c>
      <c r="B792" s="3">
        <v>0</v>
      </c>
      <c r="C792" s="2">
        <v>789</v>
      </c>
      <c r="D792">
        <v>0</v>
      </c>
      <c r="E792" s="2">
        <v>20</v>
      </c>
      <c r="F792">
        <v>1</v>
      </c>
      <c r="G792" s="2">
        <v>319000</v>
      </c>
      <c r="H792" s="1">
        <v>1.1000000000000001</v>
      </c>
      <c r="I792" s="2">
        <v>136</v>
      </c>
      <c r="J792">
        <v>1</v>
      </c>
      <c r="K792">
        <v>1</v>
      </c>
      <c r="L792" s="2">
        <v>55</v>
      </c>
      <c r="M792">
        <v>1</v>
      </c>
    </row>
    <row r="793" spans="1:13" x14ac:dyDescent="0.45">
      <c r="A793" s="2">
        <v>49</v>
      </c>
      <c r="B793" s="3">
        <v>1</v>
      </c>
      <c r="C793" s="2">
        <v>69</v>
      </c>
      <c r="D793">
        <v>0</v>
      </c>
      <c r="E793" s="2">
        <v>50</v>
      </c>
      <c r="F793">
        <v>0</v>
      </c>
      <c r="G793" s="2">
        <v>132000</v>
      </c>
      <c r="H793" s="1">
        <v>1</v>
      </c>
      <c r="I793" s="2">
        <v>140</v>
      </c>
      <c r="J793">
        <v>0</v>
      </c>
      <c r="K793">
        <v>0</v>
      </c>
      <c r="L793" s="2">
        <v>147</v>
      </c>
      <c r="M793">
        <v>0</v>
      </c>
    </row>
    <row r="794" spans="1:13" x14ac:dyDescent="0.45">
      <c r="A794" s="2">
        <v>49</v>
      </c>
      <c r="B794" s="3">
        <v>0</v>
      </c>
      <c r="C794" s="2">
        <v>972</v>
      </c>
      <c r="D794">
        <v>1</v>
      </c>
      <c r="E794" s="2">
        <v>35</v>
      </c>
      <c r="F794">
        <v>1</v>
      </c>
      <c r="G794" s="2">
        <v>268000</v>
      </c>
      <c r="H794" s="1">
        <v>0.8</v>
      </c>
      <c r="I794" s="2">
        <v>130</v>
      </c>
      <c r="J794">
        <v>0</v>
      </c>
      <c r="K794">
        <v>0</v>
      </c>
      <c r="L794" s="2">
        <v>187</v>
      </c>
      <c r="M794">
        <v>0</v>
      </c>
    </row>
    <row r="795" spans="1:13" x14ac:dyDescent="0.45">
      <c r="A795" s="2">
        <v>49</v>
      </c>
      <c r="B795" s="3">
        <v>1</v>
      </c>
      <c r="C795" s="2">
        <v>69</v>
      </c>
      <c r="D795">
        <v>0</v>
      </c>
      <c r="E795" s="2">
        <v>50</v>
      </c>
      <c r="F795">
        <v>0</v>
      </c>
      <c r="G795" s="2">
        <v>132000</v>
      </c>
      <c r="H795" s="1">
        <v>1</v>
      </c>
      <c r="I795" s="2">
        <v>140</v>
      </c>
      <c r="J795">
        <v>0</v>
      </c>
      <c r="K795">
        <v>0</v>
      </c>
      <c r="L795" s="2">
        <v>147</v>
      </c>
      <c r="M795">
        <v>0</v>
      </c>
    </row>
    <row r="796" spans="1:13" x14ac:dyDescent="0.45">
      <c r="A796" s="2">
        <v>49</v>
      </c>
      <c r="B796" s="3">
        <v>1</v>
      </c>
      <c r="C796" s="2">
        <v>69</v>
      </c>
      <c r="D796">
        <v>0</v>
      </c>
      <c r="E796" s="2">
        <v>50</v>
      </c>
      <c r="F796">
        <v>0</v>
      </c>
      <c r="G796" s="2">
        <v>132000</v>
      </c>
      <c r="H796" s="1">
        <v>1</v>
      </c>
      <c r="I796" s="2">
        <v>140</v>
      </c>
      <c r="J796">
        <v>0</v>
      </c>
      <c r="K796">
        <v>0</v>
      </c>
      <c r="L796" s="2">
        <v>147</v>
      </c>
      <c r="M796">
        <v>0</v>
      </c>
    </row>
    <row r="797" spans="1:13" x14ac:dyDescent="0.45">
      <c r="A797" s="2">
        <v>49</v>
      </c>
      <c r="B797" s="3">
        <v>1</v>
      </c>
      <c r="C797" s="2">
        <v>80</v>
      </c>
      <c r="D797">
        <v>0</v>
      </c>
      <c r="E797" s="2">
        <v>30</v>
      </c>
      <c r="F797">
        <v>1</v>
      </c>
      <c r="G797" s="2">
        <v>427000</v>
      </c>
      <c r="H797" s="1">
        <v>1</v>
      </c>
      <c r="I797" s="2">
        <v>138</v>
      </c>
      <c r="J797">
        <v>0</v>
      </c>
      <c r="K797">
        <v>0</v>
      </c>
      <c r="L797" s="2">
        <v>12</v>
      </c>
      <c r="M797">
        <v>0</v>
      </c>
    </row>
    <row r="798" spans="1:13" x14ac:dyDescent="0.45">
      <c r="A798" s="2">
        <v>49</v>
      </c>
      <c r="B798" s="3">
        <v>0</v>
      </c>
      <c r="C798" s="2">
        <v>972</v>
      </c>
      <c r="D798">
        <v>1</v>
      </c>
      <c r="E798" s="2">
        <v>35</v>
      </c>
      <c r="F798">
        <v>1</v>
      </c>
      <c r="G798" s="2">
        <v>268000</v>
      </c>
      <c r="H798" s="1">
        <v>0.8</v>
      </c>
      <c r="I798" s="2">
        <v>130</v>
      </c>
      <c r="J798">
        <v>0</v>
      </c>
      <c r="K798">
        <v>0</v>
      </c>
      <c r="L798" s="2">
        <v>187</v>
      </c>
      <c r="M798">
        <v>0</v>
      </c>
    </row>
    <row r="799" spans="1:13" x14ac:dyDescent="0.45">
      <c r="A799" s="2">
        <v>49</v>
      </c>
      <c r="B799" s="3">
        <v>1</v>
      </c>
      <c r="C799" s="2">
        <v>69</v>
      </c>
      <c r="D799">
        <v>0</v>
      </c>
      <c r="E799" s="2">
        <v>50</v>
      </c>
      <c r="F799">
        <v>0</v>
      </c>
      <c r="G799" s="2">
        <v>132000</v>
      </c>
      <c r="H799" s="1">
        <v>1</v>
      </c>
      <c r="I799" s="2">
        <v>140</v>
      </c>
      <c r="J799">
        <v>0</v>
      </c>
      <c r="K799">
        <v>0</v>
      </c>
      <c r="L799" s="2">
        <v>147</v>
      </c>
      <c r="M799">
        <v>0</v>
      </c>
    </row>
    <row r="800" spans="1:13" x14ac:dyDescent="0.45">
      <c r="A800" s="2">
        <v>49</v>
      </c>
      <c r="B800" s="3">
        <v>1</v>
      </c>
      <c r="C800" s="2">
        <v>80</v>
      </c>
      <c r="D800">
        <v>0</v>
      </c>
      <c r="E800" s="2">
        <v>30</v>
      </c>
      <c r="F800">
        <v>1</v>
      </c>
      <c r="G800" s="2">
        <v>427000</v>
      </c>
      <c r="H800" s="1">
        <v>1</v>
      </c>
      <c r="I800" s="2">
        <v>138</v>
      </c>
      <c r="J800">
        <v>0</v>
      </c>
      <c r="K800">
        <v>0</v>
      </c>
      <c r="L800" s="2">
        <v>12</v>
      </c>
      <c r="M800">
        <v>0</v>
      </c>
    </row>
    <row r="801" spans="1:13" x14ac:dyDescent="0.45">
      <c r="A801" s="2">
        <v>49</v>
      </c>
      <c r="B801" s="3">
        <v>0</v>
      </c>
      <c r="C801" s="2">
        <v>789</v>
      </c>
      <c r="D801">
        <v>0</v>
      </c>
      <c r="E801" s="2">
        <v>20</v>
      </c>
      <c r="F801">
        <v>1</v>
      </c>
      <c r="G801" s="2">
        <v>319000</v>
      </c>
      <c r="H801" s="1">
        <v>1.1000000000000001</v>
      </c>
      <c r="I801" s="2">
        <v>136</v>
      </c>
      <c r="J801">
        <v>1</v>
      </c>
      <c r="K801">
        <v>1</v>
      </c>
      <c r="L801" s="2">
        <v>55</v>
      </c>
      <c r="M801">
        <v>1</v>
      </c>
    </row>
    <row r="802" spans="1:13" x14ac:dyDescent="0.45">
      <c r="A802" s="2">
        <v>49</v>
      </c>
      <c r="B802" s="3">
        <v>0</v>
      </c>
      <c r="C802" s="2">
        <v>789</v>
      </c>
      <c r="D802">
        <v>0</v>
      </c>
      <c r="E802" s="2">
        <v>20</v>
      </c>
      <c r="F802">
        <v>1</v>
      </c>
      <c r="G802" s="2">
        <v>319000</v>
      </c>
      <c r="H802" s="1">
        <v>1.1000000000000001</v>
      </c>
      <c r="I802" s="2">
        <v>136</v>
      </c>
      <c r="J802">
        <v>1</v>
      </c>
      <c r="K802">
        <v>1</v>
      </c>
      <c r="L802" s="2">
        <v>55</v>
      </c>
      <c r="M802">
        <v>1</v>
      </c>
    </row>
    <row r="803" spans="1:13" x14ac:dyDescent="0.45">
      <c r="A803" s="2">
        <v>49</v>
      </c>
      <c r="B803" s="3">
        <v>1</v>
      </c>
      <c r="C803" s="2">
        <v>80</v>
      </c>
      <c r="D803">
        <v>0</v>
      </c>
      <c r="E803" s="2">
        <v>30</v>
      </c>
      <c r="F803">
        <v>1</v>
      </c>
      <c r="G803" s="2">
        <v>427000</v>
      </c>
      <c r="H803" s="1">
        <v>1</v>
      </c>
      <c r="I803" s="2">
        <v>138</v>
      </c>
      <c r="J803">
        <v>0</v>
      </c>
      <c r="K803">
        <v>0</v>
      </c>
      <c r="L803" s="2">
        <v>12</v>
      </c>
      <c r="M803">
        <v>0</v>
      </c>
    </row>
    <row r="804" spans="1:13" x14ac:dyDescent="0.45">
      <c r="A804" s="2">
        <v>49</v>
      </c>
      <c r="B804" s="3">
        <v>0</v>
      </c>
      <c r="C804" s="2">
        <v>972</v>
      </c>
      <c r="D804">
        <v>1</v>
      </c>
      <c r="E804" s="2">
        <v>35</v>
      </c>
      <c r="F804">
        <v>1</v>
      </c>
      <c r="G804" s="2">
        <v>268000</v>
      </c>
      <c r="H804" s="1">
        <v>0.8</v>
      </c>
      <c r="I804" s="2">
        <v>130</v>
      </c>
      <c r="J804">
        <v>0</v>
      </c>
      <c r="K804">
        <v>0</v>
      </c>
      <c r="L804" s="2">
        <v>187</v>
      </c>
      <c r="M804">
        <v>0</v>
      </c>
    </row>
    <row r="805" spans="1:13" x14ac:dyDescent="0.45">
      <c r="A805" s="2">
        <v>49</v>
      </c>
      <c r="B805" s="3">
        <v>1</v>
      </c>
      <c r="C805" s="2">
        <v>80</v>
      </c>
      <c r="D805">
        <v>0</v>
      </c>
      <c r="E805" s="2">
        <v>30</v>
      </c>
      <c r="F805">
        <v>1</v>
      </c>
      <c r="G805" s="2">
        <v>427000</v>
      </c>
      <c r="H805" s="1">
        <v>1</v>
      </c>
      <c r="I805" s="2">
        <v>138</v>
      </c>
      <c r="J805">
        <v>0</v>
      </c>
      <c r="K805">
        <v>0</v>
      </c>
      <c r="L805" s="2">
        <v>12</v>
      </c>
      <c r="M805">
        <v>0</v>
      </c>
    </row>
    <row r="806" spans="1:13" x14ac:dyDescent="0.45">
      <c r="A806" s="2">
        <v>49</v>
      </c>
      <c r="B806" s="3">
        <v>1</v>
      </c>
      <c r="C806" s="2">
        <v>69</v>
      </c>
      <c r="D806">
        <v>0</v>
      </c>
      <c r="E806" s="2">
        <v>50</v>
      </c>
      <c r="F806">
        <v>0</v>
      </c>
      <c r="G806" s="2">
        <v>406000</v>
      </c>
      <c r="H806" s="1">
        <v>1</v>
      </c>
      <c r="I806" s="2">
        <v>140</v>
      </c>
      <c r="J806">
        <v>1</v>
      </c>
      <c r="K806">
        <v>0</v>
      </c>
      <c r="L806" s="2">
        <v>147</v>
      </c>
      <c r="M806">
        <v>0</v>
      </c>
    </row>
    <row r="807" spans="1:13" x14ac:dyDescent="0.45">
      <c r="A807" s="2">
        <v>49</v>
      </c>
      <c r="B807" s="3">
        <v>0</v>
      </c>
      <c r="C807" s="2">
        <v>972</v>
      </c>
      <c r="D807">
        <v>1</v>
      </c>
      <c r="E807" s="2">
        <v>35</v>
      </c>
      <c r="F807">
        <v>1</v>
      </c>
      <c r="G807" s="2">
        <v>268000</v>
      </c>
      <c r="H807" s="1">
        <v>0.8</v>
      </c>
      <c r="I807" s="2">
        <v>130</v>
      </c>
      <c r="J807">
        <v>0</v>
      </c>
      <c r="K807">
        <v>0</v>
      </c>
      <c r="L807" s="2">
        <v>187</v>
      </c>
      <c r="M807">
        <v>0</v>
      </c>
    </row>
    <row r="808" spans="1:13" x14ac:dyDescent="0.45">
      <c r="A808" s="2">
        <v>49</v>
      </c>
      <c r="B808" s="3">
        <v>0</v>
      </c>
      <c r="C808" s="2">
        <v>789</v>
      </c>
      <c r="D808">
        <v>0</v>
      </c>
      <c r="E808" s="2">
        <v>20</v>
      </c>
      <c r="F808">
        <v>1</v>
      </c>
      <c r="G808" s="2">
        <v>319000</v>
      </c>
      <c r="H808" s="1">
        <v>1.1000000000000001</v>
      </c>
      <c r="I808" s="2">
        <v>136</v>
      </c>
      <c r="J808">
        <v>1</v>
      </c>
      <c r="K808">
        <v>1</v>
      </c>
      <c r="L808" s="2">
        <v>55</v>
      </c>
      <c r="M808">
        <v>1</v>
      </c>
    </row>
    <row r="809" spans="1:13" x14ac:dyDescent="0.45">
      <c r="A809" s="2">
        <v>49</v>
      </c>
      <c r="B809" s="3">
        <v>1</v>
      </c>
      <c r="C809" s="2">
        <v>69</v>
      </c>
      <c r="D809">
        <v>0</v>
      </c>
      <c r="E809" s="2">
        <v>50</v>
      </c>
      <c r="F809">
        <v>0</v>
      </c>
      <c r="G809" s="2">
        <v>132000</v>
      </c>
      <c r="H809" s="1">
        <v>1</v>
      </c>
      <c r="I809" s="2">
        <v>140</v>
      </c>
      <c r="J809">
        <v>0</v>
      </c>
      <c r="K809">
        <v>0</v>
      </c>
      <c r="L809" s="2">
        <v>147</v>
      </c>
      <c r="M809">
        <v>0</v>
      </c>
    </row>
    <row r="810" spans="1:13" x14ac:dyDescent="0.45">
      <c r="A810" s="2">
        <v>49</v>
      </c>
      <c r="B810" s="3">
        <v>1</v>
      </c>
      <c r="C810" s="2">
        <v>69</v>
      </c>
      <c r="D810">
        <v>0</v>
      </c>
      <c r="E810" s="2">
        <v>50</v>
      </c>
      <c r="F810">
        <v>0</v>
      </c>
      <c r="G810" s="2">
        <v>132000</v>
      </c>
      <c r="H810" s="1">
        <v>1</v>
      </c>
      <c r="I810" s="2">
        <v>140</v>
      </c>
      <c r="J810">
        <v>0</v>
      </c>
      <c r="K810">
        <v>0</v>
      </c>
      <c r="L810" s="2">
        <v>147</v>
      </c>
      <c r="M810">
        <v>0</v>
      </c>
    </row>
    <row r="811" spans="1:13" x14ac:dyDescent="0.45">
      <c r="A811" s="2">
        <v>49</v>
      </c>
      <c r="B811" s="3">
        <v>0</v>
      </c>
      <c r="C811" s="2">
        <v>789</v>
      </c>
      <c r="D811">
        <v>0</v>
      </c>
      <c r="E811" s="2">
        <v>20</v>
      </c>
      <c r="F811">
        <v>1</v>
      </c>
      <c r="G811" s="2">
        <v>319000</v>
      </c>
      <c r="H811" s="1">
        <v>1.1000000000000001</v>
      </c>
      <c r="I811" s="2">
        <v>136</v>
      </c>
      <c r="J811">
        <v>1</v>
      </c>
      <c r="K811">
        <v>1</v>
      </c>
      <c r="L811" s="2">
        <v>55</v>
      </c>
      <c r="M811">
        <v>1</v>
      </c>
    </row>
    <row r="812" spans="1:13" x14ac:dyDescent="0.45">
      <c r="A812" s="2">
        <v>49</v>
      </c>
      <c r="B812" s="3">
        <v>0</v>
      </c>
      <c r="C812" s="2">
        <v>972</v>
      </c>
      <c r="D812">
        <v>1</v>
      </c>
      <c r="E812" s="2">
        <v>35</v>
      </c>
      <c r="F812">
        <v>1</v>
      </c>
      <c r="G812" s="2">
        <v>268000</v>
      </c>
      <c r="H812" s="1">
        <v>0.8</v>
      </c>
      <c r="I812" s="2">
        <v>130</v>
      </c>
      <c r="J812">
        <v>0</v>
      </c>
      <c r="K812">
        <v>0</v>
      </c>
      <c r="L812" s="2">
        <v>187</v>
      </c>
      <c r="M812">
        <v>0</v>
      </c>
    </row>
    <row r="813" spans="1:13" x14ac:dyDescent="0.45">
      <c r="A813" s="2">
        <v>49</v>
      </c>
      <c r="B813" s="3">
        <v>0</v>
      </c>
      <c r="C813" s="2">
        <v>972</v>
      </c>
      <c r="D813">
        <v>1</v>
      </c>
      <c r="E813" s="2">
        <v>35</v>
      </c>
      <c r="F813">
        <v>1</v>
      </c>
      <c r="G813" s="2">
        <v>268000</v>
      </c>
      <c r="H813" s="1">
        <v>0.8</v>
      </c>
      <c r="I813" s="2">
        <v>130</v>
      </c>
      <c r="J813">
        <v>0</v>
      </c>
      <c r="K813">
        <v>0</v>
      </c>
      <c r="L813" s="2">
        <v>187</v>
      </c>
      <c r="M813">
        <v>0</v>
      </c>
    </row>
    <row r="814" spans="1:13" x14ac:dyDescent="0.45">
      <c r="A814" s="2">
        <v>49</v>
      </c>
      <c r="B814" s="3">
        <v>0</v>
      </c>
      <c r="C814" s="2">
        <v>789</v>
      </c>
      <c r="D814">
        <v>0</v>
      </c>
      <c r="E814" s="2">
        <v>20</v>
      </c>
      <c r="F814">
        <v>1</v>
      </c>
      <c r="G814" s="2">
        <v>319000</v>
      </c>
      <c r="H814" s="1">
        <v>1.1000000000000001</v>
      </c>
      <c r="I814" s="2">
        <v>136</v>
      </c>
      <c r="J814">
        <v>1</v>
      </c>
      <c r="K814">
        <v>1</v>
      </c>
      <c r="L814" s="2">
        <v>55</v>
      </c>
      <c r="M814">
        <v>1</v>
      </c>
    </row>
    <row r="815" spans="1:13" x14ac:dyDescent="0.45">
      <c r="A815" s="2">
        <v>49</v>
      </c>
      <c r="B815" s="3">
        <v>0</v>
      </c>
      <c r="C815" s="2">
        <v>789</v>
      </c>
      <c r="D815">
        <v>0</v>
      </c>
      <c r="E815" s="2">
        <v>20</v>
      </c>
      <c r="F815">
        <v>1</v>
      </c>
      <c r="G815" s="2">
        <v>319000</v>
      </c>
      <c r="H815" s="1">
        <v>1.1000000000000001</v>
      </c>
      <c r="I815" s="2">
        <v>136</v>
      </c>
      <c r="J815">
        <v>1</v>
      </c>
      <c r="K815">
        <v>1</v>
      </c>
      <c r="L815" s="2">
        <v>55</v>
      </c>
      <c r="M815">
        <v>1</v>
      </c>
    </row>
    <row r="816" spans="1:13" x14ac:dyDescent="0.45">
      <c r="A816" s="2">
        <v>49</v>
      </c>
      <c r="B816" s="3">
        <v>0</v>
      </c>
      <c r="C816" s="2">
        <v>972</v>
      </c>
      <c r="D816">
        <v>1</v>
      </c>
      <c r="E816" s="2">
        <v>35</v>
      </c>
      <c r="F816">
        <v>1</v>
      </c>
      <c r="G816" s="2">
        <v>268000</v>
      </c>
      <c r="H816" s="1">
        <v>0.8</v>
      </c>
      <c r="I816" s="2">
        <v>130</v>
      </c>
      <c r="J816">
        <v>0</v>
      </c>
      <c r="K816">
        <v>0</v>
      </c>
      <c r="L816" s="2">
        <v>187</v>
      </c>
      <c r="M816">
        <v>0</v>
      </c>
    </row>
    <row r="817" spans="1:13" x14ac:dyDescent="0.45">
      <c r="A817" s="2">
        <v>49</v>
      </c>
      <c r="B817" s="3">
        <v>1</v>
      </c>
      <c r="C817" s="2">
        <v>69</v>
      </c>
      <c r="D817">
        <v>0</v>
      </c>
      <c r="E817" s="2">
        <v>50</v>
      </c>
      <c r="F817">
        <v>0</v>
      </c>
      <c r="G817" s="2">
        <v>132000</v>
      </c>
      <c r="H817" s="1">
        <v>1</v>
      </c>
      <c r="I817" s="2">
        <v>140</v>
      </c>
      <c r="J817">
        <v>0</v>
      </c>
      <c r="K817">
        <v>0</v>
      </c>
      <c r="L817" s="2">
        <v>147</v>
      </c>
      <c r="M817">
        <v>0</v>
      </c>
    </row>
    <row r="818" spans="1:13" x14ac:dyDescent="0.45">
      <c r="A818" s="2">
        <v>49</v>
      </c>
      <c r="B818" s="3">
        <v>0</v>
      </c>
      <c r="C818" s="2">
        <v>789</v>
      </c>
      <c r="D818">
        <v>0</v>
      </c>
      <c r="E818" s="2">
        <v>20</v>
      </c>
      <c r="F818">
        <v>1</v>
      </c>
      <c r="G818" s="2">
        <v>319000</v>
      </c>
      <c r="H818" s="1">
        <v>1.1000000000000001</v>
      </c>
      <c r="I818" s="2">
        <v>136</v>
      </c>
      <c r="J818">
        <v>1</v>
      </c>
      <c r="K818">
        <v>1</v>
      </c>
      <c r="L818" s="2">
        <v>55</v>
      </c>
      <c r="M818">
        <v>1</v>
      </c>
    </row>
    <row r="819" spans="1:13" x14ac:dyDescent="0.45">
      <c r="A819" s="2">
        <v>49</v>
      </c>
      <c r="B819" s="3">
        <v>0</v>
      </c>
      <c r="C819" s="2">
        <v>972</v>
      </c>
      <c r="D819">
        <v>1</v>
      </c>
      <c r="E819" s="2">
        <v>35</v>
      </c>
      <c r="F819">
        <v>1</v>
      </c>
      <c r="G819" s="2">
        <v>268000</v>
      </c>
      <c r="H819" s="1">
        <v>0.8</v>
      </c>
      <c r="I819" s="2">
        <v>130</v>
      </c>
      <c r="J819">
        <v>0</v>
      </c>
      <c r="K819">
        <v>0</v>
      </c>
      <c r="L819" s="2">
        <v>187</v>
      </c>
      <c r="M819">
        <v>0</v>
      </c>
    </row>
    <row r="820" spans="1:13" x14ac:dyDescent="0.45">
      <c r="A820" s="2">
        <v>49</v>
      </c>
      <c r="B820" s="3">
        <v>0</v>
      </c>
      <c r="C820" s="2">
        <v>789</v>
      </c>
      <c r="D820">
        <v>0</v>
      </c>
      <c r="E820" s="2">
        <v>20</v>
      </c>
      <c r="F820">
        <v>1</v>
      </c>
      <c r="G820" s="2">
        <v>319000</v>
      </c>
      <c r="H820" s="1">
        <v>1.1000000000000001</v>
      </c>
      <c r="I820" s="2">
        <v>136</v>
      </c>
      <c r="J820">
        <v>1</v>
      </c>
      <c r="K820">
        <v>1</v>
      </c>
      <c r="L820" s="2">
        <v>55</v>
      </c>
      <c r="M820">
        <v>1</v>
      </c>
    </row>
    <row r="821" spans="1:13" x14ac:dyDescent="0.45">
      <c r="A821" s="2">
        <v>49</v>
      </c>
      <c r="B821" s="3">
        <v>1</v>
      </c>
      <c r="C821" s="2">
        <v>80</v>
      </c>
      <c r="D821">
        <v>0</v>
      </c>
      <c r="E821" s="2">
        <v>30</v>
      </c>
      <c r="F821">
        <v>1</v>
      </c>
      <c r="G821" s="2">
        <v>427000</v>
      </c>
      <c r="H821" s="1">
        <v>1</v>
      </c>
      <c r="I821" s="2">
        <v>138</v>
      </c>
      <c r="J821">
        <v>0</v>
      </c>
      <c r="K821">
        <v>0</v>
      </c>
      <c r="L821" s="2">
        <v>12</v>
      </c>
      <c r="M821">
        <v>0</v>
      </c>
    </row>
    <row r="822" spans="1:13" x14ac:dyDescent="0.45">
      <c r="A822" s="2">
        <v>50</v>
      </c>
      <c r="B822" s="3">
        <v>0</v>
      </c>
      <c r="C822" s="2">
        <v>482</v>
      </c>
      <c r="D822">
        <v>1</v>
      </c>
      <c r="E822" s="2">
        <v>30</v>
      </c>
      <c r="F822">
        <v>0</v>
      </c>
      <c r="G822" s="2">
        <v>300000</v>
      </c>
      <c r="H822" s="1">
        <v>0.9</v>
      </c>
      <c r="I822" s="2">
        <v>132</v>
      </c>
      <c r="J822">
        <v>1</v>
      </c>
      <c r="K822">
        <v>0</v>
      </c>
      <c r="L822" s="2">
        <v>109</v>
      </c>
      <c r="M822">
        <v>0</v>
      </c>
    </row>
    <row r="823" spans="1:13" x14ac:dyDescent="0.45">
      <c r="A823" s="2">
        <v>50</v>
      </c>
      <c r="B823" s="3">
        <v>1</v>
      </c>
      <c r="C823" s="2">
        <v>111</v>
      </c>
      <c r="D823">
        <v>0</v>
      </c>
      <c r="E823" s="2">
        <v>20</v>
      </c>
      <c r="F823">
        <v>0</v>
      </c>
      <c r="G823" s="2">
        <v>266000</v>
      </c>
      <c r="H823" s="1">
        <v>1.9</v>
      </c>
      <c r="I823" s="2">
        <v>137</v>
      </c>
      <c r="J823">
        <v>1</v>
      </c>
      <c r="K823">
        <v>1</v>
      </c>
      <c r="L823" s="2">
        <v>7</v>
      </c>
      <c r="M823">
        <v>1</v>
      </c>
    </row>
    <row r="824" spans="1:13" x14ac:dyDescent="0.45">
      <c r="A824" s="2">
        <v>50</v>
      </c>
      <c r="B824" s="3">
        <v>0</v>
      </c>
      <c r="C824" s="2">
        <v>482</v>
      </c>
      <c r="D824">
        <v>0</v>
      </c>
      <c r="E824" s="2">
        <v>40</v>
      </c>
      <c r="F824">
        <v>0</v>
      </c>
      <c r="G824" s="2">
        <v>448000</v>
      </c>
      <c r="H824" s="1">
        <v>0.9</v>
      </c>
      <c r="I824" s="2">
        <v>137</v>
      </c>
      <c r="J824">
        <v>1</v>
      </c>
      <c r="K824">
        <v>1</v>
      </c>
      <c r="L824" s="2">
        <v>109</v>
      </c>
      <c r="M824">
        <v>0</v>
      </c>
    </row>
    <row r="825" spans="1:13" x14ac:dyDescent="0.45">
      <c r="A825" s="2">
        <v>50</v>
      </c>
      <c r="B825" s="3">
        <v>1</v>
      </c>
      <c r="C825" s="2">
        <v>249</v>
      </c>
      <c r="D825">
        <v>1</v>
      </c>
      <c r="E825" s="2">
        <v>50</v>
      </c>
      <c r="F825">
        <v>1</v>
      </c>
      <c r="G825" s="2">
        <v>328000</v>
      </c>
      <c r="H825" s="1">
        <v>1</v>
      </c>
      <c r="I825" s="2">
        <v>128</v>
      </c>
      <c r="J825">
        <v>1</v>
      </c>
      <c r="K825">
        <v>0</v>
      </c>
      <c r="L825" s="2">
        <v>28</v>
      </c>
      <c r="M825">
        <v>1</v>
      </c>
    </row>
    <row r="826" spans="1:13" x14ac:dyDescent="0.45">
      <c r="A826" s="2">
        <v>50</v>
      </c>
      <c r="B826" s="3">
        <v>1</v>
      </c>
      <c r="C826" s="2">
        <v>205</v>
      </c>
      <c r="D826">
        <v>0</v>
      </c>
      <c r="E826" s="2">
        <v>45</v>
      </c>
      <c r="F826">
        <v>1</v>
      </c>
      <c r="G826" s="2">
        <v>184000</v>
      </c>
      <c r="H826" s="1">
        <v>0.9</v>
      </c>
      <c r="I826" s="2">
        <v>134</v>
      </c>
      <c r="J826">
        <v>1</v>
      </c>
      <c r="K826">
        <v>1</v>
      </c>
      <c r="L826" s="2">
        <v>118</v>
      </c>
      <c r="M826">
        <v>0</v>
      </c>
    </row>
    <row r="827" spans="1:13" x14ac:dyDescent="0.45">
      <c r="A827" s="2">
        <v>50</v>
      </c>
      <c r="B827" s="3">
        <v>1</v>
      </c>
      <c r="C827" s="2">
        <v>245</v>
      </c>
      <c r="D827">
        <v>1</v>
      </c>
      <c r="E827" s="2">
        <v>30</v>
      </c>
      <c r="F827">
        <v>0</v>
      </c>
      <c r="G827" s="2">
        <v>302000</v>
      </c>
      <c r="H827" s="1">
        <v>1.2</v>
      </c>
      <c r="I827" s="2">
        <v>138</v>
      </c>
      <c r="J827">
        <v>0</v>
      </c>
      <c r="K827">
        <v>0</v>
      </c>
      <c r="L827" s="2">
        <v>29</v>
      </c>
      <c r="M827">
        <v>0</v>
      </c>
    </row>
    <row r="828" spans="1:13" x14ac:dyDescent="0.45">
      <c r="A828" s="2">
        <v>50</v>
      </c>
      <c r="B828" s="3">
        <v>1</v>
      </c>
      <c r="C828" s="2">
        <v>121</v>
      </c>
      <c r="D828">
        <v>1</v>
      </c>
      <c r="E828" s="2">
        <v>45</v>
      </c>
      <c r="F828">
        <v>1</v>
      </c>
      <c r="G828" s="2">
        <v>185000</v>
      </c>
      <c r="H828" s="1">
        <v>1.2</v>
      </c>
      <c r="I828" s="2">
        <v>139</v>
      </c>
      <c r="J828">
        <v>1</v>
      </c>
      <c r="K828">
        <v>1</v>
      </c>
      <c r="L828" s="2">
        <v>33</v>
      </c>
      <c r="M828">
        <v>1</v>
      </c>
    </row>
    <row r="829" spans="1:13" x14ac:dyDescent="0.45">
      <c r="A829" s="2">
        <v>50</v>
      </c>
      <c r="B829" s="3">
        <v>1</v>
      </c>
      <c r="C829" s="2">
        <v>167</v>
      </c>
      <c r="D829">
        <v>1</v>
      </c>
      <c r="E829" s="2">
        <v>45</v>
      </c>
      <c r="F829">
        <v>0</v>
      </c>
      <c r="G829" s="2">
        <v>297000</v>
      </c>
      <c r="H829" s="1">
        <v>1</v>
      </c>
      <c r="I829" s="2">
        <v>136</v>
      </c>
      <c r="J829">
        <v>1</v>
      </c>
      <c r="K829">
        <v>0</v>
      </c>
      <c r="L829" s="2">
        <v>187</v>
      </c>
      <c r="M829">
        <v>0</v>
      </c>
    </row>
    <row r="830" spans="1:13" x14ac:dyDescent="0.45">
      <c r="A830" s="2">
        <v>50</v>
      </c>
      <c r="B830" s="3">
        <v>1</v>
      </c>
      <c r="C830" s="2">
        <v>121</v>
      </c>
      <c r="D830">
        <v>1</v>
      </c>
      <c r="E830" s="2">
        <v>40</v>
      </c>
      <c r="F830">
        <v>0</v>
      </c>
      <c r="G830" s="2">
        <v>208000</v>
      </c>
      <c r="H830" s="1">
        <v>0.7</v>
      </c>
      <c r="I830" s="2">
        <v>130</v>
      </c>
      <c r="J830">
        <v>0</v>
      </c>
      <c r="K830">
        <v>0</v>
      </c>
      <c r="L830" s="2">
        <v>175</v>
      </c>
      <c r="M830">
        <v>0</v>
      </c>
    </row>
    <row r="831" spans="1:13" x14ac:dyDescent="0.45">
      <c r="A831" s="2">
        <v>50</v>
      </c>
      <c r="B831" s="3">
        <v>1</v>
      </c>
      <c r="C831" s="2">
        <v>168</v>
      </c>
      <c r="D831">
        <v>1</v>
      </c>
      <c r="E831" s="2">
        <v>38</v>
      </c>
      <c r="F831">
        <v>1</v>
      </c>
      <c r="G831" s="2">
        <v>122000</v>
      </c>
      <c r="H831" s="1">
        <v>1.1000000000000001</v>
      </c>
      <c r="I831" s="2">
        <v>137</v>
      </c>
      <c r="J831">
        <v>1</v>
      </c>
      <c r="K831">
        <v>0</v>
      </c>
      <c r="L831" s="2">
        <v>11</v>
      </c>
      <c r="M831">
        <v>1</v>
      </c>
    </row>
    <row r="832" spans="1:13" x14ac:dyDescent="0.45">
      <c r="A832" s="2">
        <v>50</v>
      </c>
      <c r="B832" s="3">
        <v>0</v>
      </c>
      <c r="C832" s="2">
        <v>318</v>
      </c>
      <c r="D832">
        <v>0</v>
      </c>
      <c r="E832" s="2">
        <v>40</v>
      </c>
      <c r="F832">
        <v>1</v>
      </c>
      <c r="G832" s="2">
        <v>286000</v>
      </c>
      <c r="H832" s="1">
        <v>2.2999999999999998</v>
      </c>
      <c r="I832" s="2">
        <v>131</v>
      </c>
      <c r="J832">
        <v>0</v>
      </c>
      <c r="K832">
        <v>0</v>
      </c>
      <c r="L832" s="2">
        <v>60</v>
      </c>
      <c r="M832">
        <v>1</v>
      </c>
    </row>
    <row r="833" spans="1:13" x14ac:dyDescent="0.45">
      <c r="A833" s="2">
        <v>50</v>
      </c>
      <c r="B833" s="3">
        <v>1</v>
      </c>
      <c r="C833" s="2">
        <v>159</v>
      </c>
      <c r="D833">
        <v>1</v>
      </c>
      <c r="E833" s="2">
        <v>30</v>
      </c>
      <c r="F833">
        <v>0</v>
      </c>
      <c r="G833" s="2">
        <v>153000</v>
      </c>
      <c r="H833" s="1">
        <v>1.2</v>
      </c>
      <c r="I833" s="2">
        <v>138</v>
      </c>
      <c r="J833">
        <v>0</v>
      </c>
      <c r="K833">
        <v>1</v>
      </c>
      <c r="L833" s="2">
        <v>29</v>
      </c>
      <c r="M833">
        <v>0</v>
      </c>
    </row>
    <row r="834" spans="1:13" x14ac:dyDescent="0.45">
      <c r="A834" s="2">
        <v>50</v>
      </c>
      <c r="B834" s="3">
        <v>0</v>
      </c>
      <c r="C834" s="2">
        <v>318</v>
      </c>
      <c r="D834">
        <v>0</v>
      </c>
      <c r="E834" s="2">
        <v>40</v>
      </c>
      <c r="F834">
        <v>1</v>
      </c>
      <c r="G834" s="2">
        <v>283000</v>
      </c>
      <c r="H834" s="1">
        <v>2.2999999999999998</v>
      </c>
      <c r="I834" s="2">
        <v>131</v>
      </c>
      <c r="J834">
        <v>0</v>
      </c>
      <c r="K834">
        <v>0</v>
      </c>
      <c r="L834" s="2">
        <v>60</v>
      </c>
      <c r="M834">
        <v>1</v>
      </c>
    </row>
    <row r="835" spans="1:13" x14ac:dyDescent="0.45">
      <c r="A835" s="2">
        <v>50</v>
      </c>
      <c r="B835" s="3">
        <v>0</v>
      </c>
      <c r="C835" s="2">
        <v>482</v>
      </c>
      <c r="D835">
        <v>1</v>
      </c>
      <c r="E835" s="2">
        <v>30</v>
      </c>
      <c r="F835">
        <v>0</v>
      </c>
      <c r="G835" s="2">
        <v>451000</v>
      </c>
      <c r="H835" s="1">
        <v>0.9</v>
      </c>
      <c r="I835" s="2">
        <v>132</v>
      </c>
      <c r="J835">
        <v>0</v>
      </c>
      <c r="K835">
        <v>0</v>
      </c>
      <c r="L835" s="2">
        <v>109</v>
      </c>
      <c r="M835">
        <v>0</v>
      </c>
    </row>
    <row r="836" spans="1:13" x14ac:dyDescent="0.45">
      <c r="A836" s="2">
        <v>50</v>
      </c>
      <c r="B836" s="3">
        <v>1</v>
      </c>
      <c r="C836" s="2">
        <v>95</v>
      </c>
      <c r="D836">
        <v>0</v>
      </c>
      <c r="E836" s="2">
        <v>38</v>
      </c>
      <c r="F836">
        <v>1</v>
      </c>
      <c r="G836" s="2">
        <v>276000</v>
      </c>
      <c r="H836" s="1">
        <v>1.1000000000000001</v>
      </c>
      <c r="I836" s="2">
        <v>137</v>
      </c>
      <c r="J836">
        <v>1</v>
      </c>
      <c r="K836">
        <v>0</v>
      </c>
      <c r="L836" s="2">
        <v>11</v>
      </c>
      <c r="M836">
        <v>1</v>
      </c>
    </row>
    <row r="837" spans="1:13" x14ac:dyDescent="0.45">
      <c r="A837" s="2">
        <v>50</v>
      </c>
      <c r="B837" s="3">
        <v>1</v>
      </c>
      <c r="C837" s="2">
        <v>582</v>
      </c>
      <c r="D837">
        <v>1</v>
      </c>
      <c r="E837" s="2">
        <v>30</v>
      </c>
      <c r="F837">
        <v>0</v>
      </c>
      <c r="G837" s="2">
        <v>297000</v>
      </c>
      <c r="H837" s="1">
        <v>1.6</v>
      </c>
      <c r="I837" s="2">
        <v>136</v>
      </c>
      <c r="J837">
        <v>0</v>
      </c>
      <c r="K837">
        <v>0</v>
      </c>
      <c r="L837" s="2">
        <v>20</v>
      </c>
      <c r="M837">
        <v>1</v>
      </c>
    </row>
    <row r="838" spans="1:13" x14ac:dyDescent="0.45">
      <c r="A838" s="2">
        <v>50</v>
      </c>
      <c r="B838" s="3">
        <v>1</v>
      </c>
      <c r="C838" s="2">
        <v>67</v>
      </c>
      <c r="D838">
        <v>0</v>
      </c>
      <c r="E838" s="2">
        <v>35</v>
      </c>
      <c r="F838">
        <v>0</v>
      </c>
      <c r="G838" s="2">
        <v>362000</v>
      </c>
      <c r="H838" s="1">
        <v>0.9</v>
      </c>
      <c r="I838" s="2">
        <v>140</v>
      </c>
      <c r="J838">
        <v>1</v>
      </c>
      <c r="K838">
        <v>1</v>
      </c>
      <c r="L838" s="2">
        <v>240</v>
      </c>
      <c r="M838">
        <v>0</v>
      </c>
    </row>
    <row r="839" spans="1:13" x14ac:dyDescent="0.45">
      <c r="A839" s="2">
        <v>50</v>
      </c>
      <c r="B839" s="3">
        <v>0</v>
      </c>
      <c r="C839" s="2">
        <v>124</v>
      </c>
      <c r="D839">
        <v>1</v>
      </c>
      <c r="E839" s="2">
        <v>30</v>
      </c>
      <c r="F839">
        <v>1</v>
      </c>
      <c r="G839" s="2">
        <v>200000</v>
      </c>
      <c r="H839" s="1">
        <v>1.2</v>
      </c>
      <c r="I839" s="2">
        <v>136</v>
      </c>
      <c r="J839">
        <v>1</v>
      </c>
      <c r="K839">
        <v>1</v>
      </c>
      <c r="L839" s="2">
        <v>32</v>
      </c>
      <c r="M839">
        <v>1</v>
      </c>
    </row>
    <row r="840" spans="1:13" x14ac:dyDescent="0.45">
      <c r="A840" s="2">
        <v>50</v>
      </c>
      <c r="B840" s="3">
        <v>0</v>
      </c>
      <c r="C840" s="2">
        <v>1846</v>
      </c>
      <c r="D840">
        <v>0</v>
      </c>
      <c r="E840" s="2">
        <v>45</v>
      </c>
      <c r="F840">
        <v>1</v>
      </c>
      <c r="G840" s="2">
        <v>274000</v>
      </c>
      <c r="H840" s="1">
        <v>1</v>
      </c>
      <c r="I840" s="2">
        <v>133</v>
      </c>
      <c r="J840">
        <v>1</v>
      </c>
      <c r="K840">
        <v>0</v>
      </c>
      <c r="L840" s="2">
        <v>215</v>
      </c>
      <c r="M840">
        <v>0</v>
      </c>
    </row>
    <row r="841" spans="1:13" x14ac:dyDescent="0.45">
      <c r="A841" s="2">
        <v>50</v>
      </c>
      <c r="B841" s="3">
        <v>1</v>
      </c>
      <c r="C841" s="2">
        <v>582</v>
      </c>
      <c r="D841">
        <v>1</v>
      </c>
      <c r="E841" s="2">
        <v>30</v>
      </c>
      <c r="F841">
        <v>0</v>
      </c>
      <c r="G841" s="2">
        <v>232000</v>
      </c>
      <c r="H841" s="1">
        <v>0.7</v>
      </c>
      <c r="I841" s="2">
        <v>136</v>
      </c>
      <c r="J841">
        <v>0</v>
      </c>
      <c r="K841">
        <v>0</v>
      </c>
      <c r="L841" s="2">
        <v>246</v>
      </c>
      <c r="M841">
        <v>0</v>
      </c>
    </row>
    <row r="842" spans="1:13" x14ac:dyDescent="0.45">
      <c r="A842" s="2">
        <v>50</v>
      </c>
      <c r="B842" s="3">
        <v>0</v>
      </c>
      <c r="C842" s="2">
        <v>154</v>
      </c>
      <c r="D842">
        <v>0</v>
      </c>
      <c r="E842" s="2">
        <v>40</v>
      </c>
      <c r="F842">
        <v>1</v>
      </c>
      <c r="G842" s="2">
        <v>229000</v>
      </c>
      <c r="H842" s="1">
        <v>2.2999999999999998</v>
      </c>
      <c r="I842" s="2">
        <v>131</v>
      </c>
      <c r="J842">
        <v>0</v>
      </c>
      <c r="K842">
        <v>0</v>
      </c>
      <c r="L842" s="2">
        <v>60</v>
      </c>
      <c r="M842">
        <v>1</v>
      </c>
    </row>
    <row r="843" spans="1:13" x14ac:dyDescent="0.45">
      <c r="A843" s="2">
        <v>50</v>
      </c>
      <c r="B843" s="3">
        <v>0</v>
      </c>
      <c r="C843" s="2">
        <v>318</v>
      </c>
      <c r="D843">
        <v>0</v>
      </c>
      <c r="E843" s="2">
        <v>40</v>
      </c>
      <c r="F843">
        <v>1</v>
      </c>
      <c r="G843" s="2">
        <v>286000</v>
      </c>
      <c r="H843" s="1">
        <v>2.2999999999999998</v>
      </c>
      <c r="I843" s="2">
        <v>131</v>
      </c>
      <c r="J843">
        <v>0</v>
      </c>
      <c r="K843">
        <v>0</v>
      </c>
      <c r="L843" s="2">
        <v>60</v>
      </c>
      <c r="M843">
        <v>1</v>
      </c>
    </row>
    <row r="844" spans="1:13" x14ac:dyDescent="0.45">
      <c r="A844" s="2">
        <v>50</v>
      </c>
      <c r="B844" s="3">
        <v>1</v>
      </c>
      <c r="C844" s="2">
        <v>121</v>
      </c>
      <c r="D844">
        <v>1</v>
      </c>
      <c r="E844" s="2">
        <v>40</v>
      </c>
      <c r="F844">
        <v>0</v>
      </c>
      <c r="G844" s="2">
        <v>26000</v>
      </c>
      <c r="H844" s="1">
        <v>0.7</v>
      </c>
      <c r="I844" s="2">
        <v>130</v>
      </c>
      <c r="J844">
        <v>1</v>
      </c>
      <c r="K844">
        <v>0</v>
      </c>
      <c r="L844" s="2">
        <v>175</v>
      </c>
      <c r="M844">
        <v>0</v>
      </c>
    </row>
    <row r="845" spans="1:13" x14ac:dyDescent="0.45">
      <c r="A845" s="2">
        <v>50</v>
      </c>
      <c r="B845" s="3">
        <v>0</v>
      </c>
      <c r="C845" s="2">
        <v>1548</v>
      </c>
      <c r="D845">
        <v>0</v>
      </c>
      <c r="E845" s="2">
        <v>35</v>
      </c>
      <c r="F845">
        <v>1</v>
      </c>
      <c r="G845" s="2">
        <v>388000</v>
      </c>
      <c r="H845" s="1">
        <v>9.4</v>
      </c>
      <c r="I845" s="2">
        <v>133</v>
      </c>
      <c r="J845">
        <v>1</v>
      </c>
      <c r="K845">
        <v>1</v>
      </c>
      <c r="L845" s="2">
        <v>10</v>
      </c>
      <c r="M845">
        <v>1</v>
      </c>
    </row>
    <row r="846" spans="1:13" x14ac:dyDescent="0.45">
      <c r="A846" s="2">
        <v>50</v>
      </c>
      <c r="B846" s="3">
        <v>0</v>
      </c>
      <c r="C846" s="2">
        <v>482</v>
      </c>
      <c r="D846">
        <v>1</v>
      </c>
      <c r="E846" s="2">
        <v>30</v>
      </c>
      <c r="F846">
        <v>0</v>
      </c>
      <c r="G846" s="2">
        <v>200000</v>
      </c>
      <c r="H846" s="1">
        <v>0.9</v>
      </c>
      <c r="I846" s="2">
        <v>132</v>
      </c>
      <c r="J846">
        <v>0</v>
      </c>
      <c r="K846">
        <v>0</v>
      </c>
      <c r="L846" s="2">
        <v>109</v>
      </c>
      <c r="M846">
        <v>0</v>
      </c>
    </row>
    <row r="847" spans="1:13" x14ac:dyDescent="0.45">
      <c r="A847" s="2">
        <v>50</v>
      </c>
      <c r="B847" s="3">
        <v>1</v>
      </c>
      <c r="C847" s="2">
        <v>2334</v>
      </c>
      <c r="D847">
        <v>1</v>
      </c>
      <c r="E847" s="2">
        <v>20</v>
      </c>
      <c r="F847">
        <v>0</v>
      </c>
      <c r="G847" s="2">
        <v>70000</v>
      </c>
      <c r="H847" s="1">
        <v>2.4</v>
      </c>
      <c r="I847" s="2">
        <v>134</v>
      </c>
      <c r="J847">
        <v>1</v>
      </c>
      <c r="K847">
        <v>0</v>
      </c>
      <c r="L847" s="2">
        <v>126</v>
      </c>
      <c r="M847">
        <v>1</v>
      </c>
    </row>
    <row r="848" spans="1:13" x14ac:dyDescent="0.45">
      <c r="A848" s="2">
        <v>50</v>
      </c>
      <c r="B848" s="3">
        <v>0</v>
      </c>
      <c r="C848" s="2">
        <v>318</v>
      </c>
      <c r="D848">
        <v>0</v>
      </c>
      <c r="E848" s="2">
        <v>40</v>
      </c>
      <c r="F848">
        <v>1</v>
      </c>
      <c r="G848" s="2">
        <v>283000</v>
      </c>
      <c r="H848" s="1">
        <v>2.2999999999999998</v>
      </c>
      <c r="I848" s="2">
        <v>131</v>
      </c>
      <c r="J848">
        <v>0</v>
      </c>
      <c r="K848">
        <v>0</v>
      </c>
      <c r="L848" s="2">
        <v>60</v>
      </c>
      <c r="M848">
        <v>1</v>
      </c>
    </row>
    <row r="849" spans="1:13" x14ac:dyDescent="0.45">
      <c r="A849" s="2">
        <v>50</v>
      </c>
      <c r="B849" s="3">
        <v>1</v>
      </c>
      <c r="C849" s="2">
        <v>159</v>
      </c>
      <c r="D849">
        <v>1</v>
      </c>
      <c r="E849" s="2">
        <v>30</v>
      </c>
      <c r="F849">
        <v>0</v>
      </c>
      <c r="G849" s="2">
        <v>319000</v>
      </c>
      <c r="H849" s="1">
        <v>1.2</v>
      </c>
      <c r="I849" s="2">
        <v>138</v>
      </c>
      <c r="J849">
        <v>0</v>
      </c>
      <c r="K849">
        <v>0</v>
      </c>
      <c r="L849" s="2">
        <v>29</v>
      </c>
      <c r="M849">
        <v>0</v>
      </c>
    </row>
    <row r="850" spans="1:13" x14ac:dyDescent="0.45">
      <c r="A850" s="2">
        <v>50</v>
      </c>
      <c r="B850" s="3">
        <v>0</v>
      </c>
      <c r="C850" s="2">
        <v>582</v>
      </c>
      <c r="D850">
        <v>1</v>
      </c>
      <c r="E850" s="2">
        <v>50</v>
      </c>
      <c r="F850">
        <v>0</v>
      </c>
      <c r="G850" s="2">
        <v>223000</v>
      </c>
      <c r="H850" s="1">
        <v>0.6</v>
      </c>
      <c r="I850" s="2">
        <v>134</v>
      </c>
      <c r="J850">
        <v>0</v>
      </c>
      <c r="K850">
        <v>0</v>
      </c>
      <c r="L850" s="2">
        <v>172</v>
      </c>
      <c r="M850">
        <v>1</v>
      </c>
    </row>
    <row r="851" spans="1:13" x14ac:dyDescent="0.45">
      <c r="A851" s="2">
        <v>50</v>
      </c>
      <c r="B851" s="3">
        <v>0</v>
      </c>
      <c r="C851" s="2">
        <v>2522</v>
      </c>
      <c r="D851">
        <v>0</v>
      </c>
      <c r="E851" s="2">
        <v>20</v>
      </c>
      <c r="F851">
        <v>1</v>
      </c>
      <c r="G851" s="2">
        <v>219000</v>
      </c>
      <c r="H851" s="1">
        <v>0.5</v>
      </c>
      <c r="I851" s="2">
        <v>134</v>
      </c>
      <c r="J851">
        <v>1</v>
      </c>
      <c r="K851">
        <v>1</v>
      </c>
      <c r="L851" s="2">
        <v>214</v>
      </c>
      <c r="M851">
        <v>0</v>
      </c>
    </row>
    <row r="852" spans="1:13" x14ac:dyDescent="0.45">
      <c r="A852" s="2">
        <v>50</v>
      </c>
      <c r="B852" s="3">
        <v>0</v>
      </c>
      <c r="C852" s="2">
        <v>835</v>
      </c>
      <c r="D852">
        <v>0</v>
      </c>
      <c r="E852" s="2">
        <v>38</v>
      </c>
      <c r="F852">
        <v>0</v>
      </c>
      <c r="G852" s="2">
        <v>263358.03000000003</v>
      </c>
      <c r="H852" s="1">
        <v>1.1000000000000001</v>
      </c>
      <c r="I852" s="2">
        <v>134</v>
      </c>
      <c r="J852">
        <v>1</v>
      </c>
      <c r="K852">
        <v>0</v>
      </c>
      <c r="L852" s="2">
        <v>109</v>
      </c>
      <c r="M852">
        <v>1</v>
      </c>
    </row>
    <row r="853" spans="1:13" x14ac:dyDescent="0.45">
      <c r="A853" s="2">
        <v>50</v>
      </c>
      <c r="B853" s="3">
        <v>1</v>
      </c>
      <c r="C853" s="2">
        <v>245</v>
      </c>
      <c r="D853">
        <v>1</v>
      </c>
      <c r="E853" s="2">
        <v>30</v>
      </c>
      <c r="F853">
        <v>0</v>
      </c>
      <c r="G853" s="2">
        <v>302000</v>
      </c>
      <c r="H853" s="1">
        <v>1.2</v>
      </c>
      <c r="I853" s="2">
        <v>138</v>
      </c>
      <c r="J853">
        <v>0</v>
      </c>
      <c r="K853">
        <v>0</v>
      </c>
      <c r="L853" s="2">
        <v>29</v>
      </c>
      <c r="M853">
        <v>0</v>
      </c>
    </row>
    <row r="854" spans="1:13" x14ac:dyDescent="0.45">
      <c r="A854" s="2">
        <v>50</v>
      </c>
      <c r="B854" s="3">
        <v>0</v>
      </c>
      <c r="C854" s="2">
        <v>2522</v>
      </c>
      <c r="D854">
        <v>0</v>
      </c>
      <c r="E854" s="2">
        <v>20</v>
      </c>
      <c r="F854">
        <v>1</v>
      </c>
      <c r="G854" s="2">
        <v>210000</v>
      </c>
      <c r="H854" s="1">
        <v>0.5</v>
      </c>
      <c r="I854" s="2">
        <v>134</v>
      </c>
      <c r="J854">
        <v>1</v>
      </c>
      <c r="K854">
        <v>0</v>
      </c>
      <c r="L854" s="2">
        <v>214</v>
      </c>
      <c r="M854">
        <v>0</v>
      </c>
    </row>
    <row r="855" spans="1:13" x14ac:dyDescent="0.45">
      <c r="A855" s="2">
        <v>50</v>
      </c>
      <c r="B855" s="3">
        <v>1</v>
      </c>
      <c r="C855" s="2">
        <v>582</v>
      </c>
      <c r="D855">
        <v>0</v>
      </c>
      <c r="E855" s="2">
        <v>20</v>
      </c>
      <c r="F855">
        <v>0</v>
      </c>
      <c r="G855" s="2">
        <v>210000</v>
      </c>
      <c r="H855" s="1">
        <v>1.9</v>
      </c>
      <c r="I855" s="2">
        <v>137</v>
      </c>
      <c r="J855">
        <v>1</v>
      </c>
      <c r="K855">
        <v>0</v>
      </c>
      <c r="L855" s="2">
        <v>7</v>
      </c>
      <c r="M855">
        <v>1</v>
      </c>
    </row>
    <row r="856" spans="1:13" x14ac:dyDescent="0.45">
      <c r="A856" s="2">
        <v>50</v>
      </c>
      <c r="B856" s="3">
        <v>1</v>
      </c>
      <c r="C856" s="2">
        <v>1337</v>
      </c>
      <c r="D856">
        <v>1</v>
      </c>
      <c r="E856" s="2">
        <v>30</v>
      </c>
      <c r="F856">
        <v>0</v>
      </c>
      <c r="G856" s="2">
        <v>232000</v>
      </c>
      <c r="H856" s="1">
        <v>0.7</v>
      </c>
      <c r="I856" s="2">
        <v>136</v>
      </c>
      <c r="J856">
        <v>0</v>
      </c>
      <c r="K856">
        <v>0</v>
      </c>
      <c r="L856" s="2">
        <v>246</v>
      </c>
      <c r="M856">
        <v>0</v>
      </c>
    </row>
    <row r="857" spans="1:13" x14ac:dyDescent="0.45">
      <c r="A857" s="2">
        <v>50</v>
      </c>
      <c r="B857" s="3">
        <v>0</v>
      </c>
      <c r="C857" s="2">
        <v>582</v>
      </c>
      <c r="D857">
        <v>0</v>
      </c>
      <c r="E857" s="2">
        <v>40</v>
      </c>
      <c r="F857">
        <v>0</v>
      </c>
      <c r="G857" s="2">
        <v>51000</v>
      </c>
      <c r="H857" s="1">
        <v>2.7</v>
      </c>
      <c r="I857" s="2">
        <v>136</v>
      </c>
      <c r="J857">
        <v>1</v>
      </c>
      <c r="K857">
        <v>1</v>
      </c>
      <c r="L857" s="2">
        <v>250</v>
      </c>
      <c r="M857">
        <v>0</v>
      </c>
    </row>
    <row r="858" spans="1:13" x14ac:dyDescent="0.45">
      <c r="A858" s="2">
        <v>50</v>
      </c>
      <c r="B858" s="3">
        <v>1</v>
      </c>
      <c r="C858" s="2">
        <v>1061</v>
      </c>
      <c r="D858">
        <v>1</v>
      </c>
      <c r="E858" s="2">
        <v>30</v>
      </c>
      <c r="F858">
        <v>0</v>
      </c>
      <c r="G858" s="2">
        <v>232000</v>
      </c>
      <c r="H858" s="1">
        <v>0.7</v>
      </c>
      <c r="I858" s="2">
        <v>136</v>
      </c>
      <c r="J858">
        <v>0</v>
      </c>
      <c r="K858">
        <v>0</v>
      </c>
      <c r="L858" s="2">
        <v>246</v>
      </c>
      <c r="M858">
        <v>0</v>
      </c>
    </row>
    <row r="859" spans="1:13" x14ac:dyDescent="0.45">
      <c r="A859" s="2">
        <v>50</v>
      </c>
      <c r="B859" s="3">
        <v>0</v>
      </c>
      <c r="C859" s="2">
        <v>582</v>
      </c>
      <c r="D859">
        <v>1</v>
      </c>
      <c r="E859" s="2">
        <v>50</v>
      </c>
      <c r="F859">
        <v>0</v>
      </c>
      <c r="G859" s="2">
        <v>153000</v>
      </c>
      <c r="H859" s="1">
        <v>0.6</v>
      </c>
      <c r="I859" s="2">
        <v>134</v>
      </c>
      <c r="J859">
        <v>0</v>
      </c>
      <c r="K859">
        <v>0</v>
      </c>
      <c r="L859" s="2">
        <v>172</v>
      </c>
      <c r="M859">
        <v>1</v>
      </c>
    </row>
    <row r="860" spans="1:13" x14ac:dyDescent="0.45">
      <c r="A860" s="2">
        <v>50</v>
      </c>
      <c r="B860" s="3">
        <v>0</v>
      </c>
      <c r="C860" s="2">
        <v>318</v>
      </c>
      <c r="D860">
        <v>0</v>
      </c>
      <c r="E860" s="2">
        <v>40</v>
      </c>
      <c r="F860">
        <v>1</v>
      </c>
      <c r="G860" s="2">
        <v>286000</v>
      </c>
      <c r="H860" s="1">
        <v>2.2999999999999998</v>
      </c>
      <c r="I860" s="2">
        <v>131</v>
      </c>
      <c r="J860">
        <v>0</v>
      </c>
      <c r="K860">
        <v>0</v>
      </c>
      <c r="L860" s="2">
        <v>60</v>
      </c>
      <c r="M860">
        <v>1</v>
      </c>
    </row>
    <row r="861" spans="1:13" x14ac:dyDescent="0.45">
      <c r="A861" s="2">
        <v>50</v>
      </c>
      <c r="B861" s="3">
        <v>1</v>
      </c>
      <c r="C861" s="2">
        <v>54</v>
      </c>
      <c r="D861">
        <v>1</v>
      </c>
      <c r="E861" s="2">
        <v>35</v>
      </c>
      <c r="F861">
        <v>1</v>
      </c>
      <c r="G861" s="2">
        <v>319000</v>
      </c>
      <c r="H861" s="1">
        <v>1</v>
      </c>
      <c r="I861" s="2">
        <v>128</v>
      </c>
      <c r="J861">
        <v>0</v>
      </c>
      <c r="K861">
        <v>0</v>
      </c>
      <c r="L861" s="2">
        <v>28</v>
      </c>
      <c r="M861">
        <v>1</v>
      </c>
    </row>
    <row r="862" spans="1:13" x14ac:dyDescent="0.45">
      <c r="A862" s="2">
        <v>50</v>
      </c>
      <c r="B862" s="3">
        <v>1</v>
      </c>
      <c r="C862" s="2">
        <v>129</v>
      </c>
      <c r="D862">
        <v>0</v>
      </c>
      <c r="E862" s="2">
        <v>20</v>
      </c>
      <c r="F862">
        <v>0</v>
      </c>
      <c r="G862" s="2">
        <v>210000</v>
      </c>
      <c r="H862" s="1">
        <v>1.9</v>
      </c>
      <c r="I862" s="2">
        <v>137</v>
      </c>
      <c r="J862">
        <v>1</v>
      </c>
      <c r="K862">
        <v>0</v>
      </c>
      <c r="L862" s="2">
        <v>7</v>
      </c>
      <c r="M862">
        <v>1</v>
      </c>
    </row>
    <row r="863" spans="1:13" x14ac:dyDescent="0.45">
      <c r="A863" s="2">
        <v>50</v>
      </c>
      <c r="B863" s="3">
        <v>0</v>
      </c>
      <c r="C863" s="2">
        <v>369</v>
      </c>
      <c r="D863">
        <v>0</v>
      </c>
      <c r="E863" s="2">
        <v>25</v>
      </c>
      <c r="F863">
        <v>0</v>
      </c>
      <c r="G863" s="2">
        <v>385000</v>
      </c>
      <c r="H863" s="1">
        <v>1.2</v>
      </c>
      <c r="I863" s="2">
        <v>136</v>
      </c>
      <c r="J863">
        <v>1</v>
      </c>
      <c r="K863">
        <v>1</v>
      </c>
      <c r="L863" s="2">
        <v>90</v>
      </c>
      <c r="M863">
        <v>0</v>
      </c>
    </row>
    <row r="864" spans="1:13" x14ac:dyDescent="0.45">
      <c r="A864" s="2">
        <v>50</v>
      </c>
      <c r="B864" s="3">
        <v>1</v>
      </c>
      <c r="C864" s="2">
        <v>167</v>
      </c>
      <c r="D864">
        <v>1</v>
      </c>
      <c r="E864" s="2">
        <v>45</v>
      </c>
      <c r="F864">
        <v>0</v>
      </c>
      <c r="G864" s="2">
        <v>249000</v>
      </c>
      <c r="H864" s="1">
        <v>1</v>
      </c>
      <c r="I864" s="2">
        <v>136</v>
      </c>
      <c r="J864">
        <v>1</v>
      </c>
      <c r="K864">
        <v>1</v>
      </c>
      <c r="L864" s="2">
        <v>187</v>
      </c>
      <c r="M864">
        <v>0</v>
      </c>
    </row>
    <row r="865" spans="1:13" x14ac:dyDescent="0.45">
      <c r="A865" s="2">
        <v>50</v>
      </c>
      <c r="B865" s="3">
        <v>1</v>
      </c>
      <c r="C865" s="2">
        <v>1061</v>
      </c>
      <c r="D865">
        <v>1</v>
      </c>
      <c r="E865" s="2">
        <v>30</v>
      </c>
      <c r="F865">
        <v>0</v>
      </c>
      <c r="G865" s="2">
        <v>232000</v>
      </c>
      <c r="H865" s="1">
        <v>0.7</v>
      </c>
      <c r="I865" s="2">
        <v>136</v>
      </c>
      <c r="J865">
        <v>0</v>
      </c>
      <c r="K865">
        <v>0</v>
      </c>
      <c r="L865" s="2">
        <v>246</v>
      </c>
      <c r="M865">
        <v>0</v>
      </c>
    </row>
    <row r="866" spans="1:13" x14ac:dyDescent="0.45">
      <c r="A866" s="2">
        <v>50</v>
      </c>
      <c r="B866" s="3">
        <v>1</v>
      </c>
      <c r="C866" s="2">
        <v>111</v>
      </c>
      <c r="D866">
        <v>0</v>
      </c>
      <c r="E866" s="2">
        <v>20</v>
      </c>
      <c r="F866">
        <v>0</v>
      </c>
      <c r="G866" s="2">
        <v>266000</v>
      </c>
      <c r="H866" s="1">
        <v>1.9</v>
      </c>
      <c r="I866" s="2">
        <v>137</v>
      </c>
      <c r="J866">
        <v>1</v>
      </c>
      <c r="K866">
        <v>1</v>
      </c>
      <c r="L866" s="2">
        <v>7</v>
      </c>
      <c r="M866">
        <v>1</v>
      </c>
    </row>
    <row r="867" spans="1:13" x14ac:dyDescent="0.45">
      <c r="A867" s="2">
        <v>50</v>
      </c>
      <c r="B867" s="3">
        <v>0</v>
      </c>
      <c r="C867" s="2">
        <v>1211</v>
      </c>
      <c r="D867">
        <v>1</v>
      </c>
      <c r="E867" s="2">
        <v>40</v>
      </c>
      <c r="F867">
        <v>0</v>
      </c>
      <c r="G867" s="2">
        <v>260000</v>
      </c>
      <c r="H867" s="1">
        <v>0.7</v>
      </c>
      <c r="I867" s="2">
        <v>130</v>
      </c>
      <c r="J867">
        <v>1</v>
      </c>
      <c r="K867">
        <v>0</v>
      </c>
      <c r="L867" s="2">
        <v>175</v>
      </c>
      <c r="M867">
        <v>0</v>
      </c>
    </row>
    <row r="868" spans="1:13" x14ac:dyDescent="0.45">
      <c r="A868" s="2">
        <v>50</v>
      </c>
      <c r="B868" s="3">
        <v>0</v>
      </c>
      <c r="C868" s="2">
        <v>482</v>
      </c>
      <c r="D868">
        <v>1</v>
      </c>
      <c r="E868" s="2">
        <v>30</v>
      </c>
      <c r="F868">
        <v>0</v>
      </c>
      <c r="G868" s="2">
        <v>270000</v>
      </c>
      <c r="H868" s="1">
        <v>0.9</v>
      </c>
      <c r="I868" s="2">
        <v>132</v>
      </c>
      <c r="J868">
        <v>0</v>
      </c>
      <c r="K868">
        <v>0</v>
      </c>
      <c r="L868" s="2">
        <v>109</v>
      </c>
      <c r="M868">
        <v>0</v>
      </c>
    </row>
    <row r="869" spans="1:13" x14ac:dyDescent="0.45">
      <c r="A869" s="2">
        <v>50</v>
      </c>
      <c r="B869" s="3">
        <v>1</v>
      </c>
      <c r="C869" s="2">
        <v>582</v>
      </c>
      <c r="D869">
        <v>1</v>
      </c>
      <c r="E869" s="2">
        <v>30</v>
      </c>
      <c r="F869">
        <v>0</v>
      </c>
      <c r="G869" s="2">
        <v>232000</v>
      </c>
      <c r="H869" s="1">
        <v>0.7</v>
      </c>
      <c r="I869" s="2">
        <v>136</v>
      </c>
      <c r="J869">
        <v>0</v>
      </c>
      <c r="K869">
        <v>0</v>
      </c>
      <c r="L869" s="2">
        <v>246</v>
      </c>
      <c r="M869">
        <v>0</v>
      </c>
    </row>
    <row r="870" spans="1:13" x14ac:dyDescent="0.45">
      <c r="A870" s="2">
        <v>50</v>
      </c>
      <c r="B870" s="3">
        <v>1</v>
      </c>
      <c r="C870" s="2">
        <v>167</v>
      </c>
      <c r="D870">
        <v>1</v>
      </c>
      <c r="E870" s="2">
        <v>45</v>
      </c>
      <c r="F870">
        <v>0</v>
      </c>
      <c r="G870" s="2">
        <v>162000</v>
      </c>
      <c r="H870" s="1">
        <v>1</v>
      </c>
      <c r="I870" s="2">
        <v>136</v>
      </c>
      <c r="J870">
        <v>0</v>
      </c>
      <c r="K870">
        <v>0</v>
      </c>
      <c r="L870" s="2">
        <v>187</v>
      </c>
      <c r="M870">
        <v>0</v>
      </c>
    </row>
    <row r="871" spans="1:13" x14ac:dyDescent="0.45">
      <c r="A871" s="2">
        <v>50</v>
      </c>
      <c r="B871" s="3">
        <v>0</v>
      </c>
      <c r="C871" s="2">
        <v>582</v>
      </c>
      <c r="D871">
        <v>0</v>
      </c>
      <c r="E871" s="2">
        <v>40</v>
      </c>
      <c r="F871">
        <v>0</v>
      </c>
      <c r="G871" s="2">
        <v>51000</v>
      </c>
      <c r="H871" s="1">
        <v>2.7</v>
      </c>
      <c r="I871" s="2">
        <v>136</v>
      </c>
      <c r="J871">
        <v>1</v>
      </c>
      <c r="K871">
        <v>1</v>
      </c>
      <c r="L871" s="2">
        <v>250</v>
      </c>
      <c r="M871">
        <v>0</v>
      </c>
    </row>
    <row r="872" spans="1:13" x14ac:dyDescent="0.45">
      <c r="A872" s="2">
        <v>50</v>
      </c>
      <c r="B872" s="3">
        <v>1</v>
      </c>
      <c r="C872" s="2">
        <v>57</v>
      </c>
      <c r="D872">
        <v>1</v>
      </c>
      <c r="E872" s="2">
        <v>35</v>
      </c>
      <c r="F872">
        <v>1</v>
      </c>
      <c r="G872" s="2">
        <v>319000</v>
      </c>
      <c r="H872" s="1">
        <v>1</v>
      </c>
      <c r="I872" s="2">
        <v>128</v>
      </c>
      <c r="J872">
        <v>0</v>
      </c>
      <c r="K872">
        <v>0</v>
      </c>
      <c r="L872" s="2">
        <v>28</v>
      </c>
      <c r="M872">
        <v>1</v>
      </c>
    </row>
    <row r="873" spans="1:13" x14ac:dyDescent="0.45">
      <c r="A873" s="2">
        <v>50</v>
      </c>
      <c r="B873" s="3">
        <v>1</v>
      </c>
      <c r="C873" s="2">
        <v>159</v>
      </c>
      <c r="D873">
        <v>1</v>
      </c>
      <c r="E873" s="2">
        <v>30</v>
      </c>
      <c r="F873">
        <v>0</v>
      </c>
      <c r="G873" s="2">
        <v>310000</v>
      </c>
      <c r="H873" s="1">
        <v>1.2</v>
      </c>
      <c r="I873" s="2">
        <v>138</v>
      </c>
      <c r="J873">
        <v>0</v>
      </c>
      <c r="K873">
        <v>0</v>
      </c>
      <c r="L873" s="2">
        <v>29</v>
      </c>
      <c r="M873">
        <v>0</v>
      </c>
    </row>
    <row r="874" spans="1:13" x14ac:dyDescent="0.45">
      <c r="A874" s="2">
        <v>50</v>
      </c>
      <c r="B874" s="3">
        <v>1</v>
      </c>
      <c r="C874" s="2">
        <v>249</v>
      </c>
      <c r="D874">
        <v>0</v>
      </c>
      <c r="E874" s="2">
        <v>35</v>
      </c>
      <c r="F874">
        <v>0</v>
      </c>
      <c r="G874" s="2">
        <v>362000</v>
      </c>
      <c r="H874" s="1">
        <v>0.9</v>
      </c>
      <c r="I874" s="2">
        <v>140</v>
      </c>
      <c r="J874">
        <v>1</v>
      </c>
      <c r="K874">
        <v>1</v>
      </c>
      <c r="L874" s="2">
        <v>240</v>
      </c>
      <c r="M874">
        <v>0</v>
      </c>
    </row>
    <row r="875" spans="1:13" x14ac:dyDescent="0.45">
      <c r="A875" s="2">
        <v>50</v>
      </c>
      <c r="B875" s="3">
        <v>0</v>
      </c>
      <c r="C875" s="2">
        <v>318</v>
      </c>
      <c r="D875">
        <v>0</v>
      </c>
      <c r="E875" s="2">
        <v>40</v>
      </c>
      <c r="F875">
        <v>1</v>
      </c>
      <c r="G875" s="2">
        <v>286000</v>
      </c>
      <c r="H875" s="1">
        <v>2.2999999999999998</v>
      </c>
      <c r="I875" s="2">
        <v>131</v>
      </c>
      <c r="J875">
        <v>0</v>
      </c>
      <c r="K875">
        <v>0</v>
      </c>
      <c r="L875" s="2">
        <v>60</v>
      </c>
      <c r="M875">
        <v>1</v>
      </c>
    </row>
    <row r="876" spans="1:13" x14ac:dyDescent="0.45">
      <c r="A876" s="2">
        <v>50</v>
      </c>
      <c r="B876" s="3">
        <v>0</v>
      </c>
      <c r="C876" s="2">
        <v>318</v>
      </c>
      <c r="D876">
        <v>0</v>
      </c>
      <c r="E876" s="2">
        <v>40</v>
      </c>
      <c r="F876">
        <v>1</v>
      </c>
      <c r="G876" s="2">
        <v>210000</v>
      </c>
      <c r="H876" s="1">
        <v>2.2999999999999998</v>
      </c>
      <c r="I876" s="2">
        <v>131</v>
      </c>
      <c r="J876">
        <v>0</v>
      </c>
      <c r="K876">
        <v>1</v>
      </c>
      <c r="L876" s="2">
        <v>60</v>
      </c>
      <c r="M876">
        <v>1</v>
      </c>
    </row>
    <row r="877" spans="1:13" x14ac:dyDescent="0.45">
      <c r="A877" s="2">
        <v>50</v>
      </c>
      <c r="B877" s="3">
        <v>0</v>
      </c>
      <c r="C877" s="2">
        <v>2522</v>
      </c>
      <c r="D877">
        <v>1</v>
      </c>
      <c r="E877" s="2">
        <v>20</v>
      </c>
      <c r="F877">
        <v>1</v>
      </c>
      <c r="G877" s="2">
        <v>70000</v>
      </c>
      <c r="H877" s="1">
        <v>0.5</v>
      </c>
      <c r="I877" s="2">
        <v>134</v>
      </c>
      <c r="J877">
        <v>1</v>
      </c>
      <c r="K877">
        <v>0</v>
      </c>
      <c r="L877" s="2">
        <v>214</v>
      </c>
      <c r="M877">
        <v>0</v>
      </c>
    </row>
    <row r="878" spans="1:13" x14ac:dyDescent="0.45">
      <c r="A878" s="2">
        <v>50</v>
      </c>
      <c r="B878" s="3">
        <v>1</v>
      </c>
      <c r="C878" s="2">
        <v>245</v>
      </c>
      <c r="D878">
        <v>1</v>
      </c>
      <c r="E878" s="2">
        <v>30</v>
      </c>
      <c r="F878">
        <v>0</v>
      </c>
      <c r="G878" s="2">
        <v>302000</v>
      </c>
      <c r="H878" s="1">
        <v>1.2</v>
      </c>
      <c r="I878" s="2">
        <v>138</v>
      </c>
      <c r="J878">
        <v>0</v>
      </c>
      <c r="K878">
        <v>0</v>
      </c>
      <c r="L878" s="2">
        <v>29</v>
      </c>
      <c r="M878">
        <v>0</v>
      </c>
    </row>
    <row r="879" spans="1:13" x14ac:dyDescent="0.45">
      <c r="A879" s="2">
        <v>50</v>
      </c>
      <c r="B879" s="3">
        <v>1</v>
      </c>
      <c r="C879" s="2">
        <v>167</v>
      </c>
      <c r="D879">
        <v>0</v>
      </c>
      <c r="E879" s="2">
        <v>40</v>
      </c>
      <c r="F879">
        <v>0</v>
      </c>
      <c r="G879" s="2">
        <v>395000</v>
      </c>
      <c r="H879" s="1">
        <v>0.9</v>
      </c>
      <c r="I879" s="2">
        <v>136</v>
      </c>
      <c r="J879">
        <v>0</v>
      </c>
      <c r="K879">
        <v>0</v>
      </c>
      <c r="L879" s="2">
        <v>187</v>
      </c>
      <c r="M879">
        <v>0</v>
      </c>
    </row>
    <row r="880" spans="1:13" x14ac:dyDescent="0.45">
      <c r="A880" s="2">
        <v>50</v>
      </c>
      <c r="B880" s="3">
        <v>0</v>
      </c>
      <c r="C880" s="2">
        <v>582</v>
      </c>
      <c r="D880">
        <v>1</v>
      </c>
      <c r="E880" s="2">
        <v>50</v>
      </c>
      <c r="F880">
        <v>0</v>
      </c>
      <c r="G880" s="2">
        <v>283000</v>
      </c>
      <c r="H880" s="1">
        <v>0.6</v>
      </c>
      <c r="I880" s="2">
        <v>134</v>
      </c>
      <c r="J880">
        <v>0</v>
      </c>
      <c r="K880">
        <v>0</v>
      </c>
      <c r="L880" s="2">
        <v>172</v>
      </c>
      <c r="M880">
        <v>1</v>
      </c>
    </row>
    <row r="881" spans="1:13" x14ac:dyDescent="0.45">
      <c r="A881" s="2">
        <v>50</v>
      </c>
      <c r="B881" s="3">
        <v>0</v>
      </c>
      <c r="C881" s="2">
        <v>482</v>
      </c>
      <c r="D881">
        <v>1</v>
      </c>
      <c r="E881" s="2">
        <v>30</v>
      </c>
      <c r="F881">
        <v>0</v>
      </c>
      <c r="G881" s="2">
        <v>310000</v>
      </c>
      <c r="H881" s="1">
        <v>0.9</v>
      </c>
      <c r="I881" s="2">
        <v>132</v>
      </c>
      <c r="J881">
        <v>0</v>
      </c>
      <c r="K881">
        <v>0</v>
      </c>
      <c r="L881" s="2">
        <v>109</v>
      </c>
      <c r="M881">
        <v>0</v>
      </c>
    </row>
    <row r="882" spans="1:13" x14ac:dyDescent="0.45">
      <c r="A882" s="2">
        <v>50</v>
      </c>
      <c r="B882" s="3">
        <v>1</v>
      </c>
      <c r="C882" s="2">
        <v>54</v>
      </c>
      <c r="D882">
        <v>1</v>
      </c>
      <c r="E882" s="2">
        <v>35</v>
      </c>
      <c r="F882">
        <v>1</v>
      </c>
      <c r="G882" s="2">
        <v>319000</v>
      </c>
      <c r="H882" s="1">
        <v>1</v>
      </c>
      <c r="I882" s="2">
        <v>128</v>
      </c>
      <c r="J882">
        <v>0</v>
      </c>
      <c r="K882">
        <v>0</v>
      </c>
      <c r="L882" s="2">
        <v>28</v>
      </c>
      <c r="M882">
        <v>1</v>
      </c>
    </row>
    <row r="883" spans="1:13" x14ac:dyDescent="0.45">
      <c r="A883" s="2">
        <v>50</v>
      </c>
      <c r="B883" s="3">
        <v>1</v>
      </c>
      <c r="C883" s="2">
        <v>111</v>
      </c>
      <c r="D883">
        <v>0</v>
      </c>
      <c r="E883" s="2">
        <v>20</v>
      </c>
      <c r="F883">
        <v>0</v>
      </c>
      <c r="G883" s="2">
        <v>211000</v>
      </c>
      <c r="H883" s="1">
        <v>1.9</v>
      </c>
      <c r="I883" s="2">
        <v>137</v>
      </c>
      <c r="J883">
        <v>1</v>
      </c>
      <c r="K883">
        <v>0</v>
      </c>
      <c r="L883" s="2">
        <v>7</v>
      </c>
      <c r="M883">
        <v>1</v>
      </c>
    </row>
    <row r="884" spans="1:13" x14ac:dyDescent="0.45">
      <c r="A884" s="2">
        <v>50</v>
      </c>
      <c r="B884" s="3">
        <v>1</v>
      </c>
      <c r="C884" s="2">
        <v>168</v>
      </c>
      <c r="D884">
        <v>0</v>
      </c>
      <c r="E884" s="2">
        <v>30</v>
      </c>
      <c r="F884">
        <v>0</v>
      </c>
      <c r="G884" s="2">
        <v>266000</v>
      </c>
      <c r="H884" s="1">
        <v>0.7</v>
      </c>
      <c r="I884" s="2">
        <v>141</v>
      </c>
      <c r="J884">
        <v>1</v>
      </c>
      <c r="K884">
        <v>1</v>
      </c>
      <c r="L884" s="2">
        <v>112</v>
      </c>
      <c r="M884">
        <v>0</v>
      </c>
    </row>
    <row r="885" spans="1:13" x14ac:dyDescent="0.45">
      <c r="A885" s="2">
        <v>50</v>
      </c>
      <c r="B885" s="3">
        <v>0</v>
      </c>
      <c r="C885" s="2">
        <v>148</v>
      </c>
      <c r="D885">
        <v>1</v>
      </c>
      <c r="E885" s="2">
        <v>30</v>
      </c>
      <c r="F885">
        <v>0</v>
      </c>
      <c r="G885" s="2">
        <v>302000</v>
      </c>
      <c r="H885" s="1">
        <v>1.2</v>
      </c>
      <c r="I885" s="2">
        <v>138</v>
      </c>
      <c r="J885">
        <v>0</v>
      </c>
      <c r="K885">
        <v>0</v>
      </c>
      <c r="L885" s="2">
        <v>29</v>
      </c>
      <c r="M885">
        <v>0</v>
      </c>
    </row>
    <row r="886" spans="1:13" x14ac:dyDescent="0.45">
      <c r="A886" s="2">
        <v>50</v>
      </c>
      <c r="B886" s="3">
        <v>0</v>
      </c>
      <c r="C886" s="2">
        <v>318</v>
      </c>
      <c r="D886">
        <v>0</v>
      </c>
      <c r="E886" s="2">
        <v>40</v>
      </c>
      <c r="F886">
        <v>1</v>
      </c>
      <c r="G886" s="2">
        <v>283000</v>
      </c>
      <c r="H886" s="1">
        <v>2.2999999999999998</v>
      </c>
      <c r="I886" s="2">
        <v>131</v>
      </c>
      <c r="J886">
        <v>0</v>
      </c>
      <c r="K886">
        <v>0</v>
      </c>
      <c r="L886" s="2">
        <v>60</v>
      </c>
      <c r="M886">
        <v>1</v>
      </c>
    </row>
    <row r="887" spans="1:13" x14ac:dyDescent="0.45">
      <c r="A887" s="2">
        <v>50</v>
      </c>
      <c r="B887" s="3">
        <v>0</v>
      </c>
      <c r="C887" s="2">
        <v>215</v>
      </c>
      <c r="D887">
        <v>0</v>
      </c>
      <c r="E887" s="2">
        <v>20</v>
      </c>
      <c r="F887">
        <v>0</v>
      </c>
      <c r="G887" s="2">
        <v>189000</v>
      </c>
      <c r="H887" s="1">
        <v>0.8</v>
      </c>
      <c r="I887" s="2">
        <v>139</v>
      </c>
      <c r="J887">
        <v>1</v>
      </c>
      <c r="K887">
        <v>0</v>
      </c>
      <c r="L887" s="2">
        <v>146</v>
      </c>
      <c r="M887">
        <v>0</v>
      </c>
    </row>
    <row r="888" spans="1:13" x14ac:dyDescent="0.45">
      <c r="A888" s="2">
        <v>50</v>
      </c>
      <c r="B888" s="3">
        <v>1</v>
      </c>
      <c r="C888" s="2">
        <v>111</v>
      </c>
      <c r="D888">
        <v>0</v>
      </c>
      <c r="E888" s="2">
        <v>20</v>
      </c>
      <c r="F888">
        <v>0</v>
      </c>
      <c r="G888" s="2">
        <v>219000</v>
      </c>
      <c r="H888" s="1">
        <v>1.9</v>
      </c>
      <c r="I888" s="2">
        <v>137</v>
      </c>
      <c r="J888">
        <v>1</v>
      </c>
      <c r="K888">
        <v>0</v>
      </c>
      <c r="L888" s="2">
        <v>7</v>
      </c>
      <c r="M888">
        <v>1</v>
      </c>
    </row>
    <row r="889" spans="1:13" x14ac:dyDescent="0.45">
      <c r="A889" s="2">
        <v>50</v>
      </c>
      <c r="B889" s="3">
        <v>0</v>
      </c>
      <c r="C889" s="2">
        <v>482</v>
      </c>
      <c r="D889">
        <v>1</v>
      </c>
      <c r="E889" s="2">
        <v>30</v>
      </c>
      <c r="F889">
        <v>0</v>
      </c>
      <c r="G889" s="2">
        <v>32900</v>
      </c>
      <c r="H889" s="1">
        <v>0.9</v>
      </c>
      <c r="I889" s="2">
        <v>132</v>
      </c>
      <c r="J889">
        <v>0</v>
      </c>
      <c r="K889">
        <v>0</v>
      </c>
      <c r="L889" s="2">
        <v>109</v>
      </c>
      <c r="M889">
        <v>0</v>
      </c>
    </row>
    <row r="890" spans="1:13" x14ac:dyDescent="0.45">
      <c r="A890" s="2">
        <v>50</v>
      </c>
      <c r="B890" s="3">
        <v>0</v>
      </c>
      <c r="C890" s="2">
        <v>582</v>
      </c>
      <c r="D890">
        <v>1</v>
      </c>
      <c r="E890" s="2">
        <v>38</v>
      </c>
      <c r="F890">
        <v>0</v>
      </c>
      <c r="G890" s="2">
        <v>497000</v>
      </c>
      <c r="H890" s="1">
        <v>1.9</v>
      </c>
      <c r="I890" s="2">
        <v>135</v>
      </c>
      <c r="J890">
        <v>1</v>
      </c>
      <c r="K890">
        <v>1</v>
      </c>
      <c r="L890" s="2">
        <v>35</v>
      </c>
      <c r="M890">
        <v>1</v>
      </c>
    </row>
    <row r="891" spans="1:13" x14ac:dyDescent="0.45">
      <c r="A891" s="2">
        <v>50</v>
      </c>
      <c r="B891" s="3">
        <v>1</v>
      </c>
      <c r="C891" s="2">
        <v>111</v>
      </c>
      <c r="D891">
        <v>0</v>
      </c>
      <c r="E891" s="2">
        <v>20</v>
      </c>
      <c r="F891">
        <v>0</v>
      </c>
      <c r="G891" s="2">
        <v>266000</v>
      </c>
      <c r="H891" s="1">
        <v>1.9</v>
      </c>
      <c r="I891" s="2">
        <v>137</v>
      </c>
      <c r="J891">
        <v>1</v>
      </c>
      <c r="K891">
        <v>1</v>
      </c>
      <c r="L891" s="2">
        <v>7</v>
      </c>
      <c r="M891">
        <v>1</v>
      </c>
    </row>
    <row r="892" spans="1:13" x14ac:dyDescent="0.45">
      <c r="A892" s="2">
        <v>50</v>
      </c>
      <c r="B892" s="3">
        <v>0</v>
      </c>
      <c r="C892" s="2">
        <v>185</v>
      </c>
      <c r="D892">
        <v>1</v>
      </c>
      <c r="E892" s="2">
        <v>30</v>
      </c>
      <c r="F892">
        <v>0</v>
      </c>
      <c r="G892" s="2">
        <v>266000</v>
      </c>
      <c r="H892" s="1">
        <v>0.7</v>
      </c>
      <c r="I892" s="2">
        <v>141</v>
      </c>
      <c r="J892">
        <v>1</v>
      </c>
      <c r="K892">
        <v>1</v>
      </c>
      <c r="L892" s="2">
        <v>112</v>
      </c>
      <c r="M892">
        <v>0</v>
      </c>
    </row>
    <row r="893" spans="1:13" x14ac:dyDescent="0.45">
      <c r="A893" s="2">
        <v>50</v>
      </c>
      <c r="B893" s="3">
        <v>0</v>
      </c>
      <c r="C893" s="2">
        <v>318</v>
      </c>
      <c r="D893">
        <v>0</v>
      </c>
      <c r="E893" s="2">
        <v>40</v>
      </c>
      <c r="F893">
        <v>1</v>
      </c>
      <c r="G893" s="2">
        <v>229000</v>
      </c>
      <c r="H893" s="1">
        <v>2.2999999999999998</v>
      </c>
      <c r="I893" s="2">
        <v>131</v>
      </c>
      <c r="J893">
        <v>0</v>
      </c>
      <c r="K893">
        <v>0</v>
      </c>
      <c r="L893" s="2">
        <v>60</v>
      </c>
      <c r="M893">
        <v>1</v>
      </c>
    </row>
    <row r="894" spans="1:13" x14ac:dyDescent="0.45">
      <c r="A894" s="2">
        <v>50</v>
      </c>
      <c r="B894" s="3">
        <v>0</v>
      </c>
      <c r="C894" s="2">
        <v>2522</v>
      </c>
      <c r="D894">
        <v>1</v>
      </c>
      <c r="E894" s="2">
        <v>20</v>
      </c>
      <c r="F894">
        <v>1</v>
      </c>
      <c r="G894" s="2">
        <v>70000</v>
      </c>
      <c r="H894" s="1">
        <v>0.5</v>
      </c>
      <c r="I894" s="2">
        <v>134</v>
      </c>
      <c r="J894">
        <v>1</v>
      </c>
      <c r="K894">
        <v>0</v>
      </c>
      <c r="L894" s="2">
        <v>214</v>
      </c>
      <c r="M894">
        <v>0</v>
      </c>
    </row>
    <row r="895" spans="1:13" x14ac:dyDescent="0.45">
      <c r="A895" s="2">
        <v>50</v>
      </c>
      <c r="B895" s="3">
        <v>1</v>
      </c>
      <c r="C895" s="2">
        <v>1061</v>
      </c>
      <c r="D895">
        <v>1</v>
      </c>
      <c r="E895" s="2">
        <v>30</v>
      </c>
      <c r="F895">
        <v>0</v>
      </c>
      <c r="G895" s="2">
        <v>302000</v>
      </c>
      <c r="H895" s="1">
        <v>1.2</v>
      </c>
      <c r="I895" s="2">
        <v>138</v>
      </c>
      <c r="J895">
        <v>0</v>
      </c>
      <c r="K895">
        <v>0</v>
      </c>
      <c r="L895" s="2">
        <v>29</v>
      </c>
      <c r="M895">
        <v>0</v>
      </c>
    </row>
    <row r="896" spans="1:13" x14ac:dyDescent="0.45">
      <c r="A896" s="2">
        <v>50</v>
      </c>
      <c r="B896" s="3">
        <v>0</v>
      </c>
      <c r="C896" s="2">
        <v>318</v>
      </c>
      <c r="D896">
        <v>0</v>
      </c>
      <c r="E896" s="2">
        <v>40</v>
      </c>
      <c r="F896">
        <v>1</v>
      </c>
      <c r="G896" s="2">
        <v>286000</v>
      </c>
      <c r="H896" s="1">
        <v>2.2999999999999998</v>
      </c>
      <c r="I896" s="2">
        <v>131</v>
      </c>
      <c r="J896">
        <v>0</v>
      </c>
      <c r="K896">
        <v>0</v>
      </c>
      <c r="L896" s="2">
        <v>60</v>
      </c>
      <c r="M896">
        <v>1</v>
      </c>
    </row>
    <row r="897" spans="1:13" x14ac:dyDescent="0.45">
      <c r="A897" s="2">
        <v>50</v>
      </c>
      <c r="B897" s="3">
        <v>1</v>
      </c>
      <c r="C897" s="2">
        <v>2522</v>
      </c>
      <c r="D897">
        <v>0</v>
      </c>
      <c r="E897" s="2">
        <v>30</v>
      </c>
      <c r="F897">
        <v>1</v>
      </c>
      <c r="G897" s="2">
        <v>404000</v>
      </c>
      <c r="H897" s="1">
        <v>0.5</v>
      </c>
      <c r="I897" s="2">
        <v>139</v>
      </c>
      <c r="J897">
        <v>0</v>
      </c>
      <c r="K897">
        <v>0</v>
      </c>
      <c r="L897" s="2">
        <v>214</v>
      </c>
      <c r="M897">
        <v>0</v>
      </c>
    </row>
    <row r="898" spans="1:13" x14ac:dyDescent="0.45">
      <c r="A898" s="2">
        <v>50</v>
      </c>
      <c r="B898" s="3">
        <v>1</v>
      </c>
      <c r="C898" s="2">
        <v>111</v>
      </c>
      <c r="D898">
        <v>1</v>
      </c>
      <c r="E898" s="2">
        <v>40</v>
      </c>
      <c r="F898">
        <v>0</v>
      </c>
      <c r="G898" s="2">
        <v>260000</v>
      </c>
      <c r="H898" s="1">
        <v>0.7</v>
      </c>
      <c r="I898" s="2">
        <v>130</v>
      </c>
      <c r="J898">
        <v>1</v>
      </c>
      <c r="K898">
        <v>0</v>
      </c>
      <c r="L898" s="2">
        <v>175</v>
      </c>
      <c r="M898">
        <v>0</v>
      </c>
    </row>
    <row r="899" spans="1:13" x14ac:dyDescent="0.45">
      <c r="A899" s="2">
        <v>50</v>
      </c>
      <c r="B899" s="3">
        <v>1</v>
      </c>
      <c r="C899" s="2">
        <v>54</v>
      </c>
      <c r="D899">
        <v>1</v>
      </c>
      <c r="E899" s="2">
        <v>40</v>
      </c>
      <c r="F899">
        <v>0</v>
      </c>
      <c r="G899" s="2">
        <v>351000</v>
      </c>
      <c r="H899" s="1">
        <v>0.8</v>
      </c>
      <c r="I899" s="2">
        <v>141</v>
      </c>
      <c r="J899">
        <v>1</v>
      </c>
      <c r="K899">
        <v>0</v>
      </c>
      <c r="L899" s="2">
        <v>250</v>
      </c>
      <c r="M899">
        <v>0</v>
      </c>
    </row>
    <row r="900" spans="1:13" x14ac:dyDescent="0.45">
      <c r="A900" s="2">
        <v>50</v>
      </c>
      <c r="B900" s="3">
        <v>0</v>
      </c>
      <c r="C900" s="2">
        <v>318</v>
      </c>
      <c r="D900">
        <v>0</v>
      </c>
      <c r="E900" s="2">
        <v>30</v>
      </c>
      <c r="F900">
        <v>1</v>
      </c>
      <c r="G900" s="2">
        <v>211000</v>
      </c>
      <c r="H900" s="1">
        <v>2</v>
      </c>
      <c r="I900" s="2">
        <v>138</v>
      </c>
      <c r="J900">
        <v>1</v>
      </c>
      <c r="K900">
        <v>0</v>
      </c>
      <c r="L900" s="2">
        <v>60</v>
      </c>
      <c r="M900">
        <v>1</v>
      </c>
    </row>
    <row r="901" spans="1:13" x14ac:dyDescent="0.45">
      <c r="A901" s="2">
        <v>50</v>
      </c>
      <c r="B901" s="3">
        <v>0</v>
      </c>
      <c r="C901" s="2">
        <v>124</v>
      </c>
      <c r="D901">
        <v>1</v>
      </c>
      <c r="E901" s="2">
        <v>30</v>
      </c>
      <c r="F901">
        <v>1</v>
      </c>
      <c r="G901" s="2">
        <v>200000</v>
      </c>
      <c r="H901" s="1">
        <v>1.2</v>
      </c>
      <c r="I901" s="2">
        <v>136</v>
      </c>
      <c r="J901">
        <v>1</v>
      </c>
      <c r="K901">
        <v>1</v>
      </c>
      <c r="L901" s="2">
        <v>32</v>
      </c>
      <c r="M901">
        <v>1</v>
      </c>
    </row>
    <row r="902" spans="1:13" x14ac:dyDescent="0.45">
      <c r="A902" s="2">
        <v>50</v>
      </c>
      <c r="B902" s="3">
        <v>1</v>
      </c>
      <c r="C902" s="2">
        <v>245</v>
      </c>
      <c r="D902">
        <v>1</v>
      </c>
      <c r="E902" s="2">
        <v>30</v>
      </c>
      <c r="F902">
        <v>0</v>
      </c>
      <c r="G902" s="2">
        <v>302000</v>
      </c>
      <c r="H902" s="1">
        <v>1.2</v>
      </c>
      <c r="I902" s="2">
        <v>138</v>
      </c>
      <c r="J902">
        <v>0</v>
      </c>
      <c r="K902">
        <v>0</v>
      </c>
      <c r="L902" s="2">
        <v>29</v>
      </c>
      <c r="M902">
        <v>0</v>
      </c>
    </row>
    <row r="903" spans="1:13" x14ac:dyDescent="0.45">
      <c r="A903" s="2">
        <v>50</v>
      </c>
      <c r="B903" s="3">
        <v>1</v>
      </c>
      <c r="C903" s="2">
        <v>115</v>
      </c>
      <c r="D903">
        <v>1</v>
      </c>
      <c r="E903" s="2">
        <v>20</v>
      </c>
      <c r="F903">
        <v>0</v>
      </c>
      <c r="G903" s="2">
        <v>371000</v>
      </c>
      <c r="H903" s="1">
        <v>0.8</v>
      </c>
      <c r="I903" s="2">
        <v>139</v>
      </c>
      <c r="J903">
        <v>1</v>
      </c>
      <c r="K903">
        <v>0</v>
      </c>
      <c r="L903" s="2">
        <v>146</v>
      </c>
      <c r="M903">
        <v>0</v>
      </c>
    </row>
    <row r="904" spans="1:13" x14ac:dyDescent="0.45">
      <c r="A904" s="2">
        <v>50</v>
      </c>
      <c r="B904" s="3">
        <v>1</v>
      </c>
      <c r="C904" s="2">
        <v>121</v>
      </c>
      <c r="D904">
        <v>1</v>
      </c>
      <c r="E904" s="2">
        <v>45</v>
      </c>
      <c r="F904">
        <v>0</v>
      </c>
      <c r="G904" s="2">
        <v>362000</v>
      </c>
      <c r="H904" s="1">
        <v>1</v>
      </c>
      <c r="I904" s="2">
        <v>136</v>
      </c>
      <c r="J904">
        <v>0</v>
      </c>
      <c r="K904">
        <v>0</v>
      </c>
      <c r="L904" s="2">
        <v>187</v>
      </c>
      <c r="M904">
        <v>0</v>
      </c>
    </row>
    <row r="905" spans="1:13" x14ac:dyDescent="0.45">
      <c r="A905" s="2">
        <v>50</v>
      </c>
      <c r="B905" s="3">
        <v>0</v>
      </c>
      <c r="C905" s="2">
        <v>369</v>
      </c>
      <c r="D905">
        <v>0</v>
      </c>
      <c r="E905" s="2">
        <v>40</v>
      </c>
      <c r="F905">
        <v>0</v>
      </c>
      <c r="G905" s="2">
        <v>203000</v>
      </c>
      <c r="H905" s="1">
        <v>1</v>
      </c>
      <c r="I905" s="2">
        <v>138</v>
      </c>
      <c r="J905">
        <v>1</v>
      </c>
      <c r="K905">
        <v>0</v>
      </c>
      <c r="L905" s="2">
        <v>90</v>
      </c>
      <c r="M905">
        <v>0</v>
      </c>
    </row>
    <row r="906" spans="1:13" x14ac:dyDescent="0.45">
      <c r="A906" s="2">
        <v>50</v>
      </c>
      <c r="B906" s="3">
        <v>0</v>
      </c>
      <c r="C906" s="2">
        <v>318</v>
      </c>
      <c r="D906">
        <v>0</v>
      </c>
      <c r="E906" s="2">
        <v>40</v>
      </c>
      <c r="F906">
        <v>1</v>
      </c>
      <c r="G906" s="2">
        <v>283000</v>
      </c>
      <c r="H906" s="1">
        <v>2.2999999999999998</v>
      </c>
      <c r="I906" s="2">
        <v>131</v>
      </c>
      <c r="J906">
        <v>0</v>
      </c>
      <c r="K906">
        <v>0</v>
      </c>
      <c r="L906" s="2">
        <v>60</v>
      </c>
      <c r="M906">
        <v>1</v>
      </c>
    </row>
    <row r="907" spans="1:13" x14ac:dyDescent="0.45">
      <c r="A907" s="2">
        <v>50</v>
      </c>
      <c r="B907" s="3">
        <v>0</v>
      </c>
      <c r="C907" s="2">
        <v>1548</v>
      </c>
      <c r="D907">
        <v>0</v>
      </c>
      <c r="E907" s="2">
        <v>30</v>
      </c>
      <c r="F907">
        <v>1</v>
      </c>
      <c r="G907" s="2">
        <v>173000</v>
      </c>
      <c r="H907" s="1">
        <v>0.8</v>
      </c>
      <c r="I907" s="2">
        <v>138</v>
      </c>
      <c r="J907">
        <v>1</v>
      </c>
      <c r="K907">
        <v>0</v>
      </c>
      <c r="L907" s="2">
        <v>108</v>
      </c>
      <c r="M907">
        <v>0</v>
      </c>
    </row>
    <row r="908" spans="1:13" x14ac:dyDescent="0.45">
      <c r="A908" s="2">
        <v>50</v>
      </c>
      <c r="B908" s="3">
        <v>1</v>
      </c>
      <c r="C908" s="2">
        <v>167</v>
      </c>
      <c r="D908">
        <v>1</v>
      </c>
      <c r="E908" s="2">
        <v>35</v>
      </c>
      <c r="F908">
        <v>0</v>
      </c>
      <c r="G908" s="2">
        <v>236000</v>
      </c>
      <c r="H908" s="1">
        <v>1</v>
      </c>
      <c r="I908" s="2">
        <v>136</v>
      </c>
      <c r="J908">
        <v>0</v>
      </c>
      <c r="K908">
        <v>0</v>
      </c>
      <c r="L908" s="2">
        <v>187</v>
      </c>
      <c r="M908">
        <v>0</v>
      </c>
    </row>
    <row r="909" spans="1:13" x14ac:dyDescent="0.45">
      <c r="A909" s="2">
        <v>50</v>
      </c>
      <c r="B909" s="3">
        <v>1</v>
      </c>
      <c r="C909" s="2">
        <v>245</v>
      </c>
      <c r="D909">
        <v>1</v>
      </c>
      <c r="E909" s="2">
        <v>30</v>
      </c>
      <c r="F909">
        <v>0</v>
      </c>
      <c r="G909" s="2">
        <v>302000</v>
      </c>
      <c r="H909" s="1">
        <v>1.2</v>
      </c>
      <c r="I909" s="2">
        <v>138</v>
      </c>
      <c r="J909">
        <v>0</v>
      </c>
      <c r="K909">
        <v>0</v>
      </c>
      <c r="L909" s="2">
        <v>29</v>
      </c>
      <c r="M909">
        <v>0</v>
      </c>
    </row>
    <row r="910" spans="1:13" x14ac:dyDescent="0.45">
      <c r="A910" s="2">
        <v>50</v>
      </c>
      <c r="B910" s="3">
        <v>1</v>
      </c>
      <c r="C910" s="2">
        <v>1051</v>
      </c>
      <c r="D910">
        <v>0</v>
      </c>
      <c r="E910" s="2">
        <v>25</v>
      </c>
      <c r="F910">
        <v>0</v>
      </c>
      <c r="G910" s="2">
        <v>338000</v>
      </c>
      <c r="H910" s="1">
        <v>1.7</v>
      </c>
      <c r="I910" s="2">
        <v>139</v>
      </c>
      <c r="J910">
        <v>1</v>
      </c>
      <c r="K910">
        <v>1</v>
      </c>
      <c r="L910" s="2">
        <v>246</v>
      </c>
      <c r="M910">
        <v>1</v>
      </c>
    </row>
    <row r="911" spans="1:13" x14ac:dyDescent="0.45">
      <c r="A911" s="2">
        <v>50</v>
      </c>
      <c r="B911" s="3">
        <v>1</v>
      </c>
      <c r="C911" s="2">
        <v>582</v>
      </c>
      <c r="D911">
        <v>0</v>
      </c>
      <c r="E911" s="2">
        <v>20</v>
      </c>
      <c r="F911">
        <v>1</v>
      </c>
      <c r="G911" s="2">
        <v>263358.03000000003</v>
      </c>
      <c r="H911" s="1">
        <v>1.83</v>
      </c>
      <c r="I911" s="2">
        <v>134</v>
      </c>
      <c r="J911">
        <v>1</v>
      </c>
      <c r="K911">
        <v>1</v>
      </c>
      <c r="L911" s="2">
        <v>186</v>
      </c>
      <c r="M911">
        <v>1</v>
      </c>
    </row>
    <row r="912" spans="1:13" x14ac:dyDescent="0.45">
      <c r="A912" s="2">
        <v>50</v>
      </c>
      <c r="B912" s="3">
        <v>1</v>
      </c>
      <c r="C912" s="2">
        <v>115</v>
      </c>
      <c r="D912">
        <v>0</v>
      </c>
      <c r="E912" s="2">
        <v>38</v>
      </c>
      <c r="F912">
        <v>0</v>
      </c>
      <c r="G912" s="2">
        <v>422000</v>
      </c>
      <c r="H912" s="1">
        <v>0.8</v>
      </c>
      <c r="I912" s="2">
        <v>137</v>
      </c>
      <c r="J912">
        <v>0</v>
      </c>
      <c r="K912">
        <v>0</v>
      </c>
      <c r="L912" s="2">
        <v>146</v>
      </c>
      <c r="M912">
        <v>0</v>
      </c>
    </row>
    <row r="913" spans="1:13" x14ac:dyDescent="0.45">
      <c r="A913" s="2">
        <v>50</v>
      </c>
      <c r="B913" s="3">
        <v>0</v>
      </c>
      <c r="C913" s="2">
        <v>124</v>
      </c>
      <c r="D913">
        <v>1</v>
      </c>
      <c r="E913" s="2">
        <v>30</v>
      </c>
      <c r="F913">
        <v>1</v>
      </c>
      <c r="G913" s="2">
        <v>200000</v>
      </c>
      <c r="H913" s="1">
        <v>1.2</v>
      </c>
      <c r="I913" s="2">
        <v>136</v>
      </c>
      <c r="J913">
        <v>1</v>
      </c>
      <c r="K913">
        <v>1</v>
      </c>
      <c r="L913" s="2">
        <v>32</v>
      </c>
      <c r="M913">
        <v>1</v>
      </c>
    </row>
    <row r="914" spans="1:13" x14ac:dyDescent="0.45">
      <c r="A914" s="2">
        <v>50</v>
      </c>
      <c r="B914" s="3">
        <v>1</v>
      </c>
      <c r="C914" s="2">
        <v>167</v>
      </c>
      <c r="D914">
        <v>1</v>
      </c>
      <c r="E914" s="2">
        <v>45</v>
      </c>
      <c r="F914">
        <v>0</v>
      </c>
      <c r="G914" s="2">
        <v>254000</v>
      </c>
      <c r="H914" s="1">
        <v>1</v>
      </c>
      <c r="I914" s="2">
        <v>136</v>
      </c>
      <c r="J914">
        <v>1</v>
      </c>
      <c r="K914">
        <v>0</v>
      </c>
      <c r="L914" s="2">
        <v>187</v>
      </c>
      <c r="M914">
        <v>0</v>
      </c>
    </row>
    <row r="915" spans="1:13" x14ac:dyDescent="0.45">
      <c r="A915" s="2">
        <v>50</v>
      </c>
      <c r="B915" s="3">
        <v>0</v>
      </c>
      <c r="C915" s="2">
        <v>124</v>
      </c>
      <c r="D915">
        <v>1</v>
      </c>
      <c r="E915" s="2">
        <v>30</v>
      </c>
      <c r="F915">
        <v>1</v>
      </c>
      <c r="G915" s="2">
        <v>200000</v>
      </c>
      <c r="H915" s="1">
        <v>1.2</v>
      </c>
      <c r="I915" s="2">
        <v>136</v>
      </c>
      <c r="J915">
        <v>1</v>
      </c>
      <c r="K915">
        <v>1</v>
      </c>
      <c r="L915" s="2">
        <v>32</v>
      </c>
      <c r="M915">
        <v>1</v>
      </c>
    </row>
    <row r="916" spans="1:13" x14ac:dyDescent="0.45">
      <c r="A916" s="2">
        <v>50</v>
      </c>
      <c r="B916" s="3">
        <v>0</v>
      </c>
      <c r="C916" s="2">
        <v>168</v>
      </c>
      <c r="D916">
        <v>0</v>
      </c>
      <c r="E916" s="2">
        <v>40</v>
      </c>
      <c r="F916">
        <v>1</v>
      </c>
      <c r="G916" s="2">
        <v>216000</v>
      </c>
      <c r="H916" s="1">
        <v>2.2999999999999998</v>
      </c>
      <c r="I916" s="2">
        <v>131</v>
      </c>
      <c r="J916">
        <v>0</v>
      </c>
      <c r="K916">
        <v>0</v>
      </c>
      <c r="L916" s="2">
        <v>60</v>
      </c>
      <c r="M916">
        <v>1</v>
      </c>
    </row>
    <row r="917" spans="1:13" x14ac:dyDescent="0.45">
      <c r="A917" s="2">
        <v>50</v>
      </c>
      <c r="B917" s="3">
        <v>0</v>
      </c>
      <c r="C917" s="2">
        <v>196</v>
      </c>
      <c r="D917">
        <v>1</v>
      </c>
      <c r="E917" s="2">
        <v>40</v>
      </c>
      <c r="F917">
        <v>0</v>
      </c>
      <c r="G917" s="2">
        <v>257000</v>
      </c>
      <c r="H917" s="1">
        <v>1</v>
      </c>
      <c r="I917" s="2">
        <v>136</v>
      </c>
      <c r="J917">
        <v>0</v>
      </c>
      <c r="K917">
        <v>0</v>
      </c>
      <c r="L917" s="2">
        <v>120</v>
      </c>
      <c r="M917">
        <v>0</v>
      </c>
    </row>
    <row r="918" spans="1:13" x14ac:dyDescent="0.45">
      <c r="A918" s="2">
        <v>50</v>
      </c>
      <c r="B918" s="3">
        <v>0</v>
      </c>
      <c r="C918" s="2">
        <v>318</v>
      </c>
      <c r="D918">
        <v>0</v>
      </c>
      <c r="E918" s="2">
        <v>40</v>
      </c>
      <c r="F918">
        <v>1</v>
      </c>
      <c r="G918" s="2">
        <v>286000</v>
      </c>
      <c r="H918" s="1">
        <v>2.2999999999999998</v>
      </c>
      <c r="I918" s="2">
        <v>131</v>
      </c>
      <c r="J918">
        <v>0</v>
      </c>
      <c r="K918">
        <v>0</v>
      </c>
      <c r="L918" s="2">
        <v>60</v>
      </c>
      <c r="M918">
        <v>1</v>
      </c>
    </row>
    <row r="919" spans="1:13" x14ac:dyDescent="0.45">
      <c r="A919" s="2">
        <v>50</v>
      </c>
      <c r="B919" s="3">
        <v>0</v>
      </c>
      <c r="C919" s="2">
        <v>2522</v>
      </c>
      <c r="D919">
        <v>1</v>
      </c>
      <c r="E919" s="2">
        <v>38</v>
      </c>
      <c r="F919">
        <v>1</v>
      </c>
      <c r="G919" s="2">
        <v>25100</v>
      </c>
      <c r="H919" s="1">
        <v>1.1000000000000001</v>
      </c>
      <c r="I919" s="2">
        <v>140</v>
      </c>
      <c r="J919">
        <v>1</v>
      </c>
      <c r="K919">
        <v>0</v>
      </c>
      <c r="L919" s="2">
        <v>214</v>
      </c>
      <c r="M919">
        <v>0</v>
      </c>
    </row>
    <row r="920" spans="1:13" x14ac:dyDescent="0.45">
      <c r="A920" s="2">
        <v>50</v>
      </c>
      <c r="B920" s="3">
        <v>1</v>
      </c>
      <c r="C920" s="2">
        <v>168</v>
      </c>
      <c r="D920">
        <v>0</v>
      </c>
      <c r="E920" s="2">
        <v>30</v>
      </c>
      <c r="F920">
        <v>0</v>
      </c>
      <c r="G920" s="2">
        <v>266000</v>
      </c>
      <c r="H920" s="1">
        <v>0.7</v>
      </c>
      <c r="I920" s="2">
        <v>141</v>
      </c>
      <c r="J920">
        <v>1</v>
      </c>
      <c r="K920">
        <v>1</v>
      </c>
      <c r="L920" s="2">
        <v>112</v>
      </c>
      <c r="M920">
        <v>0</v>
      </c>
    </row>
    <row r="921" spans="1:13" x14ac:dyDescent="0.45">
      <c r="A921" s="2">
        <v>50</v>
      </c>
      <c r="B921" s="3">
        <v>1</v>
      </c>
      <c r="C921" s="2">
        <v>245</v>
      </c>
      <c r="D921">
        <v>1</v>
      </c>
      <c r="E921" s="2">
        <v>30</v>
      </c>
      <c r="F921">
        <v>0</v>
      </c>
      <c r="G921" s="2">
        <v>302000</v>
      </c>
      <c r="H921" s="1">
        <v>1.2</v>
      </c>
      <c r="I921" s="2">
        <v>138</v>
      </c>
      <c r="J921">
        <v>0</v>
      </c>
      <c r="K921">
        <v>0</v>
      </c>
      <c r="L921" s="2">
        <v>29</v>
      </c>
      <c r="M921">
        <v>0</v>
      </c>
    </row>
    <row r="922" spans="1:13" x14ac:dyDescent="0.45">
      <c r="A922" s="2">
        <v>50</v>
      </c>
      <c r="B922" s="3">
        <v>0</v>
      </c>
      <c r="C922" s="2">
        <v>1211</v>
      </c>
      <c r="D922">
        <v>0</v>
      </c>
      <c r="E922" s="2">
        <v>20</v>
      </c>
      <c r="F922">
        <v>0</v>
      </c>
      <c r="G922" s="2">
        <v>210000</v>
      </c>
      <c r="H922" s="1">
        <v>1.9</v>
      </c>
      <c r="I922" s="2">
        <v>137</v>
      </c>
      <c r="J922">
        <v>1</v>
      </c>
      <c r="K922">
        <v>0</v>
      </c>
      <c r="L922" s="2">
        <v>7</v>
      </c>
      <c r="M922">
        <v>1</v>
      </c>
    </row>
    <row r="923" spans="1:13" x14ac:dyDescent="0.45">
      <c r="A923" s="2">
        <v>50</v>
      </c>
      <c r="B923" s="3">
        <v>0</v>
      </c>
      <c r="C923" s="2">
        <v>250</v>
      </c>
      <c r="D923">
        <v>1</v>
      </c>
      <c r="E923" s="2">
        <v>25</v>
      </c>
      <c r="F923">
        <v>0</v>
      </c>
      <c r="G923" s="2">
        <v>252000</v>
      </c>
      <c r="H923" s="1">
        <v>1</v>
      </c>
      <c r="I923" s="2">
        <v>136</v>
      </c>
      <c r="J923">
        <v>1</v>
      </c>
      <c r="K923">
        <v>0</v>
      </c>
      <c r="L923" s="2">
        <v>120</v>
      </c>
      <c r="M923">
        <v>0</v>
      </c>
    </row>
    <row r="924" spans="1:13" x14ac:dyDescent="0.45">
      <c r="A924" s="2">
        <v>50</v>
      </c>
      <c r="B924" s="3">
        <v>1</v>
      </c>
      <c r="C924" s="2">
        <v>159</v>
      </c>
      <c r="D924">
        <v>1</v>
      </c>
      <c r="E924" s="2">
        <v>30</v>
      </c>
      <c r="F924">
        <v>0</v>
      </c>
      <c r="G924" s="2">
        <v>300000</v>
      </c>
      <c r="H924" s="1">
        <v>1.2</v>
      </c>
      <c r="I924" s="2">
        <v>138</v>
      </c>
      <c r="J924">
        <v>0</v>
      </c>
      <c r="K924">
        <v>0</v>
      </c>
      <c r="L924" s="2">
        <v>29</v>
      </c>
      <c r="M924">
        <v>0</v>
      </c>
    </row>
    <row r="925" spans="1:13" x14ac:dyDescent="0.45">
      <c r="A925" s="2">
        <v>50</v>
      </c>
      <c r="B925" s="3">
        <v>1</v>
      </c>
      <c r="C925" s="2">
        <v>245</v>
      </c>
      <c r="D925">
        <v>1</v>
      </c>
      <c r="E925" s="2">
        <v>30</v>
      </c>
      <c r="F925">
        <v>0</v>
      </c>
      <c r="G925" s="2">
        <v>302000</v>
      </c>
      <c r="H925" s="1">
        <v>1.2</v>
      </c>
      <c r="I925" s="2">
        <v>138</v>
      </c>
      <c r="J925">
        <v>0</v>
      </c>
      <c r="K925">
        <v>0</v>
      </c>
      <c r="L925" s="2">
        <v>29</v>
      </c>
      <c r="M925">
        <v>0</v>
      </c>
    </row>
    <row r="926" spans="1:13" x14ac:dyDescent="0.45">
      <c r="A926" s="2">
        <v>50</v>
      </c>
      <c r="B926" s="3">
        <v>0</v>
      </c>
      <c r="C926" s="2">
        <v>185</v>
      </c>
      <c r="D926">
        <v>0</v>
      </c>
      <c r="E926" s="2">
        <v>30</v>
      </c>
      <c r="F926">
        <v>0</v>
      </c>
      <c r="G926" s="2">
        <v>263358.03000000003</v>
      </c>
      <c r="H926" s="1">
        <v>0.7</v>
      </c>
      <c r="I926" s="2">
        <v>141</v>
      </c>
      <c r="J926">
        <v>0</v>
      </c>
      <c r="K926">
        <v>0</v>
      </c>
      <c r="L926" s="2">
        <v>112</v>
      </c>
      <c r="M926">
        <v>0</v>
      </c>
    </row>
    <row r="927" spans="1:13" x14ac:dyDescent="0.45">
      <c r="A927" s="2">
        <v>50</v>
      </c>
      <c r="B927" s="3">
        <v>1</v>
      </c>
      <c r="C927" s="2">
        <v>159</v>
      </c>
      <c r="D927">
        <v>1</v>
      </c>
      <c r="E927" s="2">
        <v>30</v>
      </c>
      <c r="F927">
        <v>0</v>
      </c>
      <c r="G927" s="2">
        <v>133000</v>
      </c>
      <c r="H927" s="1">
        <v>1.2</v>
      </c>
      <c r="I927" s="2">
        <v>138</v>
      </c>
      <c r="J927">
        <v>1</v>
      </c>
      <c r="K927">
        <v>0</v>
      </c>
      <c r="L927" s="2">
        <v>29</v>
      </c>
      <c r="M927">
        <v>0</v>
      </c>
    </row>
    <row r="928" spans="1:13" x14ac:dyDescent="0.45">
      <c r="A928" s="2">
        <v>50</v>
      </c>
      <c r="B928" s="3">
        <v>1</v>
      </c>
      <c r="C928" s="2">
        <v>167</v>
      </c>
      <c r="D928">
        <v>0</v>
      </c>
      <c r="E928" s="2">
        <v>40</v>
      </c>
      <c r="F928">
        <v>0</v>
      </c>
      <c r="G928" s="2">
        <v>216000</v>
      </c>
      <c r="H928" s="1">
        <v>1</v>
      </c>
      <c r="I928" s="2">
        <v>138</v>
      </c>
      <c r="J928">
        <v>1</v>
      </c>
      <c r="K928">
        <v>1</v>
      </c>
      <c r="L928" s="2">
        <v>187</v>
      </c>
      <c r="M928">
        <v>0</v>
      </c>
    </row>
    <row r="929" spans="1:13" x14ac:dyDescent="0.45">
      <c r="A929" s="2">
        <v>50</v>
      </c>
      <c r="B929" s="3">
        <v>0</v>
      </c>
      <c r="C929" s="2">
        <v>2522</v>
      </c>
      <c r="D929">
        <v>1</v>
      </c>
      <c r="E929" s="2">
        <v>30</v>
      </c>
      <c r="F929">
        <v>1</v>
      </c>
      <c r="G929" s="2">
        <v>150000</v>
      </c>
      <c r="H929" s="1">
        <v>0.5</v>
      </c>
      <c r="I929" s="2">
        <v>139</v>
      </c>
      <c r="J929">
        <v>1</v>
      </c>
      <c r="K929">
        <v>1</v>
      </c>
      <c r="L929" s="2">
        <v>214</v>
      </c>
      <c r="M929">
        <v>0</v>
      </c>
    </row>
    <row r="930" spans="1:13" x14ac:dyDescent="0.45">
      <c r="A930" s="2">
        <v>50</v>
      </c>
      <c r="B930" s="3">
        <v>1</v>
      </c>
      <c r="C930" s="2">
        <v>159</v>
      </c>
      <c r="D930">
        <v>0</v>
      </c>
      <c r="E930" s="2">
        <v>35</v>
      </c>
      <c r="F930">
        <v>0</v>
      </c>
      <c r="G930" s="2">
        <v>279000</v>
      </c>
      <c r="H930" s="1">
        <v>1.7</v>
      </c>
      <c r="I930" s="2">
        <v>140</v>
      </c>
      <c r="J930">
        <v>1</v>
      </c>
      <c r="K930">
        <v>0</v>
      </c>
      <c r="L930" s="2">
        <v>250</v>
      </c>
      <c r="M930">
        <v>0</v>
      </c>
    </row>
    <row r="931" spans="1:13" x14ac:dyDescent="0.45">
      <c r="A931" s="2">
        <v>50</v>
      </c>
      <c r="B931" s="3">
        <v>0</v>
      </c>
      <c r="C931" s="2">
        <v>1846</v>
      </c>
      <c r="D931">
        <v>0</v>
      </c>
      <c r="E931" s="2">
        <v>45</v>
      </c>
      <c r="F931">
        <v>1</v>
      </c>
      <c r="G931" s="2">
        <v>274000</v>
      </c>
      <c r="H931" s="1">
        <v>1</v>
      </c>
      <c r="I931" s="2">
        <v>133</v>
      </c>
      <c r="J931">
        <v>1</v>
      </c>
      <c r="K931">
        <v>0</v>
      </c>
      <c r="L931" s="2">
        <v>215</v>
      </c>
      <c r="M931">
        <v>0</v>
      </c>
    </row>
    <row r="932" spans="1:13" x14ac:dyDescent="0.45">
      <c r="A932" s="2">
        <v>50</v>
      </c>
      <c r="B932" s="3">
        <v>0</v>
      </c>
      <c r="C932" s="2">
        <v>196</v>
      </c>
      <c r="D932">
        <v>1</v>
      </c>
      <c r="E932" s="2">
        <v>40</v>
      </c>
      <c r="F932">
        <v>0</v>
      </c>
      <c r="G932" s="2">
        <v>201000</v>
      </c>
      <c r="H932" s="1">
        <v>1.6</v>
      </c>
      <c r="I932" s="2">
        <v>136</v>
      </c>
      <c r="J932">
        <v>0</v>
      </c>
      <c r="K932">
        <v>0</v>
      </c>
      <c r="L932" s="2">
        <v>285</v>
      </c>
      <c r="M932">
        <v>0</v>
      </c>
    </row>
    <row r="933" spans="1:13" x14ac:dyDescent="0.45">
      <c r="A933" s="2">
        <v>50</v>
      </c>
      <c r="B933" s="3">
        <v>0</v>
      </c>
      <c r="C933" s="2">
        <v>124</v>
      </c>
      <c r="D933">
        <v>1</v>
      </c>
      <c r="E933" s="2">
        <v>30</v>
      </c>
      <c r="F933">
        <v>1</v>
      </c>
      <c r="G933" s="2">
        <v>200000</v>
      </c>
      <c r="H933" s="1">
        <v>1.2</v>
      </c>
      <c r="I933" s="2">
        <v>136</v>
      </c>
      <c r="J933">
        <v>1</v>
      </c>
      <c r="K933">
        <v>1</v>
      </c>
      <c r="L933" s="2">
        <v>32</v>
      </c>
      <c r="M933">
        <v>1</v>
      </c>
    </row>
    <row r="934" spans="1:13" x14ac:dyDescent="0.45">
      <c r="A934" s="2">
        <v>50</v>
      </c>
      <c r="B934" s="3">
        <v>1</v>
      </c>
      <c r="C934" s="2">
        <v>582</v>
      </c>
      <c r="D934">
        <v>0</v>
      </c>
      <c r="E934" s="2">
        <v>50</v>
      </c>
      <c r="F934">
        <v>0</v>
      </c>
      <c r="G934" s="2">
        <v>173000</v>
      </c>
      <c r="H934" s="1">
        <v>0.6</v>
      </c>
      <c r="I934" s="2">
        <v>134</v>
      </c>
      <c r="J934">
        <v>1</v>
      </c>
      <c r="K934">
        <v>0</v>
      </c>
      <c r="L934" s="2">
        <v>172</v>
      </c>
      <c r="M934">
        <v>1</v>
      </c>
    </row>
    <row r="935" spans="1:13" x14ac:dyDescent="0.45">
      <c r="A935" s="2">
        <v>50</v>
      </c>
      <c r="B935" s="3">
        <v>0</v>
      </c>
      <c r="C935" s="2">
        <v>235</v>
      </c>
      <c r="D935">
        <v>0</v>
      </c>
      <c r="E935" s="2">
        <v>45</v>
      </c>
      <c r="F935">
        <v>1</v>
      </c>
      <c r="G935" s="2">
        <v>274000</v>
      </c>
      <c r="H935" s="1">
        <v>1</v>
      </c>
      <c r="I935" s="2">
        <v>133</v>
      </c>
      <c r="J935">
        <v>1</v>
      </c>
      <c r="K935">
        <v>0</v>
      </c>
      <c r="L935" s="2">
        <v>215</v>
      </c>
      <c r="M935">
        <v>0</v>
      </c>
    </row>
    <row r="936" spans="1:13" x14ac:dyDescent="0.45">
      <c r="A936" s="2">
        <v>50</v>
      </c>
      <c r="B936" s="3">
        <v>1</v>
      </c>
      <c r="C936" s="2">
        <v>54</v>
      </c>
      <c r="D936">
        <v>0</v>
      </c>
      <c r="E936" s="2">
        <v>30</v>
      </c>
      <c r="F936">
        <v>0</v>
      </c>
      <c r="G936" s="2">
        <v>215000</v>
      </c>
      <c r="H936" s="1">
        <v>3.8</v>
      </c>
      <c r="I936" s="2">
        <v>128</v>
      </c>
      <c r="J936">
        <v>1</v>
      </c>
      <c r="K936">
        <v>1</v>
      </c>
      <c r="L936" s="2">
        <v>250</v>
      </c>
      <c r="M936">
        <v>0</v>
      </c>
    </row>
    <row r="937" spans="1:13" x14ac:dyDescent="0.45">
      <c r="A937" s="2">
        <v>50</v>
      </c>
      <c r="B937" s="3">
        <v>1</v>
      </c>
      <c r="C937" s="2">
        <v>168</v>
      </c>
      <c r="D937">
        <v>0</v>
      </c>
      <c r="E937" s="2">
        <v>35</v>
      </c>
      <c r="F937">
        <v>0</v>
      </c>
      <c r="G937" s="2">
        <v>362000</v>
      </c>
      <c r="H937" s="1">
        <v>0.9</v>
      </c>
      <c r="I937" s="2">
        <v>140</v>
      </c>
      <c r="J937">
        <v>1</v>
      </c>
      <c r="K937">
        <v>1</v>
      </c>
      <c r="L937" s="2">
        <v>240</v>
      </c>
      <c r="M937">
        <v>0</v>
      </c>
    </row>
    <row r="938" spans="1:13" x14ac:dyDescent="0.45">
      <c r="A938" s="2">
        <v>50</v>
      </c>
      <c r="B938" s="3">
        <v>1</v>
      </c>
      <c r="C938" s="2">
        <v>159</v>
      </c>
      <c r="D938">
        <v>1</v>
      </c>
      <c r="E938" s="2">
        <v>30</v>
      </c>
      <c r="F938">
        <v>0</v>
      </c>
      <c r="G938" s="2">
        <v>203000</v>
      </c>
      <c r="H938" s="1">
        <v>1.2</v>
      </c>
      <c r="I938" s="2">
        <v>138</v>
      </c>
      <c r="J938">
        <v>0</v>
      </c>
      <c r="K938">
        <v>0</v>
      </c>
      <c r="L938" s="2">
        <v>29</v>
      </c>
      <c r="M938">
        <v>0</v>
      </c>
    </row>
    <row r="939" spans="1:13" x14ac:dyDescent="0.45">
      <c r="A939" s="2">
        <v>50</v>
      </c>
      <c r="B939" s="3">
        <v>0</v>
      </c>
      <c r="C939" s="2">
        <v>124</v>
      </c>
      <c r="D939">
        <v>1</v>
      </c>
      <c r="E939" s="2">
        <v>30</v>
      </c>
      <c r="F939">
        <v>1</v>
      </c>
      <c r="G939" s="2">
        <v>200000</v>
      </c>
      <c r="H939" s="1">
        <v>1.2</v>
      </c>
      <c r="I939" s="2">
        <v>136</v>
      </c>
      <c r="J939">
        <v>1</v>
      </c>
      <c r="K939">
        <v>1</v>
      </c>
      <c r="L939" s="2">
        <v>32</v>
      </c>
      <c r="M939">
        <v>1</v>
      </c>
    </row>
    <row r="940" spans="1:13" x14ac:dyDescent="0.45">
      <c r="A940" s="2">
        <v>50</v>
      </c>
      <c r="B940" s="3">
        <v>1</v>
      </c>
      <c r="C940" s="2">
        <v>54</v>
      </c>
      <c r="D940">
        <v>1</v>
      </c>
      <c r="E940" s="2">
        <v>40</v>
      </c>
      <c r="F940">
        <v>0</v>
      </c>
      <c r="G940" s="2">
        <v>283000</v>
      </c>
      <c r="H940" s="1">
        <v>0.8</v>
      </c>
      <c r="I940" s="2">
        <v>141</v>
      </c>
      <c r="J940">
        <v>0</v>
      </c>
      <c r="K940">
        <v>0</v>
      </c>
      <c r="L940" s="2">
        <v>250</v>
      </c>
      <c r="M940">
        <v>0</v>
      </c>
    </row>
    <row r="941" spans="1:13" x14ac:dyDescent="0.45">
      <c r="A941" s="2">
        <v>50</v>
      </c>
      <c r="B941" s="3">
        <v>1</v>
      </c>
      <c r="C941" s="2">
        <v>115</v>
      </c>
      <c r="D941">
        <v>0</v>
      </c>
      <c r="E941" s="2">
        <v>20</v>
      </c>
      <c r="F941">
        <v>0</v>
      </c>
      <c r="G941" s="2">
        <v>210000</v>
      </c>
      <c r="H941" s="1">
        <v>1.9</v>
      </c>
      <c r="I941" s="2">
        <v>137</v>
      </c>
      <c r="J941">
        <v>1</v>
      </c>
      <c r="K941">
        <v>0</v>
      </c>
      <c r="L941" s="2">
        <v>7</v>
      </c>
      <c r="M941">
        <v>1</v>
      </c>
    </row>
    <row r="942" spans="1:13" x14ac:dyDescent="0.45">
      <c r="A942" s="2">
        <v>50</v>
      </c>
      <c r="B942" s="3">
        <v>1</v>
      </c>
      <c r="C942" s="2">
        <v>245</v>
      </c>
      <c r="D942">
        <v>1</v>
      </c>
      <c r="E942" s="2">
        <v>30</v>
      </c>
      <c r="F942">
        <v>0</v>
      </c>
      <c r="G942" s="2">
        <v>302000</v>
      </c>
      <c r="H942" s="1">
        <v>1.2</v>
      </c>
      <c r="I942" s="2">
        <v>138</v>
      </c>
      <c r="J942">
        <v>0</v>
      </c>
      <c r="K942">
        <v>0</v>
      </c>
      <c r="L942" s="2">
        <v>29</v>
      </c>
      <c r="M942">
        <v>0</v>
      </c>
    </row>
    <row r="943" spans="1:13" x14ac:dyDescent="0.45">
      <c r="A943" s="2">
        <v>50</v>
      </c>
      <c r="B943" s="3">
        <v>0</v>
      </c>
      <c r="C943" s="2">
        <v>318</v>
      </c>
      <c r="D943">
        <v>0</v>
      </c>
      <c r="E943" s="2">
        <v>40</v>
      </c>
      <c r="F943">
        <v>1</v>
      </c>
      <c r="G943" s="2">
        <v>286000</v>
      </c>
      <c r="H943" s="1">
        <v>2.2999999999999998</v>
      </c>
      <c r="I943" s="2">
        <v>131</v>
      </c>
      <c r="J943">
        <v>0</v>
      </c>
      <c r="K943">
        <v>0</v>
      </c>
      <c r="L943" s="2">
        <v>60</v>
      </c>
      <c r="M943">
        <v>1</v>
      </c>
    </row>
    <row r="944" spans="1:13" x14ac:dyDescent="0.45">
      <c r="A944" s="2">
        <v>50</v>
      </c>
      <c r="B944" s="3">
        <v>0</v>
      </c>
      <c r="C944" s="2">
        <v>318</v>
      </c>
      <c r="D944">
        <v>0</v>
      </c>
      <c r="E944" s="2">
        <v>40</v>
      </c>
      <c r="F944">
        <v>1</v>
      </c>
      <c r="G944" s="2">
        <v>283000</v>
      </c>
      <c r="H944" s="1">
        <v>2.2999999999999998</v>
      </c>
      <c r="I944" s="2">
        <v>131</v>
      </c>
      <c r="J944">
        <v>0</v>
      </c>
      <c r="K944">
        <v>0</v>
      </c>
      <c r="L944" s="2">
        <v>60</v>
      </c>
      <c r="M944">
        <v>1</v>
      </c>
    </row>
    <row r="945" spans="1:13" x14ac:dyDescent="0.45">
      <c r="A945" s="2">
        <v>50</v>
      </c>
      <c r="B945" s="3">
        <v>0</v>
      </c>
      <c r="C945" s="2">
        <v>250</v>
      </c>
      <c r="D945">
        <v>1</v>
      </c>
      <c r="E945" s="2">
        <v>25</v>
      </c>
      <c r="F945">
        <v>0</v>
      </c>
      <c r="G945" s="2">
        <v>390000</v>
      </c>
      <c r="H945" s="1">
        <v>1</v>
      </c>
      <c r="I945" s="2">
        <v>136</v>
      </c>
      <c r="J945">
        <v>1</v>
      </c>
      <c r="K945">
        <v>0</v>
      </c>
      <c r="L945" s="2">
        <v>120</v>
      </c>
      <c r="M945">
        <v>0</v>
      </c>
    </row>
    <row r="946" spans="1:13" x14ac:dyDescent="0.45">
      <c r="A946" s="2">
        <v>50</v>
      </c>
      <c r="B946" s="3">
        <v>1</v>
      </c>
      <c r="C946" s="2">
        <v>588</v>
      </c>
      <c r="D946">
        <v>1</v>
      </c>
      <c r="E946" s="2">
        <v>35</v>
      </c>
      <c r="F946">
        <v>1</v>
      </c>
      <c r="G946" s="2">
        <v>319000</v>
      </c>
      <c r="H946" s="1">
        <v>1</v>
      </c>
      <c r="I946" s="2">
        <v>128</v>
      </c>
      <c r="J946">
        <v>0</v>
      </c>
      <c r="K946">
        <v>0</v>
      </c>
      <c r="L946" s="2">
        <v>28</v>
      </c>
      <c r="M946">
        <v>1</v>
      </c>
    </row>
    <row r="947" spans="1:13" x14ac:dyDescent="0.45">
      <c r="A947" s="2">
        <v>50</v>
      </c>
      <c r="B947" s="3">
        <v>1</v>
      </c>
      <c r="C947" s="2">
        <v>54</v>
      </c>
      <c r="D947">
        <v>0</v>
      </c>
      <c r="E947" s="2">
        <v>40</v>
      </c>
      <c r="F947">
        <v>0</v>
      </c>
      <c r="G947" s="2">
        <v>266000</v>
      </c>
      <c r="H947" s="1">
        <v>0.8</v>
      </c>
      <c r="I947" s="2">
        <v>141</v>
      </c>
      <c r="J947">
        <v>1</v>
      </c>
      <c r="K947">
        <v>1</v>
      </c>
      <c r="L947" s="2">
        <v>250</v>
      </c>
      <c r="M947">
        <v>0</v>
      </c>
    </row>
    <row r="948" spans="1:13" x14ac:dyDescent="0.45">
      <c r="A948" s="2">
        <v>50</v>
      </c>
      <c r="B948" s="3">
        <v>1</v>
      </c>
      <c r="C948" s="2">
        <v>298</v>
      </c>
      <c r="D948">
        <v>1</v>
      </c>
      <c r="E948" s="2">
        <v>35</v>
      </c>
      <c r="F948">
        <v>0</v>
      </c>
      <c r="G948" s="2">
        <v>179000</v>
      </c>
      <c r="H948" s="1">
        <v>0.9</v>
      </c>
      <c r="I948" s="2">
        <v>136</v>
      </c>
      <c r="J948">
        <v>1</v>
      </c>
      <c r="K948">
        <v>1</v>
      </c>
      <c r="L948" s="2">
        <v>240</v>
      </c>
      <c r="M948">
        <v>0</v>
      </c>
    </row>
    <row r="949" spans="1:13" x14ac:dyDescent="0.45">
      <c r="A949" s="2">
        <v>50</v>
      </c>
      <c r="B949" s="3">
        <v>0</v>
      </c>
      <c r="C949" s="2">
        <v>582</v>
      </c>
      <c r="D949">
        <v>0</v>
      </c>
      <c r="E949" s="2">
        <v>50</v>
      </c>
      <c r="F949">
        <v>0</v>
      </c>
      <c r="G949" s="2">
        <v>153000</v>
      </c>
      <c r="H949" s="1">
        <v>0.6</v>
      </c>
      <c r="I949" s="2">
        <v>134</v>
      </c>
      <c r="J949">
        <v>0</v>
      </c>
      <c r="K949">
        <v>0</v>
      </c>
      <c r="L949" s="2">
        <v>172</v>
      </c>
      <c r="M949">
        <v>1</v>
      </c>
    </row>
    <row r="950" spans="1:13" x14ac:dyDescent="0.45">
      <c r="A950" s="2">
        <v>50</v>
      </c>
      <c r="B950" s="3">
        <v>1</v>
      </c>
      <c r="C950" s="2">
        <v>121</v>
      </c>
      <c r="D950">
        <v>1</v>
      </c>
      <c r="E950" s="2">
        <v>40</v>
      </c>
      <c r="F950">
        <v>0</v>
      </c>
      <c r="G950" s="2">
        <v>260000</v>
      </c>
      <c r="H950" s="1">
        <v>0.7</v>
      </c>
      <c r="I950" s="2">
        <v>130</v>
      </c>
      <c r="J950">
        <v>1</v>
      </c>
      <c r="K950">
        <v>0</v>
      </c>
      <c r="L950" s="2">
        <v>175</v>
      </c>
      <c r="M950">
        <v>0</v>
      </c>
    </row>
    <row r="951" spans="1:13" x14ac:dyDescent="0.45">
      <c r="A951" s="2">
        <v>50</v>
      </c>
      <c r="B951" s="3">
        <v>1</v>
      </c>
      <c r="C951" s="2">
        <v>121</v>
      </c>
      <c r="D951">
        <v>1</v>
      </c>
      <c r="E951" s="2">
        <v>40</v>
      </c>
      <c r="F951">
        <v>0</v>
      </c>
      <c r="G951" s="2">
        <v>260000</v>
      </c>
      <c r="H951" s="1">
        <v>0.7</v>
      </c>
      <c r="I951" s="2">
        <v>130</v>
      </c>
      <c r="J951">
        <v>1</v>
      </c>
      <c r="K951">
        <v>0</v>
      </c>
      <c r="L951" s="2">
        <v>175</v>
      </c>
      <c r="M951">
        <v>0</v>
      </c>
    </row>
    <row r="952" spans="1:13" x14ac:dyDescent="0.45">
      <c r="A952" s="2">
        <v>50</v>
      </c>
      <c r="B952" s="3">
        <v>1</v>
      </c>
      <c r="C952" s="2">
        <v>121</v>
      </c>
      <c r="D952">
        <v>1</v>
      </c>
      <c r="E952" s="2">
        <v>40</v>
      </c>
      <c r="F952">
        <v>0</v>
      </c>
      <c r="G952" s="2">
        <v>260000</v>
      </c>
      <c r="H952" s="1">
        <v>0.7</v>
      </c>
      <c r="I952" s="2">
        <v>130</v>
      </c>
      <c r="J952">
        <v>1</v>
      </c>
      <c r="K952">
        <v>0</v>
      </c>
      <c r="L952" s="2">
        <v>175</v>
      </c>
      <c r="M952">
        <v>0</v>
      </c>
    </row>
    <row r="953" spans="1:13" x14ac:dyDescent="0.45">
      <c r="A953" s="2">
        <v>50</v>
      </c>
      <c r="B953" s="3">
        <v>0</v>
      </c>
      <c r="C953" s="2">
        <v>250</v>
      </c>
      <c r="D953">
        <v>0</v>
      </c>
      <c r="E953" s="2">
        <v>25</v>
      </c>
      <c r="F953">
        <v>0</v>
      </c>
      <c r="G953" s="2">
        <v>262000</v>
      </c>
      <c r="H953" s="1">
        <v>1</v>
      </c>
      <c r="I953" s="2">
        <v>136</v>
      </c>
      <c r="J953">
        <v>1</v>
      </c>
      <c r="K953">
        <v>1</v>
      </c>
      <c r="L953" s="2">
        <v>120</v>
      </c>
      <c r="M953">
        <v>0</v>
      </c>
    </row>
    <row r="954" spans="1:13" x14ac:dyDescent="0.45">
      <c r="A954" s="2">
        <v>50</v>
      </c>
      <c r="B954" s="3">
        <v>0</v>
      </c>
      <c r="C954" s="2">
        <v>196</v>
      </c>
      <c r="D954">
        <v>0</v>
      </c>
      <c r="E954" s="2">
        <v>45</v>
      </c>
      <c r="F954">
        <v>0</v>
      </c>
      <c r="G954" s="2">
        <v>395000</v>
      </c>
      <c r="H954" s="1">
        <v>1.6</v>
      </c>
      <c r="I954" s="2">
        <v>136</v>
      </c>
      <c r="J954">
        <v>1</v>
      </c>
      <c r="K954">
        <v>1</v>
      </c>
      <c r="L954" s="2">
        <v>285</v>
      </c>
      <c r="M954">
        <v>0</v>
      </c>
    </row>
    <row r="955" spans="1:13" x14ac:dyDescent="0.45">
      <c r="A955" s="2">
        <v>50</v>
      </c>
      <c r="B955" s="3">
        <v>0</v>
      </c>
      <c r="C955" s="2">
        <v>582</v>
      </c>
      <c r="D955">
        <v>0</v>
      </c>
      <c r="E955" s="2">
        <v>62</v>
      </c>
      <c r="F955">
        <v>1</v>
      </c>
      <c r="G955" s="2">
        <v>147000</v>
      </c>
      <c r="H955" s="1">
        <v>0.8</v>
      </c>
      <c r="I955" s="2">
        <v>140</v>
      </c>
      <c r="J955">
        <v>1</v>
      </c>
      <c r="K955">
        <v>1</v>
      </c>
      <c r="L955" s="2">
        <v>192</v>
      </c>
      <c r="M955">
        <v>0</v>
      </c>
    </row>
    <row r="956" spans="1:13" x14ac:dyDescent="0.45">
      <c r="A956" s="2">
        <v>50</v>
      </c>
      <c r="B956" s="3">
        <v>0</v>
      </c>
      <c r="C956" s="2">
        <v>185</v>
      </c>
      <c r="D956">
        <v>0</v>
      </c>
      <c r="E956" s="2">
        <v>30</v>
      </c>
      <c r="F956">
        <v>0</v>
      </c>
      <c r="G956" s="2">
        <v>266000</v>
      </c>
      <c r="H956" s="1">
        <v>0.7</v>
      </c>
      <c r="I956" s="2">
        <v>141</v>
      </c>
      <c r="J956">
        <v>1</v>
      </c>
      <c r="K956">
        <v>1</v>
      </c>
      <c r="L956" s="2">
        <v>112</v>
      </c>
      <c r="M956">
        <v>0</v>
      </c>
    </row>
    <row r="957" spans="1:13" x14ac:dyDescent="0.45">
      <c r="A957" s="2">
        <v>50</v>
      </c>
      <c r="B957" s="3">
        <v>1</v>
      </c>
      <c r="C957" s="2">
        <v>1051</v>
      </c>
      <c r="D957">
        <v>1</v>
      </c>
      <c r="E957" s="2">
        <v>30</v>
      </c>
      <c r="F957">
        <v>0</v>
      </c>
      <c r="G957" s="2">
        <v>232000</v>
      </c>
      <c r="H957" s="1">
        <v>0.7</v>
      </c>
      <c r="I957" s="2">
        <v>136</v>
      </c>
      <c r="J957">
        <v>0</v>
      </c>
      <c r="K957">
        <v>0</v>
      </c>
      <c r="L957" s="2">
        <v>246</v>
      </c>
      <c r="M957">
        <v>0</v>
      </c>
    </row>
    <row r="958" spans="1:13" x14ac:dyDescent="0.45">
      <c r="A958" s="2">
        <v>50</v>
      </c>
      <c r="B958" s="3">
        <v>0</v>
      </c>
      <c r="C958" s="2">
        <v>582</v>
      </c>
      <c r="D958">
        <v>1</v>
      </c>
      <c r="E958" s="2">
        <v>38</v>
      </c>
      <c r="F958">
        <v>0</v>
      </c>
      <c r="G958" s="2">
        <v>497000</v>
      </c>
      <c r="H958" s="1">
        <v>1.9</v>
      </c>
      <c r="I958" s="2">
        <v>135</v>
      </c>
      <c r="J958">
        <v>1</v>
      </c>
      <c r="K958">
        <v>1</v>
      </c>
      <c r="L958" s="2">
        <v>35</v>
      </c>
      <c r="M958">
        <v>1</v>
      </c>
    </row>
    <row r="959" spans="1:13" x14ac:dyDescent="0.45">
      <c r="A959" s="2">
        <v>50</v>
      </c>
      <c r="B959" s="3">
        <v>1</v>
      </c>
      <c r="C959" s="2">
        <v>115</v>
      </c>
      <c r="D959">
        <v>0</v>
      </c>
      <c r="E959" s="2">
        <v>20</v>
      </c>
      <c r="F959">
        <v>0</v>
      </c>
      <c r="G959" s="2">
        <v>189000</v>
      </c>
      <c r="H959" s="1">
        <v>0.8</v>
      </c>
      <c r="I959" s="2">
        <v>139</v>
      </c>
      <c r="J959">
        <v>1</v>
      </c>
      <c r="K959">
        <v>0</v>
      </c>
      <c r="L959" s="2">
        <v>146</v>
      </c>
      <c r="M959">
        <v>0</v>
      </c>
    </row>
    <row r="960" spans="1:13" x14ac:dyDescent="0.45">
      <c r="A960" s="2">
        <v>50</v>
      </c>
      <c r="B960" s="3">
        <v>1</v>
      </c>
      <c r="C960" s="2">
        <v>115</v>
      </c>
      <c r="D960">
        <v>0</v>
      </c>
      <c r="E960" s="2">
        <v>20</v>
      </c>
      <c r="F960">
        <v>0</v>
      </c>
      <c r="G960" s="2">
        <v>189000</v>
      </c>
      <c r="H960" s="1">
        <v>0.8</v>
      </c>
      <c r="I960" s="2">
        <v>139</v>
      </c>
      <c r="J960">
        <v>1</v>
      </c>
      <c r="K960">
        <v>0</v>
      </c>
      <c r="L960" s="2">
        <v>146</v>
      </c>
      <c r="M960">
        <v>0</v>
      </c>
    </row>
    <row r="961" spans="1:13" x14ac:dyDescent="0.45">
      <c r="A961" s="2">
        <v>50</v>
      </c>
      <c r="B961" s="3">
        <v>1</v>
      </c>
      <c r="C961" s="2">
        <v>168</v>
      </c>
      <c r="D961">
        <v>0</v>
      </c>
      <c r="E961" s="2">
        <v>38</v>
      </c>
      <c r="F961">
        <v>1</v>
      </c>
      <c r="G961" s="2">
        <v>276000</v>
      </c>
      <c r="H961" s="1">
        <v>1.1000000000000001</v>
      </c>
      <c r="I961" s="2">
        <v>137</v>
      </c>
      <c r="J961">
        <v>1</v>
      </c>
      <c r="K961">
        <v>0</v>
      </c>
      <c r="L961" s="2">
        <v>11</v>
      </c>
      <c r="M961">
        <v>1</v>
      </c>
    </row>
    <row r="962" spans="1:13" x14ac:dyDescent="0.45">
      <c r="A962" s="2">
        <v>50</v>
      </c>
      <c r="B962" s="3">
        <v>1</v>
      </c>
      <c r="C962" s="2">
        <v>54</v>
      </c>
      <c r="D962">
        <v>0</v>
      </c>
      <c r="E962" s="2">
        <v>40</v>
      </c>
      <c r="F962">
        <v>0</v>
      </c>
      <c r="G962" s="2">
        <v>279000</v>
      </c>
      <c r="H962" s="1">
        <v>0.8</v>
      </c>
      <c r="I962" s="2">
        <v>141</v>
      </c>
      <c r="J962">
        <v>1</v>
      </c>
      <c r="K962">
        <v>0</v>
      </c>
      <c r="L962" s="2">
        <v>250</v>
      </c>
      <c r="M962">
        <v>0</v>
      </c>
    </row>
    <row r="963" spans="1:13" x14ac:dyDescent="0.45">
      <c r="A963" s="2">
        <v>50</v>
      </c>
      <c r="B963" s="3">
        <v>0</v>
      </c>
      <c r="C963" s="2">
        <v>124</v>
      </c>
      <c r="D963">
        <v>1</v>
      </c>
      <c r="E963" s="2">
        <v>30</v>
      </c>
      <c r="F963">
        <v>1</v>
      </c>
      <c r="G963" s="2">
        <v>153000</v>
      </c>
      <c r="H963" s="1">
        <v>1.2</v>
      </c>
      <c r="I963" s="2">
        <v>136</v>
      </c>
      <c r="J963">
        <v>0</v>
      </c>
      <c r="K963">
        <v>1</v>
      </c>
      <c r="L963" s="2">
        <v>32</v>
      </c>
      <c r="M963">
        <v>1</v>
      </c>
    </row>
    <row r="964" spans="1:13" x14ac:dyDescent="0.45">
      <c r="A964" s="2">
        <v>50</v>
      </c>
      <c r="B964" s="3">
        <v>0</v>
      </c>
      <c r="C964" s="2">
        <v>185</v>
      </c>
      <c r="D964">
        <v>0</v>
      </c>
      <c r="E964" s="2">
        <v>30</v>
      </c>
      <c r="F964">
        <v>0</v>
      </c>
      <c r="G964" s="2">
        <v>266000</v>
      </c>
      <c r="H964" s="1">
        <v>0.7</v>
      </c>
      <c r="I964" s="2">
        <v>141</v>
      </c>
      <c r="J964">
        <v>1</v>
      </c>
      <c r="K964">
        <v>1</v>
      </c>
      <c r="L964" s="2">
        <v>112</v>
      </c>
      <c r="M964">
        <v>0</v>
      </c>
    </row>
    <row r="965" spans="1:13" x14ac:dyDescent="0.45">
      <c r="A965" s="2">
        <v>50</v>
      </c>
      <c r="B965" s="3">
        <v>0</v>
      </c>
      <c r="C965" s="2">
        <v>369</v>
      </c>
      <c r="D965">
        <v>1</v>
      </c>
      <c r="E965" s="2">
        <v>25</v>
      </c>
      <c r="F965">
        <v>0</v>
      </c>
      <c r="G965" s="2">
        <v>252000</v>
      </c>
      <c r="H965" s="1">
        <v>1.6</v>
      </c>
      <c r="I965" s="2">
        <v>136</v>
      </c>
      <c r="J965">
        <v>1</v>
      </c>
      <c r="K965">
        <v>0</v>
      </c>
      <c r="L965" s="2">
        <v>90</v>
      </c>
      <c r="M965">
        <v>0</v>
      </c>
    </row>
    <row r="966" spans="1:13" x14ac:dyDescent="0.45">
      <c r="A966" s="2">
        <v>50</v>
      </c>
      <c r="B966" s="3">
        <v>1</v>
      </c>
      <c r="C966" s="2">
        <v>121</v>
      </c>
      <c r="D966">
        <v>1</v>
      </c>
      <c r="E966" s="2">
        <v>40</v>
      </c>
      <c r="F966">
        <v>0</v>
      </c>
      <c r="G966" s="2">
        <v>260000</v>
      </c>
      <c r="H966" s="1">
        <v>0.7</v>
      </c>
      <c r="I966" s="2">
        <v>130</v>
      </c>
      <c r="J966">
        <v>1</v>
      </c>
      <c r="K966">
        <v>0</v>
      </c>
      <c r="L966" s="2">
        <v>175</v>
      </c>
      <c r="M966">
        <v>0</v>
      </c>
    </row>
    <row r="967" spans="1:13" x14ac:dyDescent="0.45">
      <c r="A967" s="2">
        <v>50</v>
      </c>
      <c r="B967" s="3">
        <v>1</v>
      </c>
      <c r="C967" s="2">
        <v>159</v>
      </c>
      <c r="D967">
        <v>1</v>
      </c>
      <c r="E967" s="2">
        <v>30</v>
      </c>
      <c r="F967">
        <v>0</v>
      </c>
      <c r="G967" s="2">
        <v>302000</v>
      </c>
      <c r="H967" s="1">
        <v>1.2</v>
      </c>
      <c r="I967" s="2">
        <v>138</v>
      </c>
      <c r="J967">
        <v>0</v>
      </c>
      <c r="K967">
        <v>0</v>
      </c>
      <c r="L967" s="2">
        <v>29</v>
      </c>
      <c r="M967">
        <v>0</v>
      </c>
    </row>
    <row r="968" spans="1:13" x14ac:dyDescent="0.45">
      <c r="A968" s="2">
        <v>50</v>
      </c>
      <c r="B968" s="3">
        <v>0</v>
      </c>
      <c r="C968" s="2">
        <v>582</v>
      </c>
      <c r="D968">
        <v>1</v>
      </c>
      <c r="E968" s="2">
        <v>38</v>
      </c>
      <c r="F968">
        <v>0</v>
      </c>
      <c r="G968" s="2">
        <v>310000</v>
      </c>
      <c r="H968" s="1">
        <v>1.9</v>
      </c>
      <c r="I968" s="2">
        <v>135</v>
      </c>
      <c r="J968">
        <v>1</v>
      </c>
      <c r="K968">
        <v>1</v>
      </c>
      <c r="L968" s="2">
        <v>35</v>
      </c>
      <c r="M968">
        <v>1</v>
      </c>
    </row>
    <row r="969" spans="1:13" x14ac:dyDescent="0.45">
      <c r="A969" s="2">
        <v>50</v>
      </c>
      <c r="B969" s="3">
        <v>1</v>
      </c>
      <c r="C969" s="2">
        <v>159</v>
      </c>
      <c r="D969">
        <v>1</v>
      </c>
      <c r="E969" s="2">
        <v>30</v>
      </c>
      <c r="F969">
        <v>0</v>
      </c>
      <c r="G969" s="2">
        <v>302000</v>
      </c>
      <c r="H969" s="1">
        <v>1.2</v>
      </c>
      <c r="I969" s="2">
        <v>138</v>
      </c>
      <c r="J969">
        <v>0</v>
      </c>
      <c r="K969">
        <v>0</v>
      </c>
      <c r="L969" s="2">
        <v>29</v>
      </c>
      <c r="M969">
        <v>0</v>
      </c>
    </row>
    <row r="970" spans="1:13" x14ac:dyDescent="0.45">
      <c r="A970" s="2">
        <v>50</v>
      </c>
      <c r="B970" s="3">
        <v>0</v>
      </c>
      <c r="C970" s="2">
        <v>318</v>
      </c>
      <c r="D970">
        <v>0</v>
      </c>
      <c r="E970" s="2">
        <v>40</v>
      </c>
      <c r="F970">
        <v>1</v>
      </c>
      <c r="G970" s="2">
        <v>216000</v>
      </c>
      <c r="H970" s="1">
        <v>2.2999999999999998</v>
      </c>
      <c r="I970" s="2">
        <v>131</v>
      </c>
      <c r="J970">
        <v>0</v>
      </c>
      <c r="K970">
        <v>0</v>
      </c>
      <c r="L970" s="2">
        <v>60</v>
      </c>
      <c r="M970">
        <v>1</v>
      </c>
    </row>
    <row r="971" spans="1:13" x14ac:dyDescent="0.45">
      <c r="A971" s="2">
        <v>50</v>
      </c>
      <c r="B971" s="3">
        <v>1</v>
      </c>
      <c r="C971" s="2">
        <v>159</v>
      </c>
      <c r="D971">
        <v>1</v>
      </c>
      <c r="E971" s="2">
        <v>30</v>
      </c>
      <c r="F971">
        <v>0</v>
      </c>
      <c r="G971" s="2">
        <v>302000</v>
      </c>
      <c r="H971" s="1">
        <v>1.2</v>
      </c>
      <c r="I971" s="2">
        <v>138</v>
      </c>
      <c r="J971">
        <v>0</v>
      </c>
      <c r="K971">
        <v>0</v>
      </c>
      <c r="L971" s="2">
        <v>29</v>
      </c>
      <c r="M971">
        <v>0</v>
      </c>
    </row>
    <row r="972" spans="1:13" x14ac:dyDescent="0.45">
      <c r="A972" s="2">
        <v>50</v>
      </c>
      <c r="B972" s="3">
        <v>0</v>
      </c>
      <c r="C972" s="2">
        <v>245</v>
      </c>
      <c r="D972">
        <v>0</v>
      </c>
      <c r="E972" s="2">
        <v>45</v>
      </c>
      <c r="F972">
        <v>1</v>
      </c>
      <c r="G972" s="2">
        <v>274000</v>
      </c>
      <c r="H972" s="1">
        <v>1</v>
      </c>
      <c r="I972" s="2">
        <v>133</v>
      </c>
      <c r="J972">
        <v>1</v>
      </c>
      <c r="K972">
        <v>0</v>
      </c>
      <c r="L972" s="2">
        <v>215</v>
      </c>
      <c r="M972">
        <v>0</v>
      </c>
    </row>
    <row r="973" spans="1:13" x14ac:dyDescent="0.45">
      <c r="A973" s="2">
        <v>50</v>
      </c>
      <c r="B973" s="3">
        <v>1</v>
      </c>
      <c r="C973" s="2">
        <v>1051</v>
      </c>
      <c r="D973">
        <v>1</v>
      </c>
      <c r="E973" s="2">
        <v>30</v>
      </c>
      <c r="F973">
        <v>0</v>
      </c>
      <c r="G973" s="2">
        <v>232000</v>
      </c>
      <c r="H973" s="1">
        <v>0.7</v>
      </c>
      <c r="I973" s="2">
        <v>136</v>
      </c>
      <c r="J973">
        <v>0</v>
      </c>
      <c r="K973">
        <v>0</v>
      </c>
      <c r="L973" s="2">
        <v>246</v>
      </c>
      <c r="M973">
        <v>0</v>
      </c>
    </row>
    <row r="974" spans="1:13" x14ac:dyDescent="0.45">
      <c r="A974" s="2">
        <v>50</v>
      </c>
      <c r="B974" s="3">
        <v>1</v>
      </c>
      <c r="C974" s="2">
        <v>121</v>
      </c>
      <c r="D974">
        <v>1</v>
      </c>
      <c r="E974" s="2">
        <v>40</v>
      </c>
      <c r="F974">
        <v>0</v>
      </c>
      <c r="G974" s="2">
        <v>260000</v>
      </c>
      <c r="H974" s="1">
        <v>0.7</v>
      </c>
      <c r="I974" s="2">
        <v>130</v>
      </c>
      <c r="J974">
        <v>1</v>
      </c>
      <c r="K974">
        <v>0</v>
      </c>
      <c r="L974" s="2">
        <v>175</v>
      </c>
      <c r="M974">
        <v>0</v>
      </c>
    </row>
    <row r="975" spans="1:13" x14ac:dyDescent="0.45">
      <c r="A975" s="2">
        <v>50</v>
      </c>
      <c r="B975" s="3">
        <v>1</v>
      </c>
      <c r="C975" s="2">
        <v>159</v>
      </c>
      <c r="D975">
        <v>1</v>
      </c>
      <c r="E975" s="2">
        <v>30</v>
      </c>
      <c r="F975">
        <v>0</v>
      </c>
      <c r="G975" s="2">
        <v>302000</v>
      </c>
      <c r="H975" s="1">
        <v>1.2</v>
      </c>
      <c r="I975" s="2">
        <v>138</v>
      </c>
      <c r="J975">
        <v>0</v>
      </c>
      <c r="K975">
        <v>0</v>
      </c>
      <c r="L975" s="2">
        <v>29</v>
      </c>
      <c r="M975">
        <v>0</v>
      </c>
    </row>
    <row r="976" spans="1:13" x14ac:dyDescent="0.45">
      <c r="A976" s="2">
        <v>50</v>
      </c>
      <c r="B976" s="3">
        <v>1</v>
      </c>
      <c r="C976" s="2">
        <v>159</v>
      </c>
      <c r="D976">
        <v>1</v>
      </c>
      <c r="E976" s="2">
        <v>30</v>
      </c>
      <c r="F976">
        <v>0</v>
      </c>
      <c r="G976" s="2">
        <v>302000</v>
      </c>
      <c r="H976" s="1">
        <v>1.2</v>
      </c>
      <c r="I976" s="2">
        <v>138</v>
      </c>
      <c r="J976">
        <v>0</v>
      </c>
      <c r="K976">
        <v>0</v>
      </c>
      <c r="L976" s="2">
        <v>29</v>
      </c>
      <c r="M976">
        <v>0</v>
      </c>
    </row>
    <row r="977" spans="1:13" x14ac:dyDescent="0.45">
      <c r="A977" s="2">
        <v>50</v>
      </c>
      <c r="B977" s="3">
        <v>0</v>
      </c>
      <c r="C977" s="2">
        <v>582</v>
      </c>
      <c r="D977">
        <v>1</v>
      </c>
      <c r="E977" s="2">
        <v>38</v>
      </c>
      <c r="F977">
        <v>0</v>
      </c>
      <c r="G977" s="2">
        <v>310000</v>
      </c>
      <c r="H977" s="1">
        <v>1.9</v>
      </c>
      <c r="I977" s="2">
        <v>135</v>
      </c>
      <c r="J977">
        <v>1</v>
      </c>
      <c r="K977">
        <v>1</v>
      </c>
      <c r="L977" s="2">
        <v>35</v>
      </c>
      <c r="M977">
        <v>1</v>
      </c>
    </row>
    <row r="978" spans="1:13" x14ac:dyDescent="0.45">
      <c r="A978" s="2">
        <v>50</v>
      </c>
      <c r="B978" s="3">
        <v>1</v>
      </c>
      <c r="C978" s="2">
        <v>159</v>
      </c>
      <c r="D978">
        <v>1</v>
      </c>
      <c r="E978" s="2">
        <v>30</v>
      </c>
      <c r="F978">
        <v>0</v>
      </c>
      <c r="G978" s="2">
        <v>302000</v>
      </c>
      <c r="H978" s="1">
        <v>1.2</v>
      </c>
      <c r="I978" s="2">
        <v>138</v>
      </c>
      <c r="J978">
        <v>0</v>
      </c>
      <c r="K978">
        <v>0</v>
      </c>
      <c r="L978" s="2">
        <v>29</v>
      </c>
      <c r="M978">
        <v>0</v>
      </c>
    </row>
    <row r="979" spans="1:13" x14ac:dyDescent="0.45">
      <c r="A979" s="2">
        <v>50</v>
      </c>
      <c r="B979" s="3">
        <v>0</v>
      </c>
      <c r="C979" s="2">
        <v>1846</v>
      </c>
      <c r="D979">
        <v>1</v>
      </c>
      <c r="E979" s="2">
        <v>35</v>
      </c>
      <c r="F979">
        <v>0</v>
      </c>
      <c r="G979" s="2">
        <v>263358.03000000003</v>
      </c>
      <c r="H979" s="1">
        <v>1.18</v>
      </c>
      <c r="I979" s="2">
        <v>137</v>
      </c>
      <c r="J979">
        <v>1</v>
      </c>
      <c r="K979">
        <v>1</v>
      </c>
      <c r="L979" s="2">
        <v>119</v>
      </c>
      <c r="M979">
        <v>0</v>
      </c>
    </row>
    <row r="980" spans="1:13" x14ac:dyDescent="0.45">
      <c r="A980" s="2">
        <v>50</v>
      </c>
      <c r="B980" s="3">
        <v>1</v>
      </c>
      <c r="C980" s="2">
        <v>167</v>
      </c>
      <c r="D980">
        <v>1</v>
      </c>
      <c r="E980" s="2">
        <v>45</v>
      </c>
      <c r="F980">
        <v>0</v>
      </c>
      <c r="G980" s="2">
        <v>362000</v>
      </c>
      <c r="H980" s="1">
        <v>1</v>
      </c>
      <c r="I980" s="2">
        <v>136</v>
      </c>
      <c r="J980">
        <v>0</v>
      </c>
      <c r="K980">
        <v>0</v>
      </c>
      <c r="L980" s="2">
        <v>187</v>
      </c>
      <c r="M980">
        <v>0</v>
      </c>
    </row>
    <row r="981" spans="1:13" x14ac:dyDescent="0.45">
      <c r="A981" s="2">
        <v>50</v>
      </c>
      <c r="B981" s="3">
        <v>1</v>
      </c>
      <c r="C981" s="2">
        <v>168</v>
      </c>
      <c r="D981">
        <v>0</v>
      </c>
      <c r="E981" s="2">
        <v>38</v>
      </c>
      <c r="F981">
        <v>1</v>
      </c>
      <c r="G981" s="2">
        <v>276000</v>
      </c>
      <c r="H981" s="1">
        <v>1.1000000000000001</v>
      </c>
      <c r="I981" s="2">
        <v>137</v>
      </c>
      <c r="J981">
        <v>1</v>
      </c>
      <c r="K981">
        <v>0</v>
      </c>
      <c r="L981" s="2">
        <v>11</v>
      </c>
      <c r="M981">
        <v>1</v>
      </c>
    </row>
    <row r="982" spans="1:13" x14ac:dyDescent="0.45">
      <c r="A982" s="2">
        <v>50</v>
      </c>
      <c r="B982" s="3">
        <v>0</v>
      </c>
      <c r="C982" s="2">
        <v>318</v>
      </c>
      <c r="D982">
        <v>0</v>
      </c>
      <c r="E982" s="2">
        <v>40</v>
      </c>
      <c r="F982">
        <v>1</v>
      </c>
      <c r="G982" s="2">
        <v>216000</v>
      </c>
      <c r="H982" s="1">
        <v>2.2999999999999998</v>
      </c>
      <c r="I982" s="2">
        <v>131</v>
      </c>
      <c r="J982">
        <v>0</v>
      </c>
      <c r="K982">
        <v>0</v>
      </c>
      <c r="L982" s="2">
        <v>60</v>
      </c>
      <c r="M982">
        <v>1</v>
      </c>
    </row>
    <row r="983" spans="1:13" x14ac:dyDescent="0.45">
      <c r="A983" s="2">
        <v>50</v>
      </c>
      <c r="B983" s="3">
        <v>1</v>
      </c>
      <c r="C983" s="2">
        <v>121</v>
      </c>
      <c r="D983">
        <v>1</v>
      </c>
      <c r="E983" s="2">
        <v>40</v>
      </c>
      <c r="F983">
        <v>0</v>
      </c>
      <c r="G983" s="2">
        <v>260000</v>
      </c>
      <c r="H983" s="1">
        <v>0.7</v>
      </c>
      <c r="I983" s="2">
        <v>130</v>
      </c>
      <c r="J983">
        <v>1</v>
      </c>
      <c r="K983">
        <v>0</v>
      </c>
      <c r="L983" s="2">
        <v>175</v>
      </c>
      <c r="M983">
        <v>0</v>
      </c>
    </row>
    <row r="984" spans="1:13" x14ac:dyDescent="0.45">
      <c r="A984" s="2">
        <v>50</v>
      </c>
      <c r="B984" s="3">
        <v>0</v>
      </c>
      <c r="C984" s="2">
        <v>185</v>
      </c>
      <c r="D984">
        <v>0</v>
      </c>
      <c r="E984" s="2">
        <v>30</v>
      </c>
      <c r="F984">
        <v>0</v>
      </c>
      <c r="G984" s="2">
        <v>266000</v>
      </c>
      <c r="H984" s="1">
        <v>0.7</v>
      </c>
      <c r="I984" s="2">
        <v>141</v>
      </c>
      <c r="J984">
        <v>1</v>
      </c>
      <c r="K984">
        <v>1</v>
      </c>
      <c r="L984" s="2">
        <v>112</v>
      </c>
      <c r="M984">
        <v>0</v>
      </c>
    </row>
    <row r="985" spans="1:13" x14ac:dyDescent="0.45">
      <c r="A985" s="2">
        <v>50</v>
      </c>
      <c r="B985" s="3">
        <v>0</v>
      </c>
      <c r="C985" s="2">
        <v>124</v>
      </c>
      <c r="D985">
        <v>1</v>
      </c>
      <c r="E985" s="2">
        <v>30</v>
      </c>
      <c r="F985">
        <v>1</v>
      </c>
      <c r="G985" s="2">
        <v>153000</v>
      </c>
      <c r="H985" s="1">
        <v>1.2</v>
      </c>
      <c r="I985" s="2">
        <v>136</v>
      </c>
      <c r="J985">
        <v>0</v>
      </c>
      <c r="K985">
        <v>1</v>
      </c>
      <c r="L985" s="2">
        <v>32</v>
      </c>
      <c r="M985">
        <v>1</v>
      </c>
    </row>
    <row r="986" spans="1:13" x14ac:dyDescent="0.45">
      <c r="A986" s="2">
        <v>50</v>
      </c>
      <c r="B986" s="3">
        <v>0</v>
      </c>
      <c r="C986" s="2">
        <v>2522</v>
      </c>
      <c r="D986">
        <v>0</v>
      </c>
      <c r="E986" s="2">
        <v>30</v>
      </c>
      <c r="F986">
        <v>1</v>
      </c>
      <c r="G986" s="2">
        <v>404000</v>
      </c>
      <c r="H986" s="1">
        <v>0.5</v>
      </c>
      <c r="I986" s="2">
        <v>139</v>
      </c>
      <c r="J986">
        <v>0</v>
      </c>
      <c r="K986">
        <v>0</v>
      </c>
      <c r="L986" s="2">
        <v>214</v>
      </c>
      <c r="M986">
        <v>0</v>
      </c>
    </row>
    <row r="987" spans="1:13" x14ac:dyDescent="0.45">
      <c r="A987" s="2">
        <v>50</v>
      </c>
      <c r="B987" s="3">
        <v>1</v>
      </c>
      <c r="C987" s="2">
        <v>168</v>
      </c>
      <c r="D987">
        <v>0</v>
      </c>
      <c r="E987" s="2">
        <v>38</v>
      </c>
      <c r="F987">
        <v>1</v>
      </c>
      <c r="G987" s="2">
        <v>276000</v>
      </c>
      <c r="H987" s="1">
        <v>1.1000000000000001</v>
      </c>
      <c r="I987" s="2">
        <v>137</v>
      </c>
      <c r="J987">
        <v>1</v>
      </c>
      <c r="K987">
        <v>0</v>
      </c>
      <c r="L987" s="2">
        <v>11</v>
      </c>
      <c r="M987">
        <v>1</v>
      </c>
    </row>
    <row r="988" spans="1:13" x14ac:dyDescent="0.45">
      <c r="A988" s="2">
        <v>50</v>
      </c>
      <c r="B988" s="3">
        <v>0</v>
      </c>
      <c r="C988" s="2">
        <v>369</v>
      </c>
      <c r="D988">
        <v>1</v>
      </c>
      <c r="E988" s="2">
        <v>25</v>
      </c>
      <c r="F988">
        <v>0</v>
      </c>
      <c r="G988" s="2">
        <v>252000</v>
      </c>
      <c r="H988" s="1">
        <v>1.6</v>
      </c>
      <c r="I988" s="2">
        <v>136</v>
      </c>
      <c r="J988">
        <v>1</v>
      </c>
      <c r="K988">
        <v>0</v>
      </c>
      <c r="L988" s="2">
        <v>90</v>
      </c>
      <c r="M988">
        <v>0</v>
      </c>
    </row>
    <row r="989" spans="1:13" x14ac:dyDescent="0.45">
      <c r="A989" s="2">
        <v>50</v>
      </c>
      <c r="B989" s="3">
        <v>1</v>
      </c>
      <c r="C989" s="2">
        <v>121</v>
      </c>
      <c r="D989">
        <v>1</v>
      </c>
      <c r="E989" s="2">
        <v>40</v>
      </c>
      <c r="F989">
        <v>0</v>
      </c>
      <c r="G989" s="2">
        <v>260000</v>
      </c>
      <c r="H989" s="1">
        <v>0.7</v>
      </c>
      <c r="I989" s="2">
        <v>130</v>
      </c>
      <c r="J989">
        <v>1</v>
      </c>
      <c r="K989">
        <v>0</v>
      </c>
      <c r="L989" s="2">
        <v>175</v>
      </c>
      <c r="M989">
        <v>0</v>
      </c>
    </row>
    <row r="990" spans="1:13" x14ac:dyDescent="0.45">
      <c r="A990" s="2">
        <v>50</v>
      </c>
      <c r="B990" s="3">
        <v>1</v>
      </c>
      <c r="C990" s="2">
        <v>2334</v>
      </c>
      <c r="D990">
        <v>1</v>
      </c>
      <c r="E990" s="2">
        <v>35</v>
      </c>
      <c r="F990">
        <v>0</v>
      </c>
      <c r="G990" s="2">
        <v>75000</v>
      </c>
      <c r="H990" s="1">
        <v>0.9</v>
      </c>
      <c r="I990" s="2">
        <v>142</v>
      </c>
      <c r="J990">
        <v>0</v>
      </c>
      <c r="K990">
        <v>0</v>
      </c>
      <c r="L990" s="2">
        <v>126</v>
      </c>
      <c r="M990">
        <v>1</v>
      </c>
    </row>
    <row r="991" spans="1:13" x14ac:dyDescent="0.45">
      <c r="A991" s="2">
        <v>50</v>
      </c>
      <c r="B991" s="3">
        <v>1</v>
      </c>
      <c r="C991" s="2">
        <v>249</v>
      </c>
      <c r="D991">
        <v>1</v>
      </c>
      <c r="E991" s="2">
        <v>35</v>
      </c>
      <c r="F991">
        <v>1</v>
      </c>
      <c r="G991" s="2">
        <v>319000</v>
      </c>
      <c r="H991" s="1">
        <v>1</v>
      </c>
      <c r="I991" s="2">
        <v>128</v>
      </c>
      <c r="J991">
        <v>0</v>
      </c>
      <c r="K991">
        <v>0</v>
      </c>
      <c r="L991" s="2">
        <v>28</v>
      </c>
      <c r="M991">
        <v>1</v>
      </c>
    </row>
    <row r="992" spans="1:13" x14ac:dyDescent="0.45">
      <c r="A992" s="2">
        <v>50</v>
      </c>
      <c r="B992" s="3">
        <v>1</v>
      </c>
      <c r="C992" s="2">
        <v>159</v>
      </c>
      <c r="D992">
        <v>1</v>
      </c>
      <c r="E992" s="2">
        <v>30</v>
      </c>
      <c r="F992">
        <v>0</v>
      </c>
      <c r="G992" s="2">
        <v>302000</v>
      </c>
      <c r="H992" s="1">
        <v>1.2</v>
      </c>
      <c r="I992" s="2">
        <v>138</v>
      </c>
      <c r="J992">
        <v>0</v>
      </c>
      <c r="K992">
        <v>0</v>
      </c>
      <c r="L992" s="2">
        <v>29</v>
      </c>
      <c r="M992">
        <v>0</v>
      </c>
    </row>
    <row r="993" spans="1:13" x14ac:dyDescent="0.45">
      <c r="A993" s="2">
        <v>50</v>
      </c>
      <c r="B993" s="3">
        <v>0</v>
      </c>
      <c r="C993" s="2">
        <v>582</v>
      </c>
      <c r="D993">
        <v>0</v>
      </c>
      <c r="E993" s="2">
        <v>62</v>
      </c>
      <c r="F993">
        <v>1</v>
      </c>
      <c r="G993" s="2">
        <v>147000</v>
      </c>
      <c r="H993" s="1">
        <v>0.8</v>
      </c>
      <c r="I993" s="2">
        <v>140</v>
      </c>
      <c r="J993">
        <v>1</v>
      </c>
      <c r="K993">
        <v>1</v>
      </c>
      <c r="L993" s="2">
        <v>192</v>
      </c>
      <c r="M993">
        <v>0</v>
      </c>
    </row>
    <row r="994" spans="1:13" x14ac:dyDescent="0.45">
      <c r="A994" s="2">
        <v>50</v>
      </c>
      <c r="B994" s="3">
        <v>0</v>
      </c>
      <c r="C994" s="2">
        <v>582</v>
      </c>
      <c r="D994">
        <v>0</v>
      </c>
      <c r="E994" s="2">
        <v>62</v>
      </c>
      <c r="F994">
        <v>1</v>
      </c>
      <c r="G994" s="2">
        <v>147000</v>
      </c>
      <c r="H994" s="1">
        <v>0.8</v>
      </c>
      <c r="I994" s="2">
        <v>140</v>
      </c>
      <c r="J994">
        <v>1</v>
      </c>
      <c r="K994">
        <v>1</v>
      </c>
      <c r="L994" s="2">
        <v>192</v>
      </c>
      <c r="M994">
        <v>0</v>
      </c>
    </row>
    <row r="995" spans="1:13" x14ac:dyDescent="0.45">
      <c r="A995" s="2">
        <v>50</v>
      </c>
      <c r="B995" s="3">
        <v>0</v>
      </c>
      <c r="C995" s="2">
        <v>124</v>
      </c>
      <c r="D995">
        <v>1</v>
      </c>
      <c r="E995" s="2">
        <v>30</v>
      </c>
      <c r="F995">
        <v>1</v>
      </c>
      <c r="G995" s="2">
        <v>153000</v>
      </c>
      <c r="H995" s="1">
        <v>1.2</v>
      </c>
      <c r="I995" s="2">
        <v>136</v>
      </c>
      <c r="J995">
        <v>0</v>
      </c>
      <c r="K995">
        <v>1</v>
      </c>
      <c r="L995" s="2">
        <v>32</v>
      </c>
      <c r="M995">
        <v>1</v>
      </c>
    </row>
    <row r="996" spans="1:13" x14ac:dyDescent="0.45">
      <c r="A996" s="2">
        <v>50</v>
      </c>
      <c r="B996" s="3">
        <v>0</v>
      </c>
      <c r="C996" s="2">
        <v>318</v>
      </c>
      <c r="D996">
        <v>0</v>
      </c>
      <c r="E996" s="2">
        <v>40</v>
      </c>
      <c r="F996">
        <v>1</v>
      </c>
      <c r="G996" s="2">
        <v>216000</v>
      </c>
      <c r="H996" s="1">
        <v>2.2999999999999998</v>
      </c>
      <c r="I996" s="2">
        <v>131</v>
      </c>
      <c r="J996">
        <v>0</v>
      </c>
      <c r="K996">
        <v>0</v>
      </c>
      <c r="L996" s="2">
        <v>60</v>
      </c>
      <c r="M996">
        <v>1</v>
      </c>
    </row>
    <row r="997" spans="1:13" x14ac:dyDescent="0.45">
      <c r="A997" s="2">
        <v>50</v>
      </c>
      <c r="B997" s="3">
        <v>1</v>
      </c>
      <c r="C997" s="2">
        <v>159</v>
      </c>
      <c r="D997">
        <v>1</v>
      </c>
      <c r="E997" s="2">
        <v>30</v>
      </c>
      <c r="F997">
        <v>0</v>
      </c>
      <c r="G997" s="2">
        <v>302000</v>
      </c>
      <c r="H997" s="1">
        <v>1.2</v>
      </c>
      <c r="I997" s="2">
        <v>138</v>
      </c>
      <c r="J997">
        <v>0</v>
      </c>
      <c r="K997">
        <v>0</v>
      </c>
      <c r="L997" s="2">
        <v>29</v>
      </c>
      <c r="M997">
        <v>0</v>
      </c>
    </row>
    <row r="998" spans="1:13" x14ac:dyDescent="0.45">
      <c r="A998" s="2">
        <v>50</v>
      </c>
      <c r="B998" s="3">
        <v>0</v>
      </c>
      <c r="C998" s="2">
        <v>250</v>
      </c>
      <c r="D998">
        <v>0</v>
      </c>
      <c r="E998" s="2">
        <v>25</v>
      </c>
      <c r="F998">
        <v>0</v>
      </c>
      <c r="G998" s="2">
        <v>262000</v>
      </c>
      <c r="H998" s="1">
        <v>1</v>
      </c>
      <c r="I998" s="2">
        <v>136</v>
      </c>
      <c r="J998">
        <v>1</v>
      </c>
      <c r="K998">
        <v>1</v>
      </c>
      <c r="L998" s="2">
        <v>120</v>
      </c>
      <c r="M998">
        <v>0</v>
      </c>
    </row>
    <row r="999" spans="1:13" x14ac:dyDescent="0.45">
      <c r="A999" s="2">
        <v>50</v>
      </c>
      <c r="B999" s="3">
        <v>0</v>
      </c>
      <c r="C999" s="2">
        <v>2522</v>
      </c>
      <c r="D999">
        <v>0</v>
      </c>
      <c r="E999" s="2">
        <v>30</v>
      </c>
      <c r="F999">
        <v>1</v>
      </c>
      <c r="G999" s="2">
        <v>404000</v>
      </c>
      <c r="H999" s="1">
        <v>0.5</v>
      </c>
      <c r="I999" s="2">
        <v>139</v>
      </c>
      <c r="J999">
        <v>0</v>
      </c>
      <c r="K999">
        <v>0</v>
      </c>
      <c r="L999" s="2">
        <v>214</v>
      </c>
      <c r="M999">
        <v>0</v>
      </c>
    </row>
    <row r="1000" spans="1:13" x14ac:dyDescent="0.45">
      <c r="A1000" s="2">
        <v>50</v>
      </c>
      <c r="B1000" s="3">
        <v>1</v>
      </c>
      <c r="C1000" s="2">
        <v>167</v>
      </c>
      <c r="D1000">
        <v>1</v>
      </c>
      <c r="E1000" s="2">
        <v>45</v>
      </c>
      <c r="F1000">
        <v>0</v>
      </c>
      <c r="G1000" s="2">
        <v>362000</v>
      </c>
      <c r="H1000" s="1">
        <v>1</v>
      </c>
      <c r="I1000" s="2">
        <v>136</v>
      </c>
      <c r="J1000">
        <v>0</v>
      </c>
      <c r="K1000">
        <v>0</v>
      </c>
      <c r="L1000" s="2">
        <v>187</v>
      </c>
      <c r="M1000">
        <v>0</v>
      </c>
    </row>
    <row r="1001" spans="1:13" x14ac:dyDescent="0.45">
      <c r="A1001" s="2">
        <v>50</v>
      </c>
      <c r="B1001" s="3">
        <v>1</v>
      </c>
      <c r="C1001" s="2">
        <v>249</v>
      </c>
      <c r="D1001">
        <v>1</v>
      </c>
      <c r="E1001" s="2">
        <v>35</v>
      </c>
      <c r="F1001">
        <v>1</v>
      </c>
      <c r="G1001" s="2">
        <v>319000</v>
      </c>
      <c r="H1001" s="1">
        <v>1</v>
      </c>
      <c r="I1001" s="2">
        <v>128</v>
      </c>
      <c r="J1001">
        <v>0</v>
      </c>
      <c r="K1001">
        <v>0</v>
      </c>
      <c r="L1001" s="2">
        <v>28</v>
      </c>
      <c r="M1001">
        <v>1</v>
      </c>
    </row>
    <row r="1002" spans="1:13" x14ac:dyDescent="0.45">
      <c r="A1002" s="2">
        <v>50</v>
      </c>
      <c r="B1002" s="3">
        <v>1</v>
      </c>
      <c r="C1002" s="2">
        <v>1051</v>
      </c>
      <c r="D1002">
        <v>1</v>
      </c>
      <c r="E1002" s="2">
        <v>30</v>
      </c>
      <c r="F1002">
        <v>0</v>
      </c>
      <c r="G1002" s="2">
        <v>232000</v>
      </c>
      <c r="H1002" s="1">
        <v>0.7</v>
      </c>
      <c r="I1002" s="2">
        <v>136</v>
      </c>
      <c r="J1002">
        <v>0</v>
      </c>
      <c r="K1002">
        <v>0</v>
      </c>
      <c r="L1002" s="2">
        <v>246</v>
      </c>
      <c r="M1002">
        <v>0</v>
      </c>
    </row>
    <row r="1003" spans="1:13" x14ac:dyDescent="0.45">
      <c r="A1003" s="2">
        <v>50</v>
      </c>
      <c r="B1003" s="3">
        <v>1</v>
      </c>
      <c r="C1003" s="2">
        <v>1051</v>
      </c>
      <c r="D1003">
        <v>1</v>
      </c>
      <c r="E1003" s="2">
        <v>30</v>
      </c>
      <c r="F1003">
        <v>0</v>
      </c>
      <c r="G1003" s="2">
        <v>232000</v>
      </c>
      <c r="H1003" s="1">
        <v>0.7</v>
      </c>
      <c r="I1003" s="2">
        <v>136</v>
      </c>
      <c r="J1003">
        <v>0</v>
      </c>
      <c r="K1003">
        <v>0</v>
      </c>
      <c r="L1003" s="2">
        <v>246</v>
      </c>
      <c r="M1003">
        <v>0</v>
      </c>
    </row>
    <row r="1004" spans="1:13" x14ac:dyDescent="0.45">
      <c r="A1004" s="2">
        <v>50</v>
      </c>
      <c r="B1004" s="3">
        <v>1</v>
      </c>
      <c r="C1004" s="2">
        <v>298</v>
      </c>
      <c r="D1004">
        <v>0</v>
      </c>
      <c r="E1004" s="2">
        <v>35</v>
      </c>
      <c r="F1004">
        <v>0</v>
      </c>
      <c r="G1004" s="2">
        <v>362000</v>
      </c>
      <c r="H1004" s="1">
        <v>0.9</v>
      </c>
      <c r="I1004" s="2">
        <v>140</v>
      </c>
      <c r="J1004">
        <v>1</v>
      </c>
      <c r="K1004">
        <v>1</v>
      </c>
      <c r="L1004" s="2">
        <v>240</v>
      </c>
      <c r="M1004">
        <v>0</v>
      </c>
    </row>
    <row r="1005" spans="1:13" x14ac:dyDescent="0.45">
      <c r="A1005" s="2">
        <v>50</v>
      </c>
      <c r="B1005" s="3">
        <v>1</v>
      </c>
      <c r="C1005" s="2">
        <v>582</v>
      </c>
      <c r="D1005">
        <v>1</v>
      </c>
      <c r="E1005" s="2">
        <v>20</v>
      </c>
      <c r="F1005">
        <v>1</v>
      </c>
      <c r="G1005" s="2">
        <v>279000</v>
      </c>
      <c r="H1005" s="1">
        <v>1</v>
      </c>
      <c r="I1005" s="2">
        <v>134</v>
      </c>
      <c r="J1005">
        <v>0</v>
      </c>
      <c r="K1005">
        <v>0</v>
      </c>
      <c r="L1005" s="2">
        <v>186</v>
      </c>
      <c r="M1005">
        <v>0</v>
      </c>
    </row>
    <row r="1006" spans="1:13" x14ac:dyDescent="0.45">
      <c r="A1006" s="2">
        <v>50</v>
      </c>
      <c r="B1006" s="3">
        <v>0</v>
      </c>
      <c r="C1006" s="2">
        <v>582</v>
      </c>
      <c r="D1006">
        <v>1</v>
      </c>
      <c r="E1006" s="2">
        <v>38</v>
      </c>
      <c r="F1006">
        <v>0</v>
      </c>
      <c r="G1006" s="2">
        <v>310000</v>
      </c>
      <c r="H1006" s="1">
        <v>1.9</v>
      </c>
      <c r="I1006" s="2">
        <v>135</v>
      </c>
      <c r="J1006">
        <v>1</v>
      </c>
      <c r="K1006">
        <v>1</v>
      </c>
      <c r="L1006" s="2">
        <v>35</v>
      </c>
      <c r="M1006">
        <v>1</v>
      </c>
    </row>
    <row r="1007" spans="1:13" x14ac:dyDescent="0.45">
      <c r="A1007" s="2">
        <v>50</v>
      </c>
      <c r="B1007" s="3">
        <v>1</v>
      </c>
      <c r="C1007" s="2">
        <v>159</v>
      </c>
      <c r="D1007">
        <v>1</v>
      </c>
      <c r="E1007" s="2">
        <v>30</v>
      </c>
      <c r="F1007">
        <v>0</v>
      </c>
      <c r="G1007" s="2">
        <v>302000</v>
      </c>
      <c r="H1007" s="1">
        <v>1.2</v>
      </c>
      <c r="I1007" s="2">
        <v>138</v>
      </c>
      <c r="J1007">
        <v>0</v>
      </c>
      <c r="K1007">
        <v>0</v>
      </c>
      <c r="L1007" s="2">
        <v>29</v>
      </c>
      <c r="M1007">
        <v>0</v>
      </c>
    </row>
    <row r="1008" spans="1:13" x14ac:dyDescent="0.45">
      <c r="A1008" s="2">
        <v>50</v>
      </c>
      <c r="B1008" s="3">
        <v>0</v>
      </c>
      <c r="C1008" s="2">
        <v>582</v>
      </c>
      <c r="D1008">
        <v>1</v>
      </c>
      <c r="E1008" s="2">
        <v>38</v>
      </c>
      <c r="F1008">
        <v>0</v>
      </c>
      <c r="G1008" s="2">
        <v>310000</v>
      </c>
      <c r="H1008" s="1">
        <v>1.9</v>
      </c>
      <c r="I1008" s="2">
        <v>135</v>
      </c>
      <c r="J1008">
        <v>1</v>
      </c>
      <c r="K1008">
        <v>1</v>
      </c>
      <c r="L1008" s="2">
        <v>35</v>
      </c>
      <c r="M1008">
        <v>1</v>
      </c>
    </row>
    <row r="1009" spans="1:13" x14ac:dyDescent="0.45">
      <c r="A1009" s="2">
        <v>50</v>
      </c>
      <c r="B1009" s="3">
        <v>0</v>
      </c>
      <c r="C1009" s="2">
        <v>582</v>
      </c>
      <c r="D1009">
        <v>0</v>
      </c>
      <c r="E1009" s="2">
        <v>62</v>
      </c>
      <c r="F1009">
        <v>1</v>
      </c>
      <c r="G1009" s="2">
        <v>147000</v>
      </c>
      <c r="H1009" s="1">
        <v>0.8</v>
      </c>
      <c r="I1009" s="2">
        <v>140</v>
      </c>
      <c r="J1009">
        <v>1</v>
      </c>
      <c r="K1009">
        <v>1</v>
      </c>
      <c r="L1009" s="2">
        <v>192</v>
      </c>
      <c r="M1009">
        <v>0</v>
      </c>
    </row>
    <row r="1010" spans="1:13" x14ac:dyDescent="0.45">
      <c r="A1010" s="2">
        <v>50</v>
      </c>
      <c r="B1010" s="3">
        <v>0</v>
      </c>
      <c r="C1010" s="2">
        <v>124</v>
      </c>
      <c r="D1010">
        <v>1</v>
      </c>
      <c r="E1010" s="2">
        <v>30</v>
      </c>
      <c r="F1010">
        <v>1</v>
      </c>
      <c r="G1010" s="2">
        <v>153000</v>
      </c>
      <c r="H1010" s="1">
        <v>1.2</v>
      </c>
      <c r="I1010" s="2">
        <v>136</v>
      </c>
      <c r="J1010">
        <v>0</v>
      </c>
      <c r="K1010">
        <v>1</v>
      </c>
      <c r="L1010" s="2">
        <v>32</v>
      </c>
      <c r="M1010">
        <v>1</v>
      </c>
    </row>
    <row r="1011" spans="1:13" x14ac:dyDescent="0.45">
      <c r="A1011" s="2">
        <v>50</v>
      </c>
      <c r="B1011" s="3">
        <v>1</v>
      </c>
      <c r="C1011" s="2">
        <v>1051</v>
      </c>
      <c r="D1011">
        <v>1</v>
      </c>
      <c r="E1011" s="2">
        <v>30</v>
      </c>
      <c r="F1011">
        <v>0</v>
      </c>
      <c r="G1011" s="2">
        <v>232000</v>
      </c>
      <c r="H1011" s="1">
        <v>0.7</v>
      </c>
      <c r="I1011" s="2">
        <v>136</v>
      </c>
      <c r="J1011">
        <v>0</v>
      </c>
      <c r="K1011">
        <v>0</v>
      </c>
      <c r="L1011" s="2">
        <v>246</v>
      </c>
      <c r="M1011">
        <v>0</v>
      </c>
    </row>
    <row r="1012" spans="1:13" x14ac:dyDescent="0.45">
      <c r="A1012" s="2">
        <v>50</v>
      </c>
      <c r="B1012" s="3">
        <v>1</v>
      </c>
      <c r="C1012" s="2">
        <v>249</v>
      </c>
      <c r="D1012">
        <v>1</v>
      </c>
      <c r="E1012" s="2">
        <v>35</v>
      </c>
      <c r="F1012">
        <v>1</v>
      </c>
      <c r="G1012" s="2">
        <v>319000</v>
      </c>
      <c r="H1012" s="1">
        <v>1</v>
      </c>
      <c r="I1012" s="2">
        <v>128</v>
      </c>
      <c r="J1012">
        <v>0</v>
      </c>
      <c r="K1012">
        <v>0</v>
      </c>
      <c r="L1012" s="2">
        <v>28</v>
      </c>
      <c r="M1012">
        <v>1</v>
      </c>
    </row>
    <row r="1013" spans="1:13" x14ac:dyDescent="0.45">
      <c r="A1013" s="2">
        <v>50</v>
      </c>
      <c r="B1013" s="3">
        <v>1</v>
      </c>
      <c r="C1013" s="2">
        <v>298</v>
      </c>
      <c r="D1013">
        <v>0</v>
      </c>
      <c r="E1013" s="2">
        <v>35</v>
      </c>
      <c r="F1013">
        <v>0</v>
      </c>
      <c r="G1013" s="2">
        <v>362000</v>
      </c>
      <c r="H1013" s="1">
        <v>0.9</v>
      </c>
      <c r="I1013" s="2">
        <v>140</v>
      </c>
      <c r="J1013">
        <v>1</v>
      </c>
      <c r="K1013">
        <v>1</v>
      </c>
      <c r="L1013" s="2">
        <v>240</v>
      </c>
      <c r="M1013">
        <v>0</v>
      </c>
    </row>
    <row r="1014" spans="1:13" x14ac:dyDescent="0.45">
      <c r="A1014" s="2">
        <v>50</v>
      </c>
      <c r="B1014" s="3">
        <v>0</v>
      </c>
      <c r="C1014" s="2">
        <v>250</v>
      </c>
      <c r="D1014">
        <v>0</v>
      </c>
      <c r="E1014" s="2">
        <v>25</v>
      </c>
      <c r="F1014">
        <v>0</v>
      </c>
      <c r="G1014" s="2">
        <v>262000</v>
      </c>
      <c r="H1014" s="1">
        <v>1</v>
      </c>
      <c r="I1014" s="2">
        <v>136</v>
      </c>
      <c r="J1014">
        <v>1</v>
      </c>
      <c r="K1014">
        <v>1</v>
      </c>
      <c r="L1014" s="2">
        <v>120</v>
      </c>
      <c r="M1014">
        <v>0</v>
      </c>
    </row>
    <row r="1015" spans="1:13" x14ac:dyDescent="0.45">
      <c r="A1015" s="2">
        <v>50</v>
      </c>
      <c r="B1015" s="3">
        <v>1</v>
      </c>
      <c r="C1015" s="2">
        <v>167</v>
      </c>
      <c r="D1015">
        <v>1</v>
      </c>
      <c r="E1015" s="2">
        <v>45</v>
      </c>
      <c r="F1015">
        <v>0</v>
      </c>
      <c r="G1015" s="2">
        <v>362000</v>
      </c>
      <c r="H1015" s="1">
        <v>1</v>
      </c>
      <c r="I1015" s="2">
        <v>136</v>
      </c>
      <c r="J1015">
        <v>0</v>
      </c>
      <c r="K1015">
        <v>0</v>
      </c>
      <c r="L1015" s="2">
        <v>187</v>
      </c>
      <c r="M1015">
        <v>0</v>
      </c>
    </row>
    <row r="1016" spans="1:13" x14ac:dyDescent="0.45">
      <c r="A1016" s="2">
        <v>50</v>
      </c>
      <c r="B1016" s="3">
        <v>0</v>
      </c>
      <c r="C1016" s="2">
        <v>245</v>
      </c>
      <c r="D1016">
        <v>0</v>
      </c>
      <c r="E1016" s="2">
        <v>45</v>
      </c>
      <c r="F1016">
        <v>1</v>
      </c>
      <c r="G1016" s="2">
        <v>274000</v>
      </c>
      <c r="H1016" s="1">
        <v>1</v>
      </c>
      <c r="I1016" s="2">
        <v>133</v>
      </c>
      <c r="J1016">
        <v>1</v>
      </c>
      <c r="K1016">
        <v>0</v>
      </c>
      <c r="L1016" s="2">
        <v>215</v>
      </c>
      <c r="M1016">
        <v>0</v>
      </c>
    </row>
    <row r="1017" spans="1:13" x14ac:dyDescent="0.45">
      <c r="A1017" s="2">
        <v>50</v>
      </c>
      <c r="B1017" s="3">
        <v>0</v>
      </c>
      <c r="C1017" s="2">
        <v>185</v>
      </c>
      <c r="D1017">
        <v>0</v>
      </c>
      <c r="E1017" s="2">
        <v>30</v>
      </c>
      <c r="F1017">
        <v>0</v>
      </c>
      <c r="G1017" s="2">
        <v>266000</v>
      </c>
      <c r="H1017" s="1">
        <v>0.7</v>
      </c>
      <c r="I1017" s="2">
        <v>141</v>
      </c>
      <c r="J1017">
        <v>1</v>
      </c>
      <c r="K1017">
        <v>1</v>
      </c>
      <c r="L1017" s="2">
        <v>112</v>
      </c>
      <c r="M1017">
        <v>0</v>
      </c>
    </row>
    <row r="1018" spans="1:13" x14ac:dyDescent="0.45">
      <c r="A1018" s="2">
        <v>50</v>
      </c>
      <c r="B1018" s="3">
        <v>1</v>
      </c>
      <c r="C1018" s="2">
        <v>115</v>
      </c>
      <c r="D1018">
        <v>0</v>
      </c>
      <c r="E1018" s="2">
        <v>20</v>
      </c>
      <c r="F1018">
        <v>0</v>
      </c>
      <c r="G1018" s="2">
        <v>189000</v>
      </c>
      <c r="H1018" s="1">
        <v>0.8</v>
      </c>
      <c r="I1018" s="2">
        <v>139</v>
      </c>
      <c r="J1018">
        <v>1</v>
      </c>
      <c r="K1018">
        <v>0</v>
      </c>
      <c r="L1018" s="2">
        <v>146</v>
      </c>
      <c r="M1018">
        <v>0</v>
      </c>
    </row>
    <row r="1019" spans="1:13" x14ac:dyDescent="0.45">
      <c r="A1019" s="2">
        <v>50</v>
      </c>
      <c r="B1019" s="3">
        <v>0</v>
      </c>
      <c r="C1019" s="2">
        <v>1548</v>
      </c>
      <c r="D1019">
        <v>0</v>
      </c>
      <c r="E1019" s="2">
        <v>30</v>
      </c>
      <c r="F1019">
        <v>1</v>
      </c>
      <c r="G1019" s="2">
        <v>211000</v>
      </c>
      <c r="H1019" s="1">
        <v>0.8</v>
      </c>
      <c r="I1019" s="2">
        <v>138</v>
      </c>
      <c r="J1019">
        <v>1</v>
      </c>
      <c r="K1019">
        <v>0</v>
      </c>
      <c r="L1019" s="2">
        <v>108</v>
      </c>
      <c r="M1019">
        <v>0</v>
      </c>
    </row>
    <row r="1020" spans="1:13" x14ac:dyDescent="0.45">
      <c r="A1020" s="2">
        <v>50</v>
      </c>
      <c r="B1020" s="3">
        <v>1</v>
      </c>
      <c r="C1020" s="2">
        <v>111</v>
      </c>
      <c r="D1020">
        <v>0</v>
      </c>
      <c r="E1020" s="2">
        <v>20</v>
      </c>
      <c r="F1020">
        <v>0</v>
      </c>
      <c r="G1020" s="2">
        <v>210000</v>
      </c>
      <c r="H1020" s="1">
        <v>1.9</v>
      </c>
      <c r="I1020" s="2">
        <v>137</v>
      </c>
      <c r="J1020">
        <v>1</v>
      </c>
      <c r="K1020">
        <v>0</v>
      </c>
      <c r="L1020" s="2">
        <v>7</v>
      </c>
      <c r="M1020">
        <v>1</v>
      </c>
    </row>
    <row r="1021" spans="1:13" x14ac:dyDescent="0.45">
      <c r="A1021" s="2">
        <v>50</v>
      </c>
      <c r="B1021" s="3">
        <v>0</v>
      </c>
      <c r="C1021" s="2">
        <v>196</v>
      </c>
      <c r="D1021">
        <v>0</v>
      </c>
      <c r="E1021" s="2">
        <v>45</v>
      </c>
      <c r="F1021">
        <v>0</v>
      </c>
      <c r="G1021" s="2">
        <v>395000</v>
      </c>
      <c r="H1021" s="1">
        <v>1.6</v>
      </c>
      <c r="I1021" s="2">
        <v>136</v>
      </c>
      <c r="J1021">
        <v>1</v>
      </c>
      <c r="K1021">
        <v>1</v>
      </c>
      <c r="L1021" s="2">
        <v>285</v>
      </c>
      <c r="M1021">
        <v>0</v>
      </c>
    </row>
    <row r="1022" spans="1:13" x14ac:dyDescent="0.45">
      <c r="A1022" s="2">
        <v>50</v>
      </c>
      <c r="B1022" s="3">
        <v>1</v>
      </c>
      <c r="C1022" s="2">
        <v>121</v>
      </c>
      <c r="D1022">
        <v>1</v>
      </c>
      <c r="E1022" s="2">
        <v>40</v>
      </c>
      <c r="F1022">
        <v>0</v>
      </c>
      <c r="G1022" s="2">
        <v>260000</v>
      </c>
      <c r="H1022" s="1">
        <v>0.7</v>
      </c>
      <c r="I1022" s="2">
        <v>130</v>
      </c>
      <c r="J1022">
        <v>1</v>
      </c>
      <c r="K1022">
        <v>0</v>
      </c>
      <c r="L1022" s="2">
        <v>175</v>
      </c>
      <c r="M1022">
        <v>0</v>
      </c>
    </row>
    <row r="1023" spans="1:13" x14ac:dyDescent="0.45">
      <c r="A1023" s="2">
        <v>50</v>
      </c>
      <c r="B1023" s="3">
        <v>1</v>
      </c>
      <c r="C1023" s="2">
        <v>1051</v>
      </c>
      <c r="D1023">
        <v>1</v>
      </c>
      <c r="E1023" s="2">
        <v>30</v>
      </c>
      <c r="F1023">
        <v>0</v>
      </c>
      <c r="G1023" s="2">
        <v>232000</v>
      </c>
      <c r="H1023" s="1">
        <v>0.7</v>
      </c>
      <c r="I1023" s="2">
        <v>136</v>
      </c>
      <c r="J1023">
        <v>0</v>
      </c>
      <c r="K1023">
        <v>0</v>
      </c>
      <c r="L1023" s="2">
        <v>246</v>
      </c>
      <c r="M1023">
        <v>0</v>
      </c>
    </row>
    <row r="1024" spans="1:13" x14ac:dyDescent="0.45">
      <c r="A1024" s="2">
        <v>50</v>
      </c>
      <c r="B1024" s="3">
        <v>0</v>
      </c>
      <c r="C1024" s="2">
        <v>185</v>
      </c>
      <c r="D1024">
        <v>0</v>
      </c>
      <c r="E1024" s="2">
        <v>30</v>
      </c>
      <c r="F1024">
        <v>0</v>
      </c>
      <c r="G1024" s="2">
        <v>266000</v>
      </c>
      <c r="H1024" s="1">
        <v>0.7</v>
      </c>
      <c r="I1024" s="2">
        <v>141</v>
      </c>
      <c r="J1024">
        <v>1</v>
      </c>
      <c r="K1024">
        <v>1</v>
      </c>
      <c r="L1024" s="2">
        <v>112</v>
      </c>
      <c r="M1024">
        <v>0</v>
      </c>
    </row>
    <row r="1025" spans="1:13" x14ac:dyDescent="0.45">
      <c r="A1025" s="2">
        <v>50</v>
      </c>
      <c r="B1025" s="3">
        <v>0</v>
      </c>
      <c r="C1025" s="2">
        <v>250</v>
      </c>
      <c r="D1025">
        <v>0</v>
      </c>
      <c r="E1025" s="2">
        <v>25</v>
      </c>
      <c r="F1025">
        <v>0</v>
      </c>
      <c r="G1025" s="2">
        <v>262000</v>
      </c>
      <c r="H1025" s="1">
        <v>1</v>
      </c>
      <c r="I1025" s="2">
        <v>136</v>
      </c>
      <c r="J1025">
        <v>1</v>
      </c>
      <c r="K1025">
        <v>1</v>
      </c>
      <c r="L1025" s="2">
        <v>120</v>
      </c>
      <c r="M1025">
        <v>0</v>
      </c>
    </row>
    <row r="1026" spans="1:13" x14ac:dyDescent="0.45">
      <c r="A1026" s="2">
        <v>50</v>
      </c>
      <c r="B1026" s="3">
        <v>0</v>
      </c>
      <c r="C1026" s="2">
        <v>482</v>
      </c>
      <c r="D1026">
        <v>1</v>
      </c>
      <c r="E1026" s="2">
        <v>30</v>
      </c>
      <c r="F1026">
        <v>0</v>
      </c>
      <c r="G1026" s="2">
        <v>329000</v>
      </c>
      <c r="H1026" s="1">
        <v>0.9</v>
      </c>
      <c r="I1026" s="2">
        <v>132</v>
      </c>
      <c r="J1026">
        <v>0</v>
      </c>
      <c r="K1026">
        <v>0</v>
      </c>
      <c r="L1026" s="2">
        <v>109</v>
      </c>
      <c r="M1026">
        <v>0</v>
      </c>
    </row>
    <row r="1027" spans="1:13" x14ac:dyDescent="0.45">
      <c r="A1027" s="2">
        <v>50</v>
      </c>
      <c r="B1027" s="3">
        <v>1</v>
      </c>
      <c r="C1027" s="2">
        <v>167</v>
      </c>
      <c r="D1027">
        <v>1</v>
      </c>
      <c r="E1027" s="2">
        <v>45</v>
      </c>
      <c r="F1027">
        <v>0</v>
      </c>
      <c r="G1027" s="2">
        <v>297000</v>
      </c>
      <c r="H1027" s="1">
        <v>1</v>
      </c>
      <c r="I1027" s="2">
        <v>136</v>
      </c>
      <c r="J1027">
        <v>1</v>
      </c>
      <c r="K1027">
        <v>0</v>
      </c>
      <c r="L1027" s="2">
        <v>187</v>
      </c>
      <c r="M1027">
        <v>0</v>
      </c>
    </row>
    <row r="1028" spans="1:13" x14ac:dyDescent="0.45">
      <c r="A1028" s="2">
        <v>50</v>
      </c>
      <c r="B1028" s="3">
        <v>1</v>
      </c>
      <c r="C1028" s="2">
        <v>582</v>
      </c>
      <c r="D1028">
        <v>1</v>
      </c>
      <c r="E1028" s="2">
        <v>20</v>
      </c>
      <c r="F1028">
        <v>1</v>
      </c>
      <c r="G1028" s="2">
        <v>279000</v>
      </c>
      <c r="H1028" s="1">
        <v>1</v>
      </c>
      <c r="I1028" s="2">
        <v>134</v>
      </c>
      <c r="J1028">
        <v>0</v>
      </c>
      <c r="K1028">
        <v>0</v>
      </c>
      <c r="L1028" s="2">
        <v>186</v>
      </c>
      <c r="M1028">
        <v>0</v>
      </c>
    </row>
    <row r="1029" spans="1:13" x14ac:dyDescent="0.45">
      <c r="A1029" s="2">
        <v>50</v>
      </c>
      <c r="B1029" s="3">
        <v>1</v>
      </c>
      <c r="C1029" s="2">
        <v>1051</v>
      </c>
      <c r="D1029">
        <v>1</v>
      </c>
      <c r="E1029" s="2">
        <v>30</v>
      </c>
      <c r="F1029">
        <v>0</v>
      </c>
      <c r="G1029" s="2">
        <v>232000</v>
      </c>
      <c r="H1029" s="1">
        <v>0.7</v>
      </c>
      <c r="I1029" s="2">
        <v>136</v>
      </c>
      <c r="J1029">
        <v>0</v>
      </c>
      <c r="K1029">
        <v>0</v>
      </c>
      <c r="L1029" s="2">
        <v>246</v>
      </c>
      <c r="M1029">
        <v>0</v>
      </c>
    </row>
    <row r="1030" spans="1:13" x14ac:dyDescent="0.45">
      <c r="A1030" s="2">
        <v>50</v>
      </c>
      <c r="B1030" s="3">
        <v>1</v>
      </c>
      <c r="C1030" s="2">
        <v>249</v>
      </c>
      <c r="D1030">
        <v>1</v>
      </c>
      <c r="E1030" s="2">
        <v>35</v>
      </c>
      <c r="F1030">
        <v>1</v>
      </c>
      <c r="G1030" s="2">
        <v>319000</v>
      </c>
      <c r="H1030" s="1">
        <v>1</v>
      </c>
      <c r="I1030" s="2">
        <v>128</v>
      </c>
      <c r="J1030">
        <v>0</v>
      </c>
      <c r="K1030">
        <v>0</v>
      </c>
      <c r="L1030" s="2">
        <v>28</v>
      </c>
      <c r="M1030">
        <v>1</v>
      </c>
    </row>
    <row r="1031" spans="1:13" x14ac:dyDescent="0.45">
      <c r="A1031" s="2">
        <v>50</v>
      </c>
      <c r="B1031" s="3">
        <v>1</v>
      </c>
      <c r="C1031" s="2">
        <v>121</v>
      </c>
      <c r="D1031">
        <v>1</v>
      </c>
      <c r="E1031" s="2">
        <v>40</v>
      </c>
      <c r="F1031">
        <v>0</v>
      </c>
      <c r="G1031" s="2">
        <v>260000</v>
      </c>
      <c r="H1031" s="1">
        <v>0.7</v>
      </c>
      <c r="I1031" s="2">
        <v>130</v>
      </c>
      <c r="J1031">
        <v>1</v>
      </c>
      <c r="K1031">
        <v>0</v>
      </c>
      <c r="L1031" s="2">
        <v>175</v>
      </c>
      <c r="M1031">
        <v>0</v>
      </c>
    </row>
    <row r="1032" spans="1:13" x14ac:dyDescent="0.45">
      <c r="A1032" s="2">
        <v>50</v>
      </c>
      <c r="B1032" s="3">
        <v>0</v>
      </c>
      <c r="C1032" s="2">
        <v>2522</v>
      </c>
      <c r="D1032">
        <v>0</v>
      </c>
      <c r="E1032" s="2">
        <v>30</v>
      </c>
      <c r="F1032">
        <v>1</v>
      </c>
      <c r="G1032" s="2">
        <v>404000</v>
      </c>
      <c r="H1032" s="1">
        <v>0.5</v>
      </c>
      <c r="I1032" s="2">
        <v>139</v>
      </c>
      <c r="J1032">
        <v>0</v>
      </c>
      <c r="K1032">
        <v>0</v>
      </c>
      <c r="L1032" s="2">
        <v>214</v>
      </c>
      <c r="M1032">
        <v>0</v>
      </c>
    </row>
    <row r="1033" spans="1:13" x14ac:dyDescent="0.45">
      <c r="A1033" s="2">
        <v>50</v>
      </c>
      <c r="B1033" s="3">
        <v>0</v>
      </c>
      <c r="C1033" s="2">
        <v>2522</v>
      </c>
      <c r="D1033">
        <v>0</v>
      </c>
      <c r="E1033" s="2">
        <v>30</v>
      </c>
      <c r="F1033">
        <v>1</v>
      </c>
      <c r="G1033" s="2">
        <v>404000</v>
      </c>
      <c r="H1033" s="1">
        <v>0.5</v>
      </c>
      <c r="I1033" s="2">
        <v>139</v>
      </c>
      <c r="J1033">
        <v>0</v>
      </c>
      <c r="K1033">
        <v>0</v>
      </c>
      <c r="L1033" s="2">
        <v>214</v>
      </c>
      <c r="M1033">
        <v>0</v>
      </c>
    </row>
    <row r="1034" spans="1:13" x14ac:dyDescent="0.45">
      <c r="A1034" s="2">
        <v>50</v>
      </c>
      <c r="B1034" s="3">
        <v>1</v>
      </c>
      <c r="C1034" s="2">
        <v>167</v>
      </c>
      <c r="D1034">
        <v>1</v>
      </c>
      <c r="E1034" s="2">
        <v>45</v>
      </c>
      <c r="F1034">
        <v>0</v>
      </c>
      <c r="G1034" s="2">
        <v>362000</v>
      </c>
      <c r="H1034" s="1">
        <v>1</v>
      </c>
      <c r="I1034" s="2">
        <v>136</v>
      </c>
      <c r="J1034">
        <v>0</v>
      </c>
      <c r="K1034">
        <v>0</v>
      </c>
      <c r="L1034" s="2">
        <v>187</v>
      </c>
      <c r="M1034">
        <v>0</v>
      </c>
    </row>
    <row r="1035" spans="1:13" x14ac:dyDescent="0.45">
      <c r="A1035" s="2">
        <v>50</v>
      </c>
      <c r="B1035" s="3">
        <v>0</v>
      </c>
      <c r="C1035" s="2">
        <v>245</v>
      </c>
      <c r="D1035">
        <v>0</v>
      </c>
      <c r="E1035" s="2">
        <v>45</v>
      </c>
      <c r="F1035">
        <v>1</v>
      </c>
      <c r="G1035" s="2">
        <v>274000</v>
      </c>
      <c r="H1035" s="1">
        <v>1</v>
      </c>
      <c r="I1035" s="2">
        <v>133</v>
      </c>
      <c r="J1035">
        <v>1</v>
      </c>
      <c r="K1035">
        <v>0</v>
      </c>
      <c r="L1035" s="2">
        <v>215</v>
      </c>
      <c r="M1035">
        <v>0</v>
      </c>
    </row>
    <row r="1036" spans="1:13" x14ac:dyDescent="0.45">
      <c r="A1036" s="2">
        <v>50</v>
      </c>
      <c r="B1036" s="3">
        <v>0</v>
      </c>
      <c r="C1036" s="2">
        <v>124</v>
      </c>
      <c r="D1036">
        <v>1</v>
      </c>
      <c r="E1036" s="2">
        <v>30</v>
      </c>
      <c r="F1036">
        <v>1</v>
      </c>
      <c r="G1036" s="2">
        <v>153000</v>
      </c>
      <c r="H1036" s="1">
        <v>1.2</v>
      </c>
      <c r="I1036" s="2">
        <v>136</v>
      </c>
      <c r="J1036">
        <v>0</v>
      </c>
      <c r="K1036">
        <v>1</v>
      </c>
      <c r="L1036" s="2">
        <v>32</v>
      </c>
      <c r="M1036">
        <v>1</v>
      </c>
    </row>
    <row r="1037" spans="1:13" x14ac:dyDescent="0.45">
      <c r="A1037" s="2">
        <v>50</v>
      </c>
      <c r="B1037" s="3">
        <v>0</v>
      </c>
      <c r="C1037" s="2">
        <v>369</v>
      </c>
      <c r="D1037">
        <v>1</v>
      </c>
      <c r="E1037" s="2">
        <v>25</v>
      </c>
      <c r="F1037">
        <v>0</v>
      </c>
      <c r="G1037" s="2">
        <v>252000</v>
      </c>
      <c r="H1037" s="1">
        <v>1.6</v>
      </c>
      <c r="I1037" s="2">
        <v>136</v>
      </c>
      <c r="J1037">
        <v>1</v>
      </c>
      <c r="K1037">
        <v>0</v>
      </c>
      <c r="L1037" s="2">
        <v>90</v>
      </c>
      <c r="M1037">
        <v>0</v>
      </c>
    </row>
    <row r="1038" spans="1:13" x14ac:dyDescent="0.45">
      <c r="A1038" s="2">
        <v>50</v>
      </c>
      <c r="B1038" s="3">
        <v>1</v>
      </c>
      <c r="C1038" s="2">
        <v>2334</v>
      </c>
      <c r="D1038">
        <v>1</v>
      </c>
      <c r="E1038" s="2">
        <v>35</v>
      </c>
      <c r="F1038">
        <v>0</v>
      </c>
      <c r="G1038" s="2">
        <v>75000</v>
      </c>
      <c r="H1038" s="1">
        <v>0.9</v>
      </c>
      <c r="I1038" s="2">
        <v>142</v>
      </c>
      <c r="J1038">
        <v>0</v>
      </c>
      <c r="K1038">
        <v>0</v>
      </c>
      <c r="L1038" s="2">
        <v>126</v>
      </c>
      <c r="M1038">
        <v>1</v>
      </c>
    </row>
    <row r="1039" spans="1:13" x14ac:dyDescent="0.45">
      <c r="A1039" s="2">
        <v>50</v>
      </c>
      <c r="B1039" s="3">
        <v>0</v>
      </c>
      <c r="C1039" s="2">
        <v>582</v>
      </c>
      <c r="D1039">
        <v>1</v>
      </c>
      <c r="E1039" s="2">
        <v>38</v>
      </c>
      <c r="F1039">
        <v>0</v>
      </c>
      <c r="G1039" s="2">
        <v>310000</v>
      </c>
      <c r="H1039" s="1">
        <v>1.9</v>
      </c>
      <c r="I1039" s="2">
        <v>135</v>
      </c>
      <c r="J1039">
        <v>1</v>
      </c>
      <c r="K1039">
        <v>1</v>
      </c>
      <c r="L1039" s="2">
        <v>35</v>
      </c>
      <c r="M1039">
        <v>1</v>
      </c>
    </row>
    <row r="1040" spans="1:13" x14ac:dyDescent="0.45">
      <c r="A1040" s="2">
        <v>50</v>
      </c>
      <c r="B1040" s="3">
        <v>0</v>
      </c>
      <c r="C1040" s="2">
        <v>115</v>
      </c>
      <c r="D1040">
        <v>0</v>
      </c>
      <c r="E1040" s="2">
        <v>45</v>
      </c>
      <c r="F1040">
        <v>1</v>
      </c>
      <c r="G1040" s="2">
        <v>184000</v>
      </c>
      <c r="H1040" s="1">
        <v>0.9</v>
      </c>
      <c r="I1040" s="2">
        <v>134</v>
      </c>
      <c r="J1040">
        <v>1</v>
      </c>
      <c r="K1040">
        <v>1</v>
      </c>
      <c r="L1040" s="2">
        <v>118</v>
      </c>
      <c r="M1040">
        <v>0</v>
      </c>
    </row>
    <row r="1041" spans="1:13" x14ac:dyDescent="0.45">
      <c r="A1041" s="2">
        <v>50</v>
      </c>
      <c r="B1041" s="3">
        <v>0</v>
      </c>
      <c r="C1041" s="2">
        <v>482</v>
      </c>
      <c r="D1041">
        <v>1</v>
      </c>
      <c r="E1041" s="2">
        <v>30</v>
      </c>
      <c r="F1041">
        <v>0</v>
      </c>
      <c r="G1041" s="2">
        <v>329000</v>
      </c>
      <c r="H1041" s="1">
        <v>0.9</v>
      </c>
      <c r="I1041" s="2">
        <v>132</v>
      </c>
      <c r="J1041">
        <v>0</v>
      </c>
      <c r="K1041">
        <v>0</v>
      </c>
      <c r="L1041" s="2">
        <v>109</v>
      </c>
      <c r="M1041">
        <v>0</v>
      </c>
    </row>
    <row r="1042" spans="1:13" x14ac:dyDescent="0.45">
      <c r="A1042" s="2">
        <v>50</v>
      </c>
      <c r="B1042" s="3">
        <v>0</v>
      </c>
      <c r="C1042" s="2">
        <v>482</v>
      </c>
      <c r="D1042">
        <v>1</v>
      </c>
      <c r="E1042" s="2">
        <v>30</v>
      </c>
      <c r="F1042">
        <v>0</v>
      </c>
      <c r="G1042" s="2">
        <v>329000</v>
      </c>
      <c r="H1042" s="1">
        <v>0.9</v>
      </c>
      <c r="I1042" s="2">
        <v>132</v>
      </c>
      <c r="J1042">
        <v>0</v>
      </c>
      <c r="K1042">
        <v>0</v>
      </c>
      <c r="L1042" s="2">
        <v>109</v>
      </c>
      <c r="M1042">
        <v>0</v>
      </c>
    </row>
    <row r="1043" spans="1:13" x14ac:dyDescent="0.45">
      <c r="A1043" s="2">
        <v>50</v>
      </c>
      <c r="B1043" s="3">
        <v>0</v>
      </c>
      <c r="C1043" s="2">
        <v>482</v>
      </c>
      <c r="D1043">
        <v>1</v>
      </c>
      <c r="E1043" s="2">
        <v>30</v>
      </c>
      <c r="F1043">
        <v>0</v>
      </c>
      <c r="G1043" s="2">
        <v>329000</v>
      </c>
      <c r="H1043" s="1">
        <v>0.9</v>
      </c>
      <c r="I1043" s="2">
        <v>132</v>
      </c>
      <c r="J1043">
        <v>0</v>
      </c>
      <c r="K1043">
        <v>0</v>
      </c>
      <c r="L1043" s="2">
        <v>109</v>
      </c>
      <c r="M1043">
        <v>0</v>
      </c>
    </row>
    <row r="1044" spans="1:13" x14ac:dyDescent="0.45">
      <c r="A1044" s="2">
        <v>50</v>
      </c>
      <c r="B1044" s="3">
        <v>0</v>
      </c>
      <c r="C1044" s="2">
        <v>245</v>
      </c>
      <c r="D1044">
        <v>0</v>
      </c>
      <c r="E1044" s="2">
        <v>45</v>
      </c>
      <c r="F1044">
        <v>1</v>
      </c>
      <c r="G1044" s="2">
        <v>274000</v>
      </c>
      <c r="H1044" s="1">
        <v>1</v>
      </c>
      <c r="I1044" s="2">
        <v>133</v>
      </c>
      <c r="J1044">
        <v>1</v>
      </c>
      <c r="K1044">
        <v>0</v>
      </c>
      <c r="L1044" s="2">
        <v>215</v>
      </c>
      <c r="M1044">
        <v>0</v>
      </c>
    </row>
    <row r="1045" spans="1:13" x14ac:dyDescent="0.45">
      <c r="A1045" s="2">
        <v>50</v>
      </c>
      <c r="B1045" s="3">
        <v>1</v>
      </c>
      <c r="C1045" s="2">
        <v>168</v>
      </c>
      <c r="D1045">
        <v>0</v>
      </c>
      <c r="E1045" s="2">
        <v>38</v>
      </c>
      <c r="F1045">
        <v>1</v>
      </c>
      <c r="G1045" s="2">
        <v>276000</v>
      </c>
      <c r="H1045" s="1">
        <v>1.1000000000000001</v>
      </c>
      <c r="I1045" s="2">
        <v>137</v>
      </c>
      <c r="J1045">
        <v>1</v>
      </c>
      <c r="K1045">
        <v>0</v>
      </c>
      <c r="L1045" s="2">
        <v>11</v>
      </c>
      <c r="M1045">
        <v>1</v>
      </c>
    </row>
    <row r="1046" spans="1:13" x14ac:dyDescent="0.45">
      <c r="A1046" s="2">
        <v>50</v>
      </c>
      <c r="B1046" s="3">
        <v>1</v>
      </c>
      <c r="C1046" s="2">
        <v>167</v>
      </c>
      <c r="D1046">
        <v>1</v>
      </c>
      <c r="E1046" s="2">
        <v>45</v>
      </c>
      <c r="F1046">
        <v>0</v>
      </c>
      <c r="G1046" s="2">
        <v>362000</v>
      </c>
      <c r="H1046" s="1">
        <v>1</v>
      </c>
      <c r="I1046" s="2">
        <v>136</v>
      </c>
      <c r="J1046">
        <v>0</v>
      </c>
      <c r="K1046">
        <v>0</v>
      </c>
      <c r="L1046" s="2">
        <v>187</v>
      </c>
      <c r="M1046">
        <v>0</v>
      </c>
    </row>
    <row r="1047" spans="1:13" x14ac:dyDescent="0.45">
      <c r="A1047" s="2">
        <v>50</v>
      </c>
      <c r="B1047" s="3">
        <v>1</v>
      </c>
      <c r="C1047" s="2">
        <v>121</v>
      </c>
      <c r="D1047">
        <v>1</v>
      </c>
      <c r="E1047" s="2">
        <v>40</v>
      </c>
      <c r="F1047">
        <v>0</v>
      </c>
      <c r="G1047" s="2">
        <v>260000</v>
      </c>
      <c r="H1047" s="1">
        <v>0.7</v>
      </c>
      <c r="I1047" s="2">
        <v>130</v>
      </c>
      <c r="J1047">
        <v>1</v>
      </c>
      <c r="K1047">
        <v>0</v>
      </c>
      <c r="L1047" s="2">
        <v>175</v>
      </c>
      <c r="M1047">
        <v>0</v>
      </c>
    </row>
    <row r="1048" spans="1:13" x14ac:dyDescent="0.45">
      <c r="A1048" s="2">
        <v>50</v>
      </c>
      <c r="B1048" s="3">
        <v>1</v>
      </c>
      <c r="C1048" s="2">
        <v>121</v>
      </c>
      <c r="D1048">
        <v>1</v>
      </c>
      <c r="E1048" s="2">
        <v>40</v>
      </c>
      <c r="F1048">
        <v>0</v>
      </c>
      <c r="G1048" s="2">
        <v>260000</v>
      </c>
      <c r="H1048" s="1">
        <v>0.7</v>
      </c>
      <c r="I1048" s="2">
        <v>130</v>
      </c>
      <c r="J1048">
        <v>1</v>
      </c>
      <c r="K1048">
        <v>0</v>
      </c>
      <c r="L1048" s="2">
        <v>175</v>
      </c>
      <c r="M1048">
        <v>0</v>
      </c>
    </row>
    <row r="1049" spans="1:13" x14ac:dyDescent="0.45">
      <c r="A1049" s="2">
        <v>50</v>
      </c>
      <c r="B1049" s="3">
        <v>0</v>
      </c>
      <c r="C1049" s="2">
        <v>318</v>
      </c>
      <c r="D1049">
        <v>0</v>
      </c>
      <c r="E1049" s="2">
        <v>40</v>
      </c>
      <c r="F1049">
        <v>1</v>
      </c>
      <c r="G1049" s="2">
        <v>216000</v>
      </c>
      <c r="H1049" s="1">
        <v>2.2999999999999998</v>
      </c>
      <c r="I1049" s="2">
        <v>131</v>
      </c>
      <c r="J1049">
        <v>0</v>
      </c>
      <c r="K1049">
        <v>0</v>
      </c>
      <c r="L1049" s="2">
        <v>60</v>
      </c>
      <c r="M1049">
        <v>1</v>
      </c>
    </row>
    <row r="1050" spans="1:13" x14ac:dyDescent="0.45">
      <c r="A1050" s="2">
        <v>50</v>
      </c>
      <c r="B1050" s="3">
        <v>1</v>
      </c>
      <c r="C1050" s="2">
        <v>159</v>
      </c>
      <c r="D1050">
        <v>1</v>
      </c>
      <c r="E1050" s="2">
        <v>30</v>
      </c>
      <c r="F1050">
        <v>0</v>
      </c>
      <c r="G1050" s="2">
        <v>302000</v>
      </c>
      <c r="H1050" s="1">
        <v>1.2</v>
      </c>
      <c r="I1050" s="2">
        <v>138</v>
      </c>
      <c r="J1050">
        <v>0</v>
      </c>
      <c r="K1050">
        <v>0</v>
      </c>
      <c r="L1050" s="2">
        <v>29</v>
      </c>
      <c r="M1050">
        <v>0</v>
      </c>
    </row>
    <row r="1051" spans="1:13" x14ac:dyDescent="0.45">
      <c r="A1051" s="2">
        <v>50</v>
      </c>
      <c r="B1051" s="3">
        <v>0</v>
      </c>
      <c r="C1051" s="2">
        <v>582</v>
      </c>
      <c r="D1051">
        <v>1</v>
      </c>
      <c r="E1051" s="2">
        <v>38</v>
      </c>
      <c r="F1051">
        <v>0</v>
      </c>
      <c r="G1051" s="2">
        <v>310000</v>
      </c>
      <c r="H1051" s="1">
        <v>1.9</v>
      </c>
      <c r="I1051" s="2">
        <v>135</v>
      </c>
      <c r="J1051">
        <v>1</v>
      </c>
      <c r="K1051">
        <v>1</v>
      </c>
      <c r="L1051" s="2">
        <v>35</v>
      </c>
      <c r="M1051">
        <v>1</v>
      </c>
    </row>
    <row r="1052" spans="1:13" x14ac:dyDescent="0.45">
      <c r="A1052" s="2">
        <v>50</v>
      </c>
      <c r="B1052" s="3">
        <v>1</v>
      </c>
      <c r="C1052" s="2">
        <v>111</v>
      </c>
      <c r="D1052">
        <v>0</v>
      </c>
      <c r="E1052" s="2">
        <v>20</v>
      </c>
      <c r="F1052">
        <v>0</v>
      </c>
      <c r="G1052" s="2">
        <v>210000</v>
      </c>
      <c r="H1052" s="1">
        <v>1.9</v>
      </c>
      <c r="I1052" s="2">
        <v>137</v>
      </c>
      <c r="J1052">
        <v>1</v>
      </c>
      <c r="K1052">
        <v>0</v>
      </c>
      <c r="L1052" s="2">
        <v>7</v>
      </c>
      <c r="M1052">
        <v>1</v>
      </c>
    </row>
    <row r="1053" spans="1:13" x14ac:dyDescent="0.45">
      <c r="A1053" s="2">
        <v>50</v>
      </c>
      <c r="B1053" s="3">
        <v>1</v>
      </c>
      <c r="C1053" s="2">
        <v>111</v>
      </c>
      <c r="D1053">
        <v>0</v>
      </c>
      <c r="E1053" s="2">
        <v>20</v>
      </c>
      <c r="F1053">
        <v>0</v>
      </c>
      <c r="G1053" s="2">
        <v>210000</v>
      </c>
      <c r="H1053" s="1">
        <v>1.9</v>
      </c>
      <c r="I1053" s="2">
        <v>137</v>
      </c>
      <c r="J1053">
        <v>1</v>
      </c>
      <c r="K1053">
        <v>0</v>
      </c>
      <c r="L1053" s="2">
        <v>7</v>
      </c>
      <c r="M1053">
        <v>1</v>
      </c>
    </row>
    <row r="1054" spans="1:13" x14ac:dyDescent="0.45">
      <c r="A1054" s="2">
        <v>50</v>
      </c>
      <c r="B1054" s="3">
        <v>0</v>
      </c>
      <c r="C1054" s="2">
        <v>245</v>
      </c>
      <c r="D1054">
        <v>0</v>
      </c>
      <c r="E1054" s="2">
        <v>45</v>
      </c>
      <c r="F1054">
        <v>1</v>
      </c>
      <c r="G1054" s="2">
        <v>274000</v>
      </c>
      <c r="H1054" s="1">
        <v>1</v>
      </c>
      <c r="I1054" s="2">
        <v>133</v>
      </c>
      <c r="J1054">
        <v>1</v>
      </c>
      <c r="K1054">
        <v>0</v>
      </c>
      <c r="L1054" s="2">
        <v>215</v>
      </c>
      <c r="M1054">
        <v>0</v>
      </c>
    </row>
    <row r="1055" spans="1:13" x14ac:dyDescent="0.45">
      <c r="A1055" s="2">
        <v>50</v>
      </c>
      <c r="B1055" s="3">
        <v>1</v>
      </c>
      <c r="C1055" s="2">
        <v>167</v>
      </c>
      <c r="D1055">
        <v>1</v>
      </c>
      <c r="E1055" s="2">
        <v>45</v>
      </c>
      <c r="F1055">
        <v>0</v>
      </c>
      <c r="G1055" s="2">
        <v>362000</v>
      </c>
      <c r="H1055" s="1">
        <v>1</v>
      </c>
      <c r="I1055" s="2">
        <v>136</v>
      </c>
      <c r="J1055">
        <v>0</v>
      </c>
      <c r="K1055">
        <v>0</v>
      </c>
      <c r="L1055" s="2">
        <v>187</v>
      </c>
      <c r="M1055">
        <v>0</v>
      </c>
    </row>
    <row r="1056" spans="1:13" x14ac:dyDescent="0.45">
      <c r="A1056" s="2">
        <v>50</v>
      </c>
      <c r="B1056" s="3">
        <v>1</v>
      </c>
      <c r="C1056" s="2">
        <v>168</v>
      </c>
      <c r="D1056">
        <v>0</v>
      </c>
      <c r="E1056" s="2">
        <v>38</v>
      </c>
      <c r="F1056">
        <v>1</v>
      </c>
      <c r="G1056" s="2">
        <v>276000</v>
      </c>
      <c r="H1056" s="1">
        <v>1.1000000000000001</v>
      </c>
      <c r="I1056" s="2">
        <v>137</v>
      </c>
      <c r="J1056">
        <v>1</v>
      </c>
      <c r="K1056">
        <v>0</v>
      </c>
      <c r="L1056" s="2">
        <v>11</v>
      </c>
      <c r="M1056">
        <v>1</v>
      </c>
    </row>
    <row r="1057" spans="1:13" x14ac:dyDescent="0.45">
      <c r="A1057" s="2">
        <v>50</v>
      </c>
      <c r="B1057" s="3">
        <v>1</v>
      </c>
      <c r="C1057" s="2">
        <v>167</v>
      </c>
      <c r="D1057">
        <v>1</v>
      </c>
      <c r="E1057" s="2">
        <v>45</v>
      </c>
      <c r="F1057">
        <v>0</v>
      </c>
      <c r="G1057" s="2">
        <v>362000</v>
      </c>
      <c r="H1057" s="1">
        <v>1</v>
      </c>
      <c r="I1057" s="2">
        <v>136</v>
      </c>
      <c r="J1057">
        <v>0</v>
      </c>
      <c r="K1057">
        <v>0</v>
      </c>
      <c r="L1057" s="2">
        <v>187</v>
      </c>
      <c r="M1057">
        <v>0</v>
      </c>
    </row>
    <row r="1058" spans="1:13" x14ac:dyDescent="0.45">
      <c r="A1058" s="2">
        <v>50</v>
      </c>
      <c r="B1058" s="3">
        <v>0</v>
      </c>
      <c r="C1058" s="2">
        <v>250</v>
      </c>
      <c r="D1058">
        <v>0</v>
      </c>
      <c r="E1058" s="2">
        <v>25</v>
      </c>
      <c r="F1058">
        <v>0</v>
      </c>
      <c r="G1058" s="2">
        <v>262000</v>
      </c>
      <c r="H1058" s="1">
        <v>1</v>
      </c>
      <c r="I1058" s="2">
        <v>136</v>
      </c>
      <c r="J1058">
        <v>1</v>
      </c>
      <c r="K1058">
        <v>1</v>
      </c>
      <c r="L1058" s="2">
        <v>120</v>
      </c>
      <c r="M1058">
        <v>0</v>
      </c>
    </row>
    <row r="1059" spans="1:13" x14ac:dyDescent="0.45">
      <c r="A1059" s="2">
        <v>50</v>
      </c>
      <c r="B1059" s="3">
        <v>1</v>
      </c>
      <c r="C1059" s="2">
        <v>159</v>
      </c>
      <c r="D1059">
        <v>1</v>
      </c>
      <c r="E1059" s="2">
        <v>30</v>
      </c>
      <c r="F1059">
        <v>0</v>
      </c>
      <c r="G1059" s="2">
        <v>302000</v>
      </c>
      <c r="H1059" s="1">
        <v>1.2</v>
      </c>
      <c r="I1059" s="2">
        <v>138</v>
      </c>
      <c r="J1059">
        <v>0</v>
      </c>
      <c r="K1059">
        <v>0</v>
      </c>
      <c r="L1059" s="2">
        <v>29</v>
      </c>
      <c r="M1059">
        <v>0</v>
      </c>
    </row>
    <row r="1060" spans="1:13" x14ac:dyDescent="0.45">
      <c r="A1060" s="2">
        <v>50</v>
      </c>
      <c r="B1060" s="3">
        <v>1</v>
      </c>
      <c r="C1060" s="2">
        <v>159</v>
      </c>
      <c r="D1060">
        <v>1</v>
      </c>
      <c r="E1060" s="2">
        <v>30</v>
      </c>
      <c r="F1060">
        <v>0</v>
      </c>
      <c r="G1060" s="2">
        <v>302000</v>
      </c>
      <c r="H1060" s="1">
        <v>1.2</v>
      </c>
      <c r="I1060" s="2">
        <v>138</v>
      </c>
      <c r="J1060">
        <v>0</v>
      </c>
      <c r="K1060">
        <v>0</v>
      </c>
      <c r="L1060" s="2">
        <v>29</v>
      </c>
      <c r="M1060">
        <v>0</v>
      </c>
    </row>
    <row r="1061" spans="1:13" x14ac:dyDescent="0.45">
      <c r="A1061" s="2">
        <v>50</v>
      </c>
      <c r="B1061" s="3">
        <v>0</v>
      </c>
      <c r="C1061" s="2">
        <v>582</v>
      </c>
      <c r="D1061">
        <v>0</v>
      </c>
      <c r="E1061" s="2">
        <v>62</v>
      </c>
      <c r="F1061">
        <v>1</v>
      </c>
      <c r="G1061" s="2">
        <v>147000</v>
      </c>
      <c r="H1061" s="1">
        <v>0.8</v>
      </c>
      <c r="I1061" s="2">
        <v>140</v>
      </c>
      <c r="J1061">
        <v>1</v>
      </c>
      <c r="K1061">
        <v>1</v>
      </c>
      <c r="L1061" s="2">
        <v>192</v>
      </c>
      <c r="M1061">
        <v>0</v>
      </c>
    </row>
    <row r="1062" spans="1:13" x14ac:dyDescent="0.45">
      <c r="A1062" s="2">
        <v>50</v>
      </c>
      <c r="B1062" s="3">
        <v>1</v>
      </c>
      <c r="C1062" s="2">
        <v>54</v>
      </c>
      <c r="D1062">
        <v>0</v>
      </c>
      <c r="E1062" s="2">
        <v>40</v>
      </c>
      <c r="F1062">
        <v>0</v>
      </c>
      <c r="G1062" s="2">
        <v>279000</v>
      </c>
      <c r="H1062" s="1">
        <v>0.8</v>
      </c>
      <c r="I1062" s="2">
        <v>141</v>
      </c>
      <c r="J1062">
        <v>1</v>
      </c>
      <c r="K1062">
        <v>0</v>
      </c>
      <c r="L1062" s="2">
        <v>250</v>
      </c>
      <c r="M1062">
        <v>0</v>
      </c>
    </row>
    <row r="1063" spans="1:13" x14ac:dyDescent="0.45">
      <c r="A1063" s="2">
        <v>50</v>
      </c>
      <c r="B1063" s="3">
        <v>1</v>
      </c>
      <c r="C1063" s="2">
        <v>249</v>
      </c>
      <c r="D1063">
        <v>1</v>
      </c>
      <c r="E1063" s="2">
        <v>35</v>
      </c>
      <c r="F1063">
        <v>1</v>
      </c>
      <c r="G1063" s="2">
        <v>319000</v>
      </c>
      <c r="H1063" s="1">
        <v>1</v>
      </c>
      <c r="I1063" s="2">
        <v>128</v>
      </c>
      <c r="J1063">
        <v>0</v>
      </c>
      <c r="K1063">
        <v>0</v>
      </c>
      <c r="L1063" s="2">
        <v>28</v>
      </c>
      <c r="M1063">
        <v>1</v>
      </c>
    </row>
    <row r="1064" spans="1:13" x14ac:dyDescent="0.45">
      <c r="A1064" s="2">
        <v>50</v>
      </c>
      <c r="B1064" s="3">
        <v>0</v>
      </c>
      <c r="C1064" s="2">
        <v>124</v>
      </c>
      <c r="D1064">
        <v>1</v>
      </c>
      <c r="E1064" s="2">
        <v>30</v>
      </c>
      <c r="F1064">
        <v>1</v>
      </c>
      <c r="G1064" s="2">
        <v>153000</v>
      </c>
      <c r="H1064" s="1">
        <v>1.2</v>
      </c>
      <c r="I1064" s="2">
        <v>136</v>
      </c>
      <c r="J1064">
        <v>0</v>
      </c>
      <c r="K1064">
        <v>1</v>
      </c>
      <c r="L1064" s="2">
        <v>32</v>
      </c>
      <c r="M1064">
        <v>1</v>
      </c>
    </row>
    <row r="1065" spans="1:13" x14ac:dyDescent="0.45">
      <c r="A1065" s="2">
        <v>50</v>
      </c>
      <c r="B1065" s="3">
        <v>1</v>
      </c>
      <c r="C1065" s="2">
        <v>582</v>
      </c>
      <c r="D1065">
        <v>1</v>
      </c>
      <c r="E1065" s="2">
        <v>20</v>
      </c>
      <c r="F1065">
        <v>1</v>
      </c>
      <c r="G1065" s="2">
        <v>279000</v>
      </c>
      <c r="H1065" s="1">
        <v>1</v>
      </c>
      <c r="I1065" s="2">
        <v>134</v>
      </c>
      <c r="J1065">
        <v>0</v>
      </c>
      <c r="K1065">
        <v>0</v>
      </c>
      <c r="L1065" s="2">
        <v>186</v>
      </c>
      <c r="M1065">
        <v>0</v>
      </c>
    </row>
    <row r="1066" spans="1:13" x14ac:dyDescent="0.45">
      <c r="A1066" s="2">
        <v>50</v>
      </c>
      <c r="B1066" s="3">
        <v>0</v>
      </c>
      <c r="C1066" s="2">
        <v>250</v>
      </c>
      <c r="D1066">
        <v>0</v>
      </c>
      <c r="E1066" s="2">
        <v>25</v>
      </c>
      <c r="F1066">
        <v>0</v>
      </c>
      <c r="G1066" s="2">
        <v>262000</v>
      </c>
      <c r="H1066" s="1">
        <v>1</v>
      </c>
      <c r="I1066" s="2">
        <v>136</v>
      </c>
      <c r="J1066">
        <v>1</v>
      </c>
      <c r="K1066">
        <v>1</v>
      </c>
      <c r="L1066" s="2">
        <v>120</v>
      </c>
      <c r="M1066">
        <v>0</v>
      </c>
    </row>
    <row r="1067" spans="1:13" x14ac:dyDescent="0.45">
      <c r="A1067" s="2">
        <v>50</v>
      </c>
      <c r="B1067" s="3">
        <v>0</v>
      </c>
      <c r="C1067" s="2">
        <v>2522</v>
      </c>
      <c r="D1067">
        <v>0</v>
      </c>
      <c r="E1067" s="2">
        <v>30</v>
      </c>
      <c r="F1067">
        <v>1</v>
      </c>
      <c r="G1067" s="2">
        <v>404000</v>
      </c>
      <c r="H1067" s="1">
        <v>0.5</v>
      </c>
      <c r="I1067" s="2">
        <v>139</v>
      </c>
      <c r="J1067">
        <v>0</v>
      </c>
      <c r="K1067">
        <v>0</v>
      </c>
      <c r="L1067" s="2">
        <v>214</v>
      </c>
      <c r="M1067">
        <v>0</v>
      </c>
    </row>
    <row r="1068" spans="1:13" x14ac:dyDescent="0.45">
      <c r="A1068" s="2">
        <v>50</v>
      </c>
      <c r="B1068" s="3">
        <v>0</v>
      </c>
      <c r="C1068" s="2">
        <v>1846</v>
      </c>
      <c r="D1068">
        <v>1</v>
      </c>
      <c r="E1068" s="2">
        <v>35</v>
      </c>
      <c r="F1068">
        <v>0</v>
      </c>
      <c r="G1068" s="2">
        <v>263358.03000000003</v>
      </c>
      <c r="H1068" s="1">
        <v>1.18</v>
      </c>
      <c r="I1068" s="2">
        <v>137</v>
      </c>
      <c r="J1068">
        <v>1</v>
      </c>
      <c r="K1068">
        <v>1</v>
      </c>
      <c r="L1068" s="2">
        <v>119</v>
      </c>
      <c r="M1068">
        <v>0</v>
      </c>
    </row>
    <row r="1069" spans="1:13" x14ac:dyDescent="0.45">
      <c r="A1069" s="2">
        <v>50</v>
      </c>
      <c r="B1069" s="3">
        <v>0</v>
      </c>
      <c r="C1069" s="2">
        <v>582</v>
      </c>
      <c r="D1069">
        <v>0</v>
      </c>
      <c r="E1069" s="2">
        <v>62</v>
      </c>
      <c r="F1069">
        <v>1</v>
      </c>
      <c r="G1069" s="2">
        <v>147000</v>
      </c>
      <c r="H1069" s="1">
        <v>0.8</v>
      </c>
      <c r="I1069" s="2">
        <v>140</v>
      </c>
      <c r="J1069">
        <v>1</v>
      </c>
      <c r="K1069">
        <v>1</v>
      </c>
      <c r="L1069" s="2">
        <v>192</v>
      </c>
      <c r="M1069">
        <v>0</v>
      </c>
    </row>
    <row r="1070" spans="1:13" x14ac:dyDescent="0.45">
      <c r="A1070" s="2">
        <v>50</v>
      </c>
      <c r="B1070" s="3">
        <v>1</v>
      </c>
      <c r="C1070" s="2">
        <v>167</v>
      </c>
      <c r="D1070">
        <v>1</v>
      </c>
      <c r="E1070" s="2">
        <v>45</v>
      </c>
      <c r="F1070">
        <v>0</v>
      </c>
      <c r="G1070" s="2">
        <v>362000</v>
      </c>
      <c r="H1070" s="1">
        <v>1</v>
      </c>
      <c r="I1070" s="2">
        <v>136</v>
      </c>
      <c r="J1070">
        <v>0</v>
      </c>
      <c r="K1070">
        <v>0</v>
      </c>
      <c r="L1070" s="2">
        <v>187</v>
      </c>
      <c r="M1070">
        <v>0</v>
      </c>
    </row>
    <row r="1071" spans="1:13" x14ac:dyDescent="0.45">
      <c r="A1071" s="2">
        <v>50</v>
      </c>
      <c r="B1071" s="3">
        <v>0</v>
      </c>
      <c r="C1071" s="2">
        <v>124</v>
      </c>
      <c r="D1071">
        <v>1</v>
      </c>
      <c r="E1071" s="2">
        <v>30</v>
      </c>
      <c r="F1071">
        <v>1</v>
      </c>
      <c r="G1071" s="2">
        <v>153000</v>
      </c>
      <c r="H1071" s="1">
        <v>1.2</v>
      </c>
      <c r="I1071" s="2">
        <v>136</v>
      </c>
      <c r="J1071">
        <v>0</v>
      </c>
      <c r="K1071">
        <v>1</v>
      </c>
      <c r="L1071" s="2">
        <v>32</v>
      </c>
      <c r="M1071">
        <v>1</v>
      </c>
    </row>
    <row r="1072" spans="1:13" x14ac:dyDescent="0.45">
      <c r="A1072" s="2">
        <v>50</v>
      </c>
      <c r="B1072" s="3">
        <v>1</v>
      </c>
      <c r="C1072" s="2">
        <v>298</v>
      </c>
      <c r="D1072">
        <v>0</v>
      </c>
      <c r="E1072" s="2">
        <v>35</v>
      </c>
      <c r="F1072">
        <v>0</v>
      </c>
      <c r="G1072" s="2">
        <v>362000</v>
      </c>
      <c r="H1072" s="1">
        <v>0.9</v>
      </c>
      <c r="I1072" s="2">
        <v>140</v>
      </c>
      <c r="J1072">
        <v>1</v>
      </c>
      <c r="K1072">
        <v>1</v>
      </c>
      <c r="L1072" s="2">
        <v>240</v>
      </c>
      <c r="M1072">
        <v>0</v>
      </c>
    </row>
    <row r="1073" spans="1:13" x14ac:dyDescent="0.45">
      <c r="A1073" s="2">
        <v>50</v>
      </c>
      <c r="B1073" s="3">
        <v>1</v>
      </c>
      <c r="C1073" s="2">
        <v>298</v>
      </c>
      <c r="D1073">
        <v>0</v>
      </c>
      <c r="E1073" s="2">
        <v>35</v>
      </c>
      <c r="F1073">
        <v>0</v>
      </c>
      <c r="G1073" s="2">
        <v>362000</v>
      </c>
      <c r="H1073" s="1">
        <v>0.9</v>
      </c>
      <c r="I1073" s="2">
        <v>140</v>
      </c>
      <c r="J1073">
        <v>1</v>
      </c>
      <c r="K1073">
        <v>1</v>
      </c>
      <c r="L1073" s="2">
        <v>240</v>
      </c>
      <c r="M1073">
        <v>0</v>
      </c>
    </row>
    <row r="1074" spans="1:13" x14ac:dyDescent="0.45">
      <c r="A1074" s="2">
        <v>50</v>
      </c>
      <c r="B1074" s="3">
        <v>0</v>
      </c>
      <c r="C1074" s="2">
        <v>318</v>
      </c>
      <c r="D1074">
        <v>0</v>
      </c>
      <c r="E1074" s="2">
        <v>40</v>
      </c>
      <c r="F1074">
        <v>1</v>
      </c>
      <c r="G1074" s="2">
        <v>216000</v>
      </c>
      <c r="H1074" s="1">
        <v>2.2999999999999998</v>
      </c>
      <c r="I1074" s="2">
        <v>131</v>
      </c>
      <c r="J1074">
        <v>0</v>
      </c>
      <c r="K1074">
        <v>0</v>
      </c>
      <c r="L1074" s="2">
        <v>60</v>
      </c>
      <c r="M1074">
        <v>1</v>
      </c>
    </row>
    <row r="1075" spans="1:13" x14ac:dyDescent="0.45">
      <c r="A1075" s="2">
        <v>50</v>
      </c>
      <c r="B1075" s="3">
        <v>1</v>
      </c>
      <c r="C1075" s="2">
        <v>249</v>
      </c>
      <c r="D1075">
        <v>1</v>
      </c>
      <c r="E1075" s="2">
        <v>35</v>
      </c>
      <c r="F1075">
        <v>1</v>
      </c>
      <c r="G1075" s="2">
        <v>319000</v>
      </c>
      <c r="H1075" s="1">
        <v>1</v>
      </c>
      <c r="I1075" s="2">
        <v>128</v>
      </c>
      <c r="J1075">
        <v>0</v>
      </c>
      <c r="K1075">
        <v>0</v>
      </c>
      <c r="L1075" s="2">
        <v>28</v>
      </c>
      <c r="M1075">
        <v>1</v>
      </c>
    </row>
    <row r="1076" spans="1:13" x14ac:dyDescent="0.45">
      <c r="A1076" s="2">
        <v>50</v>
      </c>
      <c r="B1076" s="3">
        <v>1</v>
      </c>
      <c r="C1076" s="2">
        <v>159</v>
      </c>
      <c r="D1076">
        <v>1</v>
      </c>
      <c r="E1076" s="2">
        <v>30</v>
      </c>
      <c r="F1076">
        <v>0</v>
      </c>
      <c r="G1076" s="2">
        <v>302000</v>
      </c>
      <c r="H1076" s="1">
        <v>1.2</v>
      </c>
      <c r="I1076" s="2">
        <v>138</v>
      </c>
      <c r="J1076">
        <v>0</v>
      </c>
      <c r="K1076">
        <v>0</v>
      </c>
      <c r="L1076" s="2">
        <v>29</v>
      </c>
      <c r="M1076">
        <v>0</v>
      </c>
    </row>
    <row r="1077" spans="1:13" x14ac:dyDescent="0.45">
      <c r="A1077" s="2">
        <v>50</v>
      </c>
      <c r="B1077" s="3">
        <v>1</v>
      </c>
      <c r="C1077" s="2">
        <v>111</v>
      </c>
      <c r="D1077">
        <v>0</v>
      </c>
      <c r="E1077" s="2">
        <v>20</v>
      </c>
      <c r="F1077">
        <v>0</v>
      </c>
      <c r="G1077" s="2">
        <v>210000</v>
      </c>
      <c r="H1077" s="1">
        <v>1.9</v>
      </c>
      <c r="I1077" s="2">
        <v>137</v>
      </c>
      <c r="J1077">
        <v>1</v>
      </c>
      <c r="K1077">
        <v>0</v>
      </c>
      <c r="L1077" s="2">
        <v>7</v>
      </c>
      <c r="M1077">
        <v>1</v>
      </c>
    </row>
    <row r="1078" spans="1:13" x14ac:dyDescent="0.45">
      <c r="A1078" s="2">
        <v>50</v>
      </c>
      <c r="B1078" s="3">
        <v>0</v>
      </c>
      <c r="C1078" s="2">
        <v>1548</v>
      </c>
      <c r="D1078">
        <v>0</v>
      </c>
      <c r="E1078" s="2">
        <v>30</v>
      </c>
      <c r="F1078">
        <v>1</v>
      </c>
      <c r="G1078" s="2">
        <v>211000</v>
      </c>
      <c r="H1078" s="1">
        <v>0.8</v>
      </c>
      <c r="I1078" s="2">
        <v>138</v>
      </c>
      <c r="J1078">
        <v>1</v>
      </c>
      <c r="K1078">
        <v>0</v>
      </c>
      <c r="L1078" s="2">
        <v>108</v>
      </c>
      <c r="M1078">
        <v>0</v>
      </c>
    </row>
    <row r="1079" spans="1:13" x14ac:dyDescent="0.45">
      <c r="A1079" s="2">
        <v>50</v>
      </c>
      <c r="B1079" s="3">
        <v>0</v>
      </c>
      <c r="C1079" s="2">
        <v>196</v>
      </c>
      <c r="D1079">
        <v>1</v>
      </c>
      <c r="E1079" s="2">
        <v>45</v>
      </c>
      <c r="F1079">
        <v>0</v>
      </c>
      <c r="G1079" s="2">
        <v>249000</v>
      </c>
      <c r="H1079" s="1">
        <v>1.6</v>
      </c>
      <c r="I1079" s="2">
        <v>136</v>
      </c>
      <c r="J1079">
        <v>1</v>
      </c>
      <c r="K1079">
        <v>1</v>
      </c>
      <c r="L1079" s="2">
        <v>285</v>
      </c>
      <c r="M1079">
        <v>0</v>
      </c>
    </row>
    <row r="1080" spans="1:13" x14ac:dyDescent="0.45">
      <c r="A1080" s="2">
        <v>50</v>
      </c>
      <c r="B1080" s="3">
        <v>1</v>
      </c>
      <c r="C1080" s="2">
        <v>168</v>
      </c>
      <c r="D1080">
        <v>0</v>
      </c>
      <c r="E1080" s="2">
        <v>38</v>
      </c>
      <c r="F1080">
        <v>1</v>
      </c>
      <c r="G1080" s="2">
        <v>276000</v>
      </c>
      <c r="H1080" s="1">
        <v>1.1000000000000001</v>
      </c>
      <c r="I1080" s="2">
        <v>137</v>
      </c>
      <c r="J1080">
        <v>1</v>
      </c>
      <c r="K1080">
        <v>0</v>
      </c>
      <c r="L1080" s="2">
        <v>11</v>
      </c>
      <c r="M1080">
        <v>1</v>
      </c>
    </row>
    <row r="1081" spans="1:13" x14ac:dyDescent="0.45">
      <c r="A1081" s="2">
        <v>50</v>
      </c>
      <c r="B1081" s="3">
        <v>1</v>
      </c>
      <c r="C1081" s="2">
        <v>168</v>
      </c>
      <c r="D1081">
        <v>0</v>
      </c>
      <c r="E1081" s="2">
        <v>38</v>
      </c>
      <c r="F1081">
        <v>1</v>
      </c>
      <c r="G1081" s="2">
        <v>276000</v>
      </c>
      <c r="H1081" s="1">
        <v>1.1000000000000001</v>
      </c>
      <c r="I1081" s="2">
        <v>137</v>
      </c>
      <c r="J1081">
        <v>1</v>
      </c>
      <c r="K1081">
        <v>0</v>
      </c>
      <c r="L1081" s="2">
        <v>11</v>
      </c>
      <c r="M1081">
        <v>1</v>
      </c>
    </row>
    <row r="1082" spans="1:13" x14ac:dyDescent="0.45">
      <c r="A1082" s="2">
        <v>50</v>
      </c>
      <c r="B1082" s="3">
        <v>0</v>
      </c>
      <c r="C1082" s="2">
        <v>582</v>
      </c>
      <c r="D1082">
        <v>0</v>
      </c>
      <c r="E1082" s="2">
        <v>50</v>
      </c>
      <c r="F1082">
        <v>0</v>
      </c>
      <c r="G1082" s="2">
        <v>153000</v>
      </c>
      <c r="H1082" s="1">
        <v>0.6</v>
      </c>
      <c r="I1082" s="2">
        <v>134</v>
      </c>
      <c r="J1082">
        <v>0</v>
      </c>
      <c r="K1082">
        <v>0</v>
      </c>
      <c r="L1082" s="2">
        <v>172</v>
      </c>
      <c r="M1082">
        <v>1</v>
      </c>
    </row>
    <row r="1083" spans="1:13" x14ac:dyDescent="0.45">
      <c r="A1083" s="2">
        <v>50</v>
      </c>
      <c r="B1083" s="3">
        <v>1</v>
      </c>
      <c r="C1083" s="2">
        <v>121</v>
      </c>
      <c r="D1083">
        <v>1</v>
      </c>
      <c r="E1083" s="2">
        <v>40</v>
      </c>
      <c r="F1083">
        <v>0</v>
      </c>
      <c r="G1083" s="2">
        <v>260000</v>
      </c>
      <c r="H1083" s="1">
        <v>0.7</v>
      </c>
      <c r="I1083" s="2">
        <v>130</v>
      </c>
      <c r="J1083">
        <v>1</v>
      </c>
      <c r="K1083">
        <v>0</v>
      </c>
      <c r="L1083" s="2">
        <v>175</v>
      </c>
      <c r="M1083">
        <v>0</v>
      </c>
    </row>
    <row r="1084" spans="1:13" x14ac:dyDescent="0.45">
      <c r="A1084" s="2">
        <v>50</v>
      </c>
      <c r="B1084" s="3">
        <v>1</v>
      </c>
      <c r="C1084" s="2">
        <v>159</v>
      </c>
      <c r="D1084">
        <v>1</v>
      </c>
      <c r="E1084" s="2">
        <v>30</v>
      </c>
      <c r="F1084">
        <v>0</v>
      </c>
      <c r="G1084" s="2">
        <v>302000</v>
      </c>
      <c r="H1084" s="1">
        <v>1.2</v>
      </c>
      <c r="I1084" s="2">
        <v>138</v>
      </c>
      <c r="J1084">
        <v>0</v>
      </c>
      <c r="K1084">
        <v>0</v>
      </c>
      <c r="L1084" s="2">
        <v>29</v>
      </c>
      <c r="M1084">
        <v>0</v>
      </c>
    </row>
    <row r="1085" spans="1:13" x14ac:dyDescent="0.45">
      <c r="A1085" s="2">
        <v>50</v>
      </c>
      <c r="B1085" s="3">
        <v>0</v>
      </c>
      <c r="C1085" s="2">
        <v>482</v>
      </c>
      <c r="D1085">
        <v>1</v>
      </c>
      <c r="E1085" s="2">
        <v>30</v>
      </c>
      <c r="F1085">
        <v>0</v>
      </c>
      <c r="G1085" s="2">
        <v>329000</v>
      </c>
      <c r="H1085" s="1">
        <v>0.9</v>
      </c>
      <c r="I1085" s="2">
        <v>132</v>
      </c>
      <c r="J1085">
        <v>0</v>
      </c>
      <c r="K1085">
        <v>0</v>
      </c>
      <c r="L1085" s="2">
        <v>109</v>
      </c>
      <c r="M1085">
        <v>0</v>
      </c>
    </row>
    <row r="1086" spans="1:13" x14ac:dyDescent="0.45">
      <c r="A1086" s="2">
        <v>50</v>
      </c>
      <c r="B1086" s="3">
        <v>1</v>
      </c>
      <c r="C1086" s="2">
        <v>115</v>
      </c>
      <c r="D1086">
        <v>0</v>
      </c>
      <c r="E1086" s="2">
        <v>20</v>
      </c>
      <c r="F1086">
        <v>0</v>
      </c>
      <c r="G1086" s="2">
        <v>189000</v>
      </c>
      <c r="H1086" s="1">
        <v>0.8</v>
      </c>
      <c r="I1086" s="2">
        <v>139</v>
      </c>
      <c r="J1086">
        <v>1</v>
      </c>
      <c r="K1086">
        <v>0</v>
      </c>
      <c r="L1086" s="2">
        <v>146</v>
      </c>
      <c r="M1086">
        <v>0</v>
      </c>
    </row>
    <row r="1087" spans="1:13" x14ac:dyDescent="0.45">
      <c r="A1087" s="2">
        <v>50</v>
      </c>
      <c r="B1087" s="3">
        <v>1</v>
      </c>
      <c r="C1087" s="2">
        <v>121</v>
      </c>
      <c r="D1087">
        <v>1</v>
      </c>
      <c r="E1087" s="2">
        <v>40</v>
      </c>
      <c r="F1087">
        <v>0</v>
      </c>
      <c r="G1087" s="2">
        <v>260000</v>
      </c>
      <c r="H1087" s="1">
        <v>0.7</v>
      </c>
      <c r="I1087" s="2">
        <v>130</v>
      </c>
      <c r="J1087">
        <v>1</v>
      </c>
      <c r="K1087">
        <v>0</v>
      </c>
      <c r="L1087" s="2">
        <v>175</v>
      </c>
      <c r="M1087">
        <v>0</v>
      </c>
    </row>
    <row r="1088" spans="1:13" x14ac:dyDescent="0.45">
      <c r="A1088" s="2">
        <v>50</v>
      </c>
      <c r="B1088" s="3">
        <v>1</v>
      </c>
      <c r="C1088" s="2">
        <v>1051</v>
      </c>
      <c r="D1088">
        <v>1</v>
      </c>
      <c r="E1088" s="2">
        <v>30</v>
      </c>
      <c r="F1088">
        <v>0</v>
      </c>
      <c r="G1088" s="2">
        <v>232000</v>
      </c>
      <c r="H1088" s="1">
        <v>0.7</v>
      </c>
      <c r="I1088" s="2">
        <v>136</v>
      </c>
      <c r="J1088">
        <v>0</v>
      </c>
      <c r="K1088">
        <v>0</v>
      </c>
      <c r="L1088" s="2">
        <v>246</v>
      </c>
      <c r="M1088">
        <v>0</v>
      </c>
    </row>
    <row r="1089" spans="1:13" x14ac:dyDescent="0.45">
      <c r="A1089" s="2">
        <v>50</v>
      </c>
      <c r="B1089" s="3">
        <v>1</v>
      </c>
      <c r="C1089" s="2">
        <v>249</v>
      </c>
      <c r="D1089">
        <v>1</v>
      </c>
      <c r="E1089" s="2">
        <v>35</v>
      </c>
      <c r="F1089">
        <v>1</v>
      </c>
      <c r="G1089" s="2">
        <v>319000</v>
      </c>
      <c r="H1089" s="1">
        <v>1</v>
      </c>
      <c r="I1089" s="2">
        <v>128</v>
      </c>
      <c r="J1089">
        <v>0</v>
      </c>
      <c r="K1089">
        <v>0</v>
      </c>
      <c r="L1089" s="2">
        <v>28</v>
      </c>
      <c r="M1089">
        <v>1</v>
      </c>
    </row>
    <row r="1090" spans="1:13" x14ac:dyDescent="0.45">
      <c r="A1090" s="2">
        <v>50</v>
      </c>
      <c r="B1090" s="3">
        <v>0</v>
      </c>
      <c r="C1090" s="2">
        <v>582</v>
      </c>
      <c r="D1090">
        <v>0</v>
      </c>
      <c r="E1090" s="2">
        <v>50</v>
      </c>
      <c r="F1090">
        <v>0</v>
      </c>
      <c r="G1090" s="2">
        <v>153000</v>
      </c>
      <c r="H1090" s="1">
        <v>0.6</v>
      </c>
      <c r="I1090" s="2">
        <v>134</v>
      </c>
      <c r="J1090">
        <v>0</v>
      </c>
      <c r="K1090">
        <v>0</v>
      </c>
      <c r="L1090" s="2">
        <v>172</v>
      </c>
      <c r="M1090">
        <v>1</v>
      </c>
    </row>
    <row r="1091" spans="1:13" x14ac:dyDescent="0.45">
      <c r="A1091" s="2">
        <v>50</v>
      </c>
      <c r="B1091" s="3">
        <v>0</v>
      </c>
      <c r="C1091" s="2">
        <v>250</v>
      </c>
      <c r="D1091">
        <v>0</v>
      </c>
      <c r="E1091" s="2">
        <v>25</v>
      </c>
      <c r="F1091">
        <v>0</v>
      </c>
      <c r="G1091" s="2">
        <v>262000</v>
      </c>
      <c r="H1091" s="1">
        <v>1</v>
      </c>
      <c r="I1091" s="2">
        <v>136</v>
      </c>
      <c r="J1091">
        <v>1</v>
      </c>
      <c r="K1091">
        <v>1</v>
      </c>
      <c r="L1091" s="2">
        <v>120</v>
      </c>
      <c r="M1091">
        <v>0</v>
      </c>
    </row>
    <row r="1092" spans="1:13" x14ac:dyDescent="0.45">
      <c r="A1092" s="2">
        <v>50</v>
      </c>
      <c r="B1092" s="3">
        <v>0</v>
      </c>
      <c r="C1092" s="2">
        <v>582</v>
      </c>
      <c r="D1092">
        <v>1</v>
      </c>
      <c r="E1092" s="2">
        <v>38</v>
      </c>
      <c r="F1092">
        <v>0</v>
      </c>
      <c r="G1092" s="2">
        <v>310000</v>
      </c>
      <c r="H1092" s="1">
        <v>1.9</v>
      </c>
      <c r="I1092" s="2">
        <v>135</v>
      </c>
      <c r="J1092">
        <v>1</v>
      </c>
      <c r="K1092">
        <v>1</v>
      </c>
      <c r="L1092" s="2">
        <v>35</v>
      </c>
      <c r="M1092">
        <v>1</v>
      </c>
    </row>
    <row r="1093" spans="1:13" x14ac:dyDescent="0.45">
      <c r="A1093" s="2">
        <v>50</v>
      </c>
      <c r="B1093" s="3">
        <v>0</v>
      </c>
      <c r="C1093" s="2">
        <v>250</v>
      </c>
      <c r="D1093">
        <v>0</v>
      </c>
      <c r="E1093" s="2">
        <v>25</v>
      </c>
      <c r="F1093">
        <v>0</v>
      </c>
      <c r="G1093" s="2">
        <v>262000</v>
      </c>
      <c r="H1093" s="1">
        <v>1</v>
      </c>
      <c r="I1093" s="2">
        <v>136</v>
      </c>
      <c r="J1093">
        <v>1</v>
      </c>
      <c r="K1093">
        <v>1</v>
      </c>
      <c r="L1093" s="2">
        <v>120</v>
      </c>
      <c r="M1093">
        <v>0</v>
      </c>
    </row>
    <row r="1094" spans="1:13" x14ac:dyDescent="0.45">
      <c r="A1094" s="2">
        <v>50</v>
      </c>
      <c r="B1094" s="3">
        <v>1</v>
      </c>
      <c r="C1094" s="2">
        <v>115</v>
      </c>
      <c r="D1094">
        <v>0</v>
      </c>
      <c r="E1094" s="2">
        <v>20</v>
      </c>
      <c r="F1094">
        <v>0</v>
      </c>
      <c r="G1094" s="2">
        <v>189000</v>
      </c>
      <c r="H1094" s="1">
        <v>0.8</v>
      </c>
      <c r="I1094" s="2">
        <v>139</v>
      </c>
      <c r="J1094">
        <v>1</v>
      </c>
      <c r="K1094">
        <v>0</v>
      </c>
      <c r="L1094" s="2">
        <v>146</v>
      </c>
      <c r="M1094">
        <v>0</v>
      </c>
    </row>
    <row r="1095" spans="1:13" x14ac:dyDescent="0.45">
      <c r="A1095" s="2">
        <v>50</v>
      </c>
      <c r="B1095" s="3">
        <v>0</v>
      </c>
      <c r="C1095" s="2">
        <v>2522</v>
      </c>
      <c r="D1095">
        <v>0</v>
      </c>
      <c r="E1095" s="2">
        <v>30</v>
      </c>
      <c r="F1095">
        <v>1</v>
      </c>
      <c r="G1095" s="2">
        <v>404000</v>
      </c>
      <c r="H1095" s="1">
        <v>0.5</v>
      </c>
      <c r="I1095" s="2">
        <v>139</v>
      </c>
      <c r="J1095">
        <v>0</v>
      </c>
      <c r="K1095">
        <v>0</v>
      </c>
      <c r="L1095" s="2">
        <v>214</v>
      </c>
      <c r="M1095">
        <v>0</v>
      </c>
    </row>
    <row r="1096" spans="1:13" x14ac:dyDescent="0.45">
      <c r="A1096" s="2">
        <v>50</v>
      </c>
      <c r="B1096" s="3">
        <v>0</v>
      </c>
      <c r="C1096" s="2">
        <v>196</v>
      </c>
      <c r="D1096">
        <v>0</v>
      </c>
      <c r="E1096" s="2">
        <v>45</v>
      </c>
      <c r="F1096">
        <v>0</v>
      </c>
      <c r="G1096" s="2">
        <v>395000</v>
      </c>
      <c r="H1096" s="1">
        <v>1.6</v>
      </c>
      <c r="I1096" s="2">
        <v>136</v>
      </c>
      <c r="J1096">
        <v>1</v>
      </c>
      <c r="K1096">
        <v>1</v>
      </c>
      <c r="L1096" s="2">
        <v>285</v>
      </c>
      <c r="M1096">
        <v>0</v>
      </c>
    </row>
    <row r="1097" spans="1:13" x14ac:dyDescent="0.45">
      <c r="A1097" s="2">
        <v>50</v>
      </c>
      <c r="B1097" s="3">
        <v>0</v>
      </c>
      <c r="C1097" s="2">
        <v>245</v>
      </c>
      <c r="D1097">
        <v>0</v>
      </c>
      <c r="E1097" s="2">
        <v>45</v>
      </c>
      <c r="F1097">
        <v>1</v>
      </c>
      <c r="G1097" s="2">
        <v>274000</v>
      </c>
      <c r="H1097" s="1">
        <v>1</v>
      </c>
      <c r="I1097" s="2">
        <v>133</v>
      </c>
      <c r="J1097">
        <v>1</v>
      </c>
      <c r="K1097">
        <v>0</v>
      </c>
      <c r="L1097" s="2">
        <v>215</v>
      </c>
      <c r="M1097">
        <v>0</v>
      </c>
    </row>
    <row r="1098" spans="1:13" x14ac:dyDescent="0.45">
      <c r="A1098" s="2">
        <v>50</v>
      </c>
      <c r="B1098" s="3">
        <v>1</v>
      </c>
      <c r="C1098" s="2">
        <v>54</v>
      </c>
      <c r="D1098">
        <v>0</v>
      </c>
      <c r="E1098" s="2">
        <v>40</v>
      </c>
      <c r="F1098">
        <v>0</v>
      </c>
      <c r="G1098" s="2">
        <v>279000</v>
      </c>
      <c r="H1098" s="1">
        <v>0.8</v>
      </c>
      <c r="I1098" s="2">
        <v>141</v>
      </c>
      <c r="J1098">
        <v>1</v>
      </c>
      <c r="K1098">
        <v>0</v>
      </c>
      <c r="L1098" s="2">
        <v>250</v>
      </c>
      <c r="M1098">
        <v>0</v>
      </c>
    </row>
    <row r="1099" spans="1:13" x14ac:dyDescent="0.45">
      <c r="A1099" s="2">
        <v>50</v>
      </c>
      <c r="B1099" s="3">
        <v>0</v>
      </c>
      <c r="C1099" s="2">
        <v>2522</v>
      </c>
      <c r="D1099">
        <v>0</v>
      </c>
      <c r="E1099" s="2">
        <v>30</v>
      </c>
      <c r="F1099">
        <v>1</v>
      </c>
      <c r="G1099" s="2">
        <v>404000</v>
      </c>
      <c r="H1099" s="1">
        <v>0.5</v>
      </c>
      <c r="I1099" s="2">
        <v>139</v>
      </c>
      <c r="J1099">
        <v>0</v>
      </c>
      <c r="K1099">
        <v>0</v>
      </c>
      <c r="L1099" s="2">
        <v>214</v>
      </c>
      <c r="M1099">
        <v>0</v>
      </c>
    </row>
    <row r="1100" spans="1:13" x14ac:dyDescent="0.45">
      <c r="A1100" s="2">
        <v>50</v>
      </c>
      <c r="B1100" s="3">
        <v>0</v>
      </c>
      <c r="C1100" s="2">
        <v>582</v>
      </c>
      <c r="D1100">
        <v>0</v>
      </c>
      <c r="E1100" s="2">
        <v>50</v>
      </c>
      <c r="F1100">
        <v>0</v>
      </c>
      <c r="G1100" s="2">
        <v>153000</v>
      </c>
      <c r="H1100" s="1">
        <v>0.6</v>
      </c>
      <c r="I1100" s="2">
        <v>134</v>
      </c>
      <c r="J1100">
        <v>0</v>
      </c>
      <c r="K1100">
        <v>0</v>
      </c>
      <c r="L1100" s="2">
        <v>172</v>
      </c>
      <c r="M1100">
        <v>1</v>
      </c>
    </row>
    <row r="1101" spans="1:13" x14ac:dyDescent="0.45">
      <c r="A1101" s="2">
        <v>50</v>
      </c>
      <c r="B1101" s="3">
        <v>0</v>
      </c>
      <c r="C1101" s="2">
        <v>369</v>
      </c>
      <c r="D1101">
        <v>1</v>
      </c>
      <c r="E1101" s="2">
        <v>25</v>
      </c>
      <c r="F1101">
        <v>0</v>
      </c>
      <c r="G1101" s="2">
        <v>252000</v>
      </c>
      <c r="H1101" s="1">
        <v>1.6</v>
      </c>
      <c r="I1101" s="2">
        <v>136</v>
      </c>
      <c r="J1101">
        <v>1</v>
      </c>
      <c r="K1101">
        <v>0</v>
      </c>
      <c r="L1101" s="2">
        <v>90</v>
      </c>
      <c r="M1101">
        <v>0</v>
      </c>
    </row>
    <row r="1102" spans="1:13" x14ac:dyDescent="0.45">
      <c r="A1102" s="2">
        <v>50</v>
      </c>
      <c r="B1102" s="3">
        <v>0</v>
      </c>
      <c r="C1102" s="2">
        <v>582</v>
      </c>
      <c r="D1102">
        <v>1</v>
      </c>
      <c r="E1102" s="2">
        <v>38</v>
      </c>
      <c r="F1102">
        <v>0</v>
      </c>
      <c r="G1102" s="2">
        <v>310000</v>
      </c>
      <c r="H1102" s="1">
        <v>1.9</v>
      </c>
      <c r="I1102" s="2">
        <v>135</v>
      </c>
      <c r="J1102">
        <v>1</v>
      </c>
      <c r="K1102">
        <v>1</v>
      </c>
      <c r="L1102" s="2">
        <v>35</v>
      </c>
      <c r="M1102">
        <v>1</v>
      </c>
    </row>
    <row r="1103" spans="1:13" x14ac:dyDescent="0.45">
      <c r="A1103" s="2">
        <v>50</v>
      </c>
      <c r="B1103" s="3">
        <v>0</v>
      </c>
      <c r="C1103" s="2">
        <v>582</v>
      </c>
      <c r="D1103">
        <v>1</v>
      </c>
      <c r="E1103" s="2">
        <v>38</v>
      </c>
      <c r="F1103">
        <v>0</v>
      </c>
      <c r="G1103" s="2">
        <v>310000</v>
      </c>
      <c r="H1103" s="1">
        <v>1.9</v>
      </c>
      <c r="I1103" s="2">
        <v>135</v>
      </c>
      <c r="J1103">
        <v>1</v>
      </c>
      <c r="K1103">
        <v>1</v>
      </c>
      <c r="L1103" s="2">
        <v>35</v>
      </c>
      <c r="M1103">
        <v>1</v>
      </c>
    </row>
    <row r="1104" spans="1:13" x14ac:dyDescent="0.45">
      <c r="A1104" s="2">
        <v>50</v>
      </c>
      <c r="B1104" s="3">
        <v>1</v>
      </c>
      <c r="C1104" s="2">
        <v>111</v>
      </c>
      <c r="D1104">
        <v>0</v>
      </c>
      <c r="E1104" s="2">
        <v>20</v>
      </c>
      <c r="F1104">
        <v>0</v>
      </c>
      <c r="G1104" s="2">
        <v>210000</v>
      </c>
      <c r="H1104" s="1">
        <v>1.9</v>
      </c>
      <c r="I1104" s="2">
        <v>137</v>
      </c>
      <c r="J1104">
        <v>1</v>
      </c>
      <c r="K1104">
        <v>0</v>
      </c>
      <c r="L1104" s="2">
        <v>7</v>
      </c>
      <c r="M1104">
        <v>1</v>
      </c>
    </row>
    <row r="1105" spans="1:13" x14ac:dyDescent="0.45">
      <c r="A1105" s="2">
        <v>50</v>
      </c>
      <c r="B1105" s="3">
        <v>0</v>
      </c>
      <c r="C1105" s="2">
        <v>1846</v>
      </c>
      <c r="D1105">
        <v>1</v>
      </c>
      <c r="E1105" s="2">
        <v>35</v>
      </c>
      <c r="F1105">
        <v>0</v>
      </c>
      <c r="G1105" s="2">
        <v>263358.03000000003</v>
      </c>
      <c r="H1105" s="1">
        <v>1.18</v>
      </c>
      <c r="I1105" s="2">
        <v>137</v>
      </c>
      <c r="J1105">
        <v>1</v>
      </c>
      <c r="K1105">
        <v>1</v>
      </c>
      <c r="L1105" s="2">
        <v>119</v>
      </c>
      <c r="M1105">
        <v>0</v>
      </c>
    </row>
    <row r="1106" spans="1:13" x14ac:dyDescent="0.45">
      <c r="A1106" s="2">
        <v>50</v>
      </c>
      <c r="B1106" s="3">
        <v>1</v>
      </c>
      <c r="C1106" s="2">
        <v>2334</v>
      </c>
      <c r="D1106">
        <v>1</v>
      </c>
      <c r="E1106" s="2">
        <v>35</v>
      </c>
      <c r="F1106">
        <v>0</v>
      </c>
      <c r="G1106" s="2">
        <v>75000</v>
      </c>
      <c r="H1106" s="1">
        <v>0.9</v>
      </c>
      <c r="I1106" s="2">
        <v>142</v>
      </c>
      <c r="J1106">
        <v>0</v>
      </c>
      <c r="K1106">
        <v>0</v>
      </c>
      <c r="L1106" s="2">
        <v>126</v>
      </c>
      <c r="M1106">
        <v>1</v>
      </c>
    </row>
    <row r="1107" spans="1:13" x14ac:dyDescent="0.45">
      <c r="A1107" s="2">
        <v>50</v>
      </c>
      <c r="B1107" s="3">
        <v>1</v>
      </c>
      <c r="C1107" s="2">
        <v>121</v>
      </c>
      <c r="D1107">
        <v>1</v>
      </c>
      <c r="E1107" s="2">
        <v>40</v>
      </c>
      <c r="F1107">
        <v>0</v>
      </c>
      <c r="G1107" s="2">
        <v>260000</v>
      </c>
      <c r="H1107" s="1">
        <v>0.7</v>
      </c>
      <c r="I1107" s="2">
        <v>130</v>
      </c>
      <c r="J1107">
        <v>1</v>
      </c>
      <c r="K1107">
        <v>0</v>
      </c>
      <c r="L1107" s="2">
        <v>175</v>
      </c>
      <c r="M1107">
        <v>0</v>
      </c>
    </row>
    <row r="1108" spans="1:13" x14ac:dyDescent="0.45">
      <c r="A1108" s="2">
        <v>50</v>
      </c>
      <c r="B1108" s="3">
        <v>1</v>
      </c>
      <c r="C1108" s="2">
        <v>111</v>
      </c>
      <c r="D1108">
        <v>0</v>
      </c>
      <c r="E1108" s="2">
        <v>20</v>
      </c>
      <c r="F1108">
        <v>0</v>
      </c>
      <c r="G1108" s="2">
        <v>210000</v>
      </c>
      <c r="H1108" s="1">
        <v>1.9</v>
      </c>
      <c r="I1108" s="2">
        <v>137</v>
      </c>
      <c r="J1108">
        <v>1</v>
      </c>
      <c r="K1108">
        <v>0</v>
      </c>
      <c r="L1108" s="2">
        <v>7</v>
      </c>
      <c r="M1108">
        <v>1</v>
      </c>
    </row>
    <row r="1109" spans="1:13" x14ac:dyDescent="0.45">
      <c r="A1109" s="2">
        <v>50</v>
      </c>
      <c r="B1109" s="3">
        <v>1</v>
      </c>
      <c r="C1109" s="2">
        <v>168</v>
      </c>
      <c r="D1109">
        <v>0</v>
      </c>
      <c r="E1109" s="2">
        <v>38</v>
      </c>
      <c r="F1109">
        <v>1</v>
      </c>
      <c r="G1109" s="2">
        <v>276000</v>
      </c>
      <c r="H1109" s="1">
        <v>1.1000000000000001</v>
      </c>
      <c r="I1109" s="2">
        <v>137</v>
      </c>
      <c r="J1109">
        <v>1</v>
      </c>
      <c r="K1109">
        <v>0</v>
      </c>
      <c r="L1109" s="2">
        <v>11</v>
      </c>
      <c r="M1109">
        <v>1</v>
      </c>
    </row>
    <row r="1110" spans="1:13" x14ac:dyDescent="0.45">
      <c r="A1110" s="2">
        <v>50</v>
      </c>
      <c r="B1110" s="3">
        <v>0</v>
      </c>
      <c r="C1110" s="2">
        <v>245</v>
      </c>
      <c r="D1110">
        <v>0</v>
      </c>
      <c r="E1110" s="2">
        <v>45</v>
      </c>
      <c r="F1110">
        <v>1</v>
      </c>
      <c r="G1110" s="2">
        <v>274000</v>
      </c>
      <c r="H1110" s="1">
        <v>1</v>
      </c>
      <c r="I1110" s="2">
        <v>133</v>
      </c>
      <c r="J1110">
        <v>1</v>
      </c>
      <c r="K1110">
        <v>0</v>
      </c>
      <c r="L1110" s="2">
        <v>215</v>
      </c>
      <c r="M1110">
        <v>0</v>
      </c>
    </row>
    <row r="1111" spans="1:13" x14ac:dyDescent="0.45">
      <c r="A1111" s="2">
        <v>50</v>
      </c>
      <c r="B1111" s="3">
        <v>1</v>
      </c>
      <c r="C1111" s="2">
        <v>1051</v>
      </c>
      <c r="D1111">
        <v>1</v>
      </c>
      <c r="E1111" s="2">
        <v>30</v>
      </c>
      <c r="F1111">
        <v>0</v>
      </c>
      <c r="G1111" s="2">
        <v>232000</v>
      </c>
      <c r="H1111" s="1">
        <v>0.7</v>
      </c>
      <c r="I1111" s="2">
        <v>136</v>
      </c>
      <c r="J1111">
        <v>0</v>
      </c>
      <c r="K1111">
        <v>0</v>
      </c>
      <c r="L1111" s="2">
        <v>246</v>
      </c>
      <c r="M1111">
        <v>0</v>
      </c>
    </row>
    <row r="1112" spans="1:13" x14ac:dyDescent="0.45">
      <c r="A1112" s="2">
        <v>50</v>
      </c>
      <c r="B1112" s="3">
        <v>1</v>
      </c>
      <c r="C1112" s="2">
        <v>115</v>
      </c>
      <c r="D1112">
        <v>0</v>
      </c>
      <c r="E1112" s="2">
        <v>20</v>
      </c>
      <c r="F1112">
        <v>0</v>
      </c>
      <c r="G1112" s="2">
        <v>189000</v>
      </c>
      <c r="H1112" s="1">
        <v>0.8</v>
      </c>
      <c r="I1112" s="2">
        <v>139</v>
      </c>
      <c r="J1112">
        <v>1</v>
      </c>
      <c r="K1112">
        <v>0</v>
      </c>
      <c r="L1112" s="2">
        <v>146</v>
      </c>
      <c r="M1112">
        <v>0</v>
      </c>
    </row>
    <row r="1113" spans="1:13" x14ac:dyDescent="0.45">
      <c r="A1113" s="2">
        <v>50</v>
      </c>
      <c r="B1113" s="3">
        <v>0</v>
      </c>
      <c r="C1113" s="2">
        <v>1548</v>
      </c>
      <c r="D1113">
        <v>0</v>
      </c>
      <c r="E1113" s="2">
        <v>30</v>
      </c>
      <c r="F1113">
        <v>1</v>
      </c>
      <c r="G1113" s="2">
        <v>211000</v>
      </c>
      <c r="H1113" s="1">
        <v>0.8</v>
      </c>
      <c r="I1113" s="2">
        <v>138</v>
      </c>
      <c r="J1113">
        <v>1</v>
      </c>
      <c r="K1113">
        <v>0</v>
      </c>
      <c r="L1113" s="2">
        <v>108</v>
      </c>
      <c r="M1113">
        <v>0</v>
      </c>
    </row>
    <row r="1114" spans="1:13" x14ac:dyDescent="0.45">
      <c r="A1114" s="2">
        <v>50</v>
      </c>
      <c r="B1114" s="3">
        <v>0</v>
      </c>
      <c r="C1114" s="2">
        <v>1548</v>
      </c>
      <c r="D1114">
        <v>0</v>
      </c>
      <c r="E1114" s="2">
        <v>30</v>
      </c>
      <c r="F1114">
        <v>1</v>
      </c>
      <c r="G1114" s="2">
        <v>211000</v>
      </c>
      <c r="H1114" s="1">
        <v>0.8</v>
      </c>
      <c r="I1114" s="2">
        <v>138</v>
      </c>
      <c r="J1114">
        <v>1</v>
      </c>
      <c r="K1114">
        <v>0</v>
      </c>
      <c r="L1114" s="2">
        <v>108</v>
      </c>
      <c r="M1114">
        <v>0</v>
      </c>
    </row>
    <row r="1115" spans="1:13" x14ac:dyDescent="0.45">
      <c r="A1115" s="2">
        <v>50</v>
      </c>
      <c r="B1115" s="3">
        <v>1</v>
      </c>
      <c r="C1115" s="2">
        <v>167</v>
      </c>
      <c r="D1115">
        <v>1</v>
      </c>
      <c r="E1115" s="2">
        <v>45</v>
      </c>
      <c r="F1115">
        <v>0</v>
      </c>
      <c r="G1115" s="2">
        <v>362000</v>
      </c>
      <c r="H1115" s="1">
        <v>1</v>
      </c>
      <c r="I1115" s="2">
        <v>136</v>
      </c>
      <c r="J1115">
        <v>0</v>
      </c>
      <c r="K1115">
        <v>0</v>
      </c>
      <c r="L1115" s="2">
        <v>187</v>
      </c>
      <c r="M1115">
        <v>0</v>
      </c>
    </row>
    <row r="1116" spans="1:13" x14ac:dyDescent="0.45">
      <c r="A1116" s="2">
        <v>50</v>
      </c>
      <c r="B1116" s="3">
        <v>1</v>
      </c>
      <c r="C1116" s="2">
        <v>168</v>
      </c>
      <c r="D1116">
        <v>0</v>
      </c>
      <c r="E1116" s="2">
        <v>38</v>
      </c>
      <c r="F1116">
        <v>1</v>
      </c>
      <c r="G1116" s="2">
        <v>276000</v>
      </c>
      <c r="H1116" s="1">
        <v>1.1000000000000001</v>
      </c>
      <c r="I1116" s="2">
        <v>137</v>
      </c>
      <c r="J1116">
        <v>1</v>
      </c>
      <c r="K1116">
        <v>0</v>
      </c>
      <c r="L1116" s="2">
        <v>11</v>
      </c>
      <c r="M1116">
        <v>1</v>
      </c>
    </row>
    <row r="1117" spans="1:13" x14ac:dyDescent="0.45">
      <c r="A1117" s="2">
        <v>50</v>
      </c>
      <c r="B1117" s="3">
        <v>1</v>
      </c>
      <c r="C1117" s="2">
        <v>168</v>
      </c>
      <c r="D1117">
        <v>0</v>
      </c>
      <c r="E1117" s="2">
        <v>38</v>
      </c>
      <c r="F1117">
        <v>1</v>
      </c>
      <c r="G1117" s="2">
        <v>276000</v>
      </c>
      <c r="H1117" s="1">
        <v>1.1000000000000001</v>
      </c>
      <c r="I1117" s="2">
        <v>137</v>
      </c>
      <c r="J1117">
        <v>1</v>
      </c>
      <c r="K1117">
        <v>0</v>
      </c>
      <c r="L1117" s="2">
        <v>11</v>
      </c>
      <c r="M1117">
        <v>1</v>
      </c>
    </row>
    <row r="1118" spans="1:13" x14ac:dyDescent="0.45">
      <c r="A1118" s="2">
        <v>50</v>
      </c>
      <c r="B1118" s="3">
        <v>0</v>
      </c>
      <c r="C1118" s="2">
        <v>124</v>
      </c>
      <c r="D1118">
        <v>1</v>
      </c>
      <c r="E1118" s="2">
        <v>30</v>
      </c>
      <c r="F1118">
        <v>1</v>
      </c>
      <c r="G1118" s="2">
        <v>153000</v>
      </c>
      <c r="H1118" s="1">
        <v>1.2</v>
      </c>
      <c r="I1118" s="2">
        <v>136</v>
      </c>
      <c r="J1118">
        <v>0</v>
      </c>
      <c r="K1118">
        <v>1</v>
      </c>
      <c r="L1118" s="2">
        <v>32</v>
      </c>
      <c r="M1118">
        <v>1</v>
      </c>
    </row>
    <row r="1119" spans="1:13" x14ac:dyDescent="0.45">
      <c r="A1119" s="2">
        <v>50</v>
      </c>
      <c r="B1119" s="3">
        <v>0</v>
      </c>
      <c r="C1119" s="2">
        <v>124</v>
      </c>
      <c r="D1119">
        <v>1</v>
      </c>
      <c r="E1119" s="2">
        <v>30</v>
      </c>
      <c r="F1119">
        <v>1</v>
      </c>
      <c r="G1119" s="2">
        <v>153000</v>
      </c>
      <c r="H1119" s="1">
        <v>1.2</v>
      </c>
      <c r="I1119" s="2">
        <v>136</v>
      </c>
      <c r="J1119">
        <v>0</v>
      </c>
      <c r="K1119">
        <v>1</v>
      </c>
      <c r="L1119" s="2">
        <v>32</v>
      </c>
      <c r="M1119">
        <v>1</v>
      </c>
    </row>
    <row r="1120" spans="1:13" x14ac:dyDescent="0.45">
      <c r="A1120" s="2">
        <v>50</v>
      </c>
      <c r="B1120" s="3">
        <v>0</v>
      </c>
      <c r="C1120" s="2">
        <v>185</v>
      </c>
      <c r="D1120">
        <v>0</v>
      </c>
      <c r="E1120" s="2">
        <v>30</v>
      </c>
      <c r="F1120">
        <v>0</v>
      </c>
      <c r="G1120" s="2">
        <v>266000</v>
      </c>
      <c r="H1120" s="1">
        <v>0.7</v>
      </c>
      <c r="I1120" s="2">
        <v>141</v>
      </c>
      <c r="J1120">
        <v>1</v>
      </c>
      <c r="K1120">
        <v>1</v>
      </c>
      <c r="L1120" s="2">
        <v>112</v>
      </c>
      <c r="M1120">
        <v>0</v>
      </c>
    </row>
    <row r="1121" spans="1:13" x14ac:dyDescent="0.45">
      <c r="A1121" s="2">
        <v>50</v>
      </c>
      <c r="B1121" s="3">
        <v>0</v>
      </c>
      <c r="C1121" s="2">
        <v>582</v>
      </c>
      <c r="D1121">
        <v>1</v>
      </c>
      <c r="E1121" s="2">
        <v>38</v>
      </c>
      <c r="F1121">
        <v>0</v>
      </c>
      <c r="G1121" s="2">
        <v>310000</v>
      </c>
      <c r="H1121" s="1">
        <v>1.9</v>
      </c>
      <c r="I1121" s="2">
        <v>135</v>
      </c>
      <c r="J1121">
        <v>1</v>
      </c>
      <c r="K1121">
        <v>1</v>
      </c>
      <c r="L1121" s="2">
        <v>35</v>
      </c>
      <c r="M1121">
        <v>1</v>
      </c>
    </row>
    <row r="1122" spans="1:13" x14ac:dyDescent="0.45">
      <c r="A1122" s="2">
        <v>50</v>
      </c>
      <c r="B1122" s="3">
        <v>0</v>
      </c>
      <c r="C1122" s="2">
        <v>482</v>
      </c>
      <c r="D1122">
        <v>1</v>
      </c>
      <c r="E1122" s="2">
        <v>30</v>
      </c>
      <c r="F1122">
        <v>0</v>
      </c>
      <c r="G1122" s="2">
        <v>329000</v>
      </c>
      <c r="H1122" s="1">
        <v>0.9</v>
      </c>
      <c r="I1122" s="2">
        <v>132</v>
      </c>
      <c r="J1122">
        <v>0</v>
      </c>
      <c r="K1122">
        <v>0</v>
      </c>
      <c r="L1122" s="2">
        <v>109</v>
      </c>
      <c r="M1122">
        <v>0</v>
      </c>
    </row>
    <row r="1123" spans="1:13" x14ac:dyDescent="0.45">
      <c r="A1123" s="2">
        <v>50</v>
      </c>
      <c r="B1123" s="3">
        <v>0</v>
      </c>
      <c r="C1123" s="2">
        <v>1548</v>
      </c>
      <c r="D1123">
        <v>0</v>
      </c>
      <c r="E1123" s="2">
        <v>30</v>
      </c>
      <c r="F1123">
        <v>1</v>
      </c>
      <c r="G1123" s="2">
        <v>211000</v>
      </c>
      <c r="H1123" s="1">
        <v>0.8</v>
      </c>
      <c r="I1123" s="2">
        <v>138</v>
      </c>
      <c r="J1123">
        <v>1</v>
      </c>
      <c r="K1123">
        <v>0</v>
      </c>
      <c r="L1123" s="2">
        <v>108</v>
      </c>
      <c r="M1123">
        <v>0</v>
      </c>
    </row>
    <row r="1124" spans="1:13" x14ac:dyDescent="0.45">
      <c r="A1124" s="2">
        <v>50</v>
      </c>
      <c r="B1124" s="3">
        <v>1</v>
      </c>
      <c r="C1124" s="2">
        <v>168</v>
      </c>
      <c r="D1124">
        <v>0</v>
      </c>
      <c r="E1124" s="2">
        <v>38</v>
      </c>
      <c r="F1124">
        <v>1</v>
      </c>
      <c r="G1124" s="2">
        <v>276000</v>
      </c>
      <c r="H1124" s="1">
        <v>1.1000000000000001</v>
      </c>
      <c r="I1124" s="2">
        <v>137</v>
      </c>
      <c r="J1124">
        <v>1</v>
      </c>
      <c r="K1124">
        <v>0</v>
      </c>
      <c r="L1124" s="2">
        <v>11</v>
      </c>
      <c r="M1124">
        <v>1</v>
      </c>
    </row>
    <row r="1125" spans="1:13" x14ac:dyDescent="0.45">
      <c r="A1125" s="2">
        <v>50</v>
      </c>
      <c r="B1125" s="3">
        <v>1</v>
      </c>
      <c r="C1125" s="2">
        <v>582</v>
      </c>
      <c r="D1125">
        <v>1</v>
      </c>
      <c r="E1125" s="2">
        <v>20</v>
      </c>
      <c r="F1125">
        <v>1</v>
      </c>
      <c r="G1125" s="2">
        <v>279000</v>
      </c>
      <c r="H1125" s="1">
        <v>1</v>
      </c>
      <c r="I1125" s="2">
        <v>134</v>
      </c>
      <c r="J1125">
        <v>0</v>
      </c>
      <c r="K1125">
        <v>0</v>
      </c>
      <c r="L1125" s="2">
        <v>186</v>
      </c>
      <c r="M1125">
        <v>0</v>
      </c>
    </row>
    <row r="1126" spans="1:13" x14ac:dyDescent="0.45">
      <c r="A1126" s="2">
        <v>50</v>
      </c>
      <c r="B1126" s="3">
        <v>1</v>
      </c>
      <c r="C1126" s="2">
        <v>249</v>
      </c>
      <c r="D1126">
        <v>1</v>
      </c>
      <c r="E1126" s="2">
        <v>35</v>
      </c>
      <c r="F1126">
        <v>1</v>
      </c>
      <c r="G1126" s="2">
        <v>319000</v>
      </c>
      <c r="H1126" s="1">
        <v>1</v>
      </c>
      <c r="I1126" s="2">
        <v>128</v>
      </c>
      <c r="J1126">
        <v>0</v>
      </c>
      <c r="K1126">
        <v>0</v>
      </c>
      <c r="L1126" s="2">
        <v>28</v>
      </c>
      <c r="M1126">
        <v>1</v>
      </c>
    </row>
    <row r="1127" spans="1:13" x14ac:dyDescent="0.45">
      <c r="A1127" s="2">
        <v>50</v>
      </c>
      <c r="B1127" s="3">
        <v>0</v>
      </c>
      <c r="C1127" s="2">
        <v>582</v>
      </c>
      <c r="D1127">
        <v>0</v>
      </c>
      <c r="E1127" s="2">
        <v>50</v>
      </c>
      <c r="F1127">
        <v>0</v>
      </c>
      <c r="G1127" s="2">
        <v>153000</v>
      </c>
      <c r="H1127" s="1">
        <v>0.6</v>
      </c>
      <c r="I1127" s="2">
        <v>134</v>
      </c>
      <c r="J1127">
        <v>0</v>
      </c>
      <c r="K1127">
        <v>0</v>
      </c>
      <c r="L1127" s="2">
        <v>172</v>
      </c>
      <c r="M1127">
        <v>1</v>
      </c>
    </row>
    <row r="1128" spans="1:13" x14ac:dyDescent="0.45">
      <c r="A1128" s="2">
        <v>50</v>
      </c>
      <c r="B1128" s="3">
        <v>0</v>
      </c>
      <c r="C1128" s="2">
        <v>115</v>
      </c>
      <c r="D1128">
        <v>0</v>
      </c>
      <c r="E1128" s="2">
        <v>45</v>
      </c>
      <c r="F1128">
        <v>1</v>
      </c>
      <c r="G1128" s="2">
        <v>184000</v>
      </c>
      <c r="H1128" s="1">
        <v>0.9</v>
      </c>
      <c r="I1128" s="2">
        <v>134</v>
      </c>
      <c r="J1128">
        <v>1</v>
      </c>
      <c r="K1128">
        <v>1</v>
      </c>
      <c r="L1128" s="2">
        <v>118</v>
      </c>
      <c r="M1128">
        <v>0</v>
      </c>
    </row>
    <row r="1129" spans="1:13" x14ac:dyDescent="0.45">
      <c r="A1129" s="2">
        <v>50</v>
      </c>
      <c r="B1129" s="3">
        <v>1</v>
      </c>
      <c r="C1129" s="2">
        <v>159</v>
      </c>
      <c r="D1129">
        <v>1</v>
      </c>
      <c r="E1129" s="2">
        <v>30</v>
      </c>
      <c r="F1129">
        <v>0</v>
      </c>
      <c r="G1129" s="2">
        <v>302000</v>
      </c>
      <c r="H1129" s="1">
        <v>1.2</v>
      </c>
      <c r="I1129" s="2">
        <v>138</v>
      </c>
      <c r="J1129">
        <v>0</v>
      </c>
      <c r="K1129">
        <v>0</v>
      </c>
      <c r="L1129" s="2">
        <v>29</v>
      </c>
      <c r="M1129">
        <v>0</v>
      </c>
    </row>
    <row r="1130" spans="1:13" x14ac:dyDescent="0.45">
      <c r="A1130" s="2">
        <v>50</v>
      </c>
      <c r="B1130" s="3">
        <v>0</v>
      </c>
      <c r="C1130" s="2">
        <v>245</v>
      </c>
      <c r="D1130">
        <v>0</v>
      </c>
      <c r="E1130" s="2">
        <v>45</v>
      </c>
      <c r="F1130">
        <v>1</v>
      </c>
      <c r="G1130" s="2">
        <v>274000</v>
      </c>
      <c r="H1130" s="1">
        <v>1</v>
      </c>
      <c r="I1130" s="2">
        <v>133</v>
      </c>
      <c r="J1130">
        <v>1</v>
      </c>
      <c r="K1130">
        <v>0</v>
      </c>
      <c r="L1130" s="2">
        <v>215</v>
      </c>
      <c r="M1130">
        <v>0</v>
      </c>
    </row>
    <row r="1131" spans="1:13" x14ac:dyDescent="0.45">
      <c r="A1131" s="2">
        <v>50</v>
      </c>
      <c r="B1131" s="3">
        <v>1</v>
      </c>
      <c r="C1131" s="2">
        <v>1051</v>
      </c>
      <c r="D1131">
        <v>1</v>
      </c>
      <c r="E1131" s="2">
        <v>30</v>
      </c>
      <c r="F1131">
        <v>0</v>
      </c>
      <c r="G1131" s="2">
        <v>232000</v>
      </c>
      <c r="H1131" s="1">
        <v>0.7</v>
      </c>
      <c r="I1131" s="2">
        <v>136</v>
      </c>
      <c r="J1131">
        <v>0</v>
      </c>
      <c r="K1131">
        <v>0</v>
      </c>
      <c r="L1131" s="2">
        <v>246</v>
      </c>
      <c r="M1131">
        <v>0</v>
      </c>
    </row>
    <row r="1132" spans="1:13" x14ac:dyDescent="0.45">
      <c r="A1132" s="2">
        <v>50</v>
      </c>
      <c r="B1132" s="3">
        <v>1</v>
      </c>
      <c r="C1132" s="2">
        <v>2334</v>
      </c>
      <c r="D1132">
        <v>1</v>
      </c>
      <c r="E1132" s="2">
        <v>35</v>
      </c>
      <c r="F1132">
        <v>0</v>
      </c>
      <c r="G1132" s="2">
        <v>75000</v>
      </c>
      <c r="H1132" s="1">
        <v>0.9</v>
      </c>
      <c r="I1132" s="2">
        <v>142</v>
      </c>
      <c r="J1132">
        <v>0</v>
      </c>
      <c r="K1132">
        <v>0</v>
      </c>
      <c r="L1132" s="2">
        <v>126</v>
      </c>
      <c r="M1132">
        <v>1</v>
      </c>
    </row>
    <row r="1133" spans="1:13" x14ac:dyDescent="0.45">
      <c r="A1133" s="2">
        <v>50</v>
      </c>
      <c r="B1133" s="3">
        <v>1</v>
      </c>
      <c r="C1133" s="2">
        <v>298</v>
      </c>
      <c r="D1133">
        <v>0</v>
      </c>
      <c r="E1133" s="2">
        <v>35</v>
      </c>
      <c r="F1133">
        <v>0</v>
      </c>
      <c r="G1133" s="2">
        <v>362000</v>
      </c>
      <c r="H1133" s="1">
        <v>0.9</v>
      </c>
      <c r="I1133" s="2">
        <v>140</v>
      </c>
      <c r="J1133">
        <v>1</v>
      </c>
      <c r="K1133">
        <v>1</v>
      </c>
      <c r="L1133" s="2">
        <v>240</v>
      </c>
      <c r="M1133">
        <v>0</v>
      </c>
    </row>
    <row r="1134" spans="1:13" x14ac:dyDescent="0.45">
      <c r="A1134" s="2">
        <v>50</v>
      </c>
      <c r="B1134" s="3">
        <v>1</v>
      </c>
      <c r="C1134" s="2">
        <v>1051</v>
      </c>
      <c r="D1134">
        <v>1</v>
      </c>
      <c r="E1134" s="2">
        <v>30</v>
      </c>
      <c r="F1134">
        <v>0</v>
      </c>
      <c r="G1134" s="2">
        <v>232000</v>
      </c>
      <c r="H1134" s="1">
        <v>0.7</v>
      </c>
      <c r="I1134" s="2">
        <v>136</v>
      </c>
      <c r="J1134">
        <v>0</v>
      </c>
      <c r="K1134">
        <v>0</v>
      </c>
      <c r="L1134" s="2">
        <v>246</v>
      </c>
      <c r="M1134">
        <v>0</v>
      </c>
    </row>
    <row r="1135" spans="1:13" x14ac:dyDescent="0.45">
      <c r="A1135" s="2">
        <v>50</v>
      </c>
      <c r="B1135" s="3">
        <v>0</v>
      </c>
      <c r="C1135" s="2">
        <v>250</v>
      </c>
      <c r="D1135">
        <v>0</v>
      </c>
      <c r="E1135" s="2">
        <v>25</v>
      </c>
      <c r="F1135">
        <v>0</v>
      </c>
      <c r="G1135" s="2">
        <v>262000</v>
      </c>
      <c r="H1135" s="1">
        <v>1</v>
      </c>
      <c r="I1135" s="2">
        <v>136</v>
      </c>
      <c r="J1135">
        <v>1</v>
      </c>
      <c r="K1135">
        <v>1</v>
      </c>
      <c r="L1135" s="2">
        <v>120</v>
      </c>
      <c r="M1135">
        <v>0</v>
      </c>
    </row>
    <row r="1136" spans="1:13" x14ac:dyDescent="0.45">
      <c r="A1136" s="2">
        <v>50</v>
      </c>
      <c r="B1136" s="3">
        <v>0</v>
      </c>
      <c r="C1136" s="2">
        <v>115</v>
      </c>
      <c r="D1136">
        <v>0</v>
      </c>
      <c r="E1136" s="2">
        <v>45</v>
      </c>
      <c r="F1136">
        <v>1</v>
      </c>
      <c r="G1136" s="2">
        <v>184000</v>
      </c>
      <c r="H1136" s="1">
        <v>0.9</v>
      </c>
      <c r="I1136" s="2">
        <v>134</v>
      </c>
      <c r="J1136">
        <v>1</v>
      </c>
      <c r="K1136">
        <v>1</v>
      </c>
      <c r="L1136" s="2">
        <v>118</v>
      </c>
      <c r="M1136">
        <v>0</v>
      </c>
    </row>
    <row r="1137" spans="1:13" x14ac:dyDescent="0.45">
      <c r="A1137" s="2">
        <v>50</v>
      </c>
      <c r="B1137" s="3">
        <v>0</v>
      </c>
      <c r="C1137" s="2">
        <v>115</v>
      </c>
      <c r="D1137">
        <v>0</v>
      </c>
      <c r="E1137" s="2">
        <v>35</v>
      </c>
      <c r="F1137">
        <v>1</v>
      </c>
      <c r="G1137" s="2">
        <v>153000</v>
      </c>
      <c r="H1137" s="1">
        <v>0.9</v>
      </c>
      <c r="I1137" s="2">
        <v>145</v>
      </c>
      <c r="J1137">
        <v>1</v>
      </c>
      <c r="K1137">
        <v>1</v>
      </c>
      <c r="L1137" s="2">
        <v>118</v>
      </c>
      <c r="M1137">
        <v>0</v>
      </c>
    </row>
    <row r="1138" spans="1:13" x14ac:dyDescent="0.45">
      <c r="A1138" s="2">
        <v>50</v>
      </c>
      <c r="B1138" s="3">
        <v>0</v>
      </c>
      <c r="C1138" s="2">
        <v>1846</v>
      </c>
      <c r="D1138">
        <v>1</v>
      </c>
      <c r="E1138" s="2">
        <v>35</v>
      </c>
      <c r="F1138">
        <v>0</v>
      </c>
      <c r="G1138" s="2">
        <v>263358.03000000003</v>
      </c>
      <c r="H1138" s="1">
        <v>1.18</v>
      </c>
      <c r="I1138" s="2">
        <v>137</v>
      </c>
      <c r="J1138">
        <v>1</v>
      </c>
      <c r="K1138">
        <v>1</v>
      </c>
      <c r="L1138" s="2">
        <v>119</v>
      </c>
      <c r="M1138">
        <v>0</v>
      </c>
    </row>
    <row r="1139" spans="1:13" x14ac:dyDescent="0.45">
      <c r="A1139" s="2">
        <v>50</v>
      </c>
      <c r="B1139" s="3">
        <v>1</v>
      </c>
      <c r="C1139" s="2">
        <v>54</v>
      </c>
      <c r="D1139">
        <v>0</v>
      </c>
      <c r="E1139" s="2">
        <v>40</v>
      </c>
      <c r="F1139">
        <v>0</v>
      </c>
      <c r="G1139" s="2">
        <v>279000</v>
      </c>
      <c r="H1139" s="1">
        <v>0.8</v>
      </c>
      <c r="I1139" s="2">
        <v>141</v>
      </c>
      <c r="J1139">
        <v>1</v>
      </c>
      <c r="K1139">
        <v>0</v>
      </c>
      <c r="L1139" s="2">
        <v>250</v>
      </c>
      <c r="M1139">
        <v>0</v>
      </c>
    </row>
    <row r="1140" spans="1:13" x14ac:dyDescent="0.45">
      <c r="A1140" s="2">
        <v>50</v>
      </c>
      <c r="B1140" s="3">
        <v>0</v>
      </c>
      <c r="C1140" s="2">
        <v>245</v>
      </c>
      <c r="D1140">
        <v>0</v>
      </c>
      <c r="E1140" s="2">
        <v>45</v>
      </c>
      <c r="F1140">
        <v>1</v>
      </c>
      <c r="G1140" s="2">
        <v>274000</v>
      </c>
      <c r="H1140" s="1">
        <v>1</v>
      </c>
      <c r="I1140" s="2">
        <v>133</v>
      </c>
      <c r="J1140">
        <v>1</v>
      </c>
      <c r="K1140">
        <v>0</v>
      </c>
      <c r="L1140" s="2">
        <v>215</v>
      </c>
      <c r="M1140">
        <v>0</v>
      </c>
    </row>
    <row r="1141" spans="1:13" x14ac:dyDescent="0.45">
      <c r="A1141" s="2">
        <v>50</v>
      </c>
      <c r="B1141" s="3">
        <v>1</v>
      </c>
      <c r="C1141" s="2">
        <v>167</v>
      </c>
      <c r="D1141">
        <v>1</v>
      </c>
      <c r="E1141" s="2">
        <v>45</v>
      </c>
      <c r="F1141">
        <v>0</v>
      </c>
      <c r="G1141" s="2">
        <v>362000</v>
      </c>
      <c r="H1141" s="1">
        <v>1</v>
      </c>
      <c r="I1141" s="2">
        <v>136</v>
      </c>
      <c r="J1141">
        <v>0</v>
      </c>
      <c r="K1141">
        <v>0</v>
      </c>
      <c r="L1141" s="2">
        <v>187</v>
      </c>
      <c r="M1141">
        <v>0</v>
      </c>
    </row>
    <row r="1142" spans="1:13" x14ac:dyDescent="0.45">
      <c r="A1142" s="2">
        <v>50</v>
      </c>
      <c r="B1142" s="3">
        <v>0</v>
      </c>
      <c r="C1142" s="2">
        <v>185</v>
      </c>
      <c r="D1142">
        <v>0</v>
      </c>
      <c r="E1142" s="2">
        <v>30</v>
      </c>
      <c r="F1142">
        <v>0</v>
      </c>
      <c r="G1142" s="2">
        <v>266000</v>
      </c>
      <c r="H1142" s="1">
        <v>0.7</v>
      </c>
      <c r="I1142" s="2">
        <v>141</v>
      </c>
      <c r="J1142">
        <v>1</v>
      </c>
      <c r="K1142">
        <v>1</v>
      </c>
      <c r="L1142" s="2">
        <v>112</v>
      </c>
      <c r="M1142">
        <v>0</v>
      </c>
    </row>
    <row r="1143" spans="1:13" x14ac:dyDescent="0.45">
      <c r="A1143" s="2">
        <v>50</v>
      </c>
      <c r="B1143" s="3">
        <v>1</v>
      </c>
      <c r="C1143" s="2">
        <v>582</v>
      </c>
      <c r="D1143">
        <v>1</v>
      </c>
      <c r="E1143" s="2">
        <v>20</v>
      </c>
      <c r="F1143">
        <v>1</v>
      </c>
      <c r="G1143" s="2">
        <v>279000</v>
      </c>
      <c r="H1143" s="1">
        <v>1</v>
      </c>
      <c r="I1143" s="2">
        <v>134</v>
      </c>
      <c r="J1143">
        <v>0</v>
      </c>
      <c r="K1143">
        <v>0</v>
      </c>
      <c r="L1143" s="2">
        <v>186</v>
      </c>
      <c r="M1143">
        <v>0</v>
      </c>
    </row>
    <row r="1144" spans="1:13" x14ac:dyDescent="0.45">
      <c r="A1144" s="2">
        <v>50</v>
      </c>
      <c r="B1144" s="3">
        <v>1</v>
      </c>
      <c r="C1144" s="2">
        <v>111</v>
      </c>
      <c r="D1144">
        <v>0</v>
      </c>
      <c r="E1144" s="2">
        <v>20</v>
      </c>
      <c r="F1144">
        <v>0</v>
      </c>
      <c r="G1144" s="2">
        <v>210000</v>
      </c>
      <c r="H1144" s="1">
        <v>1.9</v>
      </c>
      <c r="I1144" s="2">
        <v>137</v>
      </c>
      <c r="J1144">
        <v>1</v>
      </c>
      <c r="K1144">
        <v>0</v>
      </c>
      <c r="L1144" s="2">
        <v>7</v>
      </c>
      <c r="M1144">
        <v>1</v>
      </c>
    </row>
    <row r="1145" spans="1:13" x14ac:dyDescent="0.45">
      <c r="A1145" s="2">
        <v>50</v>
      </c>
      <c r="B1145" s="3">
        <v>0</v>
      </c>
      <c r="C1145" s="2">
        <v>196</v>
      </c>
      <c r="D1145">
        <v>0</v>
      </c>
      <c r="E1145" s="2">
        <v>45</v>
      </c>
      <c r="F1145">
        <v>0</v>
      </c>
      <c r="G1145" s="2">
        <v>395000</v>
      </c>
      <c r="H1145" s="1">
        <v>1.6</v>
      </c>
      <c r="I1145" s="2">
        <v>136</v>
      </c>
      <c r="J1145">
        <v>1</v>
      </c>
      <c r="K1145">
        <v>1</v>
      </c>
      <c r="L1145" s="2">
        <v>285</v>
      </c>
      <c r="M1145">
        <v>0</v>
      </c>
    </row>
    <row r="1146" spans="1:13" x14ac:dyDescent="0.45">
      <c r="A1146" s="2">
        <v>50</v>
      </c>
      <c r="B1146" s="3">
        <v>1</v>
      </c>
      <c r="C1146" s="2">
        <v>54</v>
      </c>
      <c r="D1146">
        <v>0</v>
      </c>
      <c r="E1146" s="2">
        <v>40</v>
      </c>
      <c r="F1146">
        <v>0</v>
      </c>
      <c r="G1146" s="2">
        <v>279000</v>
      </c>
      <c r="H1146" s="1">
        <v>0.8</v>
      </c>
      <c r="I1146" s="2">
        <v>141</v>
      </c>
      <c r="J1146">
        <v>1</v>
      </c>
      <c r="K1146">
        <v>0</v>
      </c>
      <c r="L1146" s="2">
        <v>250</v>
      </c>
      <c r="M1146">
        <v>0</v>
      </c>
    </row>
    <row r="1147" spans="1:13" x14ac:dyDescent="0.45">
      <c r="A1147" s="2">
        <v>50</v>
      </c>
      <c r="B1147" s="3">
        <v>1</v>
      </c>
      <c r="C1147" s="2">
        <v>2334</v>
      </c>
      <c r="D1147">
        <v>1</v>
      </c>
      <c r="E1147" s="2">
        <v>35</v>
      </c>
      <c r="F1147">
        <v>0</v>
      </c>
      <c r="G1147" s="2">
        <v>75000</v>
      </c>
      <c r="H1147" s="1">
        <v>0.9</v>
      </c>
      <c r="I1147" s="2">
        <v>142</v>
      </c>
      <c r="J1147">
        <v>0</v>
      </c>
      <c r="K1147">
        <v>0</v>
      </c>
      <c r="L1147" s="2">
        <v>126</v>
      </c>
      <c r="M1147">
        <v>1</v>
      </c>
    </row>
    <row r="1148" spans="1:13" x14ac:dyDescent="0.45">
      <c r="A1148" s="2">
        <v>50</v>
      </c>
      <c r="B1148" s="3">
        <v>1</v>
      </c>
      <c r="C1148" s="2">
        <v>121</v>
      </c>
      <c r="D1148">
        <v>1</v>
      </c>
      <c r="E1148" s="2">
        <v>40</v>
      </c>
      <c r="F1148">
        <v>0</v>
      </c>
      <c r="G1148" s="2">
        <v>260000</v>
      </c>
      <c r="H1148" s="1">
        <v>0.7</v>
      </c>
      <c r="I1148" s="2">
        <v>130</v>
      </c>
      <c r="J1148">
        <v>1</v>
      </c>
      <c r="K1148">
        <v>0</v>
      </c>
      <c r="L1148" s="2">
        <v>175</v>
      </c>
      <c r="M1148">
        <v>0</v>
      </c>
    </row>
    <row r="1149" spans="1:13" x14ac:dyDescent="0.45">
      <c r="A1149" s="2">
        <v>50</v>
      </c>
      <c r="B1149" s="3">
        <v>0</v>
      </c>
      <c r="C1149" s="2">
        <v>115</v>
      </c>
      <c r="D1149">
        <v>0</v>
      </c>
      <c r="E1149" s="2">
        <v>45</v>
      </c>
      <c r="F1149">
        <v>1</v>
      </c>
      <c r="G1149" s="2">
        <v>184000</v>
      </c>
      <c r="H1149" s="1">
        <v>0.9</v>
      </c>
      <c r="I1149" s="2">
        <v>134</v>
      </c>
      <c r="J1149">
        <v>1</v>
      </c>
      <c r="K1149">
        <v>1</v>
      </c>
      <c r="L1149" s="2">
        <v>118</v>
      </c>
      <c r="M1149">
        <v>0</v>
      </c>
    </row>
    <row r="1150" spans="1:13" x14ac:dyDescent="0.45">
      <c r="A1150" s="2">
        <v>50</v>
      </c>
      <c r="B1150" s="3">
        <v>1</v>
      </c>
      <c r="C1150" s="2">
        <v>115</v>
      </c>
      <c r="D1150">
        <v>0</v>
      </c>
      <c r="E1150" s="2">
        <v>20</v>
      </c>
      <c r="F1150">
        <v>0</v>
      </c>
      <c r="G1150" s="2">
        <v>189000</v>
      </c>
      <c r="H1150" s="1">
        <v>0.8</v>
      </c>
      <c r="I1150" s="2">
        <v>139</v>
      </c>
      <c r="J1150">
        <v>1</v>
      </c>
      <c r="K1150">
        <v>0</v>
      </c>
      <c r="L1150" s="2">
        <v>146</v>
      </c>
      <c r="M1150">
        <v>0</v>
      </c>
    </row>
    <row r="1151" spans="1:13" x14ac:dyDescent="0.45">
      <c r="A1151" s="2">
        <v>50</v>
      </c>
      <c r="B1151" s="3">
        <v>0</v>
      </c>
      <c r="C1151" s="2">
        <v>2522</v>
      </c>
      <c r="D1151">
        <v>0</v>
      </c>
      <c r="E1151" s="2">
        <v>30</v>
      </c>
      <c r="F1151">
        <v>1</v>
      </c>
      <c r="G1151" s="2">
        <v>404000</v>
      </c>
      <c r="H1151" s="1">
        <v>0.5</v>
      </c>
      <c r="I1151" s="2">
        <v>139</v>
      </c>
      <c r="J1151">
        <v>0</v>
      </c>
      <c r="K1151">
        <v>0</v>
      </c>
      <c r="L1151" s="2">
        <v>214</v>
      </c>
      <c r="M1151">
        <v>0</v>
      </c>
    </row>
    <row r="1152" spans="1:13" x14ac:dyDescent="0.45">
      <c r="A1152" s="2">
        <v>50</v>
      </c>
      <c r="B1152" s="3">
        <v>0</v>
      </c>
      <c r="C1152" s="2">
        <v>2522</v>
      </c>
      <c r="D1152">
        <v>0</v>
      </c>
      <c r="E1152" s="2">
        <v>30</v>
      </c>
      <c r="F1152">
        <v>1</v>
      </c>
      <c r="G1152" s="2">
        <v>404000</v>
      </c>
      <c r="H1152" s="1">
        <v>0.5</v>
      </c>
      <c r="I1152" s="2">
        <v>139</v>
      </c>
      <c r="J1152">
        <v>0</v>
      </c>
      <c r="K1152">
        <v>0</v>
      </c>
      <c r="L1152" s="2">
        <v>214</v>
      </c>
      <c r="M1152">
        <v>0</v>
      </c>
    </row>
    <row r="1153" spans="1:13" x14ac:dyDescent="0.45">
      <c r="A1153" s="2">
        <v>50</v>
      </c>
      <c r="B1153" s="3">
        <v>1</v>
      </c>
      <c r="C1153" s="2">
        <v>111</v>
      </c>
      <c r="D1153">
        <v>0</v>
      </c>
      <c r="E1153" s="2">
        <v>20</v>
      </c>
      <c r="F1153">
        <v>0</v>
      </c>
      <c r="G1153" s="2">
        <v>210000</v>
      </c>
      <c r="H1153" s="1">
        <v>1.9</v>
      </c>
      <c r="I1153" s="2">
        <v>137</v>
      </c>
      <c r="J1153">
        <v>1</v>
      </c>
      <c r="K1153">
        <v>0</v>
      </c>
      <c r="L1153" s="2">
        <v>7</v>
      </c>
      <c r="M1153">
        <v>1</v>
      </c>
    </row>
    <row r="1154" spans="1:13" x14ac:dyDescent="0.45">
      <c r="A1154" s="2">
        <v>50</v>
      </c>
      <c r="B1154" s="3">
        <v>1</v>
      </c>
      <c r="C1154" s="2">
        <v>168</v>
      </c>
      <c r="D1154">
        <v>0</v>
      </c>
      <c r="E1154" s="2">
        <v>38</v>
      </c>
      <c r="F1154">
        <v>1</v>
      </c>
      <c r="G1154" s="2">
        <v>276000</v>
      </c>
      <c r="H1154" s="1">
        <v>1.1000000000000001</v>
      </c>
      <c r="I1154" s="2">
        <v>137</v>
      </c>
      <c r="J1154">
        <v>1</v>
      </c>
      <c r="K1154">
        <v>0</v>
      </c>
      <c r="L1154" s="2">
        <v>11</v>
      </c>
      <c r="M1154">
        <v>1</v>
      </c>
    </row>
    <row r="1155" spans="1:13" x14ac:dyDescent="0.45">
      <c r="A1155" s="2">
        <v>50</v>
      </c>
      <c r="B1155" s="3">
        <v>1</v>
      </c>
      <c r="C1155" s="2">
        <v>168</v>
      </c>
      <c r="D1155">
        <v>0</v>
      </c>
      <c r="E1155" s="2">
        <v>38</v>
      </c>
      <c r="F1155">
        <v>1</v>
      </c>
      <c r="G1155" s="2">
        <v>276000</v>
      </c>
      <c r="H1155" s="1">
        <v>1.1000000000000001</v>
      </c>
      <c r="I1155" s="2">
        <v>137</v>
      </c>
      <c r="J1155">
        <v>1</v>
      </c>
      <c r="K1155">
        <v>0</v>
      </c>
      <c r="L1155" s="2">
        <v>11</v>
      </c>
      <c r="M1155">
        <v>1</v>
      </c>
    </row>
    <row r="1156" spans="1:13" x14ac:dyDescent="0.45">
      <c r="A1156" s="2">
        <v>50</v>
      </c>
      <c r="B1156" s="3">
        <v>1</v>
      </c>
      <c r="C1156" s="2">
        <v>121</v>
      </c>
      <c r="D1156">
        <v>1</v>
      </c>
      <c r="E1156" s="2">
        <v>40</v>
      </c>
      <c r="F1156">
        <v>0</v>
      </c>
      <c r="G1156" s="2">
        <v>260000</v>
      </c>
      <c r="H1156" s="1">
        <v>0.7</v>
      </c>
      <c r="I1156" s="2">
        <v>130</v>
      </c>
      <c r="J1156">
        <v>1</v>
      </c>
      <c r="K1156">
        <v>0</v>
      </c>
      <c r="L1156" s="2">
        <v>175</v>
      </c>
      <c r="M1156">
        <v>0</v>
      </c>
    </row>
    <row r="1157" spans="1:13" x14ac:dyDescent="0.45">
      <c r="A1157" s="2">
        <v>50</v>
      </c>
      <c r="B1157" s="3">
        <v>0</v>
      </c>
      <c r="C1157" s="2">
        <v>369</v>
      </c>
      <c r="D1157">
        <v>1</v>
      </c>
      <c r="E1157" s="2">
        <v>25</v>
      </c>
      <c r="F1157">
        <v>0</v>
      </c>
      <c r="G1157" s="2">
        <v>252000</v>
      </c>
      <c r="H1157" s="1">
        <v>1.6</v>
      </c>
      <c r="I1157" s="2">
        <v>136</v>
      </c>
      <c r="J1157">
        <v>1</v>
      </c>
      <c r="K1157">
        <v>0</v>
      </c>
      <c r="L1157" s="2">
        <v>90</v>
      </c>
      <c r="M1157">
        <v>0</v>
      </c>
    </row>
    <row r="1158" spans="1:13" x14ac:dyDescent="0.45">
      <c r="A1158" s="2">
        <v>50</v>
      </c>
      <c r="B1158" s="3">
        <v>0</v>
      </c>
      <c r="C1158" s="2">
        <v>318</v>
      </c>
      <c r="D1158">
        <v>0</v>
      </c>
      <c r="E1158" s="2">
        <v>40</v>
      </c>
      <c r="F1158">
        <v>1</v>
      </c>
      <c r="G1158" s="2">
        <v>216000</v>
      </c>
      <c r="H1158" s="1">
        <v>2.2999999999999998</v>
      </c>
      <c r="I1158" s="2">
        <v>131</v>
      </c>
      <c r="J1158">
        <v>0</v>
      </c>
      <c r="K1158">
        <v>0</v>
      </c>
      <c r="L1158" s="2">
        <v>60</v>
      </c>
      <c r="M1158">
        <v>1</v>
      </c>
    </row>
    <row r="1159" spans="1:13" x14ac:dyDescent="0.45">
      <c r="A1159" s="2">
        <v>50</v>
      </c>
      <c r="B1159" s="3">
        <v>1</v>
      </c>
      <c r="C1159" s="2">
        <v>582</v>
      </c>
      <c r="D1159">
        <v>1</v>
      </c>
      <c r="E1159" s="2">
        <v>20</v>
      </c>
      <c r="F1159">
        <v>1</v>
      </c>
      <c r="G1159" s="2">
        <v>279000</v>
      </c>
      <c r="H1159" s="1">
        <v>1</v>
      </c>
      <c r="I1159" s="2">
        <v>134</v>
      </c>
      <c r="J1159">
        <v>0</v>
      </c>
      <c r="K1159">
        <v>0</v>
      </c>
      <c r="L1159" s="2">
        <v>186</v>
      </c>
      <c r="M1159">
        <v>0</v>
      </c>
    </row>
    <row r="1160" spans="1:13" x14ac:dyDescent="0.45">
      <c r="A1160" s="2">
        <v>50</v>
      </c>
      <c r="B1160" s="3">
        <v>1</v>
      </c>
      <c r="C1160" s="2">
        <v>115</v>
      </c>
      <c r="D1160">
        <v>0</v>
      </c>
      <c r="E1160" s="2">
        <v>20</v>
      </c>
      <c r="F1160">
        <v>0</v>
      </c>
      <c r="G1160" s="2">
        <v>189000</v>
      </c>
      <c r="H1160" s="1">
        <v>0.8</v>
      </c>
      <c r="I1160" s="2">
        <v>139</v>
      </c>
      <c r="J1160">
        <v>1</v>
      </c>
      <c r="K1160">
        <v>0</v>
      </c>
      <c r="L1160" s="2">
        <v>146</v>
      </c>
      <c r="M1160">
        <v>0</v>
      </c>
    </row>
    <row r="1161" spans="1:13" x14ac:dyDescent="0.45">
      <c r="A1161" s="2">
        <v>50</v>
      </c>
      <c r="B1161" s="3">
        <v>0</v>
      </c>
      <c r="C1161" s="2">
        <v>1548</v>
      </c>
      <c r="D1161">
        <v>0</v>
      </c>
      <c r="E1161" s="2">
        <v>30</v>
      </c>
      <c r="F1161">
        <v>1</v>
      </c>
      <c r="G1161" s="2">
        <v>211000</v>
      </c>
      <c r="H1161" s="1">
        <v>0.8</v>
      </c>
      <c r="I1161" s="2">
        <v>138</v>
      </c>
      <c r="J1161">
        <v>1</v>
      </c>
      <c r="K1161">
        <v>0</v>
      </c>
      <c r="L1161" s="2">
        <v>108</v>
      </c>
      <c r="M1161">
        <v>0</v>
      </c>
    </row>
    <row r="1162" spans="1:13" x14ac:dyDescent="0.45">
      <c r="A1162" s="2">
        <v>50</v>
      </c>
      <c r="B1162" s="3">
        <v>0</v>
      </c>
      <c r="C1162" s="2">
        <v>2522</v>
      </c>
      <c r="D1162">
        <v>0</v>
      </c>
      <c r="E1162" s="2">
        <v>30</v>
      </c>
      <c r="F1162">
        <v>1</v>
      </c>
      <c r="G1162" s="2">
        <v>404000</v>
      </c>
      <c r="H1162" s="1">
        <v>0.5</v>
      </c>
      <c r="I1162" s="2">
        <v>139</v>
      </c>
      <c r="J1162">
        <v>0</v>
      </c>
      <c r="K1162">
        <v>0</v>
      </c>
      <c r="L1162" s="2">
        <v>214</v>
      </c>
      <c r="M1162">
        <v>0</v>
      </c>
    </row>
    <row r="1163" spans="1:13" x14ac:dyDescent="0.45">
      <c r="A1163" s="2">
        <v>50</v>
      </c>
      <c r="B1163" s="3">
        <v>1</v>
      </c>
      <c r="C1163" s="2">
        <v>167</v>
      </c>
      <c r="D1163">
        <v>1</v>
      </c>
      <c r="E1163" s="2">
        <v>45</v>
      </c>
      <c r="F1163">
        <v>0</v>
      </c>
      <c r="G1163" s="2">
        <v>362000</v>
      </c>
      <c r="H1163" s="1">
        <v>1</v>
      </c>
      <c r="I1163" s="2">
        <v>136</v>
      </c>
      <c r="J1163">
        <v>0</v>
      </c>
      <c r="K1163">
        <v>0</v>
      </c>
      <c r="L1163" s="2">
        <v>187</v>
      </c>
      <c r="M1163">
        <v>0</v>
      </c>
    </row>
    <row r="1164" spans="1:13" x14ac:dyDescent="0.45">
      <c r="A1164" s="2">
        <v>50</v>
      </c>
      <c r="B1164" s="3">
        <v>1</v>
      </c>
      <c r="C1164" s="2">
        <v>54</v>
      </c>
      <c r="D1164">
        <v>0</v>
      </c>
      <c r="E1164" s="2">
        <v>40</v>
      </c>
      <c r="F1164">
        <v>0</v>
      </c>
      <c r="G1164" s="2">
        <v>279000</v>
      </c>
      <c r="H1164" s="1">
        <v>0.8</v>
      </c>
      <c r="I1164" s="2">
        <v>141</v>
      </c>
      <c r="J1164">
        <v>1</v>
      </c>
      <c r="K1164">
        <v>0</v>
      </c>
      <c r="L1164" s="2">
        <v>250</v>
      </c>
      <c r="M1164">
        <v>0</v>
      </c>
    </row>
    <row r="1165" spans="1:13" x14ac:dyDescent="0.45">
      <c r="A1165" s="2">
        <v>50</v>
      </c>
      <c r="B1165" s="3">
        <v>1</v>
      </c>
      <c r="C1165" s="2">
        <v>582</v>
      </c>
      <c r="D1165">
        <v>1</v>
      </c>
      <c r="E1165" s="2">
        <v>20</v>
      </c>
      <c r="F1165">
        <v>1</v>
      </c>
      <c r="G1165" s="2">
        <v>279000</v>
      </c>
      <c r="H1165" s="1">
        <v>1</v>
      </c>
      <c r="I1165" s="2">
        <v>134</v>
      </c>
      <c r="J1165">
        <v>0</v>
      </c>
      <c r="K1165">
        <v>0</v>
      </c>
      <c r="L1165" s="2">
        <v>186</v>
      </c>
      <c r="M1165">
        <v>0</v>
      </c>
    </row>
    <row r="1166" spans="1:13" x14ac:dyDescent="0.45">
      <c r="A1166" s="2">
        <v>50</v>
      </c>
      <c r="B1166" s="3">
        <v>1</v>
      </c>
      <c r="C1166" s="2">
        <v>298</v>
      </c>
      <c r="D1166">
        <v>0</v>
      </c>
      <c r="E1166" s="2">
        <v>35</v>
      </c>
      <c r="F1166">
        <v>0</v>
      </c>
      <c r="G1166" s="2">
        <v>362000</v>
      </c>
      <c r="H1166" s="1">
        <v>0.9</v>
      </c>
      <c r="I1166" s="2">
        <v>140</v>
      </c>
      <c r="J1166">
        <v>1</v>
      </c>
      <c r="K1166">
        <v>1</v>
      </c>
      <c r="L1166" s="2">
        <v>240</v>
      </c>
      <c r="M1166">
        <v>0</v>
      </c>
    </row>
    <row r="1167" spans="1:13" x14ac:dyDescent="0.45">
      <c r="A1167" s="2">
        <v>50</v>
      </c>
      <c r="B1167" s="3">
        <v>1</v>
      </c>
      <c r="C1167" s="2">
        <v>298</v>
      </c>
      <c r="D1167">
        <v>0</v>
      </c>
      <c r="E1167" s="2">
        <v>35</v>
      </c>
      <c r="F1167">
        <v>0</v>
      </c>
      <c r="G1167" s="2">
        <v>362000</v>
      </c>
      <c r="H1167" s="1">
        <v>0.9</v>
      </c>
      <c r="I1167" s="2">
        <v>140</v>
      </c>
      <c r="J1167">
        <v>1</v>
      </c>
      <c r="K1167">
        <v>1</v>
      </c>
      <c r="L1167" s="2">
        <v>240</v>
      </c>
      <c r="M1167">
        <v>0</v>
      </c>
    </row>
    <row r="1168" spans="1:13" x14ac:dyDescent="0.45">
      <c r="A1168" s="2">
        <v>50</v>
      </c>
      <c r="B1168" s="3">
        <v>0</v>
      </c>
      <c r="C1168" s="2">
        <v>482</v>
      </c>
      <c r="D1168">
        <v>1</v>
      </c>
      <c r="E1168" s="2">
        <v>30</v>
      </c>
      <c r="F1168">
        <v>0</v>
      </c>
      <c r="G1168" s="2">
        <v>329000</v>
      </c>
      <c r="H1168" s="1">
        <v>0.9</v>
      </c>
      <c r="I1168" s="2">
        <v>132</v>
      </c>
      <c r="J1168">
        <v>0</v>
      </c>
      <c r="K1168">
        <v>0</v>
      </c>
      <c r="L1168" s="2">
        <v>109</v>
      </c>
      <c r="M1168">
        <v>0</v>
      </c>
    </row>
    <row r="1169" spans="1:13" x14ac:dyDescent="0.45">
      <c r="A1169" s="2">
        <v>50</v>
      </c>
      <c r="B1169" s="3">
        <v>1</v>
      </c>
      <c r="C1169" s="2">
        <v>111</v>
      </c>
      <c r="D1169">
        <v>0</v>
      </c>
      <c r="E1169" s="2">
        <v>20</v>
      </c>
      <c r="F1169">
        <v>0</v>
      </c>
      <c r="G1169" s="2">
        <v>210000</v>
      </c>
      <c r="H1169" s="1">
        <v>1.9</v>
      </c>
      <c r="I1169" s="2">
        <v>137</v>
      </c>
      <c r="J1169">
        <v>1</v>
      </c>
      <c r="K1169">
        <v>0</v>
      </c>
      <c r="L1169" s="2">
        <v>7</v>
      </c>
      <c r="M1169">
        <v>1</v>
      </c>
    </row>
    <row r="1170" spans="1:13" x14ac:dyDescent="0.45">
      <c r="A1170" s="2">
        <v>50</v>
      </c>
      <c r="B1170" s="3">
        <v>0</v>
      </c>
      <c r="C1170" s="2">
        <v>2522</v>
      </c>
      <c r="D1170">
        <v>0</v>
      </c>
      <c r="E1170" s="2">
        <v>30</v>
      </c>
      <c r="F1170">
        <v>1</v>
      </c>
      <c r="G1170" s="2">
        <v>404000</v>
      </c>
      <c r="H1170" s="1">
        <v>0.5</v>
      </c>
      <c r="I1170" s="2">
        <v>139</v>
      </c>
      <c r="J1170">
        <v>0</v>
      </c>
      <c r="K1170">
        <v>0</v>
      </c>
      <c r="L1170" s="2">
        <v>214</v>
      </c>
      <c r="M1170">
        <v>0</v>
      </c>
    </row>
    <row r="1171" spans="1:13" x14ac:dyDescent="0.45">
      <c r="A1171" s="2">
        <v>50</v>
      </c>
      <c r="B1171" s="3">
        <v>1</v>
      </c>
      <c r="C1171" s="2">
        <v>582</v>
      </c>
      <c r="D1171">
        <v>1</v>
      </c>
      <c r="E1171" s="2">
        <v>20</v>
      </c>
      <c r="F1171">
        <v>1</v>
      </c>
      <c r="G1171" s="2">
        <v>279000</v>
      </c>
      <c r="H1171" s="1">
        <v>1</v>
      </c>
      <c r="I1171" s="2">
        <v>134</v>
      </c>
      <c r="J1171">
        <v>0</v>
      </c>
      <c r="K1171">
        <v>0</v>
      </c>
      <c r="L1171" s="2">
        <v>186</v>
      </c>
      <c r="M1171">
        <v>0</v>
      </c>
    </row>
    <row r="1172" spans="1:13" x14ac:dyDescent="0.45">
      <c r="A1172" s="2">
        <v>50</v>
      </c>
      <c r="B1172" s="3">
        <v>0</v>
      </c>
      <c r="C1172" s="2">
        <v>185</v>
      </c>
      <c r="D1172">
        <v>0</v>
      </c>
      <c r="E1172" s="2">
        <v>30</v>
      </c>
      <c r="F1172">
        <v>0</v>
      </c>
      <c r="G1172" s="2">
        <v>266000</v>
      </c>
      <c r="H1172" s="1">
        <v>0.7</v>
      </c>
      <c r="I1172" s="2">
        <v>141</v>
      </c>
      <c r="J1172">
        <v>1</v>
      </c>
      <c r="K1172">
        <v>1</v>
      </c>
      <c r="L1172" s="2">
        <v>112</v>
      </c>
      <c r="M1172">
        <v>0</v>
      </c>
    </row>
    <row r="1173" spans="1:13" x14ac:dyDescent="0.45">
      <c r="A1173" s="2">
        <v>50</v>
      </c>
      <c r="B1173" s="3">
        <v>1</v>
      </c>
      <c r="C1173" s="2">
        <v>121</v>
      </c>
      <c r="D1173">
        <v>0</v>
      </c>
      <c r="E1173" s="2">
        <v>40</v>
      </c>
      <c r="F1173">
        <v>0</v>
      </c>
      <c r="G1173" s="2">
        <v>277000</v>
      </c>
      <c r="H1173" s="1">
        <v>0.7</v>
      </c>
      <c r="I1173" s="2">
        <v>137</v>
      </c>
      <c r="J1173">
        <v>1</v>
      </c>
      <c r="K1173">
        <v>1</v>
      </c>
      <c r="L1173" s="2">
        <v>175</v>
      </c>
      <c r="M1173">
        <v>0</v>
      </c>
    </row>
    <row r="1174" spans="1:13" x14ac:dyDescent="0.45">
      <c r="A1174" s="2">
        <v>50</v>
      </c>
      <c r="B1174" s="3">
        <v>0</v>
      </c>
      <c r="C1174" s="2">
        <v>482</v>
      </c>
      <c r="D1174">
        <v>1</v>
      </c>
      <c r="E1174" s="2">
        <v>30</v>
      </c>
      <c r="F1174">
        <v>0</v>
      </c>
      <c r="G1174" s="2">
        <v>329000</v>
      </c>
      <c r="H1174" s="1">
        <v>0.9</v>
      </c>
      <c r="I1174" s="2">
        <v>132</v>
      </c>
      <c r="J1174">
        <v>0</v>
      </c>
      <c r="K1174">
        <v>0</v>
      </c>
      <c r="L1174" s="2">
        <v>109</v>
      </c>
      <c r="M1174">
        <v>0</v>
      </c>
    </row>
    <row r="1175" spans="1:13" x14ac:dyDescent="0.45">
      <c r="A1175" s="2">
        <v>50</v>
      </c>
      <c r="B1175" s="3">
        <v>0</v>
      </c>
      <c r="C1175" s="2">
        <v>482</v>
      </c>
      <c r="D1175">
        <v>1</v>
      </c>
      <c r="E1175" s="2">
        <v>30</v>
      </c>
      <c r="F1175">
        <v>0</v>
      </c>
      <c r="G1175" s="2">
        <v>329000</v>
      </c>
      <c r="H1175" s="1">
        <v>0.9</v>
      </c>
      <c r="I1175" s="2">
        <v>132</v>
      </c>
      <c r="J1175">
        <v>0</v>
      </c>
      <c r="K1175">
        <v>0</v>
      </c>
      <c r="L1175" s="2">
        <v>109</v>
      </c>
      <c r="M1175">
        <v>0</v>
      </c>
    </row>
    <row r="1176" spans="1:13" x14ac:dyDescent="0.45">
      <c r="A1176" s="2">
        <v>50</v>
      </c>
      <c r="B1176" s="3">
        <v>1</v>
      </c>
      <c r="C1176" s="2">
        <v>298</v>
      </c>
      <c r="D1176">
        <v>0</v>
      </c>
      <c r="E1176" s="2">
        <v>35</v>
      </c>
      <c r="F1176">
        <v>0</v>
      </c>
      <c r="G1176" s="2">
        <v>362000</v>
      </c>
      <c r="H1176" s="1">
        <v>0.9</v>
      </c>
      <c r="I1176" s="2">
        <v>140</v>
      </c>
      <c r="J1176">
        <v>1</v>
      </c>
      <c r="K1176">
        <v>1</v>
      </c>
      <c r="L1176" s="2">
        <v>240</v>
      </c>
      <c r="M1176">
        <v>0</v>
      </c>
    </row>
    <row r="1177" spans="1:13" x14ac:dyDescent="0.45">
      <c r="A1177" s="2">
        <v>50</v>
      </c>
      <c r="B1177" s="3">
        <v>1</v>
      </c>
      <c r="C1177" s="2">
        <v>2334</v>
      </c>
      <c r="D1177">
        <v>1</v>
      </c>
      <c r="E1177" s="2">
        <v>35</v>
      </c>
      <c r="F1177">
        <v>0</v>
      </c>
      <c r="G1177" s="2">
        <v>75000</v>
      </c>
      <c r="H1177" s="1">
        <v>0.9</v>
      </c>
      <c r="I1177" s="2">
        <v>142</v>
      </c>
      <c r="J1177">
        <v>0</v>
      </c>
      <c r="K1177">
        <v>0</v>
      </c>
      <c r="L1177" s="2">
        <v>126</v>
      </c>
      <c r="M1177">
        <v>1</v>
      </c>
    </row>
    <row r="1178" spans="1:13" x14ac:dyDescent="0.45">
      <c r="A1178" s="2">
        <v>50</v>
      </c>
      <c r="B1178" s="3">
        <v>1</v>
      </c>
      <c r="C1178" s="2">
        <v>1051</v>
      </c>
      <c r="D1178">
        <v>1</v>
      </c>
      <c r="E1178" s="2">
        <v>30</v>
      </c>
      <c r="F1178">
        <v>0</v>
      </c>
      <c r="G1178" s="2">
        <v>232000</v>
      </c>
      <c r="H1178" s="1">
        <v>0.7</v>
      </c>
      <c r="I1178" s="2">
        <v>136</v>
      </c>
      <c r="J1178">
        <v>0</v>
      </c>
      <c r="K1178">
        <v>0</v>
      </c>
      <c r="L1178" s="2">
        <v>246</v>
      </c>
      <c r="M1178">
        <v>0</v>
      </c>
    </row>
    <row r="1179" spans="1:13" x14ac:dyDescent="0.45">
      <c r="A1179" s="2">
        <v>50</v>
      </c>
      <c r="B1179" s="3">
        <v>0</v>
      </c>
      <c r="C1179" s="2">
        <v>115</v>
      </c>
      <c r="D1179">
        <v>0</v>
      </c>
      <c r="E1179" s="2">
        <v>45</v>
      </c>
      <c r="F1179">
        <v>1</v>
      </c>
      <c r="G1179" s="2">
        <v>184000</v>
      </c>
      <c r="H1179" s="1">
        <v>0.9</v>
      </c>
      <c r="I1179" s="2">
        <v>134</v>
      </c>
      <c r="J1179">
        <v>1</v>
      </c>
      <c r="K1179">
        <v>1</v>
      </c>
      <c r="L1179" s="2">
        <v>118</v>
      </c>
      <c r="M1179">
        <v>0</v>
      </c>
    </row>
    <row r="1180" spans="1:13" x14ac:dyDescent="0.45">
      <c r="A1180" s="2">
        <v>50</v>
      </c>
      <c r="B1180" s="3">
        <v>0</v>
      </c>
      <c r="C1180" s="2">
        <v>582</v>
      </c>
      <c r="D1180">
        <v>1</v>
      </c>
      <c r="E1180" s="2">
        <v>38</v>
      </c>
      <c r="F1180">
        <v>0</v>
      </c>
      <c r="G1180" s="2">
        <v>310000</v>
      </c>
      <c r="H1180" s="1">
        <v>1.9</v>
      </c>
      <c r="I1180" s="2">
        <v>135</v>
      </c>
      <c r="J1180">
        <v>1</v>
      </c>
      <c r="K1180">
        <v>1</v>
      </c>
      <c r="L1180" s="2">
        <v>35</v>
      </c>
      <c r="M1180">
        <v>1</v>
      </c>
    </row>
    <row r="1181" spans="1:13" x14ac:dyDescent="0.45">
      <c r="A1181" s="2">
        <v>50</v>
      </c>
      <c r="B1181" s="3">
        <v>1</v>
      </c>
      <c r="C1181" s="2">
        <v>115</v>
      </c>
      <c r="D1181">
        <v>0</v>
      </c>
      <c r="E1181" s="2">
        <v>20</v>
      </c>
      <c r="F1181">
        <v>0</v>
      </c>
      <c r="G1181" s="2">
        <v>189000</v>
      </c>
      <c r="H1181" s="1">
        <v>0.8</v>
      </c>
      <c r="I1181" s="2">
        <v>139</v>
      </c>
      <c r="J1181">
        <v>1</v>
      </c>
      <c r="K1181">
        <v>0</v>
      </c>
      <c r="L1181" s="2">
        <v>146</v>
      </c>
      <c r="M1181">
        <v>0</v>
      </c>
    </row>
    <row r="1182" spans="1:13" x14ac:dyDescent="0.45">
      <c r="A1182" s="2">
        <v>50</v>
      </c>
      <c r="B1182" s="3">
        <v>0</v>
      </c>
      <c r="C1182" s="2">
        <v>2522</v>
      </c>
      <c r="D1182">
        <v>0</v>
      </c>
      <c r="E1182" s="2">
        <v>30</v>
      </c>
      <c r="F1182">
        <v>1</v>
      </c>
      <c r="G1182" s="2">
        <v>404000</v>
      </c>
      <c r="H1182" s="1">
        <v>0.5</v>
      </c>
      <c r="I1182" s="2">
        <v>139</v>
      </c>
      <c r="J1182">
        <v>0</v>
      </c>
      <c r="K1182">
        <v>0</v>
      </c>
      <c r="L1182" s="2">
        <v>214</v>
      </c>
      <c r="M1182">
        <v>0</v>
      </c>
    </row>
    <row r="1183" spans="1:13" x14ac:dyDescent="0.45">
      <c r="A1183" s="2">
        <v>50</v>
      </c>
      <c r="B1183" s="3">
        <v>1</v>
      </c>
      <c r="C1183" s="2">
        <v>582</v>
      </c>
      <c r="D1183">
        <v>1</v>
      </c>
      <c r="E1183" s="2">
        <v>20</v>
      </c>
      <c r="F1183">
        <v>1</v>
      </c>
      <c r="G1183" s="2">
        <v>279000</v>
      </c>
      <c r="H1183" s="1">
        <v>1</v>
      </c>
      <c r="I1183" s="2">
        <v>134</v>
      </c>
      <c r="J1183">
        <v>0</v>
      </c>
      <c r="K1183">
        <v>0</v>
      </c>
      <c r="L1183" s="2">
        <v>186</v>
      </c>
      <c r="M1183">
        <v>0</v>
      </c>
    </row>
    <row r="1184" spans="1:13" x14ac:dyDescent="0.45">
      <c r="A1184" s="2">
        <v>50</v>
      </c>
      <c r="B1184" s="3">
        <v>1</v>
      </c>
      <c r="C1184" s="2">
        <v>121</v>
      </c>
      <c r="D1184">
        <v>1</v>
      </c>
      <c r="E1184" s="2">
        <v>40</v>
      </c>
      <c r="F1184">
        <v>0</v>
      </c>
      <c r="G1184" s="2">
        <v>260000</v>
      </c>
      <c r="H1184" s="1">
        <v>0.7</v>
      </c>
      <c r="I1184" s="2">
        <v>130</v>
      </c>
      <c r="J1184">
        <v>1</v>
      </c>
      <c r="K1184">
        <v>0</v>
      </c>
      <c r="L1184" s="2">
        <v>175</v>
      </c>
      <c r="M1184">
        <v>0</v>
      </c>
    </row>
    <row r="1185" spans="1:13" x14ac:dyDescent="0.45">
      <c r="A1185" s="2">
        <v>50</v>
      </c>
      <c r="B1185" s="3">
        <v>0</v>
      </c>
      <c r="C1185" s="2">
        <v>482</v>
      </c>
      <c r="D1185">
        <v>1</v>
      </c>
      <c r="E1185" s="2">
        <v>30</v>
      </c>
      <c r="F1185">
        <v>0</v>
      </c>
      <c r="G1185" s="2">
        <v>329000</v>
      </c>
      <c r="H1185" s="1">
        <v>0.9</v>
      </c>
      <c r="I1185" s="2">
        <v>132</v>
      </c>
      <c r="J1185">
        <v>0</v>
      </c>
      <c r="K1185">
        <v>0</v>
      </c>
      <c r="L1185" s="2">
        <v>109</v>
      </c>
      <c r="M1185">
        <v>0</v>
      </c>
    </row>
    <row r="1186" spans="1:13" x14ac:dyDescent="0.45">
      <c r="A1186" s="2">
        <v>50</v>
      </c>
      <c r="B1186" s="3">
        <v>1</v>
      </c>
      <c r="C1186" s="2">
        <v>168</v>
      </c>
      <c r="D1186">
        <v>0</v>
      </c>
      <c r="E1186" s="2">
        <v>38</v>
      </c>
      <c r="F1186">
        <v>1</v>
      </c>
      <c r="G1186" s="2">
        <v>276000</v>
      </c>
      <c r="H1186" s="1">
        <v>1.1000000000000001</v>
      </c>
      <c r="I1186" s="2">
        <v>137</v>
      </c>
      <c r="J1186">
        <v>1</v>
      </c>
      <c r="K1186">
        <v>0</v>
      </c>
      <c r="L1186" s="2">
        <v>11</v>
      </c>
      <c r="M1186">
        <v>1</v>
      </c>
    </row>
    <row r="1187" spans="1:13" x14ac:dyDescent="0.45">
      <c r="A1187" s="2">
        <v>50</v>
      </c>
      <c r="B1187" s="3">
        <v>1</v>
      </c>
      <c r="C1187" s="2">
        <v>121</v>
      </c>
      <c r="D1187">
        <v>1</v>
      </c>
      <c r="E1187" s="2">
        <v>40</v>
      </c>
      <c r="F1187">
        <v>0</v>
      </c>
      <c r="G1187" s="2">
        <v>260000</v>
      </c>
      <c r="H1187" s="1">
        <v>0.7</v>
      </c>
      <c r="I1187" s="2">
        <v>130</v>
      </c>
      <c r="J1187">
        <v>1</v>
      </c>
      <c r="K1187">
        <v>0</v>
      </c>
      <c r="L1187" s="2">
        <v>175</v>
      </c>
      <c r="M1187">
        <v>0</v>
      </c>
    </row>
    <row r="1188" spans="1:13" x14ac:dyDescent="0.45">
      <c r="A1188" s="2">
        <v>50</v>
      </c>
      <c r="B1188" s="3">
        <v>1</v>
      </c>
      <c r="C1188" s="2">
        <v>582</v>
      </c>
      <c r="D1188">
        <v>1</v>
      </c>
      <c r="E1188" s="2">
        <v>20</v>
      </c>
      <c r="F1188">
        <v>1</v>
      </c>
      <c r="G1188" s="2">
        <v>279000</v>
      </c>
      <c r="H1188" s="1">
        <v>1</v>
      </c>
      <c r="I1188" s="2">
        <v>134</v>
      </c>
      <c r="J1188">
        <v>0</v>
      </c>
      <c r="K1188">
        <v>0</v>
      </c>
      <c r="L1188" s="2">
        <v>186</v>
      </c>
      <c r="M1188">
        <v>0</v>
      </c>
    </row>
    <row r="1189" spans="1:13" x14ac:dyDescent="0.45">
      <c r="A1189" s="2">
        <v>50</v>
      </c>
      <c r="B1189" s="3">
        <v>1</v>
      </c>
      <c r="C1189" s="2">
        <v>121</v>
      </c>
      <c r="D1189">
        <v>1</v>
      </c>
      <c r="E1189" s="2">
        <v>40</v>
      </c>
      <c r="F1189">
        <v>0</v>
      </c>
      <c r="G1189" s="2">
        <v>260000</v>
      </c>
      <c r="H1189" s="1">
        <v>0.7</v>
      </c>
      <c r="I1189" s="2">
        <v>130</v>
      </c>
      <c r="J1189">
        <v>1</v>
      </c>
      <c r="K1189">
        <v>0</v>
      </c>
      <c r="L1189" s="2">
        <v>175</v>
      </c>
      <c r="M1189">
        <v>0</v>
      </c>
    </row>
    <row r="1190" spans="1:13" x14ac:dyDescent="0.45">
      <c r="A1190" s="2">
        <v>50</v>
      </c>
      <c r="B1190" s="3">
        <v>0</v>
      </c>
      <c r="C1190" s="2">
        <v>369</v>
      </c>
      <c r="D1190">
        <v>1</v>
      </c>
      <c r="E1190" s="2">
        <v>25</v>
      </c>
      <c r="F1190">
        <v>0</v>
      </c>
      <c r="G1190" s="2">
        <v>252000</v>
      </c>
      <c r="H1190" s="1">
        <v>1.6</v>
      </c>
      <c r="I1190" s="2">
        <v>136</v>
      </c>
      <c r="J1190">
        <v>1</v>
      </c>
      <c r="K1190">
        <v>0</v>
      </c>
      <c r="L1190" s="2">
        <v>90</v>
      </c>
      <c r="M1190">
        <v>0</v>
      </c>
    </row>
    <row r="1191" spans="1:13" x14ac:dyDescent="0.45">
      <c r="A1191" s="2">
        <v>50</v>
      </c>
      <c r="B1191" s="3">
        <v>0</v>
      </c>
      <c r="C1191" s="2">
        <v>185</v>
      </c>
      <c r="D1191">
        <v>0</v>
      </c>
      <c r="E1191" s="2">
        <v>30</v>
      </c>
      <c r="F1191">
        <v>0</v>
      </c>
      <c r="G1191" s="2">
        <v>266000</v>
      </c>
      <c r="H1191" s="1">
        <v>0.7</v>
      </c>
      <c r="I1191" s="2">
        <v>141</v>
      </c>
      <c r="J1191">
        <v>1</v>
      </c>
      <c r="K1191">
        <v>1</v>
      </c>
      <c r="L1191" s="2">
        <v>112</v>
      </c>
      <c r="M1191">
        <v>0</v>
      </c>
    </row>
    <row r="1192" spans="1:13" x14ac:dyDescent="0.45">
      <c r="A1192" s="2">
        <v>50</v>
      </c>
      <c r="B1192" s="3">
        <v>0</v>
      </c>
      <c r="C1192" s="2">
        <v>250</v>
      </c>
      <c r="D1192">
        <v>1</v>
      </c>
      <c r="E1192" s="2">
        <v>60</v>
      </c>
      <c r="F1192">
        <v>0</v>
      </c>
      <c r="G1192" s="2">
        <v>271000</v>
      </c>
      <c r="H1192" s="1">
        <v>1</v>
      </c>
      <c r="I1192" s="2">
        <v>136</v>
      </c>
      <c r="J1192">
        <v>0</v>
      </c>
      <c r="K1192">
        <v>0</v>
      </c>
      <c r="L1192" s="2">
        <v>120</v>
      </c>
      <c r="M1192">
        <v>0</v>
      </c>
    </row>
    <row r="1193" spans="1:13" x14ac:dyDescent="0.45">
      <c r="A1193" s="2">
        <v>50</v>
      </c>
      <c r="B1193" s="3">
        <v>0</v>
      </c>
      <c r="C1193" s="2">
        <v>482</v>
      </c>
      <c r="D1193">
        <v>1</v>
      </c>
      <c r="E1193" s="2">
        <v>30</v>
      </c>
      <c r="F1193">
        <v>0</v>
      </c>
      <c r="G1193" s="2">
        <v>329000</v>
      </c>
      <c r="H1193" s="1">
        <v>0.9</v>
      </c>
      <c r="I1193" s="2">
        <v>132</v>
      </c>
      <c r="J1193">
        <v>0</v>
      </c>
      <c r="K1193">
        <v>0</v>
      </c>
      <c r="L1193" s="2">
        <v>109</v>
      </c>
      <c r="M1193">
        <v>0</v>
      </c>
    </row>
    <row r="1194" spans="1:13" x14ac:dyDescent="0.45">
      <c r="A1194" s="2">
        <v>50</v>
      </c>
      <c r="B1194" s="3">
        <v>1</v>
      </c>
      <c r="C1194" s="2">
        <v>111</v>
      </c>
      <c r="D1194">
        <v>0</v>
      </c>
      <c r="E1194" s="2">
        <v>20</v>
      </c>
      <c r="F1194">
        <v>0</v>
      </c>
      <c r="G1194" s="2">
        <v>210000</v>
      </c>
      <c r="H1194" s="1">
        <v>1.9</v>
      </c>
      <c r="I1194" s="2">
        <v>137</v>
      </c>
      <c r="J1194">
        <v>1</v>
      </c>
      <c r="K1194">
        <v>0</v>
      </c>
      <c r="L1194" s="2">
        <v>7</v>
      </c>
      <c r="M1194">
        <v>1</v>
      </c>
    </row>
    <row r="1195" spans="1:13" x14ac:dyDescent="0.45">
      <c r="A1195" s="2">
        <v>50</v>
      </c>
      <c r="B1195" s="3">
        <v>1</v>
      </c>
      <c r="C1195" s="2">
        <v>168</v>
      </c>
      <c r="D1195">
        <v>0</v>
      </c>
      <c r="E1195" s="2">
        <v>38</v>
      </c>
      <c r="F1195">
        <v>1</v>
      </c>
      <c r="G1195" s="2">
        <v>276000</v>
      </c>
      <c r="H1195" s="1">
        <v>1.1000000000000001</v>
      </c>
      <c r="I1195" s="2">
        <v>137</v>
      </c>
      <c r="J1195">
        <v>1</v>
      </c>
      <c r="K1195">
        <v>0</v>
      </c>
      <c r="L1195" s="2">
        <v>11</v>
      </c>
      <c r="M1195">
        <v>1</v>
      </c>
    </row>
    <row r="1196" spans="1:13" x14ac:dyDescent="0.45">
      <c r="A1196" s="2">
        <v>50</v>
      </c>
      <c r="B1196" s="3">
        <v>0</v>
      </c>
      <c r="C1196" s="2">
        <v>124</v>
      </c>
      <c r="D1196">
        <v>1</v>
      </c>
      <c r="E1196" s="2">
        <v>30</v>
      </c>
      <c r="F1196">
        <v>1</v>
      </c>
      <c r="G1196" s="2">
        <v>153000</v>
      </c>
      <c r="H1196" s="1">
        <v>1.2</v>
      </c>
      <c r="I1196" s="2">
        <v>136</v>
      </c>
      <c r="J1196">
        <v>0</v>
      </c>
      <c r="K1196">
        <v>1</v>
      </c>
      <c r="L1196" s="2">
        <v>32</v>
      </c>
      <c r="M1196">
        <v>1</v>
      </c>
    </row>
    <row r="1197" spans="1:13" x14ac:dyDescent="0.45">
      <c r="A1197" s="2">
        <v>50</v>
      </c>
      <c r="B1197" s="3">
        <v>1</v>
      </c>
      <c r="C1197" s="2">
        <v>1051</v>
      </c>
      <c r="D1197">
        <v>1</v>
      </c>
      <c r="E1197" s="2">
        <v>30</v>
      </c>
      <c r="F1197">
        <v>0</v>
      </c>
      <c r="G1197" s="2">
        <v>232000</v>
      </c>
      <c r="H1197" s="1">
        <v>0.7</v>
      </c>
      <c r="I1197" s="2">
        <v>136</v>
      </c>
      <c r="J1197">
        <v>0</v>
      </c>
      <c r="K1197">
        <v>0</v>
      </c>
      <c r="L1197" s="2">
        <v>246</v>
      </c>
      <c r="M1197">
        <v>0</v>
      </c>
    </row>
    <row r="1198" spans="1:13" x14ac:dyDescent="0.45">
      <c r="A1198" s="2">
        <v>50</v>
      </c>
      <c r="B1198" s="3">
        <v>0</v>
      </c>
      <c r="C1198" s="2">
        <v>124</v>
      </c>
      <c r="D1198">
        <v>1</v>
      </c>
      <c r="E1198" s="2">
        <v>30</v>
      </c>
      <c r="F1198">
        <v>1</v>
      </c>
      <c r="G1198" s="2">
        <v>153000</v>
      </c>
      <c r="H1198" s="1">
        <v>1.2</v>
      </c>
      <c r="I1198" s="2">
        <v>136</v>
      </c>
      <c r="J1198">
        <v>0</v>
      </c>
      <c r="K1198">
        <v>1</v>
      </c>
      <c r="L1198" s="2">
        <v>32</v>
      </c>
      <c r="M1198">
        <v>1</v>
      </c>
    </row>
    <row r="1199" spans="1:13" x14ac:dyDescent="0.45">
      <c r="A1199" s="2">
        <v>50</v>
      </c>
      <c r="B1199" s="3">
        <v>0</v>
      </c>
      <c r="C1199" s="2">
        <v>250</v>
      </c>
      <c r="D1199">
        <v>0</v>
      </c>
      <c r="E1199" s="2">
        <v>25</v>
      </c>
      <c r="F1199">
        <v>0</v>
      </c>
      <c r="G1199" s="2">
        <v>262000</v>
      </c>
      <c r="H1199" s="1">
        <v>1</v>
      </c>
      <c r="I1199" s="2">
        <v>136</v>
      </c>
      <c r="J1199">
        <v>1</v>
      </c>
      <c r="K1199">
        <v>1</v>
      </c>
      <c r="L1199" s="2">
        <v>120</v>
      </c>
      <c r="M1199">
        <v>0</v>
      </c>
    </row>
    <row r="1200" spans="1:13" x14ac:dyDescent="0.45">
      <c r="A1200" s="2">
        <v>50</v>
      </c>
      <c r="B1200" s="3">
        <v>0</v>
      </c>
      <c r="C1200" s="2">
        <v>482</v>
      </c>
      <c r="D1200">
        <v>1</v>
      </c>
      <c r="E1200" s="2">
        <v>30</v>
      </c>
      <c r="F1200">
        <v>0</v>
      </c>
      <c r="G1200" s="2">
        <v>329000</v>
      </c>
      <c r="H1200" s="1">
        <v>0.9</v>
      </c>
      <c r="I1200" s="2">
        <v>132</v>
      </c>
      <c r="J1200">
        <v>0</v>
      </c>
      <c r="K1200">
        <v>0</v>
      </c>
      <c r="L1200" s="2">
        <v>109</v>
      </c>
      <c r="M1200">
        <v>0</v>
      </c>
    </row>
    <row r="1201" spans="1:13" x14ac:dyDescent="0.45">
      <c r="A1201" s="2">
        <v>50</v>
      </c>
      <c r="B1201" s="3">
        <v>1</v>
      </c>
      <c r="C1201" s="2">
        <v>159</v>
      </c>
      <c r="D1201">
        <v>1</v>
      </c>
      <c r="E1201" s="2">
        <v>30</v>
      </c>
      <c r="F1201">
        <v>0</v>
      </c>
      <c r="G1201" s="2">
        <v>302000</v>
      </c>
      <c r="H1201" s="1">
        <v>1.2</v>
      </c>
      <c r="I1201" s="2">
        <v>138</v>
      </c>
      <c r="J1201">
        <v>0</v>
      </c>
      <c r="K1201">
        <v>0</v>
      </c>
      <c r="L1201" s="2">
        <v>29</v>
      </c>
      <c r="M1201">
        <v>0</v>
      </c>
    </row>
    <row r="1202" spans="1:13" x14ac:dyDescent="0.45">
      <c r="A1202" s="2">
        <v>50</v>
      </c>
      <c r="B1202" s="3">
        <v>0</v>
      </c>
      <c r="C1202" s="2">
        <v>582</v>
      </c>
      <c r="D1202">
        <v>1</v>
      </c>
      <c r="E1202" s="2">
        <v>38</v>
      </c>
      <c r="F1202">
        <v>0</v>
      </c>
      <c r="G1202" s="2">
        <v>310000</v>
      </c>
      <c r="H1202" s="1">
        <v>1.9</v>
      </c>
      <c r="I1202" s="2">
        <v>135</v>
      </c>
      <c r="J1202">
        <v>1</v>
      </c>
      <c r="K1202">
        <v>1</v>
      </c>
      <c r="L1202" s="2">
        <v>35</v>
      </c>
      <c r="M1202">
        <v>1</v>
      </c>
    </row>
    <row r="1203" spans="1:13" x14ac:dyDescent="0.45">
      <c r="A1203" s="2">
        <v>50</v>
      </c>
      <c r="B1203" s="3">
        <v>0</v>
      </c>
      <c r="C1203" s="2">
        <v>482</v>
      </c>
      <c r="D1203">
        <v>1</v>
      </c>
      <c r="E1203" s="2">
        <v>30</v>
      </c>
      <c r="F1203">
        <v>0</v>
      </c>
      <c r="G1203" s="2">
        <v>329000</v>
      </c>
      <c r="H1203" s="1">
        <v>0.9</v>
      </c>
      <c r="I1203" s="2">
        <v>132</v>
      </c>
      <c r="J1203">
        <v>0</v>
      </c>
      <c r="K1203">
        <v>0</v>
      </c>
      <c r="L1203" s="2">
        <v>109</v>
      </c>
      <c r="M1203">
        <v>0</v>
      </c>
    </row>
    <row r="1204" spans="1:13" x14ac:dyDescent="0.45">
      <c r="A1204" s="2">
        <v>50</v>
      </c>
      <c r="B1204" s="3">
        <v>1</v>
      </c>
      <c r="C1204" s="2">
        <v>1051</v>
      </c>
      <c r="D1204">
        <v>1</v>
      </c>
      <c r="E1204" s="2">
        <v>30</v>
      </c>
      <c r="F1204">
        <v>0</v>
      </c>
      <c r="G1204" s="2">
        <v>232000</v>
      </c>
      <c r="H1204" s="1">
        <v>0.7</v>
      </c>
      <c r="I1204" s="2">
        <v>136</v>
      </c>
      <c r="J1204">
        <v>0</v>
      </c>
      <c r="K1204">
        <v>0</v>
      </c>
      <c r="L1204" s="2">
        <v>246</v>
      </c>
      <c r="M1204">
        <v>0</v>
      </c>
    </row>
    <row r="1205" spans="1:13" x14ac:dyDescent="0.45">
      <c r="A1205" s="2">
        <v>50</v>
      </c>
      <c r="B1205" s="3">
        <v>0</v>
      </c>
      <c r="C1205" s="2">
        <v>185</v>
      </c>
      <c r="D1205">
        <v>0</v>
      </c>
      <c r="E1205" s="2">
        <v>30</v>
      </c>
      <c r="F1205">
        <v>0</v>
      </c>
      <c r="G1205" s="2">
        <v>266000</v>
      </c>
      <c r="H1205" s="1">
        <v>0.7</v>
      </c>
      <c r="I1205" s="2">
        <v>141</v>
      </c>
      <c r="J1205">
        <v>1</v>
      </c>
      <c r="K1205">
        <v>1</v>
      </c>
      <c r="L1205" s="2">
        <v>112</v>
      </c>
      <c r="M1205">
        <v>0</v>
      </c>
    </row>
    <row r="1206" spans="1:13" x14ac:dyDescent="0.45">
      <c r="A1206" s="2">
        <v>50</v>
      </c>
      <c r="B1206" s="3">
        <v>1</v>
      </c>
      <c r="C1206" s="2">
        <v>159</v>
      </c>
      <c r="D1206">
        <v>1</v>
      </c>
      <c r="E1206" s="2">
        <v>30</v>
      </c>
      <c r="F1206">
        <v>0</v>
      </c>
      <c r="G1206" s="2">
        <v>302000</v>
      </c>
      <c r="H1206" s="1">
        <v>1.2</v>
      </c>
      <c r="I1206" s="2">
        <v>138</v>
      </c>
      <c r="J1206">
        <v>0</v>
      </c>
      <c r="K1206">
        <v>0</v>
      </c>
      <c r="L1206" s="2">
        <v>29</v>
      </c>
      <c r="M1206">
        <v>0</v>
      </c>
    </row>
    <row r="1207" spans="1:13" x14ac:dyDescent="0.45">
      <c r="A1207" s="2">
        <v>50</v>
      </c>
      <c r="B1207" s="3">
        <v>0</v>
      </c>
      <c r="C1207" s="2">
        <v>250</v>
      </c>
      <c r="D1207">
        <v>0</v>
      </c>
      <c r="E1207" s="2">
        <v>25</v>
      </c>
      <c r="F1207">
        <v>0</v>
      </c>
      <c r="G1207" s="2">
        <v>262000</v>
      </c>
      <c r="H1207" s="1">
        <v>1</v>
      </c>
      <c r="I1207" s="2">
        <v>136</v>
      </c>
      <c r="J1207">
        <v>1</v>
      </c>
      <c r="K1207">
        <v>1</v>
      </c>
      <c r="L1207" s="2">
        <v>120</v>
      </c>
      <c r="M1207">
        <v>0</v>
      </c>
    </row>
    <row r="1208" spans="1:13" x14ac:dyDescent="0.45">
      <c r="A1208" s="2">
        <v>50</v>
      </c>
      <c r="B1208" s="3">
        <v>0</v>
      </c>
      <c r="C1208" s="2">
        <v>1548</v>
      </c>
      <c r="D1208">
        <v>0</v>
      </c>
      <c r="E1208" s="2">
        <v>30</v>
      </c>
      <c r="F1208">
        <v>1</v>
      </c>
      <c r="G1208" s="2">
        <v>211000</v>
      </c>
      <c r="H1208" s="1">
        <v>0.8</v>
      </c>
      <c r="I1208" s="2">
        <v>138</v>
      </c>
      <c r="J1208">
        <v>1</v>
      </c>
      <c r="K1208">
        <v>0</v>
      </c>
      <c r="L1208" s="2">
        <v>108</v>
      </c>
      <c r="M1208">
        <v>0</v>
      </c>
    </row>
    <row r="1209" spans="1:13" x14ac:dyDescent="0.45">
      <c r="A1209" s="2">
        <v>50</v>
      </c>
      <c r="B1209" s="3">
        <v>1</v>
      </c>
      <c r="C1209" s="2">
        <v>1051</v>
      </c>
      <c r="D1209">
        <v>1</v>
      </c>
      <c r="E1209" s="2">
        <v>30</v>
      </c>
      <c r="F1209">
        <v>0</v>
      </c>
      <c r="G1209" s="2">
        <v>232000</v>
      </c>
      <c r="H1209" s="1">
        <v>0.7</v>
      </c>
      <c r="I1209" s="2">
        <v>136</v>
      </c>
      <c r="J1209">
        <v>0</v>
      </c>
      <c r="K1209">
        <v>0</v>
      </c>
      <c r="L1209" s="2">
        <v>246</v>
      </c>
      <c r="M1209">
        <v>0</v>
      </c>
    </row>
    <row r="1210" spans="1:13" x14ac:dyDescent="0.45">
      <c r="A1210" s="2">
        <v>50</v>
      </c>
      <c r="B1210" s="3">
        <v>0</v>
      </c>
      <c r="C1210" s="2">
        <v>369</v>
      </c>
      <c r="D1210">
        <v>1</v>
      </c>
      <c r="E1210" s="2">
        <v>25</v>
      </c>
      <c r="F1210">
        <v>0</v>
      </c>
      <c r="G1210" s="2">
        <v>252000</v>
      </c>
      <c r="H1210" s="1">
        <v>1.6</v>
      </c>
      <c r="I1210" s="2">
        <v>136</v>
      </c>
      <c r="J1210">
        <v>1</v>
      </c>
      <c r="K1210">
        <v>0</v>
      </c>
      <c r="L1210" s="2">
        <v>90</v>
      </c>
      <c r="M1210">
        <v>0</v>
      </c>
    </row>
    <row r="1211" spans="1:13" x14ac:dyDescent="0.45">
      <c r="A1211" s="2">
        <v>50</v>
      </c>
      <c r="B1211" s="3">
        <v>0</v>
      </c>
      <c r="C1211" s="2">
        <v>2522</v>
      </c>
      <c r="D1211">
        <v>0</v>
      </c>
      <c r="E1211" s="2">
        <v>30</v>
      </c>
      <c r="F1211">
        <v>1</v>
      </c>
      <c r="G1211" s="2">
        <v>404000</v>
      </c>
      <c r="H1211" s="1">
        <v>0.5</v>
      </c>
      <c r="I1211" s="2">
        <v>139</v>
      </c>
      <c r="J1211">
        <v>0</v>
      </c>
      <c r="K1211">
        <v>0</v>
      </c>
      <c r="L1211" s="2">
        <v>214</v>
      </c>
      <c r="M1211">
        <v>0</v>
      </c>
    </row>
    <row r="1212" spans="1:13" x14ac:dyDescent="0.45">
      <c r="A1212" s="2">
        <v>50</v>
      </c>
      <c r="B1212" s="3">
        <v>0</v>
      </c>
      <c r="C1212" s="2">
        <v>245</v>
      </c>
      <c r="D1212">
        <v>0</v>
      </c>
      <c r="E1212" s="2">
        <v>45</v>
      </c>
      <c r="F1212">
        <v>1</v>
      </c>
      <c r="G1212" s="2">
        <v>274000</v>
      </c>
      <c r="H1212" s="1">
        <v>1</v>
      </c>
      <c r="I1212" s="2">
        <v>133</v>
      </c>
      <c r="J1212">
        <v>1</v>
      </c>
      <c r="K1212">
        <v>0</v>
      </c>
      <c r="L1212" s="2">
        <v>215</v>
      </c>
      <c r="M1212">
        <v>0</v>
      </c>
    </row>
    <row r="1213" spans="1:13" x14ac:dyDescent="0.45">
      <c r="A1213" s="2">
        <v>50</v>
      </c>
      <c r="B1213" s="3">
        <v>1</v>
      </c>
      <c r="C1213" s="2">
        <v>2334</v>
      </c>
      <c r="D1213">
        <v>1</v>
      </c>
      <c r="E1213" s="2">
        <v>35</v>
      </c>
      <c r="F1213">
        <v>0</v>
      </c>
      <c r="G1213" s="2">
        <v>75000</v>
      </c>
      <c r="H1213" s="1">
        <v>0.9</v>
      </c>
      <c r="I1213" s="2">
        <v>142</v>
      </c>
      <c r="J1213">
        <v>0</v>
      </c>
      <c r="K1213">
        <v>0</v>
      </c>
      <c r="L1213" s="2">
        <v>126</v>
      </c>
      <c r="M1213">
        <v>1</v>
      </c>
    </row>
    <row r="1214" spans="1:13" x14ac:dyDescent="0.45">
      <c r="A1214" s="2">
        <v>50</v>
      </c>
      <c r="B1214" s="3">
        <v>0</v>
      </c>
      <c r="C1214" s="2">
        <v>318</v>
      </c>
      <c r="D1214">
        <v>0</v>
      </c>
      <c r="E1214" s="2">
        <v>40</v>
      </c>
      <c r="F1214">
        <v>1</v>
      </c>
      <c r="G1214" s="2">
        <v>216000</v>
      </c>
      <c r="H1214" s="1">
        <v>2.2999999999999998</v>
      </c>
      <c r="I1214" s="2">
        <v>131</v>
      </c>
      <c r="J1214">
        <v>0</v>
      </c>
      <c r="K1214">
        <v>0</v>
      </c>
      <c r="L1214" s="2">
        <v>60</v>
      </c>
      <c r="M1214">
        <v>1</v>
      </c>
    </row>
    <row r="1215" spans="1:13" x14ac:dyDescent="0.45">
      <c r="A1215" s="2">
        <v>50</v>
      </c>
      <c r="B1215" s="3">
        <v>0</v>
      </c>
      <c r="C1215" s="2">
        <v>1548</v>
      </c>
      <c r="D1215">
        <v>0</v>
      </c>
      <c r="E1215" s="2">
        <v>30</v>
      </c>
      <c r="F1215">
        <v>1</v>
      </c>
      <c r="G1215" s="2">
        <v>211000</v>
      </c>
      <c r="H1215" s="1">
        <v>0.8</v>
      </c>
      <c r="I1215" s="2">
        <v>138</v>
      </c>
      <c r="J1215">
        <v>1</v>
      </c>
      <c r="K1215">
        <v>0</v>
      </c>
      <c r="L1215" s="2">
        <v>108</v>
      </c>
      <c r="M1215">
        <v>0</v>
      </c>
    </row>
    <row r="1216" spans="1:13" x14ac:dyDescent="0.45">
      <c r="A1216" s="2">
        <v>50</v>
      </c>
      <c r="B1216" s="3">
        <v>0</v>
      </c>
      <c r="C1216" s="2">
        <v>582</v>
      </c>
      <c r="D1216">
        <v>0</v>
      </c>
      <c r="E1216" s="2">
        <v>62</v>
      </c>
      <c r="F1216">
        <v>1</v>
      </c>
      <c r="G1216" s="2">
        <v>147000</v>
      </c>
      <c r="H1216" s="1">
        <v>0.8</v>
      </c>
      <c r="I1216" s="2">
        <v>140</v>
      </c>
      <c r="J1216">
        <v>1</v>
      </c>
      <c r="K1216">
        <v>1</v>
      </c>
      <c r="L1216" s="2">
        <v>192</v>
      </c>
      <c r="M1216">
        <v>0</v>
      </c>
    </row>
    <row r="1217" spans="1:13" x14ac:dyDescent="0.45">
      <c r="A1217" s="2">
        <v>50</v>
      </c>
      <c r="B1217" s="3">
        <v>0</v>
      </c>
      <c r="C1217" s="2">
        <v>124</v>
      </c>
      <c r="D1217">
        <v>1</v>
      </c>
      <c r="E1217" s="2">
        <v>30</v>
      </c>
      <c r="F1217">
        <v>1</v>
      </c>
      <c r="G1217" s="2">
        <v>153000</v>
      </c>
      <c r="H1217" s="1">
        <v>1.2</v>
      </c>
      <c r="I1217" s="2">
        <v>136</v>
      </c>
      <c r="J1217">
        <v>0</v>
      </c>
      <c r="K1217">
        <v>1</v>
      </c>
      <c r="L1217" s="2">
        <v>32</v>
      </c>
      <c r="M1217">
        <v>1</v>
      </c>
    </row>
    <row r="1218" spans="1:13" x14ac:dyDescent="0.45">
      <c r="A1218" s="2">
        <v>50</v>
      </c>
      <c r="B1218" s="3">
        <v>1</v>
      </c>
      <c r="C1218" s="2">
        <v>2334</v>
      </c>
      <c r="D1218">
        <v>1</v>
      </c>
      <c r="E1218" s="2">
        <v>35</v>
      </c>
      <c r="F1218">
        <v>0</v>
      </c>
      <c r="G1218" s="2">
        <v>75000</v>
      </c>
      <c r="H1218" s="1">
        <v>0.9</v>
      </c>
      <c r="I1218" s="2">
        <v>142</v>
      </c>
      <c r="J1218">
        <v>0</v>
      </c>
      <c r="K1218">
        <v>0</v>
      </c>
      <c r="L1218" s="2">
        <v>126</v>
      </c>
      <c r="M1218">
        <v>1</v>
      </c>
    </row>
    <row r="1219" spans="1:13" x14ac:dyDescent="0.45">
      <c r="A1219" s="2">
        <v>50</v>
      </c>
      <c r="B1219" s="3">
        <v>1</v>
      </c>
      <c r="C1219" s="2">
        <v>121</v>
      </c>
      <c r="D1219">
        <v>1</v>
      </c>
      <c r="E1219" s="2">
        <v>40</v>
      </c>
      <c r="F1219">
        <v>0</v>
      </c>
      <c r="G1219" s="2">
        <v>260000</v>
      </c>
      <c r="H1219" s="1">
        <v>0.7</v>
      </c>
      <c r="I1219" s="2">
        <v>130</v>
      </c>
      <c r="J1219">
        <v>1</v>
      </c>
      <c r="K1219">
        <v>0</v>
      </c>
      <c r="L1219" s="2">
        <v>175</v>
      </c>
      <c r="M1219">
        <v>0</v>
      </c>
    </row>
    <row r="1220" spans="1:13" x14ac:dyDescent="0.45">
      <c r="A1220" s="2">
        <v>50</v>
      </c>
      <c r="B1220" s="3">
        <v>1</v>
      </c>
      <c r="C1220" s="2">
        <v>159</v>
      </c>
      <c r="D1220">
        <v>1</v>
      </c>
      <c r="E1220" s="2">
        <v>30</v>
      </c>
      <c r="F1220">
        <v>0</v>
      </c>
      <c r="G1220" s="2">
        <v>302000</v>
      </c>
      <c r="H1220" s="1">
        <v>1.2</v>
      </c>
      <c r="I1220" s="2">
        <v>138</v>
      </c>
      <c r="J1220">
        <v>0</v>
      </c>
      <c r="K1220">
        <v>0</v>
      </c>
      <c r="L1220" s="2">
        <v>29</v>
      </c>
      <c r="M1220">
        <v>0</v>
      </c>
    </row>
    <row r="1221" spans="1:13" x14ac:dyDescent="0.45">
      <c r="A1221" s="2">
        <v>50</v>
      </c>
      <c r="B1221" s="3">
        <v>0</v>
      </c>
      <c r="C1221" s="2">
        <v>582</v>
      </c>
      <c r="D1221">
        <v>1</v>
      </c>
      <c r="E1221" s="2">
        <v>38</v>
      </c>
      <c r="F1221">
        <v>0</v>
      </c>
      <c r="G1221" s="2">
        <v>310000</v>
      </c>
      <c r="H1221" s="1">
        <v>1.9</v>
      </c>
      <c r="I1221" s="2">
        <v>135</v>
      </c>
      <c r="J1221">
        <v>1</v>
      </c>
      <c r="K1221">
        <v>1</v>
      </c>
      <c r="L1221" s="2">
        <v>35</v>
      </c>
      <c r="M1221">
        <v>1</v>
      </c>
    </row>
    <row r="1222" spans="1:13" x14ac:dyDescent="0.45">
      <c r="A1222" s="2">
        <v>50</v>
      </c>
      <c r="B1222" s="3">
        <v>0</v>
      </c>
      <c r="C1222" s="2">
        <v>115</v>
      </c>
      <c r="D1222">
        <v>0</v>
      </c>
      <c r="E1222" s="2">
        <v>45</v>
      </c>
      <c r="F1222">
        <v>1</v>
      </c>
      <c r="G1222" s="2">
        <v>184000</v>
      </c>
      <c r="H1222" s="1">
        <v>0.9</v>
      </c>
      <c r="I1222" s="2">
        <v>134</v>
      </c>
      <c r="J1222">
        <v>1</v>
      </c>
      <c r="K1222">
        <v>1</v>
      </c>
      <c r="L1222" s="2">
        <v>118</v>
      </c>
      <c r="M1222">
        <v>0</v>
      </c>
    </row>
    <row r="1223" spans="1:13" x14ac:dyDescent="0.45">
      <c r="A1223" s="2">
        <v>50</v>
      </c>
      <c r="B1223" s="3">
        <v>1</v>
      </c>
      <c r="C1223" s="2">
        <v>121</v>
      </c>
      <c r="D1223">
        <v>1</v>
      </c>
      <c r="E1223" s="2">
        <v>40</v>
      </c>
      <c r="F1223">
        <v>0</v>
      </c>
      <c r="G1223" s="2">
        <v>260000</v>
      </c>
      <c r="H1223" s="1">
        <v>0.7</v>
      </c>
      <c r="I1223" s="2">
        <v>130</v>
      </c>
      <c r="J1223">
        <v>1</v>
      </c>
      <c r="K1223">
        <v>0</v>
      </c>
      <c r="L1223" s="2">
        <v>175</v>
      </c>
      <c r="M1223">
        <v>0</v>
      </c>
    </row>
    <row r="1224" spans="1:13" x14ac:dyDescent="0.45">
      <c r="A1224" s="2">
        <v>50</v>
      </c>
      <c r="B1224" s="3">
        <v>1</v>
      </c>
      <c r="C1224" s="2">
        <v>121</v>
      </c>
      <c r="D1224">
        <v>1</v>
      </c>
      <c r="E1224" s="2">
        <v>40</v>
      </c>
      <c r="F1224">
        <v>0</v>
      </c>
      <c r="G1224" s="2">
        <v>260000</v>
      </c>
      <c r="H1224" s="1">
        <v>0.7</v>
      </c>
      <c r="I1224" s="2">
        <v>130</v>
      </c>
      <c r="J1224">
        <v>1</v>
      </c>
      <c r="K1224">
        <v>0</v>
      </c>
      <c r="L1224" s="2">
        <v>175</v>
      </c>
      <c r="M1224">
        <v>0</v>
      </c>
    </row>
    <row r="1225" spans="1:13" x14ac:dyDescent="0.45">
      <c r="A1225" s="2">
        <v>50</v>
      </c>
      <c r="B1225" s="3">
        <v>1</v>
      </c>
      <c r="C1225" s="2">
        <v>159</v>
      </c>
      <c r="D1225">
        <v>1</v>
      </c>
      <c r="E1225" s="2">
        <v>30</v>
      </c>
      <c r="F1225">
        <v>0</v>
      </c>
      <c r="G1225" s="2">
        <v>302000</v>
      </c>
      <c r="H1225" s="1">
        <v>1.2</v>
      </c>
      <c r="I1225" s="2">
        <v>138</v>
      </c>
      <c r="J1225">
        <v>0</v>
      </c>
      <c r="K1225">
        <v>0</v>
      </c>
      <c r="L1225" s="2">
        <v>29</v>
      </c>
      <c r="M1225">
        <v>0</v>
      </c>
    </row>
    <row r="1226" spans="1:13" x14ac:dyDescent="0.45">
      <c r="A1226" s="2">
        <v>50</v>
      </c>
      <c r="B1226" s="3">
        <v>0</v>
      </c>
      <c r="C1226" s="2">
        <v>1846</v>
      </c>
      <c r="D1226">
        <v>1</v>
      </c>
      <c r="E1226" s="2">
        <v>35</v>
      </c>
      <c r="F1226">
        <v>0</v>
      </c>
      <c r="G1226" s="2">
        <v>263358.03000000003</v>
      </c>
      <c r="H1226" s="1">
        <v>1.18</v>
      </c>
      <c r="I1226" s="2">
        <v>137</v>
      </c>
      <c r="J1226">
        <v>1</v>
      </c>
      <c r="K1226">
        <v>1</v>
      </c>
      <c r="L1226" s="2">
        <v>119</v>
      </c>
      <c r="M1226">
        <v>0</v>
      </c>
    </row>
    <row r="1227" spans="1:13" x14ac:dyDescent="0.45">
      <c r="A1227" s="2">
        <v>50</v>
      </c>
      <c r="B1227" s="3">
        <v>1</v>
      </c>
      <c r="C1227" s="2">
        <v>168</v>
      </c>
      <c r="D1227">
        <v>0</v>
      </c>
      <c r="E1227" s="2">
        <v>38</v>
      </c>
      <c r="F1227">
        <v>1</v>
      </c>
      <c r="G1227" s="2">
        <v>276000</v>
      </c>
      <c r="H1227" s="1">
        <v>1.1000000000000001</v>
      </c>
      <c r="I1227" s="2">
        <v>137</v>
      </c>
      <c r="J1227">
        <v>1</v>
      </c>
      <c r="K1227">
        <v>0</v>
      </c>
      <c r="L1227" s="2">
        <v>11</v>
      </c>
      <c r="M1227">
        <v>1</v>
      </c>
    </row>
    <row r="1228" spans="1:13" x14ac:dyDescent="0.45">
      <c r="A1228" s="2">
        <v>50</v>
      </c>
      <c r="B1228" s="3">
        <v>1</v>
      </c>
      <c r="C1228" s="2">
        <v>2334</v>
      </c>
      <c r="D1228">
        <v>1</v>
      </c>
      <c r="E1228" s="2">
        <v>35</v>
      </c>
      <c r="F1228">
        <v>0</v>
      </c>
      <c r="G1228" s="2">
        <v>75000</v>
      </c>
      <c r="H1228" s="1">
        <v>0.9</v>
      </c>
      <c r="I1228" s="2">
        <v>142</v>
      </c>
      <c r="J1228">
        <v>0</v>
      </c>
      <c r="K1228">
        <v>0</v>
      </c>
      <c r="L1228" s="2">
        <v>126</v>
      </c>
      <c r="M1228">
        <v>1</v>
      </c>
    </row>
    <row r="1229" spans="1:13" x14ac:dyDescent="0.45">
      <c r="A1229" s="2">
        <v>50</v>
      </c>
      <c r="B1229" s="3">
        <v>1</v>
      </c>
      <c r="C1229" s="2">
        <v>1051</v>
      </c>
      <c r="D1229">
        <v>1</v>
      </c>
      <c r="E1229" s="2">
        <v>30</v>
      </c>
      <c r="F1229">
        <v>0</v>
      </c>
      <c r="G1229" s="2">
        <v>232000</v>
      </c>
      <c r="H1229" s="1">
        <v>0.7</v>
      </c>
      <c r="I1229" s="2">
        <v>136</v>
      </c>
      <c r="J1229">
        <v>0</v>
      </c>
      <c r="K1229">
        <v>0</v>
      </c>
      <c r="L1229" s="2">
        <v>246</v>
      </c>
      <c r="M1229">
        <v>0</v>
      </c>
    </row>
    <row r="1230" spans="1:13" x14ac:dyDescent="0.45">
      <c r="A1230" s="2">
        <v>50</v>
      </c>
      <c r="B1230" s="3">
        <v>0</v>
      </c>
      <c r="C1230" s="2">
        <v>582</v>
      </c>
      <c r="D1230">
        <v>1</v>
      </c>
      <c r="E1230" s="2">
        <v>38</v>
      </c>
      <c r="F1230">
        <v>0</v>
      </c>
      <c r="G1230" s="2">
        <v>310000</v>
      </c>
      <c r="H1230" s="1">
        <v>1.9</v>
      </c>
      <c r="I1230" s="2">
        <v>135</v>
      </c>
      <c r="J1230">
        <v>1</v>
      </c>
      <c r="K1230">
        <v>1</v>
      </c>
      <c r="L1230" s="2">
        <v>35</v>
      </c>
      <c r="M1230">
        <v>1</v>
      </c>
    </row>
    <row r="1231" spans="1:13" x14ac:dyDescent="0.45">
      <c r="A1231" s="2">
        <v>50</v>
      </c>
      <c r="B1231" s="3">
        <v>1</v>
      </c>
      <c r="C1231" s="2">
        <v>115</v>
      </c>
      <c r="D1231">
        <v>0</v>
      </c>
      <c r="E1231" s="2">
        <v>20</v>
      </c>
      <c r="F1231">
        <v>0</v>
      </c>
      <c r="G1231" s="2">
        <v>189000</v>
      </c>
      <c r="H1231" s="1">
        <v>0.8</v>
      </c>
      <c r="I1231" s="2">
        <v>139</v>
      </c>
      <c r="J1231">
        <v>1</v>
      </c>
      <c r="K1231">
        <v>0</v>
      </c>
      <c r="L1231" s="2">
        <v>146</v>
      </c>
      <c r="M1231">
        <v>0</v>
      </c>
    </row>
    <row r="1232" spans="1:13" x14ac:dyDescent="0.45">
      <c r="A1232" s="2">
        <v>50</v>
      </c>
      <c r="B1232" s="3">
        <v>1</v>
      </c>
      <c r="C1232" s="2">
        <v>121</v>
      </c>
      <c r="D1232">
        <v>1</v>
      </c>
      <c r="E1232" s="2">
        <v>40</v>
      </c>
      <c r="F1232">
        <v>0</v>
      </c>
      <c r="G1232" s="2">
        <v>260000</v>
      </c>
      <c r="H1232" s="1">
        <v>0.7</v>
      </c>
      <c r="I1232" s="2">
        <v>130</v>
      </c>
      <c r="J1232">
        <v>1</v>
      </c>
      <c r="K1232">
        <v>0</v>
      </c>
      <c r="L1232" s="2">
        <v>175</v>
      </c>
      <c r="M1232">
        <v>0</v>
      </c>
    </row>
    <row r="1233" spans="1:13" x14ac:dyDescent="0.45">
      <c r="A1233" s="2">
        <v>50</v>
      </c>
      <c r="B1233" s="3">
        <v>1</v>
      </c>
      <c r="C1233" s="2">
        <v>121</v>
      </c>
      <c r="D1233">
        <v>1</v>
      </c>
      <c r="E1233" s="2">
        <v>40</v>
      </c>
      <c r="F1233">
        <v>0</v>
      </c>
      <c r="G1233" s="2">
        <v>260000</v>
      </c>
      <c r="H1233" s="1">
        <v>0.7</v>
      </c>
      <c r="I1233" s="2">
        <v>130</v>
      </c>
      <c r="J1233">
        <v>1</v>
      </c>
      <c r="K1233">
        <v>0</v>
      </c>
      <c r="L1233" s="2">
        <v>175</v>
      </c>
      <c r="M1233">
        <v>0</v>
      </c>
    </row>
    <row r="1234" spans="1:13" x14ac:dyDescent="0.45">
      <c r="A1234" s="2">
        <v>50</v>
      </c>
      <c r="B1234" s="3">
        <v>0</v>
      </c>
      <c r="C1234" s="2">
        <v>369</v>
      </c>
      <c r="D1234">
        <v>1</v>
      </c>
      <c r="E1234" s="2">
        <v>25</v>
      </c>
      <c r="F1234">
        <v>0</v>
      </c>
      <c r="G1234" s="2">
        <v>252000</v>
      </c>
      <c r="H1234" s="1">
        <v>1.6</v>
      </c>
      <c r="I1234" s="2">
        <v>136</v>
      </c>
      <c r="J1234">
        <v>1</v>
      </c>
      <c r="K1234">
        <v>0</v>
      </c>
      <c r="L1234" s="2">
        <v>90</v>
      </c>
      <c r="M1234">
        <v>0</v>
      </c>
    </row>
    <row r="1235" spans="1:13" x14ac:dyDescent="0.45">
      <c r="A1235" s="2">
        <v>50</v>
      </c>
      <c r="B1235" s="3">
        <v>0</v>
      </c>
      <c r="C1235" s="2">
        <v>582</v>
      </c>
      <c r="D1235">
        <v>0</v>
      </c>
      <c r="E1235" s="2">
        <v>50</v>
      </c>
      <c r="F1235">
        <v>0</v>
      </c>
      <c r="G1235" s="2">
        <v>153000</v>
      </c>
      <c r="H1235" s="1">
        <v>0.6</v>
      </c>
      <c r="I1235" s="2">
        <v>134</v>
      </c>
      <c r="J1235">
        <v>0</v>
      </c>
      <c r="K1235">
        <v>0</v>
      </c>
      <c r="L1235" s="2">
        <v>172</v>
      </c>
      <c r="M1235">
        <v>1</v>
      </c>
    </row>
    <row r="1236" spans="1:13" x14ac:dyDescent="0.45">
      <c r="A1236" s="2">
        <v>50</v>
      </c>
      <c r="B1236" s="3">
        <v>0</v>
      </c>
      <c r="C1236" s="2">
        <v>115</v>
      </c>
      <c r="D1236">
        <v>0</v>
      </c>
      <c r="E1236" s="2">
        <v>45</v>
      </c>
      <c r="F1236">
        <v>1</v>
      </c>
      <c r="G1236" s="2">
        <v>184000</v>
      </c>
      <c r="H1236" s="1">
        <v>0.9</v>
      </c>
      <c r="I1236" s="2">
        <v>134</v>
      </c>
      <c r="J1236">
        <v>1</v>
      </c>
      <c r="K1236">
        <v>1</v>
      </c>
      <c r="L1236" s="2">
        <v>118</v>
      </c>
      <c r="M1236">
        <v>0</v>
      </c>
    </row>
    <row r="1237" spans="1:13" x14ac:dyDescent="0.45">
      <c r="A1237" s="2">
        <v>50</v>
      </c>
      <c r="B1237" s="3">
        <v>0</v>
      </c>
      <c r="C1237" s="2">
        <v>482</v>
      </c>
      <c r="D1237">
        <v>1</v>
      </c>
      <c r="E1237" s="2">
        <v>30</v>
      </c>
      <c r="F1237">
        <v>0</v>
      </c>
      <c r="G1237" s="2">
        <v>329000</v>
      </c>
      <c r="H1237" s="1">
        <v>0.9</v>
      </c>
      <c r="I1237" s="2">
        <v>132</v>
      </c>
      <c r="J1237">
        <v>0</v>
      </c>
      <c r="K1237">
        <v>0</v>
      </c>
      <c r="L1237" s="2">
        <v>109</v>
      </c>
      <c r="M1237">
        <v>0</v>
      </c>
    </row>
    <row r="1238" spans="1:13" x14ac:dyDescent="0.45">
      <c r="A1238" s="2">
        <v>50</v>
      </c>
      <c r="B1238" s="3">
        <v>1</v>
      </c>
      <c r="C1238" s="2">
        <v>249</v>
      </c>
      <c r="D1238">
        <v>1</v>
      </c>
      <c r="E1238" s="2">
        <v>35</v>
      </c>
      <c r="F1238">
        <v>1</v>
      </c>
      <c r="G1238" s="2">
        <v>319000</v>
      </c>
      <c r="H1238" s="1">
        <v>1</v>
      </c>
      <c r="I1238" s="2">
        <v>128</v>
      </c>
      <c r="J1238">
        <v>0</v>
      </c>
      <c r="K1238">
        <v>0</v>
      </c>
      <c r="L1238" s="2">
        <v>28</v>
      </c>
      <c r="M1238">
        <v>1</v>
      </c>
    </row>
    <row r="1239" spans="1:13" x14ac:dyDescent="0.45">
      <c r="A1239" s="2">
        <v>50</v>
      </c>
      <c r="B1239" s="3">
        <v>1</v>
      </c>
      <c r="C1239" s="2">
        <v>1051</v>
      </c>
      <c r="D1239">
        <v>1</v>
      </c>
      <c r="E1239" s="2">
        <v>30</v>
      </c>
      <c r="F1239">
        <v>0</v>
      </c>
      <c r="G1239" s="2">
        <v>232000</v>
      </c>
      <c r="H1239" s="1">
        <v>0.7</v>
      </c>
      <c r="I1239" s="2">
        <v>136</v>
      </c>
      <c r="J1239">
        <v>0</v>
      </c>
      <c r="K1239">
        <v>0</v>
      </c>
      <c r="L1239" s="2">
        <v>246</v>
      </c>
      <c r="M1239">
        <v>0</v>
      </c>
    </row>
    <row r="1240" spans="1:13" x14ac:dyDescent="0.45">
      <c r="A1240" s="2">
        <v>50</v>
      </c>
      <c r="B1240" s="3">
        <v>1</v>
      </c>
      <c r="C1240" s="2">
        <v>159</v>
      </c>
      <c r="D1240">
        <v>1</v>
      </c>
      <c r="E1240" s="2">
        <v>30</v>
      </c>
      <c r="F1240">
        <v>0</v>
      </c>
      <c r="G1240" s="2">
        <v>302000</v>
      </c>
      <c r="H1240" s="1">
        <v>1.2</v>
      </c>
      <c r="I1240" s="2">
        <v>138</v>
      </c>
      <c r="J1240">
        <v>0</v>
      </c>
      <c r="K1240">
        <v>0</v>
      </c>
      <c r="L1240" s="2">
        <v>29</v>
      </c>
      <c r="M1240">
        <v>0</v>
      </c>
    </row>
    <row r="1241" spans="1:13" x14ac:dyDescent="0.45">
      <c r="A1241" s="2">
        <v>50</v>
      </c>
      <c r="B1241" s="3">
        <v>0</v>
      </c>
      <c r="C1241" s="2">
        <v>196</v>
      </c>
      <c r="D1241">
        <v>0</v>
      </c>
      <c r="E1241" s="2">
        <v>45</v>
      </c>
      <c r="F1241">
        <v>0</v>
      </c>
      <c r="G1241" s="2">
        <v>395000</v>
      </c>
      <c r="H1241" s="1">
        <v>1.6</v>
      </c>
      <c r="I1241" s="2">
        <v>136</v>
      </c>
      <c r="J1241">
        <v>1</v>
      </c>
      <c r="K1241">
        <v>1</v>
      </c>
      <c r="L1241" s="2">
        <v>285</v>
      </c>
      <c r="M1241">
        <v>0</v>
      </c>
    </row>
    <row r="1242" spans="1:13" x14ac:dyDescent="0.45">
      <c r="A1242" s="2">
        <v>50</v>
      </c>
      <c r="B1242" s="3">
        <v>1</v>
      </c>
      <c r="C1242" s="2">
        <v>168</v>
      </c>
      <c r="D1242">
        <v>0</v>
      </c>
      <c r="E1242" s="2">
        <v>38</v>
      </c>
      <c r="F1242">
        <v>1</v>
      </c>
      <c r="G1242" s="2">
        <v>276000</v>
      </c>
      <c r="H1242" s="1">
        <v>1.1000000000000001</v>
      </c>
      <c r="I1242" s="2">
        <v>137</v>
      </c>
      <c r="J1242">
        <v>1</v>
      </c>
      <c r="K1242">
        <v>0</v>
      </c>
      <c r="L1242" s="2">
        <v>11</v>
      </c>
      <c r="M1242">
        <v>1</v>
      </c>
    </row>
    <row r="1243" spans="1:13" x14ac:dyDescent="0.45">
      <c r="A1243" s="2">
        <v>50</v>
      </c>
      <c r="B1243" s="3">
        <v>0</v>
      </c>
      <c r="C1243" s="2">
        <v>369</v>
      </c>
      <c r="D1243">
        <v>1</v>
      </c>
      <c r="E1243" s="2">
        <v>25</v>
      </c>
      <c r="F1243">
        <v>0</v>
      </c>
      <c r="G1243" s="2">
        <v>252000</v>
      </c>
      <c r="H1243" s="1">
        <v>1.6</v>
      </c>
      <c r="I1243" s="2">
        <v>136</v>
      </c>
      <c r="J1243">
        <v>1</v>
      </c>
      <c r="K1243">
        <v>0</v>
      </c>
      <c r="L1243" s="2">
        <v>90</v>
      </c>
      <c r="M1243">
        <v>0</v>
      </c>
    </row>
    <row r="1244" spans="1:13" x14ac:dyDescent="0.45">
      <c r="A1244" s="2">
        <v>50</v>
      </c>
      <c r="B1244" s="3">
        <v>1</v>
      </c>
      <c r="C1244" s="2">
        <v>298</v>
      </c>
      <c r="D1244">
        <v>0</v>
      </c>
      <c r="E1244" s="2">
        <v>35</v>
      </c>
      <c r="F1244">
        <v>0</v>
      </c>
      <c r="G1244" s="2">
        <v>289000</v>
      </c>
      <c r="H1244" s="1">
        <v>0.9</v>
      </c>
      <c r="I1244" s="2">
        <v>140</v>
      </c>
      <c r="J1244">
        <v>1</v>
      </c>
      <c r="K1244">
        <v>1</v>
      </c>
      <c r="L1244" s="2">
        <v>240</v>
      </c>
      <c r="M1244">
        <v>0</v>
      </c>
    </row>
    <row r="1245" spans="1:13" x14ac:dyDescent="0.45">
      <c r="A1245" s="2">
        <v>50</v>
      </c>
      <c r="B1245" s="3">
        <v>1</v>
      </c>
      <c r="C1245" s="2">
        <v>121</v>
      </c>
      <c r="D1245">
        <v>1</v>
      </c>
      <c r="E1245" s="2">
        <v>40</v>
      </c>
      <c r="F1245">
        <v>0</v>
      </c>
      <c r="G1245" s="2">
        <v>260000</v>
      </c>
      <c r="H1245" s="1">
        <v>0.7</v>
      </c>
      <c r="I1245" s="2">
        <v>130</v>
      </c>
      <c r="J1245">
        <v>1</v>
      </c>
      <c r="K1245">
        <v>0</v>
      </c>
      <c r="L1245" s="2">
        <v>175</v>
      </c>
      <c r="M1245">
        <v>0</v>
      </c>
    </row>
    <row r="1246" spans="1:13" x14ac:dyDescent="0.45">
      <c r="A1246" s="2">
        <v>50</v>
      </c>
      <c r="B1246" s="3">
        <v>0</v>
      </c>
      <c r="C1246" s="2">
        <v>482</v>
      </c>
      <c r="D1246">
        <v>1</v>
      </c>
      <c r="E1246" s="2">
        <v>30</v>
      </c>
      <c r="F1246">
        <v>0</v>
      </c>
      <c r="G1246" s="2">
        <v>329000</v>
      </c>
      <c r="H1246" s="1">
        <v>0.9</v>
      </c>
      <c r="I1246" s="2">
        <v>132</v>
      </c>
      <c r="J1246">
        <v>0</v>
      </c>
      <c r="K1246">
        <v>0</v>
      </c>
      <c r="L1246" s="2">
        <v>109</v>
      </c>
      <c r="M1246">
        <v>0</v>
      </c>
    </row>
    <row r="1247" spans="1:13" x14ac:dyDescent="0.45">
      <c r="A1247" s="2">
        <v>50</v>
      </c>
      <c r="B1247" s="3">
        <v>0</v>
      </c>
      <c r="C1247" s="2">
        <v>2522</v>
      </c>
      <c r="D1247">
        <v>0</v>
      </c>
      <c r="E1247" s="2">
        <v>30</v>
      </c>
      <c r="F1247">
        <v>1</v>
      </c>
      <c r="G1247" s="2">
        <v>404000</v>
      </c>
      <c r="H1247" s="1">
        <v>0.5</v>
      </c>
      <c r="I1247" s="2">
        <v>139</v>
      </c>
      <c r="J1247">
        <v>0</v>
      </c>
      <c r="K1247">
        <v>0</v>
      </c>
      <c r="L1247" s="2">
        <v>214</v>
      </c>
      <c r="M1247">
        <v>0</v>
      </c>
    </row>
    <row r="1248" spans="1:13" x14ac:dyDescent="0.45">
      <c r="A1248" s="2">
        <v>50</v>
      </c>
      <c r="B1248" s="3">
        <v>1</v>
      </c>
      <c r="C1248" s="2">
        <v>167</v>
      </c>
      <c r="D1248">
        <v>1</v>
      </c>
      <c r="E1248" s="2">
        <v>45</v>
      </c>
      <c r="F1248">
        <v>0</v>
      </c>
      <c r="G1248" s="2">
        <v>362000</v>
      </c>
      <c r="H1248" s="1">
        <v>1</v>
      </c>
      <c r="I1248" s="2">
        <v>136</v>
      </c>
      <c r="J1248">
        <v>0</v>
      </c>
      <c r="K1248">
        <v>0</v>
      </c>
      <c r="L1248" s="2">
        <v>187</v>
      </c>
      <c r="M1248">
        <v>0</v>
      </c>
    </row>
    <row r="1249" spans="1:13" x14ac:dyDescent="0.45">
      <c r="A1249" s="2">
        <v>50</v>
      </c>
      <c r="B1249" s="3">
        <v>0</v>
      </c>
      <c r="C1249" s="2">
        <v>185</v>
      </c>
      <c r="D1249">
        <v>0</v>
      </c>
      <c r="E1249" s="2">
        <v>30</v>
      </c>
      <c r="F1249">
        <v>0</v>
      </c>
      <c r="G1249" s="2">
        <v>266000</v>
      </c>
      <c r="H1249" s="1">
        <v>0.7</v>
      </c>
      <c r="I1249" s="2">
        <v>141</v>
      </c>
      <c r="J1249">
        <v>1</v>
      </c>
      <c r="K1249">
        <v>1</v>
      </c>
      <c r="L1249" s="2">
        <v>112</v>
      </c>
      <c r="M1249">
        <v>0</v>
      </c>
    </row>
    <row r="1250" spans="1:13" x14ac:dyDescent="0.45">
      <c r="A1250" s="2">
        <v>50</v>
      </c>
      <c r="B1250" s="3">
        <v>0</v>
      </c>
      <c r="C1250" s="2">
        <v>250</v>
      </c>
      <c r="D1250">
        <v>0</v>
      </c>
      <c r="E1250" s="2">
        <v>25</v>
      </c>
      <c r="F1250">
        <v>0</v>
      </c>
      <c r="G1250" s="2">
        <v>262000</v>
      </c>
      <c r="H1250" s="1">
        <v>1</v>
      </c>
      <c r="I1250" s="2">
        <v>136</v>
      </c>
      <c r="J1250">
        <v>1</v>
      </c>
      <c r="K1250">
        <v>1</v>
      </c>
      <c r="L1250" s="2">
        <v>120</v>
      </c>
      <c r="M1250">
        <v>0</v>
      </c>
    </row>
    <row r="1251" spans="1:13" x14ac:dyDescent="0.45">
      <c r="A1251" s="2">
        <v>50</v>
      </c>
      <c r="B1251" s="3">
        <v>0</v>
      </c>
      <c r="C1251" s="2">
        <v>115</v>
      </c>
      <c r="D1251">
        <v>0</v>
      </c>
      <c r="E1251" s="2">
        <v>45</v>
      </c>
      <c r="F1251">
        <v>1</v>
      </c>
      <c r="G1251" s="2">
        <v>184000</v>
      </c>
      <c r="H1251" s="1">
        <v>0.9</v>
      </c>
      <c r="I1251" s="2">
        <v>134</v>
      </c>
      <c r="J1251">
        <v>1</v>
      </c>
      <c r="K1251">
        <v>1</v>
      </c>
      <c r="L1251" s="2">
        <v>118</v>
      </c>
      <c r="M1251">
        <v>0</v>
      </c>
    </row>
    <row r="1252" spans="1:13" x14ac:dyDescent="0.45">
      <c r="A1252" s="2">
        <v>50</v>
      </c>
      <c r="B1252" s="3">
        <v>0</v>
      </c>
      <c r="C1252" s="2">
        <v>582</v>
      </c>
      <c r="D1252">
        <v>0</v>
      </c>
      <c r="E1252" s="2">
        <v>62</v>
      </c>
      <c r="F1252">
        <v>1</v>
      </c>
      <c r="G1252" s="2">
        <v>147000</v>
      </c>
      <c r="H1252" s="1">
        <v>0.8</v>
      </c>
      <c r="I1252" s="2">
        <v>140</v>
      </c>
      <c r="J1252">
        <v>1</v>
      </c>
      <c r="K1252">
        <v>1</v>
      </c>
      <c r="L1252" s="2">
        <v>192</v>
      </c>
      <c r="M1252">
        <v>0</v>
      </c>
    </row>
    <row r="1253" spans="1:13" x14ac:dyDescent="0.45">
      <c r="A1253" s="2">
        <v>50</v>
      </c>
      <c r="B1253" s="3">
        <v>1</v>
      </c>
      <c r="C1253" s="2">
        <v>168</v>
      </c>
      <c r="D1253">
        <v>0</v>
      </c>
      <c r="E1253" s="2">
        <v>38</v>
      </c>
      <c r="F1253">
        <v>1</v>
      </c>
      <c r="G1253" s="2">
        <v>276000</v>
      </c>
      <c r="H1253" s="1">
        <v>1.1000000000000001</v>
      </c>
      <c r="I1253" s="2">
        <v>137</v>
      </c>
      <c r="J1253">
        <v>1</v>
      </c>
      <c r="K1253">
        <v>0</v>
      </c>
      <c r="L1253" s="2">
        <v>11</v>
      </c>
      <c r="M1253">
        <v>1</v>
      </c>
    </row>
    <row r="1254" spans="1:13" x14ac:dyDescent="0.45">
      <c r="A1254" s="2">
        <v>50</v>
      </c>
      <c r="B1254" s="3">
        <v>0</v>
      </c>
      <c r="C1254" s="2">
        <v>185</v>
      </c>
      <c r="D1254">
        <v>0</v>
      </c>
      <c r="E1254" s="2">
        <v>30</v>
      </c>
      <c r="F1254">
        <v>0</v>
      </c>
      <c r="G1254" s="2">
        <v>266000</v>
      </c>
      <c r="H1254" s="1">
        <v>0.7</v>
      </c>
      <c r="I1254" s="2">
        <v>141</v>
      </c>
      <c r="J1254">
        <v>1</v>
      </c>
      <c r="K1254">
        <v>1</v>
      </c>
      <c r="L1254" s="2">
        <v>112</v>
      </c>
      <c r="M1254">
        <v>0</v>
      </c>
    </row>
    <row r="1255" spans="1:13" x14ac:dyDescent="0.45">
      <c r="A1255" s="2">
        <v>50</v>
      </c>
      <c r="B1255" s="3">
        <v>1</v>
      </c>
      <c r="C1255" s="2">
        <v>47</v>
      </c>
      <c r="D1255">
        <v>1</v>
      </c>
      <c r="E1255" s="2">
        <v>35</v>
      </c>
      <c r="F1255">
        <v>1</v>
      </c>
      <c r="G1255" s="2">
        <v>319000</v>
      </c>
      <c r="H1255" s="1">
        <v>1</v>
      </c>
      <c r="I1255" s="2">
        <v>128</v>
      </c>
      <c r="J1255">
        <v>0</v>
      </c>
      <c r="K1255">
        <v>0</v>
      </c>
      <c r="L1255" s="2">
        <v>28</v>
      </c>
      <c r="M1255">
        <v>1</v>
      </c>
    </row>
    <row r="1256" spans="1:13" x14ac:dyDescent="0.45">
      <c r="A1256" s="2">
        <v>50</v>
      </c>
      <c r="B1256" s="3">
        <v>1</v>
      </c>
      <c r="C1256" s="2">
        <v>249</v>
      </c>
      <c r="D1256">
        <v>1</v>
      </c>
      <c r="E1256" s="2">
        <v>35</v>
      </c>
      <c r="F1256">
        <v>1</v>
      </c>
      <c r="G1256" s="2">
        <v>319000</v>
      </c>
      <c r="H1256" s="1">
        <v>1</v>
      </c>
      <c r="I1256" s="2">
        <v>128</v>
      </c>
      <c r="J1256">
        <v>0</v>
      </c>
      <c r="K1256">
        <v>0</v>
      </c>
      <c r="L1256" s="2">
        <v>28</v>
      </c>
      <c r="M1256">
        <v>1</v>
      </c>
    </row>
    <row r="1257" spans="1:13" x14ac:dyDescent="0.45">
      <c r="A1257" s="2">
        <v>50</v>
      </c>
      <c r="B1257" s="3">
        <v>1</v>
      </c>
      <c r="C1257" s="2">
        <v>121</v>
      </c>
      <c r="D1257">
        <v>1</v>
      </c>
      <c r="E1257" s="2">
        <v>40</v>
      </c>
      <c r="F1257">
        <v>0</v>
      </c>
      <c r="G1257" s="2">
        <v>260000</v>
      </c>
      <c r="H1257" s="1">
        <v>0.7</v>
      </c>
      <c r="I1257" s="2">
        <v>130</v>
      </c>
      <c r="J1257">
        <v>1</v>
      </c>
      <c r="K1257">
        <v>0</v>
      </c>
      <c r="L1257" s="2">
        <v>175</v>
      </c>
      <c r="M1257">
        <v>0</v>
      </c>
    </row>
    <row r="1258" spans="1:13" x14ac:dyDescent="0.45">
      <c r="A1258" s="2">
        <v>50</v>
      </c>
      <c r="B1258" s="3">
        <v>1</v>
      </c>
      <c r="C1258" s="2">
        <v>298</v>
      </c>
      <c r="D1258">
        <v>0</v>
      </c>
      <c r="E1258" s="2">
        <v>35</v>
      </c>
      <c r="F1258">
        <v>0</v>
      </c>
      <c r="G1258" s="2">
        <v>362000</v>
      </c>
      <c r="H1258" s="1">
        <v>0.9</v>
      </c>
      <c r="I1258" s="2">
        <v>140</v>
      </c>
      <c r="J1258">
        <v>1</v>
      </c>
      <c r="K1258">
        <v>1</v>
      </c>
      <c r="L1258" s="2">
        <v>240</v>
      </c>
      <c r="M1258">
        <v>0</v>
      </c>
    </row>
    <row r="1259" spans="1:13" x14ac:dyDescent="0.45">
      <c r="A1259" s="2">
        <v>50</v>
      </c>
      <c r="B1259" s="3">
        <v>0</v>
      </c>
      <c r="C1259" s="2">
        <v>582</v>
      </c>
      <c r="D1259">
        <v>1</v>
      </c>
      <c r="E1259" s="2">
        <v>38</v>
      </c>
      <c r="F1259">
        <v>0</v>
      </c>
      <c r="G1259" s="2">
        <v>310000</v>
      </c>
      <c r="H1259" s="1">
        <v>1.9</v>
      </c>
      <c r="I1259" s="2">
        <v>135</v>
      </c>
      <c r="J1259">
        <v>1</v>
      </c>
      <c r="K1259">
        <v>1</v>
      </c>
      <c r="L1259" s="2">
        <v>35</v>
      </c>
      <c r="M1259">
        <v>1</v>
      </c>
    </row>
    <row r="1260" spans="1:13" x14ac:dyDescent="0.45">
      <c r="A1260" s="2">
        <v>50</v>
      </c>
      <c r="B1260" s="3">
        <v>1</v>
      </c>
      <c r="C1260" s="2">
        <v>298</v>
      </c>
      <c r="D1260">
        <v>0</v>
      </c>
      <c r="E1260" s="2">
        <v>35</v>
      </c>
      <c r="F1260">
        <v>0</v>
      </c>
      <c r="G1260" s="2">
        <v>362000</v>
      </c>
      <c r="H1260" s="1">
        <v>0.9</v>
      </c>
      <c r="I1260" s="2">
        <v>140</v>
      </c>
      <c r="J1260">
        <v>1</v>
      </c>
      <c r="K1260">
        <v>1</v>
      </c>
      <c r="L1260" s="2">
        <v>240</v>
      </c>
      <c r="M1260">
        <v>0</v>
      </c>
    </row>
    <row r="1261" spans="1:13" x14ac:dyDescent="0.45">
      <c r="A1261" s="2">
        <v>50</v>
      </c>
      <c r="B1261" s="3">
        <v>1</v>
      </c>
      <c r="C1261" s="2">
        <v>1051</v>
      </c>
      <c r="D1261">
        <v>1</v>
      </c>
      <c r="E1261" s="2">
        <v>30</v>
      </c>
      <c r="F1261">
        <v>0</v>
      </c>
      <c r="G1261" s="2">
        <v>232000</v>
      </c>
      <c r="H1261" s="1">
        <v>0.7</v>
      </c>
      <c r="I1261" s="2">
        <v>136</v>
      </c>
      <c r="J1261">
        <v>0</v>
      </c>
      <c r="K1261">
        <v>0</v>
      </c>
      <c r="L1261" s="2">
        <v>246</v>
      </c>
      <c r="M1261">
        <v>0</v>
      </c>
    </row>
    <row r="1262" spans="1:13" x14ac:dyDescent="0.45">
      <c r="A1262" s="2">
        <v>50</v>
      </c>
      <c r="B1262" s="3">
        <v>1</v>
      </c>
      <c r="C1262" s="2">
        <v>298</v>
      </c>
      <c r="D1262">
        <v>0</v>
      </c>
      <c r="E1262" s="2">
        <v>35</v>
      </c>
      <c r="F1262">
        <v>0</v>
      </c>
      <c r="G1262" s="2">
        <v>362000</v>
      </c>
      <c r="H1262" s="1">
        <v>0.9</v>
      </c>
      <c r="I1262" s="2">
        <v>140</v>
      </c>
      <c r="J1262">
        <v>1</v>
      </c>
      <c r="K1262">
        <v>1</v>
      </c>
      <c r="L1262" s="2">
        <v>240</v>
      </c>
      <c r="M1262">
        <v>0</v>
      </c>
    </row>
    <row r="1263" spans="1:13" x14ac:dyDescent="0.45">
      <c r="A1263" s="2">
        <v>50</v>
      </c>
      <c r="B1263" s="3">
        <v>0</v>
      </c>
      <c r="C1263" s="2">
        <v>582</v>
      </c>
      <c r="D1263">
        <v>0</v>
      </c>
      <c r="E1263" s="2">
        <v>62</v>
      </c>
      <c r="F1263">
        <v>1</v>
      </c>
      <c r="G1263" s="2">
        <v>147000</v>
      </c>
      <c r="H1263" s="1">
        <v>0.8</v>
      </c>
      <c r="I1263" s="2">
        <v>140</v>
      </c>
      <c r="J1263">
        <v>1</v>
      </c>
      <c r="K1263">
        <v>1</v>
      </c>
      <c r="L1263" s="2">
        <v>192</v>
      </c>
      <c r="M1263">
        <v>0</v>
      </c>
    </row>
    <row r="1264" spans="1:13" x14ac:dyDescent="0.45">
      <c r="A1264" s="2">
        <v>50</v>
      </c>
      <c r="B1264" s="3">
        <v>0</v>
      </c>
      <c r="C1264" s="2">
        <v>245</v>
      </c>
      <c r="D1264">
        <v>0</v>
      </c>
      <c r="E1264" s="2">
        <v>45</v>
      </c>
      <c r="F1264">
        <v>1</v>
      </c>
      <c r="G1264" s="2">
        <v>274000</v>
      </c>
      <c r="H1264" s="1">
        <v>1</v>
      </c>
      <c r="I1264" s="2">
        <v>133</v>
      </c>
      <c r="J1264">
        <v>1</v>
      </c>
      <c r="K1264">
        <v>0</v>
      </c>
      <c r="L1264" s="2">
        <v>215</v>
      </c>
      <c r="M1264">
        <v>0</v>
      </c>
    </row>
    <row r="1265" spans="1:13" x14ac:dyDescent="0.45">
      <c r="A1265" s="2">
        <v>50</v>
      </c>
      <c r="B1265" s="3">
        <v>1</v>
      </c>
      <c r="C1265" s="2">
        <v>298</v>
      </c>
      <c r="D1265">
        <v>0</v>
      </c>
      <c r="E1265" s="2">
        <v>35</v>
      </c>
      <c r="F1265">
        <v>0</v>
      </c>
      <c r="G1265" s="2">
        <v>362000</v>
      </c>
      <c r="H1265" s="1">
        <v>0.9</v>
      </c>
      <c r="I1265" s="2">
        <v>140</v>
      </c>
      <c r="J1265">
        <v>1</v>
      </c>
      <c r="K1265">
        <v>1</v>
      </c>
      <c r="L1265" s="2">
        <v>240</v>
      </c>
      <c r="M1265">
        <v>0</v>
      </c>
    </row>
    <row r="1266" spans="1:13" x14ac:dyDescent="0.45">
      <c r="A1266" s="2">
        <v>50</v>
      </c>
      <c r="B1266" s="3">
        <v>1</v>
      </c>
      <c r="C1266" s="2">
        <v>1051</v>
      </c>
      <c r="D1266">
        <v>1</v>
      </c>
      <c r="E1266" s="2">
        <v>30</v>
      </c>
      <c r="F1266">
        <v>0</v>
      </c>
      <c r="G1266" s="2">
        <v>232000</v>
      </c>
      <c r="H1266" s="1">
        <v>0.7</v>
      </c>
      <c r="I1266" s="2">
        <v>136</v>
      </c>
      <c r="J1266">
        <v>0</v>
      </c>
      <c r="K1266">
        <v>0</v>
      </c>
      <c r="L1266" s="2">
        <v>246</v>
      </c>
      <c r="M1266">
        <v>0</v>
      </c>
    </row>
    <row r="1267" spans="1:13" x14ac:dyDescent="0.45">
      <c r="A1267" s="2">
        <v>50</v>
      </c>
      <c r="B1267" s="3">
        <v>0</v>
      </c>
      <c r="C1267" s="2">
        <v>369</v>
      </c>
      <c r="D1267">
        <v>1</v>
      </c>
      <c r="E1267" s="2">
        <v>25</v>
      </c>
      <c r="F1267">
        <v>0</v>
      </c>
      <c r="G1267" s="2">
        <v>252000</v>
      </c>
      <c r="H1267" s="1">
        <v>1.6</v>
      </c>
      <c r="I1267" s="2">
        <v>136</v>
      </c>
      <c r="J1267">
        <v>1</v>
      </c>
      <c r="K1267">
        <v>0</v>
      </c>
      <c r="L1267" s="2">
        <v>90</v>
      </c>
      <c r="M1267">
        <v>0</v>
      </c>
    </row>
    <row r="1268" spans="1:13" x14ac:dyDescent="0.45">
      <c r="A1268" s="2">
        <v>50</v>
      </c>
      <c r="B1268" s="3">
        <v>0</v>
      </c>
      <c r="C1268" s="2">
        <v>250</v>
      </c>
      <c r="D1268">
        <v>0</v>
      </c>
      <c r="E1268" s="2">
        <v>25</v>
      </c>
      <c r="F1268">
        <v>0</v>
      </c>
      <c r="G1268" s="2">
        <v>262000</v>
      </c>
      <c r="H1268" s="1">
        <v>1</v>
      </c>
      <c r="I1268" s="2">
        <v>136</v>
      </c>
      <c r="J1268">
        <v>1</v>
      </c>
      <c r="K1268">
        <v>1</v>
      </c>
      <c r="L1268" s="2">
        <v>120</v>
      </c>
      <c r="M1268">
        <v>0</v>
      </c>
    </row>
    <row r="1269" spans="1:13" x14ac:dyDescent="0.45">
      <c r="A1269" s="2">
        <v>50</v>
      </c>
      <c r="B1269" s="3">
        <v>0</v>
      </c>
      <c r="C1269" s="2">
        <v>1548</v>
      </c>
      <c r="D1269">
        <v>0</v>
      </c>
      <c r="E1269" s="2">
        <v>30</v>
      </c>
      <c r="F1269">
        <v>1</v>
      </c>
      <c r="G1269" s="2">
        <v>211000</v>
      </c>
      <c r="H1269" s="1">
        <v>0.8</v>
      </c>
      <c r="I1269" s="2">
        <v>138</v>
      </c>
      <c r="J1269">
        <v>1</v>
      </c>
      <c r="K1269">
        <v>0</v>
      </c>
      <c r="L1269" s="2">
        <v>108</v>
      </c>
      <c r="M1269">
        <v>0</v>
      </c>
    </row>
    <row r="1270" spans="1:13" x14ac:dyDescent="0.45">
      <c r="A1270" s="2">
        <v>50</v>
      </c>
      <c r="B1270" s="3">
        <v>0</v>
      </c>
      <c r="C1270" s="2">
        <v>1846</v>
      </c>
      <c r="D1270">
        <v>1</v>
      </c>
      <c r="E1270" s="2">
        <v>35</v>
      </c>
      <c r="F1270">
        <v>0</v>
      </c>
      <c r="G1270" s="2">
        <v>263358.03000000003</v>
      </c>
      <c r="H1270" s="1">
        <v>1.18</v>
      </c>
      <c r="I1270" s="2">
        <v>137</v>
      </c>
      <c r="J1270">
        <v>1</v>
      </c>
      <c r="K1270">
        <v>1</v>
      </c>
      <c r="L1270" s="2">
        <v>119</v>
      </c>
      <c r="M1270">
        <v>0</v>
      </c>
    </row>
    <row r="1271" spans="1:13" x14ac:dyDescent="0.45">
      <c r="A1271" s="2">
        <v>50</v>
      </c>
      <c r="B1271" s="3">
        <v>1</v>
      </c>
      <c r="C1271" s="2">
        <v>54</v>
      </c>
      <c r="D1271">
        <v>0</v>
      </c>
      <c r="E1271" s="2">
        <v>40</v>
      </c>
      <c r="F1271">
        <v>0</v>
      </c>
      <c r="G1271" s="2">
        <v>279000</v>
      </c>
      <c r="H1271" s="1">
        <v>0.8</v>
      </c>
      <c r="I1271" s="2">
        <v>141</v>
      </c>
      <c r="J1271">
        <v>1</v>
      </c>
      <c r="K1271">
        <v>0</v>
      </c>
      <c r="L1271" s="2">
        <v>250</v>
      </c>
      <c r="M1271">
        <v>0</v>
      </c>
    </row>
    <row r="1272" spans="1:13" x14ac:dyDescent="0.45">
      <c r="A1272" s="2">
        <v>50</v>
      </c>
      <c r="B1272" s="3">
        <v>0</v>
      </c>
      <c r="C1272" s="2">
        <v>318</v>
      </c>
      <c r="D1272">
        <v>0</v>
      </c>
      <c r="E1272" s="2">
        <v>40</v>
      </c>
      <c r="F1272">
        <v>1</v>
      </c>
      <c r="G1272" s="2">
        <v>216000</v>
      </c>
      <c r="H1272" s="1">
        <v>2.2999999999999998</v>
      </c>
      <c r="I1272" s="2">
        <v>131</v>
      </c>
      <c r="J1272">
        <v>0</v>
      </c>
      <c r="K1272">
        <v>0</v>
      </c>
      <c r="L1272" s="2">
        <v>60</v>
      </c>
      <c r="M1272">
        <v>1</v>
      </c>
    </row>
    <row r="1273" spans="1:13" x14ac:dyDescent="0.45">
      <c r="A1273" s="2">
        <v>50</v>
      </c>
      <c r="B1273" s="3">
        <v>1</v>
      </c>
      <c r="C1273" s="2">
        <v>1051</v>
      </c>
      <c r="D1273">
        <v>1</v>
      </c>
      <c r="E1273" s="2">
        <v>30</v>
      </c>
      <c r="F1273">
        <v>0</v>
      </c>
      <c r="G1273" s="2">
        <v>232000</v>
      </c>
      <c r="H1273" s="1">
        <v>0.7</v>
      </c>
      <c r="I1273" s="2">
        <v>136</v>
      </c>
      <c r="J1273">
        <v>0</v>
      </c>
      <c r="K1273">
        <v>0</v>
      </c>
      <c r="L1273" s="2">
        <v>246</v>
      </c>
      <c r="M1273">
        <v>0</v>
      </c>
    </row>
    <row r="1274" spans="1:13" x14ac:dyDescent="0.45">
      <c r="A1274" s="2">
        <v>50</v>
      </c>
      <c r="B1274" s="3">
        <v>0</v>
      </c>
      <c r="C1274" s="2">
        <v>482</v>
      </c>
      <c r="D1274">
        <v>1</v>
      </c>
      <c r="E1274" s="2">
        <v>30</v>
      </c>
      <c r="F1274">
        <v>0</v>
      </c>
      <c r="G1274" s="2">
        <v>329000</v>
      </c>
      <c r="H1274" s="1">
        <v>0.9</v>
      </c>
      <c r="I1274" s="2">
        <v>132</v>
      </c>
      <c r="J1274">
        <v>0</v>
      </c>
      <c r="K1274">
        <v>0</v>
      </c>
      <c r="L1274" s="2">
        <v>109</v>
      </c>
      <c r="M1274">
        <v>0</v>
      </c>
    </row>
    <row r="1275" spans="1:13" x14ac:dyDescent="0.45">
      <c r="A1275" s="2">
        <v>50</v>
      </c>
      <c r="B1275" s="3">
        <v>0</v>
      </c>
      <c r="C1275" s="2">
        <v>2522</v>
      </c>
      <c r="D1275">
        <v>0</v>
      </c>
      <c r="E1275" s="2">
        <v>30</v>
      </c>
      <c r="F1275">
        <v>1</v>
      </c>
      <c r="G1275" s="2">
        <v>404000</v>
      </c>
      <c r="H1275" s="1">
        <v>0.5</v>
      </c>
      <c r="I1275" s="2">
        <v>139</v>
      </c>
      <c r="J1275">
        <v>0</v>
      </c>
      <c r="K1275">
        <v>0</v>
      </c>
      <c r="L1275" s="2">
        <v>214</v>
      </c>
      <c r="M1275">
        <v>0</v>
      </c>
    </row>
    <row r="1276" spans="1:13" x14ac:dyDescent="0.45">
      <c r="A1276" s="2">
        <v>50</v>
      </c>
      <c r="B1276" s="3">
        <v>0</v>
      </c>
      <c r="C1276" s="2">
        <v>1846</v>
      </c>
      <c r="D1276">
        <v>1</v>
      </c>
      <c r="E1276" s="2">
        <v>35</v>
      </c>
      <c r="F1276">
        <v>0</v>
      </c>
      <c r="G1276" s="2">
        <v>263358.03000000003</v>
      </c>
      <c r="H1276" s="1">
        <v>1.18</v>
      </c>
      <c r="I1276" s="2">
        <v>137</v>
      </c>
      <c r="J1276">
        <v>1</v>
      </c>
      <c r="K1276">
        <v>1</v>
      </c>
      <c r="L1276" s="2">
        <v>119</v>
      </c>
      <c r="M1276">
        <v>0</v>
      </c>
    </row>
    <row r="1277" spans="1:13" x14ac:dyDescent="0.45">
      <c r="A1277" s="2">
        <v>50</v>
      </c>
      <c r="B1277" s="3">
        <v>1</v>
      </c>
      <c r="C1277" s="2">
        <v>582</v>
      </c>
      <c r="D1277">
        <v>1</v>
      </c>
      <c r="E1277" s="2">
        <v>20</v>
      </c>
      <c r="F1277">
        <v>1</v>
      </c>
      <c r="G1277" s="2">
        <v>279000</v>
      </c>
      <c r="H1277" s="1">
        <v>1</v>
      </c>
      <c r="I1277" s="2">
        <v>134</v>
      </c>
      <c r="J1277">
        <v>0</v>
      </c>
      <c r="K1277">
        <v>0</v>
      </c>
      <c r="L1277" s="2">
        <v>186</v>
      </c>
      <c r="M1277">
        <v>0</v>
      </c>
    </row>
    <row r="1278" spans="1:13" x14ac:dyDescent="0.45">
      <c r="A1278" s="2">
        <v>50</v>
      </c>
      <c r="B1278" s="3">
        <v>0</v>
      </c>
      <c r="C1278" s="2">
        <v>2522</v>
      </c>
      <c r="D1278">
        <v>0</v>
      </c>
      <c r="E1278" s="2">
        <v>30</v>
      </c>
      <c r="F1278">
        <v>1</v>
      </c>
      <c r="G1278" s="2">
        <v>404000</v>
      </c>
      <c r="H1278" s="1">
        <v>0.5</v>
      </c>
      <c r="I1278" s="2">
        <v>139</v>
      </c>
      <c r="J1278">
        <v>0</v>
      </c>
      <c r="K1278">
        <v>0</v>
      </c>
      <c r="L1278" s="2">
        <v>214</v>
      </c>
      <c r="M1278">
        <v>0</v>
      </c>
    </row>
    <row r="1279" spans="1:13" x14ac:dyDescent="0.45">
      <c r="A1279" s="2">
        <v>50</v>
      </c>
      <c r="B1279" s="3">
        <v>1</v>
      </c>
      <c r="C1279" s="2">
        <v>168</v>
      </c>
      <c r="D1279">
        <v>0</v>
      </c>
      <c r="E1279" s="2">
        <v>38</v>
      </c>
      <c r="F1279">
        <v>1</v>
      </c>
      <c r="G1279" s="2">
        <v>276000</v>
      </c>
      <c r="H1279" s="1">
        <v>1.1000000000000001</v>
      </c>
      <c r="I1279" s="2">
        <v>137</v>
      </c>
      <c r="J1279">
        <v>1</v>
      </c>
      <c r="K1279">
        <v>0</v>
      </c>
      <c r="L1279" s="2">
        <v>11</v>
      </c>
      <c r="M1279">
        <v>1</v>
      </c>
    </row>
    <row r="1280" spans="1:13" x14ac:dyDescent="0.45">
      <c r="A1280" s="2">
        <v>50</v>
      </c>
      <c r="B1280" s="3">
        <v>1</v>
      </c>
      <c r="C1280" s="2">
        <v>168</v>
      </c>
      <c r="D1280">
        <v>0</v>
      </c>
      <c r="E1280" s="2">
        <v>38</v>
      </c>
      <c r="F1280">
        <v>1</v>
      </c>
      <c r="G1280" s="2">
        <v>276000</v>
      </c>
      <c r="H1280" s="1">
        <v>1.1000000000000001</v>
      </c>
      <c r="I1280" s="2">
        <v>137</v>
      </c>
      <c r="J1280">
        <v>1</v>
      </c>
      <c r="K1280">
        <v>0</v>
      </c>
      <c r="L1280" s="2">
        <v>11</v>
      </c>
      <c r="M1280">
        <v>1</v>
      </c>
    </row>
    <row r="1281" spans="1:13" x14ac:dyDescent="0.45">
      <c r="A1281" s="2">
        <v>50</v>
      </c>
      <c r="B1281" s="3">
        <v>1</v>
      </c>
      <c r="C1281" s="2">
        <v>168</v>
      </c>
      <c r="D1281">
        <v>0</v>
      </c>
      <c r="E1281" s="2">
        <v>38</v>
      </c>
      <c r="F1281">
        <v>1</v>
      </c>
      <c r="G1281" s="2">
        <v>276000</v>
      </c>
      <c r="H1281" s="1">
        <v>1.1000000000000001</v>
      </c>
      <c r="I1281" s="2">
        <v>137</v>
      </c>
      <c r="J1281">
        <v>1</v>
      </c>
      <c r="K1281">
        <v>0</v>
      </c>
      <c r="L1281" s="2">
        <v>11</v>
      </c>
      <c r="M1281">
        <v>1</v>
      </c>
    </row>
    <row r="1282" spans="1:13" x14ac:dyDescent="0.45">
      <c r="A1282" s="2">
        <v>50</v>
      </c>
      <c r="B1282" s="3">
        <v>1</v>
      </c>
      <c r="C1282" s="2">
        <v>249</v>
      </c>
      <c r="D1282">
        <v>1</v>
      </c>
      <c r="E1282" s="2">
        <v>35</v>
      </c>
      <c r="F1282">
        <v>1</v>
      </c>
      <c r="G1282" s="2">
        <v>319000</v>
      </c>
      <c r="H1282" s="1">
        <v>1</v>
      </c>
      <c r="I1282" s="2">
        <v>128</v>
      </c>
      <c r="J1282">
        <v>0</v>
      </c>
      <c r="K1282">
        <v>0</v>
      </c>
      <c r="L1282" s="2">
        <v>28</v>
      </c>
      <c r="M1282">
        <v>1</v>
      </c>
    </row>
    <row r="1283" spans="1:13" x14ac:dyDescent="0.45">
      <c r="A1283" s="2">
        <v>50</v>
      </c>
      <c r="B1283" s="3">
        <v>0</v>
      </c>
      <c r="C1283" s="2">
        <v>185</v>
      </c>
      <c r="D1283">
        <v>0</v>
      </c>
      <c r="E1283" s="2">
        <v>30</v>
      </c>
      <c r="F1283">
        <v>0</v>
      </c>
      <c r="G1283" s="2">
        <v>266000</v>
      </c>
      <c r="H1283" s="1">
        <v>0.7</v>
      </c>
      <c r="I1283" s="2">
        <v>141</v>
      </c>
      <c r="J1283">
        <v>1</v>
      </c>
      <c r="K1283">
        <v>1</v>
      </c>
      <c r="L1283" s="2">
        <v>112</v>
      </c>
      <c r="M1283">
        <v>0</v>
      </c>
    </row>
    <row r="1284" spans="1:13" x14ac:dyDescent="0.45">
      <c r="A1284" s="2">
        <v>50</v>
      </c>
      <c r="B1284" s="3">
        <v>1</v>
      </c>
      <c r="C1284" s="2">
        <v>159</v>
      </c>
      <c r="D1284">
        <v>1</v>
      </c>
      <c r="E1284" s="2">
        <v>30</v>
      </c>
      <c r="F1284">
        <v>0</v>
      </c>
      <c r="G1284" s="2">
        <v>302000</v>
      </c>
      <c r="H1284" s="1">
        <v>1.2</v>
      </c>
      <c r="I1284" s="2">
        <v>138</v>
      </c>
      <c r="J1284">
        <v>0</v>
      </c>
      <c r="K1284">
        <v>0</v>
      </c>
      <c r="L1284" s="2">
        <v>29</v>
      </c>
      <c r="M1284">
        <v>0</v>
      </c>
    </row>
    <row r="1285" spans="1:13" x14ac:dyDescent="0.45">
      <c r="A1285" s="2">
        <v>50</v>
      </c>
      <c r="B1285" s="3">
        <v>0</v>
      </c>
      <c r="C1285" s="2">
        <v>582</v>
      </c>
      <c r="D1285">
        <v>0</v>
      </c>
      <c r="E1285" s="2">
        <v>62</v>
      </c>
      <c r="F1285">
        <v>1</v>
      </c>
      <c r="G1285" s="2">
        <v>147000</v>
      </c>
      <c r="H1285" s="1">
        <v>0.8</v>
      </c>
      <c r="I1285" s="2">
        <v>140</v>
      </c>
      <c r="J1285">
        <v>1</v>
      </c>
      <c r="K1285">
        <v>1</v>
      </c>
      <c r="L1285" s="2">
        <v>192</v>
      </c>
      <c r="M1285">
        <v>0</v>
      </c>
    </row>
    <row r="1286" spans="1:13" x14ac:dyDescent="0.45">
      <c r="A1286" s="2">
        <v>50</v>
      </c>
      <c r="B1286" s="3">
        <v>1</v>
      </c>
      <c r="C1286" s="2">
        <v>168</v>
      </c>
      <c r="D1286">
        <v>0</v>
      </c>
      <c r="E1286" s="2">
        <v>38</v>
      </c>
      <c r="F1286">
        <v>1</v>
      </c>
      <c r="G1286" s="2">
        <v>276000</v>
      </c>
      <c r="H1286" s="1">
        <v>1.1000000000000001</v>
      </c>
      <c r="I1286" s="2">
        <v>137</v>
      </c>
      <c r="J1286">
        <v>1</v>
      </c>
      <c r="K1286">
        <v>0</v>
      </c>
      <c r="L1286" s="2">
        <v>11</v>
      </c>
      <c r="M1286">
        <v>1</v>
      </c>
    </row>
    <row r="1287" spans="1:13" x14ac:dyDescent="0.45">
      <c r="A1287" s="2">
        <v>50</v>
      </c>
      <c r="B1287" s="3">
        <v>1</v>
      </c>
      <c r="C1287" s="2">
        <v>168</v>
      </c>
      <c r="D1287">
        <v>0</v>
      </c>
      <c r="E1287" s="2">
        <v>38</v>
      </c>
      <c r="F1287">
        <v>1</v>
      </c>
      <c r="G1287" s="2">
        <v>276000</v>
      </c>
      <c r="H1287" s="1">
        <v>1.1000000000000001</v>
      </c>
      <c r="I1287" s="2">
        <v>137</v>
      </c>
      <c r="J1287">
        <v>1</v>
      </c>
      <c r="K1287">
        <v>0</v>
      </c>
      <c r="L1287" s="2">
        <v>11</v>
      </c>
      <c r="M1287">
        <v>1</v>
      </c>
    </row>
    <row r="1288" spans="1:13" x14ac:dyDescent="0.45">
      <c r="A1288" s="2">
        <v>50</v>
      </c>
      <c r="B1288" s="3">
        <v>1</v>
      </c>
      <c r="C1288" s="2">
        <v>115</v>
      </c>
      <c r="D1288">
        <v>0</v>
      </c>
      <c r="E1288" s="2">
        <v>20</v>
      </c>
      <c r="F1288">
        <v>0</v>
      </c>
      <c r="G1288" s="2">
        <v>189000</v>
      </c>
      <c r="H1288" s="1">
        <v>0.8</v>
      </c>
      <c r="I1288" s="2">
        <v>139</v>
      </c>
      <c r="J1288">
        <v>1</v>
      </c>
      <c r="K1288">
        <v>0</v>
      </c>
      <c r="L1288" s="2">
        <v>146</v>
      </c>
      <c r="M1288">
        <v>0</v>
      </c>
    </row>
    <row r="1289" spans="1:13" x14ac:dyDescent="0.45">
      <c r="A1289" s="2">
        <v>50</v>
      </c>
      <c r="B1289" s="3">
        <v>0</v>
      </c>
      <c r="C1289" s="2">
        <v>196</v>
      </c>
      <c r="D1289">
        <v>0</v>
      </c>
      <c r="E1289" s="2">
        <v>45</v>
      </c>
      <c r="F1289">
        <v>0</v>
      </c>
      <c r="G1289" s="2">
        <v>395000</v>
      </c>
      <c r="H1289" s="1">
        <v>1.6</v>
      </c>
      <c r="I1289" s="2">
        <v>136</v>
      </c>
      <c r="J1289">
        <v>1</v>
      </c>
      <c r="K1289">
        <v>1</v>
      </c>
      <c r="L1289" s="2">
        <v>285</v>
      </c>
      <c r="M1289">
        <v>0</v>
      </c>
    </row>
    <row r="1290" spans="1:13" x14ac:dyDescent="0.45">
      <c r="A1290" s="2">
        <v>50</v>
      </c>
      <c r="B1290" s="3">
        <v>0</v>
      </c>
      <c r="C1290" s="2">
        <v>196</v>
      </c>
      <c r="D1290">
        <v>0</v>
      </c>
      <c r="E1290" s="2">
        <v>45</v>
      </c>
      <c r="F1290">
        <v>0</v>
      </c>
      <c r="G1290" s="2">
        <v>395000</v>
      </c>
      <c r="H1290" s="1">
        <v>1.6</v>
      </c>
      <c r="I1290" s="2">
        <v>136</v>
      </c>
      <c r="J1290">
        <v>1</v>
      </c>
      <c r="K1290">
        <v>1</v>
      </c>
      <c r="L1290" s="2">
        <v>285</v>
      </c>
      <c r="M1290">
        <v>0</v>
      </c>
    </row>
    <row r="1291" spans="1:13" x14ac:dyDescent="0.45">
      <c r="A1291" s="2">
        <v>50</v>
      </c>
      <c r="B1291" s="3">
        <v>1</v>
      </c>
      <c r="C1291" s="2">
        <v>168</v>
      </c>
      <c r="D1291">
        <v>0</v>
      </c>
      <c r="E1291" s="2">
        <v>38</v>
      </c>
      <c r="F1291">
        <v>1</v>
      </c>
      <c r="G1291" s="2">
        <v>276000</v>
      </c>
      <c r="H1291" s="1">
        <v>1.1000000000000001</v>
      </c>
      <c r="I1291" s="2">
        <v>137</v>
      </c>
      <c r="J1291">
        <v>1</v>
      </c>
      <c r="K1291">
        <v>0</v>
      </c>
      <c r="L1291" s="2">
        <v>11</v>
      </c>
      <c r="M1291">
        <v>1</v>
      </c>
    </row>
    <row r="1292" spans="1:13" x14ac:dyDescent="0.45">
      <c r="A1292" s="2">
        <v>50</v>
      </c>
      <c r="B1292" s="3">
        <v>0</v>
      </c>
      <c r="C1292" s="2">
        <v>369</v>
      </c>
      <c r="D1292">
        <v>1</v>
      </c>
      <c r="E1292" s="2">
        <v>25</v>
      </c>
      <c r="F1292">
        <v>0</v>
      </c>
      <c r="G1292" s="2">
        <v>252000</v>
      </c>
      <c r="H1292" s="1">
        <v>1.6</v>
      </c>
      <c r="I1292" s="2">
        <v>136</v>
      </c>
      <c r="J1292">
        <v>1</v>
      </c>
      <c r="K1292">
        <v>0</v>
      </c>
      <c r="L1292" s="2">
        <v>90</v>
      </c>
      <c r="M1292">
        <v>0</v>
      </c>
    </row>
    <row r="1293" spans="1:13" x14ac:dyDescent="0.45">
      <c r="A1293" s="2">
        <v>50</v>
      </c>
      <c r="B1293" s="3">
        <v>1</v>
      </c>
      <c r="C1293" s="2">
        <v>582</v>
      </c>
      <c r="D1293">
        <v>1</v>
      </c>
      <c r="E1293" s="2">
        <v>20</v>
      </c>
      <c r="F1293">
        <v>1</v>
      </c>
      <c r="G1293" s="2">
        <v>279000</v>
      </c>
      <c r="H1293" s="1">
        <v>1</v>
      </c>
      <c r="I1293" s="2">
        <v>134</v>
      </c>
      <c r="J1293">
        <v>0</v>
      </c>
      <c r="K1293">
        <v>0</v>
      </c>
      <c r="L1293" s="2">
        <v>186</v>
      </c>
      <c r="M1293">
        <v>0</v>
      </c>
    </row>
    <row r="1294" spans="1:13" x14ac:dyDescent="0.45">
      <c r="A1294" s="2">
        <v>50</v>
      </c>
      <c r="B1294" s="3">
        <v>1</v>
      </c>
      <c r="C1294" s="2">
        <v>168</v>
      </c>
      <c r="D1294">
        <v>0</v>
      </c>
      <c r="E1294" s="2">
        <v>38</v>
      </c>
      <c r="F1294">
        <v>1</v>
      </c>
      <c r="G1294" s="2">
        <v>276000</v>
      </c>
      <c r="H1294" s="1">
        <v>1.1000000000000001</v>
      </c>
      <c r="I1294" s="2">
        <v>137</v>
      </c>
      <c r="J1294">
        <v>1</v>
      </c>
      <c r="K1294">
        <v>0</v>
      </c>
      <c r="L1294" s="2">
        <v>11</v>
      </c>
      <c r="M1294">
        <v>1</v>
      </c>
    </row>
    <row r="1295" spans="1:13" x14ac:dyDescent="0.45">
      <c r="A1295" s="2">
        <v>50</v>
      </c>
      <c r="B1295" s="3">
        <v>0</v>
      </c>
      <c r="C1295" s="2">
        <v>582</v>
      </c>
      <c r="D1295">
        <v>0</v>
      </c>
      <c r="E1295" s="2">
        <v>62</v>
      </c>
      <c r="F1295">
        <v>1</v>
      </c>
      <c r="G1295" s="2">
        <v>147000</v>
      </c>
      <c r="H1295" s="1">
        <v>0.8</v>
      </c>
      <c r="I1295" s="2">
        <v>140</v>
      </c>
      <c r="J1295">
        <v>1</v>
      </c>
      <c r="K1295">
        <v>1</v>
      </c>
      <c r="L1295" s="2">
        <v>192</v>
      </c>
      <c r="M1295">
        <v>0</v>
      </c>
    </row>
    <row r="1296" spans="1:13" x14ac:dyDescent="0.45">
      <c r="A1296" s="2">
        <v>50</v>
      </c>
      <c r="B1296" s="3">
        <v>1</v>
      </c>
      <c r="C1296" s="2">
        <v>121</v>
      </c>
      <c r="D1296">
        <v>1</v>
      </c>
      <c r="E1296" s="2">
        <v>40</v>
      </c>
      <c r="F1296">
        <v>0</v>
      </c>
      <c r="G1296" s="2">
        <v>260000</v>
      </c>
      <c r="H1296" s="1">
        <v>0.7</v>
      </c>
      <c r="I1296" s="2">
        <v>130</v>
      </c>
      <c r="J1296">
        <v>1</v>
      </c>
      <c r="K1296">
        <v>0</v>
      </c>
      <c r="L1296" s="2">
        <v>175</v>
      </c>
      <c r="M1296">
        <v>0</v>
      </c>
    </row>
    <row r="1297" spans="1:13" x14ac:dyDescent="0.45">
      <c r="A1297" s="2">
        <v>50</v>
      </c>
      <c r="B1297" s="3">
        <v>0</v>
      </c>
      <c r="C1297" s="2">
        <v>124</v>
      </c>
      <c r="D1297">
        <v>1</v>
      </c>
      <c r="E1297" s="2">
        <v>30</v>
      </c>
      <c r="F1297">
        <v>1</v>
      </c>
      <c r="G1297" s="2">
        <v>153000</v>
      </c>
      <c r="H1297" s="1">
        <v>1.2</v>
      </c>
      <c r="I1297" s="2">
        <v>136</v>
      </c>
      <c r="J1297">
        <v>0</v>
      </c>
      <c r="K1297">
        <v>1</v>
      </c>
      <c r="L1297" s="2">
        <v>32</v>
      </c>
      <c r="M1297">
        <v>1</v>
      </c>
    </row>
    <row r="1298" spans="1:13" x14ac:dyDescent="0.45">
      <c r="A1298" s="2">
        <v>50</v>
      </c>
      <c r="B1298" s="3">
        <v>1</v>
      </c>
      <c r="C1298" s="2">
        <v>249</v>
      </c>
      <c r="D1298">
        <v>1</v>
      </c>
      <c r="E1298" s="2">
        <v>35</v>
      </c>
      <c r="F1298">
        <v>1</v>
      </c>
      <c r="G1298" s="2">
        <v>319000</v>
      </c>
      <c r="H1298" s="1">
        <v>1</v>
      </c>
      <c r="I1298" s="2">
        <v>128</v>
      </c>
      <c r="J1298">
        <v>0</v>
      </c>
      <c r="K1298">
        <v>0</v>
      </c>
      <c r="L1298" s="2">
        <v>28</v>
      </c>
      <c r="M1298">
        <v>1</v>
      </c>
    </row>
    <row r="1299" spans="1:13" x14ac:dyDescent="0.45">
      <c r="A1299" s="2">
        <v>50</v>
      </c>
      <c r="B1299" s="3">
        <v>1</v>
      </c>
      <c r="C1299" s="2">
        <v>298</v>
      </c>
      <c r="D1299">
        <v>0</v>
      </c>
      <c r="E1299" s="2">
        <v>35</v>
      </c>
      <c r="F1299">
        <v>0</v>
      </c>
      <c r="G1299" s="2">
        <v>362000</v>
      </c>
      <c r="H1299" s="1">
        <v>0.9</v>
      </c>
      <c r="I1299" s="2">
        <v>140</v>
      </c>
      <c r="J1299">
        <v>1</v>
      </c>
      <c r="K1299">
        <v>1</v>
      </c>
      <c r="L1299" s="2">
        <v>240</v>
      </c>
      <c r="M1299">
        <v>0</v>
      </c>
    </row>
    <row r="1300" spans="1:13" x14ac:dyDescent="0.45">
      <c r="A1300" s="2">
        <v>50</v>
      </c>
      <c r="B1300" s="3">
        <v>1</v>
      </c>
      <c r="C1300" s="2">
        <v>159</v>
      </c>
      <c r="D1300">
        <v>1</v>
      </c>
      <c r="E1300" s="2">
        <v>30</v>
      </c>
      <c r="F1300">
        <v>0</v>
      </c>
      <c r="G1300" s="2">
        <v>302000</v>
      </c>
      <c r="H1300" s="1">
        <v>1.2</v>
      </c>
      <c r="I1300" s="2">
        <v>138</v>
      </c>
      <c r="J1300">
        <v>0</v>
      </c>
      <c r="K1300">
        <v>0</v>
      </c>
      <c r="L1300" s="2">
        <v>29</v>
      </c>
      <c r="M1300">
        <v>0</v>
      </c>
    </row>
    <row r="1301" spans="1:13" x14ac:dyDescent="0.45">
      <c r="A1301" s="2">
        <v>50</v>
      </c>
      <c r="B1301" s="3">
        <v>1</v>
      </c>
      <c r="C1301" s="2">
        <v>111</v>
      </c>
      <c r="D1301">
        <v>0</v>
      </c>
      <c r="E1301" s="2">
        <v>20</v>
      </c>
      <c r="F1301">
        <v>0</v>
      </c>
      <c r="G1301" s="2">
        <v>210000</v>
      </c>
      <c r="H1301" s="1">
        <v>1.9</v>
      </c>
      <c r="I1301" s="2">
        <v>137</v>
      </c>
      <c r="J1301">
        <v>1</v>
      </c>
      <c r="K1301">
        <v>0</v>
      </c>
      <c r="L1301" s="2">
        <v>7</v>
      </c>
      <c r="M1301">
        <v>1</v>
      </c>
    </row>
    <row r="1302" spans="1:13" x14ac:dyDescent="0.45">
      <c r="A1302" s="2">
        <v>50</v>
      </c>
      <c r="B1302" s="3">
        <v>0</v>
      </c>
      <c r="C1302" s="2">
        <v>2522</v>
      </c>
      <c r="D1302">
        <v>0</v>
      </c>
      <c r="E1302" s="2">
        <v>30</v>
      </c>
      <c r="F1302">
        <v>1</v>
      </c>
      <c r="G1302" s="2">
        <v>404000</v>
      </c>
      <c r="H1302" s="1">
        <v>0.5</v>
      </c>
      <c r="I1302" s="2">
        <v>139</v>
      </c>
      <c r="J1302">
        <v>0</v>
      </c>
      <c r="K1302">
        <v>0</v>
      </c>
      <c r="L1302" s="2">
        <v>214</v>
      </c>
      <c r="M1302">
        <v>0</v>
      </c>
    </row>
    <row r="1303" spans="1:13" x14ac:dyDescent="0.45">
      <c r="A1303" s="2">
        <v>50</v>
      </c>
      <c r="B1303" s="3">
        <v>0</v>
      </c>
      <c r="C1303" s="2">
        <v>196</v>
      </c>
      <c r="D1303">
        <v>0</v>
      </c>
      <c r="E1303" s="2">
        <v>45</v>
      </c>
      <c r="F1303">
        <v>0</v>
      </c>
      <c r="G1303" s="2">
        <v>395000</v>
      </c>
      <c r="H1303" s="1">
        <v>1.6</v>
      </c>
      <c r="I1303" s="2">
        <v>136</v>
      </c>
      <c r="J1303">
        <v>1</v>
      </c>
      <c r="K1303">
        <v>1</v>
      </c>
      <c r="L1303" s="2">
        <v>285</v>
      </c>
      <c r="M1303">
        <v>0</v>
      </c>
    </row>
    <row r="1304" spans="1:13" x14ac:dyDescent="0.45">
      <c r="A1304" s="2">
        <v>50</v>
      </c>
      <c r="B1304" s="3">
        <v>0</v>
      </c>
      <c r="C1304" s="2">
        <v>196</v>
      </c>
      <c r="D1304">
        <v>0</v>
      </c>
      <c r="E1304" s="2">
        <v>45</v>
      </c>
      <c r="F1304">
        <v>0</v>
      </c>
      <c r="G1304" s="2">
        <v>395000</v>
      </c>
      <c r="H1304" s="1">
        <v>1.6</v>
      </c>
      <c r="I1304" s="2">
        <v>136</v>
      </c>
      <c r="J1304">
        <v>1</v>
      </c>
      <c r="K1304">
        <v>1</v>
      </c>
      <c r="L1304" s="2">
        <v>285</v>
      </c>
      <c r="M1304">
        <v>0</v>
      </c>
    </row>
    <row r="1305" spans="1:13" x14ac:dyDescent="0.45">
      <c r="A1305" s="2">
        <v>50</v>
      </c>
      <c r="B1305" s="3">
        <v>1</v>
      </c>
      <c r="C1305" s="2">
        <v>167</v>
      </c>
      <c r="D1305">
        <v>1</v>
      </c>
      <c r="E1305" s="2">
        <v>45</v>
      </c>
      <c r="F1305">
        <v>0</v>
      </c>
      <c r="G1305" s="2">
        <v>362000</v>
      </c>
      <c r="H1305" s="1">
        <v>1</v>
      </c>
      <c r="I1305" s="2">
        <v>136</v>
      </c>
      <c r="J1305">
        <v>0</v>
      </c>
      <c r="K1305">
        <v>0</v>
      </c>
      <c r="L1305" s="2">
        <v>187</v>
      </c>
      <c r="M1305">
        <v>0</v>
      </c>
    </row>
    <row r="1306" spans="1:13" x14ac:dyDescent="0.45">
      <c r="A1306" s="2">
        <v>50</v>
      </c>
      <c r="B1306" s="3">
        <v>1</v>
      </c>
      <c r="C1306" s="2">
        <v>167</v>
      </c>
      <c r="D1306">
        <v>1</v>
      </c>
      <c r="E1306" s="2">
        <v>45</v>
      </c>
      <c r="F1306">
        <v>0</v>
      </c>
      <c r="G1306" s="2">
        <v>362000</v>
      </c>
      <c r="H1306" s="1">
        <v>1</v>
      </c>
      <c r="I1306" s="2">
        <v>136</v>
      </c>
      <c r="J1306">
        <v>0</v>
      </c>
      <c r="K1306">
        <v>0</v>
      </c>
      <c r="L1306" s="2">
        <v>187</v>
      </c>
      <c r="M1306">
        <v>0</v>
      </c>
    </row>
    <row r="1307" spans="1:13" x14ac:dyDescent="0.45">
      <c r="A1307" s="2">
        <v>50</v>
      </c>
      <c r="B1307" s="3">
        <v>0</v>
      </c>
      <c r="C1307" s="2">
        <v>115</v>
      </c>
      <c r="D1307">
        <v>0</v>
      </c>
      <c r="E1307" s="2">
        <v>45</v>
      </c>
      <c r="F1307">
        <v>1</v>
      </c>
      <c r="G1307" s="2">
        <v>184000</v>
      </c>
      <c r="H1307" s="1">
        <v>0.9</v>
      </c>
      <c r="I1307" s="2">
        <v>134</v>
      </c>
      <c r="J1307">
        <v>1</v>
      </c>
      <c r="K1307">
        <v>1</v>
      </c>
      <c r="L1307" s="2">
        <v>118</v>
      </c>
      <c r="M1307">
        <v>0</v>
      </c>
    </row>
    <row r="1308" spans="1:13" x14ac:dyDescent="0.45">
      <c r="A1308" s="2">
        <v>50</v>
      </c>
      <c r="B1308" s="3">
        <v>0</v>
      </c>
      <c r="C1308" s="2">
        <v>196</v>
      </c>
      <c r="D1308">
        <v>0</v>
      </c>
      <c r="E1308" s="2">
        <v>45</v>
      </c>
      <c r="F1308">
        <v>0</v>
      </c>
      <c r="G1308" s="2">
        <v>395000</v>
      </c>
      <c r="H1308" s="1">
        <v>1.6</v>
      </c>
      <c r="I1308" s="2">
        <v>136</v>
      </c>
      <c r="J1308">
        <v>1</v>
      </c>
      <c r="K1308">
        <v>1</v>
      </c>
      <c r="L1308" s="2">
        <v>285</v>
      </c>
      <c r="M1308">
        <v>0</v>
      </c>
    </row>
    <row r="1309" spans="1:13" x14ac:dyDescent="0.45">
      <c r="A1309" s="2">
        <v>50</v>
      </c>
      <c r="B1309" s="3">
        <v>0</v>
      </c>
      <c r="C1309" s="2">
        <v>124</v>
      </c>
      <c r="D1309">
        <v>1</v>
      </c>
      <c r="E1309" s="2">
        <v>30</v>
      </c>
      <c r="F1309">
        <v>1</v>
      </c>
      <c r="G1309" s="2">
        <v>153000</v>
      </c>
      <c r="H1309" s="1">
        <v>1.2</v>
      </c>
      <c r="I1309" s="2">
        <v>136</v>
      </c>
      <c r="J1309">
        <v>0</v>
      </c>
      <c r="K1309">
        <v>1</v>
      </c>
      <c r="L1309" s="2">
        <v>32</v>
      </c>
      <c r="M1309">
        <v>1</v>
      </c>
    </row>
    <row r="1310" spans="1:13" x14ac:dyDescent="0.45">
      <c r="A1310" s="2">
        <v>50</v>
      </c>
      <c r="B1310" s="3">
        <v>1</v>
      </c>
      <c r="C1310" s="2">
        <v>249</v>
      </c>
      <c r="D1310">
        <v>1</v>
      </c>
      <c r="E1310" s="2">
        <v>35</v>
      </c>
      <c r="F1310">
        <v>1</v>
      </c>
      <c r="G1310" s="2">
        <v>319000</v>
      </c>
      <c r="H1310" s="1">
        <v>1</v>
      </c>
      <c r="I1310" s="2">
        <v>128</v>
      </c>
      <c r="J1310">
        <v>0</v>
      </c>
      <c r="K1310">
        <v>0</v>
      </c>
      <c r="L1310" s="2">
        <v>28</v>
      </c>
      <c r="M1310">
        <v>1</v>
      </c>
    </row>
    <row r="1311" spans="1:13" x14ac:dyDescent="0.45">
      <c r="A1311" s="2">
        <v>50</v>
      </c>
      <c r="B1311" s="3">
        <v>1</v>
      </c>
      <c r="C1311" s="2">
        <v>159</v>
      </c>
      <c r="D1311">
        <v>1</v>
      </c>
      <c r="E1311" s="2">
        <v>30</v>
      </c>
      <c r="F1311">
        <v>0</v>
      </c>
      <c r="G1311" s="2">
        <v>302000</v>
      </c>
      <c r="H1311" s="1">
        <v>1.2</v>
      </c>
      <c r="I1311" s="2">
        <v>138</v>
      </c>
      <c r="J1311">
        <v>0</v>
      </c>
      <c r="K1311">
        <v>0</v>
      </c>
      <c r="L1311" s="2">
        <v>29</v>
      </c>
      <c r="M1311">
        <v>0</v>
      </c>
    </row>
    <row r="1312" spans="1:13" x14ac:dyDescent="0.45">
      <c r="A1312" s="2">
        <v>50</v>
      </c>
      <c r="B1312" s="3">
        <v>1</v>
      </c>
      <c r="C1312" s="2">
        <v>298</v>
      </c>
      <c r="D1312">
        <v>0</v>
      </c>
      <c r="E1312" s="2">
        <v>35</v>
      </c>
      <c r="F1312">
        <v>0</v>
      </c>
      <c r="G1312" s="2">
        <v>362000</v>
      </c>
      <c r="H1312" s="1">
        <v>0.9</v>
      </c>
      <c r="I1312" s="2">
        <v>140</v>
      </c>
      <c r="J1312">
        <v>1</v>
      </c>
      <c r="K1312">
        <v>1</v>
      </c>
      <c r="L1312" s="2">
        <v>240</v>
      </c>
      <c r="M1312">
        <v>0</v>
      </c>
    </row>
    <row r="1313" spans="1:13" x14ac:dyDescent="0.45">
      <c r="A1313" s="2">
        <v>50</v>
      </c>
      <c r="B1313" s="3">
        <v>1</v>
      </c>
      <c r="C1313" s="2">
        <v>582</v>
      </c>
      <c r="D1313">
        <v>1</v>
      </c>
      <c r="E1313" s="2">
        <v>20</v>
      </c>
      <c r="F1313">
        <v>1</v>
      </c>
      <c r="G1313" s="2">
        <v>279000</v>
      </c>
      <c r="H1313" s="1">
        <v>1</v>
      </c>
      <c r="I1313" s="2">
        <v>134</v>
      </c>
      <c r="J1313">
        <v>0</v>
      </c>
      <c r="K1313">
        <v>0</v>
      </c>
      <c r="L1313" s="2">
        <v>186</v>
      </c>
      <c r="M1313">
        <v>0</v>
      </c>
    </row>
    <row r="1314" spans="1:13" x14ac:dyDescent="0.45">
      <c r="A1314" s="2">
        <v>50</v>
      </c>
      <c r="B1314" s="3">
        <v>1</v>
      </c>
      <c r="C1314" s="2">
        <v>2334</v>
      </c>
      <c r="D1314">
        <v>1</v>
      </c>
      <c r="E1314" s="2">
        <v>35</v>
      </c>
      <c r="F1314">
        <v>0</v>
      </c>
      <c r="G1314" s="2">
        <v>75000</v>
      </c>
      <c r="H1314" s="1">
        <v>0.9</v>
      </c>
      <c r="I1314" s="2">
        <v>142</v>
      </c>
      <c r="J1314">
        <v>0</v>
      </c>
      <c r="K1314">
        <v>0</v>
      </c>
      <c r="L1314" s="2">
        <v>126</v>
      </c>
      <c r="M1314">
        <v>1</v>
      </c>
    </row>
    <row r="1315" spans="1:13" x14ac:dyDescent="0.45">
      <c r="A1315" s="2">
        <v>50</v>
      </c>
      <c r="B1315" s="3">
        <v>1</v>
      </c>
      <c r="C1315" s="2">
        <v>121</v>
      </c>
      <c r="D1315">
        <v>1</v>
      </c>
      <c r="E1315" s="2">
        <v>40</v>
      </c>
      <c r="F1315">
        <v>0</v>
      </c>
      <c r="G1315" s="2">
        <v>260000</v>
      </c>
      <c r="H1315" s="1">
        <v>0.7</v>
      </c>
      <c r="I1315" s="2">
        <v>130</v>
      </c>
      <c r="J1315">
        <v>1</v>
      </c>
      <c r="K1315">
        <v>0</v>
      </c>
      <c r="L1315" s="2">
        <v>175</v>
      </c>
      <c r="M1315">
        <v>0</v>
      </c>
    </row>
    <row r="1316" spans="1:13" x14ac:dyDescent="0.45">
      <c r="A1316" s="2">
        <v>50</v>
      </c>
      <c r="B1316" s="3">
        <v>1</v>
      </c>
      <c r="C1316" s="2">
        <v>111</v>
      </c>
      <c r="D1316">
        <v>0</v>
      </c>
      <c r="E1316" s="2">
        <v>20</v>
      </c>
      <c r="F1316">
        <v>0</v>
      </c>
      <c r="G1316" s="2">
        <v>210000</v>
      </c>
      <c r="H1316" s="1">
        <v>1.9</v>
      </c>
      <c r="I1316" s="2">
        <v>137</v>
      </c>
      <c r="J1316">
        <v>1</v>
      </c>
      <c r="K1316">
        <v>0</v>
      </c>
      <c r="L1316" s="2">
        <v>7</v>
      </c>
      <c r="M1316">
        <v>1</v>
      </c>
    </row>
    <row r="1317" spans="1:13" x14ac:dyDescent="0.45">
      <c r="A1317" s="2">
        <v>50</v>
      </c>
      <c r="B1317" s="3">
        <v>0</v>
      </c>
      <c r="C1317" s="2">
        <v>1548</v>
      </c>
      <c r="D1317">
        <v>0</v>
      </c>
      <c r="E1317" s="2">
        <v>30</v>
      </c>
      <c r="F1317">
        <v>1</v>
      </c>
      <c r="G1317" s="2">
        <v>211000</v>
      </c>
      <c r="H1317" s="1">
        <v>0.8</v>
      </c>
      <c r="I1317" s="2">
        <v>138</v>
      </c>
      <c r="J1317">
        <v>1</v>
      </c>
      <c r="K1317">
        <v>0</v>
      </c>
      <c r="L1317" s="2">
        <v>108</v>
      </c>
      <c r="M1317">
        <v>0</v>
      </c>
    </row>
    <row r="1318" spans="1:13" x14ac:dyDescent="0.45">
      <c r="A1318" s="2">
        <v>51</v>
      </c>
      <c r="B1318" s="3">
        <v>0</v>
      </c>
      <c r="C1318" s="2">
        <v>582</v>
      </c>
      <c r="D1318">
        <v>0</v>
      </c>
      <c r="E1318" s="2">
        <v>40</v>
      </c>
      <c r="F1318">
        <v>0</v>
      </c>
      <c r="G1318" s="2">
        <v>210000</v>
      </c>
      <c r="H1318" s="1">
        <v>0.9</v>
      </c>
      <c r="I1318" s="2">
        <v>134</v>
      </c>
      <c r="J1318">
        <v>1</v>
      </c>
      <c r="K1318">
        <v>0</v>
      </c>
      <c r="L1318" s="2">
        <v>244</v>
      </c>
      <c r="M1318">
        <v>0</v>
      </c>
    </row>
    <row r="1319" spans="1:13" x14ac:dyDescent="0.45">
      <c r="A1319" s="2">
        <v>51</v>
      </c>
      <c r="B1319" s="3">
        <v>0</v>
      </c>
      <c r="C1319" s="2">
        <v>78</v>
      </c>
      <c r="D1319">
        <v>1</v>
      </c>
      <c r="E1319" s="2">
        <v>50</v>
      </c>
      <c r="F1319">
        <v>0</v>
      </c>
      <c r="G1319" s="2">
        <v>267000</v>
      </c>
      <c r="H1319" s="1">
        <v>0.7</v>
      </c>
      <c r="I1319" s="2">
        <v>140</v>
      </c>
      <c r="J1319">
        <v>1</v>
      </c>
      <c r="K1319">
        <v>0</v>
      </c>
      <c r="L1319" s="2">
        <v>79</v>
      </c>
      <c r="M1319">
        <v>0</v>
      </c>
    </row>
    <row r="1320" spans="1:13" x14ac:dyDescent="0.45">
      <c r="A1320" s="2">
        <v>51</v>
      </c>
      <c r="B1320" s="3">
        <v>0</v>
      </c>
      <c r="C1320" s="2">
        <v>1380</v>
      </c>
      <c r="D1320">
        <v>0</v>
      </c>
      <c r="E1320" s="2">
        <v>25</v>
      </c>
      <c r="F1320">
        <v>1</v>
      </c>
      <c r="G1320" s="2">
        <v>27100</v>
      </c>
      <c r="H1320" s="1">
        <v>0.9</v>
      </c>
      <c r="I1320" s="2">
        <v>130</v>
      </c>
      <c r="J1320">
        <v>1</v>
      </c>
      <c r="K1320">
        <v>0</v>
      </c>
      <c r="L1320" s="2">
        <v>38</v>
      </c>
      <c r="M1320">
        <v>1</v>
      </c>
    </row>
    <row r="1321" spans="1:13" x14ac:dyDescent="0.45">
      <c r="A1321" s="2">
        <v>51</v>
      </c>
      <c r="B1321" s="3">
        <v>1</v>
      </c>
      <c r="C1321" s="2">
        <v>582</v>
      </c>
      <c r="D1321">
        <v>1</v>
      </c>
      <c r="E1321" s="2">
        <v>35</v>
      </c>
      <c r="F1321">
        <v>0</v>
      </c>
      <c r="G1321" s="2">
        <v>73000</v>
      </c>
      <c r="H1321" s="1">
        <v>1.5</v>
      </c>
      <c r="I1321" s="2">
        <v>136</v>
      </c>
      <c r="J1321">
        <v>1</v>
      </c>
      <c r="K1321">
        <v>1</v>
      </c>
      <c r="L1321" s="2">
        <v>145</v>
      </c>
      <c r="M1321">
        <v>0</v>
      </c>
    </row>
    <row r="1322" spans="1:13" x14ac:dyDescent="0.45">
      <c r="A1322" s="2">
        <v>51</v>
      </c>
      <c r="B1322" s="3">
        <v>0</v>
      </c>
      <c r="C1322" s="2">
        <v>582</v>
      </c>
      <c r="D1322">
        <v>1</v>
      </c>
      <c r="E1322" s="2">
        <v>40</v>
      </c>
      <c r="F1322">
        <v>0</v>
      </c>
      <c r="G1322" s="2">
        <v>497000</v>
      </c>
      <c r="H1322" s="1">
        <v>0.9</v>
      </c>
      <c r="I1322" s="2">
        <v>134</v>
      </c>
      <c r="J1322">
        <v>1</v>
      </c>
      <c r="K1322">
        <v>0</v>
      </c>
      <c r="L1322" s="2">
        <v>244</v>
      </c>
      <c r="M1322">
        <v>0</v>
      </c>
    </row>
    <row r="1323" spans="1:13" x14ac:dyDescent="0.45">
      <c r="A1323" s="2">
        <v>51</v>
      </c>
      <c r="B1323" s="3">
        <v>0</v>
      </c>
      <c r="C1323" s="2">
        <v>78</v>
      </c>
      <c r="D1323">
        <v>1</v>
      </c>
      <c r="E1323" s="2">
        <v>50</v>
      </c>
      <c r="F1323">
        <v>0</v>
      </c>
      <c r="G1323" s="2">
        <v>267000</v>
      </c>
      <c r="H1323" s="1">
        <v>0.7</v>
      </c>
      <c r="I1323" s="2">
        <v>140</v>
      </c>
      <c r="J1323">
        <v>1</v>
      </c>
      <c r="K1323">
        <v>0</v>
      </c>
      <c r="L1323" s="2">
        <v>79</v>
      </c>
      <c r="M1323">
        <v>0</v>
      </c>
    </row>
    <row r="1324" spans="1:13" x14ac:dyDescent="0.45">
      <c r="A1324" s="2">
        <v>51</v>
      </c>
      <c r="B1324" s="3">
        <v>0</v>
      </c>
      <c r="C1324" s="2">
        <v>582</v>
      </c>
      <c r="D1324">
        <v>1</v>
      </c>
      <c r="E1324" s="2">
        <v>40</v>
      </c>
      <c r="F1324">
        <v>0</v>
      </c>
      <c r="G1324" s="2">
        <v>328000</v>
      </c>
      <c r="H1324" s="1">
        <v>0.9</v>
      </c>
      <c r="I1324" s="2">
        <v>134</v>
      </c>
      <c r="J1324">
        <v>1</v>
      </c>
      <c r="K1324">
        <v>0</v>
      </c>
      <c r="L1324" s="2">
        <v>244</v>
      </c>
      <c r="M1324">
        <v>0</v>
      </c>
    </row>
    <row r="1325" spans="1:13" x14ac:dyDescent="0.45">
      <c r="A1325" s="2">
        <v>51</v>
      </c>
      <c r="B1325" s="3">
        <v>1</v>
      </c>
      <c r="C1325" s="2">
        <v>582</v>
      </c>
      <c r="D1325">
        <v>1</v>
      </c>
      <c r="E1325" s="2">
        <v>35</v>
      </c>
      <c r="F1325">
        <v>0</v>
      </c>
      <c r="G1325" s="2">
        <v>263358.03000000003</v>
      </c>
      <c r="H1325" s="1">
        <v>1.5</v>
      </c>
      <c r="I1325" s="2">
        <v>136</v>
      </c>
      <c r="J1325">
        <v>1</v>
      </c>
      <c r="K1325">
        <v>1</v>
      </c>
      <c r="L1325" s="2">
        <v>145</v>
      </c>
      <c r="M1325">
        <v>0</v>
      </c>
    </row>
    <row r="1326" spans="1:13" x14ac:dyDescent="0.45">
      <c r="A1326" s="2">
        <v>51</v>
      </c>
      <c r="B1326" s="3">
        <v>0</v>
      </c>
      <c r="C1326" s="2">
        <v>78</v>
      </c>
      <c r="D1326">
        <v>0</v>
      </c>
      <c r="E1326" s="2">
        <v>50</v>
      </c>
      <c r="F1326">
        <v>0</v>
      </c>
      <c r="G1326" s="2">
        <v>406000</v>
      </c>
      <c r="H1326" s="1">
        <v>0.7</v>
      </c>
      <c r="I1326" s="2">
        <v>140</v>
      </c>
      <c r="J1326">
        <v>1</v>
      </c>
      <c r="K1326">
        <v>0</v>
      </c>
      <c r="L1326" s="2">
        <v>79</v>
      </c>
      <c r="M1326">
        <v>0</v>
      </c>
    </row>
    <row r="1327" spans="1:13" x14ac:dyDescent="0.45">
      <c r="A1327" s="2">
        <v>51</v>
      </c>
      <c r="B1327" s="3">
        <v>0</v>
      </c>
      <c r="C1327" s="2">
        <v>582</v>
      </c>
      <c r="D1327">
        <v>1</v>
      </c>
      <c r="E1327" s="2">
        <v>40</v>
      </c>
      <c r="F1327">
        <v>0</v>
      </c>
      <c r="G1327" s="2">
        <v>221000</v>
      </c>
      <c r="H1327" s="1">
        <v>0.9</v>
      </c>
      <c r="I1327" s="2">
        <v>134</v>
      </c>
      <c r="J1327">
        <v>0</v>
      </c>
      <c r="K1327">
        <v>0</v>
      </c>
      <c r="L1327" s="2">
        <v>244</v>
      </c>
      <c r="M1327">
        <v>0</v>
      </c>
    </row>
    <row r="1328" spans="1:13" x14ac:dyDescent="0.45">
      <c r="A1328" s="2">
        <v>51</v>
      </c>
      <c r="B1328" s="3">
        <v>0</v>
      </c>
      <c r="C1328" s="2">
        <v>78</v>
      </c>
      <c r="D1328">
        <v>0</v>
      </c>
      <c r="E1328" s="2">
        <v>50</v>
      </c>
      <c r="F1328">
        <v>0</v>
      </c>
      <c r="G1328" s="2">
        <v>406000</v>
      </c>
      <c r="H1328" s="1">
        <v>0.7</v>
      </c>
      <c r="I1328" s="2">
        <v>140</v>
      </c>
      <c r="J1328">
        <v>1</v>
      </c>
      <c r="K1328">
        <v>0</v>
      </c>
      <c r="L1328" s="2">
        <v>79</v>
      </c>
      <c r="M1328">
        <v>0</v>
      </c>
    </row>
    <row r="1329" spans="1:13" x14ac:dyDescent="0.45">
      <c r="A1329" s="2">
        <v>51</v>
      </c>
      <c r="B1329" s="3">
        <v>0</v>
      </c>
      <c r="C1329" s="2">
        <v>1380</v>
      </c>
      <c r="D1329">
        <v>0</v>
      </c>
      <c r="E1329" s="2">
        <v>25</v>
      </c>
      <c r="F1329">
        <v>1</v>
      </c>
      <c r="G1329" s="2">
        <v>271000</v>
      </c>
      <c r="H1329" s="1">
        <v>0.9</v>
      </c>
      <c r="I1329" s="2">
        <v>130</v>
      </c>
      <c r="J1329">
        <v>1</v>
      </c>
      <c r="K1329">
        <v>0</v>
      </c>
      <c r="L1329" s="2">
        <v>38</v>
      </c>
      <c r="M1329">
        <v>1</v>
      </c>
    </row>
    <row r="1330" spans="1:13" x14ac:dyDescent="0.45">
      <c r="A1330" s="2">
        <v>51</v>
      </c>
      <c r="B1330" s="3">
        <v>0</v>
      </c>
      <c r="C1330" s="2">
        <v>78</v>
      </c>
      <c r="D1330">
        <v>0</v>
      </c>
      <c r="E1330" s="2">
        <v>50</v>
      </c>
      <c r="F1330">
        <v>0</v>
      </c>
      <c r="G1330" s="2">
        <v>406000</v>
      </c>
      <c r="H1330" s="1">
        <v>0.7</v>
      </c>
      <c r="I1330" s="2">
        <v>140</v>
      </c>
      <c r="J1330">
        <v>1</v>
      </c>
      <c r="K1330">
        <v>0</v>
      </c>
      <c r="L1330" s="2">
        <v>79</v>
      </c>
      <c r="M1330">
        <v>0</v>
      </c>
    </row>
    <row r="1331" spans="1:13" x14ac:dyDescent="0.45">
      <c r="A1331" s="2">
        <v>51</v>
      </c>
      <c r="B1331" s="3">
        <v>0</v>
      </c>
      <c r="C1331" s="2">
        <v>78</v>
      </c>
      <c r="D1331">
        <v>0</v>
      </c>
      <c r="E1331" s="2">
        <v>50</v>
      </c>
      <c r="F1331">
        <v>0</v>
      </c>
      <c r="G1331" s="2">
        <v>406000</v>
      </c>
      <c r="H1331" s="1">
        <v>0.7</v>
      </c>
      <c r="I1331" s="2">
        <v>140</v>
      </c>
      <c r="J1331">
        <v>1</v>
      </c>
      <c r="K1331">
        <v>0</v>
      </c>
      <c r="L1331" s="2">
        <v>79</v>
      </c>
      <c r="M1331">
        <v>0</v>
      </c>
    </row>
    <row r="1332" spans="1:13" x14ac:dyDescent="0.45">
      <c r="A1332" s="2">
        <v>51</v>
      </c>
      <c r="B1332" s="3">
        <v>0</v>
      </c>
      <c r="C1332" s="2">
        <v>582</v>
      </c>
      <c r="D1332">
        <v>1</v>
      </c>
      <c r="E1332" s="2">
        <v>40</v>
      </c>
      <c r="F1332">
        <v>0</v>
      </c>
      <c r="G1332" s="2">
        <v>221000</v>
      </c>
      <c r="H1332" s="1">
        <v>0.9</v>
      </c>
      <c r="I1332" s="2">
        <v>134</v>
      </c>
      <c r="J1332">
        <v>0</v>
      </c>
      <c r="K1332">
        <v>0</v>
      </c>
      <c r="L1332" s="2">
        <v>244</v>
      </c>
      <c r="M1332">
        <v>0</v>
      </c>
    </row>
    <row r="1333" spans="1:13" x14ac:dyDescent="0.45">
      <c r="A1333" s="2">
        <v>51</v>
      </c>
      <c r="B1333" s="3">
        <v>0</v>
      </c>
      <c r="C1333" s="2">
        <v>1380</v>
      </c>
      <c r="D1333">
        <v>0</v>
      </c>
      <c r="E1333" s="2">
        <v>25</v>
      </c>
      <c r="F1333">
        <v>1</v>
      </c>
      <c r="G1333" s="2">
        <v>271000</v>
      </c>
      <c r="H1333" s="1">
        <v>0.9</v>
      </c>
      <c r="I1333" s="2">
        <v>130</v>
      </c>
      <c r="J1333">
        <v>1</v>
      </c>
      <c r="K1333">
        <v>0</v>
      </c>
      <c r="L1333" s="2">
        <v>38</v>
      </c>
      <c r="M1333">
        <v>1</v>
      </c>
    </row>
    <row r="1334" spans="1:13" x14ac:dyDescent="0.45">
      <c r="A1334" s="2">
        <v>51</v>
      </c>
      <c r="B1334" s="3">
        <v>1</v>
      </c>
      <c r="C1334" s="2">
        <v>582</v>
      </c>
      <c r="D1334">
        <v>1</v>
      </c>
      <c r="E1334" s="2">
        <v>35</v>
      </c>
      <c r="F1334">
        <v>0</v>
      </c>
      <c r="G1334" s="2">
        <v>263358.03000000003</v>
      </c>
      <c r="H1334" s="1">
        <v>1.5</v>
      </c>
      <c r="I1334" s="2">
        <v>136</v>
      </c>
      <c r="J1334">
        <v>1</v>
      </c>
      <c r="K1334">
        <v>1</v>
      </c>
      <c r="L1334" s="2">
        <v>145</v>
      </c>
      <c r="M1334">
        <v>0</v>
      </c>
    </row>
    <row r="1335" spans="1:13" x14ac:dyDescent="0.45">
      <c r="A1335" s="2">
        <v>51</v>
      </c>
      <c r="B1335" s="3">
        <v>0</v>
      </c>
      <c r="C1335" s="2">
        <v>78</v>
      </c>
      <c r="D1335">
        <v>0</v>
      </c>
      <c r="E1335" s="2">
        <v>50</v>
      </c>
      <c r="F1335">
        <v>0</v>
      </c>
      <c r="G1335" s="2">
        <v>406000</v>
      </c>
      <c r="H1335" s="1">
        <v>0.7</v>
      </c>
      <c r="I1335" s="2">
        <v>140</v>
      </c>
      <c r="J1335">
        <v>1</v>
      </c>
      <c r="K1335">
        <v>0</v>
      </c>
      <c r="L1335" s="2">
        <v>79</v>
      </c>
      <c r="M1335">
        <v>0</v>
      </c>
    </row>
    <row r="1336" spans="1:13" x14ac:dyDescent="0.45">
      <c r="A1336" s="2">
        <v>51</v>
      </c>
      <c r="B1336" s="3">
        <v>0</v>
      </c>
      <c r="C1336" s="2">
        <v>78</v>
      </c>
      <c r="D1336">
        <v>0</v>
      </c>
      <c r="E1336" s="2">
        <v>50</v>
      </c>
      <c r="F1336">
        <v>0</v>
      </c>
      <c r="G1336" s="2">
        <v>406000</v>
      </c>
      <c r="H1336" s="1">
        <v>0.7</v>
      </c>
      <c r="I1336" s="2">
        <v>140</v>
      </c>
      <c r="J1336">
        <v>1</v>
      </c>
      <c r="K1336">
        <v>0</v>
      </c>
      <c r="L1336" s="2">
        <v>79</v>
      </c>
      <c r="M1336">
        <v>0</v>
      </c>
    </row>
    <row r="1337" spans="1:13" x14ac:dyDescent="0.45">
      <c r="A1337" s="2">
        <v>51</v>
      </c>
      <c r="B1337" s="3">
        <v>0</v>
      </c>
      <c r="C1337" s="2">
        <v>78</v>
      </c>
      <c r="D1337">
        <v>0</v>
      </c>
      <c r="E1337" s="2">
        <v>50</v>
      </c>
      <c r="F1337">
        <v>0</v>
      </c>
      <c r="G1337" s="2">
        <v>406000</v>
      </c>
      <c r="H1337" s="1">
        <v>0.7</v>
      </c>
      <c r="I1337" s="2">
        <v>140</v>
      </c>
      <c r="J1337">
        <v>1</v>
      </c>
      <c r="K1337">
        <v>0</v>
      </c>
      <c r="L1337" s="2">
        <v>79</v>
      </c>
      <c r="M1337">
        <v>0</v>
      </c>
    </row>
    <row r="1338" spans="1:13" x14ac:dyDescent="0.45">
      <c r="A1338" s="2">
        <v>51</v>
      </c>
      <c r="B1338" s="3">
        <v>0</v>
      </c>
      <c r="C1338" s="2">
        <v>1380</v>
      </c>
      <c r="D1338">
        <v>0</v>
      </c>
      <c r="E1338" s="2">
        <v>25</v>
      </c>
      <c r="F1338">
        <v>1</v>
      </c>
      <c r="G1338" s="2">
        <v>271000</v>
      </c>
      <c r="H1338" s="1">
        <v>0.9</v>
      </c>
      <c r="I1338" s="2">
        <v>130</v>
      </c>
      <c r="J1338">
        <v>1</v>
      </c>
      <c r="K1338">
        <v>0</v>
      </c>
      <c r="L1338" s="2">
        <v>38</v>
      </c>
      <c r="M1338">
        <v>1</v>
      </c>
    </row>
    <row r="1339" spans="1:13" x14ac:dyDescent="0.45">
      <c r="A1339" s="2">
        <v>51</v>
      </c>
      <c r="B1339" s="3">
        <v>0</v>
      </c>
      <c r="C1339" s="2">
        <v>1380</v>
      </c>
      <c r="D1339">
        <v>0</v>
      </c>
      <c r="E1339" s="2">
        <v>25</v>
      </c>
      <c r="F1339">
        <v>1</v>
      </c>
      <c r="G1339" s="2">
        <v>271000</v>
      </c>
      <c r="H1339" s="1">
        <v>0.9</v>
      </c>
      <c r="I1339" s="2">
        <v>130</v>
      </c>
      <c r="J1339">
        <v>1</v>
      </c>
      <c r="K1339">
        <v>0</v>
      </c>
      <c r="L1339" s="2">
        <v>38</v>
      </c>
      <c r="M1339">
        <v>1</v>
      </c>
    </row>
    <row r="1340" spans="1:13" x14ac:dyDescent="0.45">
      <c r="A1340" s="2">
        <v>51</v>
      </c>
      <c r="B1340" s="3">
        <v>0</v>
      </c>
      <c r="C1340" s="2">
        <v>1380</v>
      </c>
      <c r="D1340">
        <v>0</v>
      </c>
      <c r="E1340" s="2">
        <v>25</v>
      </c>
      <c r="F1340">
        <v>1</v>
      </c>
      <c r="G1340" s="2">
        <v>271000</v>
      </c>
      <c r="H1340" s="1">
        <v>0.9</v>
      </c>
      <c r="I1340" s="2">
        <v>130</v>
      </c>
      <c r="J1340">
        <v>1</v>
      </c>
      <c r="K1340">
        <v>0</v>
      </c>
      <c r="L1340" s="2">
        <v>38</v>
      </c>
      <c r="M1340">
        <v>1</v>
      </c>
    </row>
    <row r="1341" spans="1:13" x14ac:dyDescent="0.45">
      <c r="A1341" s="2">
        <v>51</v>
      </c>
      <c r="B1341" s="3">
        <v>0</v>
      </c>
      <c r="C1341" s="2">
        <v>1380</v>
      </c>
      <c r="D1341">
        <v>0</v>
      </c>
      <c r="E1341" s="2">
        <v>25</v>
      </c>
      <c r="F1341">
        <v>1</v>
      </c>
      <c r="G1341" s="2">
        <v>271000</v>
      </c>
      <c r="H1341" s="1">
        <v>0.9</v>
      </c>
      <c r="I1341" s="2">
        <v>130</v>
      </c>
      <c r="J1341">
        <v>1</v>
      </c>
      <c r="K1341">
        <v>0</v>
      </c>
      <c r="L1341" s="2">
        <v>38</v>
      </c>
      <c r="M1341">
        <v>1</v>
      </c>
    </row>
    <row r="1342" spans="1:13" x14ac:dyDescent="0.45">
      <c r="A1342" s="2">
        <v>51</v>
      </c>
      <c r="B1342" s="3">
        <v>1</v>
      </c>
      <c r="C1342" s="2">
        <v>582</v>
      </c>
      <c r="D1342">
        <v>1</v>
      </c>
      <c r="E1342" s="2">
        <v>35</v>
      </c>
      <c r="F1342">
        <v>0</v>
      </c>
      <c r="G1342" s="2">
        <v>263358.03000000003</v>
      </c>
      <c r="H1342" s="1">
        <v>1.5</v>
      </c>
      <c r="I1342" s="2">
        <v>136</v>
      </c>
      <c r="J1342">
        <v>1</v>
      </c>
      <c r="K1342">
        <v>1</v>
      </c>
      <c r="L1342" s="2">
        <v>145</v>
      </c>
      <c r="M1342">
        <v>0</v>
      </c>
    </row>
    <row r="1343" spans="1:13" x14ac:dyDescent="0.45">
      <c r="A1343" s="2">
        <v>51</v>
      </c>
      <c r="B1343" s="3">
        <v>1</v>
      </c>
      <c r="C1343" s="2">
        <v>582</v>
      </c>
      <c r="D1343">
        <v>1</v>
      </c>
      <c r="E1343" s="2">
        <v>35</v>
      </c>
      <c r="F1343">
        <v>0</v>
      </c>
      <c r="G1343" s="2">
        <v>263358.03000000003</v>
      </c>
      <c r="H1343" s="1">
        <v>1.5</v>
      </c>
      <c r="I1343" s="2">
        <v>136</v>
      </c>
      <c r="J1343">
        <v>1</v>
      </c>
      <c r="K1343">
        <v>1</v>
      </c>
      <c r="L1343" s="2">
        <v>145</v>
      </c>
      <c r="M1343">
        <v>0</v>
      </c>
    </row>
    <row r="1344" spans="1:13" x14ac:dyDescent="0.45">
      <c r="A1344" s="2">
        <v>51</v>
      </c>
      <c r="B1344" s="3">
        <v>1</v>
      </c>
      <c r="C1344" s="2">
        <v>582</v>
      </c>
      <c r="D1344">
        <v>1</v>
      </c>
      <c r="E1344" s="2">
        <v>35</v>
      </c>
      <c r="F1344">
        <v>0</v>
      </c>
      <c r="G1344" s="2">
        <v>263358.03000000003</v>
      </c>
      <c r="H1344" s="1">
        <v>1.5</v>
      </c>
      <c r="I1344" s="2">
        <v>136</v>
      </c>
      <c r="J1344">
        <v>1</v>
      </c>
      <c r="K1344">
        <v>1</v>
      </c>
      <c r="L1344" s="2">
        <v>145</v>
      </c>
      <c r="M1344">
        <v>0</v>
      </c>
    </row>
    <row r="1345" spans="1:13" x14ac:dyDescent="0.45">
      <c r="A1345" s="2">
        <v>51</v>
      </c>
      <c r="B1345" s="3">
        <v>0</v>
      </c>
      <c r="C1345" s="2">
        <v>78</v>
      </c>
      <c r="D1345">
        <v>0</v>
      </c>
      <c r="E1345" s="2">
        <v>50</v>
      </c>
      <c r="F1345">
        <v>0</v>
      </c>
      <c r="G1345" s="2">
        <v>406000</v>
      </c>
      <c r="H1345" s="1">
        <v>0.7</v>
      </c>
      <c r="I1345" s="2">
        <v>140</v>
      </c>
      <c r="J1345">
        <v>1</v>
      </c>
      <c r="K1345">
        <v>0</v>
      </c>
      <c r="L1345" s="2">
        <v>79</v>
      </c>
      <c r="M1345">
        <v>0</v>
      </c>
    </row>
    <row r="1346" spans="1:13" x14ac:dyDescent="0.45">
      <c r="A1346" s="2">
        <v>51</v>
      </c>
      <c r="B1346" s="3">
        <v>1</v>
      </c>
      <c r="C1346" s="2">
        <v>582</v>
      </c>
      <c r="D1346">
        <v>1</v>
      </c>
      <c r="E1346" s="2">
        <v>35</v>
      </c>
      <c r="F1346">
        <v>0</v>
      </c>
      <c r="G1346" s="2">
        <v>263358.03000000003</v>
      </c>
      <c r="H1346" s="1">
        <v>1.5</v>
      </c>
      <c r="I1346" s="2">
        <v>136</v>
      </c>
      <c r="J1346">
        <v>1</v>
      </c>
      <c r="K1346">
        <v>1</v>
      </c>
      <c r="L1346" s="2">
        <v>145</v>
      </c>
      <c r="M1346">
        <v>0</v>
      </c>
    </row>
    <row r="1347" spans="1:13" x14ac:dyDescent="0.45">
      <c r="A1347" s="2">
        <v>51</v>
      </c>
      <c r="B1347" s="3">
        <v>0</v>
      </c>
      <c r="C1347" s="2">
        <v>582</v>
      </c>
      <c r="D1347">
        <v>1</v>
      </c>
      <c r="E1347" s="2">
        <v>40</v>
      </c>
      <c r="F1347">
        <v>0</v>
      </c>
      <c r="G1347" s="2">
        <v>221000</v>
      </c>
      <c r="H1347" s="1">
        <v>0.9</v>
      </c>
      <c r="I1347" s="2">
        <v>134</v>
      </c>
      <c r="J1347">
        <v>0</v>
      </c>
      <c r="K1347">
        <v>0</v>
      </c>
      <c r="L1347" s="2">
        <v>244</v>
      </c>
      <c r="M1347">
        <v>0</v>
      </c>
    </row>
    <row r="1348" spans="1:13" x14ac:dyDescent="0.45">
      <c r="A1348" s="2">
        <v>51</v>
      </c>
      <c r="B1348" s="3">
        <v>1</v>
      </c>
      <c r="C1348" s="2">
        <v>582</v>
      </c>
      <c r="D1348">
        <v>1</v>
      </c>
      <c r="E1348" s="2">
        <v>35</v>
      </c>
      <c r="F1348">
        <v>0</v>
      </c>
      <c r="G1348" s="2">
        <v>263358.03000000003</v>
      </c>
      <c r="H1348" s="1">
        <v>1.5</v>
      </c>
      <c r="I1348" s="2">
        <v>136</v>
      </c>
      <c r="J1348">
        <v>1</v>
      </c>
      <c r="K1348">
        <v>1</v>
      </c>
      <c r="L1348" s="2">
        <v>145</v>
      </c>
      <c r="M1348">
        <v>0</v>
      </c>
    </row>
    <row r="1349" spans="1:13" x14ac:dyDescent="0.45">
      <c r="A1349" s="2">
        <v>51</v>
      </c>
      <c r="B1349" s="3">
        <v>0</v>
      </c>
      <c r="C1349" s="2">
        <v>78</v>
      </c>
      <c r="D1349">
        <v>0</v>
      </c>
      <c r="E1349" s="2">
        <v>50</v>
      </c>
      <c r="F1349">
        <v>0</v>
      </c>
      <c r="G1349" s="2">
        <v>406000</v>
      </c>
      <c r="H1349" s="1">
        <v>0.7</v>
      </c>
      <c r="I1349" s="2">
        <v>140</v>
      </c>
      <c r="J1349">
        <v>1</v>
      </c>
      <c r="K1349">
        <v>0</v>
      </c>
      <c r="L1349" s="2">
        <v>79</v>
      </c>
      <c r="M1349">
        <v>0</v>
      </c>
    </row>
    <row r="1350" spans="1:13" x14ac:dyDescent="0.45">
      <c r="A1350" s="2">
        <v>51</v>
      </c>
      <c r="B1350" s="3">
        <v>1</v>
      </c>
      <c r="C1350" s="2">
        <v>582</v>
      </c>
      <c r="D1350">
        <v>1</v>
      </c>
      <c r="E1350" s="2">
        <v>35</v>
      </c>
      <c r="F1350">
        <v>0</v>
      </c>
      <c r="G1350" s="2">
        <v>263358.03000000003</v>
      </c>
      <c r="H1350" s="1">
        <v>1.5</v>
      </c>
      <c r="I1350" s="2">
        <v>136</v>
      </c>
      <c r="J1350">
        <v>1</v>
      </c>
      <c r="K1350">
        <v>1</v>
      </c>
      <c r="L1350" s="2">
        <v>145</v>
      </c>
      <c r="M1350">
        <v>0</v>
      </c>
    </row>
    <row r="1351" spans="1:13" x14ac:dyDescent="0.45">
      <c r="A1351" s="2">
        <v>51</v>
      </c>
      <c r="B1351" s="3">
        <v>0</v>
      </c>
      <c r="C1351" s="2">
        <v>1380</v>
      </c>
      <c r="D1351">
        <v>1</v>
      </c>
      <c r="E1351" s="2">
        <v>25</v>
      </c>
      <c r="F1351">
        <v>1</v>
      </c>
      <c r="G1351" s="2">
        <v>188000</v>
      </c>
      <c r="H1351" s="1">
        <v>0.9</v>
      </c>
      <c r="I1351" s="2">
        <v>130</v>
      </c>
      <c r="J1351">
        <v>1</v>
      </c>
      <c r="K1351">
        <v>0</v>
      </c>
      <c r="L1351" s="2">
        <v>38</v>
      </c>
      <c r="M1351">
        <v>1</v>
      </c>
    </row>
    <row r="1352" spans="1:13" x14ac:dyDescent="0.45">
      <c r="A1352" s="2">
        <v>51</v>
      </c>
      <c r="B1352" s="3">
        <v>0</v>
      </c>
      <c r="C1352" s="2">
        <v>1380</v>
      </c>
      <c r="D1352">
        <v>0</v>
      </c>
      <c r="E1352" s="2">
        <v>25</v>
      </c>
      <c r="F1352">
        <v>1</v>
      </c>
      <c r="G1352" s="2">
        <v>271000</v>
      </c>
      <c r="H1352" s="1">
        <v>0.9</v>
      </c>
      <c r="I1352" s="2">
        <v>130</v>
      </c>
      <c r="J1352">
        <v>1</v>
      </c>
      <c r="K1352">
        <v>0</v>
      </c>
      <c r="L1352" s="2">
        <v>38</v>
      </c>
      <c r="M1352">
        <v>1</v>
      </c>
    </row>
    <row r="1353" spans="1:13" x14ac:dyDescent="0.45">
      <c r="A1353" s="2">
        <v>51</v>
      </c>
      <c r="B1353" s="3">
        <v>0</v>
      </c>
      <c r="C1353" s="2">
        <v>78</v>
      </c>
      <c r="D1353">
        <v>0</v>
      </c>
      <c r="E1353" s="2">
        <v>50</v>
      </c>
      <c r="F1353">
        <v>0</v>
      </c>
      <c r="G1353" s="2">
        <v>406000</v>
      </c>
      <c r="H1353" s="1">
        <v>0.7</v>
      </c>
      <c r="I1353" s="2">
        <v>140</v>
      </c>
      <c r="J1353">
        <v>1</v>
      </c>
      <c r="K1353">
        <v>0</v>
      </c>
      <c r="L1353" s="2">
        <v>79</v>
      </c>
      <c r="M1353">
        <v>0</v>
      </c>
    </row>
    <row r="1354" spans="1:13" x14ac:dyDescent="0.45">
      <c r="A1354" s="2">
        <v>51</v>
      </c>
      <c r="B1354" s="3">
        <v>0</v>
      </c>
      <c r="C1354" s="2">
        <v>78</v>
      </c>
      <c r="D1354">
        <v>0</v>
      </c>
      <c r="E1354" s="2">
        <v>50</v>
      </c>
      <c r="F1354">
        <v>0</v>
      </c>
      <c r="G1354" s="2">
        <v>406000</v>
      </c>
      <c r="H1354" s="1">
        <v>0.7</v>
      </c>
      <c r="I1354" s="2">
        <v>140</v>
      </c>
      <c r="J1354">
        <v>1</v>
      </c>
      <c r="K1354">
        <v>0</v>
      </c>
      <c r="L1354" s="2">
        <v>79</v>
      </c>
      <c r="M1354">
        <v>0</v>
      </c>
    </row>
    <row r="1355" spans="1:13" x14ac:dyDescent="0.45">
      <c r="A1355" s="2">
        <v>51</v>
      </c>
      <c r="B1355" s="3">
        <v>1</v>
      </c>
      <c r="C1355" s="2">
        <v>582</v>
      </c>
      <c r="D1355">
        <v>1</v>
      </c>
      <c r="E1355" s="2">
        <v>35</v>
      </c>
      <c r="F1355">
        <v>0</v>
      </c>
      <c r="G1355" s="2">
        <v>263358.03000000003</v>
      </c>
      <c r="H1355" s="1">
        <v>1.5</v>
      </c>
      <c r="I1355" s="2">
        <v>136</v>
      </c>
      <c r="J1355">
        <v>1</v>
      </c>
      <c r="K1355">
        <v>1</v>
      </c>
      <c r="L1355" s="2">
        <v>145</v>
      </c>
      <c r="M1355">
        <v>0</v>
      </c>
    </row>
    <row r="1356" spans="1:13" x14ac:dyDescent="0.45">
      <c r="A1356" s="2">
        <v>51</v>
      </c>
      <c r="B1356" s="3">
        <v>0</v>
      </c>
      <c r="C1356" s="2">
        <v>78</v>
      </c>
      <c r="D1356">
        <v>0</v>
      </c>
      <c r="E1356" s="2">
        <v>50</v>
      </c>
      <c r="F1356">
        <v>0</v>
      </c>
      <c r="G1356" s="2">
        <v>406000</v>
      </c>
      <c r="H1356" s="1">
        <v>0.7</v>
      </c>
      <c r="I1356" s="2">
        <v>140</v>
      </c>
      <c r="J1356">
        <v>1</v>
      </c>
      <c r="K1356">
        <v>0</v>
      </c>
      <c r="L1356" s="2">
        <v>79</v>
      </c>
      <c r="M1356">
        <v>0</v>
      </c>
    </row>
    <row r="1357" spans="1:13" x14ac:dyDescent="0.45">
      <c r="A1357" s="2">
        <v>51</v>
      </c>
      <c r="B1357" s="3">
        <v>1</v>
      </c>
      <c r="C1357" s="2">
        <v>582</v>
      </c>
      <c r="D1357">
        <v>1</v>
      </c>
      <c r="E1357" s="2">
        <v>35</v>
      </c>
      <c r="F1357">
        <v>0</v>
      </c>
      <c r="G1357" s="2">
        <v>263358.03000000003</v>
      </c>
      <c r="H1357" s="1">
        <v>1.5</v>
      </c>
      <c r="I1357" s="2">
        <v>136</v>
      </c>
      <c r="J1357">
        <v>1</v>
      </c>
      <c r="K1357">
        <v>1</v>
      </c>
      <c r="L1357" s="2">
        <v>145</v>
      </c>
      <c r="M1357">
        <v>0</v>
      </c>
    </row>
    <row r="1358" spans="1:13" x14ac:dyDescent="0.45">
      <c r="A1358" s="2">
        <v>51</v>
      </c>
      <c r="B1358" s="3">
        <v>0</v>
      </c>
      <c r="C1358" s="2">
        <v>78</v>
      </c>
      <c r="D1358">
        <v>0</v>
      </c>
      <c r="E1358" s="2">
        <v>50</v>
      </c>
      <c r="F1358">
        <v>0</v>
      </c>
      <c r="G1358" s="2">
        <v>406000</v>
      </c>
      <c r="H1358" s="1">
        <v>0.7</v>
      </c>
      <c r="I1358" s="2">
        <v>140</v>
      </c>
      <c r="J1358">
        <v>1</v>
      </c>
      <c r="K1358">
        <v>0</v>
      </c>
      <c r="L1358" s="2">
        <v>79</v>
      </c>
      <c r="M1358">
        <v>0</v>
      </c>
    </row>
    <row r="1359" spans="1:13" x14ac:dyDescent="0.45">
      <c r="A1359" s="2">
        <v>51</v>
      </c>
      <c r="B1359" s="3">
        <v>1</v>
      </c>
      <c r="C1359" s="2">
        <v>582</v>
      </c>
      <c r="D1359">
        <v>1</v>
      </c>
      <c r="E1359" s="2">
        <v>35</v>
      </c>
      <c r="F1359">
        <v>0</v>
      </c>
      <c r="G1359" s="2">
        <v>263358.03000000003</v>
      </c>
      <c r="H1359" s="1">
        <v>1.5</v>
      </c>
      <c r="I1359" s="2">
        <v>136</v>
      </c>
      <c r="J1359">
        <v>1</v>
      </c>
      <c r="K1359">
        <v>1</v>
      </c>
      <c r="L1359" s="2">
        <v>145</v>
      </c>
      <c r="M1359">
        <v>0</v>
      </c>
    </row>
    <row r="1360" spans="1:13" x14ac:dyDescent="0.45">
      <c r="A1360" s="2">
        <v>51</v>
      </c>
      <c r="B1360" s="3">
        <v>0</v>
      </c>
      <c r="C1360" s="2">
        <v>78</v>
      </c>
      <c r="D1360">
        <v>0</v>
      </c>
      <c r="E1360" s="2">
        <v>50</v>
      </c>
      <c r="F1360">
        <v>0</v>
      </c>
      <c r="G1360" s="2">
        <v>406000</v>
      </c>
      <c r="H1360" s="1">
        <v>0.7</v>
      </c>
      <c r="I1360" s="2">
        <v>140</v>
      </c>
      <c r="J1360">
        <v>1</v>
      </c>
      <c r="K1360">
        <v>0</v>
      </c>
      <c r="L1360" s="2">
        <v>79</v>
      </c>
      <c r="M1360">
        <v>0</v>
      </c>
    </row>
    <row r="1361" spans="1:13" x14ac:dyDescent="0.45">
      <c r="A1361" s="2">
        <v>51</v>
      </c>
      <c r="B1361" s="3">
        <v>0</v>
      </c>
      <c r="C1361" s="2">
        <v>78</v>
      </c>
      <c r="D1361">
        <v>0</v>
      </c>
      <c r="E1361" s="2">
        <v>50</v>
      </c>
      <c r="F1361">
        <v>0</v>
      </c>
      <c r="G1361" s="2">
        <v>406000</v>
      </c>
      <c r="H1361" s="1">
        <v>0.7</v>
      </c>
      <c r="I1361" s="2">
        <v>140</v>
      </c>
      <c r="J1361">
        <v>1</v>
      </c>
      <c r="K1361">
        <v>0</v>
      </c>
      <c r="L1361" s="2">
        <v>79</v>
      </c>
      <c r="M1361">
        <v>0</v>
      </c>
    </row>
    <row r="1362" spans="1:13" x14ac:dyDescent="0.45">
      <c r="A1362" s="2">
        <v>51</v>
      </c>
      <c r="B1362" s="3">
        <v>1</v>
      </c>
      <c r="C1362" s="2">
        <v>582</v>
      </c>
      <c r="D1362">
        <v>1</v>
      </c>
      <c r="E1362" s="2">
        <v>35</v>
      </c>
      <c r="F1362">
        <v>0</v>
      </c>
      <c r="G1362" s="2">
        <v>263358.03000000003</v>
      </c>
      <c r="H1362" s="1">
        <v>1.5</v>
      </c>
      <c r="I1362" s="2">
        <v>136</v>
      </c>
      <c r="J1362">
        <v>1</v>
      </c>
      <c r="K1362">
        <v>1</v>
      </c>
      <c r="L1362" s="2">
        <v>145</v>
      </c>
      <c r="M1362">
        <v>0</v>
      </c>
    </row>
    <row r="1363" spans="1:13" x14ac:dyDescent="0.45">
      <c r="A1363" s="2">
        <v>51</v>
      </c>
      <c r="B1363" s="3">
        <v>1</v>
      </c>
      <c r="C1363" s="2">
        <v>582</v>
      </c>
      <c r="D1363">
        <v>1</v>
      </c>
      <c r="E1363" s="2">
        <v>35</v>
      </c>
      <c r="F1363">
        <v>0</v>
      </c>
      <c r="G1363" s="2">
        <v>263358.03000000003</v>
      </c>
      <c r="H1363" s="1">
        <v>1.5</v>
      </c>
      <c r="I1363" s="2">
        <v>136</v>
      </c>
      <c r="J1363">
        <v>1</v>
      </c>
      <c r="K1363">
        <v>1</v>
      </c>
      <c r="L1363" s="2">
        <v>145</v>
      </c>
      <c r="M1363">
        <v>0</v>
      </c>
    </row>
    <row r="1364" spans="1:13" x14ac:dyDescent="0.45">
      <c r="A1364" s="2">
        <v>51</v>
      </c>
      <c r="B1364" s="3">
        <v>0</v>
      </c>
      <c r="C1364" s="2">
        <v>1380</v>
      </c>
      <c r="D1364">
        <v>0</v>
      </c>
      <c r="E1364" s="2">
        <v>25</v>
      </c>
      <c r="F1364">
        <v>1</v>
      </c>
      <c r="G1364" s="2">
        <v>271000</v>
      </c>
      <c r="H1364" s="1">
        <v>0.9</v>
      </c>
      <c r="I1364" s="2">
        <v>130</v>
      </c>
      <c r="J1364">
        <v>1</v>
      </c>
      <c r="K1364">
        <v>0</v>
      </c>
      <c r="L1364" s="2">
        <v>38</v>
      </c>
      <c r="M1364">
        <v>1</v>
      </c>
    </row>
    <row r="1365" spans="1:13" x14ac:dyDescent="0.45">
      <c r="A1365" s="2">
        <v>51</v>
      </c>
      <c r="B1365" s="3">
        <v>1</v>
      </c>
      <c r="C1365" s="2">
        <v>582</v>
      </c>
      <c r="D1365">
        <v>1</v>
      </c>
      <c r="E1365" s="2">
        <v>35</v>
      </c>
      <c r="F1365">
        <v>0</v>
      </c>
      <c r="G1365" s="2">
        <v>263358.03000000003</v>
      </c>
      <c r="H1365" s="1">
        <v>1.5</v>
      </c>
      <c r="I1365" s="2">
        <v>136</v>
      </c>
      <c r="J1365">
        <v>1</v>
      </c>
      <c r="K1365">
        <v>1</v>
      </c>
      <c r="L1365" s="2">
        <v>145</v>
      </c>
      <c r="M1365">
        <v>0</v>
      </c>
    </row>
    <row r="1366" spans="1:13" x14ac:dyDescent="0.45">
      <c r="A1366" s="2">
        <v>51</v>
      </c>
      <c r="B1366" s="3">
        <v>0</v>
      </c>
      <c r="C1366" s="2">
        <v>78</v>
      </c>
      <c r="D1366">
        <v>0</v>
      </c>
      <c r="E1366" s="2">
        <v>50</v>
      </c>
      <c r="F1366">
        <v>0</v>
      </c>
      <c r="G1366" s="2">
        <v>406000</v>
      </c>
      <c r="H1366" s="1">
        <v>0.7</v>
      </c>
      <c r="I1366" s="2">
        <v>140</v>
      </c>
      <c r="J1366">
        <v>1</v>
      </c>
      <c r="K1366">
        <v>0</v>
      </c>
      <c r="L1366" s="2">
        <v>79</v>
      </c>
      <c r="M1366">
        <v>0</v>
      </c>
    </row>
    <row r="1367" spans="1:13" x14ac:dyDescent="0.45">
      <c r="A1367" s="2">
        <v>51</v>
      </c>
      <c r="B1367" s="3">
        <v>1</v>
      </c>
      <c r="C1367" s="2">
        <v>582</v>
      </c>
      <c r="D1367">
        <v>1</v>
      </c>
      <c r="E1367" s="2">
        <v>35</v>
      </c>
      <c r="F1367">
        <v>0</v>
      </c>
      <c r="G1367" s="2">
        <v>263358.03000000003</v>
      </c>
      <c r="H1367" s="1">
        <v>1.5</v>
      </c>
      <c r="I1367" s="2">
        <v>136</v>
      </c>
      <c r="J1367">
        <v>1</v>
      </c>
      <c r="K1367">
        <v>1</v>
      </c>
      <c r="L1367" s="2">
        <v>145</v>
      </c>
      <c r="M1367">
        <v>0</v>
      </c>
    </row>
    <row r="1368" spans="1:13" x14ac:dyDescent="0.45">
      <c r="A1368" s="2">
        <v>51</v>
      </c>
      <c r="B1368" s="3">
        <v>0</v>
      </c>
      <c r="C1368" s="2">
        <v>78</v>
      </c>
      <c r="D1368">
        <v>0</v>
      </c>
      <c r="E1368" s="2">
        <v>50</v>
      </c>
      <c r="F1368">
        <v>0</v>
      </c>
      <c r="G1368" s="2">
        <v>406000</v>
      </c>
      <c r="H1368" s="1">
        <v>0.7</v>
      </c>
      <c r="I1368" s="2">
        <v>140</v>
      </c>
      <c r="J1368">
        <v>1</v>
      </c>
      <c r="K1368">
        <v>0</v>
      </c>
      <c r="L1368" s="2">
        <v>79</v>
      </c>
      <c r="M1368">
        <v>0</v>
      </c>
    </row>
    <row r="1369" spans="1:13" x14ac:dyDescent="0.45">
      <c r="A1369" s="2">
        <v>51</v>
      </c>
      <c r="B1369" s="3">
        <v>0</v>
      </c>
      <c r="C1369" s="2">
        <v>582</v>
      </c>
      <c r="D1369">
        <v>1</v>
      </c>
      <c r="E1369" s="2">
        <v>40</v>
      </c>
      <c r="F1369">
        <v>0</v>
      </c>
      <c r="G1369" s="2">
        <v>221000</v>
      </c>
      <c r="H1369" s="1">
        <v>0.9</v>
      </c>
      <c r="I1369" s="2">
        <v>134</v>
      </c>
      <c r="J1369">
        <v>0</v>
      </c>
      <c r="K1369">
        <v>0</v>
      </c>
      <c r="L1369" s="2">
        <v>244</v>
      </c>
      <c r="M1369">
        <v>0</v>
      </c>
    </row>
    <row r="1370" spans="1:13" x14ac:dyDescent="0.45">
      <c r="A1370" s="2">
        <v>51</v>
      </c>
      <c r="B1370" s="3">
        <v>0</v>
      </c>
      <c r="C1370" s="2">
        <v>78</v>
      </c>
      <c r="D1370">
        <v>0</v>
      </c>
      <c r="E1370" s="2">
        <v>50</v>
      </c>
      <c r="F1370">
        <v>0</v>
      </c>
      <c r="G1370" s="2">
        <v>406000</v>
      </c>
      <c r="H1370" s="1">
        <v>0.7</v>
      </c>
      <c r="I1370" s="2">
        <v>140</v>
      </c>
      <c r="J1370">
        <v>1</v>
      </c>
      <c r="K1370">
        <v>0</v>
      </c>
      <c r="L1370" s="2">
        <v>79</v>
      </c>
      <c r="M1370">
        <v>0</v>
      </c>
    </row>
    <row r="1371" spans="1:13" x14ac:dyDescent="0.45">
      <c r="A1371" s="2">
        <v>51</v>
      </c>
      <c r="B1371" s="3">
        <v>1</v>
      </c>
      <c r="C1371" s="2">
        <v>582</v>
      </c>
      <c r="D1371">
        <v>1</v>
      </c>
      <c r="E1371" s="2">
        <v>35</v>
      </c>
      <c r="F1371">
        <v>0</v>
      </c>
      <c r="G1371" s="2">
        <v>263358.03000000003</v>
      </c>
      <c r="H1371" s="1">
        <v>1.5</v>
      </c>
      <c r="I1371" s="2">
        <v>136</v>
      </c>
      <c r="J1371">
        <v>1</v>
      </c>
      <c r="K1371">
        <v>1</v>
      </c>
      <c r="L1371" s="2">
        <v>145</v>
      </c>
      <c r="M1371">
        <v>0</v>
      </c>
    </row>
    <row r="1372" spans="1:13" x14ac:dyDescent="0.45">
      <c r="A1372" s="2">
        <v>52</v>
      </c>
      <c r="B1372" s="3">
        <v>1</v>
      </c>
      <c r="C1372" s="2">
        <v>58</v>
      </c>
      <c r="D1372">
        <v>1</v>
      </c>
      <c r="E1372" s="2">
        <v>35</v>
      </c>
      <c r="F1372">
        <v>0</v>
      </c>
      <c r="G1372" s="2">
        <v>282000</v>
      </c>
      <c r="H1372" s="1">
        <v>1.4</v>
      </c>
      <c r="I1372" s="2">
        <v>136</v>
      </c>
      <c r="J1372">
        <v>0</v>
      </c>
      <c r="K1372">
        <v>0</v>
      </c>
      <c r="L1372" s="2">
        <v>120</v>
      </c>
      <c r="M1372">
        <v>0</v>
      </c>
    </row>
    <row r="1373" spans="1:13" x14ac:dyDescent="0.45">
      <c r="A1373" s="2">
        <v>52</v>
      </c>
      <c r="B1373" s="3">
        <v>1</v>
      </c>
      <c r="C1373" s="2">
        <v>58</v>
      </c>
      <c r="D1373">
        <v>1</v>
      </c>
      <c r="E1373" s="2">
        <v>35</v>
      </c>
      <c r="F1373">
        <v>0</v>
      </c>
      <c r="G1373" s="2">
        <v>227000</v>
      </c>
      <c r="H1373" s="1">
        <v>1.4</v>
      </c>
      <c r="I1373" s="2">
        <v>136</v>
      </c>
      <c r="J1373">
        <v>0</v>
      </c>
      <c r="K1373">
        <v>0</v>
      </c>
      <c r="L1373" s="2">
        <v>120</v>
      </c>
      <c r="M1373">
        <v>0</v>
      </c>
    </row>
    <row r="1374" spans="1:13" x14ac:dyDescent="0.45">
      <c r="A1374" s="2">
        <v>52</v>
      </c>
      <c r="B1374" s="3">
        <v>1</v>
      </c>
      <c r="C1374" s="2">
        <v>58</v>
      </c>
      <c r="D1374">
        <v>1</v>
      </c>
      <c r="E1374" s="2">
        <v>30</v>
      </c>
      <c r="F1374">
        <v>1</v>
      </c>
      <c r="G1374" s="2">
        <v>334000</v>
      </c>
      <c r="H1374" s="1">
        <v>1</v>
      </c>
      <c r="I1374" s="2">
        <v>142</v>
      </c>
      <c r="J1374">
        <v>1</v>
      </c>
      <c r="K1374">
        <v>1</v>
      </c>
      <c r="L1374" s="2">
        <v>216</v>
      </c>
      <c r="M1374">
        <v>0</v>
      </c>
    </row>
    <row r="1375" spans="1:13" x14ac:dyDescent="0.45">
      <c r="A1375" s="2">
        <v>52</v>
      </c>
      <c r="B1375" s="3">
        <v>1</v>
      </c>
      <c r="C1375" s="2">
        <v>191</v>
      </c>
      <c r="D1375">
        <v>1</v>
      </c>
      <c r="E1375" s="2">
        <v>30</v>
      </c>
      <c r="F1375">
        <v>1</v>
      </c>
      <c r="G1375" s="2">
        <v>305000</v>
      </c>
      <c r="H1375" s="1">
        <v>1</v>
      </c>
      <c r="I1375" s="2">
        <v>137</v>
      </c>
      <c r="J1375">
        <v>1</v>
      </c>
      <c r="K1375">
        <v>0</v>
      </c>
      <c r="L1375" s="2">
        <v>216</v>
      </c>
      <c r="M1375">
        <v>0</v>
      </c>
    </row>
    <row r="1376" spans="1:13" x14ac:dyDescent="0.45">
      <c r="A1376" s="2">
        <v>52</v>
      </c>
      <c r="B1376" s="3">
        <v>0</v>
      </c>
      <c r="C1376" s="2">
        <v>3966</v>
      </c>
      <c r="D1376">
        <v>0</v>
      </c>
      <c r="E1376" s="2">
        <v>40</v>
      </c>
      <c r="F1376">
        <v>0</v>
      </c>
      <c r="G1376" s="2">
        <v>368000</v>
      </c>
      <c r="H1376" s="1">
        <v>0.9</v>
      </c>
      <c r="I1376" s="2">
        <v>140</v>
      </c>
      <c r="J1376">
        <v>1</v>
      </c>
      <c r="K1376">
        <v>1</v>
      </c>
      <c r="L1376" s="2">
        <v>146</v>
      </c>
      <c r="M1376">
        <v>1</v>
      </c>
    </row>
    <row r="1377" spans="1:13" x14ac:dyDescent="0.45">
      <c r="A1377" s="2">
        <v>52</v>
      </c>
      <c r="B1377" s="3">
        <v>0</v>
      </c>
      <c r="C1377" s="2">
        <v>61</v>
      </c>
      <c r="D1377">
        <v>0</v>
      </c>
      <c r="E1377" s="2">
        <v>35</v>
      </c>
      <c r="F1377">
        <v>0</v>
      </c>
      <c r="G1377" s="2">
        <v>277000</v>
      </c>
      <c r="H1377" s="1">
        <v>1.4</v>
      </c>
      <c r="I1377" s="2">
        <v>136</v>
      </c>
      <c r="J1377">
        <v>0</v>
      </c>
      <c r="K1377">
        <v>0</v>
      </c>
      <c r="L1377" s="2">
        <v>120</v>
      </c>
      <c r="M1377">
        <v>0</v>
      </c>
    </row>
    <row r="1378" spans="1:13" x14ac:dyDescent="0.45">
      <c r="A1378" s="2">
        <v>52</v>
      </c>
      <c r="B1378" s="3">
        <v>0</v>
      </c>
      <c r="C1378" s="2">
        <v>3966</v>
      </c>
      <c r="D1378">
        <v>0</v>
      </c>
      <c r="E1378" s="2">
        <v>45</v>
      </c>
      <c r="F1378">
        <v>0</v>
      </c>
      <c r="G1378" s="2">
        <v>275000</v>
      </c>
      <c r="H1378" s="1">
        <v>0.9</v>
      </c>
      <c r="I1378" s="2">
        <v>140</v>
      </c>
      <c r="J1378">
        <v>0</v>
      </c>
      <c r="K1378">
        <v>0</v>
      </c>
      <c r="L1378" s="2">
        <v>146</v>
      </c>
      <c r="M1378">
        <v>0</v>
      </c>
    </row>
    <row r="1379" spans="1:13" x14ac:dyDescent="0.45">
      <c r="A1379" s="2">
        <v>52</v>
      </c>
      <c r="B1379" s="3">
        <v>1</v>
      </c>
      <c r="C1379" s="2">
        <v>191</v>
      </c>
      <c r="D1379">
        <v>0</v>
      </c>
      <c r="E1379" s="2">
        <v>40</v>
      </c>
      <c r="F1379">
        <v>1</v>
      </c>
      <c r="G1379" s="2">
        <v>164000</v>
      </c>
      <c r="H1379" s="1">
        <v>1</v>
      </c>
      <c r="I1379" s="2">
        <v>139</v>
      </c>
      <c r="J1379">
        <v>0</v>
      </c>
      <c r="K1379">
        <v>0</v>
      </c>
      <c r="L1379" s="2">
        <v>216</v>
      </c>
      <c r="M1379">
        <v>0</v>
      </c>
    </row>
    <row r="1380" spans="1:13" x14ac:dyDescent="0.45">
      <c r="A1380" s="2">
        <v>52</v>
      </c>
      <c r="B1380" s="3">
        <v>1</v>
      </c>
      <c r="C1380" s="2">
        <v>190</v>
      </c>
      <c r="D1380">
        <v>1</v>
      </c>
      <c r="E1380" s="2">
        <v>38</v>
      </c>
      <c r="F1380">
        <v>0</v>
      </c>
      <c r="G1380" s="2">
        <v>382000</v>
      </c>
      <c r="H1380" s="1">
        <v>1</v>
      </c>
      <c r="I1380" s="2">
        <v>140</v>
      </c>
      <c r="J1380">
        <v>1</v>
      </c>
      <c r="K1380">
        <v>1</v>
      </c>
      <c r="L1380" s="2">
        <v>258</v>
      </c>
      <c r="M1380">
        <v>0</v>
      </c>
    </row>
    <row r="1381" spans="1:13" x14ac:dyDescent="0.45">
      <c r="A1381" s="2">
        <v>52</v>
      </c>
      <c r="B1381" s="3">
        <v>1</v>
      </c>
      <c r="C1381" s="2">
        <v>58</v>
      </c>
      <c r="D1381">
        <v>1</v>
      </c>
      <c r="E1381" s="2">
        <v>35</v>
      </c>
      <c r="F1381">
        <v>0</v>
      </c>
      <c r="G1381" s="2">
        <v>75000</v>
      </c>
      <c r="H1381" s="1">
        <v>1.4</v>
      </c>
      <c r="I1381" s="2">
        <v>136</v>
      </c>
      <c r="J1381">
        <v>0</v>
      </c>
      <c r="K1381">
        <v>0</v>
      </c>
      <c r="L1381" s="2">
        <v>120</v>
      </c>
      <c r="M1381">
        <v>0</v>
      </c>
    </row>
    <row r="1382" spans="1:13" x14ac:dyDescent="0.45">
      <c r="A1382" s="2">
        <v>52</v>
      </c>
      <c r="B1382" s="3">
        <v>0</v>
      </c>
      <c r="C1382" s="2">
        <v>61</v>
      </c>
      <c r="D1382">
        <v>0</v>
      </c>
      <c r="E1382" s="2">
        <v>35</v>
      </c>
      <c r="F1382">
        <v>0</v>
      </c>
      <c r="G1382" s="2">
        <v>277000</v>
      </c>
      <c r="H1382" s="1">
        <v>1.4</v>
      </c>
      <c r="I1382" s="2">
        <v>136</v>
      </c>
      <c r="J1382">
        <v>0</v>
      </c>
      <c r="K1382">
        <v>0</v>
      </c>
      <c r="L1382" s="2">
        <v>120</v>
      </c>
      <c r="M1382">
        <v>0</v>
      </c>
    </row>
    <row r="1383" spans="1:13" x14ac:dyDescent="0.45">
      <c r="A1383" s="2">
        <v>52</v>
      </c>
      <c r="B1383" s="3">
        <v>1</v>
      </c>
      <c r="C1383" s="2">
        <v>191</v>
      </c>
      <c r="D1383">
        <v>0</v>
      </c>
      <c r="E1383" s="2">
        <v>60</v>
      </c>
      <c r="F1383">
        <v>1</v>
      </c>
      <c r="G1383" s="2">
        <v>263358.03000000003</v>
      </c>
      <c r="H1383" s="1">
        <v>1</v>
      </c>
      <c r="I1383" s="2">
        <v>139</v>
      </c>
      <c r="J1383">
        <v>1</v>
      </c>
      <c r="K1383">
        <v>0</v>
      </c>
      <c r="L1383" s="2">
        <v>216</v>
      </c>
      <c r="M1383">
        <v>0</v>
      </c>
    </row>
    <row r="1384" spans="1:13" x14ac:dyDescent="0.45">
      <c r="A1384" s="2">
        <v>52</v>
      </c>
      <c r="B1384" s="3">
        <v>0</v>
      </c>
      <c r="C1384" s="2">
        <v>190</v>
      </c>
      <c r="D1384">
        <v>0</v>
      </c>
      <c r="E1384" s="2">
        <v>35</v>
      </c>
      <c r="F1384">
        <v>0</v>
      </c>
      <c r="G1384" s="2">
        <v>311000</v>
      </c>
      <c r="H1384" s="1">
        <v>1</v>
      </c>
      <c r="I1384" s="2">
        <v>142</v>
      </c>
      <c r="J1384">
        <v>1</v>
      </c>
      <c r="K1384">
        <v>1</v>
      </c>
      <c r="L1384" s="2">
        <v>258</v>
      </c>
      <c r="M1384">
        <v>0</v>
      </c>
    </row>
    <row r="1385" spans="1:13" x14ac:dyDescent="0.45">
      <c r="A1385" s="2">
        <v>52</v>
      </c>
      <c r="B1385" s="3">
        <v>1</v>
      </c>
      <c r="C1385" s="2">
        <v>58</v>
      </c>
      <c r="D1385">
        <v>0</v>
      </c>
      <c r="E1385" s="2">
        <v>35</v>
      </c>
      <c r="F1385">
        <v>0</v>
      </c>
      <c r="G1385" s="2">
        <v>277000</v>
      </c>
      <c r="H1385" s="1">
        <v>1.4</v>
      </c>
      <c r="I1385" s="2">
        <v>136</v>
      </c>
      <c r="J1385">
        <v>1</v>
      </c>
      <c r="K1385">
        <v>0</v>
      </c>
      <c r="L1385" s="2">
        <v>120</v>
      </c>
      <c r="M1385">
        <v>0</v>
      </c>
    </row>
    <row r="1386" spans="1:13" x14ac:dyDescent="0.45">
      <c r="A1386" s="2">
        <v>52</v>
      </c>
      <c r="B1386" s="3">
        <v>1</v>
      </c>
      <c r="C1386" s="2">
        <v>58</v>
      </c>
      <c r="D1386">
        <v>1</v>
      </c>
      <c r="E1386" s="2">
        <v>35</v>
      </c>
      <c r="F1386">
        <v>0</v>
      </c>
      <c r="G1386" s="2">
        <v>203000</v>
      </c>
      <c r="H1386" s="1">
        <v>1.4</v>
      </c>
      <c r="I1386" s="2">
        <v>136</v>
      </c>
      <c r="J1386">
        <v>0</v>
      </c>
      <c r="K1386">
        <v>0</v>
      </c>
      <c r="L1386" s="2">
        <v>120</v>
      </c>
      <c r="M1386">
        <v>0</v>
      </c>
    </row>
    <row r="1387" spans="1:13" x14ac:dyDescent="0.45">
      <c r="A1387" s="2">
        <v>52</v>
      </c>
      <c r="B1387" s="3">
        <v>0</v>
      </c>
      <c r="C1387" s="2">
        <v>3966</v>
      </c>
      <c r="D1387">
        <v>0</v>
      </c>
      <c r="E1387" s="2">
        <v>45</v>
      </c>
      <c r="F1387">
        <v>0</v>
      </c>
      <c r="G1387" s="2">
        <v>275000</v>
      </c>
      <c r="H1387" s="1">
        <v>0.9</v>
      </c>
      <c r="I1387" s="2">
        <v>140</v>
      </c>
      <c r="J1387">
        <v>0</v>
      </c>
      <c r="K1387">
        <v>0</v>
      </c>
      <c r="L1387" s="2">
        <v>146</v>
      </c>
      <c r="M1387">
        <v>0</v>
      </c>
    </row>
    <row r="1388" spans="1:13" x14ac:dyDescent="0.45">
      <c r="A1388" s="2">
        <v>52</v>
      </c>
      <c r="B1388" s="3">
        <v>0</v>
      </c>
      <c r="C1388" s="2">
        <v>191</v>
      </c>
      <c r="D1388">
        <v>1</v>
      </c>
      <c r="E1388" s="2">
        <v>30</v>
      </c>
      <c r="F1388">
        <v>1</v>
      </c>
      <c r="G1388" s="2">
        <v>334000</v>
      </c>
      <c r="H1388" s="1">
        <v>1</v>
      </c>
      <c r="I1388" s="2">
        <v>142</v>
      </c>
      <c r="J1388">
        <v>1</v>
      </c>
      <c r="K1388">
        <v>1</v>
      </c>
      <c r="L1388" s="2">
        <v>216</v>
      </c>
      <c r="M1388">
        <v>0</v>
      </c>
    </row>
    <row r="1389" spans="1:13" x14ac:dyDescent="0.45">
      <c r="A1389" s="2">
        <v>52</v>
      </c>
      <c r="B1389" s="3">
        <v>1</v>
      </c>
      <c r="C1389" s="2">
        <v>58</v>
      </c>
      <c r="D1389">
        <v>0</v>
      </c>
      <c r="E1389" s="2">
        <v>35</v>
      </c>
      <c r="F1389">
        <v>0</v>
      </c>
      <c r="G1389" s="2">
        <v>277000</v>
      </c>
      <c r="H1389" s="1">
        <v>1.4</v>
      </c>
      <c r="I1389" s="2">
        <v>136</v>
      </c>
      <c r="J1389">
        <v>0</v>
      </c>
      <c r="K1389">
        <v>0</v>
      </c>
      <c r="L1389" s="2">
        <v>120</v>
      </c>
      <c r="M1389">
        <v>0</v>
      </c>
    </row>
    <row r="1390" spans="1:13" x14ac:dyDescent="0.45">
      <c r="A1390" s="2">
        <v>52</v>
      </c>
      <c r="B1390" s="3">
        <v>1</v>
      </c>
      <c r="C1390" s="2">
        <v>191</v>
      </c>
      <c r="D1390">
        <v>1</v>
      </c>
      <c r="E1390" s="2">
        <v>30</v>
      </c>
      <c r="F1390">
        <v>1</v>
      </c>
      <c r="G1390" s="2">
        <v>334000</v>
      </c>
      <c r="H1390" s="1">
        <v>1</v>
      </c>
      <c r="I1390" s="2">
        <v>142</v>
      </c>
      <c r="J1390">
        <v>1</v>
      </c>
      <c r="K1390">
        <v>1</v>
      </c>
      <c r="L1390" s="2">
        <v>216</v>
      </c>
      <c r="M1390">
        <v>0</v>
      </c>
    </row>
    <row r="1391" spans="1:13" x14ac:dyDescent="0.45">
      <c r="A1391" s="2">
        <v>52</v>
      </c>
      <c r="B1391" s="3">
        <v>0</v>
      </c>
      <c r="C1391" s="2">
        <v>3966</v>
      </c>
      <c r="D1391">
        <v>0</v>
      </c>
      <c r="E1391" s="2">
        <v>40</v>
      </c>
      <c r="F1391">
        <v>0</v>
      </c>
      <c r="G1391" s="2">
        <v>325000</v>
      </c>
      <c r="H1391" s="1">
        <v>0.9</v>
      </c>
      <c r="I1391" s="2">
        <v>140</v>
      </c>
      <c r="J1391">
        <v>1</v>
      </c>
      <c r="K1391">
        <v>1</v>
      </c>
      <c r="L1391" s="2">
        <v>146</v>
      </c>
      <c r="M1391">
        <v>0</v>
      </c>
    </row>
    <row r="1392" spans="1:13" x14ac:dyDescent="0.45">
      <c r="A1392" s="2">
        <v>52</v>
      </c>
      <c r="B1392" s="3">
        <v>0</v>
      </c>
      <c r="C1392" s="2">
        <v>3966</v>
      </c>
      <c r="D1392">
        <v>0</v>
      </c>
      <c r="E1392" s="2">
        <v>40</v>
      </c>
      <c r="F1392">
        <v>0</v>
      </c>
      <c r="G1392" s="2">
        <v>325000</v>
      </c>
      <c r="H1392" s="1">
        <v>0.9</v>
      </c>
      <c r="I1392" s="2">
        <v>140</v>
      </c>
      <c r="J1392">
        <v>1</v>
      </c>
      <c r="K1392">
        <v>1</v>
      </c>
      <c r="L1392" s="2">
        <v>146</v>
      </c>
      <c r="M1392">
        <v>0</v>
      </c>
    </row>
    <row r="1393" spans="1:13" x14ac:dyDescent="0.45">
      <c r="A1393" s="2">
        <v>52</v>
      </c>
      <c r="B1393" s="3">
        <v>1</v>
      </c>
      <c r="C1393" s="2">
        <v>191</v>
      </c>
      <c r="D1393">
        <v>1</v>
      </c>
      <c r="E1393" s="2">
        <v>30</v>
      </c>
      <c r="F1393">
        <v>1</v>
      </c>
      <c r="G1393" s="2">
        <v>334000</v>
      </c>
      <c r="H1393" s="1">
        <v>1</v>
      </c>
      <c r="I1393" s="2">
        <v>142</v>
      </c>
      <c r="J1393">
        <v>1</v>
      </c>
      <c r="K1393">
        <v>1</v>
      </c>
      <c r="L1393" s="2">
        <v>216</v>
      </c>
      <c r="M1393">
        <v>0</v>
      </c>
    </row>
    <row r="1394" spans="1:13" x14ac:dyDescent="0.45">
      <c r="A1394" s="2">
        <v>52</v>
      </c>
      <c r="B1394" s="3">
        <v>1</v>
      </c>
      <c r="C1394" s="2">
        <v>58</v>
      </c>
      <c r="D1394">
        <v>0</v>
      </c>
      <c r="E1394" s="2">
        <v>35</v>
      </c>
      <c r="F1394">
        <v>0</v>
      </c>
      <c r="G1394" s="2">
        <v>277000</v>
      </c>
      <c r="H1394" s="1">
        <v>1.4</v>
      </c>
      <c r="I1394" s="2">
        <v>136</v>
      </c>
      <c r="J1394">
        <v>0</v>
      </c>
      <c r="K1394">
        <v>0</v>
      </c>
      <c r="L1394" s="2">
        <v>120</v>
      </c>
      <c r="M1394">
        <v>0</v>
      </c>
    </row>
    <row r="1395" spans="1:13" x14ac:dyDescent="0.45">
      <c r="A1395" s="2">
        <v>52</v>
      </c>
      <c r="B1395" s="3">
        <v>1</v>
      </c>
      <c r="C1395" s="2">
        <v>191</v>
      </c>
      <c r="D1395">
        <v>1</v>
      </c>
      <c r="E1395" s="2">
        <v>30</v>
      </c>
      <c r="F1395">
        <v>1</v>
      </c>
      <c r="G1395" s="2">
        <v>334000</v>
      </c>
      <c r="H1395" s="1">
        <v>1</v>
      </c>
      <c r="I1395" s="2">
        <v>142</v>
      </c>
      <c r="J1395">
        <v>1</v>
      </c>
      <c r="K1395">
        <v>1</v>
      </c>
      <c r="L1395" s="2">
        <v>216</v>
      </c>
      <c r="M1395">
        <v>0</v>
      </c>
    </row>
    <row r="1396" spans="1:13" x14ac:dyDescent="0.45">
      <c r="A1396" s="2">
        <v>52</v>
      </c>
      <c r="B1396" s="3">
        <v>0</v>
      </c>
      <c r="C1396" s="2">
        <v>190</v>
      </c>
      <c r="D1396">
        <v>1</v>
      </c>
      <c r="E1396" s="2">
        <v>38</v>
      </c>
      <c r="F1396">
        <v>0</v>
      </c>
      <c r="G1396" s="2">
        <v>382000</v>
      </c>
      <c r="H1396" s="1">
        <v>1</v>
      </c>
      <c r="I1396" s="2">
        <v>140</v>
      </c>
      <c r="J1396">
        <v>1</v>
      </c>
      <c r="K1396">
        <v>1</v>
      </c>
      <c r="L1396" s="2">
        <v>258</v>
      </c>
      <c r="M1396">
        <v>0</v>
      </c>
    </row>
    <row r="1397" spans="1:13" x14ac:dyDescent="0.45">
      <c r="A1397" s="2">
        <v>52</v>
      </c>
      <c r="B1397" s="3">
        <v>1</v>
      </c>
      <c r="C1397" s="2">
        <v>191</v>
      </c>
      <c r="D1397">
        <v>1</v>
      </c>
      <c r="E1397" s="2">
        <v>30</v>
      </c>
      <c r="F1397">
        <v>1</v>
      </c>
      <c r="G1397" s="2">
        <v>334000</v>
      </c>
      <c r="H1397" s="1">
        <v>1</v>
      </c>
      <c r="I1397" s="2">
        <v>142</v>
      </c>
      <c r="J1397">
        <v>1</v>
      </c>
      <c r="K1397">
        <v>1</v>
      </c>
      <c r="L1397" s="2">
        <v>216</v>
      </c>
      <c r="M1397">
        <v>0</v>
      </c>
    </row>
    <row r="1398" spans="1:13" x14ac:dyDescent="0.45">
      <c r="A1398" s="2">
        <v>52</v>
      </c>
      <c r="B1398" s="3">
        <v>0</v>
      </c>
      <c r="C1398" s="2">
        <v>190</v>
      </c>
      <c r="D1398">
        <v>1</v>
      </c>
      <c r="E1398" s="2">
        <v>38</v>
      </c>
      <c r="F1398">
        <v>0</v>
      </c>
      <c r="G1398" s="2">
        <v>382000</v>
      </c>
      <c r="H1398" s="1">
        <v>1</v>
      </c>
      <c r="I1398" s="2">
        <v>140</v>
      </c>
      <c r="J1398">
        <v>1</v>
      </c>
      <c r="K1398">
        <v>1</v>
      </c>
      <c r="L1398" s="2">
        <v>258</v>
      </c>
      <c r="M1398">
        <v>0</v>
      </c>
    </row>
    <row r="1399" spans="1:13" x14ac:dyDescent="0.45">
      <c r="A1399" s="2">
        <v>52</v>
      </c>
      <c r="B1399" s="3">
        <v>0</v>
      </c>
      <c r="C1399" s="2">
        <v>3966</v>
      </c>
      <c r="D1399">
        <v>0</v>
      </c>
      <c r="E1399" s="2">
        <v>40</v>
      </c>
      <c r="F1399">
        <v>0</v>
      </c>
      <c r="G1399" s="2">
        <v>325000</v>
      </c>
      <c r="H1399" s="1">
        <v>0.9</v>
      </c>
      <c r="I1399" s="2">
        <v>140</v>
      </c>
      <c r="J1399">
        <v>1</v>
      </c>
      <c r="K1399">
        <v>1</v>
      </c>
      <c r="L1399" s="2">
        <v>146</v>
      </c>
      <c r="M1399">
        <v>0</v>
      </c>
    </row>
    <row r="1400" spans="1:13" x14ac:dyDescent="0.45">
      <c r="A1400" s="2">
        <v>52</v>
      </c>
      <c r="B1400" s="3">
        <v>0</v>
      </c>
      <c r="C1400" s="2">
        <v>190</v>
      </c>
      <c r="D1400">
        <v>1</v>
      </c>
      <c r="E1400" s="2">
        <v>38</v>
      </c>
      <c r="F1400">
        <v>0</v>
      </c>
      <c r="G1400" s="2">
        <v>382000</v>
      </c>
      <c r="H1400" s="1">
        <v>1</v>
      </c>
      <c r="I1400" s="2">
        <v>140</v>
      </c>
      <c r="J1400">
        <v>1</v>
      </c>
      <c r="K1400">
        <v>1</v>
      </c>
      <c r="L1400" s="2">
        <v>258</v>
      </c>
      <c r="M1400">
        <v>0</v>
      </c>
    </row>
    <row r="1401" spans="1:13" x14ac:dyDescent="0.45">
      <c r="A1401" s="2">
        <v>52</v>
      </c>
      <c r="B1401" s="3">
        <v>0</v>
      </c>
      <c r="C1401" s="2">
        <v>190</v>
      </c>
      <c r="D1401">
        <v>1</v>
      </c>
      <c r="E1401" s="2">
        <v>38</v>
      </c>
      <c r="F1401">
        <v>0</v>
      </c>
      <c r="G1401" s="2">
        <v>382000</v>
      </c>
      <c r="H1401" s="1">
        <v>1</v>
      </c>
      <c r="I1401" s="2">
        <v>140</v>
      </c>
      <c r="J1401">
        <v>1</v>
      </c>
      <c r="K1401">
        <v>1</v>
      </c>
      <c r="L1401" s="2">
        <v>258</v>
      </c>
      <c r="M1401">
        <v>0</v>
      </c>
    </row>
    <row r="1402" spans="1:13" x14ac:dyDescent="0.45">
      <c r="A1402" s="2">
        <v>52</v>
      </c>
      <c r="B1402" s="3">
        <v>0</v>
      </c>
      <c r="C1402" s="2">
        <v>3966</v>
      </c>
      <c r="D1402">
        <v>0</v>
      </c>
      <c r="E1402" s="2">
        <v>40</v>
      </c>
      <c r="F1402">
        <v>0</v>
      </c>
      <c r="G1402" s="2">
        <v>325000</v>
      </c>
      <c r="H1402" s="1">
        <v>0.9</v>
      </c>
      <c r="I1402" s="2">
        <v>140</v>
      </c>
      <c r="J1402">
        <v>1</v>
      </c>
      <c r="K1402">
        <v>1</v>
      </c>
      <c r="L1402" s="2">
        <v>146</v>
      </c>
      <c r="M1402">
        <v>0</v>
      </c>
    </row>
    <row r="1403" spans="1:13" x14ac:dyDescent="0.45">
      <c r="A1403" s="2">
        <v>52</v>
      </c>
      <c r="B1403" s="3">
        <v>0</v>
      </c>
      <c r="C1403" s="2">
        <v>132</v>
      </c>
      <c r="D1403">
        <v>0</v>
      </c>
      <c r="E1403" s="2">
        <v>30</v>
      </c>
      <c r="F1403">
        <v>0</v>
      </c>
      <c r="G1403" s="2">
        <v>218000</v>
      </c>
      <c r="H1403" s="1">
        <v>0.7</v>
      </c>
      <c r="I1403" s="2">
        <v>136</v>
      </c>
      <c r="J1403">
        <v>1</v>
      </c>
      <c r="K1403">
        <v>1</v>
      </c>
      <c r="L1403" s="2">
        <v>112</v>
      </c>
      <c r="M1403">
        <v>0</v>
      </c>
    </row>
    <row r="1404" spans="1:13" x14ac:dyDescent="0.45">
      <c r="A1404" s="2">
        <v>52</v>
      </c>
      <c r="B1404" s="3">
        <v>0</v>
      </c>
      <c r="C1404" s="2">
        <v>3966</v>
      </c>
      <c r="D1404">
        <v>0</v>
      </c>
      <c r="E1404" s="2">
        <v>40</v>
      </c>
      <c r="F1404">
        <v>0</v>
      </c>
      <c r="G1404" s="2">
        <v>325000</v>
      </c>
      <c r="H1404" s="1">
        <v>0.9</v>
      </c>
      <c r="I1404" s="2">
        <v>140</v>
      </c>
      <c r="J1404">
        <v>1</v>
      </c>
      <c r="K1404">
        <v>1</v>
      </c>
      <c r="L1404" s="2">
        <v>146</v>
      </c>
      <c r="M1404">
        <v>0</v>
      </c>
    </row>
    <row r="1405" spans="1:13" x14ac:dyDescent="0.45">
      <c r="A1405" s="2">
        <v>52</v>
      </c>
      <c r="B1405" s="3">
        <v>0</v>
      </c>
      <c r="C1405" s="2">
        <v>3966</v>
      </c>
      <c r="D1405">
        <v>0</v>
      </c>
      <c r="E1405" s="2">
        <v>40</v>
      </c>
      <c r="F1405">
        <v>0</v>
      </c>
      <c r="G1405" s="2">
        <v>325000</v>
      </c>
      <c r="H1405" s="1">
        <v>0.9</v>
      </c>
      <c r="I1405" s="2">
        <v>140</v>
      </c>
      <c r="J1405">
        <v>1</v>
      </c>
      <c r="K1405">
        <v>1</v>
      </c>
      <c r="L1405" s="2">
        <v>146</v>
      </c>
      <c r="M1405">
        <v>0</v>
      </c>
    </row>
    <row r="1406" spans="1:13" x14ac:dyDescent="0.45">
      <c r="A1406" s="2">
        <v>52</v>
      </c>
      <c r="B1406" s="3">
        <v>0</v>
      </c>
      <c r="C1406" s="2">
        <v>190</v>
      </c>
      <c r="D1406">
        <v>1</v>
      </c>
      <c r="E1406" s="2">
        <v>38</v>
      </c>
      <c r="F1406">
        <v>0</v>
      </c>
      <c r="G1406" s="2">
        <v>382000</v>
      </c>
      <c r="H1406" s="1">
        <v>1</v>
      </c>
      <c r="I1406" s="2">
        <v>140</v>
      </c>
      <c r="J1406">
        <v>1</v>
      </c>
      <c r="K1406">
        <v>1</v>
      </c>
      <c r="L1406" s="2">
        <v>258</v>
      </c>
      <c r="M1406">
        <v>0</v>
      </c>
    </row>
    <row r="1407" spans="1:13" x14ac:dyDescent="0.45">
      <c r="A1407" s="2">
        <v>52</v>
      </c>
      <c r="B1407" s="3">
        <v>0</v>
      </c>
      <c r="C1407" s="2">
        <v>190</v>
      </c>
      <c r="D1407">
        <v>1</v>
      </c>
      <c r="E1407" s="2">
        <v>38</v>
      </c>
      <c r="F1407">
        <v>0</v>
      </c>
      <c r="G1407" s="2">
        <v>382000</v>
      </c>
      <c r="H1407" s="1">
        <v>1</v>
      </c>
      <c r="I1407" s="2">
        <v>140</v>
      </c>
      <c r="J1407">
        <v>1</v>
      </c>
      <c r="K1407">
        <v>1</v>
      </c>
      <c r="L1407" s="2">
        <v>258</v>
      </c>
      <c r="M1407">
        <v>0</v>
      </c>
    </row>
    <row r="1408" spans="1:13" x14ac:dyDescent="0.45">
      <c r="A1408" s="2">
        <v>52</v>
      </c>
      <c r="B1408" s="3">
        <v>0</v>
      </c>
      <c r="C1408" s="2">
        <v>3966</v>
      </c>
      <c r="D1408">
        <v>0</v>
      </c>
      <c r="E1408" s="2">
        <v>40</v>
      </c>
      <c r="F1408">
        <v>0</v>
      </c>
      <c r="G1408" s="2">
        <v>325000</v>
      </c>
      <c r="H1408" s="1">
        <v>0.9</v>
      </c>
      <c r="I1408" s="2">
        <v>140</v>
      </c>
      <c r="J1408">
        <v>1</v>
      </c>
      <c r="K1408">
        <v>1</v>
      </c>
      <c r="L1408" s="2">
        <v>146</v>
      </c>
      <c r="M1408">
        <v>0</v>
      </c>
    </row>
    <row r="1409" spans="1:13" x14ac:dyDescent="0.45">
      <c r="A1409" s="2">
        <v>52</v>
      </c>
      <c r="B1409" s="3">
        <v>1</v>
      </c>
      <c r="C1409" s="2">
        <v>191</v>
      </c>
      <c r="D1409">
        <v>1</v>
      </c>
      <c r="E1409" s="2">
        <v>30</v>
      </c>
      <c r="F1409">
        <v>1</v>
      </c>
      <c r="G1409" s="2">
        <v>334000</v>
      </c>
      <c r="H1409" s="1">
        <v>1</v>
      </c>
      <c r="I1409" s="2">
        <v>142</v>
      </c>
      <c r="J1409">
        <v>1</v>
      </c>
      <c r="K1409">
        <v>1</v>
      </c>
      <c r="L1409" s="2">
        <v>216</v>
      </c>
      <c r="M1409">
        <v>0</v>
      </c>
    </row>
    <row r="1410" spans="1:13" x14ac:dyDescent="0.45">
      <c r="A1410" s="2">
        <v>52</v>
      </c>
      <c r="B1410" s="3">
        <v>1</v>
      </c>
      <c r="C1410" s="2">
        <v>58</v>
      </c>
      <c r="D1410">
        <v>0</v>
      </c>
      <c r="E1410" s="2">
        <v>35</v>
      </c>
      <c r="F1410">
        <v>0</v>
      </c>
      <c r="G1410" s="2">
        <v>277000</v>
      </c>
      <c r="H1410" s="1">
        <v>1.4</v>
      </c>
      <c r="I1410" s="2">
        <v>136</v>
      </c>
      <c r="J1410">
        <v>0</v>
      </c>
      <c r="K1410">
        <v>0</v>
      </c>
      <c r="L1410" s="2">
        <v>120</v>
      </c>
      <c r="M1410">
        <v>0</v>
      </c>
    </row>
    <row r="1411" spans="1:13" x14ac:dyDescent="0.45">
      <c r="A1411" s="2">
        <v>52</v>
      </c>
      <c r="B1411" s="3">
        <v>1</v>
      </c>
      <c r="C1411" s="2">
        <v>191</v>
      </c>
      <c r="D1411">
        <v>1</v>
      </c>
      <c r="E1411" s="2">
        <v>30</v>
      </c>
      <c r="F1411">
        <v>1</v>
      </c>
      <c r="G1411" s="2">
        <v>334000</v>
      </c>
      <c r="H1411" s="1">
        <v>1</v>
      </c>
      <c r="I1411" s="2">
        <v>142</v>
      </c>
      <c r="J1411">
        <v>1</v>
      </c>
      <c r="K1411">
        <v>1</v>
      </c>
      <c r="L1411" s="2">
        <v>216</v>
      </c>
      <c r="M1411">
        <v>0</v>
      </c>
    </row>
    <row r="1412" spans="1:13" x14ac:dyDescent="0.45">
      <c r="A1412" s="2">
        <v>52</v>
      </c>
      <c r="B1412" s="3">
        <v>0</v>
      </c>
      <c r="C1412" s="2">
        <v>3966</v>
      </c>
      <c r="D1412">
        <v>0</v>
      </c>
      <c r="E1412" s="2">
        <v>40</v>
      </c>
      <c r="F1412">
        <v>0</v>
      </c>
      <c r="G1412" s="2">
        <v>325000</v>
      </c>
      <c r="H1412" s="1">
        <v>0.9</v>
      </c>
      <c r="I1412" s="2">
        <v>140</v>
      </c>
      <c r="J1412">
        <v>1</v>
      </c>
      <c r="K1412">
        <v>1</v>
      </c>
      <c r="L1412" s="2">
        <v>146</v>
      </c>
      <c r="M1412">
        <v>0</v>
      </c>
    </row>
    <row r="1413" spans="1:13" x14ac:dyDescent="0.45">
      <c r="A1413" s="2">
        <v>52</v>
      </c>
      <c r="B1413" s="3">
        <v>1</v>
      </c>
      <c r="C1413" s="2">
        <v>191</v>
      </c>
      <c r="D1413">
        <v>1</v>
      </c>
      <c r="E1413" s="2">
        <v>30</v>
      </c>
      <c r="F1413">
        <v>1</v>
      </c>
      <c r="G1413" s="2">
        <v>334000</v>
      </c>
      <c r="H1413" s="1">
        <v>1</v>
      </c>
      <c r="I1413" s="2">
        <v>142</v>
      </c>
      <c r="J1413">
        <v>1</v>
      </c>
      <c r="K1413">
        <v>1</v>
      </c>
      <c r="L1413" s="2">
        <v>216</v>
      </c>
      <c r="M1413">
        <v>0</v>
      </c>
    </row>
    <row r="1414" spans="1:13" x14ac:dyDescent="0.45">
      <c r="A1414" s="2">
        <v>52</v>
      </c>
      <c r="B1414" s="3">
        <v>1</v>
      </c>
      <c r="C1414" s="2">
        <v>58</v>
      </c>
      <c r="D1414">
        <v>0</v>
      </c>
      <c r="E1414" s="2">
        <v>35</v>
      </c>
      <c r="F1414">
        <v>0</v>
      </c>
      <c r="G1414" s="2">
        <v>277000</v>
      </c>
      <c r="H1414" s="1">
        <v>1.4</v>
      </c>
      <c r="I1414" s="2">
        <v>136</v>
      </c>
      <c r="J1414">
        <v>0</v>
      </c>
      <c r="K1414">
        <v>0</v>
      </c>
      <c r="L1414" s="2">
        <v>120</v>
      </c>
      <c r="M1414">
        <v>0</v>
      </c>
    </row>
    <row r="1415" spans="1:13" x14ac:dyDescent="0.45">
      <c r="A1415" s="2">
        <v>52</v>
      </c>
      <c r="B1415" s="3">
        <v>1</v>
      </c>
      <c r="C1415" s="2">
        <v>191</v>
      </c>
      <c r="D1415">
        <v>1</v>
      </c>
      <c r="E1415" s="2">
        <v>30</v>
      </c>
      <c r="F1415">
        <v>1</v>
      </c>
      <c r="G1415" s="2">
        <v>334000</v>
      </c>
      <c r="H1415" s="1">
        <v>1</v>
      </c>
      <c r="I1415" s="2">
        <v>142</v>
      </c>
      <c r="J1415">
        <v>1</v>
      </c>
      <c r="K1415">
        <v>1</v>
      </c>
      <c r="L1415" s="2">
        <v>216</v>
      </c>
      <c r="M1415">
        <v>0</v>
      </c>
    </row>
    <row r="1416" spans="1:13" x14ac:dyDescent="0.45">
      <c r="A1416" s="2">
        <v>52</v>
      </c>
      <c r="B1416" s="3">
        <v>0</v>
      </c>
      <c r="C1416" s="2">
        <v>132</v>
      </c>
      <c r="D1416">
        <v>0</v>
      </c>
      <c r="E1416" s="2">
        <v>30</v>
      </c>
      <c r="F1416">
        <v>0</v>
      </c>
      <c r="G1416" s="2">
        <v>218000</v>
      </c>
      <c r="H1416" s="1">
        <v>0.7</v>
      </c>
      <c r="I1416" s="2">
        <v>136</v>
      </c>
      <c r="J1416">
        <v>1</v>
      </c>
      <c r="K1416">
        <v>1</v>
      </c>
      <c r="L1416" s="2">
        <v>112</v>
      </c>
      <c r="M1416">
        <v>0</v>
      </c>
    </row>
    <row r="1417" spans="1:13" x14ac:dyDescent="0.45">
      <c r="A1417" s="2">
        <v>52</v>
      </c>
      <c r="B1417" s="3">
        <v>1</v>
      </c>
      <c r="C1417" s="2">
        <v>191</v>
      </c>
      <c r="D1417">
        <v>1</v>
      </c>
      <c r="E1417" s="2">
        <v>30</v>
      </c>
      <c r="F1417">
        <v>1</v>
      </c>
      <c r="G1417" s="2">
        <v>334000</v>
      </c>
      <c r="H1417" s="1">
        <v>1</v>
      </c>
      <c r="I1417" s="2">
        <v>142</v>
      </c>
      <c r="J1417">
        <v>1</v>
      </c>
      <c r="K1417">
        <v>1</v>
      </c>
      <c r="L1417" s="2">
        <v>216</v>
      </c>
      <c r="M1417">
        <v>0</v>
      </c>
    </row>
    <row r="1418" spans="1:13" x14ac:dyDescent="0.45">
      <c r="A1418" s="2">
        <v>52</v>
      </c>
      <c r="B1418" s="3">
        <v>0</v>
      </c>
      <c r="C1418" s="2">
        <v>3966</v>
      </c>
      <c r="D1418">
        <v>0</v>
      </c>
      <c r="E1418" s="2">
        <v>40</v>
      </c>
      <c r="F1418">
        <v>0</v>
      </c>
      <c r="G1418" s="2">
        <v>325000</v>
      </c>
      <c r="H1418" s="1">
        <v>0.9</v>
      </c>
      <c r="I1418" s="2">
        <v>140</v>
      </c>
      <c r="J1418">
        <v>1</v>
      </c>
      <c r="K1418">
        <v>1</v>
      </c>
      <c r="L1418" s="2">
        <v>146</v>
      </c>
      <c r="M1418">
        <v>0</v>
      </c>
    </row>
    <row r="1419" spans="1:13" x14ac:dyDescent="0.45">
      <c r="A1419" s="2">
        <v>52</v>
      </c>
      <c r="B1419" s="3">
        <v>0</v>
      </c>
      <c r="C1419" s="2">
        <v>132</v>
      </c>
      <c r="D1419">
        <v>0</v>
      </c>
      <c r="E1419" s="2">
        <v>30</v>
      </c>
      <c r="F1419">
        <v>0</v>
      </c>
      <c r="G1419" s="2">
        <v>218000</v>
      </c>
      <c r="H1419" s="1">
        <v>0.7</v>
      </c>
      <c r="I1419" s="2">
        <v>136</v>
      </c>
      <c r="J1419">
        <v>1</v>
      </c>
      <c r="K1419">
        <v>1</v>
      </c>
      <c r="L1419" s="2">
        <v>112</v>
      </c>
      <c r="M1419">
        <v>0</v>
      </c>
    </row>
    <row r="1420" spans="1:13" x14ac:dyDescent="0.45">
      <c r="A1420" s="2">
        <v>52</v>
      </c>
      <c r="B1420" s="3">
        <v>0</v>
      </c>
      <c r="C1420" s="2">
        <v>132</v>
      </c>
      <c r="D1420">
        <v>0</v>
      </c>
      <c r="E1420" s="2">
        <v>30</v>
      </c>
      <c r="F1420">
        <v>0</v>
      </c>
      <c r="G1420" s="2">
        <v>218000</v>
      </c>
      <c r="H1420" s="1">
        <v>0.7</v>
      </c>
      <c r="I1420" s="2">
        <v>136</v>
      </c>
      <c r="J1420">
        <v>1</v>
      </c>
      <c r="K1420">
        <v>1</v>
      </c>
      <c r="L1420" s="2">
        <v>112</v>
      </c>
      <c r="M1420">
        <v>0</v>
      </c>
    </row>
    <row r="1421" spans="1:13" x14ac:dyDescent="0.45">
      <c r="A1421" s="2">
        <v>52</v>
      </c>
      <c r="B1421" s="3">
        <v>0</v>
      </c>
      <c r="C1421" s="2">
        <v>3966</v>
      </c>
      <c r="D1421">
        <v>0</v>
      </c>
      <c r="E1421" s="2">
        <v>40</v>
      </c>
      <c r="F1421">
        <v>0</v>
      </c>
      <c r="G1421" s="2">
        <v>325000</v>
      </c>
      <c r="H1421" s="1">
        <v>0.9</v>
      </c>
      <c r="I1421" s="2">
        <v>140</v>
      </c>
      <c r="J1421">
        <v>1</v>
      </c>
      <c r="K1421">
        <v>1</v>
      </c>
      <c r="L1421" s="2">
        <v>146</v>
      </c>
      <c r="M1421">
        <v>0</v>
      </c>
    </row>
    <row r="1422" spans="1:13" x14ac:dyDescent="0.45">
      <c r="A1422" s="2">
        <v>52</v>
      </c>
      <c r="B1422" s="3">
        <v>0</v>
      </c>
      <c r="C1422" s="2">
        <v>190</v>
      </c>
      <c r="D1422">
        <v>1</v>
      </c>
      <c r="E1422" s="2">
        <v>38</v>
      </c>
      <c r="F1422">
        <v>0</v>
      </c>
      <c r="G1422" s="2">
        <v>382000</v>
      </c>
      <c r="H1422" s="1">
        <v>1</v>
      </c>
      <c r="I1422" s="2">
        <v>140</v>
      </c>
      <c r="J1422">
        <v>1</v>
      </c>
      <c r="K1422">
        <v>1</v>
      </c>
      <c r="L1422" s="2">
        <v>258</v>
      </c>
      <c r="M1422">
        <v>0</v>
      </c>
    </row>
    <row r="1423" spans="1:13" x14ac:dyDescent="0.45">
      <c r="A1423" s="2">
        <v>52</v>
      </c>
      <c r="B1423" s="3">
        <v>0</v>
      </c>
      <c r="C1423" s="2">
        <v>190</v>
      </c>
      <c r="D1423">
        <v>1</v>
      </c>
      <c r="E1423" s="2">
        <v>38</v>
      </c>
      <c r="F1423">
        <v>0</v>
      </c>
      <c r="G1423" s="2">
        <v>382000</v>
      </c>
      <c r="H1423" s="1">
        <v>1</v>
      </c>
      <c r="I1423" s="2">
        <v>140</v>
      </c>
      <c r="J1423">
        <v>1</v>
      </c>
      <c r="K1423">
        <v>1</v>
      </c>
      <c r="L1423" s="2">
        <v>258</v>
      </c>
      <c r="M1423">
        <v>0</v>
      </c>
    </row>
    <row r="1424" spans="1:13" x14ac:dyDescent="0.45">
      <c r="A1424" s="2">
        <v>52</v>
      </c>
      <c r="B1424" s="3">
        <v>0</v>
      </c>
      <c r="C1424" s="2">
        <v>190</v>
      </c>
      <c r="D1424">
        <v>1</v>
      </c>
      <c r="E1424" s="2">
        <v>38</v>
      </c>
      <c r="F1424">
        <v>0</v>
      </c>
      <c r="G1424" s="2">
        <v>382000</v>
      </c>
      <c r="H1424" s="1">
        <v>1</v>
      </c>
      <c r="I1424" s="2">
        <v>140</v>
      </c>
      <c r="J1424">
        <v>1</v>
      </c>
      <c r="K1424">
        <v>1</v>
      </c>
      <c r="L1424" s="2">
        <v>258</v>
      </c>
      <c r="M1424">
        <v>0</v>
      </c>
    </row>
    <row r="1425" spans="1:13" x14ac:dyDescent="0.45">
      <c r="A1425" s="2">
        <v>52</v>
      </c>
      <c r="B1425" s="3">
        <v>1</v>
      </c>
      <c r="C1425" s="2">
        <v>58</v>
      </c>
      <c r="D1425">
        <v>0</v>
      </c>
      <c r="E1425" s="2">
        <v>35</v>
      </c>
      <c r="F1425">
        <v>0</v>
      </c>
      <c r="G1425" s="2">
        <v>277000</v>
      </c>
      <c r="H1425" s="1">
        <v>1.4</v>
      </c>
      <c r="I1425" s="2">
        <v>136</v>
      </c>
      <c r="J1425">
        <v>0</v>
      </c>
      <c r="K1425">
        <v>0</v>
      </c>
      <c r="L1425" s="2">
        <v>120</v>
      </c>
      <c r="M1425">
        <v>0</v>
      </c>
    </row>
    <row r="1426" spans="1:13" x14ac:dyDescent="0.45">
      <c r="A1426" s="2">
        <v>52</v>
      </c>
      <c r="B1426" s="3">
        <v>1</v>
      </c>
      <c r="C1426" s="2">
        <v>191</v>
      </c>
      <c r="D1426">
        <v>1</v>
      </c>
      <c r="E1426" s="2">
        <v>30</v>
      </c>
      <c r="F1426">
        <v>1</v>
      </c>
      <c r="G1426" s="2">
        <v>334000</v>
      </c>
      <c r="H1426" s="1">
        <v>1</v>
      </c>
      <c r="I1426" s="2">
        <v>142</v>
      </c>
      <c r="J1426">
        <v>1</v>
      </c>
      <c r="K1426">
        <v>1</v>
      </c>
      <c r="L1426" s="2">
        <v>216</v>
      </c>
      <c r="M1426">
        <v>0</v>
      </c>
    </row>
    <row r="1427" spans="1:13" x14ac:dyDescent="0.45">
      <c r="A1427" s="2">
        <v>52</v>
      </c>
      <c r="B1427" s="3">
        <v>0</v>
      </c>
      <c r="C1427" s="2">
        <v>3966</v>
      </c>
      <c r="D1427">
        <v>0</v>
      </c>
      <c r="E1427" s="2">
        <v>40</v>
      </c>
      <c r="F1427">
        <v>0</v>
      </c>
      <c r="G1427" s="2">
        <v>325000</v>
      </c>
      <c r="H1427" s="1">
        <v>0.9</v>
      </c>
      <c r="I1427" s="2">
        <v>140</v>
      </c>
      <c r="J1427">
        <v>1</v>
      </c>
      <c r="K1427">
        <v>1</v>
      </c>
      <c r="L1427" s="2">
        <v>146</v>
      </c>
      <c r="M1427">
        <v>0</v>
      </c>
    </row>
    <row r="1428" spans="1:13" x14ac:dyDescent="0.45">
      <c r="A1428" s="2">
        <v>52</v>
      </c>
      <c r="B1428" s="3">
        <v>1</v>
      </c>
      <c r="C1428" s="2">
        <v>191</v>
      </c>
      <c r="D1428">
        <v>1</v>
      </c>
      <c r="E1428" s="2">
        <v>30</v>
      </c>
      <c r="F1428">
        <v>1</v>
      </c>
      <c r="G1428" s="2">
        <v>334000</v>
      </c>
      <c r="H1428" s="1">
        <v>1</v>
      </c>
      <c r="I1428" s="2">
        <v>142</v>
      </c>
      <c r="J1428">
        <v>1</v>
      </c>
      <c r="K1428">
        <v>1</v>
      </c>
      <c r="L1428" s="2">
        <v>216</v>
      </c>
      <c r="M1428">
        <v>0</v>
      </c>
    </row>
    <row r="1429" spans="1:13" x14ac:dyDescent="0.45">
      <c r="A1429" s="2">
        <v>52</v>
      </c>
      <c r="B1429" s="3">
        <v>1</v>
      </c>
      <c r="C1429" s="2">
        <v>191</v>
      </c>
      <c r="D1429">
        <v>1</v>
      </c>
      <c r="E1429" s="2">
        <v>30</v>
      </c>
      <c r="F1429">
        <v>1</v>
      </c>
      <c r="G1429" s="2">
        <v>334000</v>
      </c>
      <c r="H1429" s="1">
        <v>1</v>
      </c>
      <c r="I1429" s="2">
        <v>142</v>
      </c>
      <c r="J1429">
        <v>1</v>
      </c>
      <c r="K1429">
        <v>1</v>
      </c>
      <c r="L1429" s="2">
        <v>216</v>
      </c>
      <c r="M1429">
        <v>0</v>
      </c>
    </row>
    <row r="1430" spans="1:13" x14ac:dyDescent="0.45">
      <c r="A1430" s="2">
        <v>52</v>
      </c>
      <c r="B1430" s="3">
        <v>1</v>
      </c>
      <c r="C1430" s="2">
        <v>58</v>
      </c>
      <c r="D1430">
        <v>0</v>
      </c>
      <c r="E1430" s="2">
        <v>35</v>
      </c>
      <c r="F1430">
        <v>0</v>
      </c>
      <c r="G1430" s="2">
        <v>277000</v>
      </c>
      <c r="H1430" s="1">
        <v>1.4</v>
      </c>
      <c r="I1430" s="2">
        <v>136</v>
      </c>
      <c r="J1430">
        <v>0</v>
      </c>
      <c r="K1430">
        <v>0</v>
      </c>
      <c r="L1430" s="2">
        <v>120</v>
      </c>
      <c r="M1430">
        <v>0</v>
      </c>
    </row>
    <row r="1431" spans="1:13" x14ac:dyDescent="0.45">
      <c r="A1431" s="2">
        <v>52</v>
      </c>
      <c r="B1431" s="3">
        <v>1</v>
      </c>
      <c r="C1431" s="2">
        <v>191</v>
      </c>
      <c r="D1431">
        <v>1</v>
      </c>
      <c r="E1431" s="2">
        <v>30</v>
      </c>
      <c r="F1431">
        <v>1</v>
      </c>
      <c r="G1431" s="2">
        <v>334000</v>
      </c>
      <c r="H1431" s="1">
        <v>1</v>
      </c>
      <c r="I1431" s="2">
        <v>142</v>
      </c>
      <c r="J1431">
        <v>1</v>
      </c>
      <c r="K1431">
        <v>1</v>
      </c>
      <c r="L1431" s="2">
        <v>216</v>
      </c>
      <c r="M1431">
        <v>0</v>
      </c>
    </row>
    <row r="1432" spans="1:13" x14ac:dyDescent="0.45">
      <c r="A1432" s="2">
        <v>52</v>
      </c>
      <c r="B1432" s="3">
        <v>1</v>
      </c>
      <c r="C1432" s="2">
        <v>58</v>
      </c>
      <c r="D1432">
        <v>0</v>
      </c>
      <c r="E1432" s="2">
        <v>35</v>
      </c>
      <c r="F1432">
        <v>0</v>
      </c>
      <c r="G1432" s="2">
        <v>277000</v>
      </c>
      <c r="H1432" s="1">
        <v>1.4</v>
      </c>
      <c r="I1432" s="2">
        <v>136</v>
      </c>
      <c r="J1432">
        <v>0</v>
      </c>
      <c r="K1432">
        <v>0</v>
      </c>
      <c r="L1432" s="2">
        <v>120</v>
      </c>
      <c r="M1432">
        <v>0</v>
      </c>
    </row>
    <row r="1433" spans="1:13" x14ac:dyDescent="0.45">
      <c r="A1433" s="2">
        <v>52</v>
      </c>
      <c r="B1433" s="3">
        <v>1</v>
      </c>
      <c r="C1433" s="2">
        <v>191</v>
      </c>
      <c r="D1433">
        <v>1</v>
      </c>
      <c r="E1433" s="2">
        <v>30</v>
      </c>
      <c r="F1433">
        <v>1</v>
      </c>
      <c r="G1433" s="2">
        <v>334000</v>
      </c>
      <c r="H1433" s="1">
        <v>1</v>
      </c>
      <c r="I1433" s="2">
        <v>142</v>
      </c>
      <c r="J1433">
        <v>1</v>
      </c>
      <c r="K1433">
        <v>1</v>
      </c>
      <c r="L1433" s="2">
        <v>216</v>
      </c>
      <c r="M1433">
        <v>0</v>
      </c>
    </row>
    <row r="1434" spans="1:13" x14ac:dyDescent="0.45">
      <c r="A1434" s="2">
        <v>52</v>
      </c>
      <c r="B1434" s="3">
        <v>0</v>
      </c>
      <c r="C1434" s="2">
        <v>3966</v>
      </c>
      <c r="D1434">
        <v>0</v>
      </c>
      <c r="E1434" s="2">
        <v>40</v>
      </c>
      <c r="F1434">
        <v>0</v>
      </c>
      <c r="G1434" s="2">
        <v>325000</v>
      </c>
      <c r="H1434" s="1">
        <v>0.9</v>
      </c>
      <c r="I1434" s="2">
        <v>140</v>
      </c>
      <c r="J1434">
        <v>1</v>
      </c>
      <c r="K1434">
        <v>1</v>
      </c>
      <c r="L1434" s="2">
        <v>146</v>
      </c>
      <c r="M1434">
        <v>0</v>
      </c>
    </row>
    <row r="1435" spans="1:13" x14ac:dyDescent="0.45">
      <c r="A1435" s="2">
        <v>52</v>
      </c>
      <c r="B1435" s="3">
        <v>1</v>
      </c>
      <c r="C1435" s="2">
        <v>191</v>
      </c>
      <c r="D1435">
        <v>1</v>
      </c>
      <c r="E1435" s="2">
        <v>30</v>
      </c>
      <c r="F1435">
        <v>1</v>
      </c>
      <c r="G1435" s="2">
        <v>334000</v>
      </c>
      <c r="H1435" s="1">
        <v>1</v>
      </c>
      <c r="I1435" s="2">
        <v>142</v>
      </c>
      <c r="J1435">
        <v>1</v>
      </c>
      <c r="K1435">
        <v>1</v>
      </c>
      <c r="L1435" s="2">
        <v>216</v>
      </c>
      <c r="M1435">
        <v>0</v>
      </c>
    </row>
    <row r="1436" spans="1:13" x14ac:dyDescent="0.45">
      <c r="A1436" s="2">
        <v>52</v>
      </c>
      <c r="B1436" s="3">
        <v>0</v>
      </c>
      <c r="C1436" s="2">
        <v>190</v>
      </c>
      <c r="D1436">
        <v>1</v>
      </c>
      <c r="E1436" s="2">
        <v>38</v>
      </c>
      <c r="F1436">
        <v>0</v>
      </c>
      <c r="G1436" s="2">
        <v>382000</v>
      </c>
      <c r="H1436" s="1">
        <v>1</v>
      </c>
      <c r="I1436" s="2">
        <v>140</v>
      </c>
      <c r="J1436">
        <v>1</v>
      </c>
      <c r="K1436">
        <v>1</v>
      </c>
      <c r="L1436" s="2">
        <v>258</v>
      </c>
      <c r="M1436">
        <v>0</v>
      </c>
    </row>
    <row r="1437" spans="1:13" x14ac:dyDescent="0.45">
      <c r="A1437" s="2">
        <v>52</v>
      </c>
      <c r="B1437" s="3">
        <v>0</v>
      </c>
      <c r="C1437" s="2">
        <v>132</v>
      </c>
      <c r="D1437">
        <v>0</v>
      </c>
      <c r="E1437" s="2">
        <v>30</v>
      </c>
      <c r="F1437">
        <v>0</v>
      </c>
      <c r="G1437" s="2">
        <v>218000</v>
      </c>
      <c r="H1437" s="1">
        <v>0.7</v>
      </c>
      <c r="I1437" s="2">
        <v>136</v>
      </c>
      <c r="J1437">
        <v>1</v>
      </c>
      <c r="K1437">
        <v>1</v>
      </c>
      <c r="L1437" s="2">
        <v>112</v>
      </c>
      <c r="M1437">
        <v>0</v>
      </c>
    </row>
    <row r="1438" spans="1:13" x14ac:dyDescent="0.45">
      <c r="A1438" s="2">
        <v>52</v>
      </c>
      <c r="B1438" s="3">
        <v>1</v>
      </c>
      <c r="C1438" s="2">
        <v>191</v>
      </c>
      <c r="D1438">
        <v>1</v>
      </c>
      <c r="E1438" s="2">
        <v>30</v>
      </c>
      <c r="F1438">
        <v>1</v>
      </c>
      <c r="G1438" s="2">
        <v>334000</v>
      </c>
      <c r="H1438" s="1">
        <v>1</v>
      </c>
      <c r="I1438" s="2">
        <v>142</v>
      </c>
      <c r="J1438">
        <v>1</v>
      </c>
      <c r="K1438">
        <v>1</v>
      </c>
      <c r="L1438" s="2">
        <v>216</v>
      </c>
      <c r="M1438">
        <v>0</v>
      </c>
    </row>
    <row r="1439" spans="1:13" x14ac:dyDescent="0.45">
      <c r="A1439" s="2">
        <v>52</v>
      </c>
      <c r="B1439" s="3">
        <v>1</v>
      </c>
      <c r="C1439" s="2">
        <v>191</v>
      </c>
      <c r="D1439">
        <v>1</v>
      </c>
      <c r="E1439" s="2">
        <v>30</v>
      </c>
      <c r="F1439">
        <v>1</v>
      </c>
      <c r="G1439" s="2">
        <v>334000</v>
      </c>
      <c r="H1439" s="1">
        <v>1</v>
      </c>
      <c r="I1439" s="2">
        <v>142</v>
      </c>
      <c r="J1439">
        <v>1</v>
      </c>
      <c r="K1439">
        <v>1</v>
      </c>
      <c r="L1439" s="2">
        <v>216</v>
      </c>
      <c r="M1439">
        <v>0</v>
      </c>
    </row>
    <row r="1440" spans="1:13" x14ac:dyDescent="0.45">
      <c r="A1440" s="2">
        <v>52</v>
      </c>
      <c r="B1440" s="3">
        <v>0</v>
      </c>
      <c r="C1440" s="2">
        <v>190</v>
      </c>
      <c r="D1440">
        <v>1</v>
      </c>
      <c r="E1440" s="2">
        <v>38</v>
      </c>
      <c r="F1440">
        <v>0</v>
      </c>
      <c r="G1440" s="2">
        <v>382000</v>
      </c>
      <c r="H1440" s="1">
        <v>1</v>
      </c>
      <c r="I1440" s="2">
        <v>140</v>
      </c>
      <c r="J1440">
        <v>1</v>
      </c>
      <c r="K1440">
        <v>1</v>
      </c>
      <c r="L1440" s="2">
        <v>258</v>
      </c>
      <c r="M1440">
        <v>0</v>
      </c>
    </row>
    <row r="1441" spans="1:13" x14ac:dyDescent="0.45">
      <c r="A1441" s="2">
        <v>52</v>
      </c>
      <c r="B1441" s="3">
        <v>0</v>
      </c>
      <c r="C1441" s="2">
        <v>190</v>
      </c>
      <c r="D1441">
        <v>1</v>
      </c>
      <c r="E1441" s="2">
        <v>38</v>
      </c>
      <c r="F1441">
        <v>0</v>
      </c>
      <c r="G1441" s="2">
        <v>382000</v>
      </c>
      <c r="H1441" s="1">
        <v>1</v>
      </c>
      <c r="I1441" s="2">
        <v>140</v>
      </c>
      <c r="J1441">
        <v>1</v>
      </c>
      <c r="K1441">
        <v>1</v>
      </c>
      <c r="L1441" s="2">
        <v>258</v>
      </c>
      <c r="M1441">
        <v>0</v>
      </c>
    </row>
    <row r="1442" spans="1:13" x14ac:dyDescent="0.45">
      <c r="A1442" s="2">
        <v>52</v>
      </c>
      <c r="B1442" s="3">
        <v>1</v>
      </c>
      <c r="C1442" s="2">
        <v>191</v>
      </c>
      <c r="D1442">
        <v>1</v>
      </c>
      <c r="E1442" s="2">
        <v>30</v>
      </c>
      <c r="F1442">
        <v>1</v>
      </c>
      <c r="G1442" s="2">
        <v>334000</v>
      </c>
      <c r="H1442" s="1">
        <v>1</v>
      </c>
      <c r="I1442" s="2">
        <v>142</v>
      </c>
      <c r="J1442">
        <v>1</v>
      </c>
      <c r="K1442">
        <v>1</v>
      </c>
      <c r="L1442" s="2">
        <v>216</v>
      </c>
      <c r="M1442">
        <v>0</v>
      </c>
    </row>
    <row r="1443" spans="1:13" x14ac:dyDescent="0.45">
      <c r="A1443" s="2">
        <v>52</v>
      </c>
      <c r="B1443" s="3">
        <v>1</v>
      </c>
      <c r="C1443" s="2">
        <v>58</v>
      </c>
      <c r="D1443">
        <v>1</v>
      </c>
      <c r="E1443" s="2">
        <v>35</v>
      </c>
      <c r="F1443">
        <v>0</v>
      </c>
      <c r="G1443" s="2">
        <v>75000</v>
      </c>
      <c r="H1443" s="1">
        <v>1.4</v>
      </c>
      <c r="I1443" s="2">
        <v>136</v>
      </c>
      <c r="J1443">
        <v>0</v>
      </c>
      <c r="K1443">
        <v>0</v>
      </c>
      <c r="L1443" s="2">
        <v>120</v>
      </c>
      <c r="M1443">
        <v>0</v>
      </c>
    </row>
    <row r="1444" spans="1:13" x14ac:dyDescent="0.45">
      <c r="A1444" s="2">
        <v>52</v>
      </c>
      <c r="B1444" s="3">
        <v>1</v>
      </c>
      <c r="C1444" s="2">
        <v>191</v>
      </c>
      <c r="D1444">
        <v>1</v>
      </c>
      <c r="E1444" s="2">
        <v>30</v>
      </c>
      <c r="F1444">
        <v>1</v>
      </c>
      <c r="G1444" s="2">
        <v>334000</v>
      </c>
      <c r="H1444" s="1">
        <v>1</v>
      </c>
      <c r="I1444" s="2">
        <v>142</v>
      </c>
      <c r="J1444">
        <v>1</v>
      </c>
      <c r="K1444">
        <v>1</v>
      </c>
      <c r="L1444" s="2">
        <v>216</v>
      </c>
      <c r="M1444">
        <v>0</v>
      </c>
    </row>
    <row r="1445" spans="1:13" x14ac:dyDescent="0.45">
      <c r="A1445" s="2">
        <v>52</v>
      </c>
      <c r="B1445" s="3">
        <v>0</v>
      </c>
      <c r="C1445" s="2">
        <v>132</v>
      </c>
      <c r="D1445">
        <v>0</v>
      </c>
      <c r="E1445" s="2">
        <v>30</v>
      </c>
      <c r="F1445">
        <v>0</v>
      </c>
      <c r="G1445" s="2">
        <v>218000</v>
      </c>
      <c r="H1445" s="1">
        <v>0.7</v>
      </c>
      <c r="I1445" s="2">
        <v>136</v>
      </c>
      <c r="J1445">
        <v>1</v>
      </c>
      <c r="K1445">
        <v>1</v>
      </c>
      <c r="L1445" s="2">
        <v>112</v>
      </c>
      <c r="M1445">
        <v>0</v>
      </c>
    </row>
    <row r="1446" spans="1:13" x14ac:dyDescent="0.45">
      <c r="A1446" s="2">
        <v>52</v>
      </c>
      <c r="B1446" s="3">
        <v>1</v>
      </c>
      <c r="C1446" s="2">
        <v>191</v>
      </c>
      <c r="D1446">
        <v>1</v>
      </c>
      <c r="E1446" s="2">
        <v>30</v>
      </c>
      <c r="F1446">
        <v>1</v>
      </c>
      <c r="G1446" s="2">
        <v>334000</v>
      </c>
      <c r="H1446" s="1">
        <v>1</v>
      </c>
      <c r="I1446" s="2">
        <v>142</v>
      </c>
      <c r="J1446">
        <v>1</v>
      </c>
      <c r="K1446">
        <v>1</v>
      </c>
      <c r="L1446" s="2">
        <v>216</v>
      </c>
      <c r="M1446">
        <v>0</v>
      </c>
    </row>
    <row r="1447" spans="1:13" x14ac:dyDescent="0.45">
      <c r="A1447" s="2">
        <v>52</v>
      </c>
      <c r="B1447" s="3">
        <v>0</v>
      </c>
      <c r="C1447" s="2">
        <v>190</v>
      </c>
      <c r="D1447">
        <v>1</v>
      </c>
      <c r="E1447" s="2">
        <v>38</v>
      </c>
      <c r="F1447">
        <v>0</v>
      </c>
      <c r="G1447" s="2">
        <v>382000</v>
      </c>
      <c r="H1447" s="1">
        <v>1</v>
      </c>
      <c r="I1447" s="2">
        <v>140</v>
      </c>
      <c r="J1447">
        <v>1</v>
      </c>
      <c r="K1447">
        <v>1</v>
      </c>
      <c r="L1447" s="2">
        <v>258</v>
      </c>
      <c r="M1447">
        <v>0</v>
      </c>
    </row>
    <row r="1448" spans="1:13" x14ac:dyDescent="0.45">
      <c r="A1448" s="2">
        <v>52</v>
      </c>
      <c r="B1448" s="3">
        <v>0</v>
      </c>
      <c r="C1448" s="2">
        <v>190</v>
      </c>
      <c r="D1448">
        <v>1</v>
      </c>
      <c r="E1448" s="2">
        <v>38</v>
      </c>
      <c r="F1448">
        <v>0</v>
      </c>
      <c r="G1448" s="2">
        <v>382000</v>
      </c>
      <c r="H1448" s="1">
        <v>1</v>
      </c>
      <c r="I1448" s="2">
        <v>140</v>
      </c>
      <c r="J1448">
        <v>1</v>
      </c>
      <c r="K1448">
        <v>1</v>
      </c>
      <c r="L1448" s="2">
        <v>258</v>
      </c>
      <c r="M1448">
        <v>0</v>
      </c>
    </row>
    <row r="1449" spans="1:13" x14ac:dyDescent="0.45">
      <c r="A1449" s="2">
        <v>52</v>
      </c>
      <c r="B1449" s="3">
        <v>1</v>
      </c>
      <c r="C1449" s="2">
        <v>191</v>
      </c>
      <c r="D1449">
        <v>1</v>
      </c>
      <c r="E1449" s="2">
        <v>30</v>
      </c>
      <c r="F1449">
        <v>1</v>
      </c>
      <c r="G1449" s="2">
        <v>334000</v>
      </c>
      <c r="H1449" s="1">
        <v>1</v>
      </c>
      <c r="I1449" s="2">
        <v>142</v>
      </c>
      <c r="J1449">
        <v>1</v>
      </c>
      <c r="K1449">
        <v>1</v>
      </c>
      <c r="L1449" s="2">
        <v>216</v>
      </c>
      <c r="M1449">
        <v>0</v>
      </c>
    </row>
    <row r="1450" spans="1:13" x14ac:dyDescent="0.45">
      <c r="A1450" s="2">
        <v>52</v>
      </c>
      <c r="B1450" s="3">
        <v>0</v>
      </c>
      <c r="C1450" s="2">
        <v>190</v>
      </c>
      <c r="D1450">
        <v>1</v>
      </c>
      <c r="E1450" s="2">
        <v>38</v>
      </c>
      <c r="F1450">
        <v>0</v>
      </c>
      <c r="G1450" s="2">
        <v>382000</v>
      </c>
      <c r="H1450" s="1">
        <v>1</v>
      </c>
      <c r="I1450" s="2">
        <v>140</v>
      </c>
      <c r="J1450">
        <v>1</v>
      </c>
      <c r="K1450">
        <v>1</v>
      </c>
      <c r="L1450" s="2">
        <v>258</v>
      </c>
      <c r="M1450">
        <v>0</v>
      </c>
    </row>
    <row r="1451" spans="1:13" x14ac:dyDescent="0.45">
      <c r="A1451" s="2">
        <v>52</v>
      </c>
      <c r="B1451" s="3">
        <v>0</v>
      </c>
      <c r="C1451" s="2">
        <v>132</v>
      </c>
      <c r="D1451">
        <v>0</v>
      </c>
      <c r="E1451" s="2">
        <v>30</v>
      </c>
      <c r="F1451">
        <v>0</v>
      </c>
      <c r="G1451" s="2">
        <v>218000</v>
      </c>
      <c r="H1451" s="1">
        <v>0.7</v>
      </c>
      <c r="I1451" s="2">
        <v>136</v>
      </c>
      <c r="J1451">
        <v>1</v>
      </c>
      <c r="K1451">
        <v>1</v>
      </c>
      <c r="L1451" s="2">
        <v>112</v>
      </c>
      <c r="M1451">
        <v>0</v>
      </c>
    </row>
    <row r="1452" spans="1:13" x14ac:dyDescent="0.45">
      <c r="A1452" s="2">
        <v>52</v>
      </c>
      <c r="B1452" s="3">
        <v>0</v>
      </c>
      <c r="C1452" s="2">
        <v>3966</v>
      </c>
      <c r="D1452">
        <v>0</v>
      </c>
      <c r="E1452" s="2">
        <v>40</v>
      </c>
      <c r="F1452">
        <v>0</v>
      </c>
      <c r="G1452" s="2">
        <v>325000</v>
      </c>
      <c r="H1452" s="1">
        <v>0.9</v>
      </c>
      <c r="I1452" s="2">
        <v>140</v>
      </c>
      <c r="J1452">
        <v>1</v>
      </c>
      <c r="K1452">
        <v>1</v>
      </c>
      <c r="L1452" s="2">
        <v>146</v>
      </c>
      <c r="M1452">
        <v>0</v>
      </c>
    </row>
    <row r="1453" spans="1:13" x14ac:dyDescent="0.45">
      <c r="A1453" s="2">
        <v>52</v>
      </c>
      <c r="B1453" s="3">
        <v>1</v>
      </c>
      <c r="C1453" s="2">
        <v>191</v>
      </c>
      <c r="D1453">
        <v>1</v>
      </c>
      <c r="E1453" s="2">
        <v>30</v>
      </c>
      <c r="F1453">
        <v>1</v>
      </c>
      <c r="G1453" s="2">
        <v>334000</v>
      </c>
      <c r="H1453" s="1">
        <v>1</v>
      </c>
      <c r="I1453" s="2">
        <v>142</v>
      </c>
      <c r="J1453">
        <v>1</v>
      </c>
      <c r="K1453">
        <v>1</v>
      </c>
      <c r="L1453" s="2">
        <v>216</v>
      </c>
      <c r="M1453">
        <v>0</v>
      </c>
    </row>
    <row r="1454" spans="1:13" x14ac:dyDescent="0.45">
      <c r="A1454" s="2">
        <v>52</v>
      </c>
      <c r="B1454" s="3">
        <v>0</v>
      </c>
      <c r="C1454" s="2">
        <v>3966</v>
      </c>
      <c r="D1454">
        <v>0</v>
      </c>
      <c r="E1454" s="2">
        <v>40</v>
      </c>
      <c r="F1454">
        <v>0</v>
      </c>
      <c r="G1454" s="2">
        <v>325000</v>
      </c>
      <c r="H1454" s="1">
        <v>0.9</v>
      </c>
      <c r="I1454" s="2">
        <v>140</v>
      </c>
      <c r="J1454">
        <v>1</v>
      </c>
      <c r="K1454">
        <v>1</v>
      </c>
      <c r="L1454" s="2">
        <v>146</v>
      </c>
      <c r="M1454">
        <v>0</v>
      </c>
    </row>
    <row r="1455" spans="1:13" x14ac:dyDescent="0.45">
      <c r="A1455" s="2">
        <v>52</v>
      </c>
      <c r="B1455" s="3">
        <v>0</v>
      </c>
      <c r="C1455" s="2">
        <v>132</v>
      </c>
      <c r="D1455">
        <v>0</v>
      </c>
      <c r="E1455" s="2">
        <v>30</v>
      </c>
      <c r="F1455">
        <v>0</v>
      </c>
      <c r="G1455" s="2">
        <v>218000</v>
      </c>
      <c r="H1455" s="1">
        <v>0.7</v>
      </c>
      <c r="I1455" s="2">
        <v>136</v>
      </c>
      <c r="J1455">
        <v>1</v>
      </c>
      <c r="K1455">
        <v>1</v>
      </c>
      <c r="L1455" s="2">
        <v>112</v>
      </c>
      <c r="M1455">
        <v>0</v>
      </c>
    </row>
    <row r="1456" spans="1:13" x14ac:dyDescent="0.45">
      <c r="A1456" s="2">
        <v>52</v>
      </c>
      <c r="B1456" s="3">
        <v>1</v>
      </c>
      <c r="C1456" s="2">
        <v>191</v>
      </c>
      <c r="D1456">
        <v>1</v>
      </c>
      <c r="E1456" s="2">
        <v>30</v>
      </c>
      <c r="F1456">
        <v>1</v>
      </c>
      <c r="G1456" s="2">
        <v>334000</v>
      </c>
      <c r="H1456" s="1">
        <v>1</v>
      </c>
      <c r="I1456" s="2">
        <v>142</v>
      </c>
      <c r="J1456">
        <v>1</v>
      </c>
      <c r="K1456">
        <v>1</v>
      </c>
      <c r="L1456" s="2">
        <v>216</v>
      </c>
      <c r="M1456">
        <v>0</v>
      </c>
    </row>
    <row r="1457" spans="1:13" x14ac:dyDescent="0.45">
      <c r="A1457" s="2">
        <v>53</v>
      </c>
      <c r="B1457" s="3">
        <v>1</v>
      </c>
      <c r="C1457" s="2">
        <v>446</v>
      </c>
      <c r="D1457">
        <v>0</v>
      </c>
      <c r="E1457" s="2">
        <v>45</v>
      </c>
      <c r="F1457">
        <v>1</v>
      </c>
      <c r="G1457" s="2">
        <v>274000</v>
      </c>
      <c r="H1457" s="1">
        <v>1</v>
      </c>
      <c r="I1457" s="2">
        <v>133</v>
      </c>
      <c r="J1457">
        <v>1</v>
      </c>
      <c r="K1457">
        <v>0</v>
      </c>
      <c r="L1457" s="2">
        <v>215</v>
      </c>
      <c r="M1457">
        <v>0</v>
      </c>
    </row>
    <row r="1458" spans="1:13" x14ac:dyDescent="0.45">
      <c r="A1458" s="2">
        <v>53</v>
      </c>
      <c r="B1458" s="3">
        <v>1</v>
      </c>
      <c r="C1458" s="2">
        <v>1807</v>
      </c>
      <c r="D1458">
        <v>0</v>
      </c>
      <c r="E1458" s="2">
        <v>38</v>
      </c>
      <c r="F1458">
        <v>0</v>
      </c>
      <c r="G1458" s="2">
        <v>330000</v>
      </c>
      <c r="H1458" s="1">
        <v>1.4</v>
      </c>
      <c r="I1458" s="2">
        <v>137</v>
      </c>
      <c r="J1458">
        <v>1</v>
      </c>
      <c r="K1458">
        <v>1</v>
      </c>
      <c r="L1458" s="2">
        <v>209</v>
      </c>
      <c r="M1458">
        <v>0</v>
      </c>
    </row>
    <row r="1459" spans="1:13" x14ac:dyDescent="0.45">
      <c r="A1459" s="2">
        <v>53</v>
      </c>
      <c r="B1459" s="3">
        <v>0</v>
      </c>
      <c r="C1459" s="2">
        <v>82</v>
      </c>
      <c r="D1459">
        <v>1</v>
      </c>
      <c r="E1459" s="2">
        <v>60</v>
      </c>
      <c r="F1459">
        <v>0</v>
      </c>
      <c r="G1459" s="2">
        <v>368000</v>
      </c>
      <c r="H1459" s="1">
        <v>0.8</v>
      </c>
      <c r="I1459" s="2">
        <v>135</v>
      </c>
      <c r="J1459">
        <v>1</v>
      </c>
      <c r="K1459">
        <v>0</v>
      </c>
      <c r="L1459" s="2">
        <v>22</v>
      </c>
      <c r="M1459">
        <v>0</v>
      </c>
    </row>
    <row r="1460" spans="1:13" x14ac:dyDescent="0.45">
      <c r="A1460" s="2">
        <v>53</v>
      </c>
      <c r="B1460" s="3">
        <v>0</v>
      </c>
      <c r="C1460" s="2">
        <v>205</v>
      </c>
      <c r="D1460">
        <v>1</v>
      </c>
      <c r="E1460" s="2">
        <v>40</v>
      </c>
      <c r="F1460">
        <v>0</v>
      </c>
      <c r="G1460" s="2">
        <v>223000</v>
      </c>
      <c r="H1460" s="1">
        <v>1.2</v>
      </c>
      <c r="I1460" s="2">
        <v>130</v>
      </c>
      <c r="J1460">
        <v>0</v>
      </c>
      <c r="K1460">
        <v>0</v>
      </c>
      <c r="L1460" s="2">
        <v>214</v>
      </c>
      <c r="M1460">
        <v>0</v>
      </c>
    </row>
    <row r="1461" spans="1:13" x14ac:dyDescent="0.45">
      <c r="A1461" s="2">
        <v>53</v>
      </c>
      <c r="B1461" s="3">
        <v>1</v>
      </c>
      <c r="C1461" s="2">
        <v>407</v>
      </c>
      <c r="D1461">
        <v>0</v>
      </c>
      <c r="E1461" s="2">
        <v>45</v>
      </c>
      <c r="F1461">
        <v>0</v>
      </c>
      <c r="G1461" s="2">
        <v>305000</v>
      </c>
      <c r="H1461" s="1">
        <v>1.1000000000000001</v>
      </c>
      <c r="I1461" s="2">
        <v>137</v>
      </c>
      <c r="J1461">
        <v>1</v>
      </c>
      <c r="K1461">
        <v>1</v>
      </c>
      <c r="L1461" s="2">
        <v>209</v>
      </c>
      <c r="M1461">
        <v>0</v>
      </c>
    </row>
    <row r="1462" spans="1:13" x14ac:dyDescent="0.45">
      <c r="A1462" s="2">
        <v>53</v>
      </c>
      <c r="B1462" s="3">
        <v>1</v>
      </c>
      <c r="C1462" s="2">
        <v>1071</v>
      </c>
      <c r="D1462">
        <v>0</v>
      </c>
      <c r="E1462" s="2">
        <v>45</v>
      </c>
      <c r="F1462">
        <v>0</v>
      </c>
      <c r="G1462" s="2">
        <v>305000</v>
      </c>
      <c r="H1462" s="1">
        <v>1.1000000000000001</v>
      </c>
      <c r="I1462" s="2">
        <v>137</v>
      </c>
      <c r="J1462">
        <v>1</v>
      </c>
      <c r="K1462">
        <v>1</v>
      </c>
      <c r="L1462" s="2">
        <v>209</v>
      </c>
      <c r="M1462">
        <v>0</v>
      </c>
    </row>
    <row r="1463" spans="1:13" x14ac:dyDescent="0.45">
      <c r="A1463" s="2">
        <v>53</v>
      </c>
      <c r="B1463" s="3">
        <v>1</v>
      </c>
      <c r="C1463" s="2">
        <v>81</v>
      </c>
      <c r="D1463">
        <v>0</v>
      </c>
      <c r="E1463" s="2">
        <v>20</v>
      </c>
      <c r="F1463">
        <v>1</v>
      </c>
      <c r="G1463" s="2">
        <v>418000</v>
      </c>
      <c r="H1463" s="1">
        <v>1.4</v>
      </c>
      <c r="I1463" s="2">
        <v>139</v>
      </c>
      <c r="J1463">
        <v>0</v>
      </c>
      <c r="K1463">
        <v>0</v>
      </c>
      <c r="L1463" s="2">
        <v>43</v>
      </c>
      <c r="M1463">
        <v>1</v>
      </c>
    </row>
    <row r="1464" spans="1:13" x14ac:dyDescent="0.45">
      <c r="A1464" s="2">
        <v>53</v>
      </c>
      <c r="B1464" s="3">
        <v>1</v>
      </c>
      <c r="C1464" s="2">
        <v>270</v>
      </c>
      <c r="D1464">
        <v>0</v>
      </c>
      <c r="E1464" s="2">
        <v>45</v>
      </c>
      <c r="F1464">
        <v>0</v>
      </c>
      <c r="G1464" s="2">
        <v>305000</v>
      </c>
      <c r="H1464" s="1">
        <v>1.1000000000000001</v>
      </c>
      <c r="I1464" s="2">
        <v>137</v>
      </c>
      <c r="J1464">
        <v>1</v>
      </c>
      <c r="K1464">
        <v>1</v>
      </c>
      <c r="L1464" s="2">
        <v>209</v>
      </c>
      <c r="M1464">
        <v>0</v>
      </c>
    </row>
    <row r="1465" spans="1:13" x14ac:dyDescent="0.45">
      <c r="A1465" s="2">
        <v>53</v>
      </c>
      <c r="B1465" s="3">
        <v>1</v>
      </c>
      <c r="C1465" s="2">
        <v>270</v>
      </c>
      <c r="D1465">
        <v>1</v>
      </c>
      <c r="E1465" s="2">
        <v>40</v>
      </c>
      <c r="F1465">
        <v>0</v>
      </c>
      <c r="G1465" s="2">
        <v>235000</v>
      </c>
      <c r="H1465" s="1">
        <v>0.7</v>
      </c>
      <c r="I1465" s="2">
        <v>139</v>
      </c>
      <c r="J1465">
        <v>1</v>
      </c>
      <c r="K1465">
        <v>0</v>
      </c>
      <c r="L1465" s="2">
        <v>104</v>
      </c>
      <c r="M1465">
        <v>0</v>
      </c>
    </row>
    <row r="1466" spans="1:13" x14ac:dyDescent="0.45">
      <c r="A1466" s="2">
        <v>53</v>
      </c>
      <c r="B1466" s="3">
        <v>1</v>
      </c>
      <c r="C1466" s="2">
        <v>582</v>
      </c>
      <c r="D1466">
        <v>0</v>
      </c>
      <c r="E1466" s="2">
        <v>45</v>
      </c>
      <c r="F1466">
        <v>0</v>
      </c>
      <c r="G1466" s="2">
        <v>263358.03000000003</v>
      </c>
      <c r="H1466" s="1">
        <v>1.18</v>
      </c>
      <c r="I1466" s="2">
        <v>137</v>
      </c>
      <c r="J1466">
        <v>1</v>
      </c>
      <c r="K1466">
        <v>1</v>
      </c>
      <c r="L1466" s="2">
        <v>205</v>
      </c>
      <c r="M1466">
        <v>0</v>
      </c>
    </row>
    <row r="1467" spans="1:13" x14ac:dyDescent="0.45">
      <c r="A1467" s="2">
        <v>53</v>
      </c>
      <c r="B1467" s="3">
        <v>0</v>
      </c>
      <c r="C1467" s="2">
        <v>207</v>
      </c>
      <c r="D1467">
        <v>1</v>
      </c>
      <c r="E1467" s="2">
        <v>40</v>
      </c>
      <c r="F1467">
        <v>0</v>
      </c>
      <c r="G1467" s="2">
        <v>203000</v>
      </c>
      <c r="H1467" s="1">
        <v>1.2</v>
      </c>
      <c r="I1467" s="2">
        <v>130</v>
      </c>
      <c r="J1467">
        <v>0</v>
      </c>
      <c r="K1467">
        <v>0</v>
      </c>
      <c r="L1467" s="2">
        <v>214</v>
      </c>
      <c r="M1467">
        <v>0</v>
      </c>
    </row>
    <row r="1468" spans="1:13" x14ac:dyDescent="0.45">
      <c r="A1468" s="2">
        <v>53</v>
      </c>
      <c r="B1468" s="3">
        <v>1</v>
      </c>
      <c r="C1468" s="2">
        <v>270</v>
      </c>
      <c r="D1468">
        <v>0</v>
      </c>
      <c r="E1468" s="2">
        <v>50</v>
      </c>
      <c r="F1468">
        <v>0</v>
      </c>
      <c r="G1468" s="2">
        <v>248000</v>
      </c>
      <c r="H1468" s="1">
        <v>1.1000000000000001</v>
      </c>
      <c r="I1468" s="2">
        <v>148</v>
      </c>
      <c r="J1468">
        <v>1</v>
      </c>
      <c r="K1468">
        <v>0</v>
      </c>
      <c r="L1468" s="2">
        <v>209</v>
      </c>
      <c r="M1468">
        <v>0</v>
      </c>
    </row>
    <row r="1469" spans="1:13" x14ac:dyDescent="0.45">
      <c r="A1469" s="2">
        <v>53</v>
      </c>
      <c r="B1469" s="3">
        <v>1</v>
      </c>
      <c r="C1469" s="2">
        <v>270</v>
      </c>
      <c r="D1469">
        <v>1</v>
      </c>
      <c r="E1469" s="2">
        <v>40</v>
      </c>
      <c r="F1469">
        <v>0</v>
      </c>
      <c r="G1469" s="2">
        <v>336000</v>
      </c>
      <c r="H1469" s="1">
        <v>1.2</v>
      </c>
      <c r="I1469" s="2">
        <v>135</v>
      </c>
      <c r="J1469">
        <v>1</v>
      </c>
      <c r="K1469">
        <v>0</v>
      </c>
      <c r="L1469" s="2">
        <v>90</v>
      </c>
      <c r="M1469">
        <v>0</v>
      </c>
    </row>
    <row r="1470" spans="1:13" x14ac:dyDescent="0.45">
      <c r="A1470" s="2">
        <v>53</v>
      </c>
      <c r="B1470" s="3">
        <v>1</v>
      </c>
      <c r="C1470" s="2">
        <v>446</v>
      </c>
      <c r="D1470">
        <v>0</v>
      </c>
      <c r="E1470" s="2">
        <v>45</v>
      </c>
      <c r="F1470">
        <v>1</v>
      </c>
      <c r="G1470" s="2">
        <v>274000</v>
      </c>
      <c r="H1470" s="1">
        <v>1</v>
      </c>
      <c r="I1470" s="2">
        <v>133</v>
      </c>
      <c r="J1470">
        <v>1</v>
      </c>
      <c r="K1470">
        <v>0</v>
      </c>
      <c r="L1470" s="2">
        <v>215</v>
      </c>
      <c r="M1470">
        <v>0</v>
      </c>
    </row>
    <row r="1471" spans="1:13" x14ac:dyDescent="0.45">
      <c r="A1471" s="2">
        <v>53</v>
      </c>
      <c r="B1471" s="3">
        <v>1</v>
      </c>
      <c r="C1471" s="2">
        <v>1807</v>
      </c>
      <c r="D1471">
        <v>0</v>
      </c>
      <c r="E1471" s="2">
        <v>45</v>
      </c>
      <c r="F1471">
        <v>0</v>
      </c>
      <c r="G1471" s="2">
        <v>305000</v>
      </c>
      <c r="H1471" s="1">
        <v>1.1000000000000001</v>
      </c>
      <c r="I1471" s="2">
        <v>137</v>
      </c>
      <c r="J1471">
        <v>1</v>
      </c>
      <c r="K1471">
        <v>1</v>
      </c>
      <c r="L1471" s="2">
        <v>209</v>
      </c>
      <c r="M1471">
        <v>0</v>
      </c>
    </row>
    <row r="1472" spans="1:13" x14ac:dyDescent="0.45">
      <c r="A1472" s="2">
        <v>53</v>
      </c>
      <c r="B1472" s="3">
        <v>1</v>
      </c>
      <c r="C1472" s="2">
        <v>707</v>
      </c>
      <c r="D1472">
        <v>0</v>
      </c>
      <c r="E1472" s="2">
        <v>60</v>
      </c>
      <c r="F1472">
        <v>1</v>
      </c>
      <c r="G1472" s="2">
        <v>263358.03000000003</v>
      </c>
      <c r="H1472" s="1">
        <v>1</v>
      </c>
      <c r="I1472" s="2">
        <v>139</v>
      </c>
      <c r="J1472">
        <v>1</v>
      </c>
      <c r="K1472">
        <v>0</v>
      </c>
      <c r="L1472" s="2">
        <v>215</v>
      </c>
      <c r="M1472">
        <v>0</v>
      </c>
    </row>
    <row r="1473" spans="1:13" x14ac:dyDescent="0.45">
      <c r="A1473" s="2">
        <v>53</v>
      </c>
      <c r="B1473" s="3">
        <v>1</v>
      </c>
      <c r="C1473" s="2">
        <v>2917</v>
      </c>
      <c r="D1473">
        <v>0</v>
      </c>
      <c r="E1473" s="2">
        <v>45</v>
      </c>
      <c r="F1473">
        <v>0</v>
      </c>
      <c r="G1473" s="2">
        <v>305000</v>
      </c>
      <c r="H1473" s="1">
        <v>1.1000000000000001</v>
      </c>
      <c r="I1473" s="2">
        <v>137</v>
      </c>
      <c r="J1473">
        <v>1</v>
      </c>
      <c r="K1473">
        <v>1</v>
      </c>
      <c r="L1473" s="2">
        <v>209</v>
      </c>
      <c r="M1473">
        <v>0</v>
      </c>
    </row>
    <row r="1474" spans="1:13" x14ac:dyDescent="0.45">
      <c r="A1474" s="2">
        <v>53</v>
      </c>
      <c r="B1474" s="3">
        <v>1</v>
      </c>
      <c r="C1474" s="2">
        <v>582</v>
      </c>
      <c r="D1474">
        <v>0</v>
      </c>
      <c r="E1474" s="2">
        <v>35</v>
      </c>
      <c r="F1474">
        <v>0</v>
      </c>
      <c r="G1474" s="2">
        <v>141000</v>
      </c>
      <c r="H1474" s="1">
        <v>1</v>
      </c>
      <c r="I1474" s="2">
        <v>140</v>
      </c>
      <c r="J1474">
        <v>1</v>
      </c>
      <c r="K1474">
        <v>0</v>
      </c>
      <c r="L1474" s="2">
        <v>206</v>
      </c>
      <c r="M1474">
        <v>0</v>
      </c>
    </row>
    <row r="1475" spans="1:13" x14ac:dyDescent="0.45">
      <c r="A1475" s="2">
        <v>53</v>
      </c>
      <c r="B1475" s="3">
        <v>1</v>
      </c>
      <c r="C1475" s="2">
        <v>207</v>
      </c>
      <c r="D1475">
        <v>0</v>
      </c>
      <c r="E1475" s="2">
        <v>38</v>
      </c>
      <c r="F1475">
        <v>0</v>
      </c>
      <c r="G1475" s="2">
        <v>330000</v>
      </c>
      <c r="H1475" s="1">
        <v>1.4</v>
      </c>
      <c r="I1475" s="2">
        <v>137</v>
      </c>
      <c r="J1475">
        <v>1</v>
      </c>
      <c r="K1475">
        <v>1</v>
      </c>
      <c r="L1475" s="2">
        <v>209</v>
      </c>
      <c r="M1475">
        <v>0</v>
      </c>
    </row>
    <row r="1476" spans="1:13" x14ac:dyDescent="0.45">
      <c r="A1476" s="2">
        <v>53</v>
      </c>
      <c r="B1476" s="3">
        <v>1</v>
      </c>
      <c r="C1476" s="2">
        <v>270</v>
      </c>
      <c r="D1476">
        <v>1</v>
      </c>
      <c r="E1476" s="2">
        <v>60</v>
      </c>
      <c r="F1476">
        <v>0</v>
      </c>
      <c r="G1476" s="2">
        <v>368000</v>
      </c>
      <c r="H1476" s="1">
        <v>0.8</v>
      </c>
      <c r="I1476" s="2">
        <v>135</v>
      </c>
      <c r="J1476">
        <v>1</v>
      </c>
      <c r="K1476">
        <v>0</v>
      </c>
      <c r="L1476" s="2">
        <v>22</v>
      </c>
      <c r="M1476">
        <v>0</v>
      </c>
    </row>
    <row r="1477" spans="1:13" x14ac:dyDescent="0.45">
      <c r="A1477" s="2">
        <v>53</v>
      </c>
      <c r="B1477" s="3">
        <v>1</v>
      </c>
      <c r="C1477" s="2">
        <v>582</v>
      </c>
      <c r="D1477">
        <v>0</v>
      </c>
      <c r="E1477" s="2">
        <v>45</v>
      </c>
      <c r="F1477">
        <v>0</v>
      </c>
      <c r="G1477" s="2">
        <v>305000</v>
      </c>
      <c r="H1477" s="1">
        <v>1.1000000000000001</v>
      </c>
      <c r="I1477" s="2">
        <v>137</v>
      </c>
      <c r="J1477">
        <v>1</v>
      </c>
      <c r="K1477">
        <v>0</v>
      </c>
      <c r="L1477" s="2">
        <v>209</v>
      </c>
      <c r="M1477">
        <v>0</v>
      </c>
    </row>
    <row r="1478" spans="1:13" x14ac:dyDescent="0.45">
      <c r="A1478" s="2">
        <v>53</v>
      </c>
      <c r="B1478" s="3">
        <v>1</v>
      </c>
      <c r="C1478" s="2">
        <v>205</v>
      </c>
      <c r="D1478">
        <v>0</v>
      </c>
      <c r="E1478" s="2">
        <v>60</v>
      </c>
      <c r="F1478">
        <v>1</v>
      </c>
      <c r="G1478" s="2">
        <v>263358.03000000003</v>
      </c>
      <c r="H1478" s="1">
        <v>1</v>
      </c>
      <c r="I1478" s="2">
        <v>139</v>
      </c>
      <c r="J1478">
        <v>1</v>
      </c>
      <c r="K1478">
        <v>0</v>
      </c>
      <c r="L1478" s="2">
        <v>215</v>
      </c>
      <c r="M1478">
        <v>0</v>
      </c>
    </row>
    <row r="1479" spans="1:13" x14ac:dyDescent="0.45">
      <c r="A1479" s="2">
        <v>53</v>
      </c>
      <c r="B1479" s="3">
        <v>0</v>
      </c>
      <c r="C1479" s="2">
        <v>207</v>
      </c>
      <c r="D1479">
        <v>1</v>
      </c>
      <c r="E1479" s="2">
        <v>40</v>
      </c>
      <c r="F1479">
        <v>0</v>
      </c>
      <c r="G1479" s="2">
        <v>329000</v>
      </c>
      <c r="H1479" s="1">
        <v>1.2</v>
      </c>
      <c r="I1479" s="2">
        <v>130</v>
      </c>
      <c r="J1479">
        <v>0</v>
      </c>
      <c r="K1479">
        <v>0</v>
      </c>
      <c r="L1479" s="2">
        <v>214</v>
      </c>
      <c r="M1479">
        <v>0</v>
      </c>
    </row>
    <row r="1480" spans="1:13" x14ac:dyDescent="0.45">
      <c r="A1480" s="2">
        <v>53</v>
      </c>
      <c r="B1480" s="3">
        <v>0</v>
      </c>
      <c r="C1480" s="2">
        <v>217</v>
      </c>
      <c r="D1480">
        <v>1</v>
      </c>
      <c r="E1480" s="2">
        <v>40</v>
      </c>
      <c r="F1480">
        <v>0</v>
      </c>
      <c r="G1480" s="2">
        <v>223000</v>
      </c>
      <c r="H1480" s="1">
        <v>1.2</v>
      </c>
      <c r="I1480" s="2">
        <v>130</v>
      </c>
      <c r="J1480">
        <v>0</v>
      </c>
      <c r="K1480">
        <v>0</v>
      </c>
      <c r="L1480" s="2">
        <v>214</v>
      </c>
      <c r="M1480">
        <v>0</v>
      </c>
    </row>
    <row r="1481" spans="1:13" x14ac:dyDescent="0.45">
      <c r="A1481" s="2">
        <v>53</v>
      </c>
      <c r="B1481" s="3">
        <v>1</v>
      </c>
      <c r="C1481" s="2">
        <v>86</v>
      </c>
      <c r="D1481">
        <v>0</v>
      </c>
      <c r="E1481" s="2">
        <v>60</v>
      </c>
      <c r="F1481">
        <v>1</v>
      </c>
      <c r="G1481" s="2">
        <v>263358.03000000003</v>
      </c>
      <c r="H1481" s="1">
        <v>1</v>
      </c>
      <c r="I1481" s="2">
        <v>139</v>
      </c>
      <c r="J1481">
        <v>1</v>
      </c>
      <c r="K1481">
        <v>0</v>
      </c>
      <c r="L1481" s="2">
        <v>215</v>
      </c>
      <c r="M1481">
        <v>0</v>
      </c>
    </row>
    <row r="1482" spans="1:13" x14ac:dyDescent="0.45">
      <c r="A1482" s="2">
        <v>53</v>
      </c>
      <c r="B1482" s="3">
        <v>1</v>
      </c>
      <c r="C1482" s="2">
        <v>208</v>
      </c>
      <c r="D1482">
        <v>0</v>
      </c>
      <c r="E1482" s="2">
        <v>60</v>
      </c>
      <c r="F1482">
        <v>1</v>
      </c>
      <c r="G1482" s="2">
        <v>249000</v>
      </c>
      <c r="H1482" s="1">
        <v>0.7</v>
      </c>
      <c r="I1482" s="2">
        <v>138</v>
      </c>
      <c r="J1482">
        <v>1</v>
      </c>
      <c r="K1482">
        <v>1</v>
      </c>
      <c r="L1482" s="2">
        <v>106</v>
      </c>
      <c r="M1482">
        <v>0</v>
      </c>
    </row>
    <row r="1483" spans="1:13" x14ac:dyDescent="0.45">
      <c r="A1483" s="2">
        <v>53</v>
      </c>
      <c r="B1483" s="3">
        <v>0</v>
      </c>
      <c r="C1483" s="2">
        <v>63</v>
      </c>
      <c r="D1483">
        <v>1</v>
      </c>
      <c r="E1483" s="2">
        <v>60</v>
      </c>
      <c r="F1483">
        <v>0</v>
      </c>
      <c r="G1483" s="2">
        <v>368000</v>
      </c>
      <c r="H1483" s="1">
        <v>0.85</v>
      </c>
      <c r="I1483" s="2">
        <v>139</v>
      </c>
      <c r="J1483">
        <v>1</v>
      </c>
      <c r="K1483">
        <v>0</v>
      </c>
      <c r="L1483" s="2">
        <v>22</v>
      </c>
      <c r="M1483">
        <v>0</v>
      </c>
    </row>
    <row r="1484" spans="1:13" x14ac:dyDescent="0.45">
      <c r="A1484" s="2">
        <v>53</v>
      </c>
      <c r="B1484" s="3">
        <v>1</v>
      </c>
      <c r="C1484" s="2">
        <v>2208</v>
      </c>
      <c r="D1484">
        <v>0</v>
      </c>
      <c r="E1484" s="2">
        <v>60</v>
      </c>
      <c r="F1484">
        <v>1</v>
      </c>
      <c r="G1484" s="2">
        <v>249000</v>
      </c>
      <c r="H1484" s="1">
        <v>0.7</v>
      </c>
      <c r="I1484" s="2">
        <v>138</v>
      </c>
      <c r="J1484">
        <v>1</v>
      </c>
      <c r="K1484">
        <v>1</v>
      </c>
      <c r="L1484" s="2">
        <v>106</v>
      </c>
      <c r="M1484">
        <v>0</v>
      </c>
    </row>
    <row r="1485" spans="1:13" x14ac:dyDescent="0.45">
      <c r="A1485" s="2">
        <v>53</v>
      </c>
      <c r="B1485" s="3">
        <v>0</v>
      </c>
      <c r="C1485" s="2">
        <v>62</v>
      </c>
      <c r="D1485">
        <v>0</v>
      </c>
      <c r="E1485" s="2">
        <v>60</v>
      </c>
      <c r="F1485">
        <v>0</v>
      </c>
      <c r="G1485" s="2">
        <v>220000</v>
      </c>
      <c r="H1485" s="1">
        <v>0.7</v>
      </c>
      <c r="I1485" s="2">
        <v>133</v>
      </c>
      <c r="J1485">
        <v>1</v>
      </c>
      <c r="K1485">
        <v>1</v>
      </c>
      <c r="L1485" s="2">
        <v>134</v>
      </c>
      <c r="M1485">
        <v>0</v>
      </c>
    </row>
    <row r="1486" spans="1:13" x14ac:dyDescent="0.45">
      <c r="A1486" s="2">
        <v>53</v>
      </c>
      <c r="B1486" s="3">
        <v>0</v>
      </c>
      <c r="C1486" s="2">
        <v>84</v>
      </c>
      <c r="D1486">
        <v>0</v>
      </c>
      <c r="E1486" s="2">
        <v>60</v>
      </c>
      <c r="F1486">
        <v>0</v>
      </c>
      <c r="G1486" s="2">
        <v>220000</v>
      </c>
      <c r="H1486" s="1">
        <v>0.7</v>
      </c>
      <c r="I1486" s="2">
        <v>133</v>
      </c>
      <c r="J1486">
        <v>1</v>
      </c>
      <c r="K1486">
        <v>1</v>
      </c>
      <c r="L1486" s="2">
        <v>134</v>
      </c>
      <c r="M1486">
        <v>0</v>
      </c>
    </row>
    <row r="1487" spans="1:13" x14ac:dyDescent="0.45">
      <c r="A1487" s="2">
        <v>53</v>
      </c>
      <c r="B1487" s="3">
        <v>0</v>
      </c>
      <c r="C1487" s="2">
        <v>217</v>
      </c>
      <c r="D1487">
        <v>1</v>
      </c>
      <c r="E1487" s="2">
        <v>40</v>
      </c>
      <c r="F1487">
        <v>0</v>
      </c>
      <c r="G1487" s="2">
        <v>223000</v>
      </c>
      <c r="H1487" s="1">
        <v>1.2</v>
      </c>
      <c r="I1487" s="2">
        <v>130</v>
      </c>
      <c r="J1487">
        <v>0</v>
      </c>
      <c r="K1487">
        <v>0</v>
      </c>
      <c r="L1487" s="2">
        <v>214</v>
      </c>
      <c r="M1487">
        <v>0</v>
      </c>
    </row>
    <row r="1488" spans="1:13" x14ac:dyDescent="0.45">
      <c r="A1488" s="2">
        <v>53</v>
      </c>
      <c r="B1488" s="3">
        <v>1</v>
      </c>
      <c r="C1488" s="2">
        <v>410</v>
      </c>
      <c r="D1488">
        <v>0</v>
      </c>
      <c r="E1488" s="2">
        <v>45</v>
      </c>
      <c r="F1488">
        <v>0</v>
      </c>
      <c r="G1488" s="2">
        <v>305000</v>
      </c>
      <c r="H1488" s="1">
        <v>1.1000000000000001</v>
      </c>
      <c r="I1488" s="2">
        <v>137</v>
      </c>
      <c r="J1488">
        <v>1</v>
      </c>
      <c r="K1488">
        <v>1</v>
      </c>
      <c r="L1488" s="2">
        <v>209</v>
      </c>
      <c r="M1488">
        <v>0</v>
      </c>
    </row>
    <row r="1489" spans="1:13" x14ac:dyDescent="0.45">
      <c r="A1489" s="2">
        <v>53</v>
      </c>
      <c r="B1489" s="3">
        <v>1</v>
      </c>
      <c r="C1489" s="2">
        <v>1807</v>
      </c>
      <c r="D1489">
        <v>0</v>
      </c>
      <c r="E1489" s="2">
        <v>38</v>
      </c>
      <c r="F1489">
        <v>0</v>
      </c>
      <c r="G1489" s="2">
        <v>330000</v>
      </c>
      <c r="H1489" s="1">
        <v>1.4</v>
      </c>
      <c r="I1489" s="2">
        <v>137</v>
      </c>
      <c r="J1489">
        <v>1</v>
      </c>
      <c r="K1489">
        <v>1</v>
      </c>
      <c r="L1489" s="2">
        <v>209</v>
      </c>
      <c r="M1489">
        <v>0</v>
      </c>
    </row>
    <row r="1490" spans="1:13" x14ac:dyDescent="0.45">
      <c r="A1490" s="2">
        <v>53</v>
      </c>
      <c r="B1490" s="3">
        <v>1</v>
      </c>
      <c r="C1490" s="2">
        <v>1071</v>
      </c>
      <c r="D1490">
        <v>0</v>
      </c>
      <c r="E1490" s="2">
        <v>45</v>
      </c>
      <c r="F1490">
        <v>0</v>
      </c>
      <c r="G1490" s="2">
        <v>305000</v>
      </c>
      <c r="H1490" s="1">
        <v>1.1000000000000001</v>
      </c>
      <c r="I1490" s="2">
        <v>137</v>
      </c>
      <c r="J1490">
        <v>1</v>
      </c>
      <c r="K1490">
        <v>1</v>
      </c>
      <c r="L1490" s="2">
        <v>209</v>
      </c>
      <c r="M1490">
        <v>0</v>
      </c>
    </row>
    <row r="1491" spans="1:13" x14ac:dyDescent="0.45">
      <c r="A1491" s="2">
        <v>53</v>
      </c>
      <c r="B1491" s="3">
        <v>1</v>
      </c>
      <c r="C1491" s="2">
        <v>617</v>
      </c>
      <c r="D1491">
        <v>0</v>
      </c>
      <c r="E1491" s="2">
        <v>60</v>
      </c>
      <c r="F1491">
        <v>1</v>
      </c>
      <c r="G1491" s="2">
        <v>263358.03000000003</v>
      </c>
      <c r="H1491" s="1">
        <v>1</v>
      </c>
      <c r="I1491" s="2">
        <v>139</v>
      </c>
      <c r="J1491">
        <v>1</v>
      </c>
      <c r="K1491">
        <v>0</v>
      </c>
      <c r="L1491" s="2">
        <v>215</v>
      </c>
      <c r="M1491">
        <v>0</v>
      </c>
    </row>
    <row r="1492" spans="1:13" x14ac:dyDescent="0.45">
      <c r="A1492" s="2">
        <v>53</v>
      </c>
      <c r="B1492" s="3">
        <v>0</v>
      </c>
      <c r="C1492" s="2">
        <v>66</v>
      </c>
      <c r="D1492">
        <v>0</v>
      </c>
      <c r="E1492" s="2">
        <v>40</v>
      </c>
      <c r="F1492">
        <v>0</v>
      </c>
      <c r="G1492" s="2">
        <v>203000</v>
      </c>
      <c r="H1492" s="1">
        <v>1</v>
      </c>
      <c r="I1492" s="2">
        <v>138</v>
      </c>
      <c r="J1492">
        <v>1</v>
      </c>
      <c r="K1492">
        <v>0</v>
      </c>
      <c r="L1492" s="2">
        <v>233</v>
      </c>
      <c r="M1492">
        <v>0</v>
      </c>
    </row>
    <row r="1493" spans="1:13" x14ac:dyDescent="0.45">
      <c r="A1493" s="2">
        <v>53</v>
      </c>
      <c r="B1493" s="3">
        <v>1</v>
      </c>
      <c r="C1493" s="2">
        <v>446</v>
      </c>
      <c r="D1493">
        <v>1</v>
      </c>
      <c r="E1493" s="2">
        <v>30</v>
      </c>
      <c r="F1493">
        <v>1</v>
      </c>
      <c r="G1493" s="2">
        <v>334000</v>
      </c>
      <c r="H1493" s="1">
        <v>1</v>
      </c>
      <c r="I1493" s="2">
        <v>142</v>
      </c>
      <c r="J1493">
        <v>1</v>
      </c>
      <c r="K1493">
        <v>1</v>
      </c>
      <c r="L1493" s="2">
        <v>215</v>
      </c>
      <c r="M1493">
        <v>0</v>
      </c>
    </row>
    <row r="1494" spans="1:13" x14ac:dyDescent="0.45">
      <c r="A1494" s="2">
        <v>53</v>
      </c>
      <c r="B1494" s="3">
        <v>1</v>
      </c>
      <c r="C1494" s="2">
        <v>270</v>
      </c>
      <c r="D1494">
        <v>0</v>
      </c>
      <c r="E1494" s="2">
        <v>20</v>
      </c>
      <c r="F1494">
        <v>0</v>
      </c>
      <c r="G1494" s="2">
        <v>263358.03000000003</v>
      </c>
      <c r="H1494" s="1">
        <v>1.83</v>
      </c>
      <c r="I1494" s="2">
        <v>134</v>
      </c>
      <c r="J1494">
        <v>1</v>
      </c>
      <c r="K1494">
        <v>1</v>
      </c>
      <c r="L1494" s="2">
        <v>91</v>
      </c>
      <c r="M1494">
        <v>1</v>
      </c>
    </row>
    <row r="1495" spans="1:13" x14ac:dyDescent="0.45">
      <c r="A1495" s="2">
        <v>53</v>
      </c>
      <c r="B1495" s="3">
        <v>1</v>
      </c>
      <c r="C1495" s="2">
        <v>446</v>
      </c>
      <c r="D1495">
        <v>0</v>
      </c>
      <c r="E1495" s="2">
        <v>20</v>
      </c>
      <c r="F1495">
        <v>1</v>
      </c>
      <c r="G1495" s="2">
        <v>418000</v>
      </c>
      <c r="H1495" s="1">
        <v>1.4</v>
      </c>
      <c r="I1495" s="2">
        <v>139</v>
      </c>
      <c r="J1495">
        <v>0</v>
      </c>
      <c r="K1495">
        <v>0</v>
      </c>
      <c r="L1495" s="2">
        <v>43</v>
      </c>
      <c r="M1495">
        <v>1</v>
      </c>
    </row>
    <row r="1496" spans="1:13" x14ac:dyDescent="0.45">
      <c r="A1496" s="2">
        <v>53</v>
      </c>
      <c r="B1496" s="3">
        <v>1</v>
      </c>
      <c r="C1496" s="2">
        <v>91</v>
      </c>
      <c r="D1496">
        <v>0</v>
      </c>
      <c r="E1496" s="2">
        <v>25</v>
      </c>
      <c r="F1496">
        <v>1</v>
      </c>
      <c r="G1496" s="2">
        <v>166000</v>
      </c>
      <c r="H1496" s="1">
        <v>1</v>
      </c>
      <c r="I1496" s="2">
        <v>138</v>
      </c>
      <c r="J1496">
        <v>1</v>
      </c>
      <c r="K1496">
        <v>0</v>
      </c>
      <c r="L1496" s="2">
        <v>43</v>
      </c>
      <c r="M1496">
        <v>1</v>
      </c>
    </row>
    <row r="1497" spans="1:13" x14ac:dyDescent="0.45">
      <c r="A1497" s="2">
        <v>53</v>
      </c>
      <c r="B1497" s="3">
        <v>0</v>
      </c>
      <c r="C1497" s="2">
        <v>78</v>
      </c>
      <c r="D1497">
        <v>0</v>
      </c>
      <c r="E1497" s="2">
        <v>60</v>
      </c>
      <c r="F1497">
        <v>0</v>
      </c>
      <c r="G1497" s="2">
        <v>220000</v>
      </c>
      <c r="H1497" s="1">
        <v>0.7</v>
      </c>
      <c r="I1497" s="2">
        <v>133</v>
      </c>
      <c r="J1497">
        <v>1</v>
      </c>
      <c r="K1497">
        <v>1</v>
      </c>
      <c r="L1497" s="2">
        <v>134</v>
      </c>
      <c r="M1497">
        <v>0</v>
      </c>
    </row>
    <row r="1498" spans="1:13" x14ac:dyDescent="0.45">
      <c r="A1498" s="2">
        <v>53</v>
      </c>
      <c r="B1498" s="3">
        <v>1</v>
      </c>
      <c r="C1498" s="2">
        <v>270</v>
      </c>
      <c r="D1498">
        <v>1</v>
      </c>
      <c r="E1498" s="2">
        <v>35</v>
      </c>
      <c r="F1498">
        <v>0</v>
      </c>
      <c r="G1498" s="2">
        <v>227000</v>
      </c>
      <c r="H1498" s="1">
        <v>3.4</v>
      </c>
      <c r="I1498" s="2">
        <v>145</v>
      </c>
      <c r="J1498">
        <v>1</v>
      </c>
      <c r="K1498">
        <v>0</v>
      </c>
      <c r="L1498" s="2">
        <v>105</v>
      </c>
      <c r="M1498">
        <v>0</v>
      </c>
    </row>
    <row r="1499" spans="1:13" x14ac:dyDescent="0.45">
      <c r="A1499" s="2">
        <v>53</v>
      </c>
      <c r="B1499" s="3">
        <v>1</v>
      </c>
      <c r="C1499" s="2">
        <v>91</v>
      </c>
      <c r="D1499">
        <v>0</v>
      </c>
      <c r="E1499" s="2">
        <v>20</v>
      </c>
      <c r="F1499">
        <v>1</v>
      </c>
      <c r="G1499" s="2">
        <v>418000</v>
      </c>
      <c r="H1499" s="1">
        <v>1.4</v>
      </c>
      <c r="I1499" s="2">
        <v>139</v>
      </c>
      <c r="J1499">
        <v>0</v>
      </c>
      <c r="K1499">
        <v>0</v>
      </c>
      <c r="L1499" s="2">
        <v>43</v>
      </c>
      <c r="M1499">
        <v>1</v>
      </c>
    </row>
    <row r="1500" spans="1:13" x14ac:dyDescent="0.45">
      <c r="A1500" s="2">
        <v>53</v>
      </c>
      <c r="B1500" s="3">
        <v>0</v>
      </c>
      <c r="C1500" s="2">
        <v>56</v>
      </c>
      <c r="D1500">
        <v>0</v>
      </c>
      <c r="E1500" s="2">
        <v>50</v>
      </c>
      <c r="F1500">
        <v>0</v>
      </c>
      <c r="G1500" s="2">
        <v>308000</v>
      </c>
      <c r="H1500" s="1">
        <v>0.7</v>
      </c>
      <c r="I1500" s="2">
        <v>135</v>
      </c>
      <c r="J1500">
        <v>1</v>
      </c>
      <c r="K1500">
        <v>1</v>
      </c>
      <c r="L1500" s="2">
        <v>231</v>
      </c>
      <c r="M1500">
        <v>0</v>
      </c>
    </row>
    <row r="1501" spans="1:13" x14ac:dyDescent="0.45">
      <c r="A1501" s="2">
        <v>53</v>
      </c>
      <c r="B1501" s="3">
        <v>1</v>
      </c>
      <c r="C1501" s="2">
        <v>446</v>
      </c>
      <c r="D1501">
        <v>0</v>
      </c>
      <c r="E1501" s="2">
        <v>60</v>
      </c>
      <c r="F1501">
        <v>1</v>
      </c>
      <c r="G1501" s="2">
        <v>263358.03000000003</v>
      </c>
      <c r="H1501" s="1">
        <v>1</v>
      </c>
      <c r="I1501" s="2">
        <v>139</v>
      </c>
      <c r="J1501">
        <v>1</v>
      </c>
      <c r="K1501">
        <v>0</v>
      </c>
      <c r="L1501" s="2">
        <v>215</v>
      </c>
      <c r="M1501">
        <v>0</v>
      </c>
    </row>
    <row r="1502" spans="1:13" x14ac:dyDescent="0.45">
      <c r="A1502" s="2">
        <v>53</v>
      </c>
      <c r="B1502" s="3">
        <v>1</v>
      </c>
      <c r="C1502" s="2">
        <v>270</v>
      </c>
      <c r="D1502">
        <v>1</v>
      </c>
      <c r="E1502" s="2">
        <v>35</v>
      </c>
      <c r="F1502">
        <v>0</v>
      </c>
      <c r="G1502" s="2">
        <v>227000</v>
      </c>
      <c r="H1502" s="1">
        <v>3.4</v>
      </c>
      <c r="I1502" s="2">
        <v>145</v>
      </c>
      <c r="J1502">
        <v>1</v>
      </c>
      <c r="K1502">
        <v>0</v>
      </c>
      <c r="L1502" s="2">
        <v>105</v>
      </c>
      <c r="M1502">
        <v>0</v>
      </c>
    </row>
    <row r="1503" spans="1:13" x14ac:dyDescent="0.45">
      <c r="A1503" s="2">
        <v>53</v>
      </c>
      <c r="B1503" s="3">
        <v>0</v>
      </c>
      <c r="C1503" s="2">
        <v>207</v>
      </c>
      <c r="D1503">
        <v>1</v>
      </c>
      <c r="E1503" s="2">
        <v>40</v>
      </c>
      <c r="F1503">
        <v>0</v>
      </c>
      <c r="G1503" s="2">
        <v>223000</v>
      </c>
      <c r="H1503" s="1">
        <v>1.2</v>
      </c>
      <c r="I1503" s="2">
        <v>130</v>
      </c>
      <c r="J1503">
        <v>0</v>
      </c>
      <c r="K1503">
        <v>0</v>
      </c>
      <c r="L1503" s="2">
        <v>214</v>
      </c>
      <c r="M1503">
        <v>0</v>
      </c>
    </row>
    <row r="1504" spans="1:13" x14ac:dyDescent="0.45">
      <c r="A1504" s="2">
        <v>53</v>
      </c>
      <c r="B1504" s="3">
        <v>1</v>
      </c>
      <c r="C1504" s="2">
        <v>1808</v>
      </c>
      <c r="D1504">
        <v>0</v>
      </c>
      <c r="E1504" s="2">
        <v>60</v>
      </c>
      <c r="F1504">
        <v>1</v>
      </c>
      <c r="G1504" s="2">
        <v>249000</v>
      </c>
      <c r="H1504" s="1">
        <v>0.7</v>
      </c>
      <c r="I1504" s="2">
        <v>138</v>
      </c>
      <c r="J1504">
        <v>1</v>
      </c>
      <c r="K1504">
        <v>1</v>
      </c>
      <c r="L1504" s="2">
        <v>106</v>
      </c>
      <c r="M1504">
        <v>0</v>
      </c>
    </row>
    <row r="1505" spans="1:13" x14ac:dyDescent="0.45">
      <c r="A1505" s="2">
        <v>53</v>
      </c>
      <c r="B1505" s="3">
        <v>0</v>
      </c>
      <c r="C1505" s="2">
        <v>207</v>
      </c>
      <c r="D1505">
        <v>1</v>
      </c>
      <c r="E1505" s="2">
        <v>40</v>
      </c>
      <c r="F1505">
        <v>0</v>
      </c>
      <c r="G1505" s="2">
        <v>223000</v>
      </c>
      <c r="H1505" s="1">
        <v>1.2</v>
      </c>
      <c r="I1505" s="2">
        <v>130</v>
      </c>
      <c r="J1505">
        <v>0</v>
      </c>
      <c r="K1505">
        <v>0</v>
      </c>
      <c r="L1505" s="2">
        <v>214</v>
      </c>
      <c r="M1505">
        <v>0</v>
      </c>
    </row>
    <row r="1506" spans="1:13" x14ac:dyDescent="0.45">
      <c r="A1506" s="2">
        <v>53</v>
      </c>
      <c r="B1506" s="3">
        <v>0</v>
      </c>
      <c r="C1506" s="2">
        <v>56</v>
      </c>
      <c r="D1506">
        <v>0</v>
      </c>
      <c r="E1506" s="2">
        <v>50</v>
      </c>
      <c r="F1506">
        <v>0</v>
      </c>
      <c r="G1506" s="2">
        <v>308000</v>
      </c>
      <c r="H1506" s="1">
        <v>0.7</v>
      </c>
      <c r="I1506" s="2">
        <v>135</v>
      </c>
      <c r="J1506">
        <v>1</v>
      </c>
      <c r="K1506">
        <v>1</v>
      </c>
      <c r="L1506" s="2">
        <v>231</v>
      </c>
      <c r="M1506">
        <v>0</v>
      </c>
    </row>
    <row r="1507" spans="1:13" x14ac:dyDescent="0.45">
      <c r="A1507" s="2">
        <v>53</v>
      </c>
      <c r="B1507" s="3">
        <v>1</v>
      </c>
      <c r="C1507" s="2">
        <v>91</v>
      </c>
      <c r="D1507">
        <v>0</v>
      </c>
      <c r="E1507" s="2">
        <v>20</v>
      </c>
      <c r="F1507">
        <v>1</v>
      </c>
      <c r="G1507" s="2">
        <v>418000</v>
      </c>
      <c r="H1507" s="1">
        <v>1.4</v>
      </c>
      <c r="I1507" s="2">
        <v>139</v>
      </c>
      <c r="J1507">
        <v>0</v>
      </c>
      <c r="K1507">
        <v>0</v>
      </c>
      <c r="L1507" s="2">
        <v>43</v>
      </c>
      <c r="M1507">
        <v>1</v>
      </c>
    </row>
    <row r="1508" spans="1:13" x14ac:dyDescent="0.45">
      <c r="A1508" s="2">
        <v>53</v>
      </c>
      <c r="B1508" s="3">
        <v>1</v>
      </c>
      <c r="C1508" s="2">
        <v>1808</v>
      </c>
      <c r="D1508">
        <v>0</v>
      </c>
      <c r="E1508" s="2">
        <v>60</v>
      </c>
      <c r="F1508">
        <v>1</v>
      </c>
      <c r="G1508" s="2">
        <v>249000</v>
      </c>
      <c r="H1508" s="1">
        <v>0.7</v>
      </c>
      <c r="I1508" s="2">
        <v>138</v>
      </c>
      <c r="J1508">
        <v>1</v>
      </c>
      <c r="K1508">
        <v>1</v>
      </c>
      <c r="L1508" s="2">
        <v>106</v>
      </c>
      <c r="M1508">
        <v>0</v>
      </c>
    </row>
    <row r="1509" spans="1:13" x14ac:dyDescent="0.45">
      <c r="A1509" s="2">
        <v>53</v>
      </c>
      <c r="B1509" s="3">
        <v>0</v>
      </c>
      <c r="C1509" s="2">
        <v>196</v>
      </c>
      <c r="D1509">
        <v>0</v>
      </c>
      <c r="E1509" s="2">
        <v>60</v>
      </c>
      <c r="F1509">
        <v>0</v>
      </c>
      <c r="G1509" s="2">
        <v>220000</v>
      </c>
      <c r="H1509" s="1">
        <v>0.7</v>
      </c>
      <c r="I1509" s="2">
        <v>133</v>
      </c>
      <c r="J1509">
        <v>1</v>
      </c>
      <c r="K1509">
        <v>1</v>
      </c>
      <c r="L1509" s="2">
        <v>134</v>
      </c>
      <c r="M1509">
        <v>0</v>
      </c>
    </row>
    <row r="1510" spans="1:13" x14ac:dyDescent="0.45">
      <c r="A1510" s="2">
        <v>53</v>
      </c>
      <c r="B1510" s="3">
        <v>1</v>
      </c>
      <c r="C1510" s="2">
        <v>582</v>
      </c>
      <c r="D1510">
        <v>0</v>
      </c>
      <c r="E1510" s="2">
        <v>45</v>
      </c>
      <c r="F1510">
        <v>0</v>
      </c>
      <c r="G1510" s="2">
        <v>305000</v>
      </c>
      <c r="H1510" s="1">
        <v>1.1000000000000001</v>
      </c>
      <c r="I1510" s="2">
        <v>137</v>
      </c>
      <c r="J1510">
        <v>1</v>
      </c>
      <c r="K1510">
        <v>1</v>
      </c>
      <c r="L1510" s="2">
        <v>209</v>
      </c>
      <c r="M1510">
        <v>0</v>
      </c>
    </row>
    <row r="1511" spans="1:13" x14ac:dyDescent="0.45">
      <c r="A1511" s="2">
        <v>53</v>
      </c>
      <c r="B1511" s="3">
        <v>0</v>
      </c>
      <c r="C1511" s="2">
        <v>207</v>
      </c>
      <c r="D1511">
        <v>1</v>
      </c>
      <c r="E1511" s="2">
        <v>40</v>
      </c>
      <c r="F1511">
        <v>0</v>
      </c>
      <c r="G1511" s="2">
        <v>223000</v>
      </c>
      <c r="H1511" s="1">
        <v>1.2</v>
      </c>
      <c r="I1511" s="2">
        <v>130</v>
      </c>
      <c r="J1511">
        <v>0</v>
      </c>
      <c r="K1511">
        <v>0</v>
      </c>
      <c r="L1511" s="2">
        <v>214</v>
      </c>
      <c r="M1511">
        <v>0</v>
      </c>
    </row>
    <row r="1512" spans="1:13" x14ac:dyDescent="0.45">
      <c r="A1512" s="2">
        <v>53</v>
      </c>
      <c r="B1512" s="3">
        <v>1</v>
      </c>
      <c r="C1512" s="2">
        <v>91</v>
      </c>
      <c r="D1512">
        <v>0</v>
      </c>
      <c r="E1512" s="2">
        <v>25</v>
      </c>
      <c r="F1512">
        <v>1</v>
      </c>
      <c r="G1512" s="2">
        <v>166000</v>
      </c>
      <c r="H1512" s="1">
        <v>1</v>
      </c>
      <c r="I1512" s="2">
        <v>138</v>
      </c>
      <c r="J1512">
        <v>1</v>
      </c>
      <c r="K1512">
        <v>0</v>
      </c>
      <c r="L1512" s="2">
        <v>43</v>
      </c>
      <c r="M1512">
        <v>1</v>
      </c>
    </row>
    <row r="1513" spans="1:13" x14ac:dyDescent="0.45">
      <c r="A1513" s="2">
        <v>53</v>
      </c>
      <c r="B1513" s="3">
        <v>0</v>
      </c>
      <c r="C1513" s="2">
        <v>207</v>
      </c>
      <c r="D1513">
        <v>1</v>
      </c>
      <c r="E1513" s="2">
        <v>40</v>
      </c>
      <c r="F1513">
        <v>0</v>
      </c>
      <c r="G1513" s="2">
        <v>223000</v>
      </c>
      <c r="H1513" s="1">
        <v>1.2</v>
      </c>
      <c r="I1513" s="2">
        <v>130</v>
      </c>
      <c r="J1513">
        <v>0</v>
      </c>
      <c r="K1513">
        <v>0</v>
      </c>
      <c r="L1513" s="2">
        <v>214</v>
      </c>
      <c r="M1513">
        <v>0</v>
      </c>
    </row>
    <row r="1514" spans="1:13" x14ac:dyDescent="0.45">
      <c r="A1514" s="2">
        <v>53</v>
      </c>
      <c r="B1514" s="3">
        <v>1</v>
      </c>
      <c r="C1514" s="2">
        <v>707</v>
      </c>
      <c r="D1514">
        <v>0</v>
      </c>
      <c r="E1514" s="2">
        <v>38</v>
      </c>
      <c r="F1514">
        <v>0</v>
      </c>
      <c r="G1514" s="2">
        <v>330000</v>
      </c>
      <c r="H1514" s="1">
        <v>1.4</v>
      </c>
      <c r="I1514" s="2">
        <v>137</v>
      </c>
      <c r="J1514">
        <v>1</v>
      </c>
      <c r="K1514">
        <v>1</v>
      </c>
      <c r="L1514" s="2">
        <v>209</v>
      </c>
      <c r="M1514">
        <v>0</v>
      </c>
    </row>
    <row r="1515" spans="1:13" x14ac:dyDescent="0.45">
      <c r="A1515" s="2">
        <v>53</v>
      </c>
      <c r="B1515" s="3">
        <v>0</v>
      </c>
      <c r="C1515" s="2">
        <v>56</v>
      </c>
      <c r="D1515">
        <v>0</v>
      </c>
      <c r="E1515" s="2">
        <v>50</v>
      </c>
      <c r="F1515">
        <v>0</v>
      </c>
      <c r="G1515" s="2">
        <v>308000</v>
      </c>
      <c r="H1515" s="1">
        <v>0.7</v>
      </c>
      <c r="I1515" s="2">
        <v>135</v>
      </c>
      <c r="J1515">
        <v>1</v>
      </c>
      <c r="K1515">
        <v>1</v>
      </c>
      <c r="L1515" s="2">
        <v>231</v>
      </c>
      <c r="M1515">
        <v>0</v>
      </c>
    </row>
    <row r="1516" spans="1:13" x14ac:dyDescent="0.45">
      <c r="A1516" s="2">
        <v>53</v>
      </c>
      <c r="B1516" s="3">
        <v>1</v>
      </c>
      <c r="C1516" s="2">
        <v>1808</v>
      </c>
      <c r="D1516">
        <v>0</v>
      </c>
      <c r="E1516" s="2">
        <v>60</v>
      </c>
      <c r="F1516">
        <v>1</v>
      </c>
      <c r="G1516" s="2">
        <v>249000</v>
      </c>
      <c r="H1516" s="1">
        <v>0.7</v>
      </c>
      <c r="I1516" s="2">
        <v>138</v>
      </c>
      <c r="J1516">
        <v>1</v>
      </c>
      <c r="K1516">
        <v>1</v>
      </c>
      <c r="L1516" s="2">
        <v>106</v>
      </c>
      <c r="M1516">
        <v>0</v>
      </c>
    </row>
    <row r="1517" spans="1:13" x14ac:dyDescent="0.45">
      <c r="A1517" s="2">
        <v>53</v>
      </c>
      <c r="B1517" s="3">
        <v>0</v>
      </c>
      <c r="C1517" s="2">
        <v>56</v>
      </c>
      <c r="D1517">
        <v>0</v>
      </c>
      <c r="E1517" s="2">
        <v>50</v>
      </c>
      <c r="F1517">
        <v>0</v>
      </c>
      <c r="G1517" s="2">
        <v>308000</v>
      </c>
      <c r="H1517" s="1">
        <v>0.7</v>
      </c>
      <c r="I1517" s="2">
        <v>135</v>
      </c>
      <c r="J1517">
        <v>1</v>
      </c>
      <c r="K1517">
        <v>1</v>
      </c>
      <c r="L1517" s="2">
        <v>231</v>
      </c>
      <c r="M1517">
        <v>0</v>
      </c>
    </row>
    <row r="1518" spans="1:13" x14ac:dyDescent="0.45">
      <c r="A1518" s="2">
        <v>53</v>
      </c>
      <c r="B1518" s="3">
        <v>1</v>
      </c>
      <c r="C1518" s="2">
        <v>270</v>
      </c>
      <c r="D1518">
        <v>1</v>
      </c>
      <c r="E1518" s="2">
        <v>35</v>
      </c>
      <c r="F1518">
        <v>0</v>
      </c>
      <c r="G1518" s="2">
        <v>227000</v>
      </c>
      <c r="H1518" s="1">
        <v>3.4</v>
      </c>
      <c r="I1518" s="2">
        <v>145</v>
      </c>
      <c r="J1518">
        <v>1</v>
      </c>
      <c r="K1518">
        <v>0</v>
      </c>
      <c r="L1518" s="2">
        <v>105</v>
      </c>
      <c r="M1518">
        <v>0</v>
      </c>
    </row>
    <row r="1519" spans="1:13" x14ac:dyDescent="0.45">
      <c r="A1519" s="2">
        <v>53</v>
      </c>
      <c r="B1519" s="3">
        <v>1</v>
      </c>
      <c r="C1519" s="2">
        <v>582</v>
      </c>
      <c r="D1519">
        <v>0</v>
      </c>
      <c r="E1519" s="2">
        <v>45</v>
      </c>
      <c r="F1519">
        <v>0</v>
      </c>
      <c r="G1519" s="2">
        <v>305000</v>
      </c>
      <c r="H1519" s="1">
        <v>1.1000000000000001</v>
      </c>
      <c r="I1519" s="2">
        <v>137</v>
      </c>
      <c r="J1519">
        <v>1</v>
      </c>
      <c r="K1519">
        <v>1</v>
      </c>
      <c r="L1519" s="2">
        <v>209</v>
      </c>
      <c r="M1519">
        <v>0</v>
      </c>
    </row>
    <row r="1520" spans="1:13" x14ac:dyDescent="0.45">
      <c r="A1520" s="2">
        <v>53</v>
      </c>
      <c r="B1520" s="3">
        <v>1</v>
      </c>
      <c r="C1520" s="2">
        <v>707</v>
      </c>
      <c r="D1520">
        <v>0</v>
      </c>
      <c r="E1520" s="2">
        <v>38</v>
      </c>
      <c r="F1520">
        <v>0</v>
      </c>
      <c r="G1520" s="2">
        <v>330000</v>
      </c>
      <c r="H1520" s="1">
        <v>1.4</v>
      </c>
      <c r="I1520" s="2">
        <v>137</v>
      </c>
      <c r="J1520">
        <v>1</v>
      </c>
      <c r="K1520">
        <v>1</v>
      </c>
      <c r="L1520" s="2">
        <v>209</v>
      </c>
      <c r="M1520">
        <v>0</v>
      </c>
    </row>
    <row r="1521" spans="1:13" x14ac:dyDescent="0.45">
      <c r="A1521" s="2">
        <v>53</v>
      </c>
      <c r="B1521" s="3">
        <v>1</v>
      </c>
      <c r="C1521" s="2">
        <v>707</v>
      </c>
      <c r="D1521">
        <v>0</v>
      </c>
      <c r="E1521" s="2">
        <v>38</v>
      </c>
      <c r="F1521">
        <v>0</v>
      </c>
      <c r="G1521" s="2">
        <v>330000</v>
      </c>
      <c r="H1521" s="1">
        <v>1.4</v>
      </c>
      <c r="I1521" s="2">
        <v>137</v>
      </c>
      <c r="J1521">
        <v>1</v>
      </c>
      <c r="K1521">
        <v>1</v>
      </c>
      <c r="L1521" s="2">
        <v>209</v>
      </c>
      <c r="M1521">
        <v>0</v>
      </c>
    </row>
    <row r="1522" spans="1:13" x14ac:dyDescent="0.45">
      <c r="A1522" s="2">
        <v>53</v>
      </c>
      <c r="B1522" s="3">
        <v>1</v>
      </c>
      <c r="C1522" s="2">
        <v>270</v>
      </c>
      <c r="D1522">
        <v>1</v>
      </c>
      <c r="E1522" s="2">
        <v>35</v>
      </c>
      <c r="F1522">
        <v>0</v>
      </c>
      <c r="G1522" s="2">
        <v>227000</v>
      </c>
      <c r="H1522" s="1">
        <v>3.4</v>
      </c>
      <c r="I1522" s="2">
        <v>145</v>
      </c>
      <c r="J1522">
        <v>1</v>
      </c>
      <c r="K1522">
        <v>0</v>
      </c>
      <c r="L1522" s="2">
        <v>105</v>
      </c>
      <c r="M1522">
        <v>0</v>
      </c>
    </row>
    <row r="1523" spans="1:13" x14ac:dyDescent="0.45">
      <c r="A1523" s="2">
        <v>53</v>
      </c>
      <c r="B1523" s="3">
        <v>1</v>
      </c>
      <c r="C1523" s="2">
        <v>270</v>
      </c>
      <c r="D1523">
        <v>1</v>
      </c>
      <c r="E1523" s="2">
        <v>35</v>
      </c>
      <c r="F1523">
        <v>0</v>
      </c>
      <c r="G1523" s="2">
        <v>227000</v>
      </c>
      <c r="H1523" s="1">
        <v>3.4</v>
      </c>
      <c r="I1523" s="2">
        <v>145</v>
      </c>
      <c r="J1523">
        <v>1</v>
      </c>
      <c r="K1523">
        <v>0</v>
      </c>
      <c r="L1523" s="2">
        <v>105</v>
      </c>
      <c r="M1523">
        <v>0</v>
      </c>
    </row>
    <row r="1524" spans="1:13" x14ac:dyDescent="0.45">
      <c r="A1524" s="2">
        <v>53</v>
      </c>
      <c r="B1524" s="3">
        <v>1</v>
      </c>
      <c r="C1524" s="2">
        <v>91</v>
      </c>
      <c r="D1524">
        <v>0</v>
      </c>
      <c r="E1524" s="2">
        <v>20</v>
      </c>
      <c r="F1524">
        <v>1</v>
      </c>
      <c r="G1524" s="2">
        <v>418000</v>
      </c>
      <c r="H1524" s="1">
        <v>1.4</v>
      </c>
      <c r="I1524" s="2">
        <v>139</v>
      </c>
      <c r="J1524">
        <v>0</v>
      </c>
      <c r="K1524">
        <v>0</v>
      </c>
      <c r="L1524" s="2">
        <v>43</v>
      </c>
      <c r="M1524">
        <v>1</v>
      </c>
    </row>
    <row r="1525" spans="1:13" x14ac:dyDescent="0.45">
      <c r="A1525" s="2">
        <v>53</v>
      </c>
      <c r="B1525" s="3">
        <v>1</v>
      </c>
      <c r="C1525" s="2">
        <v>1808</v>
      </c>
      <c r="D1525">
        <v>0</v>
      </c>
      <c r="E1525" s="2">
        <v>60</v>
      </c>
      <c r="F1525">
        <v>1</v>
      </c>
      <c r="G1525" s="2">
        <v>249000</v>
      </c>
      <c r="H1525" s="1">
        <v>0.7</v>
      </c>
      <c r="I1525" s="2">
        <v>138</v>
      </c>
      <c r="J1525">
        <v>1</v>
      </c>
      <c r="K1525">
        <v>1</v>
      </c>
      <c r="L1525" s="2">
        <v>106</v>
      </c>
      <c r="M1525">
        <v>0</v>
      </c>
    </row>
    <row r="1526" spans="1:13" x14ac:dyDescent="0.45">
      <c r="A1526" s="2">
        <v>53</v>
      </c>
      <c r="B1526" s="3">
        <v>1</v>
      </c>
      <c r="C1526" s="2">
        <v>1808</v>
      </c>
      <c r="D1526">
        <v>0</v>
      </c>
      <c r="E1526" s="2">
        <v>60</v>
      </c>
      <c r="F1526">
        <v>1</v>
      </c>
      <c r="G1526" s="2">
        <v>249000</v>
      </c>
      <c r="H1526" s="1">
        <v>0.7</v>
      </c>
      <c r="I1526" s="2">
        <v>138</v>
      </c>
      <c r="J1526">
        <v>1</v>
      </c>
      <c r="K1526">
        <v>1</v>
      </c>
      <c r="L1526" s="2">
        <v>106</v>
      </c>
      <c r="M1526">
        <v>0</v>
      </c>
    </row>
    <row r="1527" spans="1:13" x14ac:dyDescent="0.45">
      <c r="A1527" s="2">
        <v>53</v>
      </c>
      <c r="B1527" s="3">
        <v>1</v>
      </c>
      <c r="C1527" s="2">
        <v>270</v>
      </c>
      <c r="D1527">
        <v>1</v>
      </c>
      <c r="E1527" s="2">
        <v>35</v>
      </c>
      <c r="F1527">
        <v>0</v>
      </c>
      <c r="G1527" s="2">
        <v>227000</v>
      </c>
      <c r="H1527" s="1">
        <v>3.4</v>
      </c>
      <c r="I1527" s="2">
        <v>145</v>
      </c>
      <c r="J1527">
        <v>1</v>
      </c>
      <c r="K1527">
        <v>0</v>
      </c>
      <c r="L1527" s="2">
        <v>105</v>
      </c>
      <c r="M1527">
        <v>0</v>
      </c>
    </row>
    <row r="1528" spans="1:13" x14ac:dyDescent="0.45">
      <c r="A1528" s="2">
        <v>53</v>
      </c>
      <c r="B1528" s="3">
        <v>0</v>
      </c>
      <c r="C1528" s="2">
        <v>207</v>
      </c>
      <c r="D1528">
        <v>1</v>
      </c>
      <c r="E1528" s="2">
        <v>40</v>
      </c>
      <c r="F1528">
        <v>0</v>
      </c>
      <c r="G1528" s="2">
        <v>223000</v>
      </c>
      <c r="H1528" s="1">
        <v>1.2</v>
      </c>
      <c r="I1528" s="2">
        <v>130</v>
      </c>
      <c r="J1528">
        <v>0</v>
      </c>
      <c r="K1528">
        <v>0</v>
      </c>
      <c r="L1528" s="2">
        <v>214</v>
      </c>
      <c r="M1528">
        <v>0</v>
      </c>
    </row>
    <row r="1529" spans="1:13" x14ac:dyDescent="0.45">
      <c r="A1529" s="2">
        <v>53</v>
      </c>
      <c r="B1529" s="3">
        <v>1</v>
      </c>
      <c r="C1529" s="2">
        <v>707</v>
      </c>
      <c r="D1529">
        <v>0</v>
      </c>
      <c r="E1529" s="2">
        <v>38</v>
      </c>
      <c r="F1529">
        <v>0</v>
      </c>
      <c r="G1529" s="2">
        <v>330000</v>
      </c>
      <c r="H1529" s="1">
        <v>1.4</v>
      </c>
      <c r="I1529" s="2">
        <v>137</v>
      </c>
      <c r="J1529">
        <v>1</v>
      </c>
      <c r="K1529">
        <v>1</v>
      </c>
      <c r="L1529" s="2">
        <v>209</v>
      </c>
      <c r="M1529">
        <v>0</v>
      </c>
    </row>
    <row r="1530" spans="1:13" x14ac:dyDescent="0.45">
      <c r="A1530" s="2">
        <v>53</v>
      </c>
      <c r="B1530" s="3">
        <v>0</v>
      </c>
      <c r="C1530" s="2">
        <v>56</v>
      </c>
      <c r="D1530">
        <v>0</v>
      </c>
      <c r="E1530" s="2">
        <v>50</v>
      </c>
      <c r="F1530">
        <v>0</v>
      </c>
      <c r="G1530" s="2">
        <v>308000</v>
      </c>
      <c r="H1530" s="1">
        <v>0.7</v>
      </c>
      <c r="I1530" s="2">
        <v>135</v>
      </c>
      <c r="J1530">
        <v>1</v>
      </c>
      <c r="K1530">
        <v>1</v>
      </c>
      <c r="L1530" s="2">
        <v>231</v>
      </c>
      <c r="M1530">
        <v>0</v>
      </c>
    </row>
    <row r="1531" spans="1:13" x14ac:dyDescent="0.45">
      <c r="A1531" s="2">
        <v>53</v>
      </c>
      <c r="B1531" s="3">
        <v>0</v>
      </c>
      <c r="C1531" s="2">
        <v>56</v>
      </c>
      <c r="D1531">
        <v>0</v>
      </c>
      <c r="E1531" s="2">
        <v>50</v>
      </c>
      <c r="F1531">
        <v>0</v>
      </c>
      <c r="G1531" s="2">
        <v>308000</v>
      </c>
      <c r="H1531" s="1">
        <v>0.7</v>
      </c>
      <c r="I1531" s="2">
        <v>135</v>
      </c>
      <c r="J1531">
        <v>1</v>
      </c>
      <c r="K1531">
        <v>1</v>
      </c>
      <c r="L1531" s="2">
        <v>231</v>
      </c>
      <c r="M1531">
        <v>0</v>
      </c>
    </row>
    <row r="1532" spans="1:13" x14ac:dyDescent="0.45">
      <c r="A1532" s="2">
        <v>53</v>
      </c>
      <c r="B1532" s="3">
        <v>0</v>
      </c>
      <c r="C1532" s="2">
        <v>56</v>
      </c>
      <c r="D1532">
        <v>0</v>
      </c>
      <c r="E1532" s="2">
        <v>50</v>
      </c>
      <c r="F1532">
        <v>0</v>
      </c>
      <c r="G1532" s="2">
        <v>308000</v>
      </c>
      <c r="H1532" s="1">
        <v>0.7</v>
      </c>
      <c r="I1532" s="2">
        <v>135</v>
      </c>
      <c r="J1532">
        <v>1</v>
      </c>
      <c r="K1532">
        <v>1</v>
      </c>
      <c r="L1532" s="2">
        <v>231</v>
      </c>
      <c r="M1532">
        <v>0</v>
      </c>
    </row>
    <row r="1533" spans="1:13" x14ac:dyDescent="0.45">
      <c r="A1533" s="2">
        <v>53</v>
      </c>
      <c r="B1533" s="3">
        <v>1</v>
      </c>
      <c r="C1533" s="2">
        <v>270</v>
      </c>
      <c r="D1533">
        <v>1</v>
      </c>
      <c r="E1533" s="2">
        <v>35</v>
      </c>
      <c r="F1533">
        <v>0</v>
      </c>
      <c r="G1533" s="2">
        <v>227000</v>
      </c>
      <c r="H1533" s="1">
        <v>3.4</v>
      </c>
      <c r="I1533" s="2">
        <v>145</v>
      </c>
      <c r="J1533">
        <v>1</v>
      </c>
      <c r="K1533">
        <v>0</v>
      </c>
      <c r="L1533" s="2">
        <v>105</v>
      </c>
      <c r="M1533">
        <v>0</v>
      </c>
    </row>
    <row r="1534" spans="1:13" x14ac:dyDescent="0.45">
      <c r="A1534" s="2">
        <v>53</v>
      </c>
      <c r="B1534" s="3">
        <v>0</v>
      </c>
      <c r="C1534" s="2">
        <v>207</v>
      </c>
      <c r="D1534">
        <v>1</v>
      </c>
      <c r="E1534" s="2">
        <v>40</v>
      </c>
      <c r="F1534">
        <v>0</v>
      </c>
      <c r="G1534" s="2">
        <v>223000</v>
      </c>
      <c r="H1534" s="1">
        <v>1.2</v>
      </c>
      <c r="I1534" s="2">
        <v>130</v>
      </c>
      <c r="J1534">
        <v>0</v>
      </c>
      <c r="K1534">
        <v>0</v>
      </c>
      <c r="L1534" s="2">
        <v>214</v>
      </c>
      <c r="M1534">
        <v>0</v>
      </c>
    </row>
    <row r="1535" spans="1:13" x14ac:dyDescent="0.45">
      <c r="A1535" s="2">
        <v>53</v>
      </c>
      <c r="B1535" s="3">
        <v>1</v>
      </c>
      <c r="C1535" s="2">
        <v>707</v>
      </c>
      <c r="D1535">
        <v>0</v>
      </c>
      <c r="E1535" s="2">
        <v>38</v>
      </c>
      <c r="F1535">
        <v>0</v>
      </c>
      <c r="G1535" s="2">
        <v>330000</v>
      </c>
      <c r="H1535" s="1">
        <v>1.4</v>
      </c>
      <c r="I1535" s="2">
        <v>137</v>
      </c>
      <c r="J1535">
        <v>1</v>
      </c>
      <c r="K1535">
        <v>1</v>
      </c>
      <c r="L1535" s="2">
        <v>209</v>
      </c>
      <c r="M1535">
        <v>0</v>
      </c>
    </row>
    <row r="1536" spans="1:13" x14ac:dyDescent="0.45">
      <c r="A1536" s="2">
        <v>53</v>
      </c>
      <c r="B1536" s="3">
        <v>1</v>
      </c>
      <c r="C1536" s="2">
        <v>270</v>
      </c>
      <c r="D1536">
        <v>1</v>
      </c>
      <c r="E1536" s="2">
        <v>35</v>
      </c>
      <c r="F1536">
        <v>0</v>
      </c>
      <c r="G1536" s="2">
        <v>227000</v>
      </c>
      <c r="H1536" s="1">
        <v>3.4</v>
      </c>
      <c r="I1536" s="2">
        <v>145</v>
      </c>
      <c r="J1536">
        <v>1</v>
      </c>
      <c r="K1536">
        <v>0</v>
      </c>
      <c r="L1536" s="2">
        <v>105</v>
      </c>
      <c r="M1536">
        <v>0</v>
      </c>
    </row>
    <row r="1537" spans="1:13" x14ac:dyDescent="0.45">
      <c r="A1537" s="2">
        <v>53</v>
      </c>
      <c r="B1537" s="3">
        <v>0</v>
      </c>
      <c r="C1537" s="2">
        <v>207</v>
      </c>
      <c r="D1537">
        <v>1</v>
      </c>
      <c r="E1537" s="2">
        <v>40</v>
      </c>
      <c r="F1537">
        <v>0</v>
      </c>
      <c r="G1537" s="2">
        <v>223000</v>
      </c>
      <c r="H1537" s="1">
        <v>1.2</v>
      </c>
      <c r="I1537" s="2">
        <v>130</v>
      </c>
      <c r="J1537">
        <v>0</v>
      </c>
      <c r="K1537">
        <v>0</v>
      </c>
      <c r="L1537" s="2">
        <v>214</v>
      </c>
      <c r="M1537">
        <v>0</v>
      </c>
    </row>
    <row r="1538" spans="1:13" x14ac:dyDescent="0.45">
      <c r="A1538" s="2">
        <v>53</v>
      </c>
      <c r="B1538" s="3">
        <v>1</v>
      </c>
      <c r="C1538" s="2">
        <v>582</v>
      </c>
      <c r="D1538">
        <v>0</v>
      </c>
      <c r="E1538" s="2">
        <v>45</v>
      </c>
      <c r="F1538">
        <v>0</v>
      </c>
      <c r="G1538" s="2">
        <v>305000</v>
      </c>
      <c r="H1538" s="1">
        <v>1.1000000000000001</v>
      </c>
      <c r="I1538" s="2">
        <v>137</v>
      </c>
      <c r="J1538">
        <v>1</v>
      </c>
      <c r="K1538">
        <v>1</v>
      </c>
      <c r="L1538" s="2">
        <v>209</v>
      </c>
      <c r="M1538">
        <v>0</v>
      </c>
    </row>
    <row r="1539" spans="1:13" x14ac:dyDescent="0.45">
      <c r="A1539" s="2">
        <v>53</v>
      </c>
      <c r="B1539" s="3">
        <v>1</v>
      </c>
      <c r="C1539" s="2">
        <v>91</v>
      </c>
      <c r="D1539">
        <v>0</v>
      </c>
      <c r="E1539" s="2">
        <v>20</v>
      </c>
      <c r="F1539">
        <v>1</v>
      </c>
      <c r="G1539" s="2">
        <v>418000</v>
      </c>
      <c r="H1539" s="1">
        <v>1.4</v>
      </c>
      <c r="I1539" s="2">
        <v>139</v>
      </c>
      <c r="J1539">
        <v>0</v>
      </c>
      <c r="K1539">
        <v>0</v>
      </c>
      <c r="L1539" s="2">
        <v>43</v>
      </c>
      <c r="M1539">
        <v>1</v>
      </c>
    </row>
    <row r="1540" spans="1:13" x14ac:dyDescent="0.45">
      <c r="A1540" s="2">
        <v>53</v>
      </c>
      <c r="B1540" s="3">
        <v>0</v>
      </c>
      <c r="C1540" s="2">
        <v>207</v>
      </c>
      <c r="D1540">
        <v>1</v>
      </c>
      <c r="E1540" s="2">
        <v>40</v>
      </c>
      <c r="F1540">
        <v>0</v>
      </c>
      <c r="G1540" s="2">
        <v>223000</v>
      </c>
      <c r="H1540" s="1">
        <v>1.2</v>
      </c>
      <c r="I1540" s="2">
        <v>130</v>
      </c>
      <c r="J1540">
        <v>0</v>
      </c>
      <c r="K1540">
        <v>0</v>
      </c>
      <c r="L1540" s="2">
        <v>214</v>
      </c>
      <c r="M1540">
        <v>0</v>
      </c>
    </row>
    <row r="1541" spans="1:13" x14ac:dyDescent="0.45">
      <c r="A1541" s="2">
        <v>53</v>
      </c>
      <c r="B1541" s="3">
        <v>1</v>
      </c>
      <c r="C1541" s="2">
        <v>446</v>
      </c>
      <c r="D1541">
        <v>0</v>
      </c>
      <c r="E1541" s="2">
        <v>60</v>
      </c>
      <c r="F1541">
        <v>1</v>
      </c>
      <c r="G1541" s="2">
        <v>263358.03000000003</v>
      </c>
      <c r="H1541" s="1">
        <v>1</v>
      </c>
      <c r="I1541" s="2">
        <v>139</v>
      </c>
      <c r="J1541">
        <v>1</v>
      </c>
      <c r="K1541">
        <v>0</v>
      </c>
      <c r="L1541" s="2">
        <v>215</v>
      </c>
      <c r="M1541">
        <v>0</v>
      </c>
    </row>
    <row r="1542" spans="1:13" x14ac:dyDescent="0.45">
      <c r="A1542" s="2">
        <v>53</v>
      </c>
      <c r="B1542" s="3">
        <v>1</v>
      </c>
      <c r="C1542" s="2">
        <v>270</v>
      </c>
      <c r="D1542">
        <v>1</v>
      </c>
      <c r="E1542" s="2">
        <v>35</v>
      </c>
      <c r="F1542">
        <v>0</v>
      </c>
      <c r="G1542" s="2">
        <v>227000</v>
      </c>
      <c r="H1542" s="1">
        <v>3.4</v>
      </c>
      <c r="I1542" s="2">
        <v>145</v>
      </c>
      <c r="J1542">
        <v>1</v>
      </c>
      <c r="K1542">
        <v>0</v>
      </c>
      <c r="L1542" s="2">
        <v>105</v>
      </c>
      <c r="M1542">
        <v>0</v>
      </c>
    </row>
    <row r="1543" spans="1:13" x14ac:dyDescent="0.45">
      <c r="A1543" s="2">
        <v>53</v>
      </c>
      <c r="B1543" s="3">
        <v>0</v>
      </c>
      <c r="C1543" s="2">
        <v>207</v>
      </c>
      <c r="D1543">
        <v>1</v>
      </c>
      <c r="E1543" s="2">
        <v>40</v>
      </c>
      <c r="F1543">
        <v>0</v>
      </c>
      <c r="G1543" s="2">
        <v>223000</v>
      </c>
      <c r="H1543" s="1">
        <v>1.2</v>
      </c>
      <c r="I1543" s="2">
        <v>130</v>
      </c>
      <c r="J1543">
        <v>0</v>
      </c>
      <c r="K1543">
        <v>0</v>
      </c>
      <c r="L1543" s="2">
        <v>214</v>
      </c>
      <c r="M1543">
        <v>0</v>
      </c>
    </row>
    <row r="1544" spans="1:13" x14ac:dyDescent="0.45">
      <c r="A1544" s="2">
        <v>53</v>
      </c>
      <c r="B1544" s="3">
        <v>1</v>
      </c>
      <c r="C1544" s="2">
        <v>446</v>
      </c>
      <c r="D1544">
        <v>0</v>
      </c>
      <c r="E1544" s="2">
        <v>60</v>
      </c>
      <c r="F1544">
        <v>1</v>
      </c>
      <c r="G1544" s="2">
        <v>263358.03000000003</v>
      </c>
      <c r="H1544" s="1">
        <v>1</v>
      </c>
      <c r="I1544" s="2">
        <v>139</v>
      </c>
      <c r="J1544">
        <v>1</v>
      </c>
      <c r="K1544">
        <v>0</v>
      </c>
      <c r="L1544" s="2">
        <v>215</v>
      </c>
      <c r="M1544">
        <v>0</v>
      </c>
    </row>
    <row r="1545" spans="1:13" x14ac:dyDescent="0.45">
      <c r="A1545" s="2">
        <v>53</v>
      </c>
      <c r="B1545" s="3">
        <v>0</v>
      </c>
      <c r="C1545" s="2">
        <v>56</v>
      </c>
      <c r="D1545">
        <v>0</v>
      </c>
      <c r="E1545" s="2">
        <v>50</v>
      </c>
      <c r="F1545">
        <v>0</v>
      </c>
      <c r="G1545" s="2">
        <v>308000</v>
      </c>
      <c r="H1545" s="1">
        <v>0.7</v>
      </c>
      <c r="I1545" s="2">
        <v>135</v>
      </c>
      <c r="J1545">
        <v>1</v>
      </c>
      <c r="K1545">
        <v>1</v>
      </c>
      <c r="L1545" s="2">
        <v>231</v>
      </c>
      <c r="M1545">
        <v>0</v>
      </c>
    </row>
    <row r="1546" spans="1:13" x14ac:dyDescent="0.45">
      <c r="A1546" s="2">
        <v>53</v>
      </c>
      <c r="B1546" s="3">
        <v>0</v>
      </c>
      <c r="C1546" s="2">
        <v>207</v>
      </c>
      <c r="D1546">
        <v>1</v>
      </c>
      <c r="E1546" s="2">
        <v>40</v>
      </c>
      <c r="F1546">
        <v>0</v>
      </c>
      <c r="G1546" s="2">
        <v>223000</v>
      </c>
      <c r="H1546" s="1">
        <v>1.2</v>
      </c>
      <c r="I1546" s="2">
        <v>130</v>
      </c>
      <c r="J1546">
        <v>0</v>
      </c>
      <c r="K1546">
        <v>0</v>
      </c>
      <c r="L1546" s="2">
        <v>214</v>
      </c>
      <c r="M1546">
        <v>0</v>
      </c>
    </row>
    <row r="1547" spans="1:13" x14ac:dyDescent="0.45">
      <c r="A1547" s="2">
        <v>53</v>
      </c>
      <c r="B1547" s="3">
        <v>1</v>
      </c>
      <c r="C1547" s="2">
        <v>582</v>
      </c>
      <c r="D1547">
        <v>0</v>
      </c>
      <c r="E1547" s="2">
        <v>45</v>
      </c>
      <c r="F1547">
        <v>0</v>
      </c>
      <c r="G1547" s="2">
        <v>305000</v>
      </c>
      <c r="H1547" s="1">
        <v>1.1000000000000001</v>
      </c>
      <c r="I1547" s="2">
        <v>137</v>
      </c>
      <c r="J1547">
        <v>1</v>
      </c>
      <c r="K1547">
        <v>1</v>
      </c>
      <c r="L1547" s="2">
        <v>209</v>
      </c>
      <c r="M1547">
        <v>0</v>
      </c>
    </row>
    <row r="1548" spans="1:13" x14ac:dyDescent="0.45">
      <c r="A1548" s="2">
        <v>53</v>
      </c>
      <c r="B1548" s="3">
        <v>1</v>
      </c>
      <c r="C1548" s="2">
        <v>1808</v>
      </c>
      <c r="D1548">
        <v>0</v>
      </c>
      <c r="E1548" s="2">
        <v>60</v>
      </c>
      <c r="F1548">
        <v>1</v>
      </c>
      <c r="G1548" s="2">
        <v>249000</v>
      </c>
      <c r="H1548" s="1">
        <v>0.7</v>
      </c>
      <c r="I1548" s="2">
        <v>138</v>
      </c>
      <c r="J1548">
        <v>1</v>
      </c>
      <c r="K1548">
        <v>1</v>
      </c>
      <c r="L1548" s="2">
        <v>106</v>
      </c>
      <c r="M1548">
        <v>0</v>
      </c>
    </row>
    <row r="1549" spans="1:13" x14ac:dyDescent="0.45">
      <c r="A1549" s="2">
        <v>53</v>
      </c>
      <c r="B1549" s="3">
        <v>0</v>
      </c>
      <c r="C1549" s="2">
        <v>207</v>
      </c>
      <c r="D1549">
        <v>1</v>
      </c>
      <c r="E1549" s="2">
        <v>40</v>
      </c>
      <c r="F1549">
        <v>0</v>
      </c>
      <c r="G1549" s="2">
        <v>223000</v>
      </c>
      <c r="H1549" s="1">
        <v>1.2</v>
      </c>
      <c r="I1549" s="2">
        <v>130</v>
      </c>
      <c r="J1549">
        <v>0</v>
      </c>
      <c r="K1549">
        <v>0</v>
      </c>
      <c r="L1549" s="2">
        <v>214</v>
      </c>
      <c r="M1549">
        <v>0</v>
      </c>
    </row>
    <row r="1550" spans="1:13" x14ac:dyDescent="0.45">
      <c r="A1550" s="2">
        <v>53</v>
      </c>
      <c r="B1550" s="3">
        <v>0</v>
      </c>
      <c r="C1550" s="2">
        <v>63</v>
      </c>
      <c r="D1550">
        <v>1</v>
      </c>
      <c r="E1550" s="2">
        <v>60</v>
      </c>
      <c r="F1550">
        <v>0</v>
      </c>
      <c r="G1550" s="2">
        <v>368000</v>
      </c>
      <c r="H1550" s="1">
        <v>0.8</v>
      </c>
      <c r="I1550" s="2">
        <v>135</v>
      </c>
      <c r="J1550">
        <v>1</v>
      </c>
      <c r="K1550">
        <v>0</v>
      </c>
      <c r="L1550" s="2">
        <v>22</v>
      </c>
      <c r="M1550">
        <v>0</v>
      </c>
    </row>
    <row r="1551" spans="1:13" x14ac:dyDescent="0.45">
      <c r="A1551" s="2">
        <v>53</v>
      </c>
      <c r="B1551" s="3">
        <v>0</v>
      </c>
      <c r="C1551" s="2">
        <v>63</v>
      </c>
      <c r="D1551">
        <v>1</v>
      </c>
      <c r="E1551" s="2">
        <v>60</v>
      </c>
      <c r="F1551">
        <v>0</v>
      </c>
      <c r="G1551" s="2">
        <v>368000</v>
      </c>
      <c r="H1551" s="1">
        <v>0.8</v>
      </c>
      <c r="I1551" s="2">
        <v>135</v>
      </c>
      <c r="J1551">
        <v>1</v>
      </c>
      <c r="K1551">
        <v>0</v>
      </c>
      <c r="L1551" s="2">
        <v>22</v>
      </c>
      <c r="M1551">
        <v>0</v>
      </c>
    </row>
    <row r="1552" spans="1:13" x14ac:dyDescent="0.45">
      <c r="A1552" s="2">
        <v>53</v>
      </c>
      <c r="B1552" s="3">
        <v>0</v>
      </c>
      <c r="C1552" s="2">
        <v>56</v>
      </c>
      <c r="D1552">
        <v>0</v>
      </c>
      <c r="E1552" s="2">
        <v>50</v>
      </c>
      <c r="F1552">
        <v>0</v>
      </c>
      <c r="G1552" s="2">
        <v>308000</v>
      </c>
      <c r="H1552" s="1">
        <v>0.7</v>
      </c>
      <c r="I1552" s="2">
        <v>135</v>
      </c>
      <c r="J1552">
        <v>1</v>
      </c>
      <c r="K1552">
        <v>1</v>
      </c>
      <c r="L1552" s="2">
        <v>231</v>
      </c>
      <c r="M1552">
        <v>0</v>
      </c>
    </row>
    <row r="1553" spans="1:13" x14ac:dyDescent="0.45">
      <c r="A1553" s="2">
        <v>53</v>
      </c>
      <c r="B1553" s="3">
        <v>1</v>
      </c>
      <c r="C1553" s="2">
        <v>270</v>
      </c>
      <c r="D1553">
        <v>1</v>
      </c>
      <c r="E1553" s="2">
        <v>35</v>
      </c>
      <c r="F1553">
        <v>0</v>
      </c>
      <c r="G1553" s="2">
        <v>227000</v>
      </c>
      <c r="H1553" s="1">
        <v>3.4</v>
      </c>
      <c r="I1553" s="2">
        <v>145</v>
      </c>
      <c r="J1553">
        <v>1</v>
      </c>
      <c r="K1553">
        <v>0</v>
      </c>
      <c r="L1553" s="2">
        <v>105</v>
      </c>
      <c r="M1553">
        <v>0</v>
      </c>
    </row>
    <row r="1554" spans="1:13" x14ac:dyDescent="0.45">
      <c r="A1554" s="2">
        <v>53</v>
      </c>
      <c r="B1554" s="3">
        <v>0</v>
      </c>
      <c r="C1554" s="2">
        <v>63</v>
      </c>
      <c r="D1554">
        <v>1</v>
      </c>
      <c r="E1554" s="2">
        <v>60</v>
      </c>
      <c r="F1554">
        <v>0</v>
      </c>
      <c r="G1554" s="2">
        <v>368000</v>
      </c>
      <c r="H1554" s="1">
        <v>0.8</v>
      </c>
      <c r="I1554" s="2">
        <v>135</v>
      </c>
      <c r="J1554">
        <v>1</v>
      </c>
      <c r="K1554">
        <v>0</v>
      </c>
      <c r="L1554" s="2">
        <v>22</v>
      </c>
      <c r="M1554">
        <v>0</v>
      </c>
    </row>
    <row r="1555" spans="1:13" x14ac:dyDescent="0.45">
      <c r="A1555" s="2">
        <v>53</v>
      </c>
      <c r="B1555" s="3">
        <v>1</v>
      </c>
      <c r="C1555" s="2">
        <v>270</v>
      </c>
      <c r="D1555">
        <v>1</v>
      </c>
      <c r="E1555" s="2">
        <v>35</v>
      </c>
      <c r="F1555">
        <v>0</v>
      </c>
      <c r="G1555" s="2">
        <v>227000</v>
      </c>
      <c r="H1555" s="1">
        <v>3.4</v>
      </c>
      <c r="I1555" s="2">
        <v>145</v>
      </c>
      <c r="J1555">
        <v>1</v>
      </c>
      <c r="K1555">
        <v>0</v>
      </c>
      <c r="L1555" s="2">
        <v>105</v>
      </c>
      <c r="M1555">
        <v>0</v>
      </c>
    </row>
    <row r="1556" spans="1:13" x14ac:dyDescent="0.45">
      <c r="A1556" s="2">
        <v>53</v>
      </c>
      <c r="B1556" s="3">
        <v>1</v>
      </c>
      <c r="C1556" s="2">
        <v>807</v>
      </c>
      <c r="D1556">
        <v>0</v>
      </c>
      <c r="E1556" s="2">
        <v>38</v>
      </c>
      <c r="F1556">
        <v>0</v>
      </c>
      <c r="G1556" s="2">
        <v>330000</v>
      </c>
      <c r="H1556" s="1">
        <v>1.4</v>
      </c>
      <c r="I1556" s="2">
        <v>137</v>
      </c>
      <c r="J1556">
        <v>1</v>
      </c>
      <c r="K1556">
        <v>1</v>
      </c>
      <c r="L1556" s="2">
        <v>209</v>
      </c>
      <c r="M1556">
        <v>0</v>
      </c>
    </row>
    <row r="1557" spans="1:13" x14ac:dyDescent="0.45">
      <c r="A1557" s="2">
        <v>53</v>
      </c>
      <c r="B1557" s="3">
        <v>0</v>
      </c>
      <c r="C1557" s="2">
        <v>207</v>
      </c>
      <c r="D1557">
        <v>1</v>
      </c>
      <c r="E1557" s="2">
        <v>40</v>
      </c>
      <c r="F1557">
        <v>0</v>
      </c>
      <c r="G1557" s="2">
        <v>223000</v>
      </c>
      <c r="H1557" s="1">
        <v>1.2</v>
      </c>
      <c r="I1557" s="2">
        <v>130</v>
      </c>
      <c r="J1557">
        <v>0</v>
      </c>
      <c r="K1557">
        <v>0</v>
      </c>
      <c r="L1557" s="2">
        <v>214</v>
      </c>
      <c r="M1557">
        <v>0</v>
      </c>
    </row>
    <row r="1558" spans="1:13" x14ac:dyDescent="0.45">
      <c r="A1558" s="2">
        <v>53</v>
      </c>
      <c r="B1558" s="3">
        <v>0</v>
      </c>
      <c r="C1558" s="2">
        <v>207</v>
      </c>
      <c r="D1558">
        <v>1</v>
      </c>
      <c r="E1558" s="2">
        <v>40</v>
      </c>
      <c r="F1558">
        <v>0</v>
      </c>
      <c r="G1558" s="2">
        <v>223000</v>
      </c>
      <c r="H1558" s="1">
        <v>1.2</v>
      </c>
      <c r="I1558" s="2">
        <v>130</v>
      </c>
      <c r="J1558">
        <v>0</v>
      </c>
      <c r="K1558">
        <v>0</v>
      </c>
      <c r="L1558" s="2">
        <v>214</v>
      </c>
      <c r="M1558">
        <v>0</v>
      </c>
    </row>
    <row r="1559" spans="1:13" x14ac:dyDescent="0.45">
      <c r="A1559" s="2">
        <v>53</v>
      </c>
      <c r="B1559" s="3">
        <v>0</v>
      </c>
      <c r="C1559" s="2">
        <v>63</v>
      </c>
      <c r="D1559">
        <v>1</v>
      </c>
      <c r="E1559" s="2">
        <v>60</v>
      </c>
      <c r="F1559">
        <v>0</v>
      </c>
      <c r="G1559" s="2">
        <v>368000</v>
      </c>
      <c r="H1559" s="1">
        <v>0.8</v>
      </c>
      <c r="I1559" s="2">
        <v>135</v>
      </c>
      <c r="J1559">
        <v>1</v>
      </c>
      <c r="K1559">
        <v>0</v>
      </c>
      <c r="L1559" s="2">
        <v>22</v>
      </c>
      <c r="M1559">
        <v>0</v>
      </c>
    </row>
    <row r="1560" spans="1:13" x14ac:dyDescent="0.45">
      <c r="A1560" s="2">
        <v>53</v>
      </c>
      <c r="B1560" s="3">
        <v>1</v>
      </c>
      <c r="C1560" s="2">
        <v>270</v>
      </c>
      <c r="D1560">
        <v>1</v>
      </c>
      <c r="E1560" s="2">
        <v>35</v>
      </c>
      <c r="F1560">
        <v>0</v>
      </c>
      <c r="G1560" s="2">
        <v>227000</v>
      </c>
      <c r="H1560" s="1">
        <v>3.4</v>
      </c>
      <c r="I1560" s="2">
        <v>145</v>
      </c>
      <c r="J1560">
        <v>1</v>
      </c>
      <c r="K1560">
        <v>0</v>
      </c>
      <c r="L1560" s="2">
        <v>105</v>
      </c>
      <c r="M1560">
        <v>0</v>
      </c>
    </row>
    <row r="1561" spans="1:13" x14ac:dyDescent="0.45">
      <c r="A1561" s="2">
        <v>53</v>
      </c>
      <c r="B1561" s="3">
        <v>0</v>
      </c>
      <c r="C1561" s="2">
        <v>63</v>
      </c>
      <c r="D1561">
        <v>1</v>
      </c>
      <c r="E1561" s="2">
        <v>60</v>
      </c>
      <c r="F1561">
        <v>0</v>
      </c>
      <c r="G1561" s="2">
        <v>368000</v>
      </c>
      <c r="H1561" s="1">
        <v>0.8</v>
      </c>
      <c r="I1561" s="2">
        <v>135</v>
      </c>
      <c r="J1561">
        <v>1</v>
      </c>
      <c r="K1561">
        <v>0</v>
      </c>
      <c r="L1561" s="2">
        <v>22</v>
      </c>
      <c r="M1561">
        <v>0</v>
      </c>
    </row>
    <row r="1562" spans="1:13" x14ac:dyDescent="0.45">
      <c r="A1562" s="2">
        <v>53</v>
      </c>
      <c r="B1562" s="3">
        <v>0</v>
      </c>
      <c r="C1562" s="2">
        <v>63</v>
      </c>
      <c r="D1562">
        <v>1</v>
      </c>
      <c r="E1562" s="2">
        <v>60</v>
      </c>
      <c r="F1562">
        <v>0</v>
      </c>
      <c r="G1562" s="2">
        <v>368000</v>
      </c>
      <c r="H1562" s="1">
        <v>0.8</v>
      </c>
      <c r="I1562" s="2">
        <v>135</v>
      </c>
      <c r="J1562">
        <v>1</v>
      </c>
      <c r="K1562">
        <v>0</v>
      </c>
      <c r="L1562" s="2">
        <v>22</v>
      </c>
      <c r="M1562">
        <v>0</v>
      </c>
    </row>
    <row r="1563" spans="1:13" x14ac:dyDescent="0.45">
      <c r="A1563" s="2">
        <v>53</v>
      </c>
      <c r="B1563" s="3">
        <v>1</v>
      </c>
      <c r="C1563" s="2">
        <v>91</v>
      </c>
      <c r="D1563">
        <v>0</v>
      </c>
      <c r="E1563" s="2">
        <v>20</v>
      </c>
      <c r="F1563">
        <v>1</v>
      </c>
      <c r="G1563" s="2">
        <v>418000</v>
      </c>
      <c r="H1563" s="1">
        <v>1.4</v>
      </c>
      <c r="I1563" s="2">
        <v>139</v>
      </c>
      <c r="J1563">
        <v>0</v>
      </c>
      <c r="K1563">
        <v>0</v>
      </c>
      <c r="L1563" s="2">
        <v>43</v>
      </c>
      <c r="M1563">
        <v>1</v>
      </c>
    </row>
    <row r="1564" spans="1:13" x14ac:dyDescent="0.45">
      <c r="A1564" s="2">
        <v>53</v>
      </c>
      <c r="B1564" s="3">
        <v>1</v>
      </c>
      <c r="C1564" s="2">
        <v>1808</v>
      </c>
      <c r="D1564">
        <v>0</v>
      </c>
      <c r="E1564" s="2">
        <v>60</v>
      </c>
      <c r="F1564">
        <v>1</v>
      </c>
      <c r="G1564" s="2">
        <v>249000</v>
      </c>
      <c r="H1564" s="1">
        <v>0.7</v>
      </c>
      <c r="I1564" s="2">
        <v>138</v>
      </c>
      <c r="J1564">
        <v>1</v>
      </c>
      <c r="K1564">
        <v>1</v>
      </c>
      <c r="L1564" s="2">
        <v>106</v>
      </c>
      <c r="M1564">
        <v>0</v>
      </c>
    </row>
    <row r="1565" spans="1:13" x14ac:dyDescent="0.45">
      <c r="A1565" s="2">
        <v>53</v>
      </c>
      <c r="B1565" s="3">
        <v>1</v>
      </c>
      <c r="C1565" s="2">
        <v>1808</v>
      </c>
      <c r="D1565">
        <v>0</v>
      </c>
      <c r="E1565" s="2">
        <v>60</v>
      </c>
      <c r="F1565">
        <v>1</v>
      </c>
      <c r="G1565" s="2">
        <v>249000</v>
      </c>
      <c r="H1565" s="1">
        <v>0.7</v>
      </c>
      <c r="I1565" s="2">
        <v>138</v>
      </c>
      <c r="J1565">
        <v>1</v>
      </c>
      <c r="K1565">
        <v>1</v>
      </c>
      <c r="L1565" s="2">
        <v>106</v>
      </c>
      <c r="M1565">
        <v>0</v>
      </c>
    </row>
    <row r="1566" spans="1:13" x14ac:dyDescent="0.45">
      <c r="A1566" s="2">
        <v>53</v>
      </c>
      <c r="B1566" s="3">
        <v>0</v>
      </c>
      <c r="C1566" s="2">
        <v>207</v>
      </c>
      <c r="D1566">
        <v>1</v>
      </c>
      <c r="E1566" s="2">
        <v>40</v>
      </c>
      <c r="F1566">
        <v>0</v>
      </c>
      <c r="G1566" s="2">
        <v>223000</v>
      </c>
      <c r="H1566" s="1">
        <v>1.2</v>
      </c>
      <c r="I1566" s="2">
        <v>130</v>
      </c>
      <c r="J1566">
        <v>0</v>
      </c>
      <c r="K1566">
        <v>0</v>
      </c>
      <c r="L1566" s="2">
        <v>214</v>
      </c>
      <c r="M1566">
        <v>0</v>
      </c>
    </row>
    <row r="1567" spans="1:13" x14ac:dyDescent="0.45">
      <c r="A1567" s="2">
        <v>53</v>
      </c>
      <c r="B1567" s="3">
        <v>0</v>
      </c>
      <c r="C1567" s="2">
        <v>196</v>
      </c>
      <c r="D1567">
        <v>0</v>
      </c>
      <c r="E1567" s="2">
        <v>60</v>
      </c>
      <c r="F1567">
        <v>0</v>
      </c>
      <c r="G1567" s="2">
        <v>220000</v>
      </c>
      <c r="H1567" s="1">
        <v>0.7</v>
      </c>
      <c r="I1567" s="2">
        <v>133</v>
      </c>
      <c r="J1567">
        <v>1</v>
      </c>
      <c r="K1567">
        <v>1</v>
      </c>
      <c r="L1567" s="2">
        <v>134</v>
      </c>
      <c r="M1567">
        <v>0</v>
      </c>
    </row>
    <row r="1568" spans="1:13" x14ac:dyDescent="0.45">
      <c r="A1568" s="2">
        <v>53</v>
      </c>
      <c r="B1568" s="3">
        <v>1</v>
      </c>
      <c r="C1568" s="2">
        <v>270</v>
      </c>
      <c r="D1568">
        <v>1</v>
      </c>
      <c r="E1568" s="2">
        <v>35</v>
      </c>
      <c r="F1568">
        <v>0</v>
      </c>
      <c r="G1568" s="2">
        <v>227000</v>
      </c>
      <c r="H1568" s="1">
        <v>3.4</v>
      </c>
      <c r="I1568" s="2">
        <v>145</v>
      </c>
      <c r="J1568">
        <v>1</v>
      </c>
      <c r="K1568">
        <v>0</v>
      </c>
      <c r="L1568" s="2">
        <v>105</v>
      </c>
      <c r="M1568">
        <v>0</v>
      </c>
    </row>
    <row r="1569" spans="1:13" x14ac:dyDescent="0.45">
      <c r="A1569" s="2">
        <v>53</v>
      </c>
      <c r="B1569" s="3">
        <v>1</v>
      </c>
      <c r="C1569" s="2">
        <v>582</v>
      </c>
      <c r="D1569">
        <v>0</v>
      </c>
      <c r="E1569" s="2">
        <v>45</v>
      </c>
      <c r="F1569">
        <v>0</v>
      </c>
      <c r="G1569" s="2">
        <v>305000</v>
      </c>
      <c r="H1569" s="1">
        <v>1.1000000000000001</v>
      </c>
      <c r="I1569" s="2">
        <v>137</v>
      </c>
      <c r="J1569">
        <v>1</v>
      </c>
      <c r="K1569">
        <v>1</v>
      </c>
      <c r="L1569" s="2">
        <v>209</v>
      </c>
      <c r="M1569">
        <v>0</v>
      </c>
    </row>
    <row r="1570" spans="1:13" x14ac:dyDescent="0.45">
      <c r="A1570" s="2">
        <v>53</v>
      </c>
      <c r="B1570" s="3">
        <v>1</v>
      </c>
      <c r="C1570" s="2">
        <v>91</v>
      </c>
      <c r="D1570">
        <v>0</v>
      </c>
      <c r="E1570" s="2">
        <v>20</v>
      </c>
      <c r="F1570">
        <v>1</v>
      </c>
      <c r="G1570" s="2">
        <v>418000</v>
      </c>
      <c r="H1570" s="1">
        <v>1.4</v>
      </c>
      <c r="I1570" s="2">
        <v>139</v>
      </c>
      <c r="J1570">
        <v>0</v>
      </c>
      <c r="K1570">
        <v>0</v>
      </c>
      <c r="L1570" s="2">
        <v>43</v>
      </c>
      <c r="M1570">
        <v>1</v>
      </c>
    </row>
    <row r="1571" spans="1:13" x14ac:dyDescent="0.45">
      <c r="A1571" s="2">
        <v>53</v>
      </c>
      <c r="B1571" s="3">
        <v>1</v>
      </c>
      <c r="C1571" s="2">
        <v>582</v>
      </c>
      <c r="D1571">
        <v>0</v>
      </c>
      <c r="E1571" s="2">
        <v>45</v>
      </c>
      <c r="F1571">
        <v>0</v>
      </c>
      <c r="G1571" s="2">
        <v>305000</v>
      </c>
      <c r="H1571" s="1">
        <v>1.1000000000000001</v>
      </c>
      <c r="I1571" s="2">
        <v>137</v>
      </c>
      <c r="J1571">
        <v>1</v>
      </c>
      <c r="K1571">
        <v>1</v>
      </c>
      <c r="L1571" s="2">
        <v>209</v>
      </c>
      <c r="M1571">
        <v>0</v>
      </c>
    </row>
    <row r="1572" spans="1:13" x14ac:dyDescent="0.45">
      <c r="A1572" s="2">
        <v>53</v>
      </c>
      <c r="B1572" s="3">
        <v>0</v>
      </c>
      <c r="C1572" s="2">
        <v>196</v>
      </c>
      <c r="D1572">
        <v>0</v>
      </c>
      <c r="E1572" s="2">
        <v>60</v>
      </c>
      <c r="F1572">
        <v>0</v>
      </c>
      <c r="G1572" s="2">
        <v>220000</v>
      </c>
      <c r="H1572" s="1">
        <v>0.7</v>
      </c>
      <c r="I1572" s="2">
        <v>133</v>
      </c>
      <c r="J1572">
        <v>1</v>
      </c>
      <c r="K1572">
        <v>1</v>
      </c>
      <c r="L1572" s="2">
        <v>134</v>
      </c>
      <c r="M1572">
        <v>0</v>
      </c>
    </row>
    <row r="1573" spans="1:13" x14ac:dyDescent="0.45">
      <c r="A1573" s="2">
        <v>53</v>
      </c>
      <c r="B1573" s="3">
        <v>0</v>
      </c>
      <c r="C1573" s="2">
        <v>196</v>
      </c>
      <c r="D1573">
        <v>0</v>
      </c>
      <c r="E1573" s="2">
        <v>60</v>
      </c>
      <c r="F1573">
        <v>0</v>
      </c>
      <c r="G1573" s="2">
        <v>368000</v>
      </c>
      <c r="H1573" s="1">
        <v>0.7</v>
      </c>
      <c r="I1573" s="2">
        <v>133</v>
      </c>
      <c r="J1573">
        <v>1</v>
      </c>
      <c r="K1573">
        <v>1</v>
      </c>
      <c r="L1573" s="2">
        <v>134</v>
      </c>
      <c r="M1573">
        <v>0</v>
      </c>
    </row>
    <row r="1574" spans="1:13" x14ac:dyDescent="0.45">
      <c r="A1574" s="2">
        <v>53</v>
      </c>
      <c r="B1574" s="3">
        <v>1</v>
      </c>
      <c r="C1574" s="2">
        <v>270</v>
      </c>
      <c r="D1574">
        <v>1</v>
      </c>
      <c r="E1574" s="2">
        <v>35</v>
      </c>
      <c r="F1574">
        <v>0</v>
      </c>
      <c r="G1574" s="2">
        <v>227000</v>
      </c>
      <c r="H1574" s="1">
        <v>3.4</v>
      </c>
      <c r="I1574" s="2">
        <v>145</v>
      </c>
      <c r="J1574">
        <v>1</v>
      </c>
      <c r="K1574">
        <v>0</v>
      </c>
      <c r="L1574" s="2">
        <v>105</v>
      </c>
      <c r="M1574">
        <v>0</v>
      </c>
    </row>
    <row r="1575" spans="1:13" x14ac:dyDescent="0.45">
      <c r="A1575" s="2">
        <v>53</v>
      </c>
      <c r="B1575" s="3">
        <v>0</v>
      </c>
      <c r="C1575" s="2">
        <v>63</v>
      </c>
      <c r="D1575">
        <v>1</v>
      </c>
      <c r="E1575" s="2">
        <v>60</v>
      </c>
      <c r="F1575">
        <v>0</v>
      </c>
      <c r="G1575" s="2">
        <v>368000</v>
      </c>
      <c r="H1575" s="1">
        <v>0.8</v>
      </c>
      <c r="I1575" s="2">
        <v>135</v>
      </c>
      <c r="J1575">
        <v>1</v>
      </c>
      <c r="K1575">
        <v>0</v>
      </c>
      <c r="L1575" s="2">
        <v>22</v>
      </c>
      <c r="M1575">
        <v>0</v>
      </c>
    </row>
    <row r="1576" spans="1:13" x14ac:dyDescent="0.45">
      <c r="A1576" s="2">
        <v>53</v>
      </c>
      <c r="B1576" s="3">
        <v>0</v>
      </c>
      <c r="C1576" s="2">
        <v>207</v>
      </c>
      <c r="D1576">
        <v>1</v>
      </c>
      <c r="E1576" s="2">
        <v>40</v>
      </c>
      <c r="F1576">
        <v>0</v>
      </c>
      <c r="G1576" s="2">
        <v>223000</v>
      </c>
      <c r="H1576" s="1">
        <v>1.2</v>
      </c>
      <c r="I1576" s="2">
        <v>130</v>
      </c>
      <c r="J1576">
        <v>0</v>
      </c>
      <c r="K1576">
        <v>0</v>
      </c>
      <c r="L1576" s="2">
        <v>214</v>
      </c>
      <c r="M1576">
        <v>0</v>
      </c>
    </row>
    <row r="1577" spans="1:13" x14ac:dyDescent="0.45">
      <c r="A1577" s="2">
        <v>53</v>
      </c>
      <c r="B1577" s="3">
        <v>0</v>
      </c>
      <c r="C1577" s="2">
        <v>63</v>
      </c>
      <c r="D1577">
        <v>1</v>
      </c>
      <c r="E1577" s="2">
        <v>60</v>
      </c>
      <c r="F1577">
        <v>0</v>
      </c>
      <c r="G1577" s="2">
        <v>368000</v>
      </c>
      <c r="H1577" s="1">
        <v>0.8</v>
      </c>
      <c r="I1577" s="2">
        <v>135</v>
      </c>
      <c r="J1577">
        <v>1</v>
      </c>
      <c r="K1577">
        <v>0</v>
      </c>
      <c r="L1577" s="2">
        <v>22</v>
      </c>
      <c r="M1577">
        <v>0</v>
      </c>
    </row>
    <row r="1578" spans="1:13" x14ac:dyDescent="0.45">
      <c r="A1578" s="2">
        <v>53</v>
      </c>
      <c r="B1578" s="3">
        <v>1</v>
      </c>
      <c r="C1578" s="2">
        <v>582</v>
      </c>
      <c r="D1578">
        <v>0</v>
      </c>
      <c r="E1578" s="2">
        <v>45</v>
      </c>
      <c r="F1578">
        <v>0</v>
      </c>
      <c r="G1578" s="2">
        <v>305000</v>
      </c>
      <c r="H1578" s="1">
        <v>1.1000000000000001</v>
      </c>
      <c r="I1578" s="2">
        <v>137</v>
      </c>
      <c r="J1578">
        <v>1</v>
      </c>
      <c r="K1578">
        <v>1</v>
      </c>
      <c r="L1578" s="2">
        <v>209</v>
      </c>
      <c r="M1578">
        <v>0</v>
      </c>
    </row>
    <row r="1579" spans="1:13" x14ac:dyDescent="0.45">
      <c r="A1579" s="2">
        <v>53</v>
      </c>
      <c r="B1579" s="3">
        <v>1</v>
      </c>
      <c r="C1579" s="2">
        <v>91</v>
      </c>
      <c r="D1579">
        <v>0</v>
      </c>
      <c r="E1579" s="2">
        <v>20</v>
      </c>
      <c r="F1579">
        <v>1</v>
      </c>
      <c r="G1579" s="2">
        <v>418000</v>
      </c>
      <c r="H1579" s="1">
        <v>1.4</v>
      </c>
      <c r="I1579" s="2">
        <v>139</v>
      </c>
      <c r="J1579">
        <v>0</v>
      </c>
      <c r="K1579">
        <v>0</v>
      </c>
      <c r="L1579" s="2">
        <v>43</v>
      </c>
      <c r="M1579">
        <v>1</v>
      </c>
    </row>
    <row r="1580" spans="1:13" x14ac:dyDescent="0.45">
      <c r="A1580" s="2">
        <v>53</v>
      </c>
      <c r="B1580" s="3">
        <v>0</v>
      </c>
      <c r="C1580" s="2">
        <v>196</v>
      </c>
      <c r="D1580">
        <v>0</v>
      </c>
      <c r="E1580" s="2">
        <v>60</v>
      </c>
      <c r="F1580">
        <v>0</v>
      </c>
      <c r="G1580" s="2">
        <v>220000</v>
      </c>
      <c r="H1580" s="1">
        <v>0.7</v>
      </c>
      <c r="I1580" s="2">
        <v>133</v>
      </c>
      <c r="J1580">
        <v>1</v>
      </c>
      <c r="K1580">
        <v>1</v>
      </c>
      <c r="L1580" s="2">
        <v>134</v>
      </c>
      <c r="M1580">
        <v>0</v>
      </c>
    </row>
    <row r="1581" spans="1:13" x14ac:dyDescent="0.45">
      <c r="A1581" s="2">
        <v>53</v>
      </c>
      <c r="B1581" s="3">
        <v>0</v>
      </c>
      <c r="C1581" s="2">
        <v>56</v>
      </c>
      <c r="D1581">
        <v>0</v>
      </c>
      <c r="E1581" s="2">
        <v>50</v>
      </c>
      <c r="F1581">
        <v>0</v>
      </c>
      <c r="G1581" s="2">
        <v>308000</v>
      </c>
      <c r="H1581" s="1">
        <v>0.7</v>
      </c>
      <c r="I1581" s="2">
        <v>135</v>
      </c>
      <c r="J1581">
        <v>1</v>
      </c>
      <c r="K1581">
        <v>1</v>
      </c>
      <c r="L1581" s="2">
        <v>231</v>
      </c>
      <c r="M1581">
        <v>0</v>
      </c>
    </row>
    <row r="1582" spans="1:13" x14ac:dyDescent="0.45">
      <c r="A1582" s="2">
        <v>53</v>
      </c>
      <c r="B1582" s="3">
        <v>1</v>
      </c>
      <c r="C1582" s="2">
        <v>270</v>
      </c>
      <c r="D1582">
        <v>1</v>
      </c>
      <c r="E1582" s="2">
        <v>35</v>
      </c>
      <c r="F1582">
        <v>0</v>
      </c>
      <c r="G1582" s="2">
        <v>227000</v>
      </c>
      <c r="H1582" s="1">
        <v>3.4</v>
      </c>
      <c r="I1582" s="2">
        <v>145</v>
      </c>
      <c r="J1582">
        <v>1</v>
      </c>
      <c r="K1582">
        <v>0</v>
      </c>
      <c r="L1582" s="2">
        <v>105</v>
      </c>
      <c r="M1582">
        <v>0</v>
      </c>
    </row>
    <row r="1583" spans="1:13" x14ac:dyDescent="0.45">
      <c r="A1583" s="2">
        <v>53</v>
      </c>
      <c r="B1583" s="3">
        <v>1</v>
      </c>
      <c r="C1583" s="2">
        <v>1808</v>
      </c>
      <c r="D1583">
        <v>0</v>
      </c>
      <c r="E1583" s="2">
        <v>60</v>
      </c>
      <c r="F1583">
        <v>1</v>
      </c>
      <c r="G1583" s="2">
        <v>249000</v>
      </c>
      <c r="H1583" s="1">
        <v>0.7</v>
      </c>
      <c r="I1583" s="2">
        <v>138</v>
      </c>
      <c r="J1583">
        <v>1</v>
      </c>
      <c r="K1583">
        <v>1</v>
      </c>
      <c r="L1583" s="2">
        <v>106</v>
      </c>
      <c r="M1583">
        <v>0</v>
      </c>
    </row>
    <row r="1584" spans="1:13" x14ac:dyDescent="0.45">
      <c r="A1584" s="2">
        <v>53</v>
      </c>
      <c r="B1584" s="3">
        <v>0</v>
      </c>
      <c r="C1584" s="2">
        <v>207</v>
      </c>
      <c r="D1584">
        <v>1</v>
      </c>
      <c r="E1584" s="2">
        <v>40</v>
      </c>
      <c r="F1584">
        <v>0</v>
      </c>
      <c r="G1584" s="2">
        <v>223000</v>
      </c>
      <c r="H1584" s="1">
        <v>1.2</v>
      </c>
      <c r="I1584" s="2">
        <v>130</v>
      </c>
      <c r="J1584">
        <v>0</v>
      </c>
      <c r="K1584">
        <v>0</v>
      </c>
      <c r="L1584" s="2">
        <v>214</v>
      </c>
      <c r="M1584">
        <v>0</v>
      </c>
    </row>
    <row r="1585" spans="1:13" x14ac:dyDescent="0.45">
      <c r="A1585" s="2">
        <v>53</v>
      </c>
      <c r="B1585" s="3">
        <v>1</v>
      </c>
      <c r="C1585" s="2">
        <v>446</v>
      </c>
      <c r="D1585">
        <v>0</v>
      </c>
      <c r="E1585" s="2">
        <v>60</v>
      </c>
      <c r="F1585">
        <v>1</v>
      </c>
      <c r="G1585" s="2">
        <v>263358.03000000003</v>
      </c>
      <c r="H1585" s="1">
        <v>1</v>
      </c>
      <c r="I1585" s="2">
        <v>139</v>
      </c>
      <c r="J1585">
        <v>1</v>
      </c>
      <c r="K1585">
        <v>0</v>
      </c>
      <c r="L1585" s="2">
        <v>215</v>
      </c>
      <c r="M1585">
        <v>0</v>
      </c>
    </row>
    <row r="1586" spans="1:13" x14ac:dyDescent="0.45">
      <c r="A1586" s="2">
        <v>53</v>
      </c>
      <c r="B1586" s="3">
        <v>0</v>
      </c>
      <c r="C1586" s="2">
        <v>207</v>
      </c>
      <c r="D1586">
        <v>1</v>
      </c>
      <c r="E1586" s="2">
        <v>40</v>
      </c>
      <c r="F1586">
        <v>0</v>
      </c>
      <c r="G1586" s="2">
        <v>223000</v>
      </c>
      <c r="H1586" s="1">
        <v>1.2</v>
      </c>
      <c r="I1586" s="2">
        <v>130</v>
      </c>
      <c r="J1586">
        <v>0</v>
      </c>
      <c r="K1586">
        <v>0</v>
      </c>
      <c r="L1586" s="2">
        <v>214</v>
      </c>
      <c r="M1586">
        <v>0</v>
      </c>
    </row>
    <row r="1587" spans="1:13" x14ac:dyDescent="0.45">
      <c r="A1587" s="2">
        <v>53</v>
      </c>
      <c r="B1587" s="3">
        <v>0</v>
      </c>
      <c r="C1587" s="2">
        <v>207</v>
      </c>
      <c r="D1587">
        <v>1</v>
      </c>
      <c r="E1587" s="2">
        <v>40</v>
      </c>
      <c r="F1587">
        <v>0</v>
      </c>
      <c r="G1587" s="2">
        <v>223000</v>
      </c>
      <c r="H1587" s="1">
        <v>1.2</v>
      </c>
      <c r="I1587" s="2">
        <v>130</v>
      </c>
      <c r="J1587">
        <v>0</v>
      </c>
      <c r="K1587">
        <v>0</v>
      </c>
      <c r="L1587" s="2">
        <v>214</v>
      </c>
      <c r="M1587">
        <v>0</v>
      </c>
    </row>
    <row r="1588" spans="1:13" x14ac:dyDescent="0.45">
      <c r="A1588" s="2">
        <v>53</v>
      </c>
      <c r="B1588" s="3">
        <v>1</v>
      </c>
      <c r="C1588" s="2">
        <v>270</v>
      </c>
      <c r="D1588">
        <v>1</v>
      </c>
      <c r="E1588" s="2">
        <v>35</v>
      </c>
      <c r="F1588">
        <v>0</v>
      </c>
      <c r="G1588" s="2">
        <v>227000</v>
      </c>
      <c r="H1588" s="1">
        <v>3.4</v>
      </c>
      <c r="I1588" s="2">
        <v>145</v>
      </c>
      <c r="J1588">
        <v>1</v>
      </c>
      <c r="K1588">
        <v>0</v>
      </c>
      <c r="L1588" s="2">
        <v>105</v>
      </c>
      <c r="M1588">
        <v>0</v>
      </c>
    </row>
    <row r="1589" spans="1:13" x14ac:dyDescent="0.45">
      <c r="A1589" s="2">
        <v>53</v>
      </c>
      <c r="B1589" s="3">
        <v>1</v>
      </c>
      <c r="C1589" s="2">
        <v>446</v>
      </c>
      <c r="D1589">
        <v>0</v>
      </c>
      <c r="E1589" s="2">
        <v>60</v>
      </c>
      <c r="F1589">
        <v>1</v>
      </c>
      <c r="G1589" s="2">
        <v>263358.03000000003</v>
      </c>
      <c r="H1589" s="1">
        <v>1</v>
      </c>
      <c r="I1589" s="2">
        <v>139</v>
      </c>
      <c r="J1589">
        <v>1</v>
      </c>
      <c r="K1589">
        <v>0</v>
      </c>
      <c r="L1589" s="2">
        <v>215</v>
      </c>
      <c r="M1589">
        <v>0</v>
      </c>
    </row>
    <row r="1590" spans="1:13" x14ac:dyDescent="0.45">
      <c r="A1590" s="2">
        <v>53</v>
      </c>
      <c r="B1590" s="3">
        <v>1</v>
      </c>
      <c r="C1590" s="2">
        <v>1808</v>
      </c>
      <c r="D1590">
        <v>0</v>
      </c>
      <c r="E1590" s="2">
        <v>60</v>
      </c>
      <c r="F1590">
        <v>1</v>
      </c>
      <c r="G1590" s="2">
        <v>249000</v>
      </c>
      <c r="H1590" s="1">
        <v>0.7</v>
      </c>
      <c r="I1590" s="2">
        <v>138</v>
      </c>
      <c r="J1590">
        <v>1</v>
      </c>
      <c r="K1590">
        <v>1</v>
      </c>
      <c r="L1590" s="2">
        <v>106</v>
      </c>
      <c r="M1590">
        <v>0</v>
      </c>
    </row>
    <row r="1591" spans="1:13" x14ac:dyDescent="0.45">
      <c r="A1591" s="2">
        <v>53</v>
      </c>
      <c r="B1591" s="3">
        <v>1</v>
      </c>
      <c r="C1591" s="2">
        <v>91</v>
      </c>
      <c r="D1591">
        <v>0</v>
      </c>
      <c r="E1591" s="2">
        <v>20</v>
      </c>
      <c r="F1591">
        <v>1</v>
      </c>
      <c r="G1591" s="2">
        <v>418000</v>
      </c>
      <c r="H1591" s="1">
        <v>1.4</v>
      </c>
      <c r="I1591" s="2">
        <v>139</v>
      </c>
      <c r="J1591">
        <v>0</v>
      </c>
      <c r="K1591">
        <v>0</v>
      </c>
      <c r="L1591" s="2">
        <v>43</v>
      </c>
      <c r="M1591">
        <v>1</v>
      </c>
    </row>
    <row r="1592" spans="1:13" x14ac:dyDescent="0.45">
      <c r="A1592" s="2">
        <v>53</v>
      </c>
      <c r="B1592" s="3">
        <v>1</v>
      </c>
      <c r="C1592" s="2">
        <v>1808</v>
      </c>
      <c r="D1592">
        <v>0</v>
      </c>
      <c r="E1592" s="2">
        <v>60</v>
      </c>
      <c r="F1592">
        <v>1</v>
      </c>
      <c r="G1592" s="2">
        <v>249000</v>
      </c>
      <c r="H1592" s="1">
        <v>0.7</v>
      </c>
      <c r="I1592" s="2">
        <v>138</v>
      </c>
      <c r="J1592">
        <v>1</v>
      </c>
      <c r="K1592">
        <v>1</v>
      </c>
      <c r="L1592" s="2">
        <v>106</v>
      </c>
      <c r="M1592">
        <v>0</v>
      </c>
    </row>
    <row r="1593" spans="1:13" x14ac:dyDescent="0.45">
      <c r="A1593" s="2">
        <v>53</v>
      </c>
      <c r="B1593" s="3">
        <v>1</v>
      </c>
      <c r="C1593" s="2">
        <v>1808</v>
      </c>
      <c r="D1593">
        <v>0</v>
      </c>
      <c r="E1593" s="2">
        <v>60</v>
      </c>
      <c r="F1593">
        <v>1</v>
      </c>
      <c r="G1593" s="2">
        <v>249000</v>
      </c>
      <c r="H1593" s="1">
        <v>0.7</v>
      </c>
      <c r="I1593" s="2">
        <v>138</v>
      </c>
      <c r="J1593">
        <v>1</v>
      </c>
      <c r="K1593">
        <v>1</v>
      </c>
      <c r="L1593" s="2">
        <v>106</v>
      </c>
      <c r="M1593">
        <v>0</v>
      </c>
    </row>
    <row r="1594" spans="1:13" x14ac:dyDescent="0.45">
      <c r="A1594" s="2">
        <v>53</v>
      </c>
      <c r="B1594" s="3">
        <v>0</v>
      </c>
      <c r="C1594" s="2">
        <v>207</v>
      </c>
      <c r="D1594">
        <v>1</v>
      </c>
      <c r="E1594" s="2">
        <v>40</v>
      </c>
      <c r="F1594">
        <v>0</v>
      </c>
      <c r="G1594" s="2">
        <v>223000</v>
      </c>
      <c r="H1594" s="1">
        <v>1.2</v>
      </c>
      <c r="I1594" s="2">
        <v>130</v>
      </c>
      <c r="J1594">
        <v>0</v>
      </c>
      <c r="K1594">
        <v>0</v>
      </c>
      <c r="L1594" s="2">
        <v>214</v>
      </c>
      <c r="M1594">
        <v>0</v>
      </c>
    </row>
    <row r="1595" spans="1:13" x14ac:dyDescent="0.45">
      <c r="A1595" s="2">
        <v>53</v>
      </c>
      <c r="B1595" s="3">
        <v>0</v>
      </c>
      <c r="C1595" s="2">
        <v>196</v>
      </c>
      <c r="D1595">
        <v>0</v>
      </c>
      <c r="E1595" s="2">
        <v>60</v>
      </c>
      <c r="F1595">
        <v>0</v>
      </c>
      <c r="G1595" s="2">
        <v>220000</v>
      </c>
      <c r="H1595" s="1">
        <v>0.7</v>
      </c>
      <c r="I1595" s="2">
        <v>133</v>
      </c>
      <c r="J1595">
        <v>1</v>
      </c>
      <c r="K1595">
        <v>1</v>
      </c>
      <c r="L1595" s="2">
        <v>134</v>
      </c>
      <c r="M1595">
        <v>0</v>
      </c>
    </row>
    <row r="1596" spans="1:13" x14ac:dyDescent="0.45">
      <c r="A1596" s="2">
        <v>53</v>
      </c>
      <c r="B1596" s="3">
        <v>1</v>
      </c>
      <c r="C1596" s="2">
        <v>582</v>
      </c>
      <c r="D1596">
        <v>0</v>
      </c>
      <c r="E1596" s="2">
        <v>45</v>
      </c>
      <c r="F1596">
        <v>0</v>
      </c>
      <c r="G1596" s="2">
        <v>305000</v>
      </c>
      <c r="H1596" s="1">
        <v>1.1000000000000001</v>
      </c>
      <c r="I1596" s="2">
        <v>137</v>
      </c>
      <c r="J1596">
        <v>1</v>
      </c>
      <c r="K1596">
        <v>1</v>
      </c>
      <c r="L1596" s="2">
        <v>209</v>
      </c>
      <c r="M1596">
        <v>0</v>
      </c>
    </row>
    <row r="1597" spans="1:13" x14ac:dyDescent="0.45">
      <c r="A1597" s="2">
        <v>53</v>
      </c>
      <c r="B1597" s="3">
        <v>1</v>
      </c>
      <c r="C1597" s="2">
        <v>582</v>
      </c>
      <c r="D1597">
        <v>0</v>
      </c>
      <c r="E1597" s="2">
        <v>45</v>
      </c>
      <c r="F1597">
        <v>0</v>
      </c>
      <c r="G1597" s="2">
        <v>305000</v>
      </c>
      <c r="H1597" s="1">
        <v>1.1000000000000001</v>
      </c>
      <c r="I1597" s="2">
        <v>137</v>
      </c>
      <c r="J1597">
        <v>1</v>
      </c>
      <c r="K1597">
        <v>1</v>
      </c>
      <c r="L1597" s="2">
        <v>209</v>
      </c>
      <c r="M1597">
        <v>0</v>
      </c>
    </row>
    <row r="1598" spans="1:13" x14ac:dyDescent="0.45">
      <c r="A1598" s="2">
        <v>53</v>
      </c>
      <c r="B1598" s="3">
        <v>0</v>
      </c>
      <c r="C1598" s="2">
        <v>207</v>
      </c>
      <c r="D1598">
        <v>1</v>
      </c>
      <c r="E1598" s="2">
        <v>40</v>
      </c>
      <c r="F1598">
        <v>0</v>
      </c>
      <c r="G1598" s="2">
        <v>223000</v>
      </c>
      <c r="H1598" s="1">
        <v>1.2</v>
      </c>
      <c r="I1598" s="2">
        <v>130</v>
      </c>
      <c r="J1598">
        <v>0</v>
      </c>
      <c r="K1598">
        <v>0</v>
      </c>
      <c r="L1598" s="2">
        <v>214</v>
      </c>
      <c r="M1598">
        <v>0</v>
      </c>
    </row>
    <row r="1599" spans="1:13" x14ac:dyDescent="0.45">
      <c r="A1599" s="2">
        <v>53</v>
      </c>
      <c r="B1599" s="3">
        <v>0</v>
      </c>
      <c r="C1599" s="2">
        <v>207</v>
      </c>
      <c r="D1599">
        <v>1</v>
      </c>
      <c r="E1599" s="2">
        <v>40</v>
      </c>
      <c r="F1599">
        <v>0</v>
      </c>
      <c r="G1599" s="2">
        <v>223000</v>
      </c>
      <c r="H1599" s="1">
        <v>1.2</v>
      </c>
      <c r="I1599" s="2">
        <v>130</v>
      </c>
      <c r="J1599">
        <v>0</v>
      </c>
      <c r="K1599">
        <v>0</v>
      </c>
      <c r="L1599" s="2">
        <v>214</v>
      </c>
      <c r="M1599">
        <v>0</v>
      </c>
    </row>
    <row r="1600" spans="1:13" x14ac:dyDescent="0.45">
      <c r="A1600" s="2">
        <v>53</v>
      </c>
      <c r="B1600" s="3">
        <v>0</v>
      </c>
      <c r="C1600" s="2">
        <v>207</v>
      </c>
      <c r="D1600">
        <v>1</v>
      </c>
      <c r="E1600" s="2">
        <v>40</v>
      </c>
      <c r="F1600">
        <v>0</v>
      </c>
      <c r="G1600" s="2">
        <v>223000</v>
      </c>
      <c r="H1600" s="1">
        <v>1.2</v>
      </c>
      <c r="I1600" s="2">
        <v>130</v>
      </c>
      <c r="J1600">
        <v>0</v>
      </c>
      <c r="K1600">
        <v>0</v>
      </c>
      <c r="L1600" s="2">
        <v>214</v>
      </c>
      <c r="M1600">
        <v>0</v>
      </c>
    </row>
    <row r="1601" spans="1:13" x14ac:dyDescent="0.45">
      <c r="A1601" s="2">
        <v>53</v>
      </c>
      <c r="B1601" s="3">
        <v>1</v>
      </c>
      <c r="C1601" s="2">
        <v>270</v>
      </c>
      <c r="D1601">
        <v>1</v>
      </c>
      <c r="E1601" s="2">
        <v>35</v>
      </c>
      <c r="F1601">
        <v>0</v>
      </c>
      <c r="G1601" s="2">
        <v>227000</v>
      </c>
      <c r="H1601" s="1">
        <v>3.4</v>
      </c>
      <c r="I1601" s="2">
        <v>145</v>
      </c>
      <c r="J1601">
        <v>1</v>
      </c>
      <c r="K1601">
        <v>0</v>
      </c>
      <c r="L1601" s="2">
        <v>105</v>
      </c>
      <c r="M1601">
        <v>0</v>
      </c>
    </row>
    <row r="1602" spans="1:13" x14ac:dyDescent="0.45">
      <c r="A1602" s="2">
        <v>53</v>
      </c>
      <c r="B1602" s="3">
        <v>1</v>
      </c>
      <c r="C1602" s="2">
        <v>446</v>
      </c>
      <c r="D1602">
        <v>0</v>
      </c>
      <c r="E1602" s="2">
        <v>60</v>
      </c>
      <c r="F1602">
        <v>1</v>
      </c>
      <c r="G1602" s="2">
        <v>263358.03000000003</v>
      </c>
      <c r="H1602" s="1">
        <v>1</v>
      </c>
      <c r="I1602" s="2">
        <v>139</v>
      </c>
      <c r="J1602">
        <v>1</v>
      </c>
      <c r="K1602">
        <v>0</v>
      </c>
      <c r="L1602" s="2">
        <v>215</v>
      </c>
      <c r="M1602">
        <v>0</v>
      </c>
    </row>
    <row r="1603" spans="1:13" x14ac:dyDescent="0.45">
      <c r="A1603" s="2">
        <v>53</v>
      </c>
      <c r="B1603" s="3">
        <v>0</v>
      </c>
      <c r="C1603" s="2">
        <v>63</v>
      </c>
      <c r="D1603">
        <v>1</v>
      </c>
      <c r="E1603" s="2">
        <v>60</v>
      </c>
      <c r="F1603">
        <v>0</v>
      </c>
      <c r="G1603" s="2">
        <v>368000</v>
      </c>
      <c r="H1603" s="1">
        <v>0.8</v>
      </c>
      <c r="I1603" s="2">
        <v>135</v>
      </c>
      <c r="J1603">
        <v>1</v>
      </c>
      <c r="K1603">
        <v>0</v>
      </c>
      <c r="L1603" s="2">
        <v>22</v>
      </c>
      <c r="M1603">
        <v>0</v>
      </c>
    </row>
    <row r="1604" spans="1:13" x14ac:dyDescent="0.45">
      <c r="A1604" s="2">
        <v>53</v>
      </c>
      <c r="B1604" s="3">
        <v>1</v>
      </c>
      <c r="C1604" s="2">
        <v>91</v>
      </c>
      <c r="D1604">
        <v>0</v>
      </c>
      <c r="E1604" s="2">
        <v>20</v>
      </c>
      <c r="F1604">
        <v>1</v>
      </c>
      <c r="G1604" s="2">
        <v>418000</v>
      </c>
      <c r="H1604" s="1">
        <v>1.4</v>
      </c>
      <c r="I1604" s="2">
        <v>139</v>
      </c>
      <c r="J1604">
        <v>0</v>
      </c>
      <c r="K1604">
        <v>0</v>
      </c>
      <c r="L1604" s="2">
        <v>43</v>
      </c>
      <c r="M1604">
        <v>1</v>
      </c>
    </row>
    <row r="1605" spans="1:13" x14ac:dyDescent="0.45">
      <c r="A1605" s="2">
        <v>53</v>
      </c>
      <c r="B1605" s="3">
        <v>1</v>
      </c>
      <c r="C1605" s="2">
        <v>1808</v>
      </c>
      <c r="D1605">
        <v>0</v>
      </c>
      <c r="E1605" s="2">
        <v>60</v>
      </c>
      <c r="F1605">
        <v>1</v>
      </c>
      <c r="G1605" s="2">
        <v>249000</v>
      </c>
      <c r="H1605" s="1">
        <v>0.7</v>
      </c>
      <c r="I1605" s="2">
        <v>138</v>
      </c>
      <c r="J1605">
        <v>1</v>
      </c>
      <c r="K1605">
        <v>1</v>
      </c>
      <c r="L1605" s="2">
        <v>106</v>
      </c>
      <c r="M1605">
        <v>0</v>
      </c>
    </row>
    <row r="1606" spans="1:13" x14ac:dyDescent="0.45">
      <c r="A1606" s="2">
        <v>53</v>
      </c>
      <c r="B1606" s="3">
        <v>1</v>
      </c>
      <c r="C1606" s="2">
        <v>707</v>
      </c>
      <c r="D1606">
        <v>0</v>
      </c>
      <c r="E1606" s="2">
        <v>38</v>
      </c>
      <c r="F1606">
        <v>0</v>
      </c>
      <c r="G1606" s="2">
        <v>330000</v>
      </c>
      <c r="H1606" s="1">
        <v>1.4</v>
      </c>
      <c r="I1606" s="2">
        <v>137</v>
      </c>
      <c r="J1606">
        <v>1</v>
      </c>
      <c r="K1606">
        <v>1</v>
      </c>
      <c r="L1606" s="2">
        <v>209</v>
      </c>
      <c r="M1606">
        <v>0</v>
      </c>
    </row>
    <row r="1607" spans="1:13" x14ac:dyDescent="0.45">
      <c r="A1607" s="2">
        <v>53</v>
      </c>
      <c r="B1607" s="3">
        <v>1</v>
      </c>
      <c r="C1607" s="2">
        <v>446</v>
      </c>
      <c r="D1607">
        <v>0</v>
      </c>
      <c r="E1607" s="2">
        <v>60</v>
      </c>
      <c r="F1607">
        <v>1</v>
      </c>
      <c r="G1607" s="2">
        <v>263358.03000000003</v>
      </c>
      <c r="H1607" s="1">
        <v>1</v>
      </c>
      <c r="I1607" s="2">
        <v>139</v>
      </c>
      <c r="J1607">
        <v>1</v>
      </c>
      <c r="K1607">
        <v>0</v>
      </c>
      <c r="L1607" s="2">
        <v>215</v>
      </c>
      <c r="M1607">
        <v>0</v>
      </c>
    </row>
    <row r="1608" spans="1:13" x14ac:dyDescent="0.45">
      <c r="A1608" s="2">
        <v>53</v>
      </c>
      <c r="B1608" s="3">
        <v>1</v>
      </c>
      <c r="C1608" s="2">
        <v>91</v>
      </c>
      <c r="D1608">
        <v>0</v>
      </c>
      <c r="E1608" s="2">
        <v>20</v>
      </c>
      <c r="F1608">
        <v>1</v>
      </c>
      <c r="G1608" s="2">
        <v>418000</v>
      </c>
      <c r="H1608" s="1">
        <v>1.4</v>
      </c>
      <c r="I1608" s="2">
        <v>139</v>
      </c>
      <c r="J1608">
        <v>0</v>
      </c>
      <c r="K1608">
        <v>0</v>
      </c>
      <c r="L1608" s="2">
        <v>43</v>
      </c>
      <c r="M1608">
        <v>1</v>
      </c>
    </row>
    <row r="1609" spans="1:13" x14ac:dyDescent="0.45">
      <c r="A1609" s="2">
        <v>53</v>
      </c>
      <c r="B1609" s="3">
        <v>1</v>
      </c>
      <c r="C1609" s="2">
        <v>582</v>
      </c>
      <c r="D1609">
        <v>0</v>
      </c>
      <c r="E1609" s="2">
        <v>45</v>
      </c>
      <c r="F1609">
        <v>0</v>
      </c>
      <c r="G1609" s="2">
        <v>305000</v>
      </c>
      <c r="H1609" s="1">
        <v>1.1000000000000001</v>
      </c>
      <c r="I1609" s="2">
        <v>137</v>
      </c>
      <c r="J1609">
        <v>1</v>
      </c>
      <c r="K1609">
        <v>1</v>
      </c>
      <c r="L1609" s="2">
        <v>209</v>
      </c>
      <c r="M1609">
        <v>0</v>
      </c>
    </row>
    <row r="1610" spans="1:13" x14ac:dyDescent="0.45">
      <c r="A1610" s="2">
        <v>53</v>
      </c>
      <c r="B1610" s="3">
        <v>1</v>
      </c>
      <c r="C1610" s="2">
        <v>1808</v>
      </c>
      <c r="D1610">
        <v>0</v>
      </c>
      <c r="E1610" s="2">
        <v>60</v>
      </c>
      <c r="F1610">
        <v>1</v>
      </c>
      <c r="G1610" s="2">
        <v>249000</v>
      </c>
      <c r="H1610" s="1">
        <v>0.7</v>
      </c>
      <c r="I1610" s="2">
        <v>138</v>
      </c>
      <c r="J1610">
        <v>1</v>
      </c>
      <c r="K1610">
        <v>1</v>
      </c>
      <c r="L1610" s="2">
        <v>106</v>
      </c>
      <c r="M1610">
        <v>0</v>
      </c>
    </row>
    <row r="1611" spans="1:13" x14ac:dyDescent="0.45">
      <c r="A1611" s="2">
        <v>53</v>
      </c>
      <c r="B1611" s="3">
        <v>1</v>
      </c>
      <c r="C1611" s="2">
        <v>270</v>
      </c>
      <c r="D1611">
        <v>1</v>
      </c>
      <c r="E1611" s="2">
        <v>35</v>
      </c>
      <c r="F1611">
        <v>0</v>
      </c>
      <c r="G1611" s="2">
        <v>227000</v>
      </c>
      <c r="H1611" s="1">
        <v>3.4</v>
      </c>
      <c r="I1611" s="2">
        <v>145</v>
      </c>
      <c r="J1611">
        <v>1</v>
      </c>
      <c r="K1611">
        <v>0</v>
      </c>
      <c r="L1611" s="2">
        <v>105</v>
      </c>
      <c r="M1611">
        <v>0</v>
      </c>
    </row>
    <row r="1612" spans="1:13" x14ac:dyDescent="0.45">
      <c r="A1612" s="2">
        <v>53</v>
      </c>
      <c r="B1612" s="3">
        <v>1</v>
      </c>
      <c r="C1612" s="2">
        <v>1808</v>
      </c>
      <c r="D1612">
        <v>0</v>
      </c>
      <c r="E1612" s="2">
        <v>60</v>
      </c>
      <c r="F1612">
        <v>1</v>
      </c>
      <c r="G1612" s="2">
        <v>249000</v>
      </c>
      <c r="H1612" s="1">
        <v>0.7</v>
      </c>
      <c r="I1612" s="2">
        <v>138</v>
      </c>
      <c r="J1612">
        <v>1</v>
      </c>
      <c r="K1612">
        <v>1</v>
      </c>
      <c r="L1612" s="2">
        <v>106</v>
      </c>
      <c r="M1612">
        <v>0</v>
      </c>
    </row>
    <row r="1613" spans="1:13" x14ac:dyDescent="0.45">
      <c r="A1613" s="2">
        <v>53</v>
      </c>
      <c r="B1613" s="3">
        <v>0</v>
      </c>
      <c r="C1613" s="2">
        <v>56</v>
      </c>
      <c r="D1613">
        <v>0</v>
      </c>
      <c r="E1613" s="2">
        <v>50</v>
      </c>
      <c r="F1613">
        <v>0</v>
      </c>
      <c r="G1613" s="2">
        <v>308000</v>
      </c>
      <c r="H1613" s="1">
        <v>0.7</v>
      </c>
      <c r="I1613" s="2">
        <v>135</v>
      </c>
      <c r="J1613">
        <v>1</v>
      </c>
      <c r="K1613">
        <v>1</v>
      </c>
      <c r="L1613" s="2">
        <v>231</v>
      </c>
      <c r="M1613">
        <v>0</v>
      </c>
    </row>
    <row r="1614" spans="1:13" x14ac:dyDescent="0.45">
      <c r="A1614" s="2">
        <v>53</v>
      </c>
      <c r="B1614" s="3">
        <v>0</v>
      </c>
      <c r="C1614" s="2">
        <v>56</v>
      </c>
      <c r="D1614">
        <v>0</v>
      </c>
      <c r="E1614" s="2">
        <v>50</v>
      </c>
      <c r="F1614">
        <v>0</v>
      </c>
      <c r="G1614" s="2">
        <v>308000</v>
      </c>
      <c r="H1614" s="1">
        <v>0.7</v>
      </c>
      <c r="I1614" s="2">
        <v>135</v>
      </c>
      <c r="J1614">
        <v>1</v>
      </c>
      <c r="K1614">
        <v>1</v>
      </c>
      <c r="L1614" s="2">
        <v>231</v>
      </c>
      <c r="M1614">
        <v>0</v>
      </c>
    </row>
    <row r="1615" spans="1:13" x14ac:dyDescent="0.45">
      <c r="A1615" s="2">
        <v>53</v>
      </c>
      <c r="B1615" s="3">
        <v>1</v>
      </c>
      <c r="C1615" s="2">
        <v>1808</v>
      </c>
      <c r="D1615">
        <v>0</v>
      </c>
      <c r="E1615" s="2">
        <v>60</v>
      </c>
      <c r="F1615">
        <v>1</v>
      </c>
      <c r="G1615" s="2">
        <v>249000</v>
      </c>
      <c r="H1615" s="1">
        <v>0.7</v>
      </c>
      <c r="I1615" s="2">
        <v>138</v>
      </c>
      <c r="J1615">
        <v>1</v>
      </c>
      <c r="K1615">
        <v>1</v>
      </c>
      <c r="L1615" s="2">
        <v>106</v>
      </c>
      <c r="M1615">
        <v>0</v>
      </c>
    </row>
    <row r="1616" spans="1:13" x14ac:dyDescent="0.45">
      <c r="A1616" s="2">
        <v>53</v>
      </c>
      <c r="B1616" s="3">
        <v>0</v>
      </c>
      <c r="C1616" s="2">
        <v>207</v>
      </c>
      <c r="D1616">
        <v>1</v>
      </c>
      <c r="E1616" s="2">
        <v>40</v>
      </c>
      <c r="F1616">
        <v>0</v>
      </c>
      <c r="G1616" s="2">
        <v>223000</v>
      </c>
      <c r="H1616" s="1">
        <v>1.2</v>
      </c>
      <c r="I1616" s="2">
        <v>130</v>
      </c>
      <c r="J1616">
        <v>0</v>
      </c>
      <c r="K1616">
        <v>0</v>
      </c>
      <c r="L1616" s="2">
        <v>214</v>
      </c>
      <c r="M1616">
        <v>0</v>
      </c>
    </row>
    <row r="1617" spans="1:13" x14ac:dyDescent="0.45">
      <c r="A1617" s="2">
        <v>53</v>
      </c>
      <c r="B1617" s="3">
        <v>1</v>
      </c>
      <c r="C1617" s="2">
        <v>270</v>
      </c>
      <c r="D1617">
        <v>1</v>
      </c>
      <c r="E1617" s="2">
        <v>35</v>
      </c>
      <c r="F1617">
        <v>0</v>
      </c>
      <c r="G1617" s="2">
        <v>227000</v>
      </c>
      <c r="H1617" s="1">
        <v>3.4</v>
      </c>
      <c r="I1617" s="2">
        <v>145</v>
      </c>
      <c r="J1617">
        <v>1</v>
      </c>
      <c r="K1617">
        <v>0</v>
      </c>
      <c r="L1617" s="2">
        <v>105</v>
      </c>
      <c r="M1617">
        <v>0</v>
      </c>
    </row>
    <row r="1618" spans="1:13" x14ac:dyDescent="0.45">
      <c r="A1618" s="2">
        <v>53</v>
      </c>
      <c r="B1618" s="3">
        <v>1</v>
      </c>
      <c r="C1618" s="2">
        <v>446</v>
      </c>
      <c r="D1618">
        <v>0</v>
      </c>
      <c r="E1618" s="2">
        <v>60</v>
      </c>
      <c r="F1618">
        <v>1</v>
      </c>
      <c r="G1618" s="2">
        <v>263358.03000000003</v>
      </c>
      <c r="H1618" s="1">
        <v>1</v>
      </c>
      <c r="I1618" s="2">
        <v>139</v>
      </c>
      <c r="J1618">
        <v>1</v>
      </c>
      <c r="K1618">
        <v>0</v>
      </c>
      <c r="L1618" s="2">
        <v>215</v>
      </c>
      <c r="M1618">
        <v>0</v>
      </c>
    </row>
    <row r="1619" spans="1:13" x14ac:dyDescent="0.45">
      <c r="A1619" s="2">
        <v>53</v>
      </c>
      <c r="B1619" s="3">
        <v>1</v>
      </c>
      <c r="C1619" s="2">
        <v>446</v>
      </c>
      <c r="D1619">
        <v>0</v>
      </c>
      <c r="E1619" s="2">
        <v>60</v>
      </c>
      <c r="F1619">
        <v>1</v>
      </c>
      <c r="G1619" s="2">
        <v>263358.03000000003</v>
      </c>
      <c r="H1619" s="1">
        <v>1</v>
      </c>
      <c r="I1619" s="2">
        <v>139</v>
      </c>
      <c r="J1619">
        <v>1</v>
      </c>
      <c r="K1619">
        <v>0</v>
      </c>
      <c r="L1619" s="2">
        <v>215</v>
      </c>
      <c r="M1619">
        <v>0</v>
      </c>
    </row>
    <row r="1620" spans="1:13" x14ac:dyDescent="0.45">
      <c r="A1620" s="2">
        <v>53</v>
      </c>
      <c r="B1620" s="3">
        <v>0</v>
      </c>
      <c r="C1620" s="2">
        <v>207</v>
      </c>
      <c r="D1620">
        <v>1</v>
      </c>
      <c r="E1620" s="2">
        <v>40</v>
      </c>
      <c r="F1620">
        <v>0</v>
      </c>
      <c r="G1620" s="2">
        <v>223000</v>
      </c>
      <c r="H1620" s="1">
        <v>1.2</v>
      </c>
      <c r="I1620" s="2">
        <v>130</v>
      </c>
      <c r="J1620">
        <v>0</v>
      </c>
      <c r="K1620">
        <v>0</v>
      </c>
      <c r="L1620" s="2">
        <v>214</v>
      </c>
      <c r="M1620">
        <v>0</v>
      </c>
    </row>
    <row r="1621" spans="1:13" x14ac:dyDescent="0.45">
      <c r="A1621" s="2">
        <v>53</v>
      </c>
      <c r="B1621" s="3">
        <v>0</v>
      </c>
      <c r="C1621" s="2">
        <v>56</v>
      </c>
      <c r="D1621">
        <v>0</v>
      </c>
      <c r="E1621" s="2">
        <v>50</v>
      </c>
      <c r="F1621">
        <v>0</v>
      </c>
      <c r="G1621" s="2">
        <v>308000</v>
      </c>
      <c r="H1621" s="1">
        <v>0.7</v>
      </c>
      <c r="I1621" s="2">
        <v>135</v>
      </c>
      <c r="J1621">
        <v>1</v>
      </c>
      <c r="K1621">
        <v>1</v>
      </c>
      <c r="L1621" s="2">
        <v>231</v>
      </c>
      <c r="M1621">
        <v>0</v>
      </c>
    </row>
    <row r="1622" spans="1:13" x14ac:dyDescent="0.45">
      <c r="A1622" s="2">
        <v>53</v>
      </c>
      <c r="B1622" s="3">
        <v>1</v>
      </c>
      <c r="C1622" s="2">
        <v>1808</v>
      </c>
      <c r="D1622">
        <v>0</v>
      </c>
      <c r="E1622" s="2">
        <v>60</v>
      </c>
      <c r="F1622">
        <v>1</v>
      </c>
      <c r="G1622" s="2">
        <v>249000</v>
      </c>
      <c r="H1622" s="1">
        <v>0.7</v>
      </c>
      <c r="I1622" s="2">
        <v>138</v>
      </c>
      <c r="J1622">
        <v>1</v>
      </c>
      <c r="K1622">
        <v>1</v>
      </c>
      <c r="L1622" s="2">
        <v>106</v>
      </c>
      <c r="M1622">
        <v>0</v>
      </c>
    </row>
    <row r="1623" spans="1:13" x14ac:dyDescent="0.45">
      <c r="A1623" s="2">
        <v>53</v>
      </c>
      <c r="B1623" s="3">
        <v>1</v>
      </c>
      <c r="C1623" s="2">
        <v>707</v>
      </c>
      <c r="D1623">
        <v>0</v>
      </c>
      <c r="E1623" s="2">
        <v>38</v>
      </c>
      <c r="F1623">
        <v>0</v>
      </c>
      <c r="G1623" s="2">
        <v>330000</v>
      </c>
      <c r="H1623" s="1">
        <v>1.4</v>
      </c>
      <c r="I1623" s="2">
        <v>137</v>
      </c>
      <c r="J1623">
        <v>1</v>
      </c>
      <c r="K1623">
        <v>1</v>
      </c>
      <c r="L1623" s="2">
        <v>209</v>
      </c>
      <c r="M1623">
        <v>0</v>
      </c>
    </row>
    <row r="1624" spans="1:13" x14ac:dyDescent="0.45">
      <c r="A1624" s="2">
        <v>53</v>
      </c>
      <c r="B1624" s="3">
        <v>0</v>
      </c>
      <c r="C1624" s="2">
        <v>207</v>
      </c>
      <c r="D1624">
        <v>1</v>
      </c>
      <c r="E1624" s="2">
        <v>40</v>
      </c>
      <c r="F1624">
        <v>0</v>
      </c>
      <c r="G1624" s="2">
        <v>223000</v>
      </c>
      <c r="H1624" s="1">
        <v>1.2</v>
      </c>
      <c r="I1624" s="2">
        <v>130</v>
      </c>
      <c r="J1624">
        <v>0</v>
      </c>
      <c r="K1624">
        <v>0</v>
      </c>
      <c r="L1624" s="2">
        <v>214</v>
      </c>
      <c r="M1624">
        <v>0</v>
      </c>
    </row>
    <row r="1625" spans="1:13" x14ac:dyDescent="0.45">
      <c r="A1625" s="2">
        <v>53</v>
      </c>
      <c r="B1625" s="3">
        <v>0</v>
      </c>
      <c r="C1625" s="2">
        <v>63</v>
      </c>
      <c r="D1625">
        <v>1</v>
      </c>
      <c r="E1625" s="2">
        <v>60</v>
      </c>
      <c r="F1625">
        <v>0</v>
      </c>
      <c r="G1625" s="2">
        <v>368000</v>
      </c>
      <c r="H1625" s="1">
        <v>0.8</v>
      </c>
      <c r="I1625" s="2">
        <v>135</v>
      </c>
      <c r="J1625">
        <v>1</v>
      </c>
      <c r="K1625">
        <v>0</v>
      </c>
      <c r="L1625" s="2">
        <v>22</v>
      </c>
      <c r="M1625">
        <v>0</v>
      </c>
    </row>
    <row r="1626" spans="1:13" x14ac:dyDescent="0.45">
      <c r="A1626" s="2">
        <v>53</v>
      </c>
      <c r="B1626" s="3">
        <v>0</v>
      </c>
      <c r="C1626" s="2">
        <v>196</v>
      </c>
      <c r="D1626">
        <v>0</v>
      </c>
      <c r="E1626" s="2">
        <v>60</v>
      </c>
      <c r="F1626">
        <v>0</v>
      </c>
      <c r="G1626" s="2">
        <v>220000</v>
      </c>
      <c r="H1626" s="1">
        <v>0.7</v>
      </c>
      <c r="I1626" s="2">
        <v>133</v>
      </c>
      <c r="J1626">
        <v>1</v>
      </c>
      <c r="K1626">
        <v>1</v>
      </c>
      <c r="L1626" s="2">
        <v>134</v>
      </c>
      <c r="M1626">
        <v>0</v>
      </c>
    </row>
    <row r="1627" spans="1:13" x14ac:dyDescent="0.45">
      <c r="A1627" s="2">
        <v>53</v>
      </c>
      <c r="B1627" s="3">
        <v>1</v>
      </c>
      <c r="C1627" s="2">
        <v>582</v>
      </c>
      <c r="D1627">
        <v>0</v>
      </c>
      <c r="E1627" s="2">
        <v>45</v>
      </c>
      <c r="F1627">
        <v>0</v>
      </c>
      <c r="G1627" s="2">
        <v>305000</v>
      </c>
      <c r="H1627" s="1">
        <v>1.1000000000000001</v>
      </c>
      <c r="I1627" s="2">
        <v>137</v>
      </c>
      <c r="J1627">
        <v>1</v>
      </c>
      <c r="K1627">
        <v>1</v>
      </c>
      <c r="L1627" s="2">
        <v>209</v>
      </c>
      <c r="M1627">
        <v>0</v>
      </c>
    </row>
    <row r="1628" spans="1:13" x14ac:dyDescent="0.45">
      <c r="A1628" s="2">
        <v>53</v>
      </c>
      <c r="B1628" s="3">
        <v>1</v>
      </c>
      <c r="C1628" s="2">
        <v>1808</v>
      </c>
      <c r="D1628">
        <v>0</v>
      </c>
      <c r="E1628" s="2">
        <v>60</v>
      </c>
      <c r="F1628">
        <v>1</v>
      </c>
      <c r="G1628" s="2">
        <v>249000</v>
      </c>
      <c r="H1628" s="1">
        <v>0.7</v>
      </c>
      <c r="I1628" s="2">
        <v>138</v>
      </c>
      <c r="J1628">
        <v>1</v>
      </c>
      <c r="K1628">
        <v>1</v>
      </c>
      <c r="L1628" s="2">
        <v>106</v>
      </c>
      <c r="M1628">
        <v>0</v>
      </c>
    </row>
    <row r="1629" spans="1:13" x14ac:dyDescent="0.45">
      <c r="A1629" s="2">
        <v>53</v>
      </c>
      <c r="B1629" s="3">
        <v>1</v>
      </c>
      <c r="C1629" s="2">
        <v>446</v>
      </c>
      <c r="D1629">
        <v>0</v>
      </c>
      <c r="E1629" s="2">
        <v>60</v>
      </c>
      <c r="F1629">
        <v>1</v>
      </c>
      <c r="G1629" s="2">
        <v>263358.03000000003</v>
      </c>
      <c r="H1629" s="1">
        <v>1</v>
      </c>
      <c r="I1629" s="2">
        <v>139</v>
      </c>
      <c r="J1629">
        <v>1</v>
      </c>
      <c r="K1629">
        <v>0</v>
      </c>
      <c r="L1629" s="2">
        <v>215</v>
      </c>
      <c r="M1629">
        <v>0</v>
      </c>
    </row>
    <row r="1630" spans="1:13" x14ac:dyDescent="0.45">
      <c r="A1630" s="2">
        <v>53</v>
      </c>
      <c r="B1630" s="3">
        <v>1</v>
      </c>
      <c r="C1630" s="2">
        <v>446</v>
      </c>
      <c r="D1630">
        <v>0</v>
      </c>
      <c r="E1630" s="2">
        <v>60</v>
      </c>
      <c r="F1630">
        <v>1</v>
      </c>
      <c r="G1630" s="2">
        <v>263358.03000000003</v>
      </c>
      <c r="H1630" s="1">
        <v>1</v>
      </c>
      <c r="I1630" s="2">
        <v>139</v>
      </c>
      <c r="J1630">
        <v>1</v>
      </c>
      <c r="K1630">
        <v>0</v>
      </c>
      <c r="L1630" s="2">
        <v>215</v>
      </c>
      <c r="M1630">
        <v>0</v>
      </c>
    </row>
    <row r="1631" spans="1:13" x14ac:dyDescent="0.45">
      <c r="A1631" s="2">
        <v>53</v>
      </c>
      <c r="B1631" s="3">
        <v>1</v>
      </c>
      <c r="C1631" s="2">
        <v>582</v>
      </c>
      <c r="D1631">
        <v>0</v>
      </c>
      <c r="E1631" s="2">
        <v>45</v>
      </c>
      <c r="F1631">
        <v>0</v>
      </c>
      <c r="G1631" s="2">
        <v>305000</v>
      </c>
      <c r="H1631" s="1">
        <v>1.1000000000000001</v>
      </c>
      <c r="I1631" s="2">
        <v>137</v>
      </c>
      <c r="J1631">
        <v>1</v>
      </c>
      <c r="K1631">
        <v>1</v>
      </c>
      <c r="L1631" s="2">
        <v>209</v>
      </c>
      <c r="M1631">
        <v>0</v>
      </c>
    </row>
    <row r="1632" spans="1:13" x14ac:dyDescent="0.45">
      <c r="A1632" s="2">
        <v>53</v>
      </c>
      <c r="B1632" s="3">
        <v>1</v>
      </c>
      <c r="C1632" s="2">
        <v>91</v>
      </c>
      <c r="D1632">
        <v>0</v>
      </c>
      <c r="E1632" s="2">
        <v>20</v>
      </c>
      <c r="F1632">
        <v>1</v>
      </c>
      <c r="G1632" s="2">
        <v>418000</v>
      </c>
      <c r="H1632" s="1">
        <v>1.4</v>
      </c>
      <c r="I1632" s="2">
        <v>139</v>
      </c>
      <c r="J1632">
        <v>0</v>
      </c>
      <c r="K1632">
        <v>0</v>
      </c>
      <c r="L1632" s="2">
        <v>43</v>
      </c>
      <c r="M1632">
        <v>1</v>
      </c>
    </row>
    <row r="1633" spans="1:13" x14ac:dyDescent="0.45">
      <c r="A1633" s="2">
        <v>53</v>
      </c>
      <c r="B1633" s="3">
        <v>1</v>
      </c>
      <c r="C1633" s="2">
        <v>1808</v>
      </c>
      <c r="D1633">
        <v>0</v>
      </c>
      <c r="E1633" s="2">
        <v>60</v>
      </c>
      <c r="F1633">
        <v>1</v>
      </c>
      <c r="G1633" s="2">
        <v>249000</v>
      </c>
      <c r="H1633" s="1">
        <v>0.7</v>
      </c>
      <c r="I1633" s="2">
        <v>138</v>
      </c>
      <c r="J1633">
        <v>1</v>
      </c>
      <c r="K1633">
        <v>1</v>
      </c>
      <c r="L1633" s="2">
        <v>106</v>
      </c>
      <c r="M1633">
        <v>0</v>
      </c>
    </row>
    <row r="1634" spans="1:13" x14ac:dyDescent="0.45">
      <c r="A1634" s="2">
        <v>53</v>
      </c>
      <c r="B1634" s="3">
        <v>1</v>
      </c>
      <c r="C1634" s="2">
        <v>91</v>
      </c>
      <c r="D1634">
        <v>0</v>
      </c>
      <c r="E1634" s="2">
        <v>20</v>
      </c>
      <c r="F1634">
        <v>1</v>
      </c>
      <c r="G1634" s="2">
        <v>418000</v>
      </c>
      <c r="H1634" s="1">
        <v>1.4</v>
      </c>
      <c r="I1634" s="2">
        <v>139</v>
      </c>
      <c r="J1634">
        <v>0</v>
      </c>
      <c r="K1634">
        <v>0</v>
      </c>
      <c r="L1634" s="2">
        <v>43</v>
      </c>
      <c r="M1634">
        <v>1</v>
      </c>
    </row>
    <row r="1635" spans="1:13" x14ac:dyDescent="0.45">
      <c r="A1635" s="2">
        <v>53</v>
      </c>
      <c r="B1635" s="3">
        <v>1</v>
      </c>
      <c r="C1635" s="2">
        <v>582</v>
      </c>
      <c r="D1635">
        <v>0</v>
      </c>
      <c r="E1635" s="2">
        <v>45</v>
      </c>
      <c r="F1635">
        <v>0</v>
      </c>
      <c r="G1635" s="2">
        <v>305000</v>
      </c>
      <c r="H1635" s="1">
        <v>1.1000000000000001</v>
      </c>
      <c r="I1635" s="2">
        <v>137</v>
      </c>
      <c r="J1635">
        <v>1</v>
      </c>
      <c r="K1635">
        <v>1</v>
      </c>
      <c r="L1635" s="2">
        <v>209</v>
      </c>
      <c r="M1635">
        <v>0</v>
      </c>
    </row>
    <row r="1636" spans="1:13" x14ac:dyDescent="0.45">
      <c r="A1636" s="2">
        <v>53</v>
      </c>
      <c r="B1636" s="3">
        <v>0</v>
      </c>
      <c r="C1636" s="2">
        <v>207</v>
      </c>
      <c r="D1636">
        <v>1</v>
      </c>
      <c r="E1636" s="2">
        <v>40</v>
      </c>
      <c r="F1636">
        <v>0</v>
      </c>
      <c r="G1636" s="2">
        <v>223000</v>
      </c>
      <c r="H1636" s="1">
        <v>1.2</v>
      </c>
      <c r="I1636" s="2">
        <v>130</v>
      </c>
      <c r="J1636">
        <v>0</v>
      </c>
      <c r="K1636">
        <v>0</v>
      </c>
      <c r="L1636" s="2">
        <v>214</v>
      </c>
      <c r="M1636">
        <v>0</v>
      </c>
    </row>
    <row r="1637" spans="1:13" x14ac:dyDescent="0.45">
      <c r="A1637" s="2">
        <v>53</v>
      </c>
      <c r="B1637" s="3">
        <v>1</v>
      </c>
      <c r="C1637" s="2">
        <v>707</v>
      </c>
      <c r="D1637">
        <v>0</v>
      </c>
      <c r="E1637" s="2">
        <v>38</v>
      </c>
      <c r="F1637">
        <v>0</v>
      </c>
      <c r="G1637" s="2">
        <v>330000</v>
      </c>
      <c r="H1637" s="1">
        <v>1.4</v>
      </c>
      <c r="I1637" s="2">
        <v>137</v>
      </c>
      <c r="J1637">
        <v>1</v>
      </c>
      <c r="K1637">
        <v>1</v>
      </c>
      <c r="L1637" s="2">
        <v>209</v>
      </c>
      <c r="M1637">
        <v>0</v>
      </c>
    </row>
    <row r="1638" spans="1:13" x14ac:dyDescent="0.45">
      <c r="A1638" s="2">
        <v>53</v>
      </c>
      <c r="B1638" s="3">
        <v>0</v>
      </c>
      <c r="C1638" s="2">
        <v>207</v>
      </c>
      <c r="D1638">
        <v>1</v>
      </c>
      <c r="E1638" s="2">
        <v>40</v>
      </c>
      <c r="F1638">
        <v>0</v>
      </c>
      <c r="G1638" s="2">
        <v>223000</v>
      </c>
      <c r="H1638" s="1">
        <v>1.2</v>
      </c>
      <c r="I1638" s="2">
        <v>130</v>
      </c>
      <c r="J1638">
        <v>0</v>
      </c>
      <c r="K1638">
        <v>0</v>
      </c>
      <c r="L1638" s="2">
        <v>214</v>
      </c>
      <c r="M1638">
        <v>0</v>
      </c>
    </row>
    <row r="1639" spans="1:13" x14ac:dyDescent="0.45">
      <c r="A1639" s="2">
        <v>53</v>
      </c>
      <c r="B1639" s="3">
        <v>0</v>
      </c>
      <c r="C1639" s="2">
        <v>56</v>
      </c>
      <c r="D1639">
        <v>0</v>
      </c>
      <c r="E1639" s="2">
        <v>50</v>
      </c>
      <c r="F1639">
        <v>0</v>
      </c>
      <c r="G1639" s="2">
        <v>308000</v>
      </c>
      <c r="H1639" s="1">
        <v>0.7</v>
      </c>
      <c r="I1639" s="2">
        <v>135</v>
      </c>
      <c r="J1639">
        <v>1</v>
      </c>
      <c r="K1639">
        <v>1</v>
      </c>
      <c r="L1639" s="2">
        <v>231</v>
      </c>
      <c r="M1639">
        <v>0</v>
      </c>
    </row>
    <row r="1640" spans="1:13" x14ac:dyDescent="0.45">
      <c r="A1640" s="2">
        <v>53</v>
      </c>
      <c r="B1640" s="3">
        <v>0</v>
      </c>
      <c r="C1640" s="2">
        <v>56</v>
      </c>
      <c r="D1640">
        <v>0</v>
      </c>
      <c r="E1640" s="2">
        <v>50</v>
      </c>
      <c r="F1640">
        <v>0</v>
      </c>
      <c r="G1640" s="2">
        <v>308000</v>
      </c>
      <c r="H1640" s="1">
        <v>0.7</v>
      </c>
      <c r="I1640" s="2">
        <v>135</v>
      </c>
      <c r="J1640">
        <v>1</v>
      </c>
      <c r="K1640">
        <v>1</v>
      </c>
      <c r="L1640" s="2">
        <v>231</v>
      </c>
      <c r="M1640">
        <v>0</v>
      </c>
    </row>
    <row r="1641" spans="1:13" x14ac:dyDescent="0.45">
      <c r="A1641" s="2">
        <v>53</v>
      </c>
      <c r="B1641" s="3">
        <v>0</v>
      </c>
      <c r="C1641" s="2">
        <v>63</v>
      </c>
      <c r="D1641">
        <v>1</v>
      </c>
      <c r="E1641" s="2">
        <v>60</v>
      </c>
      <c r="F1641">
        <v>0</v>
      </c>
      <c r="G1641" s="2">
        <v>368000</v>
      </c>
      <c r="H1641" s="1">
        <v>0.8</v>
      </c>
      <c r="I1641" s="2">
        <v>135</v>
      </c>
      <c r="J1641">
        <v>1</v>
      </c>
      <c r="K1641">
        <v>0</v>
      </c>
      <c r="L1641" s="2">
        <v>22</v>
      </c>
      <c r="M1641">
        <v>0</v>
      </c>
    </row>
    <row r="1642" spans="1:13" x14ac:dyDescent="0.45">
      <c r="A1642" s="2">
        <v>53</v>
      </c>
      <c r="B1642" s="3">
        <v>0</v>
      </c>
      <c r="C1642" s="2">
        <v>207</v>
      </c>
      <c r="D1642">
        <v>1</v>
      </c>
      <c r="E1642" s="2">
        <v>40</v>
      </c>
      <c r="F1642">
        <v>0</v>
      </c>
      <c r="G1642" s="2">
        <v>223000</v>
      </c>
      <c r="H1642" s="1">
        <v>1.2</v>
      </c>
      <c r="I1642" s="2">
        <v>130</v>
      </c>
      <c r="J1642">
        <v>0</v>
      </c>
      <c r="K1642">
        <v>0</v>
      </c>
      <c r="L1642" s="2">
        <v>214</v>
      </c>
      <c r="M1642">
        <v>0</v>
      </c>
    </row>
    <row r="1643" spans="1:13" x14ac:dyDescent="0.45">
      <c r="A1643" s="2">
        <v>53</v>
      </c>
      <c r="B1643" s="3">
        <v>1</v>
      </c>
      <c r="C1643" s="2">
        <v>582</v>
      </c>
      <c r="D1643">
        <v>0</v>
      </c>
      <c r="E1643" s="2">
        <v>45</v>
      </c>
      <c r="F1643">
        <v>0</v>
      </c>
      <c r="G1643" s="2">
        <v>305000</v>
      </c>
      <c r="H1643" s="1">
        <v>1.1000000000000001</v>
      </c>
      <c r="I1643" s="2">
        <v>137</v>
      </c>
      <c r="J1643">
        <v>1</v>
      </c>
      <c r="K1643">
        <v>1</v>
      </c>
      <c r="L1643" s="2">
        <v>209</v>
      </c>
      <c r="M1643">
        <v>0</v>
      </c>
    </row>
    <row r="1644" spans="1:13" x14ac:dyDescent="0.45">
      <c r="A1644" s="2">
        <v>54</v>
      </c>
      <c r="B1644" s="3">
        <v>1</v>
      </c>
      <c r="C1644" s="2">
        <v>427</v>
      </c>
      <c r="D1644">
        <v>0</v>
      </c>
      <c r="E1644" s="2">
        <v>70</v>
      </c>
      <c r="F1644">
        <v>1</v>
      </c>
      <c r="G1644" s="2">
        <v>151000</v>
      </c>
      <c r="H1644" s="1">
        <v>9</v>
      </c>
      <c r="I1644" s="2">
        <v>137</v>
      </c>
      <c r="J1644">
        <v>0</v>
      </c>
      <c r="K1644">
        <v>0</v>
      </c>
      <c r="L1644" s="2">
        <v>196</v>
      </c>
      <c r="M1644">
        <v>1</v>
      </c>
    </row>
    <row r="1645" spans="1:13" x14ac:dyDescent="0.45">
      <c r="A1645" s="2">
        <v>54</v>
      </c>
      <c r="B1645" s="3">
        <v>1</v>
      </c>
      <c r="C1645" s="2">
        <v>427</v>
      </c>
      <c r="D1645">
        <v>0</v>
      </c>
      <c r="E1645" s="2">
        <v>70</v>
      </c>
      <c r="F1645">
        <v>1</v>
      </c>
      <c r="G1645" s="2">
        <v>151000</v>
      </c>
      <c r="H1645" s="1">
        <v>9</v>
      </c>
      <c r="I1645" s="2">
        <v>137</v>
      </c>
      <c r="J1645">
        <v>0</v>
      </c>
      <c r="K1645">
        <v>0</v>
      </c>
      <c r="L1645" s="2">
        <v>196</v>
      </c>
      <c r="M1645">
        <v>1</v>
      </c>
    </row>
    <row r="1646" spans="1:13" x14ac:dyDescent="0.45">
      <c r="A1646" s="2">
        <v>54</v>
      </c>
      <c r="B1646" s="3">
        <v>1</v>
      </c>
      <c r="C1646" s="2">
        <v>427</v>
      </c>
      <c r="D1646">
        <v>0</v>
      </c>
      <c r="E1646" s="2">
        <v>70</v>
      </c>
      <c r="F1646">
        <v>1</v>
      </c>
      <c r="G1646" s="2">
        <v>151000</v>
      </c>
      <c r="H1646" s="1">
        <v>9</v>
      </c>
      <c r="I1646" s="2">
        <v>137</v>
      </c>
      <c r="J1646">
        <v>0</v>
      </c>
      <c r="K1646">
        <v>0</v>
      </c>
      <c r="L1646" s="2">
        <v>196</v>
      </c>
      <c r="M1646">
        <v>1</v>
      </c>
    </row>
    <row r="1647" spans="1:13" x14ac:dyDescent="0.45">
      <c r="A1647" s="2">
        <v>54</v>
      </c>
      <c r="B1647" s="3">
        <v>0</v>
      </c>
      <c r="C1647" s="2">
        <v>582</v>
      </c>
      <c r="D1647">
        <v>1</v>
      </c>
      <c r="E1647" s="2">
        <v>38</v>
      </c>
      <c r="F1647">
        <v>0</v>
      </c>
      <c r="G1647" s="2">
        <v>264000</v>
      </c>
      <c r="H1647" s="1">
        <v>1.8</v>
      </c>
      <c r="I1647" s="2">
        <v>134</v>
      </c>
      <c r="J1647">
        <v>1</v>
      </c>
      <c r="K1647">
        <v>0</v>
      </c>
      <c r="L1647" s="2">
        <v>213</v>
      </c>
      <c r="M1647">
        <v>0</v>
      </c>
    </row>
    <row r="1648" spans="1:13" x14ac:dyDescent="0.45">
      <c r="A1648" s="2">
        <v>54</v>
      </c>
      <c r="B1648" s="3">
        <v>0</v>
      </c>
      <c r="C1648" s="2">
        <v>582</v>
      </c>
      <c r="D1648">
        <v>1</v>
      </c>
      <c r="E1648" s="2">
        <v>38</v>
      </c>
      <c r="F1648">
        <v>0</v>
      </c>
      <c r="G1648" s="2">
        <v>264000</v>
      </c>
      <c r="H1648" s="1">
        <v>1.8</v>
      </c>
      <c r="I1648" s="2">
        <v>134</v>
      </c>
      <c r="J1648">
        <v>1</v>
      </c>
      <c r="K1648">
        <v>0</v>
      </c>
      <c r="L1648" s="2">
        <v>213</v>
      </c>
      <c r="M1648">
        <v>0</v>
      </c>
    </row>
    <row r="1649" spans="1:13" x14ac:dyDescent="0.45">
      <c r="A1649" s="2">
        <v>54</v>
      </c>
      <c r="B1649" s="3">
        <v>1</v>
      </c>
      <c r="C1649" s="2">
        <v>427</v>
      </c>
      <c r="D1649">
        <v>0</v>
      </c>
      <c r="E1649" s="2">
        <v>70</v>
      </c>
      <c r="F1649">
        <v>1</v>
      </c>
      <c r="G1649" s="2">
        <v>151000</v>
      </c>
      <c r="H1649" s="1">
        <v>9</v>
      </c>
      <c r="I1649" s="2">
        <v>137</v>
      </c>
      <c r="J1649">
        <v>0</v>
      </c>
      <c r="K1649">
        <v>0</v>
      </c>
      <c r="L1649" s="2">
        <v>196</v>
      </c>
      <c r="M1649">
        <v>1</v>
      </c>
    </row>
    <row r="1650" spans="1:13" x14ac:dyDescent="0.45">
      <c r="A1650" s="2">
        <v>54</v>
      </c>
      <c r="B1650" s="3">
        <v>1</v>
      </c>
      <c r="C1650" s="2">
        <v>427</v>
      </c>
      <c r="D1650">
        <v>0</v>
      </c>
      <c r="E1650" s="2">
        <v>70</v>
      </c>
      <c r="F1650">
        <v>1</v>
      </c>
      <c r="G1650" s="2">
        <v>151000</v>
      </c>
      <c r="H1650" s="1">
        <v>9</v>
      </c>
      <c r="I1650" s="2">
        <v>137</v>
      </c>
      <c r="J1650">
        <v>0</v>
      </c>
      <c r="K1650">
        <v>0</v>
      </c>
      <c r="L1650" s="2">
        <v>196</v>
      </c>
      <c r="M1650">
        <v>1</v>
      </c>
    </row>
    <row r="1651" spans="1:13" x14ac:dyDescent="0.45">
      <c r="A1651" s="2">
        <v>54</v>
      </c>
      <c r="B1651" s="3">
        <v>1</v>
      </c>
      <c r="C1651" s="2">
        <v>427</v>
      </c>
      <c r="D1651">
        <v>0</v>
      </c>
      <c r="E1651" s="2">
        <v>70</v>
      </c>
      <c r="F1651">
        <v>1</v>
      </c>
      <c r="G1651" s="2">
        <v>151000</v>
      </c>
      <c r="H1651" s="1">
        <v>9</v>
      </c>
      <c r="I1651" s="2">
        <v>137</v>
      </c>
      <c r="J1651">
        <v>0</v>
      </c>
      <c r="K1651">
        <v>0</v>
      </c>
      <c r="L1651" s="2">
        <v>196</v>
      </c>
      <c r="M1651">
        <v>1</v>
      </c>
    </row>
    <row r="1652" spans="1:13" x14ac:dyDescent="0.45">
      <c r="A1652" s="2">
        <v>54</v>
      </c>
      <c r="B1652" s="3">
        <v>1</v>
      </c>
      <c r="C1652" s="2">
        <v>427</v>
      </c>
      <c r="D1652">
        <v>0</v>
      </c>
      <c r="E1652" s="2">
        <v>70</v>
      </c>
      <c r="F1652">
        <v>1</v>
      </c>
      <c r="G1652" s="2">
        <v>151000</v>
      </c>
      <c r="H1652" s="1">
        <v>9</v>
      </c>
      <c r="I1652" s="2">
        <v>137</v>
      </c>
      <c r="J1652">
        <v>0</v>
      </c>
      <c r="K1652">
        <v>0</v>
      </c>
      <c r="L1652" s="2">
        <v>196</v>
      </c>
      <c r="M1652">
        <v>1</v>
      </c>
    </row>
    <row r="1653" spans="1:13" x14ac:dyDescent="0.45">
      <c r="A1653" s="2">
        <v>54</v>
      </c>
      <c r="B1653" s="3">
        <v>1</v>
      </c>
      <c r="C1653" s="2">
        <v>427</v>
      </c>
      <c r="D1653">
        <v>0</v>
      </c>
      <c r="E1653" s="2">
        <v>70</v>
      </c>
      <c r="F1653">
        <v>1</v>
      </c>
      <c r="G1653" s="2">
        <v>151000</v>
      </c>
      <c r="H1653" s="1">
        <v>9</v>
      </c>
      <c r="I1653" s="2">
        <v>137</v>
      </c>
      <c r="J1653">
        <v>0</v>
      </c>
      <c r="K1653">
        <v>0</v>
      </c>
      <c r="L1653" s="2">
        <v>196</v>
      </c>
      <c r="M1653">
        <v>1</v>
      </c>
    </row>
    <row r="1654" spans="1:13" x14ac:dyDescent="0.45">
      <c r="A1654" s="2">
        <v>54</v>
      </c>
      <c r="B1654" s="3">
        <v>0</v>
      </c>
      <c r="C1654" s="2">
        <v>582</v>
      </c>
      <c r="D1654">
        <v>1</v>
      </c>
      <c r="E1654" s="2">
        <v>38</v>
      </c>
      <c r="F1654">
        <v>0</v>
      </c>
      <c r="G1654" s="2">
        <v>264000</v>
      </c>
      <c r="H1654" s="1">
        <v>1.8</v>
      </c>
      <c r="I1654" s="2">
        <v>134</v>
      </c>
      <c r="J1654">
        <v>1</v>
      </c>
      <c r="K1654">
        <v>0</v>
      </c>
      <c r="L1654" s="2">
        <v>213</v>
      </c>
      <c r="M1654">
        <v>0</v>
      </c>
    </row>
    <row r="1655" spans="1:13" x14ac:dyDescent="0.45">
      <c r="A1655" s="2">
        <v>54</v>
      </c>
      <c r="B1655" s="3">
        <v>1</v>
      </c>
      <c r="C1655" s="2">
        <v>427</v>
      </c>
      <c r="D1655">
        <v>0</v>
      </c>
      <c r="E1655" s="2">
        <v>70</v>
      </c>
      <c r="F1655">
        <v>1</v>
      </c>
      <c r="G1655" s="2">
        <v>151000</v>
      </c>
      <c r="H1655" s="1">
        <v>9</v>
      </c>
      <c r="I1655" s="2">
        <v>137</v>
      </c>
      <c r="J1655">
        <v>0</v>
      </c>
      <c r="K1655">
        <v>0</v>
      </c>
      <c r="L1655" s="2">
        <v>196</v>
      </c>
      <c r="M1655">
        <v>1</v>
      </c>
    </row>
    <row r="1656" spans="1:13" x14ac:dyDescent="0.45">
      <c r="A1656" s="2">
        <v>54</v>
      </c>
      <c r="B1656" s="3">
        <v>0</v>
      </c>
      <c r="C1656" s="2">
        <v>582</v>
      </c>
      <c r="D1656">
        <v>1</v>
      </c>
      <c r="E1656" s="2">
        <v>38</v>
      </c>
      <c r="F1656">
        <v>0</v>
      </c>
      <c r="G1656" s="2">
        <v>264000</v>
      </c>
      <c r="H1656" s="1">
        <v>1.8</v>
      </c>
      <c r="I1656" s="2">
        <v>134</v>
      </c>
      <c r="J1656">
        <v>1</v>
      </c>
      <c r="K1656">
        <v>0</v>
      </c>
      <c r="L1656" s="2">
        <v>213</v>
      </c>
      <c r="M1656">
        <v>0</v>
      </c>
    </row>
    <row r="1657" spans="1:13" x14ac:dyDescent="0.45">
      <c r="A1657" s="2">
        <v>54</v>
      </c>
      <c r="B1657" s="3">
        <v>0</v>
      </c>
      <c r="C1657" s="2">
        <v>582</v>
      </c>
      <c r="D1657">
        <v>1</v>
      </c>
      <c r="E1657" s="2">
        <v>38</v>
      </c>
      <c r="F1657">
        <v>0</v>
      </c>
      <c r="G1657" s="2">
        <v>263358.03000000003</v>
      </c>
      <c r="H1657" s="1">
        <v>1.8</v>
      </c>
      <c r="I1657" s="2">
        <v>134</v>
      </c>
      <c r="J1657">
        <v>0</v>
      </c>
      <c r="K1657">
        <v>0</v>
      </c>
      <c r="L1657" s="2">
        <v>213</v>
      </c>
      <c r="M1657">
        <v>0</v>
      </c>
    </row>
    <row r="1658" spans="1:13" x14ac:dyDescent="0.45">
      <c r="A1658" s="2">
        <v>54</v>
      </c>
      <c r="B1658" s="3">
        <v>0</v>
      </c>
      <c r="C1658" s="2">
        <v>582</v>
      </c>
      <c r="D1658">
        <v>1</v>
      </c>
      <c r="E1658" s="2">
        <v>38</v>
      </c>
      <c r="F1658">
        <v>0</v>
      </c>
      <c r="G1658" s="2">
        <v>264000</v>
      </c>
      <c r="H1658" s="1">
        <v>1.8</v>
      </c>
      <c r="I1658" s="2">
        <v>134</v>
      </c>
      <c r="J1658">
        <v>1</v>
      </c>
      <c r="K1658">
        <v>0</v>
      </c>
      <c r="L1658" s="2">
        <v>213</v>
      </c>
      <c r="M1658">
        <v>0</v>
      </c>
    </row>
    <row r="1659" spans="1:13" x14ac:dyDescent="0.45">
      <c r="A1659" s="2">
        <v>54</v>
      </c>
      <c r="B1659" s="3">
        <v>0</v>
      </c>
      <c r="C1659" s="2">
        <v>582</v>
      </c>
      <c r="D1659">
        <v>1</v>
      </c>
      <c r="E1659" s="2">
        <v>38</v>
      </c>
      <c r="F1659">
        <v>0</v>
      </c>
      <c r="G1659" s="2">
        <v>264000</v>
      </c>
      <c r="H1659" s="1">
        <v>1.8</v>
      </c>
      <c r="I1659" s="2">
        <v>134</v>
      </c>
      <c r="J1659">
        <v>1</v>
      </c>
      <c r="K1659">
        <v>0</v>
      </c>
      <c r="L1659" s="2">
        <v>213</v>
      </c>
      <c r="M1659">
        <v>0</v>
      </c>
    </row>
    <row r="1660" spans="1:13" x14ac:dyDescent="0.45">
      <c r="A1660" s="2">
        <v>54</v>
      </c>
      <c r="B1660" s="3">
        <v>0</v>
      </c>
      <c r="C1660" s="2">
        <v>582</v>
      </c>
      <c r="D1660">
        <v>1</v>
      </c>
      <c r="E1660" s="2">
        <v>38</v>
      </c>
      <c r="F1660">
        <v>0</v>
      </c>
      <c r="G1660" s="2">
        <v>264000</v>
      </c>
      <c r="H1660" s="1">
        <v>1.8</v>
      </c>
      <c r="I1660" s="2">
        <v>134</v>
      </c>
      <c r="J1660">
        <v>1</v>
      </c>
      <c r="K1660">
        <v>0</v>
      </c>
      <c r="L1660" s="2">
        <v>213</v>
      </c>
      <c r="M1660">
        <v>0</v>
      </c>
    </row>
    <row r="1661" spans="1:13" x14ac:dyDescent="0.45">
      <c r="A1661" s="2">
        <v>55</v>
      </c>
      <c r="B1661" s="3">
        <v>0</v>
      </c>
      <c r="C1661" s="2">
        <v>748</v>
      </c>
      <c r="D1661">
        <v>0</v>
      </c>
      <c r="E1661" s="2">
        <v>45</v>
      </c>
      <c r="F1661">
        <v>0</v>
      </c>
      <c r="G1661" s="2">
        <v>263358.03000000003</v>
      </c>
      <c r="H1661" s="1">
        <v>1.3</v>
      </c>
      <c r="I1661" s="2">
        <v>137</v>
      </c>
      <c r="J1661">
        <v>1</v>
      </c>
      <c r="K1661">
        <v>1</v>
      </c>
      <c r="L1661" s="2">
        <v>88</v>
      </c>
      <c r="M1661">
        <v>0</v>
      </c>
    </row>
    <row r="1662" spans="1:13" x14ac:dyDescent="0.45">
      <c r="A1662" s="2">
        <v>55</v>
      </c>
      <c r="B1662" s="3">
        <v>1</v>
      </c>
      <c r="C1662" s="2">
        <v>582</v>
      </c>
      <c r="D1662">
        <v>1</v>
      </c>
      <c r="E1662" s="2">
        <v>35</v>
      </c>
      <c r="F1662">
        <v>0</v>
      </c>
      <c r="G1662" s="2">
        <v>371000</v>
      </c>
      <c r="H1662" s="1">
        <v>0.7</v>
      </c>
      <c r="I1662" s="2">
        <v>140</v>
      </c>
      <c r="J1662">
        <v>0</v>
      </c>
      <c r="K1662">
        <v>0</v>
      </c>
      <c r="L1662" s="2">
        <v>197</v>
      </c>
      <c r="M1662">
        <v>0</v>
      </c>
    </row>
    <row r="1663" spans="1:13" x14ac:dyDescent="0.45">
      <c r="A1663" s="2">
        <v>55</v>
      </c>
      <c r="B1663" s="3">
        <v>1</v>
      </c>
      <c r="C1663" s="2">
        <v>180</v>
      </c>
      <c r="D1663">
        <v>0</v>
      </c>
      <c r="E1663" s="2">
        <v>25</v>
      </c>
      <c r="F1663">
        <v>0</v>
      </c>
      <c r="G1663" s="2">
        <v>130000</v>
      </c>
      <c r="H1663" s="1">
        <v>0.8</v>
      </c>
      <c r="I1663" s="2">
        <v>134</v>
      </c>
      <c r="J1663">
        <v>1</v>
      </c>
      <c r="K1663">
        <v>0</v>
      </c>
      <c r="L1663" s="2">
        <v>211</v>
      </c>
      <c r="M1663">
        <v>0</v>
      </c>
    </row>
    <row r="1664" spans="1:13" x14ac:dyDescent="0.45">
      <c r="A1664" s="2">
        <v>55</v>
      </c>
      <c r="B1664" s="3">
        <v>1</v>
      </c>
      <c r="C1664" s="2">
        <v>2794</v>
      </c>
      <c r="D1664">
        <v>0</v>
      </c>
      <c r="E1664" s="2">
        <v>35</v>
      </c>
      <c r="F1664">
        <v>1</v>
      </c>
      <c r="G1664" s="2">
        <v>254000</v>
      </c>
      <c r="H1664" s="1">
        <v>1</v>
      </c>
      <c r="I1664" s="2">
        <v>139</v>
      </c>
      <c r="J1664">
        <v>1</v>
      </c>
      <c r="K1664">
        <v>1</v>
      </c>
      <c r="L1664" s="2">
        <v>206</v>
      </c>
      <c r="M1664">
        <v>0</v>
      </c>
    </row>
    <row r="1665" spans="1:13" x14ac:dyDescent="0.45">
      <c r="A1665" s="2">
        <v>55</v>
      </c>
      <c r="B1665" s="3">
        <v>1</v>
      </c>
      <c r="C1665" s="2">
        <v>2794</v>
      </c>
      <c r="D1665">
        <v>0</v>
      </c>
      <c r="E1665" s="2">
        <v>50</v>
      </c>
      <c r="F1665">
        <v>1</v>
      </c>
      <c r="G1665" s="2">
        <v>235000</v>
      </c>
      <c r="H1665" s="1">
        <v>1</v>
      </c>
      <c r="I1665" s="2">
        <v>138</v>
      </c>
      <c r="J1665">
        <v>1</v>
      </c>
      <c r="K1665">
        <v>0</v>
      </c>
      <c r="L1665" s="2">
        <v>206</v>
      </c>
      <c r="M1665">
        <v>0</v>
      </c>
    </row>
    <row r="1666" spans="1:13" x14ac:dyDescent="0.45">
      <c r="A1666" s="2">
        <v>55</v>
      </c>
      <c r="B1666" s="3">
        <v>1</v>
      </c>
      <c r="C1666" s="2">
        <v>90</v>
      </c>
      <c r="D1666">
        <v>1</v>
      </c>
      <c r="E1666" s="2">
        <v>35</v>
      </c>
      <c r="F1666">
        <v>1</v>
      </c>
      <c r="G1666" s="2">
        <v>371000</v>
      </c>
      <c r="H1666" s="1">
        <v>0.7</v>
      </c>
      <c r="I1666" s="2">
        <v>140</v>
      </c>
      <c r="J1666">
        <v>0</v>
      </c>
      <c r="K1666">
        <v>0</v>
      </c>
      <c r="L1666" s="2">
        <v>197</v>
      </c>
      <c r="M1666">
        <v>0</v>
      </c>
    </row>
    <row r="1667" spans="1:13" x14ac:dyDescent="0.45">
      <c r="A1667" s="2">
        <v>55</v>
      </c>
      <c r="B1667" s="3">
        <v>0</v>
      </c>
      <c r="C1667" s="2">
        <v>84</v>
      </c>
      <c r="D1667">
        <v>1</v>
      </c>
      <c r="E1667" s="2">
        <v>38</v>
      </c>
      <c r="F1667">
        <v>0</v>
      </c>
      <c r="G1667" s="2">
        <v>451000</v>
      </c>
      <c r="H1667" s="1">
        <v>1.3</v>
      </c>
      <c r="I1667" s="2">
        <v>136</v>
      </c>
      <c r="J1667">
        <v>1</v>
      </c>
      <c r="K1667">
        <v>0</v>
      </c>
      <c r="L1667" s="2">
        <v>246</v>
      </c>
      <c r="M1667">
        <v>0</v>
      </c>
    </row>
    <row r="1668" spans="1:13" x14ac:dyDescent="0.45">
      <c r="A1668" s="2">
        <v>55</v>
      </c>
      <c r="B1668" s="3">
        <v>0</v>
      </c>
      <c r="C1668" s="2">
        <v>47</v>
      </c>
      <c r="D1668">
        <v>0</v>
      </c>
      <c r="E1668" s="2">
        <v>45</v>
      </c>
      <c r="F1668">
        <v>1</v>
      </c>
      <c r="G1668" s="2">
        <v>324000</v>
      </c>
      <c r="H1668" s="1">
        <v>0.9</v>
      </c>
      <c r="I1668" s="2">
        <v>140</v>
      </c>
      <c r="J1668">
        <v>0</v>
      </c>
      <c r="K1668">
        <v>0</v>
      </c>
      <c r="L1668" s="2">
        <v>74</v>
      </c>
      <c r="M1668">
        <v>0</v>
      </c>
    </row>
    <row r="1669" spans="1:13" x14ac:dyDescent="0.45">
      <c r="A1669" s="2">
        <v>55</v>
      </c>
      <c r="B1669" s="3">
        <v>0</v>
      </c>
      <c r="C1669" s="2">
        <v>47</v>
      </c>
      <c r="D1669">
        <v>0</v>
      </c>
      <c r="E1669" s="2">
        <v>45</v>
      </c>
      <c r="F1669">
        <v>1</v>
      </c>
      <c r="G1669" s="2">
        <v>324000</v>
      </c>
      <c r="H1669" s="1">
        <v>0.9</v>
      </c>
      <c r="I1669" s="2">
        <v>140</v>
      </c>
      <c r="J1669">
        <v>0</v>
      </c>
      <c r="K1669">
        <v>0</v>
      </c>
      <c r="L1669" s="2">
        <v>74</v>
      </c>
      <c r="M1669">
        <v>0</v>
      </c>
    </row>
    <row r="1670" spans="1:13" x14ac:dyDescent="0.45">
      <c r="A1670" s="2">
        <v>55</v>
      </c>
      <c r="B1670" s="3">
        <v>0</v>
      </c>
      <c r="C1670" s="2">
        <v>221</v>
      </c>
      <c r="D1670">
        <v>1</v>
      </c>
      <c r="E1670" s="2">
        <v>35</v>
      </c>
      <c r="F1670">
        <v>0</v>
      </c>
      <c r="G1670" s="2">
        <v>231000</v>
      </c>
      <c r="H1670" s="1">
        <v>0.8</v>
      </c>
      <c r="I1670" s="2">
        <v>143</v>
      </c>
      <c r="J1670">
        <v>0</v>
      </c>
      <c r="K1670">
        <v>0</v>
      </c>
      <c r="L1670" s="2">
        <v>215</v>
      </c>
      <c r="M1670">
        <v>0</v>
      </c>
    </row>
    <row r="1671" spans="1:13" x14ac:dyDescent="0.45">
      <c r="A1671" s="2">
        <v>55</v>
      </c>
      <c r="B1671" s="3">
        <v>0</v>
      </c>
      <c r="C1671" s="2">
        <v>170</v>
      </c>
      <c r="D1671">
        <v>1</v>
      </c>
      <c r="E1671" s="2">
        <v>40</v>
      </c>
      <c r="F1671">
        <v>0</v>
      </c>
      <c r="G1671" s="2">
        <v>336000</v>
      </c>
      <c r="H1671" s="1">
        <v>1.2</v>
      </c>
      <c r="I1671" s="2">
        <v>135</v>
      </c>
      <c r="J1671">
        <v>1</v>
      </c>
      <c r="K1671">
        <v>0</v>
      </c>
      <c r="L1671" s="2">
        <v>250</v>
      </c>
      <c r="M1671">
        <v>0</v>
      </c>
    </row>
    <row r="1672" spans="1:13" x14ac:dyDescent="0.45">
      <c r="A1672" s="2">
        <v>55</v>
      </c>
      <c r="B1672" s="3">
        <v>0</v>
      </c>
      <c r="C1672" s="2">
        <v>336</v>
      </c>
      <c r="D1672">
        <v>0</v>
      </c>
      <c r="E1672" s="2">
        <v>40</v>
      </c>
      <c r="F1672">
        <v>1</v>
      </c>
      <c r="G1672" s="2">
        <v>325000</v>
      </c>
      <c r="H1672" s="1">
        <v>0.9</v>
      </c>
      <c r="I1672" s="2">
        <v>140</v>
      </c>
      <c r="J1672">
        <v>1</v>
      </c>
      <c r="K1672">
        <v>1</v>
      </c>
      <c r="L1672" s="2">
        <v>74</v>
      </c>
      <c r="M1672">
        <v>0</v>
      </c>
    </row>
    <row r="1673" spans="1:13" x14ac:dyDescent="0.45">
      <c r="A1673" s="2">
        <v>55</v>
      </c>
      <c r="B1673" s="3">
        <v>0</v>
      </c>
      <c r="C1673" s="2">
        <v>47</v>
      </c>
      <c r="D1673">
        <v>0</v>
      </c>
      <c r="E1673" s="2">
        <v>45</v>
      </c>
      <c r="F1673">
        <v>1</v>
      </c>
      <c r="G1673" s="2">
        <v>324000</v>
      </c>
      <c r="H1673" s="1">
        <v>0.9</v>
      </c>
      <c r="I1673" s="2">
        <v>140</v>
      </c>
      <c r="J1673">
        <v>0</v>
      </c>
      <c r="K1673">
        <v>0</v>
      </c>
      <c r="L1673" s="2">
        <v>74</v>
      </c>
      <c r="M1673">
        <v>0</v>
      </c>
    </row>
    <row r="1674" spans="1:13" x14ac:dyDescent="0.45">
      <c r="A1674" s="2">
        <v>55</v>
      </c>
      <c r="B1674" s="3">
        <v>0</v>
      </c>
      <c r="C1674" s="2">
        <v>47</v>
      </c>
      <c r="D1674">
        <v>0</v>
      </c>
      <c r="E1674" s="2">
        <v>45</v>
      </c>
      <c r="F1674">
        <v>1</v>
      </c>
      <c r="G1674" s="2">
        <v>324000</v>
      </c>
      <c r="H1674" s="1">
        <v>0.9</v>
      </c>
      <c r="I1674" s="2">
        <v>140</v>
      </c>
      <c r="J1674">
        <v>0</v>
      </c>
      <c r="K1674">
        <v>0</v>
      </c>
      <c r="L1674" s="2">
        <v>74</v>
      </c>
      <c r="M1674">
        <v>0</v>
      </c>
    </row>
    <row r="1675" spans="1:13" x14ac:dyDescent="0.45">
      <c r="A1675" s="2">
        <v>55</v>
      </c>
      <c r="B1675" s="3">
        <v>0</v>
      </c>
      <c r="C1675" s="2">
        <v>182</v>
      </c>
      <c r="D1675">
        <v>1</v>
      </c>
      <c r="E1675" s="2">
        <v>25</v>
      </c>
      <c r="F1675">
        <v>0</v>
      </c>
      <c r="G1675" s="2">
        <v>318000</v>
      </c>
      <c r="H1675" s="1">
        <v>1.2</v>
      </c>
      <c r="I1675" s="2">
        <v>137</v>
      </c>
      <c r="J1675">
        <v>0</v>
      </c>
      <c r="K1675">
        <v>0</v>
      </c>
      <c r="L1675" s="2">
        <v>74</v>
      </c>
      <c r="M1675">
        <v>0</v>
      </c>
    </row>
    <row r="1676" spans="1:13" x14ac:dyDescent="0.45">
      <c r="A1676" s="2">
        <v>55</v>
      </c>
      <c r="B1676" s="3">
        <v>0</v>
      </c>
      <c r="C1676" s="2">
        <v>336</v>
      </c>
      <c r="D1676">
        <v>0</v>
      </c>
      <c r="E1676" s="2">
        <v>40</v>
      </c>
      <c r="F1676">
        <v>1</v>
      </c>
      <c r="G1676" s="2">
        <v>325000</v>
      </c>
      <c r="H1676" s="1">
        <v>0.9</v>
      </c>
      <c r="I1676" s="2">
        <v>140</v>
      </c>
      <c r="J1676">
        <v>1</v>
      </c>
      <c r="K1676">
        <v>1</v>
      </c>
      <c r="L1676" s="2">
        <v>74</v>
      </c>
      <c r="M1676">
        <v>0</v>
      </c>
    </row>
    <row r="1677" spans="1:13" x14ac:dyDescent="0.45">
      <c r="A1677" s="2">
        <v>55</v>
      </c>
      <c r="B1677" s="3">
        <v>0</v>
      </c>
      <c r="C1677" s="2">
        <v>47</v>
      </c>
      <c r="D1677">
        <v>0</v>
      </c>
      <c r="E1677" s="2">
        <v>45</v>
      </c>
      <c r="F1677">
        <v>1</v>
      </c>
      <c r="G1677" s="2">
        <v>324000</v>
      </c>
      <c r="H1677" s="1">
        <v>0.9</v>
      </c>
      <c r="I1677" s="2">
        <v>140</v>
      </c>
      <c r="J1677">
        <v>0</v>
      </c>
      <c r="K1677">
        <v>0</v>
      </c>
      <c r="L1677" s="2">
        <v>74</v>
      </c>
      <c r="M1677">
        <v>0</v>
      </c>
    </row>
    <row r="1678" spans="1:13" x14ac:dyDescent="0.45">
      <c r="A1678" s="2">
        <v>55</v>
      </c>
      <c r="B1678" s="3">
        <v>0</v>
      </c>
      <c r="C1678" s="2">
        <v>58</v>
      </c>
      <c r="D1678">
        <v>1</v>
      </c>
      <c r="E1678" s="2">
        <v>40</v>
      </c>
      <c r="F1678">
        <v>0</v>
      </c>
      <c r="G1678" s="2">
        <v>336000</v>
      </c>
      <c r="H1678" s="1">
        <v>1.2</v>
      </c>
      <c r="I1678" s="2">
        <v>135</v>
      </c>
      <c r="J1678">
        <v>1</v>
      </c>
      <c r="K1678">
        <v>0</v>
      </c>
      <c r="L1678" s="2">
        <v>250</v>
      </c>
      <c r="M1678">
        <v>0</v>
      </c>
    </row>
    <row r="1679" spans="1:13" x14ac:dyDescent="0.45">
      <c r="A1679" s="2">
        <v>55</v>
      </c>
      <c r="B1679" s="3">
        <v>0</v>
      </c>
      <c r="C1679" s="2">
        <v>572</v>
      </c>
      <c r="D1679">
        <v>0</v>
      </c>
      <c r="E1679" s="2">
        <v>60</v>
      </c>
      <c r="F1679">
        <v>0</v>
      </c>
      <c r="G1679" s="2">
        <v>317000</v>
      </c>
      <c r="H1679" s="1">
        <v>0.8</v>
      </c>
      <c r="I1679" s="2">
        <v>140</v>
      </c>
      <c r="J1679">
        <v>0</v>
      </c>
      <c r="K1679">
        <v>1</v>
      </c>
      <c r="L1679" s="2">
        <v>215</v>
      </c>
      <c r="M1679">
        <v>0</v>
      </c>
    </row>
    <row r="1680" spans="1:13" x14ac:dyDescent="0.45">
      <c r="A1680" s="2">
        <v>55</v>
      </c>
      <c r="B1680" s="3">
        <v>0</v>
      </c>
      <c r="C1680" s="2">
        <v>2017</v>
      </c>
      <c r="D1680">
        <v>0</v>
      </c>
      <c r="E1680" s="2">
        <v>45</v>
      </c>
      <c r="F1680">
        <v>1</v>
      </c>
      <c r="G1680" s="2">
        <v>305000</v>
      </c>
      <c r="H1680" s="1">
        <v>1.1000000000000001</v>
      </c>
      <c r="I1680" s="2">
        <v>137</v>
      </c>
      <c r="J1680">
        <v>1</v>
      </c>
      <c r="K1680">
        <v>1</v>
      </c>
      <c r="L1680" s="2">
        <v>74</v>
      </c>
      <c r="M1680">
        <v>0</v>
      </c>
    </row>
    <row r="1681" spans="1:13" x14ac:dyDescent="0.45">
      <c r="A1681" s="2">
        <v>55</v>
      </c>
      <c r="B1681" s="3">
        <v>0</v>
      </c>
      <c r="C1681" s="2">
        <v>748</v>
      </c>
      <c r="D1681">
        <v>0</v>
      </c>
      <c r="E1681" s="2">
        <v>45</v>
      </c>
      <c r="F1681">
        <v>0</v>
      </c>
      <c r="G1681" s="2">
        <v>263358.03000000003</v>
      </c>
      <c r="H1681" s="1">
        <v>1.3</v>
      </c>
      <c r="I1681" s="2">
        <v>137</v>
      </c>
      <c r="J1681">
        <v>1</v>
      </c>
      <c r="K1681">
        <v>1</v>
      </c>
      <c r="L1681" s="2">
        <v>88</v>
      </c>
      <c r="M1681">
        <v>0</v>
      </c>
    </row>
    <row r="1682" spans="1:13" x14ac:dyDescent="0.45">
      <c r="A1682" s="2">
        <v>55</v>
      </c>
      <c r="B1682" s="3">
        <v>0</v>
      </c>
      <c r="C1682" s="2">
        <v>47</v>
      </c>
      <c r="D1682">
        <v>0</v>
      </c>
      <c r="E1682" s="2">
        <v>45</v>
      </c>
      <c r="F1682">
        <v>1</v>
      </c>
      <c r="G1682" s="2">
        <v>324000</v>
      </c>
      <c r="H1682" s="1">
        <v>0.9</v>
      </c>
      <c r="I1682" s="2">
        <v>140</v>
      </c>
      <c r="J1682">
        <v>0</v>
      </c>
      <c r="K1682">
        <v>0</v>
      </c>
      <c r="L1682" s="2">
        <v>74</v>
      </c>
      <c r="M1682">
        <v>0</v>
      </c>
    </row>
    <row r="1683" spans="1:13" x14ac:dyDescent="0.45">
      <c r="A1683" s="2">
        <v>55</v>
      </c>
      <c r="B1683" s="3">
        <v>0</v>
      </c>
      <c r="C1683" s="2">
        <v>47</v>
      </c>
      <c r="D1683">
        <v>0</v>
      </c>
      <c r="E1683" s="2">
        <v>45</v>
      </c>
      <c r="F1683">
        <v>1</v>
      </c>
      <c r="G1683" s="2">
        <v>324000</v>
      </c>
      <c r="H1683" s="1">
        <v>0.9</v>
      </c>
      <c r="I1683" s="2">
        <v>140</v>
      </c>
      <c r="J1683">
        <v>0</v>
      </c>
      <c r="K1683">
        <v>0</v>
      </c>
      <c r="L1683" s="2">
        <v>74</v>
      </c>
      <c r="M1683">
        <v>0</v>
      </c>
    </row>
    <row r="1684" spans="1:13" x14ac:dyDescent="0.45">
      <c r="A1684" s="2">
        <v>55</v>
      </c>
      <c r="B1684" s="3">
        <v>1</v>
      </c>
      <c r="C1684" s="2">
        <v>835</v>
      </c>
      <c r="D1684">
        <v>0</v>
      </c>
      <c r="E1684" s="2">
        <v>40</v>
      </c>
      <c r="F1684">
        <v>0</v>
      </c>
      <c r="G1684" s="2">
        <v>279000</v>
      </c>
      <c r="H1684" s="1">
        <v>0.7</v>
      </c>
      <c r="I1684" s="2">
        <v>140</v>
      </c>
      <c r="J1684">
        <v>1</v>
      </c>
      <c r="K1684">
        <v>1</v>
      </c>
      <c r="L1684" s="2">
        <v>147</v>
      </c>
      <c r="M1684">
        <v>0</v>
      </c>
    </row>
    <row r="1685" spans="1:13" x14ac:dyDescent="0.45">
      <c r="A1685" s="2">
        <v>55</v>
      </c>
      <c r="B1685" s="3">
        <v>1</v>
      </c>
      <c r="C1685" s="2">
        <v>2794</v>
      </c>
      <c r="D1685">
        <v>1</v>
      </c>
      <c r="E1685" s="2">
        <v>35</v>
      </c>
      <c r="F1685">
        <v>1</v>
      </c>
      <c r="G1685" s="2">
        <v>371000</v>
      </c>
      <c r="H1685" s="1">
        <v>0.7</v>
      </c>
      <c r="I1685" s="2">
        <v>140</v>
      </c>
      <c r="J1685">
        <v>0</v>
      </c>
      <c r="K1685">
        <v>0</v>
      </c>
      <c r="L1685" s="2">
        <v>197</v>
      </c>
      <c r="M1685">
        <v>0</v>
      </c>
    </row>
    <row r="1686" spans="1:13" x14ac:dyDescent="0.45">
      <c r="A1686" s="2">
        <v>55</v>
      </c>
      <c r="B1686" s="3">
        <v>1</v>
      </c>
      <c r="C1686" s="2">
        <v>180</v>
      </c>
      <c r="D1686">
        <v>1</v>
      </c>
      <c r="E1686" s="2">
        <v>30</v>
      </c>
      <c r="F1686">
        <v>0</v>
      </c>
      <c r="G1686" s="2">
        <v>244000</v>
      </c>
      <c r="H1686" s="1">
        <v>1.6</v>
      </c>
      <c r="I1686" s="2">
        <v>130</v>
      </c>
      <c r="J1686">
        <v>0</v>
      </c>
      <c r="K1686">
        <v>0</v>
      </c>
      <c r="L1686" s="2">
        <v>211</v>
      </c>
      <c r="M1686">
        <v>1</v>
      </c>
    </row>
    <row r="1687" spans="1:13" x14ac:dyDescent="0.45">
      <c r="A1687" s="2">
        <v>55</v>
      </c>
      <c r="B1687" s="3">
        <v>0</v>
      </c>
      <c r="C1687" s="2">
        <v>47</v>
      </c>
      <c r="D1687">
        <v>0</v>
      </c>
      <c r="E1687" s="2">
        <v>45</v>
      </c>
      <c r="F1687">
        <v>1</v>
      </c>
      <c r="G1687" s="2">
        <v>324000</v>
      </c>
      <c r="H1687" s="1">
        <v>0.9</v>
      </c>
      <c r="I1687" s="2">
        <v>140</v>
      </c>
      <c r="J1687">
        <v>0</v>
      </c>
      <c r="K1687">
        <v>0</v>
      </c>
      <c r="L1687" s="2">
        <v>74</v>
      </c>
      <c r="M1687">
        <v>0</v>
      </c>
    </row>
    <row r="1688" spans="1:13" x14ac:dyDescent="0.45">
      <c r="A1688" s="2">
        <v>55</v>
      </c>
      <c r="B1688" s="3">
        <v>0</v>
      </c>
      <c r="C1688" s="2">
        <v>1820</v>
      </c>
      <c r="D1688">
        <v>1</v>
      </c>
      <c r="E1688" s="2">
        <v>38</v>
      </c>
      <c r="F1688">
        <v>0</v>
      </c>
      <c r="G1688" s="2">
        <v>327000</v>
      </c>
      <c r="H1688" s="1">
        <v>1.2</v>
      </c>
      <c r="I1688" s="2">
        <v>139</v>
      </c>
      <c r="J1688">
        <v>0</v>
      </c>
      <c r="K1688">
        <v>0</v>
      </c>
      <c r="L1688" s="2">
        <v>271</v>
      </c>
      <c r="M1688">
        <v>0</v>
      </c>
    </row>
    <row r="1689" spans="1:13" x14ac:dyDescent="0.45">
      <c r="A1689" s="2">
        <v>55</v>
      </c>
      <c r="B1689" s="3">
        <v>1</v>
      </c>
      <c r="C1689" s="2">
        <v>2794</v>
      </c>
      <c r="D1689">
        <v>1</v>
      </c>
      <c r="E1689" s="2">
        <v>35</v>
      </c>
      <c r="F1689">
        <v>1</v>
      </c>
      <c r="G1689" s="2">
        <v>371000</v>
      </c>
      <c r="H1689" s="1">
        <v>0.7</v>
      </c>
      <c r="I1689" s="2">
        <v>140</v>
      </c>
      <c r="J1689">
        <v>0</v>
      </c>
      <c r="K1689">
        <v>0</v>
      </c>
      <c r="L1689" s="2">
        <v>197</v>
      </c>
      <c r="M1689">
        <v>0</v>
      </c>
    </row>
    <row r="1690" spans="1:13" x14ac:dyDescent="0.45">
      <c r="A1690" s="2">
        <v>55</v>
      </c>
      <c r="B1690" s="3">
        <v>0</v>
      </c>
      <c r="C1690" s="2">
        <v>748</v>
      </c>
      <c r="D1690">
        <v>0</v>
      </c>
      <c r="E1690" s="2">
        <v>45</v>
      </c>
      <c r="F1690">
        <v>0</v>
      </c>
      <c r="G1690" s="2">
        <v>263358.03000000003</v>
      </c>
      <c r="H1690" s="1">
        <v>1.3</v>
      </c>
      <c r="I1690" s="2">
        <v>137</v>
      </c>
      <c r="J1690">
        <v>1</v>
      </c>
      <c r="K1690">
        <v>1</v>
      </c>
      <c r="L1690" s="2">
        <v>88</v>
      </c>
      <c r="M1690">
        <v>0</v>
      </c>
    </row>
    <row r="1691" spans="1:13" x14ac:dyDescent="0.45">
      <c r="A1691" s="2">
        <v>55</v>
      </c>
      <c r="B1691" s="3">
        <v>0</v>
      </c>
      <c r="C1691" s="2">
        <v>1820</v>
      </c>
      <c r="D1691">
        <v>1</v>
      </c>
      <c r="E1691" s="2">
        <v>25</v>
      </c>
      <c r="F1691">
        <v>0</v>
      </c>
      <c r="G1691" s="2">
        <v>390000</v>
      </c>
      <c r="H1691" s="1">
        <v>1.2</v>
      </c>
      <c r="I1691" s="2">
        <v>139</v>
      </c>
      <c r="J1691">
        <v>1</v>
      </c>
      <c r="K1691">
        <v>0</v>
      </c>
      <c r="L1691" s="2">
        <v>271</v>
      </c>
      <c r="M1691">
        <v>0</v>
      </c>
    </row>
    <row r="1692" spans="1:13" x14ac:dyDescent="0.45">
      <c r="A1692" s="2">
        <v>55</v>
      </c>
      <c r="B1692" s="3">
        <v>0</v>
      </c>
      <c r="C1692" s="2">
        <v>47</v>
      </c>
      <c r="D1692">
        <v>0</v>
      </c>
      <c r="E1692" s="2">
        <v>45</v>
      </c>
      <c r="F1692">
        <v>1</v>
      </c>
      <c r="G1692" s="2">
        <v>324000</v>
      </c>
      <c r="H1692" s="1">
        <v>0.9</v>
      </c>
      <c r="I1692" s="2">
        <v>140</v>
      </c>
      <c r="J1692">
        <v>0</v>
      </c>
      <c r="K1692">
        <v>0</v>
      </c>
      <c r="L1692" s="2">
        <v>74</v>
      </c>
      <c r="M1692">
        <v>0</v>
      </c>
    </row>
    <row r="1693" spans="1:13" x14ac:dyDescent="0.45">
      <c r="A1693" s="2">
        <v>55</v>
      </c>
      <c r="B1693" s="3">
        <v>1</v>
      </c>
      <c r="C1693" s="2">
        <v>2794</v>
      </c>
      <c r="D1693">
        <v>0</v>
      </c>
      <c r="E1693" s="2">
        <v>35</v>
      </c>
      <c r="F1693">
        <v>1</v>
      </c>
      <c r="G1693" s="2">
        <v>140000</v>
      </c>
      <c r="H1693" s="1">
        <v>1</v>
      </c>
      <c r="I1693" s="2">
        <v>140</v>
      </c>
      <c r="J1693">
        <v>1</v>
      </c>
      <c r="K1693">
        <v>0</v>
      </c>
      <c r="L1693" s="2">
        <v>206</v>
      </c>
      <c r="M1693">
        <v>0</v>
      </c>
    </row>
    <row r="1694" spans="1:13" x14ac:dyDescent="0.45">
      <c r="A1694" s="2">
        <v>55</v>
      </c>
      <c r="B1694" s="3">
        <v>1</v>
      </c>
      <c r="C1694" s="2">
        <v>655</v>
      </c>
      <c r="D1694">
        <v>1</v>
      </c>
      <c r="E1694" s="2">
        <v>35</v>
      </c>
      <c r="F1694">
        <v>1</v>
      </c>
      <c r="G1694" s="2">
        <v>371000</v>
      </c>
      <c r="H1694" s="1">
        <v>0.7</v>
      </c>
      <c r="I1694" s="2">
        <v>140</v>
      </c>
      <c r="J1694">
        <v>0</v>
      </c>
      <c r="K1694">
        <v>0</v>
      </c>
      <c r="L1694" s="2">
        <v>197</v>
      </c>
      <c r="M1694">
        <v>0</v>
      </c>
    </row>
    <row r="1695" spans="1:13" x14ac:dyDescent="0.45">
      <c r="A1695" s="2">
        <v>55</v>
      </c>
      <c r="B1695" s="3">
        <v>0</v>
      </c>
      <c r="C1695" s="2">
        <v>754</v>
      </c>
      <c r="D1695">
        <v>0</v>
      </c>
      <c r="E1695" s="2">
        <v>20</v>
      </c>
      <c r="F1695">
        <v>0</v>
      </c>
      <c r="G1695" s="2">
        <v>263358.03000000003</v>
      </c>
      <c r="H1695" s="1">
        <v>1.83</v>
      </c>
      <c r="I1695" s="2">
        <v>134</v>
      </c>
      <c r="J1695">
        <v>1</v>
      </c>
      <c r="K1695">
        <v>1</v>
      </c>
      <c r="L1695" s="2">
        <v>241</v>
      </c>
      <c r="M1695">
        <v>1</v>
      </c>
    </row>
    <row r="1696" spans="1:13" x14ac:dyDescent="0.45">
      <c r="A1696" s="2">
        <v>55</v>
      </c>
      <c r="B1696" s="3">
        <v>1</v>
      </c>
      <c r="C1696" s="2">
        <v>2794</v>
      </c>
      <c r="D1696">
        <v>0</v>
      </c>
      <c r="E1696" s="2">
        <v>25</v>
      </c>
      <c r="F1696">
        <v>1</v>
      </c>
      <c r="G1696" s="2">
        <v>166000</v>
      </c>
      <c r="H1696" s="1">
        <v>1</v>
      </c>
      <c r="I1696" s="2">
        <v>138</v>
      </c>
      <c r="J1696">
        <v>1</v>
      </c>
      <c r="K1696">
        <v>0</v>
      </c>
      <c r="L1696" s="2">
        <v>206</v>
      </c>
      <c r="M1696">
        <v>0</v>
      </c>
    </row>
    <row r="1697" spans="1:13" x14ac:dyDescent="0.45">
      <c r="A1697" s="2">
        <v>55</v>
      </c>
      <c r="B1697" s="3">
        <v>0</v>
      </c>
      <c r="C1697" s="2">
        <v>129</v>
      </c>
      <c r="D1697">
        <v>0</v>
      </c>
      <c r="E1697" s="2">
        <v>35</v>
      </c>
      <c r="F1697">
        <v>1</v>
      </c>
      <c r="G1697" s="2">
        <v>141000</v>
      </c>
      <c r="H1697" s="1">
        <v>1</v>
      </c>
      <c r="I1697" s="2">
        <v>140</v>
      </c>
      <c r="J1697">
        <v>1</v>
      </c>
      <c r="K1697">
        <v>0</v>
      </c>
      <c r="L1697" s="2">
        <v>206</v>
      </c>
      <c r="M1697">
        <v>0</v>
      </c>
    </row>
    <row r="1698" spans="1:13" x14ac:dyDescent="0.45">
      <c r="A1698" s="2">
        <v>55</v>
      </c>
      <c r="B1698" s="3">
        <v>1</v>
      </c>
      <c r="C1698" s="2">
        <v>2794</v>
      </c>
      <c r="D1698">
        <v>0</v>
      </c>
      <c r="E1698" s="2">
        <v>25</v>
      </c>
      <c r="F1698">
        <v>1</v>
      </c>
      <c r="G1698" s="2">
        <v>314000</v>
      </c>
      <c r="H1698" s="1">
        <v>1</v>
      </c>
      <c r="I1698" s="2">
        <v>138</v>
      </c>
      <c r="J1698">
        <v>1</v>
      </c>
      <c r="K1698">
        <v>0</v>
      </c>
      <c r="L1698" s="2">
        <v>206</v>
      </c>
      <c r="M1698">
        <v>0</v>
      </c>
    </row>
    <row r="1699" spans="1:13" x14ac:dyDescent="0.45">
      <c r="A1699" s="2">
        <v>55</v>
      </c>
      <c r="B1699" s="3">
        <v>0</v>
      </c>
      <c r="C1699" s="2">
        <v>582</v>
      </c>
      <c r="D1699">
        <v>1</v>
      </c>
      <c r="E1699" s="2">
        <v>35</v>
      </c>
      <c r="F1699">
        <v>1</v>
      </c>
      <c r="G1699" s="2">
        <v>249000</v>
      </c>
      <c r="H1699" s="1">
        <v>0.7</v>
      </c>
      <c r="I1699" s="2">
        <v>140</v>
      </c>
      <c r="J1699">
        <v>1</v>
      </c>
      <c r="K1699">
        <v>0</v>
      </c>
      <c r="L1699" s="2">
        <v>197</v>
      </c>
      <c r="M1699">
        <v>0</v>
      </c>
    </row>
    <row r="1700" spans="1:13" x14ac:dyDescent="0.45">
      <c r="A1700" s="2">
        <v>55</v>
      </c>
      <c r="B1700" s="3">
        <v>0</v>
      </c>
      <c r="C1700" s="2">
        <v>66</v>
      </c>
      <c r="D1700">
        <v>0</v>
      </c>
      <c r="E1700" s="2">
        <v>40</v>
      </c>
      <c r="F1700">
        <v>0</v>
      </c>
      <c r="G1700" s="2">
        <v>204000</v>
      </c>
      <c r="H1700" s="1">
        <v>1</v>
      </c>
      <c r="I1700" s="2">
        <v>138</v>
      </c>
      <c r="J1700">
        <v>1</v>
      </c>
      <c r="K1700">
        <v>1</v>
      </c>
      <c r="L1700" s="2">
        <v>233</v>
      </c>
      <c r="M1700">
        <v>0</v>
      </c>
    </row>
    <row r="1701" spans="1:13" x14ac:dyDescent="0.45">
      <c r="A1701" s="2">
        <v>55</v>
      </c>
      <c r="B1701" s="3">
        <v>0</v>
      </c>
      <c r="C1701" s="2">
        <v>2017</v>
      </c>
      <c r="D1701">
        <v>0</v>
      </c>
      <c r="E1701" s="2">
        <v>35</v>
      </c>
      <c r="F1701">
        <v>1</v>
      </c>
      <c r="G1701" s="2">
        <v>141000</v>
      </c>
      <c r="H1701" s="1">
        <v>1</v>
      </c>
      <c r="I1701" s="2">
        <v>140</v>
      </c>
      <c r="J1701">
        <v>1</v>
      </c>
      <c r="K1701">
        <v>0</v>
      </c>
      <c r="L1701" s="2">
        <v>206</v>
      </c>
      <c r="M1701">
        <v>0</v>
      </c>
    </row>
    <row r="1702" spans="1:13" x14ac:dyDescent="0.45">
      <c r="A1702" s="2">
        <v>55</v>
      </c>
      <c r="B1702" s="3">
        <v>0</v>
      </c>
      <c r="C1702" s="2">
        <v>109</v>
      </c>
      <c r="D1702">
        <v>0</v>
      </c>
      <c r="E1702" s="2">
        <v>35</v>
      </c>
      <c r="F1702">
        <v>0</v>
      </c>
      <c r="G1702" s="2">
        <v>255000</v>
      </c>
      <c r="H1702" s="1">
        <v>1.1000000000000001</v>
      </c>
      <c r="I1702" s="2">
        <v>139</v>
      </c>
      <c r="J1702">
        <v>1</v>
      </c>
      <c r="K1702">
        <v>1</v>
      </c>
      <c r="L1702" s="2">
        <v>60</v>
      </c>
      <c r="M1702">
        <v>0</v>
      </c>
    </row>
    <row r="1703" spans="1:13" x14ac:dyDescent="0.45">
      <c r="A1703" s="2">
        <v>55</v>
      </c>
      <c r="B1703" s="3">
        <v>0</v>
      </c>
      <c r="C1703" s="2">
        <v>60</v>
      </c>
      <c r="D1703">
        <v>0</v>
      </c>
      <c r="E1703" s="2">
        <v>35</v>
      </c>
      <c r="F1703">
        <v>0</v>
      </c>
      <c r="G1703" s="2">
        <v>255000</v>
      </c>
      <c r="H1703" s="1">
        <v>1.2</v>
      </c>
      <c r="I1703" s="2">
        <v>135</v>
      </c>
      <c r="J1703">
        <v>1</v>
      </c>
      <c r="K1703">
        <v>1</v>
      </c>
      <c r="L1703" s="2">
        <v>90</v>
      </c>
      <c r="M1703">
        <v>0</v>
      </c>
    </row>
    <row r="1704" spans="1:13" x14ac:dyDescent="0.45">
      <c r="A1704" s="2">
        <v>55</v>
      </c>
      <c r="B1704" s="3">
        <v>0</v>
      </c>
      <c r="C1704" s="2">
        <v>748</v>
      </c>
      <c r="D1704">
        <v>0</v>
      </c>
      <c r="E1704" s="2">
        <v>45</v>
      </c>
      <c r="F1704">
        <v>0</v>
      </c>
      <c r="G1704" s="2">
        <v>263358.03000000003</v>
      </c>
      <c r="H1704" s="1">
        <v>1.3</v>
      </c>
      <c r="I1704" s="2">
        <v>137</v>
      </c>
      <c r="J1704">
        <v>1</v>
      </c>
      <c r="K1704">
        <v>1</v>
      </c>
      <c r="L1704" s="2">
        <v>88</v>
      </c>
      <c r="M1704">
        <v>0</v>
      </c>
    </row>
    <row r="1705" spans="1:13" x14ac:dyDescent="0.45">
      <c r="A1705" s="2">
        <v>55</v>
      </c>
      <c r="B1705" s="3">
        <v>0</v>
      </c>
      <c r="C1705" s="2">
        <v>109</v>
      </c>
      <c r="D1705">
        <v>0</v>
      </c>
      <c r="E1705" s="2">
        <v>35</v>
      </c>
      <c r="F1705">
        <v>0</v>
      </c>
      <c r="G1705" s="2">
        <v>255000</v>
      </c>
      <c r="H1705" s="1">
        <v>1.1000000000000001</v>
      </c>
      <c r="I1705" s="2">
        <v>139</v>
      </c>
      <c r="J1705">
        <v>1</v>
      </c>
      <c r="K1705">
        <v>1</v>
      </c>
      <c r="L1705" s="2">
        <v>60</v>
      </c>
      <c r="M1705">
        <v>0</v>
      </c>
    </row>
    <row r="1706" spans="1:13" x14ac:dyDescent="0.45">
      <c r="A1706" s="2">
        <v>55</v>
      </c>
      <c r="B1706" s="3">
        <v>0</v>
      </c>
      <c r="C1706" s="2">
        <v>572</v>
      </c>
      <c r="D1706">
        <v>0</v>
      </c>
      <c r="E1706" s="2">
        <v>38</v>
      </c>
      <c r="F1706">
        <v>0</v>
      </c>
      <c r="G1706" s="2">
        <v>294000</v>
      </c>
      <c r="H1706" s="1">
        <v>1.7</v>
      </c>
      <c r="I1706" s="2">
        <v>139</v>
      </c>
      <c r="J1706">
        <v>0</v>
      </c>
      <c r="K1706">
        <v>0</v>
      </c>
      <c r="L1706" s="2">
        <v>220</v>
      </c>
      <c r="M1706">
        <v>0</v>
      </c>
    </row>
    <row r="1707" spans="1:13" x14ac:dyDescent="0.45">
      <c r="A1707" s="2">
        <v>55</v>
      </c>
      <c r="B1707" s="3">
        <v>0</v>
      </c>
      <c r="C1707" s="2">
        <v>835</v>
      </c>
      <c r="D1707">
        <v>1</v>
      </c>
      <c r="E1707" s="2">
        <v>38</v>
      </c>
      <c r="F1707">
        <v>1</v>
      </c>
      <c r="G1707" s="2">
        <v>302000</v>
      </c>
      <c r="H1707" s="1">
        <v>0.9</v>
      </c>
      <c r="I1707" s="2">
        <v>140</v>
      </c>
      <c r="J1707">
        <v>0</v>
      </c>
      <c r="K1707">
        <v>0</v>
      </c>
      <c r="L1707" s="2">
        <v>187</v>
      </c>
      <c r="M1707">
        <v>0</v>
      </c>
    </row>
    <row r="1708" spans="1:13" x14ac:dyDescent="0.45">
      <c r="A1708" s="2">
        <v>55</v>
      </c>
      <c r="B1708" s="3">
        <v>1</v>
      </c>
      <c r="C1708" s="2">
        <v>2794</v>
      </c>
      <c r="D1708">
        <v>1</v>
      </c>
      <c r="E1708" s="2">
        <v>35</v>
      </c>
      <c r="F1708">
        <v>1</v>
      </c>
      <c r="G1708" s="2">
        <v>497000</v>
      </c>
      <c r="H1708" s="1">
        <v>1</v>
      </c>
      <c r="I1708" s="2">
        <v>140</v>
      </c>
      <c r="J1708">
        <v>1</v>
      </c>
      <c r="K1708">
        <v>0</v>
      </c>
      <c r="L1708" s="2">
        <v>206</v>
      </c>
      <c r="M1708">
        <v>0</v>
      </c>
    </row>
    <row r="1709" spans="1:13" x14ac:dyDescent="0.45">
      <c r="A1709" s="2">
        <v>55</v>
      </c>
      <c r="B1709" s="3">
        <v>0</v>
      </c>
      <c r="C1709" s="2">
        <v>787</v>
      </c>
      <c r="D1709">
        <v>0</v>
      </c>
      <c r="E1709" s="2">
        <v>35</v>
      </c>
      <c r="F1709">
        <v>1</v>
      </c>
      <c r="G1709" s="2">
        <v>141000</v>
      </c>
      <c r="H1709" s="1">
        <v>1</v>
      </c>
      <c r="I1709" s="2">
        <v>140</v>
      </c>
      <c r="J1709">
        <v>1</v>
      </c>
      <c r="K1709">
        <v>0</v>
      </c>
      <c r="L1709" s="2">
        <v>206</v>
      </c>
      <c r="M1709">
        <v>0</v>
      </c>
    </row>
    <row r="1710" spans="1:13" x14ac:dyDescent="0.45">
      <c r="A1710" s="2">
        <v>55</v>
      </c>
      <c r="B1710" s="3">
        <v>0</v>
      </c>
      <c r="C1710" s="2">
        <v>1196</v>
      </c>
      <c r="D1710">
        <v>1</v>
      </c>
      <c r="E1710" s="2">
        <v>40</v>
      </c>
      <c r="F1710">
        <v>0</v>
      </c>
      <c r="G1710" s="2">
        <v>237000</v>
      </c>
      <c r="H1710" s="1">
        <v>1.2</v>
      </c>
      <c r="I1710" s="2">
        <v>140</v>
      </c>
      <c r="J1710">
        <v>1</v>
      </c>
      <c r="K1710">
        <v>0</v>
      </c>
      <c r="L1710" s="2">
        <v>74</v>
      </c>
      <c r="M1710">
        <v>0</v>
      </c>
    </row>
    <row r="1711" spans="1:13" x14ac:dyDescent="0.45">
      <c r="A1711" s="2">
        <v>55</v>
      </c>
      <c r="B1711" s="3">
        <v>0</v>
      </c>
      <c r="C1711" s="2">
        <v>2017</v>
      </c>
      <c r="D1711">
        <v>1</v>
      </c>
      <c r="E1711" s="2">
        <v>25</v>
      </c>
      <c r="F1711">
        <v>0</v>
      </c>
      <c r="G1711" s="2">
        <v>504000</v>
      </c>
      <c r="H1711" s="1">
        <v>1.1000000000000001</v>
      </c>
      <c r="I1711" s="2">
        <v>138</v>
      </c>
      <c r="J1711">
        <v>1</v>
      </c>
      <c r="K1711">
        <v>0</v>
      </c>
      <c r="L1711" s="2">
        <v>214</v>
      </c>
      <c r="M1711">
        <v>1</v>
      </c>
    </row>
    <row r="1712" spans="1:13" x14ac:dyDescent="0.45">
      <c r="A1712" s="2">
        <v>55</v>
      </c>
      <c r="B1712" s="3">
        <v>0</v>
      </c>
      <c r="C1712" s="2">
        <v>47</v>
      </c>
      <c r="D1712">
        <v>0</v>
      </c>
      <c r="E1712" s="2">
        <v>45</v>
      </c>
      <c r="F1712">
        <v>1</v>
      </c>
      <c r="G1712" s="2">
        <v>324000</v>
      </c>
      <c r="H1712" s="1">
        <v>0.9</v>
      </c>
      <c r="I1712" s="2">
        <v>140</v>
      </c>
      <c r="J1712">
        <v>0</v>
      </c>
      <c r="K1712">
        <v>0</v>
      </c>
      <c r="L1712" s="2">
        <v>74</v>
      </c>
      <c r="M1712">
        <v>0</v>
      </c>
    </row>
    <row r="1713" spans="1:13" x14ac:dyDescent="0.45">
      <c r="A1713" s="2">
        <v>55</v>
      </c>
      <c r="B1713" s="3">
        <v>0</v>
      </c>
      <c r="C1713" s="2">
        <v>572</v>
      </c>
      <c r="D1713">
        <v>0</v>
      </c>
      <c r="E1713" s="2">
        <v>60</v>
      </c>
      <c r="F1713">
        <v>0</v>
      </c>
      <c r="G1713" s="2">
        <v>325000</v>
      </c>
      <c r="H1713" s="1">
        <v>0.8</v>
      </c>
      <c r="I1713" s="2">
        <v>140</v>
      </c>
      <c r="J1713">
        <v>1</v>
      </c>
      <c r="K1713">
        <v>1</v>
      </c>
      <c r="L1713" s="2">
        <v>215</v>
      </c>
      <c r="M1713">
        <v>0</v>
      </c>
    </row>
    <row r="1714" spans="1:13" x14ac:dyDescent="0.45">
      <c r="A1714" s="2">
        <v>55</v>
      </c>
      <c r="B1714" s="3">
        <v>0</v>
      </c>
      <c r="C1714" s="2">
        <v>582</v>
      </c>
      <c r="D1714">
        <v>1</v>
      </c>
      <c r="E1714" s="2">
        <v>35</v>
      </c>
      <c r="F1714">
        <v>1</v>
      </c>
      <c r="G1714" s="2">
        <v>194000</v>
      </c>
      <c r="H1714" s="1">
        <v>0.7</v>
      </c>
      <c r="I1714" s="2">
        <v>140</v>
      </c>
      <c r="J1714">
        <v>1</v>
      </c>
      <c r="K1714">
        <v>0</v>
      </c>
      <c r="L1714" s="2">
        <v>197</v>
      </c>
      <c r="M1714">
        <v>0</v>
      </c>
    </row>
    <row r="1715" spans="1:13" x14ac:dyDescent="0.45">
      <c r="A1715" s="2">
        <v>55</v>
      </c>
      <c r="B1715" s="3">
        <v>1</v>
      </c>
      <c r="C1715" s="2">
        <v>2794</v>
      </c>
      <c r="D1715">
        <v>0</v>
      </c>
      <c r="E1715" s="2">
        <v>25</v>
      </c>
      <c r="F1715">
        <v>1</v>
      </c>
      <c r="G1715" s="2">
        <v>314000</v>
      </c>
      <c r="H1715" s="1">
        <v>1</v>
      </c>
      <c r="I1715" s="2">
        <v>138</v>
      </c>
      <c r="J1715">
        <v>1</v>
      </c>
      <c r="K1715">
        <v>0</v>
      </c>
      <c r="L1715" s="2">
        <v>206</v>
      </c>
      <c r="M1715">
        <v>0</v>
      </c>
    </row>
    <row r="1716" spans="1:13" x14ac:dyDescent="0.45">
      <c r="A1716" s="2">
        <v>55</v>
      </c>
      <c r="B1716" s="3">
        <v>1</v>
      </c>
      <c r="C1716" s="2">
        <v>180</v>
      </c>
      <c r="D1716">
        <v>1</v>
      </c>
      <c r="E1716" s="2">
        <v>45</v>
      </c>
      <c r="F1716">
        <v>0</v>
      </c>
      <c r="G1716" s="2">
        <v>263358.03000000003</v>
      </c>
      <c r="H1716" s="1">
        <v>1.18</v>
      </c>
      <c r="I1716" s="2">
        <v>137</v>
      </c>
      <c r="J1716">
        <v>1</v>
      </c>
      <c r="K1716">
        <v>1</v>
      </c>
      <c r="L1716" s="2">
        <v>211</v>
      </c>
      <c r="M1716">
        <v>0</v>
      </c>
    </row>
    <row r="1717" spans="1:13" x14ac:dyDescent="0.45">
      <c r="A1717" s="2">
        <v>55</v>
      </c>
      <c r="B1717" s="3">
        <v>0</v>
      </c>
      <c r="C1717" s="2">
        <v>2017</v>
      </c>
      <c r="D1717">
        <v>1</v>
      </c>
      <c r="E1717" s="2">
        <v>25</v>
      </c>
      <c r="F1717">
        <v>0</v>
      </c>
      <c r="G1717" s="2">
        <v>254000</v>
      </c>
      <c r="H1717" s="1">
        <v>1.1000000000000001</v>
      </c>
      <c r="I1717" s="2">
        <v>138</v>
      </c>
      <c r="J1717">
        <v>1</v>
      </c>
      <c r="K1717">
        <v>0</v>
      </c>
      <c r="L1717" s="2">
        <v>214</v>
      </c>
      <c r="M1717">
        <v>1</v>
      </c>
    </row>
    <row r="1718" spans="1:13" x14ac:dyDescent="0.45">
      <c r="A1718" s="2">
        <v>55</v>
      </c>
      <c r="B1718" s="3">
        <v>0</v>
      </c>
      <c r="C1718" s="2">
        <v>1820</v>
      </c>
      <c r="D1718">
        <v>0</v>
      </c>
      <c r="E1718" s="2">
        <v>38</v>
      </c>
      <c r="F1718">
        <v>0</v>
      </c>
      <c r="G1718" s="2">
        <v>304000</v>
      </c>
      <c r="H1718" s="1">
        <v>1.2</v>
      </c>
      <c r="I1718" s="2">
        <v>139</v>
      </c>
      <c r="J1718">
        <v>1</v>
      </c>
      <c r="K1718">
        <v>1</v>
      </c>
      <c r="L1718" s="2">
        <v>271</v>
      </c>
      <c r="M1718">
        <v>0</v>
      </c>
    </row>
    <row r="1719" spans="1:13" x14ac:dyDescent="0.45">
      <c r="A1719" s="2">
        <v>55</v>
      </c>
      <c r="B1719" s="3">
        <v>0</v>
      </c>
      <c r="C1719" s="2">
        <v>748</v>
      </c>
      <c r="D1719">
        <v>0</v>
      </c>
      <c r="E1719" s="2">
        <v>45</v>
      </c>
      <c r="F1719">
        <v>0</v>
      </c>
      <c r="G1719" s="2">
        <v>263358.03000000003</v>
      </c>
      <c r="H1719" s="1">
        <v>1.3</v>
      </c>
      <c r="I1719" s="2">
        <v>137</v>
      </c>
      <c r="J1719">
        <v>1</v>
      </c>
      <c r="K1719">
        <v>1</v>
      </c>
      <c r="L1719" s="2">
        <v>88</v>
      </c>
      <c r="M1719">
        <v>0</v>
      </c>
    </row>
    <row r="1720" spans="1:13" x14ac:dyDescent="0.45">
      <c r="A1720" s="2">
        <v>55</v>
      </c>
      <c r="B1720" s="3">
        <v>0</v>
      </c>
      <c r="C1720" s="2">
        <v>748</v>
      </c>
      <c r="D1720">
        <v>0</v>
      </c>
      <c r="E1720" s="2">
        <v>45</v>
      </c>
      <c r="F1720">
        <v>0</v>
      </c>
      <c r="G1720" s="2">
        <v>263358.03000000003</v>
      </c>
      <c r="H1720" s="1">
        <v>1.3</v>
      </c>
      <c r="I1720" s="2">
        <v>137</v>
      </c>
      <c r="J1720">
        <v>1</v>
      </c>
      <c r="K1720">
        <v>1</v>
      </c>
      <c r="L1720" s="2">
        <v>88</v>
      </c>
      <c r="M1720">
        <v>0</v>
      </c>
    </row>
    <row r="1721" spans="1:13" x14ac:dyDescent="0.45">
      <c r="A1721" s="2">
        <v>55</v>
      </c>
      <c r="B1721" s="3">
        <v>0</v>
      </c>
      <c r="C1721" s="2">
        <v>672</v>
      </c>
      <c r="D1721">
        <v>1</v>
      </c>
      <c r="E1721" s="2">
        <v>35</v>
      </c>
      <c r="F1721">
        <v>0</v>
      </c>
      <c r="G1721" s="2">
        <v>231000</v>
      </c>
      <c r="H1721" s="1">
        <v>0.8</v>
      </c>
      <c r="I1721" s="2">
        <v>143</v>
      </c>
      <c r="J1721">
        <v>0</v>
      </c>
      <c r="K1721">
        <v>0</v>
      </c>
      <c r="L1721" s="2">
        <v>215</v>
      </c>
      <c r="M1721">
        <v>0</v>
      </c>
    </row>
    <row r="1722" spans="1:13" x14ac:dyDescent="0.45">
      <c r="A1722" s="2">
        <v>55</v>
      </c>
      <c r="B1722" s="3">
        <v>0</v>
      </c>
      <c r="C1722" s="2">
        <v>47</v>
      </c>
      <c r="D1722">
        <v>0</v>
      </c>
      <c r="E1722" s="2">
        <v>45</v>
      </c>
      <c r="F1722">
        <v>1</v>
      </c>
      <c r="G1722" s="2">
        <v>324000</v>
      </c>
      <c r="H1722" s="1">
        <v>0.9</v>
      </c>
      <c r="I1722" s="2">
        <v>140</v>
      </c>
      <c r="J1722">
        <v>0</v>
      </c>
      <c r="K1722">
        <v>0</v>
      </c>
      <c r="L1722" s="2">
        <v>74</v>
      </c>
      <c r="M1722">
        <v>0</v>
      </c>
    </row>
    <row r="1723" spans="1:13" x14ac:dyDescent="0.45">
      <c r="A1723" s="2">
        <v>55</v>
      </c>
      <c r="B1723" s="3">
        <v>0</v>
      </c>
      <c r="C1723" s="2">
        <v>47</v>
      </c>
      <c r="D1723">
        <v>0</v>
      </c>
      <c r="E1723" s="2">
        <v>45</v>
      </c>
      <c r="F1723">
        <v>1</v>
      </c>
      <c r="G1723" s="2">
        <v>324000</v>
      </c>
      <c r="H1723" s="1">
        <v>0.9</v>
      </c>
      <c r="I1723" s="2">
        <v>140</v>
      </c>
      <c r="J1723">
        <v>0</v>
      </c>
      <c r="K1723">
        <v>0</v>
      </c>
      <c r="L1723" s="2">
        <v>74</v>
      </c>
      <c r="M1723">
        <v>0</v>
      </c>
    </row>
    <row r="1724" spans="1:13" x14ac:dyDescent="0.45">
      <c r="A1724" s="2">
        <v>55</v>
      </c>
      <c r="B1724" s="3">
        <v>1</v>
      </c>
      <c r="C1724" s="2">
        <v>2794</v>
      </c>
      <c r="D1724">
        <v>0</v>
      </c>
      <c r="E1724" s="2">
        <v>25</v>
      </c>
      <c r="F1724">
        <v>1</v>
      </c>
      <c r="G1724" s="2">
        <v>51000</v>
      </c>
      <c r="H1724" s="1">
        <v>1</v>
      </c>
      <c r="I1724" s="2">
        <v>138</v>
      </c>
      <c r="J1724">
        <v>1</v>
      </c>
      <c r="K1724">
        <v>0</v>
      </c>
      <c r="L1724" s="2">
        <v>206</v>
      </c>
      <c r="M1724">
        <v>0</v>
      </c>
    </row>
    <row r="1725" spans="1:13" x14ac:dyDescent="0.45">
      <c r="A1725" s="2">
        <v>55</v>
      </c>
      <c r="B1725" s="3">
        <v>0</v>
      </c>
      <c r="C1725" s="2">
        <v>7861</v>
      </c>
      <c r="D1725">
        <v>1</v>
      </c>
      <c r="E1725" s="2">
        <v>35</v>
      </c>
      <c r="F1725">
        <v>1</v>
      </c>
      <c r="G1725" s="2">
        <v>350000</v>
      </c>
      <c r="H1725" s="1">
        <v>1</v>
      </c>
      <c r="I1725" s="2">
        <v>140</v>
      </c>
      <c r="J1725">
        <v>1</v>
      </c>
      <c r="K1725">
        <v>0</v>
      </c>
      <c r="L1725" s="2">
        <v>206</v>
      </c>
      <c r="M1725">
        <v>0</v>
      </c>
    </row>
    <row r="1726" spans="1:13" x14ac:dyDescent="0.45">
      <c r="A1726" s="2">
        <v>55</v>
      </c>
      <c r="B1726" s="3">
        <v>1</v>
      </c>
      <c r="C1726" s="2">
        <v>582</v>
      </c>
      <c r="D1726">
        <v>1</v>
      </c>
      <c r="E1726" s="2">
        <v>55</v>
      </c>
      <c r="F1726">
        <v>0</v>
      </c>
      <c r="G1726" s="2">
        <v>87000</v>
      </c>
      <c r="H1726" s="1">
        <v>1.9</v>
      </c>
      <c r="I1726" s="2">
        <v>121</v>
      </c>
      <c r="J1726">
        <v>0</v>
      </c>
      <c r="K1726">
        <v>0</v>
      </c>
      <c r="L1726" s="2">
        <v>45</v>
      </c>
      <c r="M1726">
        <v>1</v>
      </c>
    </row>
    <row r="1727" spans="1:13" x14ac:dyDescent="0.45">
      <c r="A1727" s="2">
        <v>55</v>
      </c>
      <c r="B1727" s="3">
        <v>1</v>
      </c>
      <c r="C1727" s="2">
        <v>2794</v>
      </c>
      <c r="D1727">
        <v>0</v>
      </c>
      <c r="E1727" s="2">
        <v>25</v>
      </c>
      <c r="F1727">
        <v>1</v>
      </c>
      <c r="G1727" s="2">
        <v>314000</v>
      </c>
      <c r="H1727" s="1">
        <v>1</v>
      </c>
      <c r="I1727" s="2">
        <v>138</v>
      </c>
      <c r="J1727">
        <v>1</v>
      </c>
      <c r="K1727">
        <v>0</v>
      </c>
      <c r="L1727" s="2">
        <v>206</v>
      </c>
      <c r="M1727">
        <v>0</v>
      </c>
    </row>
    <row r="1728" spans="1:13" x14ac:dyDescent="0.45">
      <c r="A1728" s="2">
        <v>55</v>
      </c>
      <c r="B1728" s="3">
        <v>1</v>
      </c>
      <c r="C1728" s="2">
        <v>290</v>
      </c>
      <c r="D1728">
        <v>0</v>
      </c>
      <c r="E1728" s="2">
        <v>38</v>
      </c>
      <c r="F1728">
        <v>0</v>
      </c>
      <c r="G1728" s="2">
        <v>270000</v>
      </c>
      <c r="H1728" s="1">
        <v>1.2</v>
      </c>
      <c r="I1728" s="2">
        <v>139</v>
      </c>
      <c r="J1728">
        <v>0</v>
      </c>
      <c r="K1728">
        <v>0</v>
      </c>
      <c r="L1728" s="2">
        <v>271</v>
      </c>
      <c r="M1728">
        <v>0</v>
      </c>
    </row>
    <row r="1729" spans="1:13" x14ac:dyDescent="0.45">
      <c r="A1729" s="2">
        <v>55</v>
      </c>
      <c r="B1729" s="3">
        <v>0</v>
      </c>
      <c r="C1729" s="2">
        <v>366</v>
      </c>
      <c r="D1729">
        <v>0</v>
      </c>
      <c r="E1729" s="2">
        <v>40</v>
      </c>
      <c r="F1729">
        <v>0</v>
      </c>
      <c r="G1729" s="2">
        <v>203000</v>
      </c>
      <c r="H1729" s="1">
        <v>1</v>
      </c>
      <c r="I1729" s="2">
        <v>138</v>
      </c>
      <c r="J1729">
        <v>1</v>
      </c>
      <c r="K1729">
        <v>0</v>
      </c>
      <c r="L1729" s="2">
        <v>233</v>
      </c>
      <c r="M1729">
        <v>0</v>
      </c>
    </row>
    <row r="1730" spans="1:13" x14ac:dyDescent="0.45">
      <c r="A1730" s="2">
        <v>55</v>
      </c>
      <c r="B1730" s="3">
        <v>0</v>
      </c>
      <c r="C1730" s="2">
        <v>47</v>
      </c>
      <c r="D1730">
        <v>0</v>
      </c>
      <c r="E1730" s="2">
        <v>45</v>
      </c>
      <c r="F1730">
        <v>1</v>
      </c>
      <c r="G1730" s="2">
        <v>324000</v>
      </c>
      <c r="H1730" s="1">
        <v>0.9</v>
      </c>
      <c r="I1730" s="2">
        <v>140</v>
      </c>
      <c r="J1730">
        <v>0</v>
      </c>
      <c r="K1730">
        <v>0</v>
      </c>
      <c r="L1730" s="2">
        <v>74</v>
      </c>
      <c r="M1730">
        <v>0</v>
      </c>
    </row>
    <row r="1731" spans="1:13" x14ac:dyDescent="0.45">
      <c r="A1731" s="2">
        <v>55</v>
      </c>
      <c r="B1731" s="3">
        <v>0</v>
      </c>
      <c r="C1731" s="2">
        <v>47</v>
      </c>
      <c r="D1731">
        <v>0</v>
      </c>
      <c r="E1731" s="2">
        <v>35</v>
      </c>
      <c r="F1731">
        <v>1</v>
      </c>
      <c r="G1731" s="2">
        <v>173000</v>
      </c>
      <c r="H1731" s="1">
        <v>1.1000000000000001</v>
      </c>
      <c r="I1731" s="2">
        <v>137</v>
      </c>
      <c r="J1731">
        <v>1</v>
      </c>
      <c r="K1731">
        <v>0</v>
      </c>
      <c r="L1731" s="2">
        <v>79</v>
      </c>
      <c r="M1731">
        <v>0</v>
      </c>
    </row>
    <row r="1732" spans="1:13" x14ac:dyDescent="0.45">
      <c r="A1732" s="2">
        <v>55</v>
      </c>
      <c r="B1732" s="3">
        <v>0</v>
      </c>
      <c r="C1732" s="2">
        <v>1820</v>
      </c>
      <c r="D1732">
        <v>0</v>
      </c>
      <c r="E1732" s="2">
        <v>38</v>
      </c>
      <c r="F1732">
        <v>0</v>
      </c>
      <c r="G1732" s="2">
        <v>270000</v>
      </c>
      <c r="H1732" s="1">
        <v>1.2</v>
      </c>
      <c r="I1732" s="2">
        <v>139</v>
      </c>
      <c r="J1732">
        <v>0</v>
      </c>
      <c r="K1732">
        <v>0</v>
      </c>
      <c r="L1732" s="2">
        <v>271</v>
      </c>
      <c r="M1732">
        <v>0</v>
      </c>
    </row>
    <row r="1733" spans="1:13" x14ac:dyDescent="0.45">
      <c r="A1733" s="2">
        <v>55</v>
      </c>
      <c r="B1733" s="3">
        <v>0</v>
      </c>
      <c r="C1733" s="2">
        <v>47</v>
      </c>
      <c r="D1733">
        <v>0</v>
      </c>
      <c r="E1733" s="2">
        <v>35</v>
      </c>
      <c r="F1733">
        <v>1</v>
      </c>
      <c r="G1733" s="2">
        <v>173000</v>
      </c>
      <c r="H1733" s="1">
        <v>1.1000000000000001</v>
      </c>
      <c r="I1733" s="2">
        <v>137</v>
      </c>
      <c r="J1733">
        <v>1</v>
      </c>
      <c r="K1733">
        <v>0</v>
      </c>
      <c r="L1733" s="2">
        <v>79</v>
      </c>
      <c r="M1733">
        <v>0</v>
      </c>
    </row>
    <row r="1734" spans="1:13" x14ac:dyDescent="0.45">
      <c r="A1734" s="2">
        <v>55</v>
      </c>
      <c r="B1734" s="3">
        <v>0</v>
      </c>
      <c r="C1734" s="2">
        <v>748</v>
      </c>
      <c r="D1734">
        <v>0</v>
      </c>
      <c r="E1734" s="2">
        <v>45</v>
      </c>
      <c r="F1734">
        <v>0</v>
      </c>
      <c r="G1734" s="2">
        <v>263000</v>
      </c>
      <c r="H1734" s="1">
        <v>1.3</v>
      </c>
      <c r="I1734" s="2">
        <v>137</v>
      </c>
      <c r="J1734">
        <v>1</v>
      </c>
      <c r="K1734">
        <v>0</v>
      </c>
      <c r="L1734" s="2">
        <v>88</v>
      </c>
      <c r="M1734">
        <v>0</v>
      </c>
    </row>
    <row r="1735" spans="1:13" x14ac:dyDescent="0.45">
      <c r="A1735" s="2">
        <v>55</v>
      </c>
      <c r="B1735" s="3">
        <v>0</v>
      </c>
      <c r="C1735" s="2">
        <v>336</v>
      </c>
      <c r="D1735">
        <v>0</v>
      </c>
      <c r="E1735" s="2">
        <v>45</v>
      </c>
      <c r="F1735">
        <v>1</v>
      </c>
      <c r="G1735" s="2">
        <v>324000</v>
      </c>
      <c r="H1735" s="1">
        <v>0.9</v>
      </c>
      <c r="I1735" s="2">
        <v>140</v>
      </c>
      <c r="J1735">
        <v>0</v>
      </c>
      <c r="K1735">
        <v>0</v>
      </c>
      <c r="L1735" s="2">
        <v>74</v>
      </c>
      <c r="M1735">
        <v>0</v>
      </c>
    </row>
    <row r="1736" spans="1:13" x14ac:dyDescent="0.45">
      <c r="A1736" s="2">
        <v>55</v>
      </c>
      <c r="B1736" s="3">
        <v>0</v>
      </c>
      <c r="C1736" s="2">
        <v>84</v>
      </c>
      <c r="D1736">
        <v>1</v>
      </c>
      <c r="E1736" s="2">
        <v>38</v>
      </c>
      <c r="F1736">
        <v>0</v>
      </c>
      <c r="G1736" s="2">
        <v>451000</v>
      </c>
      <c r="H1736" s="1">
        <v>1.3</v>
      </c>
      <c r="I1736" s="2">
        <v>136</v>
      </c>
      <c r="J1736">
        <v>0</v>
      </c>
      <c r="K1736">
        <v>0</v>
      </c>
      <c r="L1736" s="2">
        <v>246</v>
      </c>
      <c r="M1736">
        <v>0</v>
      </c>
    </row>
    <row r="1737" spans="1:13" x14ac:dyDescent="0.45">
      <c r="A1737" s="2">
        <v>55</v>
      </c>
      <c r="B1737" s="3">
        <v>0</v>
      </c>
      <c r="C1737" s="2">
        <v>336</v>
      </c>
      <c r="D1737">
        <v>0</v>
      </c>
      <c r="E1737" s="2">
        <v>45</v>
      </c>
      <c r="F1737">
        <v>1</v>
      </c>
      <c r="G1737" s="2">
        <v>324000</v>
      </c>
      <c r="H1737" s="1">
        <v>0.9</v>
      </c>
      <c r="I1737" s="2">
        <v>140</v>
      </c>
      <c r="J1737">
        <v>0</v>
      </c>
      <c r="K1737">
        <v>0</v>
      </c>
      <c r="L1737" s="2">
        <v>74</v>
      </c>
      <c r="M1737">
        <v>0</v>
      </c>
    </row>
    <row r="1738" spans="1:13" x14ac:dyDescent="0.45">
      <c r="A1738" s="2">
        <v>55</v>
      </c>
      <c r="B1738" s="3">
        <v>1</v>
      </c>
      <c r="C1738" s="2">
        <v>180</v>
      </c>
      <c r="D1738">
        <v>0</v>
      </c>
      <c r="E1738" s="2">
        <v>45</v>
      </c>
      <c r="F1738">
        <v>0</v>
      </c>
      <c r="G1738" s="2">
        <v>263358.03000000003</v>
      </c>
      <c r="H1738" s="1">
        <v>1.18</v>
      </c>
      <c r="I1738" s="2">
        <v>137</v>
      </c>
      <c r="J1738">
        <v>1</v>
      </c>
      <c r="K1738">
        <v>1</v>
      </c>
      <c r="L1738" s="2">
        <v>211</v>
      </c>
      <c r="M1738">
        <v>0</v>
      </c>
    </row>
    <row r="1739" spans="1:13" x14ac:dyDescent="0.45">
      <c r="A1739" s="2">
        <v>55</v>
      </c>
      <c r="B1739" s="3">
        <v>0</v>
      </c>
      <c r="C1739" s="2">
        <v>582</v>
      </c>
      <c r="D1739">
        <v>1</v>
      </c>
      <c r="E1739" s="2">
        <v>35</v>
      </c>
      <c r="F1739">
        <v>1</v>
      </c>
      <c r="G1739" s="2">
        <v>371000</v>
      </c>
      <c r="H1739" s="1">
        <v>0.7</v>
      </c>
      <c r="I1739" s="2">
        <v>140</v>
      </c>
      <c r="J1739">
        <v>0</v>
      </c>
      <c r="K1739">
        <v>0</v>
      </c>
      <c r="L1739" s="2">
        <v>197</v>
      </c>
      <c r="M1739">
        <v>0</v>
      </c>
    </row>
    <row r="1740" spans="1:13" x14ac:dyDescent="0.45">
      <c r="A1740" s="2">
        <v>55</v>
      </c>
      <c r="B1740" s="3">
        <v>0</v>
      </c>
      <c r="C1740" s="2">
        <v>47</v>
      </c>
      <c r="D1740">
        <v>0</v>
      </c>
      <c r="E1740" s="2">
        <v>35</v>
      </c>
      <c r="F1740">
        <v>1</v>
      </c>
      <c r="G1740" s="2">
        <v>173000</v>
      </c>
      <c r="H1740" s="1">
        <v>1.1000000000000001</v>
      </c>
      <c r="I1740" s="2">
        <v>137</v>
      </c>
      <c r="J1740">
        <v>1</v>
      </c>
      <c r="K1740">
        <v>0</v>
      </c>
      <c r="L1740" s="2">
        <v>79</v>
      </c>
      <c r="M1740">
        <v>0</v>
      </c>
    </row>
    <row r="1741" spans="1:13" x14ac:dyDescent="0.45">
      <c r="A1741" s="2">
        <v>55</v>
      </c>
      <c r="B1741" s="3">
        <v>0</v>
      </c>
      <c r="C1741" s="2">
        <v>1820</v>
      </c>
      <c r="D1741">
        <v>0</v>
      </c>
      <c r="E1741" s="2">
        <v>38</v>
      </c>
      <c r="F1741">
        <v>0</v>
      </c>
      <c r="G1741" s="2">
        <v>270000</v>
      </c>
      <c r="H1741" s="1">
        <v>1.2</v>
      </c>
      <c r="I1741" s="2">
        <v>139</v>
      </c>
      <c r="J1741">
        <v>0</v>
      </c>
      <c r="K1741">
        <v>0</v>
      </c>
      <c r="L1741" s="2">
        <v>271</v>
      </c>
      <c r="M1741">
        <v>0</v>
      </c>
    </row>
    <row r="1742" spans="1:13" x14ac:dyDescent="0.45">
      <c r="A1742" s="2">
        <v>55</v>
      </c>
      <c r="B1742" s="3">
        <v>0</v>
      </c>
      <c r="C1742" s="2">
        <v>336</v>
      </c>
      <c r="D1742">
        <v>0</v>
      </c>
      <c r="E1742" s="2">
        <v>45</v>
      </c>
      <c r="F1742">
        <v>1</v>
      </c>
      <c r="G1742" s="2">
        <v>324000</v>
      </c>
      <c r="H1742" s="1">
        <v>0.9</v>
      </c>
      <c r="I1742" s="2">
        <v>140</v>
      </c>
      <c r="J1742">
        <v>0</v>
      </c>
      <c r="K1742">
        <v>0</v>
      </c>
      <c r="L1742" s="2">
        <v>74</v>
      </c>
      <c r="M1742">
        <v>0</v>
      </c>
    </row>
    <row r="1743" spans="1:13" x14ac:dyDescent="0.45">
      <c r="A1743" s="2">
        <v>55</v>
      </c>
      <c r="B1743" s="3">
        <v>0</v>
      </c>
      <c r="C1743" s="2">
        <v>66</v>
      </c>
      <c r="D1743">
        <v>0</v>
      </c>
      <c r="E1743" s="2">
        <v>40</v>
      </c>
      <c r="F1743">
        <v>0</v>
      </c>
      <c r="G1743" s="2">
        <v>203000</v>
      </c>
      <c r="H1743" s="1">
        <v>1</v>
      </c>
      <c r="I1743" s="2">
        <v>138</v>
      </c>
      <c r="J1743">
        <v>1</v>
      </c>
      <c r="K1743">
        <v>0</v>
      </c>
      <c r="L1743" s="2">
        <v>233</v>
      </c>
      <c r="M1743">
        <v>0</v>
      </c>
    </row>
    <row r="1744" spans="1:13" x14ac:dyDescent="0.45">
      <c r="A1744" s="2">
        <v>55</v>
      </c>
      <c r="B1744" s="3">
        <v>0</v>
      </c>
      <c r="C1744" s="2">
        <v>7861</v>
      </c>
      <c r="D1744">
        <v>0</v>
      </c>
      <c r="E1744" s="2">
        <v>38</v>
      </c>
      <c r="F1744">
        <v>0</v>
      </c>
      <c r="G1744" s="2">
        <v>263358.03000000003</v>
      </c>
      <c r="H1744" s="1">
        <v>1.1000000000000001</v>
      </c>
      <c r="I1744" s="2">
        <v>136</v>
      </c>
      <c r="J1744">
        <v>1</v>
      </c>
      <c r="K1744">
        <v>0</v>
      </c>
      <c r="L1744" s="2">
        <v>6</v>
      </c>
      <c r="M1744">
        <v>1</v>
      </c>
    </row>
    <row r="1745" spans="1:13" x14ac:dyDescent="0.45">
      <c r="A1745" s="2">
        <v>55</v>
      </c>
      <c r="B1745" s="3">
        <v>0</v>
      </c>
      <c r="C1745" s="2">
        <v>1820</v>
      </c>
      <c r="D1745">
        <v>0</v>
      </c>
      <c r="E1745" s="2">
        <v>38</v>
      </c>
      <c r="F1745">
        <v>0</v>
      </c>
      <c r="G1745" s="2">
        <v>270000</v>
      </c>
      <c r="H1745" s="1">
        <v>1.2</v>
      </c>
      <c r="I1745" s="2">
        <v>139</v>
      </c>
      <c r="J1745">
        <v>0</v>
      </c>
      <c r="K1745">
        <v>0</v>
      </c>
      <c r="L1745" s="2">
        <v>271</v>
      </c>
      <c r="M1745">
        <v>0</v>
      </c>
    </row>
    <row r="1746" spans="1:13" x14ac:dyDescent="0.45">
      <c r="A1746" s="2">
        <v>55</v>
      </c>
      <c r="B1746" s="3">
        <v>0</v>
      </c>
      <c r="C1746" s="2">
        <v>835</v>
      </c>
      <c r="D1746">
        <v>0</v>
      </c>
      <c r="E1746" s="2">
        <v>40</v>
      </c>
      <c r="F1746">
        <v>0</v>
      </c>
      <c r="G1746" s="2">
        <v>279000</v>
      </c>
      <c r="H1746" s="1">
        <v>0.7</v>
      </c>
      <c r="I1746" s="2">
        <v>140</v>
      </c>
      <c r="J1746">
        <v>1</v>
      </c>
      <c r="K1746">
        <v>1</v>
      </c>
      <c r="L1746" s="2">
        <v>147</v>
      </c>
      <c r="M1746">
        <v>0</v>
      </c>
    </row>
    <row r="1747" spans="1:13" x14ac:dyDescent="0.45">
      <c r="A1747" s="2">
        <v>55</v>
      </c>
      <c r="B1747" s="3">
        <v>0</v>
      </c>
      <c r="C1747" s="2">
        <v>1199</v>
      </c>
      <c r="D1747">
        <v>0</v>
      </c>
      <c r="E1747" s="2">
        <v>20</v>
      </c>
      <c r="F1747">
        <v>0</v>
      </c>
      <c r="G1747" s="2">
        <v>263358.03000000003</v>
      </c>
      <c r="H1747" s="1">
        <v>1.83</v>
      </c>
      <c r="I1747" s="2">
        <v>134</v>
      </c>
      <c r="J1747">
        <v>1</v>
      </c>
      <c r="K1747">
        <v>1</v>
      </c>
      <c r="L1747" s="2">
        <v>241</v>
      </c>
      <c r="M1747">
        <v>1</v>
      </c>
    </row>
    <row r="1748" spans="1:13" x14ac:dyDescent="0.45">
      <c r="A1748" s="2">
        <v>55</v>
      </c>
      <c r="B1748" s="3">
        <v>1</v>
      </c>
      <c r="C1748" s="2">
        <v>2794</v>
      </c>
      <c r="D1748">
        <v>0</v>
      </c>
      <c r="E1748" s="2">
        <v>35</v>
      </c>
      <c r="F1748">
        <v>1</v>
      </c>
      <c r="G1748" s="2">
        <v>141000</v>
      </c>
      <c r="H1748" s="1">
        <v>1</v>
      </c>
      <c r="I1748" s="2">
        <v>140</v>
      </c>
      <c r="J1748">
        <v>1</v>
      </c>
      <c r="K1748">
        <v>0</v>
      </c>
      <c r="L1748" s="2">
        <v>206</v>
      </c>
      <c r="M1748">
        <v>0</v>
      </c>
    </row>
    <row r="1749" spans="1:13" x14ac:dyDescent="0.45">
      <c r="A1749" s="2">
        <v>55</v>
      </c>
      <c r="B1749" s="3">
        <v>0</v>
      </c>
      <c r="C1749" s="2">
        <v>84</v>
      </c>
      <c r="D1749">
        <v>1</v>
      </c>
      <c r="E1749" s="2">
        <v>38</v>
      </c>
      <c r="F1749">
        <v>0</v>
      </c>
      <c r="G1749" s="2">
        <v>451000</v>
      </c>
      <c r="H1749" s="1">
        <v>1.3</v>
      </c>
      <c r="I1749" s="2">
        <v>136</v>
      </c>
      <c r="J1749">
        <v>0</v>
      </c>
      <c r="K1749">
        <v>0</v>
      </c>
      <c r="L1749" s="2">
        <v>246</v>
      </c>
      <c r="M1749">
        <v>0</v>
      </c>
    </row>
    <row r="1750" spans="1:13" x14ac:dyDescent="0.45">
      <c r="A1750" s="2">
        <v>55</v>
      </c>
      <c r="B1750" s="3">
        <v>0</v>
      </c>
      <c r="C1750" s="2">
        <v>66</v>
      </c>
      <c r="D1750">
        <v>0</v>
      </c>
      <c r="E1750" s="2">
        <v>40</v>
      </c>
      <c r="F1750">
        <v>0</v>
      </c>
      <c r="G1750" s="2">
        <v>203000</v>
      </c>
      <c r="H1750" s="1">
        <v>1</v>
      </c>
      <c r="I1750" s="2">
        <v>138</v>
      </c>
      <c r="J1750">
        <v>1</v>
      </c>
      <c r="K1750">
        <v>0</v>
      </c>
      <c r="L1750" s="2">
        <v>233</v>
      </c>
      <c r="M1750">
        <v>0</v>
      </c>
    </row>
    <row r="1751" spans="1:13" x14ac:dyDescent="0.45">
      <c r="A1751" s="2">
        <v>55</v>
      </c>
      <c r="B1751" s="3">
        <v>0</v>
      </c>
      <c r="C1751" s="2">
        <v>1820</v>
      </c>
      <c r="D1751">
        <v>0</v>
      </c>
      <c r="E1751" s="2">
        <v>38</v>
      </c>
      <c r="F1751">
        <v>0</v>
      </c>
      <c r="G1751" s="2">
        <v>270000</v>
      </c>
      <c r="H1751" s="1">
        <v>1.2</v>
      </c>
      <c r="I1751" s="2">
        <v>139</v>
      </c>
      <c r="J1751">
        <v>0</v>
      </c>
      <c r="K1751">
        <v>0</v>
      </c>
      <c r="L1751" s="2">
        <v>271</v>
      </c>
      <c r="M1751">
        <v>0</v>
      </c>
    </row>
    <row r="1752" spans="1:13" x14ac:dyDescent="0.45">
      <c r="A1752" s="2">
        <v>55</v>
      </c>
      <c r="B1752" s="3">
        <v>0</v>
      </c>
      <c r="C1752" s="2">
        <v>582</v>
      </c>
      <c r="D1752">
        <v>1</v>
      </c>
      <c r="E1752" s="2">
        <v>35</v>
      </c>
      <c r="F1752">
        <v>1</v>
      </c>
      <c r="G1752" s="2">
        <v>371000</v>
      </c>
      <c r="H1752" s="1">
        <v>0.7</v>
      </c>
      <c r="I1752" s="2">
        <v>140</v>
      </c>
      <c r="J1752">
        <v>0</v>
      </c>
      <c r="K1752">
        <v>0</v>
      </c>
      <c r="L1752" s="2">
        <v>197</v>
      </c>
      <c r="M1752">
        <v>0</v>
      </c>
    </row>
    <row r="1753" spans="1:13" x14ac:dyDescent="0.45">
      <c r="A1753" s="2">
        <v>55</v>
      </c>
      <c r="B1753" s="3">
        <v>1</v>
      </c>
      <c r="C1753" s="2">
        <v>2794</v>
      </c>
      <c r="D1753">
        <v>0</v>
      </c>
      <c r="E1753" s="2">
        <v>35</v>
      </c>
      <c r="F1753">
        <v>1</v>
      </c>
      <c r="G1753" s="2">
        <v>141000</v>
      </c>
      <c r="H1753" s="1">
        <v>1</v>
      </c>
      <c r="I1753" s="2">
        <v>140</v>
      </c>
      <c r="J1753">
        <v>1</v>
      </c>
      <c r="K1753">
        <v>0</v>
      </c>
      <c r="L1753" s="2">
        <v>206</v>
      </c>
      <c r="M1753">
        <v>0</v>
      </c>
    </row>
    <row r="1754" spans="1:13" x14ac:dyDescent="0.45">
      <c r="A1754" s="2">
        <v>55</v>
      </c>
      <c r="B1754" s="3">
        <v>0</v>
      </c>
      <c r="C1754" s="2">
        <v>748</v>
      </c>
      <c r="D1754">
        <v>0</v>
      </c>
      <c r="E1754" s="2">
        <v>45</v>
      </c>
      <c r="F1754">
        <v>0</v>
      </c>
      <c r="G1754" s="2">
        <v>263000</v>
      </c>
      <c r="H1754" s="1">
        <v>1.3</v>
      </c>
      <c r="I1754" s="2">
        <v>137</v>
      </c>
      <c r="J1754">
        <v>1</v>
      </c>
      <c r="K1754">
        <v>0</v>
      </c>
      <c r="L1754" s="2">
        <v>88</v>
      </c>
      <c r="M1754">
        <v>0</v>
      </c>
    </row>
    <row r="1755" spans="1:13" x14ac:dyDescent="0.45">
      <c r="A1755" s="2">
        <v>55</v>
      </c>
      <c r="B1755" s="3">
        <v>0</v>
      </c>
      <c r="C1755" s="2">
        <v>336</v>
      </c>
      <c r="D1755">
        <v>0</v>
      </c>
      <c r="E1755" s="2">
        <v>45</v>
      </c>
      <c r="F1755">
        <v>1</v>
      </c>
      <c r="G1755" s="2">
        <v>324000</v>
      </c>
      <c r="H1755" s="1">
        <v>0.9</v>
      </c>
      <c r="I1755" s="2">
        <v>140</v>
      </c>
      <c r="J1755">
        <v>0</v>
      </c>
      <c r="K1755">
        <v>0</v>
      </c>
      <c r="L1755" s="2">
        <v>74</v>
      </c>
      <c r="M1755">
        <v>0</v>
      </c>
    </row>
    <row r="1756" spans="1:13" x14ac:dyDescent="0.45">
      <c r="A1756" s="2">
        <v>55</v>
      </c>
      <c r="B1756" s="3">
        <v>0</v>
      </c>
      <c r="C1756" s="2">
        <v>748</v>
      </c>
      <c r="D1756">
        <v>0</v>
      </c>
      <c r="E1756" s="2">
        <v>45</v>
      </c>
      <c r="F1756">
        <v>0</v>
      </c>
      <c r="G1756" s="2">
        <v>263000</v>
      </c>
      <c r="H1756" s="1">
        <v>1.3</v>
      </c>
      <c r="I1756" s="2">
        <v>137</v>
      </c>
      <c r="J1756">
        <v>1</v>
      </c>
      <c r="K1756">
        <v>0</v>
      </c>
      <c r="L1756" s="2">
        <v>88</v>
      </c>
      <c r="M1756">
        <v>0</v>
      </c>
    </row>
    <row r="1757" spans="1:13" x14ac:dyDescent="0.45">
      <c r="A1757" s="2">
        <v>55</v>
      </c>
      <c r="B1757" s="3">
        <v>0</v>
      </c>
      <c r="C1757" s="2">
        <v>60</v>
      </c>
      <c r="D1757">
        <v>0</v>
      </c>
      <c r="E1757" s="2">
        <v>35</v>
      </c>
      <c r="F1757">
        <v>0</v>
      </c>
      <c r="G1757" s="2">
        <v>228000</v>
      </c>
      <c r="H1757" s="1">
        <v>1.2</v>
      </c>
      <c r="I1757" s="2">
        <v>135</v>
      </c>
      <c r="J1757">
        <v>1</v>
      </c>
      <c r="K1757">
        <v>1</v>
      </c>
      <c r="L1757" s="2">
        <v>90</v>
      </c>
      <c r="M1757">
        <v>0</v>
      </c>
    </row>
    <row r="1758" spans="1:13" x14ac:dyDescent="0.45">
      <c r="A1758" s="2">
        <v>55</v>
      </c>
      <c r="B1758" s="3">
        <v>0</v>
      </c>
      <c r="C1758" s="2">
        <v>572</v>
      </c>
      <c r="D1758">
        <v>1</v>
      </c>
      <c r="E1758" s="2">
        <v>35</v>
      </c>
      <c r="F1758">
        <v>0</v>
      </c>
      <c r="G1758" s="2">
        <v>231000</v>
      </c>
      <c r="H1758" s="1">
        <v>0.8</v>
      </c>
      <c r="I1758" s="2">
        <v>143</v>
      </c>
      <c r="J1758">
        <v>0</v>
      </c>
      <c r="K1758">
        <v>0</v>
      </c>
      <c r="L1758" s="2">
        <v>215</v>
      </c>
      <c r="M1758">
        <v>0</v>
      </c>
    </row>
    <row r="1759" spans="1:13" x14ac:dyDescent="0.45">
      <c r="A1759" s="2">
        <v>55</v>
      </c>
      <c r="B1759" s="3">
        <v>0</v>
      </c>
      <c r="C1759" s="2">
        <v>2017</v>
      </c>
      <c r="D1759">
        <v>0</v>
      </c>
      <c r="E1759" s="2">
        <v>25</v>
      </c>
      <c r="F1759">
        <v>0</v>
      </c>
      <c r="G1759" s="2">
        <v>314000</v>
      </c>
      <c r="H1759" s="1">
        <v>1.1000000000000001</v>
      </c>
      <c r="I1759" s="2">
        <v>138</v>
      </c>
      <c r="J1759">
        <v>1</v>
      </c>
      <c r="K1759">
        <v>0</v>
      </c>
      <c r="L1759" s="2">
        <v>214</v>
      </c>
      <c r="M1759">
        <v>1</v>
      </c>
    </row>
    <row r="1760" spans="1:13" x14ac:dyDescent="0.45">
      <c r="A1760" s="2">
        <v>55</v>
      </c>
      <c r="B1760" s="3">
        <v>0</v>
      </c>
      <c r="C1760" s="2">
        <v>109</v>
      </c>
      <c r="D1760">
        <v>0</v>
      </c>
      <c r="E1760" s="2">
        <v>35</v>
      </c>
      <c r="F1760">
        <v>0</v>
      </c>
      <c r="G1760" s="2">
        <v>254000</v>
      </c>
      <c r="H1760" s="1">
        <v>1.1000000000000001</v>
      </c>
      <c r="I1760" s="2">
        <v>139</v>
      </c>
      <c r="J1760">
        <v>1</v>
      </c>
      <c r="K1760">
        <v>1</v>
      </c>
      <c r="L1760" s="2">
        <v>60</v>
      </c>
      <c r="M1760">
        <v>0</v>
      </c>
    </row>
    <row r="1761" spans="1:13" x14ac:dyDescent="0.45">
      <c r="A1761" s="2">
        <v>55</v>
      </c>
      <c r="B1761" s="3">
        <v>1</v>
      </c>
      <c r="C1761" s="2">
        <v>170</v>
      </c>
      <c r="D1761">
        <v>1</v>
      </c>
      <c r="E1761" s="2">
        <v>40</v>
      </c>
      <c r="F1761">
        <v>0</v>
      </c>
      <c r="G1761" s="2">
        <v>336000</v>
      </c>
      <c r="H1761" s="1">
        <v>1.2</v>
      </c>
      <c r="I1761" s="2">
        <v>135</v>
      </c>
      <c r="J1761">
        <v>1</v>
      </c>
      <c r="K1761">
        <v>0</v>
      </c>
      <c r="L1761" s="2">
        <v>250</v>
      </c>
      <c r="M1761">
        <v>0</v>
      </c>
    </row>
    <row r="1762" spans="1:13" x14ac:dyDescent="0.45">
      <c r="A1762" s="2">
        <v>55</v>
      </c>
      <c r="B1762" s="3">
        <v>0</v>
      </c>
      <c r="C1762" s="2">
        <v>60</v>
      </c>
      <c r="D1762">
        <v>0</v>
      </c>
      <c r="E1762" s="2">
        <v>35</v>
      </c>
      <c r="F1762">
        <v>0</v>
      </c>
      <c r="G1762" s="2">
        <v>228000</v>
      </c>
      <c r="H1762" s="1">
        <v>1.2</v>
      </c>
      <c r="I1762" s="2">
        <v>135</v>
      </c>
      <c r="J1762">
        <v>1</v>
      </c>
      <c r="K1762">
        <v>1</v>
      </c>
      <c r="L1762" s="2">
        <v>90</v>
      </c>
      <c r="M1762">
        <v>0</v>
      </c>
    </row>
    <row r="1763" spans="1:13" x14ac:dyDescent="0.45">
      <c r="A1763" s="2">
        <v>55</v>
      </c>
      <c r="B1763" s="3">
        <v>1</v>
      </c>
      <c r="C1763" s="2">
        <v>25</v>
      </c>
      <c r="D1763">
        <v>1</v>
      </c>
      <c r="E1763" s="2">
        <v>40</v>
      </c>
      <c r="F1763">
        <v>0</v>
      </c>
      <c r="G1763" s="2">
        <v>336000</v>
      </c>
      <c r="H1763" s="1">
        <v>1.2</v>
      </c>
      <c r="I1763" s="2">
        <v>135</v>
      </c>
      <c r="J1763">
        <v>1</v>
      </c>
      <c r="K1763">
        <v>0</v>
      </c>
      <c r="L1763" s="2">
        <v>250</v>
      </c>
      <c r="M1763">
        <v>0</v>
      </c>
    </row>
    <row r="1764" spans="1:13" x14ac:dyDescent="0.45">
      <c r="A1764" s="2">
        <v>55</v>
      </c>
      <c r="B1764" s="3">
        <v>0</v>
      </c>
      <c r="C1764" s="2">
        <v>2017</v>
      </c>
      <c r="D1764">
        <v>0</v>
      </c>
      <c r="E1764" s="2">
        <v>25</v>
      </c>
      <c r="F1764">
        <v>0</v>
      </c>
      <c r="G1764" s="2">
        <v>314000</v>
      </c>
      <c r="H1764" s="1">
        <v>1.1000000000000001</v>
      </c>
      <c r="I1764" s="2">
        <v>138</v>
      </c>
      <c r="J1764">
        <v>1</v>
      </c>
      <c r="K1764">
        <v>0</v>
      </c>
      <c r="L1764" s="2">
        <v>214</v>
      </c>
      <c r="M1764">
        <v>1</v>
      </c>
    </row>
    <row r="1765" spans="1:13" x14ac:dyDescent="0.45">
      <c r="A1765" s="2">
        <v>55</v>
      </c>
      <c r="B1765" s="3">
        <v>0</v>
      </c>
      <c r="C1765" s="2">
        <v>47</v>
      </c>
      <c r="D1765">
        <v>0</v>
      </c>
      <c r="E1765" s="2">
        <v>35</v>
      </c>
      <c r="F1765">
        <v>1</v>
      </c>
      <c r="G1765" s="2">
        <v>173000</v>
      </c>
      <c r="H1765" s="1">
        <v>1.1000000000000001</v>
      </c>
      <c r="I1765" s="2">
        <v>137</v>
      </c>
      <c r="J1765">
        <v>1</v>
      </c>
      <c r="K1765">
        <v>0</v>
      </c>
      <c r="L1765" s="2">
        <v>79</v>
      </c>
      <c r="M1765">
        <v>0</v>
      </c>
    </row>
    <row r="1766" spans="1:13" x14ac:dyDescent="0.45">
      <c r="A1766" s="2">
        <v>55</v>
      </c>
      <c r="B1766" s="3">
        <v>0</v>
      </c>
      <c r="C1766" s="2">
        <v>2017</v>
      </c>
      <c r="D1766">
        <v>0</v>
      </c>
      <c r="E1766" s="2">
        <v>25</v>
      </c>
      <c r="F1766">
        <v>0</v>
      </c>
      <c r="G1766" s="2">
        <v>314000</v>
      </c>
      <c r="H1766" s="1">
        <v>1.1000000000000001</v>
      </c>
      <c r="I1766" s="2">
        <v>138</v>
      </c>
      <c r="J1766">
        <v>1</v>
      </c>
      <c r="K1766">
        <v>0</v>
      </c>
      <c r="L1766" s="2">
        <v>214</v>
      </c>
      <c r="M1766">
        <v>1</v>
      </c>
    </row>
    <row r="1767" spans="1:13" x14ac:dyDescent="0.45">
      <c r="A1767" s="2">
        <v>55</v>
      </c>
      <c r="B1767" s="3">
        <v>0</v>
      </c>
      <c r="C1767" s="2">
        <v>1820</v>
      </c>
      <c r="D1767">
        <v>0</v>
      </c>
      <c r="E1767" s="2">
        <v>38</v>
      </c>
      <c r="F1767">
        <v>0</v>
      </c>
      <c r="G1767" s="2">
        <v>270000</v>
      </c>
      <c r="H1767" s="1">
        <v>1.2</v>
      </c>
      <c r="I1767" s="2">
        <v>139</v>
      </c>
      <c r="J1767">
        <v>0</v>
      </c>
      <c r="K1767">
        <v>0</v>
      </c>
      <c r="L1767" s="2">
        <v>271</v>
      </c>
      <c r="M1767">
        <v>0</v>
      </c>
    </row>
    <row r="1768" spans="1:13" x14ac:dyDescent="0.45">
      <c r="A1768" s="2">
        <v>55</v>
      </c>
      <c r="B1768" s="3">
        <v>0</v>
      </c>
      <c r="C1768" s="2">
        <v>835</v>
      </c>
      <c r="D1768">
        <v>0</v>
      </c>
      <c r="E1768" s="2">
        <v>40</v>
      </c>
      <c r="F1768">
        <v>0</v>
      </c>
      <c r="G1768" s="2">
        <v>279000</v>
      </c>
      <c r="H1768" s="1">
        <v>0.7</v>
      </c>
      <c r="I1768" s="2">
        <v>140</v>
      </c>
      <c r="J1768">
        <v>1</v>
      </c>
      <c r="K1768">
        <v>1</v>
      </c>
      <c r="L1768" s="2">
        <v>147</v>
      </c>
      <c r="M1768">
        <v>0</v>
      </c>
    </row>
    <row r="1769" spans="1:13" x14ac:dyDescent="0.45">
      <c r="A1769" s="2">
        <v>55</v>
      </c>
      <c r="B1769" s="3">
        <v>1</v>
      </c>
      <c r="C1769" s="2">
        <v>2794</v>
      </c>
      <c r="D1769">
        <v>0</v>
      </c>
      <c r="E1769" s="2">
        <v>35</v>
      </c>
      <c r="F1769">
        <v>1</v>
      </c>
      <c r="G1769" s="2">
        <v>141000</v>
      </c>
      <c r="H1769" s="1">
        <v>1</v>
      </c>
      <c r="I1769" s="2">
        <v>140</v>
      </c>
      <c r="J1769">
        <v>1</v>
      </c>
      <c r="K1769">
        <v>0</v>
      </c>
      <c r="L1769" s="2">
        <v>206</v>
      </c>
      <c r="M1769">
        <v>0</v>
      </c>
    </row>
    <row r="1770" spans="1:13" x14ac:dyDescent="0.45">
      <c r="A1770" s="2">
        <v>55</v>
      </c>
      <c r="B1770" s="3">
        <v>0</v>
      </c>
      <c r="C1770" s="2">
        <v>336</v>
      </c>
      <c r="D1770">
        <v>0</v>
      </c>
      <c r="E1770" s="2">
        <v>45</v>
      </c>
      <c r="F1770">
        <v>1</v>
      </c>
      <c r="G1770" s="2">
        <v>324000</v>
      </c>
      <c r="H1770" s="1">
        <v>0.9</v>
      </c>
      <c r="I1770" s="2">
        <v>140</v>
      </c>
      <c r="J1770">
        <v>0</v>
      </c>
      <c r="K1770">
        <v>0</v>
      </c>
      <c r="L1770" s="2">
        <v>74</v>
      </c>
      <c r="M1770">
        <v>0</v>
      </c>
    </row>
    <row r="1771" spans="1:13" x14ac:dyDescent="0.45">
      <c r="A1771" s="2">
        <v>55</v>
      </c>
      <c r="B1771" s="3">
        <v>0</v>
      </c>
      <c r="C1771" s="2">
        <v>748</v>
      </c>
      <c r="D1771">
        <v>0</v>
      </c>
      <c r="E1771" s="2">
        <v>45</v>
      </c>
      <c r="F1771">
        <v>0</v>
      </c>
      <c r="G1771" s="2">
        <v>263000</v>
      </c>
      <c r="H1771" s="1">
        <v>1.3</v>
      </c>
      <c r="I1771" s="2">
        <v>137</v>
      </c>
      <c r="J1771">
        <v>1</v>
      </c>
      <c r="K1771">
        <v>0</v>
      </c>
      <c r="L1771" s="2">
        <v>88</v>
      </c>
      <c r="M1771">
        <v>0</v>
      </c>
    </row>
    <row r="1772" spans="1:13" x14ac:dyDescent="0.45">
      <c r="A1772" s="2">
        <v>55</v>
      </c>
      <c r="B1772" s="3">
        <v>0</v>
      </c>
      <c r="C1772" s="2">
        <v>66</v>
      </c>
      <c r="D1772">
        <v>0</v>
      </c>
      <c r="E1772" s="2">
        <v>40</v>
      </c>
      <c r="F1772">
        <v>0</v>
      </c>
      <c r="G1772" s="2">
        <v>203000</v>
      </c>
      <c r="H1772" s="1">
        <v>1</v>
      </c>
      <c r="I1772" s="2">
        <v>138</v>
      </c>
      <c r="J1772">
        <v>1</v>
      </c>
      <c r="K1772">
        <v>0</v>
      </c>
      <c r="L1772" s="2">
        <v>233</v>
      </c>
      <c r="M1772">
        <v>0</v>
      </c>
    </row>
    <row r="1773" spans="1:13" x14ac:dyDescent="0.45">
      <c r="A1773" s="2">
        <v>55</v>
      </c>
      <c r="B1773" s="3">
        <v>0</v>
      </c>
      <c r="C1773" s="2">
        <v>60</v>
      </c>
      <c r="D1773">
        <v>0</v>
      </c>
      <c r="E1773" s="2">
        <v>35</v>
      </c>
      <c r="F1773">
        <v>0</v>
      </c>
      <c r="G1773" s="2">
        <v>228000</v>
      </c>
      <c r="H1773" s="1">
        <v>1.2</v>
      </c>
      <c r="I1773" s="2">
        <v>135</v>
      </c>
      <c r="J1773">
        <v>1</v>
      </c>
      <c r="K1773">
        <v>1</v>
      </c>
      <c r="L1773" s="2">
        <v>90</v>
      </c>
      <c r="M1773">
        <v>0</v>
      </c>
    </row>
    <row r="1774" spans="1:13" x14ac:dyDescent="0.45">
      <c r="A1774" s="2">
        <v>55</v>
      </c>
      <c r="B1774" s="3">
        <v>1</v>
      </c>
      <c r="C1774" s="2">
        <v>180</v>
      </c>
      <c r="D1774">
        <v>0</v>
      </c>
      <c r="E1774" s="2">
        <v>45</v>
      </c>
      <c r="F1774">
        <v>0</v>
      </c>
      <c r="G1774" s="2">
        <v>263358.03000000003</v>
      </c>
      <c r="H1774" s="1">
        <v>1.18</v>
      </c>
      <c r="I1774" s="2">
        <v>137</v>
      </c>
      <c r="J1774">
        <v>1</v>
      </c>
      <c r="K1774">
        <v>1</v>
      </c>
      <c r="L1774" s="2">
        <v>211</v>
      </c>
      <c r="M1774">
        <v>0</v>
      </c>
    </row>
    <row r="1775" spans="1:13" x14ac:dyDescent="0.45">
      <c r="A1775" s="2">
        <v>55</v>
      </c>
      <c r="B1775" s="3">
        <v>1</v>
      </c>
      <c r="C1775" s="2">
        <v>180</v>
      </c>
      <c r="D1775">
        <v>0</v>
      </c>
      <c r="E1775" s="2">
        <v>45</v>
      </c>
      <c r="F1775">
        <v>0</v>
      </c>
      <c r="G1775" s="2">
        <v>263358.03000000003</v>
      </c>
      <c r="H1775" s="1">
        <v>1.18</v>
      </c>
      <c r="I1775" s="2">
        <v>137</v>
      </c>
      <c r="J1775">
        <v>1</v>
      </c>
      <c r="K1775">
        <v>1</v>
      </c>
      <c r="L1775" s="2">
        <v>211</v>
      </c>
      <c r="M1775">
        <v>0</v>
      </c>
    </row>
    <row r="1776" spans="1:13" x14ac:dyDescent="0.45">
      <c r="A1776" s="2">
        <v>55</v>
      </c>
      <c r="B1776" s="3">
        <v>0</v>
      </c>
      <c r="C1776" s="2">
        <v>1820</v>
      </c>
      <c r="D1776">
        <v>0</v>
      </c>
      <c r="E1776" s="2">
        <v>38</v>
      </c>
      <c r="F1776">
        <v>0</v>
      </c>
      <c r="G1776" s="2">
        <v>270000</v>
      </c>
      <c r="H1776" s="1">
        <v>1.2</v>
      </c>
      <c r="I1776" s="2">
        <v>139</v>
      </c>
      <c r="J1776">
        <v>0</v>
      </c>
      <c r="K1776">
        <v>0</v>
      </c>
      <c r="L1776" s="2">
        <v>271</v>
      </c>
      <c r="M1776">
        <v>0</v>
      </c>
    </row>
    <row r="1777" spans="1:13" x14ac:dyDescent="0.45">
      <c r="A1777" s="2">
        <v>55</v>
      </c>
      <c r="B1777" s="3">
        <v>0</v>
      </c>
      <c r="C1777" s="2">
        <v>109</v>
      </c>
      <c r="D1777">
        <v>0</v>
      </c>
      <c r="E1777" s="2">
        <v>35</v>
      </c>
      <c r="F1777">
        <v>0</v>
      </c>
      <c r="G1777" s="2">
        <v>254000</v>
      </c>
      <c r="H1777" s="1">
        <v>1.1000000000000001</v>
      </c>
      <c r="I1777" s="2">
        <v>139</v>
      </c>
      <c r="J1777">
        <v>1</v>
      </c>
      <c r="K1777">
        <v>1</v>
      </c>
      <c r="L1777" s="2">
        <v>60</v>
      </c>
      <c r="M1777">
        <v>0</v>
      </c>
    </row>
    <row r="1778" spans="1:13" x14ac:dyDescent="0.45">
      <c r="A1778" s="2">
        <v>55</v>
      </c>
      <c r="B1778" s="3">
        <v>0</v>
      </c>
      <c r="C1778" s="2">
        <v>109</v>
      </c>
      <c r="D1778">
        <v>0</v>
      </c>
      <c r="E1778" s="2">
        <v>35</v>
      </c>
      <c r="F1778">
        <v>0</v>
      </c>
      <c r="G1778" s="2">
        <v>254000</v>
      </c>
      <c r="H1778" s="1">
        <v>1.1000000000000001</v>
      </c>
      <c r="I1778" s="2">
        <v>139</v>
      </c>
      <c r="J1778">
        <v>1</v>
      </c>
      <c r="K1778">
        <v>1</v>
      </c>
      <c r="L1778" s="2">
        <v>60</v>
      </c>
      <c r="M1778">
        <v>0</v>
      </c>
    </row>
    <row r="1779" spans="1:13" x14ac:dyDescent="0.45">
      <c r="A1779" s="2">
        <v>55</v>
      </c>
      <c r="B1779" s="3">
        <v>0</v>
      </c>
      <c r="C1779" s="2">
        <v>47</v>
      </c>
      <c r="D1779">
        <v>0</v>
      </c>
      <c r="E1779" s="2">
        <v>35</v>
      </c>
      <c r="F1779">
        <v>1</v>
      </c>
      <c r="G1779" s="2">
        <v>173000</v>
      </c>
      <c r="H1779" s="1">
        <v>1.1000000000000001</v>
      </c>
      <c r="I1779" s="2">
        <v>137</v>
      </c>
      <c r="J1779">
        <v>1</v>
      </c>
      <c r="K1779">
        <v>0</v>
      </c>
      <c r="L1779" s="2">
        <v>79</v>
      </c>
      <c r="M1779">
        <v>0</v>
      </c>
    </row>
    <row r="1780" spans="1:13" x14ac:dyDescent="0.45">
      <c r="A1780" s="2">
        <v>55</v>
      </c>
      <c r="B1780" s="3">
        <v>0</v>
      </c>
      <c r="C1780" s="2">
        <v>1820</v>
      </c>
      <c r="D1780">
        <v>0</v>
      </c>
      <c r="E1780" s="2">
        <v>38</v>
      </c>
      <c r="F1780">
        <v>0</v>
      </c>
      <c r="G1780" s="2">
        <v>270000</v>
      </c>
      <c r="H1780" s="1">
        <v>1.2</v>
      </c>
      <c r="I1780" s="2">
        <v>139</v>
      </c>
      <c r="J1780">
        <v>0</v>
      </c>
      <c r="K1780">
        <v>0</v>
      </c>
      <c r="L1780" s="2">
        <v>271</v>
      </c>
      <c r="M1780">
        <v>0</v>
      </c>
    </row>
    <row r="1781" spans="1:13" x14ac:dyDescent="0.45">
      <c r="A1781" s="2">
        <v>55</v>
      </c>
      <c r="B1781" s="3">
        <v>0</v>
      </c>
      <c r="C1781" s="2">
        <v>1820</v>
      </c>
      <c r="D1781">
        <v>0</v>
      </c>
      <c r="E1781" s="2">
        <v>38</v>
      </c>
      <c r="F1781">
        <v>0</v>
      </c>
      <c r="G1781" s="2">
        <v>270000</v>
      </c>
      <c r="H1781" s="1">
        <v>1.2</v>
      </c>
      <c r="I1781" s="2">
        <v>139</v>
      </c>
      <c r="J1781">
        <v>0</v>
      </c>
      <c r="K1781">
        <v>0</v>
      </c>
      <c r="L1781" s="2">
        <v>271</v>
      </c>
      <c r="M1781">
        <v>0</v>
      </c>
    </row>
    <row r="1782" spans="1:13" x14ac:dyDescent="0.45">
      <c r="A1782" s="2">
        <v>55</v>
      </c>
      <c r="B1782" s="3">
        <v>0</v>
      </c>
      <c r="C1782" s="2">
        <v>47</v>
      </c>
      <c r="D1782">
        <v>0</v>
      </c>
      <c r="E1782" s="2">
        <v>35</v>
      </c>
      <c r="F1782">
        <v>1</v>
      </c>
      <c r="G1782" s="2">
        <v>173000</v>
      </c>
      <c r="H1782" s="1">
        <v>1.1000000000000001</v>
      </c>
      <c r="I1782" s="2">
        <v>137</v>
      </c>
      <c r="J1782">
        <v>1</v>
      </c>
      <c r="K1782">
        <v>0</v>
      </c>
      <c r="L1782" s="2">
        <v>79</v>
      </c>
      <c r="M1782">
        <v>0</v>
      </c>
    </row>
    <row r="1783" spans="1:13" x14ac:dyDescent="0.45">
      <c r="A1783" s="2">
        <v>55</v>
      </c>
      <c r="B1783" s="3">
        <v>0</v>
      </c>
      <c r="C1783" s="2">
        <v>1199</v>
      </c>
      <c r="D1783">
        <v>0</v>
      </c>
      <c r="E1783" s="2">
        <v>20</v>
      </c>
      <c r="F1783">
        <v>0</v>
      </c>
      <c r="G1783" s="2">
        <v>263358.03000000003</v>
      </c>
      <c r="H1783" s="1">
        <v>1.83</v>
      </c>
      <c r="I1783" s="2">
        <v>134</v>
      </c>
      <c r="J1783">
        <v>1</v>
      </c>
      <c r="K1783">
        <v>1</v>
      </c>
      <c r="L1783" s="2">
        <v>241</v>
      </c>
      <c r="M1783">
        <v>1</v>
      </c>
    </row>
    <row r="1784" spans="1:13" x14ac:dyDescent="0.45">
      <c r="A1784" s="2">
        <v>55</v>
      </c>
      <c r="B1784" s="3">
        <v>0</v>
      </c>
      <c r="C1784" s="2">
        <v>1199</v>
      </c>
      <c r="D1784">
        <v>0</v>
      </c>
      <c r="E1784" s="2">
        <v>20</v>
      </c>
      <c r="F1784">
        <v>0</v>
      </c>
      <c r="G1784" s="2">
        <v>263358.03000000003</v>
      </c>
      <c r="H1784" s="1">
        <v>1.83</v>
      </c>
      <c r="I1784" s="2">
        <v>134</v>
      </c>
      <c r="J1784">
        <v>1</v>
      </c>
      <c r="K1784">
        <v>1</v>
      </c>
      <c r="L1784" s="2">
        <v>241</v>
      </c>
      <c r="M1784">
        <v>1</v>
      </c>
    </row>
    <row r="1785" spans="1:13" x14ac:dyDescent="0.45">
      <c r="A1785" s="2">
        <v>55</v>
      </c>
      <c r="B1785" s="3">
        <v>0</v>
      </c>
      <c r="C1785" s="2">
        <v>2017</v>
      </c>
      <c r="D1785">
        <v>0</v>
      </c>
      <c r="E1785" s="2">
        <v>25</v>
      </c>
      <c r="F1785">
        <v>0</v>
      </c>
      <c r="G1785" s="2">
        <v>314000</v>
      </c>
      <c r="H1785" s="1">
        <v>1.1000000000000001</v>
      </c>
      <c r="I1785" s="2">
        <v>138</v>
      </c>
      <c r="J1785">
        <v>1</v>
      </c>
      <c r="K1785">
        <v>0</v>
      </c>
      <c r="L1785" s="2">
        <v>214</v>
      </c>
      <c r="M1785">
        <v>1</v>
      </c>
    </row>
    <row r="1786" spans="1:13" x14ac:dyDescent="0.45">
      <c r="A1786" s="2">
        <v>55</v>
      </c>
      <c r="B1786" s="3">
        <v>1</v>
      </c>
      <c r="C1786" s="2">
        <v>170</v>
      </c>
      <c r="D1786">
        <v>1</v>
      </c>
      <c r="E1786" s="2">
        <v>40</v>
      </c>
      <c r="F1786">
        <v>0</v>
      </c>
      <c r="G1786" s="2">
        <v>336000</v>
      </c>
      <c r="H1786" s="1">
        <v>1.2</v>
      </c>
      <c r="I1786" s="2">
        <v>135</v>
      </c>
      <c r="J1786">
        <v>1</v>
      </c>
      <c r="K1786">
        <v>0</v>
      </c>
      <c r="L1786" s="2">
        <v>250</v>
      </c>
      <c r="M1786">
        <v>0</v>
      </c>
    </row>
    <row r="1787" spans="1:13" x14ac:dyDescent="0.45">
      <c r="A1787" s="2">
        <v>55</v>
      </c>
      <c r="B1787" s="3">
        <v>1</v>
      </c>
      <c r="C1787" s="2">
        <v>170</v>
      </c>
      <c r="D1787">
        <v>1</v>
      </c>
      <c r="E1787" s="2">
        <v>40</v>
      </c>
      <c r="F1787">
        <v>0</v>
      </c>
      <c r="G1787" s="2">
        <v>336000</v>
      </c>
      <c r="H1787" s="1">
        <v>1.2</v>
      </c>
      <c r="I1787" s="2">
        <v>135</v>
      </c>
      <c r="J1787">
        <v>1</v>
      </c>
      <c r="K1787">
        <v>0</v>
      </c>
      <c r="L1787" s="2">
        <v>250</v>
      </c>
      <c r="M1787">
        <v>0</v>
      </c>
    </row>
    <row r="1788" spans="1:13" x14ac:dyDescent="0.45">
      <c r="A1788" s="2">
        <v>55</v>
      </c>
      <c r="B1788" s="3">
        <v>0</v>
      </c>
      <c r="C1788" s="2">
        <v>336</v>
      </c>
      <c r="D1788">
        <v>0</v>
      </c>
      <c r="E1788" s="2">
        <v>45</v>
      </c>
      <c r="F1788">
        <v>1</v>
      </c>
      <c r="G1788" s="2">
        <v>324000</v>
      </c>
      <c r="H1788" s="1">
        <v>0.9</v>
      </c>
      <c r="I1788" s="2">
        <v>140</v>
      </c>
      <c r="J1788">
        <v>0</v>
      </c>
      <c r="K1788">
        <v>0</v>
      </c>
      <c r="L1788" s="2">
        <v>74</v>
      </c>
      <c r="M1788">
        <v>0</v>
      </c>
    </row>
    <row r="1789" spans="1:13" x14ac:dyDescent="0.45">
      <c r="A1789" s="2">
        <v>55</v>
      </c>
      <c r="B1789" s="3">
        <v>1</v>
      </c>
      <c r="C1789" s="2">
        <v>180</v>
      </c>
      <c r="D1789">
        <v>0</v>
      </c>
      <c r="E1789" s="2">
        <v>45</v>
      </c>
      <c r="F1789">
        <v>0</v>
      </c>
      <c r="G1789" s="2">
        <v>263358.03000000003</v>
      </c>
      <c r="H1789" s="1">
        <v>1.18</v>
      </c>
      <c r="I1789" s="2">
        <v>137</v>
      </c>
      <c r="J1789">
        <v>1</v>
      </c>
      <c r="K1789">
        <v>1</v>
      </c>
      <c r="L1789" s="2">
        <v>211</v>
      </c>
      <c r="M1789">
        <v>0</v>
      </c>
    </row>
    <row r="1790" spans="1:13" x14ac:dyDescent="0.45">
      <c r="A1790" s="2">
        <v>55</v>
      </c>
      <c r="B1790" s="3">
        <v>0</v>
      </c>
      <c r="C1790" s="2">
        <v>7861</v>
      </c>
      <c r="D1790">
        <v>0</v>
      </c>
      <c r="E1790" s="2">
        <v>38</v>
      </c>
      <c r="F1790">
        <v>0</v>
      </c>
      <c r="G1790" s="2">
        <v>263358.03000000003</v>
      </c>
      <c r="H1790" s="1">
        <v>1.1000000000000001</v>
      </c>
      <c r="I1790" s="2">
        <v>136</v>
      </c>
      <c r="J1790">
        <v>1</v>
      </c>
      <c r="K1790">
        <v>0</v>
      </c>
      <c r="L1790" s="2">
        <v>6</v>
      </c>
      <c r="M1790">
        <v>1</v>
      </c>
    </row>
    <row r="1791" spans="1:13" x14ac:dyDescent="0.45">
      <c r="A1791" s="2">
        <v>55</v>
      </c>
      <c r="B1791" s="3">
        <v>0</v>
      </c>
      <c r="C1791" s="2">
        <v>84</v>
      </c>
      <c r="D1791">
        <v>1</v>
      </c>
      <c r="E1791" s="2">
        <v>38</v>
      </c>
      <c r="F1791">
        <v>0</v>
      </c>
      <c r="G1791" s="2">
        <v>451000</v>
      </c>
      <c r="H1791" s="1">
        <v>1.3</v>
      </c>
      <c r="I1791" s="2">
        <v>136</v>
      </c>
      <c r="J1791">
        <v>0</v>
      </c>
      <c r="K1791">
        <v>0</v>
      </c>
      <c r="L1791" s="2">
        <v>246</v>
      </c>
      <c r="M1791">
        <v>0</v>
      </c>
    </row>
    <row r="1792" spans="1:13" x14ac:dyDescent="0.45">
      <c r="A1792" s="2">
        <v>55</v>
      </c>
      <c r="B1792" s="3">
        <v>0</v>
      </c>
      <c r="C1792" s="2">
        <v>1199</v>
      </c>
      <c r="D1792">
        <v>0</v>
      </c>
      <c r="E1792" s="2">
        <v>20</v>
      </c>
      <c r="F1792">
        <v>0</v>
      </c>
      <c r="G1792" s="2">
        <v>263358.03000000003</v>
      </c>
      <c r="H1792" s="1">
        <v>1.83</v>
      </c>
      <c r="I1792" s="2">
        <v>134</v>
      </c>
      <c r="J1792">
        <v>1</v>
      </c>
      <c r="K1792">
        <v>1</v>
      </c>
      <c r="L1792" s="2">
        <v>241</v>
      </c>
      <c r="M1792">
        <v>1</v>
      </c>
    </row>
    <row r="1793" spans="1:13" x14ac:dyDescent="0.45">
      <c r="A1793" s="2">
        <v>55</v>
      </c>
      <c r="B1793" s="3">
        <v>1</v>
      </c>
      <c r="C1793" s="2">
        <v>180</v>
      </c>
      <c r="D1793">
        <v>0</v>
      </c>
      <c r="E1793" s="2">
        <v>45</v>
      </c>
      <c r="F1793">
        <v>0</v>
      </c>
      <c r="G1793" s="2">
        <v>263358.03000000003</v>
      </c>
      <c r="H1793" s="1">
        <v>1.18</v>
      </c>
      <c r="I1793" s="2">
        <v>137</v>
      </c>
      <c r="J1793">
        <v>1</v>
      </c>
      <c r="K1793">
        <v>1</v>
      </c>
      <c r="L1793" s="2">
        <v>211</v>
      </c>
      <c r="M1793">
        <v>0</v>
      </c>
    </row>
    <row r="1794" spans="1:13" x14ac:dyDescent="0.45">
      <c r="A1794" s="2">
        <v>55</v>
      </c>
      <c r="B1794" s="3">
        <v>0</v>
      </c>
      <c r="C1794" s="2">
        <v>47</v>
      </c>
      <c r="D1794">
        <v>0</v>
      </c>
      <c r="E1794" s="2">
        <v>35</v>
      </c>
      <c r="F1794">
        <v>1</v>
      </c>
      <c r="G1794" s="2">
        <v>173000</v>
      </c>
      <c r="H1794" s="1">
        <v>1.1000000000000001</v>
      </c>
      <c r="I1794" s="2">
        <v>137</v>
      </c>
      <c r="J1794">
        <v>1</v>
      </c>
      <c r="K1794">
        <v>0</v>
      </c>
      <c r="L1794" s="2">
        <v>79</v>
      </c>
      <c r="M1794">
        <v>0</v>
      </c>
    </row>
    <row r="1795" spans="1:13" x14ac:dyDescent="0.45">
      <c r="A1795" s="2">
        <v>55</v>
      </c>
      <c r="B1795" s="3">
        <v>0</v>
      </c>
      <c r="C1795" s="2">
        <v>47</v>
      </c>
      <c r="D1795">
        <v>0</v>
      </c>
      <c r="E1795" s="2">
        <v>35</v>
      </c>
      <c r="F1795">
        <v>1</v>
      </c>
      <c r="G1795" s="2">
        <v>173000</v>
      </c>
      <c r="H1795" s="1">
        <v>1.1000000000000001</v>
      </c>
      <c r="I1795" s="2">
        <v>137</v>
      </c>
      <c r="J1795">
        <v>1</v>
      </c>
      <c r="K1795">
        <v>0</v>
      </c>
      <c r="L1795" s="2">
        <v>79</v>
      </c>
      <c r="M1795">
        <v>0</v>
      </c>
    </row>
    <row r="1796" spans="1:13" x14ac:dyDescent="0.45">
      <c r="A1796" s="2">
        <v>55</v>
      </c>
      <c r="B1796" s="3">
        <v>0</v>
      </c>
      <c r="C1796" s="2">
        <v>66</v>
      </c>
      <c r="D1796">
        <v>0</v>
      </c>
      <c r="E1796" s="2">
        <v>40</v>
      </c>
      <c r="F1796">
        <v>0</v>
      </c>
      <c r="G1796" s="2">
        <v>203000</v>
      </c>
      <c r="H1796" s="1">
        <v>1</v>
      </c>
      <c r="I1796" s="2">
        <v>138</v>
      </c>
      <c r="J1796">
        <v>1</v>
      </c>
      <c r="K1796">
        <v>0</v>
      </c>
      <c r="L1796" s="2">
        <v>233</v>
      </c>
      <c r="M1796">
        <v>0</v>
      </c>
    </row>
    <row r="1797" spans="1:13" x14ac:dyDescent="0.45">
      <c r="A1797" s="2">
        <v>55</v>
      </c>
      <c r="B1797" s="3">
        <v>0</v>
      </c>
      <c r="C1797" s="2">
        <v>1199</v>
      </c>
      <c r="D1797">
        <v>0</v>
      </c>
      <c r="E1797" s="2">
        <v>20</v>
      </c>
      <c r="F1797">
        <v>0</v>
      </c>
      <c r="G1797" s="2">
        <v>263358.03000000003</v>
      </c>
      <c r="H1797" s="1">
        <v>1.83</v>
      </c>
      <c r="I1797" s="2">
        <v>134</v>
      </c>
      <c r="J1797">
        <v>1</v>
      </c>
      <c r="K1797">
        <v>1</v>
      </c>
      <c r="L1797" s="2">
        <v>241</v>
      </c>
      <c r="M1797">
        <v>1</v>
      </c>
    </row>
    <row r="1798" spans="1:13" x14ac:dyDescent="0.45">
      <c r="A1798" s="2">
        <v>55</v>
      </c>
      <c r="B1798" s="3">
        <v>0</v>
      </c>
      <c r="C1798" s="2">
        <v>66</v>
      </c>
      <c r="D1798">
        <v>0</v>
      </c>
      <c r="E1798" s="2">
        <v>40</v>
      </c>
      <c r="F1798">
        <v>0</v>
      </c>
      <c r="G1798" s="2">
        <v>203000</v>
      </c>
      <c r="H1798" s="1">
        <v>1</v>
      </c>
      <c r="I1798" s="2">
        <v>138</v>
      </c>
      <c r="J1798">
        <v>1</v>
      </c>
      <c r="K1798">
        <v>0</v>
      </c>
      <c r="L1798" s="2">
        <v>233</v>
      </c>
      <c r="M1798">
        <v>0</v>
      </c>
    </row>
    <row r="1799" spans="1:13" x14ac:dyDescent="0.45">
      <c r="A1799" s="2">
        <v>55</v>
      </c>
      <c r="B1799" s="3">
        <v>1</v>
      </c>
      <c r="C1799" s="2">
        <v>2794</v>
      </c>
      <c r="D1799">
        <v>0</v>
      </c>
      <c r="E1799" s="2">
        <v>35</v>
      </c>
      <c r="F1799">
        <v>1</v>
      </c>
      <c r="G1799" s="2">
        <v>141000</v>
      </c>
      <c r="H1799" s="1">
        <v>1</v>
      </c>
      <c r="I1799" s="2">
        <v>140</v>
      </c>
      <c r="J1799">
        <v>1</v>
      </c>
      <c r="K1799">
        <v>0</v>
      </c>
      <c r="L1799" s="2">
        <v>206</v>
      </c>
      <c r="M1799">
        <v>0</v>
      </c>
    </row>
    <row r="1800" spans="1:13" x14ac:dyDescent="0.45">
      <c r="A1800" s="2">
        <v>55</v>
      </c>
      <c r="B1800" s="3">
        <v>0</v>
      </c>
      <c r="C1800" s="2">
        <v>1820</v>
      </c>
      <c r="D1800">
        <v>0</v>
      </c>
      <c r="E1800" s="2">
        <v>38</v>
      </c>
      <c r="F1800">
        <v>0</v>
      </c>
      <c r="G1800" s="2">
        <v>270000</v>
      </c>
      <c r="H1800" s="1">
        <v>1.2</v>
      </c>
      <c r="I1800" s="2">
        <v>139</v>
      </c>
      <c r="J1800">
        <v>0</v>
      </c>
      <c r="K1800">
        <v>0</v>
      </c>
      <c r="L1800" s="2">
        <v>271</v>
      </c>
      <c r="M1800">
        <v>0</v>
      </c>
    </row>
    <row r="1801" spans="1:13" x14ac:dyDescent="0.45">
      <c r="A1801" s="2">
        <v>55</v>
      </c>
      <c r="B1801" s="3">
        <v>0</v>
      </c>
      <c r="C1801" s="2">
        <v>47</v>
      </c>
      <c r="D1801">
        <v>0</v>
      </c>
      <c r="E1801" s="2">
        <v>45</v>
      </c>
      <c r="F1801">
        <v>1</v>
      </c>
      <c r="G1801" s="2">
        <v>324000</v>
      </c>
      <c r="H1801" s="1">
        <v>0.9</v>
      </c>
      <c r="I1801" s="2">
        <v>140</v>
      </c>
      <c r="J1801">
        <v>0</v>
      </c>
      <c r="K1801">
        <v>0</v>
      </c>
      <c r="L1801" s="2">
        <v>74</v>
      </c>
      <c r="M1801">
        <v>0</v>
      </c>
    </row>
    <row r="1802" spans="1:13" x14ac:dyDescent="0.45">
      <c r="A1802" s="2">
        <v>55</v>
      </c>
      <c r="B1802" s="3">
        <v>0</v>
      </c>
      <c r="C1802" s="2">
        <v>336</v>
      </c>
      <c r="D1802">
        <v>0</v>
      </c>
      <c r="E1802" s="2">
        <v>45</v>
      </c>
      <c r="F1802">
        <v>1</v>
      </c>
      <c r="G1802" s="2">
        <v>324000</v>
      </c>
      <c r="H1802" s="1">
        <v>0.9</v>
      </c>
      <c r="I1802" s="2">
        <v>140</v>
      </c>
      <c r="J1802">
        <v>0</v>
      </c>
      <c r="K1802">
        <v>0</v>
      </c>
      <c r="L1802" s="2">
        <v>74</v>
      </c>
      <c r="M1802">
        <v>0</v>
      </c>
    </row>
    <row r="1803" spans="1:13" x14ac:dyDescent="0.45">
      <c r="A1803" s="2">
        <v>55</v>
      </c>
      <c r="B1803" s="3">
        <v>0</v>
      </c>
      <c r="C1803" s="2">
        <v>66</v>
      </c>
      <c r="D1803">
        <v>0</v>
      </c>
      <c r="E1803" s="2">
        <v>40</v>
      </c>
      <c r="F1803">
        <v>0</v>
      </c>
      <c r="G1803" s="2">
        <v>203000</v>
      </c>
      <c r="H1803" s="1">
        <v>1</v>
      </c>
      <c r="I1803" s="2">
        <v>138</v>
      </c>
      <c r="J1803">
        <v>1</v>
      </c>
      <c r="K1803">
        <v>0</v>
      </c>
      <c r="L1803" s="2">
        <v>233</v>
      </c>
      <c r="M1803">
        <v>0</v>
      </c>
    </row>
    <row r="1804" spans="1:13" x14ac:dyDescent="0.45">
      <c r="A1804" s="2">
        <v>55</v>
      </c>
      <c r="B1804" s="3">
        <v>0</v>
      </c>
      <c r="C1804" s="2">
        <v>7861</v>
      </c>
      <c r="D1804">
        <v>0</v>
      </c>
      <c r="E1804" s="2">
        <v>38</v>
      </c>
      <c r="F1804">
        <v>0</v>
      </c>
      <c r="G1804" s="2">
        <v>263358.03000000003</v>
      </c>
      <c r="H1804" s="1">
        <v>1.1000000000000001</v>
      </c>
      <c r="I1804" s="2">
        <v>136</v>
      </c>
      <c r="J1804">
        <v>1</v>
      </c>
      <c r="K1804">
        <v>0</v>
      </c>
      <c r="L1804" s="2">
        <v>6</v>
      </c>
      <c r="M1804">
        <v>1</v>
      </c>
    </row>
    <row r="1805" spans="1:13" x14ac:dyDescent="0.45">
      <c r="A1805" s="2">
        <v>55</v>
      </c>
      <c r="B1805" s="3">
        <v>0</v>
      </c>
      <c r="C1805" s="2">
        <v>84</v>
      </c>
      <c r="D1805">
        <v>1</v>
      </c>
      <c r="E1805" s="2">
        <v>38</v>
      </c>
      <c r="F1805">
        <v>0</v>
      </c>
      <c r="G1805" s="2">
        <v>451000</v>
      </c>
      <c r="H1805" s="1">
        <v>1.3</v>
      </c>
      <c r="I1805" s="2">
        <v>136</v>
      </c>
      <c r="J1805">
        <v>0</v>
      </c>
      <c r="K1805">
        <v>0</v>
      </c>
      <c r="L1805" s="2">
        <v>246</v>
      </c>
      <c r="M1805">
        <v>0</v>
      </c>
    </row>
    <row r="1806" spans="1:13" x14ac:dyDescent="0.45">
      <c r="A1806" s="2">
        <v>55</v>
      </c>
      <c r="B1806" s="3">
        <v>0</v>
      </c>
      <c r="C1806" s="2">
        <v>835</v>
      </c>
      <c r="D1806">
        <v>0</v>
      </c>
      <c r="E1806" s="2">
        <v>40</v>
      </c>
      <c r="F1806">
        <v>0</v>
      </c>
      <c r="G1806" s="2">
        <v>279000</v>
      </c>
      <c r="H1806" s="1">
        <v>0.7</v>
      </c>
      <c r="I1806" s="2">
        <v>140</v>
      </c>
      <c r="J1806">
        <v>1</v>
      </c>
      <c r="K1806">
        <v>1</v>
      </c>
      <c r="L1806" s="2">
        <v>147</v>
      </c>
      <c r="M1806">
        <v>0</v>
      </c>
    </row>
    <row r="1807" spans="1:13" x14ac:dyDescent="0.45">
      <c r="A1807" s="2">
        <v>55</v>
      </c>
      <c r="B1807" s="3">
        <v>0</v>
      </c>
      <c r="C1807" s="2">
        <v>748</v>
      </c>
      <c r="D1807">
        <v>0</v>
      </c>
      <c r="E1807" s="2">
        <v>45</v>
      </c>
      <c r="F1807">
        <v>0</v>
      </c>
      <c r="G1807" s="2">
        <v>263000</v>
      </c>
      <c r="H1807" s="1">
        <v>1.3</v>
      </c>
      <c r="I1807" s="2">
        <v>137</v>
      </c>
      <c r="J1807">
        <v>1</v>
      </c>
      <c r="K1807">
        <v>0</v>
      </c>
      <c r="L1807" s="2">
        <v>88</v>
      </c>
      <c r="M1807">
        <v>0</v>
      </c>
    </row>
    <row r="1808" spans="1:13" x14ac:dyDescent="0.45">
      <c r="A1808" s="2">
        <v>55</v>
      </c>
      <c r="B1808" s="3">
        <v>1</v>
      </c>
      <c r="C1808" s="2">
        <v>180</v>
      </c>
      <c r="D1808">
        <v>0</v>
      </c>
      <c r="E1808" s="2">
        <v>45</v>
      </c>
      <c r="F1808">
        <v>0</v>
      </c>
      <c r="G1808" s="2">
        <v>263358.03000000003</v>
      </c>
      <c r="H1808" s="1">
        <v>1.18</v>
      </c>
      <c r="I1808" s="2">
        <v>137</v>
      </c>
      <c r="J1808">
        <v>1</v>
      </c>
      <c r="K1808">
        <v>1</v>
      </c>
      <c r="L1808" s="2">
        <v>211</v>
      </c>
      <c r="M1808">
        <v>0</v>
      </c>
    </row>
    <row r="1809" spans="1:13" x14ac:dyDescent="0.45">
      <c r="A1809" s="2">
        <v>55</v>
      </c>
      <c r="B1809" s="3">
        <v>1</v>
      </c>
      <c r="C1809" s="2">
        <v>180</v>
      </c>
      <c r="D1809">
        <v>0</v>
      </c>
      <c r="E1809" s="2">
        <v>45</v>
      </c>
      <c r="F1809">
        <v>0</v>
      </c>
      <c r="G1809" s="2">
        <v>263358.03000000003</v>
      </c>
      <c r="H1809" s="1">
        <v>1.18</v>
      </c>
      <c r="I1809" s="2">
        <v>137</v>
      </c>
      <c r="J1809">
        <v>1</v>
      </c>
      <c r="K1809">
        <v>1</v>
      </c>
      <c r="L1809" s="2">
        <v>211</v>
      </c>
      <c r="M1809">
        <v>0</v>
      </c>
    </row>
    <row r="1810" spans="1:13" x14ac:dyDescent="0.45">
      <c r="A1810" s="2">
        <v>55</v>
      </c>
      <c r="B1810" s="3">
        <v>0</v>
      </c>
      <c r="C1810" s="2">
        <v>2017</v>
      </c>
      <c r="D1810">
        <v>0</v>
      </c>
      <c r="E1810" s="2">
        <v>25</v>
      </c>
      <c r="F1810">
        <v>0</v>
      </c>
      <c r="G1810" s="2">
        <v>314000</v>
      </c>
      <c r="H1810" s="1">
        <v>1.1000000000000001</v>
      </c>
      <c r="I1810" s="2">
        <v>138</v>
      </c>
      <c r="J1810">
        <v>1</v>
      </c>
      <c r="K1810">
        <v>0</v>
      </c>
      <c r="L1810" s="2">
        <v>214</v>
      </c>
      <c r="M1810">
        <v>1</v>
      </c>
    </row>
    <row r="1811" spans="1:13" x14ac:dyDescent="0.45">
      <c r="A1811" s="2">
        <v>55</v>
      </c>
      <c r="B1811" s="3">
        <v>0</v>
      </c>
      <c r="C1811" s="2">
        <v>7861</v>
      </c>
      <c r="D1811">
        <v>0</v>
      </c>
      <c r="E1811" s="2">
        <v>38</v>
      </c>
      <c r="F1811">
        <v>0</v>
      </c>
      <c r="G1811" s="2">
        <v>263358.03000000003</v>
      </c>
      <c r="H1811" s="1">
        <v>1.1000000000000001</v>
      </c>
      <c r="I1811" s="2">
        <v>136</v>
      </c>
      <c r="J1811">
        <v>1</v>
      </c>
      <c r="K1811">
        <v>0</v>
      </c>
      <c r="L1811" s="2">
        <v>6</v>
      </c>
      <c r="M1811">
        <v>1</v>
      </c>
    </row>
    <row r="1812" spans="1:13" x14ac:dyDescent="0.45">
      <c r="A1812" s="2">
        <v>55</v>
      </c>
      <c r="B1812" s="3">
        <v>0</v>
      </c>
      <c r="C1812" s="2">
        <v>7861</v>
      </c>
      <c r="D1812">
        <v>0</v>
      </c>
      <c r="E1812" s="2">
        <v>38</v>
      </c>
      <c r="F1812">
        <v>0</v>
      </c>
      <c r="G1812" s="2">
        <v>263358.03000000003</v>
      </c>
      <c r="H1812" s="1">
        <v>1.1000000000000001</v>
      </c>
      <c r="I1812" s="2">
        <v>136</v>
      </c>
      <c r="J1812">
        <v>1</v>
      </c>
      <c r="K1812">
        <v>0</v>
      </c>
      <c r="L1812" s="2">
        <v>6</v>
      </c>
      <c r="M1812">
        <v>1</v>
      </c>
    </row>
    <row r="1813" spans="1:13" x14ac:dyDescent="0.45">
      <c r="A1813" s="2">
        <v>55</v>
      </c>
      <c r="B1813" s="3">
        <v>0</v>
      </c>
      <c r="C1813" s="2">
        <v>582</v>
      </c>
      <c r="D1813">
        <v>1</v>
      </c>
      <c r="E1813" s="2">
        <v>35</v>
      </c>
      <c r="F1813">
        <v>1</v>
      </c>
      <c r="G1813" s="2">
        <v>371000</v>
      </c>
      <c r="H1813" s="1">
        <v>0.7</v>
      </c>
      <c r="I1813" s="2">
        <v>140</v>
      </c>
      <c r="J1813">
        <v>0</v>
      </c>
      <c r="K1813">
        <v>0</v>
      </c>
      <c r="L1813" s="2">
        <v>197</v>
      </c>
      <c r="M1813">
        <v>0</v>
      </c>
    </row>
    <row r="1814" spans="1:13" x14ac:dyDescent="0.45">
      <c r="A1814" s="2">
        <v>55</v>
      </c>
      <c r="B1814" s="3">
        <v>1</v>
      </c>
      <c r="C1814" s="2">
        <v>180</v>
      </c>
      <c r="D1814">
        <v>0</v>
      </c>
      <c r="E1814" s="2">
        <v>45</v>
      </c>
      <c r="F1814">
        <v>0</v>
      </c>
      <c r="G1814" s="2">
        <v>263358.03000000003</v>
      </c>
      <c r="H1814" s="1">
        <v>1.18</v>
      </c>
      <c r="I1814" s="2">
        <v>137</v>
      </c>
      <c r="J1814">
        <v>1</v>
      </c>
      <c r="K1814">
        <v>1</v>
      </c>
      <c r="L1814" s="2">
        <v>211</v>
      </c>
      <c r="M1814">
        <v>0</v>
      </c>
    </row>
    <row r="1815" spans="1:13" x14ac:dyDescent="0.45">
      <c r="A1815" s="2">
        <v>55</v>
      </c>
      <c r="B1815" s="3">
        <v>0</v>
      </c>
      <c r="C1815" s="2">
        <v>2017</v>
      </c>
      <c r="D1815">
        <v>0</v>
      </c>
      <c r="E1815" s="2">
        <v>25</v>
      </c>
      <c r="F1815">
        <v>0</v>
      </c>
      <c r="G1815" s="2">
        <v>314000</v>
      </c>
      <c r="H1815" s="1">
        <v>1.1000000000000001</v>
      </c>
      <c r="I1815" s="2">
        <v>138</v>
      </c>
      <c r="J1815">
        <v>1</v>
      </c>
      <c r="K1815">
        <v>0</v>
      </c>
      <c r="L1815" s="2">
        <v>214</v>
      </c>
      <c r="M1815">
        <v>1</v>
      </c>
    </row>
    <row r="1816" spans="1:13" x14ac:dyDescent="0.45">
      <c r="A1816" s="2">
        <v>55</v>
      </c>
      <c r="B1816" s="3">
        <v>0</v>
      </c>
      <c r="C1816" s="2">
        <v>748</v>
      </c>
      <c r="D1816">
        <v>0</v>
      </c>
      <c r="E1816" s="2">
        <v>45</v>
      </c>
      <c r="F1816">
        <v>0</v>
      </c>
      <c r="G1816" s="2">
        <v>263000</v>
      </c>
      <c r="H1816" s="1">
        <v>1.3</v>
      </c>
      <c r="I1816" s="2">
        <v>137</v>
      </c>
      <c r="J1816">
        <v>1</v>
      </c>
      <c r="K1816">
        <v>0</v>
      </c>
      <c r="L1816" s="2">
        <v>88</v>
      </c>
      <c r="M1816">
        <v>0</v>
      </c>
    </row>
    <row r="1817" spans="1:13" x14ac:dyDescent="0.45">
      <c r="A1817" s="2">
        <v>55</v>
      </c>
      <c r="B1817" s="3">
        <v>0</v>
      </c>
      <c r="C1817" s="2">
        <v>2017</v>
      </c>
      <c r="D1817">
        <v>0</v>
      </c>
      <c r="E1817" s="2">
        <v>25</v>
      </c>
      <c r="F1817">
        <v>0</v>
      </c>
      <c r="G1817" s="2">
        <v>314000</v>
      </c>
      <c r="H1817" s="1">
        <v>1.1000000000000001</v>
      </c>
      <c r="I1817" s="2">
        <v>138</v>
      </c>
      <c r="J1817">
        <v>1</v>
      </c>
      <c r="K1817">
        <v>0</v>
      </c>
      <c r="L1817" s="2">
        <v>214</v>
      </c>
      <c r="M1817">
        <v>1</v>
      </c>
    </row>
    <row r="1818" spans="1:13" x14ac:dyDescent="0.45">
      <c r="A1818" s="2">
        <v>55</v>
      </c>
      <c r="B1818" s="3">
        <v>0</v>
      </c>
      <c r="C1818" s="2">
        <v>84</v>
      </c>
      <c r="D1818">
        <v>1</v>
      </c>
      <c r="E1818" s="2">
        <v>38</v>
      </c>
      <c r="F1818">
        <v>0</v>
      </c>
      <c r="G1818" s="2">
        <v>451000</v>
      </c>
      <c r="H1818" s="1">
        <v>1.3</v>
      </c>
      <c r="I1818" s="2">
        <v>136</v>
      </c>
      <c r="J1818">
        <v>0</v>
      </c>
      <c r="K1818">
        <v>0</v>
      </c>
      <c r="L1818" s="2">
        <v>246</v>
      </c>
      <c r="M1818">
        <v>0</v>
      </c>
    </row>
    <row r="1819" spans="1:13" x14ac:dyDescent="0.45">
      <c r="A1819" s="2">
        <v>55</v>
      </c>
      <c r="B1819" s="3">
        <v>0</v>
      </c>
      <c r="C1819" s="2">
        <v>84</v>
      </c>
      <c r="D1819">
        <v>1</v>
      </c>
      <c r="E1819" s="2">
        <v>38</v>
      </c>
      <c r="F1819">
        <v>0</v>
      </c>
      <c r="G1819" s="2">
        <v>451000</v>
      </c>
      <c r="H1819" s="1">
        <v>1.3</v>
      </c>
      <c r="I1819" s="2">
        <v>136</v>
      </c>
      <c r="J1819">
        <v>0</v>
      </c>
      <c r="K1819">
        <v>0</v>
      </c>
      <c r="L1819" s="2">
        <v>246</v>
      </c>
      <c r="M1819">
        <v>0</v>
      </c>
    </row>
    <row r="1820" spans="1:13" x14ac:dyDescent="0.45">
      <c r="A1820" s="2">
        <v>55</v>
      </c>
      <c r="B1820" s="3">
        <v>0</v>
      </c>
      <c r="C1820" s="2">
        <v>582</v>
      </c>
      <c r="D1820">
        <v>1</v>
      </c>
      <c r="E1820" s="2">
        <v>35</v>
      </c>
      <c r="F1820">
        <v>1</v>
      </c>
      <c r="G1820" s="2">
        <v>371000</v>
      </c>
      <c r="H1820" s="1">
        <v>0.7</v>
      </c>
      <c r="I1820" s="2">
        <v>140</v>
      </c>
      <c r="J1820">
        <v>0</v>
      </c>
      <c r="K1820">
        <v>0</v>
      </c>
      <c r="L1820" s="2">
        <v>197</v>
      </c>
      <c r="M1820">
        <v>0</v>
      </c>
    </row>
    <row r="1821" spans="1:13" x14ac:dyDescent="0.45">
      <c r="A1821" s="2">
        <v>55</v>
      </c>
      <c r="B1821" s="3">
        <v>0</v>
      </c>
      <c r="C1821" s="2">
        <v>582</v>
      </c>
      <c r="D1821">
        <v>1</v>
      </c>
      <c r="E1821" s="2">
        <v>35</v>
      </c>
      <c r="F1821">
        <v>1</v>
      </c>
      <c r="G1821" s="2">
        <v>371000</v>
      </c>
      <c r="H1821" s="1">
        <v>0.7</v>
      </c>
      <c r="I1821" s="2">
        <v>140</v>
      </c>
      <c r="J1821">
        <v>0</v>
      </c>
      <c r="K1821">
        <v>0</v>
      </c>
      <c r="L1821" s="2">
        <v>197</v>
      </c>
      <c r="M1821">
        <v>0</v>
      </c>
    </row>
    <row r="1822" spans="1:13" x14ac:dyDescent="0.45">
      <c r="A1822" s="2">
        <v>55</v>
      </c>
      <c r="B1822" s="3">
        <v>1</v>
      </c>
      <c r="C1822" s="2">
        <v>180</v>
      </c>
      <c r="D1822">
        <v>0</v>
      </c>
      <c r="E1822" s="2">
        <v>45</v>
      </c>
      <c r="F1822">
        <v>0</v>
      </c>
      <c r="G1822" s="2">
        <v>263358.03000000003</v>
      </c>
      <c r="H1822" s="1">
        <v>1.18</v>
      </c>
      <c r="I1822" s="2">
        <v>137</v>
      </c>
      <c r="J1822">
        <v>1</v>
      </c>
      <c r="K1822">
        <v>1</v>
      </c>
      <c r="L1822" s="2">
        <v>211</v>
      </c>
      <c r="M1822">
        <v>0</v>
      </c>
    </row>
    <row r="1823" spans="1:13" x14ac:dyDescent="0.45">
      <c r="A1823" s="2">
        <v>55</v>
      </c>
      <c r="B1823" s="3">
        <v>1</v>
      </c>
      <c r="C1823" s="2">
        <v>170</v>
      </c>
      <c r="D1823">
        <v>1</v>
      </c>
      <c r="E1823" s="2">
        <v>40</v>
      </c>
      <c r="F1823">
        <v>0</v>
      </c>
      <c r="G1823" s="2">
        <v>336000</v>
      </c>
      <c r="H1823" s="1">
        <v>1.2</v>
      </c>
      <c r="I1823" s="2">
        <v>135</v>
      </c>
      <c r="J1823">
        <v>1</v>
      </c>
      <c r="K1823">
        <v>0</v>
      </c>
      <c r="L1823" s="2">
        <v>250</v>
      </c>
      <c r="M1823">
        <v>0</v>
      </c>
    </row>
    <row r="1824" spans="1:13" x14ac:dyDescent="0.45">
      <c r="A1824" s="2">
        <v>55</v>
      </c>
      <c r="B1824" s="3">
        <v>1</v>
      </c>
      <c r="C1824" s="2">
        <v>170</v>
      </c>
      <c r="D1824">
        <v>1</v>
      </c>
      <c r="E1824" s="2">
        <v>40</v>
      </c>
      <c r="F1824">
        <v>0</v>
      </c>
      <c r="G1824" s="2">
        <v>336000</v>
      </c>
      <c r="H1824" s="1">
        <v>1.2</v>
      </c>
      <c r="I1824" s="2">
        <v>135</v>
      </c>
      <c r="J1824">
        <v>1</v>
      </c>
      <c r="K1824">
        <v>0</v>
      </c>
      <c r="L1824" s="2">
        <v>250</v>
      </c>
      <c r="M1824">
        <v>0</v>
      </c>
    </row>
    <row r="1825" spans="1:13" x14ac:dyDescent="0.45">
      <c r="A1825" s="2">
        <v>55</v>
      </c>
      <c r="B1825" s="3">
        <v>0</v>
      </c>
      <c r="C1825" s="2">
        <v>47</v>
      </c>
      <c r="D1825">
        <v>0</v>
      </c>
      <c r="E1825" s="2">
        <v>35</v>
      </c>
      <c r="F1825">
        <v>1</v>
      </c>
      <c r="G1825" s="2">
        <v>173000</v>
      </c>
      <c r="H1825" s="1">
        <v>1.1000000000000001</v>
      </c>
      <c r="I1825" s="2">
        <v>137</v>
      </c>
      <c r="J1825">
        <v>1</v>
      </c>
      <c r="K1825">
        <v>0</v>
      </c>
      <c r="L1825" s="2">
        <v>79</v>
      </c>
      <c r="M1825">
        <v>0</v>
      </c>
    </row>
    <row r="1826" spans="1:13" x14ac:dyDescent="0.45">
      <c r="A1826" s="2">
        <v>55</v>
      </c>
      <c r="B1826" s="3">
        <v>0</v>
      </c>
      <c r="C1826" s="2">
        <v>572</v>
      </c>
      <c r="D1826">
        <v>1</v>
      </c>
      <c r="E1826" s="2">
        <v>35</v>
      </c>
      <c r="F1826">
        <v>0</v>
      </c>
      <c r="G1826" s="2">
        <v>231000</v>
      </c>
      <c r="H1826" s="1">
        <v>0.8</v>
      </c>
      <c r="I1826" s="2">
        <v>143</v>
      </c>
      <c r="J1826">
        <v>0</v>
      </c>
      <c r="K1826">
        <v>0</v>
      </c>
      <c r="L1826" s="2">
        <v>215</v>
      </c>
      <c r="M1826">
        <v>0</v>
      </c>
    </row>
    <row r="1827" spans="1:13" x14ac:dyDescent="0.45">
      <c r="A1827" s="2">
        <v>55</v>
      </c>
      <c r="B1827" s="3">
        <v>0</v>
      </c>
      <c r="C1827" s="2">
        <v>2017</v>
      </c>
      <c r="D1827">
        <v>0</v>
      </c>
      <c r="E1827" s="2">
        <v>25</v>
      </c>
      <c r="F1827">
        <v>0</v>
      </c>
      <c r="G1827" s="2">
        <v>314000</v>
      </c>
      <c r="H1827" s="1">
        <v>1.1000000000000001</v>
      </c>
      <c r="I1827" s="2">
        <v>138</v>
      </c>
      <c r="J1827">
        <v>1</v>
      </c>
      <c r="K1827">
        <v>0</v>
      </c>
      <c r="L1827" s="2">
        <v>214</v>
      </c>
      <c r="M1827">
        <v>1</v>
      </c>
    </row>
    <row r="1828" spans="1:13" x14ac:dyDescent="0.45">
      <c r="A1828" s="2">
        <v>55</v>
      </c>
      <c r="B1828" s="3">
        <v>1</v>
      </c>
      <c r="C1828" s="2">
        <v>180</v>
      </c>
      <c r="D1828">
        <v>0</v>
      </c>
      <c r="E1828" s="2">
        <v>45</v>
      </c>
      <c r="F1828">
        <v>0</v>
      </c>
      <c r="G1828" s="2">
        <v>263358.03000000003</v>
      </c>
      <c r="H1828" s="1">
        <v>1.18</v>
      </c>
      <c r="I1828" s="2">
        <v>137</v>
      </c>
      <c r="J1828">
        <v>1</v>
      </c>
      <c r="K1828">
        <v>1</v>
      </c>
      <c r="L1828" s="2">
        <v>211</v>
      </c>
      <c r="M1828">
        <v>0</v>
      </c>
    </row>
    <row r="1829" spans="1:13" x14ac:dyDescent="0.45">
      <c r="A1829" s="2">
        <v>55</v>
      </c>
      <c r="B1829" s="3">
        <v>1</v>
      </c>
      <c r="C1829" s="2">
        <v>180</v>
      </c>
      <c r="D1829">
        <v>0</v>
      </c>
      <c r="E1829" s="2">
        <v>45</v>
      </c>
      <c r="F1829">
        <v>0</v>
      </c>
      <c r="G1829" s="2">
        <v>263358.03000000003</v>
      </c>
      <c r="H1829" s="1">
        <v>1.18</v>
      </c>
      <c r="I1829" s="2">
        <v>137</v>
      </c>
      <c r="J1829">
        <v>1</v>
      </c>
      <c r="K1829">
        <v>1</v>
      </c>
      <c r="L1829" s="2">
        <v>211</v>
      </c>
      <c r="M1829">
        <v>0</v>
      </c>
    </row>
    <row r="1830" spans="1:13" x14ac:dyDescent="0.45">
      <c r="A1830" s="2">
        <v>55</v>
      </c>
      <c r="B1830" s="3">
        <v>0</v>
      </c>
      <c r="C1830" s="2">
        <v>2017</v>
      </c>
      <c r="D1830">
        <v>0</v>
      </c>
      <c r="E1830" s="2">
        <v>25</v>
      </c>
      <c r="F1830">
        <v>0</v>
      </c>
      <c r="G1830" s="2">
        <v>314000</v>
      </c>
      <c r="H1830" s="1">
        <v>1.1000000000000001</v>
      </c>
      <c r="I1830" s="2">
        <v>138</v>
      </c>
      <c r="J1830">
        <v>1</v>
      </c>
      <c r="K1830">
        <v>0</v>
      </c>
      <c r="L1830" s="2">
        <v>214</v>
      </c>
      <c r="M1830">
        <v>1</v>
      </c>
    </row>
    <row r="1831" spans="1:13" x14ac:dyDescent="0.45">
      <c r="A1831" s="2">
        <v>55</v>
      </c>
      <c r="B1831" s="3">
        <v>1</v>
      </c>
      <c r="C1831" s="2">
        <v>170</v>
      </c>
      <c r="D1831">
        <v>1</v>
      </c>
      <c r="E1831" s="2">
        <v>40</v>
      </c>
      <c r="F1831">
        <v>0</v>
      </c>
      <c r="G1831" s="2">
        <v>336000</v>
      </c>
      <c r="H1831" s="1">
        <v>1.2</v>
      </c>
      <c r="I1831" s="2">
        <v>135</v>
      </c>
      <c r="J1831">
        <v>1</v>
      </c>
      <c r="K1831">
        <v>0</v>
      </c>
      <c r="L1831" s="2">
        <v>250</v>
      </c>
      <c r="M1831">
        <v>0</v>
      </c>
    </row>
    <row r="1832" spans="1:13" x14ac:dyDescent="0.45">
      <c r="A1832" s="2">
        <v>55</v>
      </c>
      <c r="B1832" s="3">
        <v>0</v>
      </c>
      <c r="C1832" s="2">
        <v>1820</v>
      </c>
      <c r="D1832">
        <v>0</v>
      </c>
      <c r="E1832" s="2">
        <v>38</v>
      </c>
      <c r="F1832">
        <v>0</v>
      </c>
      <c r="G1832" s="2">
        <v>270000</v>
      </c>
      <c r="H1832" s="1">
        <v>1.2</v>
      </c>
      <c r="I1832" s="2">
        <v>139</v>
      </c>
      <c r="J1832">
        <v>0</v>
      </c>
      <c r="K1832">
        <v>0</v>
      </c>
      <c r="L1832" s="2">
        <v>271</v>
      </c>
      <c r="M1832">
        <v>0</v>
      </c>
    </row>
    <row r="1833" spans="1:13" x14ac:dyDescent="0.45">
      <c r="A1833" s="2">
        <v>55</v>
      </c>
      <c r="B1833" s="3">
        <v>0</v>
      </c>
      <c r="C1833" s="2">
        <v>748</v>
      </c>
      <c r="D1833">
        <v>0</v>
      </c>
      <c r="E1833" s="2">
        <v>45</v>
      </c>
      <c r="F1833">
        <v>0</v>
      </c>
      <c r="G1833" s="2">
        <v>263000</v>
      </c>
      <c r="H1833" s="1">
        <v>1.3</v>
      </c>
      <c r="I1833" s="2">
        <v>137</v>
      </c>
      <c r="J1833">
        <v>1</v>
      </c>
      <c r="K1833">
        <v>0</v>
      </c>
      <c r="L1833" s="2">
        <v>88</v>
      </c>
      <c r="M1833">
        <v>0</v>
      </c>
    </row>
    <row r="1834" spans="1:13" x14ac:dyDescent="0.45">
      <c r="A1834" s="2">
        <v>55</v>
      </c>
      <c r="B1834" s="3">
        <v>0</v>
      </c>
      <c r="C1834" s="2">
        <v>1199</v>
      </c>
      <c r="D1834">
        <v>0</v>
      </c>
      <c r="E1834" s="2">
        <v>20</v>
      </c>
      <c r="F1834">
        <v>0</v>
      </c>
      <c r="G1834" s="2">
        <v>263358.03000000003</v>
      </c>
      <c r="H1834" s="1">
        <v>1.83</v>
      </c>
      <c r="I1834" s="2">
        <v>134</v>
      </c>
      <c r="J1834">
        <v>1</v>
      </c>
      <c r="K1834">
        <v>1</v>
      </c>
      <c r="L1834" s="2">
        <v>241</v>
      </c>
      <c r="M1834">
        <v>1</v>
      </c>
    </row>
    <row r="1835" spans="1:13" x14ac:dyDescent="0.45">
      <c r="A1835" s="2">
        <v>55</v>
      </c>
      <c r="B1835" s="3">
        <v>1</v>
      </c>
      <c r="C1835" s="2">
        <v>170</v>
      </c>
      <c r="D1835">
        <v>1</v>
      </c>
      <c r="E1835" s="2">
        <v>40</v>
      </c>
      <c r="F1835">
        <v>0</v>
      </c>
      <c r="G1835" s="2">
        <v>336000</v>
      </c>
      <c r="H1835" s="1">
        <v>1.2</v>
      </c>
      <c r="I1835" s="2">
        <v>135</v>
      </c>
      <c r="J1835">
        <v>1</v>
      </c>
      <c r="K1835">
        <v>0</v>
      </c>
      <c r="L1835" s="2">
        <v>250</v>
      </c>
      <c r="M1835">
        <v>0</v>
      </c>
    </row>
    <row r="1836" spans="1:13" x14ac:dyDescent="0.45">
      <c r="A1836" s="2">
        <v>55</v>
      </c>
      <c r="B1836" s="3">
        <v>0</v>
      </c>
      <c r="C1836" s="2">
        <v>47</v>
      </c>
      <c r="D1836">
        <v>0</v>
      </c>
      <c r="E1836" s="2">
        <v>35</v>
      </c>
      <c r="F1836">
        <v>1</v>
      </c>
      <c r="G1836" s="2">
        <v>173000</v>
      </c>
      <c r="H1836" s="1">
        <v>1.1000000000000001</v>
      </c>
      <c r="I1836" s="2">
        <v>137</v>
      </c>
      <c r="J1836">
        <v>1</v>
      </c>
      <c r="K1836">
        <v>0</v>
      </c>
      <c r="L1836" s="2">
        <v>79</v>
      </c>
      <c r="M1836">
        <v>0</v>
      </c>
    </row>
    <row r="1837" spans="1:13" x14ac:dyDescent="0.45">
      <c r="A1837" s="2">
        <v>55</v>
      </c>
      <c r="B1837" s="3">
        <v>0</v>
      </c>
      <c r="C1837" s="2">
        <v>84</v>
      </c>
      <c r="D1837">
        <v>1</v>
      </c>
      <c r="E1837" s="2">
        <v>38</v>
      </c>
      <c r="F1837">
        <v>0</v>
      </c>
      <c r="G1837" s="2">
        <v>451000</v>
      </c>
      <c r="H1837" s="1">
        <v>1.3</v>
      </c>
      <c r="I1837" s="2">
        <v>136</v>
      </c>
      <c r="J1837">
        <v>0</v>
      </c>
      <c r="K1837">
        <v>0</v>
      </c>
      <c r="L1837" s="2">
        <v>246</v>
      </c>
      <c r="M1837">
        <v>0</v>
      </c>
    </row>
    <row r="1838" spans="1:13" x14ac:dyDescent="0.45">
      <c r="A1838" s="2">
        <v>55</v>
      </c>
      <c r="B1838" s="3">
        <v>0</v>
      </c>
      <c r="C1838" s="2">
        <v>60</v>
      </c>
      <c r="D1838">
        <v>0</v>
      </c>
      <c r="E1838" s="2">
        <v>35</v>
      </c>
      <c r="F1838">
        <v>0</v>
      </c>
      <c r="G1838" s="2">
        <v>228000</v>
      </c>
      <c r="H1838" s="1">
        <v>1.2</v>
      </c>
      <c r="I1838" s="2">
        <v>135</v>
      </c>
      <c r="J1838">
        <v>1</v>
      </c>
      <c r="K1838">
        <v>1</v>
      </c>
      <c r="L1838" s="2">
        <v>90</v>
      </c>
      <c r="M1838">
        <v>0</v>
      </c>
    </row>
    <row r="1839" spans="1:13" x14ac:dyDescent="0.45">
      <c r="A1839" s="2">
        <v>55</v>
      </c>
      <c r="B1839" s="3">
        <v>1</v>
      </c>
      <c r="C1839" s="2">
        <v>2794</v>
      </c>
      <c r="D1839">
        <v>0</v>
      </c>
      <c r="E1839" s="2">
        <v>35</v>
      </c>
      <c r="F1839">
        <v>1</v>
      </c>
      <c r="G1839" s="2">
        <v>141000</v>
      </c>
      <c r="H1839" s="1">
        <v>1</v>
      </c>
      <c r="I1839" s="2">
        <v>140</v>
      </c>
      <c r="J1839">
        <v>1</v>
      </c>
      <c r="K1839">
        <v>0</v>
      </c>
      <c r="L1839" s="2">
        <v>206</v>
      </c>
      <c r="M1839">
        <v>0</v>
      </c>
    </row>
    <row r="1840" spans="1:13" x14ac:dyDescent="0.45">
      <c r="A1840" s="2">
        <v>55</v>
      </c>
      <c r="B1840" s="3">
        <v>0</v>
      </c>
      <c r="C1840" s="2">
        <v>835</v>
      </c>
      <c r="D1840">
        <v>0</v>
      </c>
      <c r="E1840" s="2">
        <v>40</v>
      </c>
      <c r="F1840">
        <v>0</v>
      </c>
      <c r="G1840" s="2">
        <v>279000</v>
      </c>
      <c r="H1840" s="1">
        <v>0.7</v>
      </c>
      <c r="I1840" s="2">
        <v>140</v>
      </c>
      <c r="J1840">
        <v>1</v>
      </c>
      <c r="K1840">
        <v>1</v>
      </c>
      <c r="L1840" s="2">
        <v>147</v>
      </c>
      <c r="M1840">
        <v>0</v>
      </c>
    </row>
    <row r="1841" spans="1:13" x14ac:dyDescent="0.45">
      <c r="A1841" s="2">
        <v>55</v>
      </c>
      <c r="B1841" s="3">
        <v>1</v>
      </c>
      <c r="C1841" s="2">
        <v>180</v>
      </c>
      <c r="D1841">
        <v>0</v>
      </c>
      <c r="E1841" s="2">
        <v>45</v>
      </c>
      <c r="F1841">
        <v>0</v>
      </c>
      <c r="G1841" s="2">
        <v>263358.03000000003</v>
      </c>
      <c r="H1841" s="1">
        <v>1.18</v>
      </c>
      <c r="I1841" s="2">
        <v>137</v>
      </c>
      <c r="J1841">
        <v>1</v>
      </c>
      <c r="K1841">
        <v>1</v>
      </c>
      <c r="L1841" s="2">
        <v>211</v>
      </c>
      <c r="M1841">
        <v>0</v>
      </c>
    </row>
    <row r="1842" spans="1:13" x14ac:dyDescent="0.45">
      <c r="A1842" s="2">
        <v>55</v>
      </c>
      <c r="B1842" s="3">
        <v>0</v>
      </c>
      <c r="C1842" s="2">
        <v>7861</v>
      </c>
      <c r="D1842">
        <v>0</v>
      </c>
      <c r="E1842" s="2">
        <v>38</v>
      </c>
      <c r="F1842">
        <v>0</v>
      </c>
      <c r="G1842" s="2">
        <v>263358.03000000003</v>
      </c>
      <c r="H1842" s="1">
        <v>1.1000000000000001</v>
      </c>
      <c r="I1842" s="2">
        <v>136</v>
      </c>
      <c r="J1842">
        <v>1</v>
      </c>
      <c r="K1842">
        <v>0</v>
      </c>
      <c r="L1842" s="2">
        <v>6</v>
      </c>
      <c r="M1842">
        <v>1</v>
      </c>
    </row>
    <row r="1843" spans="1:13" x14ac:dyDescent="0.45">
      <c r="A1843" s="2">
        <v>55</v>
      </c>
      <c r="B1843" s="3">
        <v>0</v>
      </c>
      <c r="C1843" s="2">
        <v>84</v>
      </c>
      <c r="D1843">
        <v>1</v>
      </c>
      <c r="E1843" s="2">
        <v>38</v>
      </c>
      <c r="F1843">
        <v>0</v>
      </c>
      <c r="G1843" s="2">
        <v>451000</v>
      </c>
      <c r="H1843" s="1">
        <v>1.3</v>
      </c>
      <c r="I1843" s="2">
        <v>136</v>
      </c>
      <c r="J1843">
        <v>0</v>
      </c>
      <c r="K1843">
        <v>0</v>
      </c>
      <c r="L1843" s="2">
        <v>246</v>
      </c>
      <c r="M1843">
        <v>0</v>
      </c>
    </row>
    <row r="1844" spans="1:13" x14ac:dyDescent="0.45">
      <c r="A1844" s="2">
        <v>55</v>
      </c>
      <c r="B1844" s="3">
        <v>0</v>
      </c>
      <c r="C1844" s="2">
        <v>835</v>
      </c>
      <c r="D1844">
        <v>0</v>
      </c>
      <c r="E1844" s="2">
        <v>40</v>
      </c>
      <c r="F1844">
        <v>0</v>
      </c>
      <c r="G1844" s="2">
        <v>279000</v>
      </c>
      <c r="H1844" s="1">
        <v>0.7</v>
      </c>
      <c r="I1844" s="2">
        <v>140</v>
      </c>
      <c r="J1844">
        <v>1</v>
      </c>
      <c r="K1844">
        <v>1</v>
      </c>
      <c r="L1844" s="2">
        <v>147</v>
      </c>
      <c r="M1844">
        <v>0</v>
      </c>
    </row>
    <row r="1845" spans="1:13" x14ac:dyDescent="0.45">
      <c r="A1845" s="2">
        <v>55</v>
      </c>
      <c r="B1845" s="3">
        <v>1</v>
      </c>
      <c r="C1845" s="2">
        <v>180</v>
      </c>
      <c r="D1845">
        <v>0</v>
      </c>
      <c r="E1845" s="2">
        <v>45</v>
      </c>
      <c r="F1845">
        <v>0</v>
      </c>
      <c r="G1845" s="2">
        <v>263358.03000000003</v>
      </c>
      <c r="H1845" s="1">
        <v>1.18</v>
      </c>
      <c r="I1845" s="2">
        <v>137</v>
      </c>
      <c r="J1845">
        <v>1</v>
      </c>
      <c r="K1845">
        <v>1</v>
      </c>
      <c r="L1845" s="2">
        <v>211</v>
      </c>
      <c r="M1845">
        <v>0</v>
      </c>
    </row>
    <row r="1846" spans="1:13" x14ac:dyDescent="0.45">
      <c r="A1846" s="2">
        <v>55</v>
      </c>
      <c r="B1846" s="3">
        <v>1</v>
      </c>
      <c r="C1846" s="2">
        <v>170</v>
      </c>
      <c r="D1846">
        <v>1</v>
      </c>
      <c r="E1846" s="2">
        <v>40</v>
      </c>
      <c r="F1846">
        <v>0</v>
      </c>
      <c r="G1846" s="2">
        <v>336000</v>
      </c>
      <c r="H1846" s="1">
        <v>1.2</v>
      </c>
      <c r="I1846" s="2">
        <v>135</v>
      </c>
      <c r="J1846">
        <v>1</v>
      </c>
      <c r="K1846">
        <v>0</v>
      </c>
      <c r="L1846" s="2">
        <v>250</v>
      </c>
      <c r="M1846">
        <v>0</v>
      </c>
    </row>
    <row r="1847" spans="1:13" x14ac:dyDescent="0.45">
      <c r="A1847" s="2">
        <v>55</v>
      </c>
      <c r="B1847" s="3">
        <v>0</v>
      </c>
      <c r="C1847" s="2">
        <v>7861</v>
      </c>
      <c r="D1847">
        <v>0</v>
      </c>
      <c r="E1847" s="2">
        <v>38</v>
      </c>
      <c r="F1847">
        <v>0</v>
      </c>
      <c r="G1847" s="2">
        <v>263358.03000000003</v>
      </c>
      <c r="H1847" s="1">
        <v>1.1000000000000001</v>
      </c>
      <c r="I1847" s="2">
        <v>136</v>
      </c>
      <c r="J1847">
        <v>1</v>
      </c>
      <c r="K1847">
        <v>0</v>
      </c>
      <c r="L1847" s="2">
        <v>6</v>
      </c>
      <c r="M1847">
        <v>1</v>
      </c>
    </row>
    <row r="1848" spans="1:13" x14ac:dyDescent="0.45">
      <c r="A1848" s="2">
        <v>55</v>
      </c>
      <c r="B1848" s="3">
        <v>0</v>
      </c>
      <c r="C1848" s="2">
        <v>572</v>
      </c>
      <c r="D1848">
        <v>1</v>
      </c>
      <c r="E1848" s="2">
        <v>35</v>
      </c>
      <c r="F1848">
        <v>0</v>
      </c>
      <c r="G1848" s="2">
        <v>231000</v>
      </c>
      <c r="H1848" s="1">
        <v>0.8</v>
      </c>
      <c r="I1848" s="2">
        <v>143</v>
      </c>
      <c r="J1848">
        <v>0</v>
      </c>
      <c r="K1848">
        <v>0</v>
      </c>
      <c r="L1848" s="2">
        <v>215</v>
      </c>
      <c r="M1848">
        <v>0</v>
      </c>
    </row>
    <row r="1849" spans="1:13" x14ac:dyDescent="0.45">
      <c r="A1849" s="2">
        <v>55</v>
      </c>
      <c r="B1849" s="3">
        <v>0</v>
      </c>
      <c r="C1849" s="2">
        <v>1199</v>
      </c>
      <c r="D1849">
        <v>0</v>
      </c>
      <c r="E1849" s="2">
        <v>20</v>
      </c>
      <c r="F1849">
        <v>0</v>
      </c>
      <c r="G1849" s="2">
        <v>263358.03000000003</v>
      </c>
      <c r="H1849" s="1">
        <v>1.83</v>
      </c>
      <c r="I1849" s="2">
        <v>134</v>
      </c>
      <c r="J1849">
        <v>1</v>
      </c>
      <c r="K1849">
        <v>1</v>
      </c>
      <c r="L1849" s="2">
        <v>241</v>
      </c>
      <c r="M1849">
        <v>1</v>
      </c>
    </row>
    <row r="1850" spans="1:13" x14ac:dyDescent="0.45">
      <c r="A1850" s="2">
        <v>55</v>
      </c>
      <c r="B1850" s="3">
        <v>1</v>
      </c>
      <c r="C1850" s="2">
        <v>180</v>
      </c>
      <c r="D1850">
        <v>0</v>
      </c>
      <c r="E1850" s="2">
        <v>45</v>
      </c>
      <c r="F1850">
        <v>0</v>
      </c>
      <c r="G1850" s="2">
        <v>263358.03000000003</v>
      </c>
      <c r="H1850" s="1">
        <v>1.18</v>
      </c>
      <c r="I1850" s="2">
        <v>137</v>
      </c>
      <c r="J1850">
        <v>1</v>
      </c>
      <c r="K1850">
        <v>1</v>
      </c>
      <c r="L1850" s="2">
        <v>211</v>
      </c>
      <c r="M1850">
        <v>0</v>
      </c>
    </row>
    <row r="1851" spans="1:13" x14ac:dyDescent="0.45">
      <c r="A1851" s="2">
        <v>55</v>
      </c>
      <c r="B1851" s="3">
        <v>0</v>
      </c>
      <c r="C1851" s="2">
        <v>2017</v>
      </c>
      <c r="D1851">
        <v>0</v>
      </c>
      <c r="E1851" s="2">
        <v>25</v>
      </c>
      <c r="F1851">
        <v>0</v>
      </c>
      <c r="G1851" s="2">
        <v>314000</v>
      </c>
      <c r="H1851" s="1">
        <v>1.1000000000000001</v>
      </c>
      <c r="I1851" s="2">
        <v>138</v>
      </c>
      <c r="J1851">
        <v>1</v>
      </c>
      <c r="K1851">
        <v>0</v>
      </c>
      <c r="L1851" s="2">
        <v>214</v>
      </c>
      <c r="M1851">
        <v>1</v>
      </c>
    </row>
    <row r="1852" spans="1:13" x14ac:dyDescent="0.45">
      <c r="A1852" s="2">
        <v>55</v>
      </c>
      <c r="B1852" s="3">
        <v>0</v>
      </c>
      <c r="C1852" s="2">
        <v>1820</v>
      </c>
      <c r="D1852">
        <v>0</v>
      </c>
      <c r="E1852" s="2">
        <v>38</v>
      </c>
      <c r="F1852">
        <v>0</v>
      </c>
      <c r="G1852" s="2">
        <v>270000</v>
      </c>
      <c r="H1852" s="1">
        <v>1.2</v>
      </c>
      <c r="I1852" s="2">
        <v>139</v>
      </c>
      <c r="J1852">
        <v>0</v>
      </c>
      <c r="K1852">
        <v>0</v>
      </c>
      <c r="L1852" s="2">
        <v>271</v>
      </c>
      <c r="M1852">
        <v>0</v>
      </c>
    </row>
    <row r="1853" spans="1:13" x14ac:dyDescent="0.45">
      <c r="A1853" s="2">
        <v>55</v>
      </c>
      <c r="B1853" s="3">
        <v>1</v>
      </c>
      <c r="C1853" s="2">
        <v>180</v>
      </c>
      <c r="D1853">
        <v>0</v>
      </c>
      <c r="E1853" s="2">
        <v>45</v>
      </c>
      <c r="F1853">
        <v>0</v>
      </c>
      <c r="G1853" s="2">
        <v>263358.03000000003</v>
      </c>
      <c r="H1853" s="1">
        <v>1.18</v>
      </c>
      <c r="I1853" s="2">
        <v>137</v>
      </c>
      <c r="J1853">
        <v>1</v>
      </c>
      <c r="K1853">
        <v>1</v>
      </c>
      <c r="L1853" s="2">
        <v>211</v>
      </c>
      <c r="M1853">
        <v>0</v>
      </c>
    </row>
    <row r="1854" spans="1:13" x14ac:dyDescent="0.45">
      <c r="A1854" s="2">
        <v>55</v>
      </c>
      <c r="B1854" s="3">
        <v>0</v>
      </c>
      <c r="C1854" s="2">
        <v>1820</v>
      </c>
      <c r="D1854">
        <v>0</v>
      </c>
      <c r="E1854" s="2">
        <v>38</v>
      </c>
      <c r="F1854">
        <v>0</v>
      </c>
      <c r="G1854" s="2">
        <v>270000</v>
      </c>
      <c r="H1854" s="1">
        <v>1.2</v>
      </c>
      <c r="I1854" s="2">
        <v>139</v>
      </c>
      <c r="J1854">
        <v>0</v>
      </c>
      <c r="K1854">
        <v>0</v>
      </c>
      <c r="L1854" s="2">
        <v>271</v>
      </c>
      <c r="M1854">
        <v>0</v>
      </c>
    </row>
    <row r="1855" spans="1:13" x14ac:dyDescent="0.45">
      <c r="A1855" s="2">
        <v>55</v>
      </c>
      <c r="B1855" s="3">
        <v>0</v>
      </c>
      <c r="C1855" s="2">
        <v>1199</v>
      </c>
      <c r="D1855">
        <v>0</v>
      </c>
      <c r="E1855" s="2">
        <v>20</v>
      </c>
      <c r="F1855">
        <v>0</v>
      </c>
      <c r="G1855" s="2">
        <v>263358.03000000003</v>
      </c>
      <c r="H1855" s="1">
        <v>1.83</v>
      </c>
      <c r="I1855" s="2">
        <v>134</v>
      </c>
      <c r="J1855">
        <v>1</v>
      </c>
      <c r="K1855">
        <v>1</v>
      </c>
      <c r="L1855" s="2">
        <v>241</v>
      </c>
      <c r="M1855">
        <v>1</v>
      </c>
    </row>
    <row r="1856" spans="1:13" x14ac:dyDescent="0.45">
      <c r="A1856" s="2">
        <v>55</v>
      </c>
      <c r="B1856" s="3">
        <v>1</v>
      </c>
      <c r="C1856" s="2">
        <v>2794</v>
      </c>
      <c r="D1856">
        <v>0</v>
      </c>
      <c r="E1856" s="2">
        <v>35</v>
      </c>
      <c r="F1856">
        <v>1</v>
      </c>
      <c r="G1856" s="2">
        <v>141000</v>
      </c>
      <c r="H1856" s="1">
        <v>1</v>
      </c>
      <c r="I1856" s="2">
        <v>140</v>
      </c>
      <c r="J1856">
        <v>1</v>
      </c>
      <c r="K1856">
        <v>0</v>
      </c>
      <c r="L1856" s="2">
        <v>206</v>
      </c>
      <c r="M1856">
        <v>0</v>
      </c>
    </row>
    <row r="1857" spans="1:13" x14ac:dyDescent="0.45">
      <c r="A1857" s="2">
        <v>55</v>
      </c>
      <c r="B1857" s="3">
        <v>0</v>
      </c>
      <c r="C1857" s="2">
        <v>84</v>
      </c>
      <c r="D1857">
        <v>1</v>
      </c>
      <c r="E1857" s="2">
        <v>38</v>
      </c>
      <c r="F1857">
        <v>0</v>
      </c>
      <c r="G1857" s="2">
        <v>451000</v>
      </c>
      <c r="H1857" s="1">
        <v>1.3</v>
      </c>
      <c r="I1857" s="2">
        <v>136</v>
      </c>
      <c r="J1857">
        <v>0</v>
      </c>
      <c r="K1857">
        <v>0</v>
      </c>
      <c r="L1857" s="2">
        <v>246</v>
      </c>
      <c r="M1857">
        <v>0</v>
      </c>
    </row>
    <row r="1858" spans="1:13" x14ac:dyDescent="0.45">
      <c r="A1858" s="2">
        <v>55</v>
      </c>
      <c r="B1858" s="3">
        <v>0</v>
      </c>
      <c r="C1858" s="2">
        <v>835</v>
      </c>
      <c r="D1858">
        <v>0</v>
      </c>
      <c r="E1858" s="2">
        <v>40</v>
      </c>
      <c r="F1858">
        <v>0</v>
      </c>
      <c r="G1858" s="2">
        <v>279000</v>
      </c>
      <c r="H1858" s="1">
        <v>0.7</v>
      </c>
      <c r="I1858" s="2">
        <v>140</v>
      </c>
      <c r="J1858">
        <v>1</v>
      </c>
      <c r="K1858">
        <v>1</v>
      </c>
      <c r="L1858" s="2">
        <v>147</v>
      </c>
      <c r="M1858">
        <v>0</v>
      </c>
    </row>
    <row r="1859" spans="1:13" x14ac:dyDescent="0.45">
      <c r="A1859" s="2">
        <v>55</v>
      </c>
      <c r="B1859" s="3">
        <v>1</v>
      </c>
      <c r="C1859" s="2">
        <v>2794</v>
      </c>
      <c r="D1859">
        <v>0</v>
      </c>
      <c r="E1859" s="2">
        <v>35</v>
      </c>
      <c r="F1859">
        <v>1</v>
      </c>
      <c r="G1859" s="2">
        <v>141000</v>
      </c>
      <c r="H1859" s="1">
        <v>1</v>
      </c>
      <c r="I1859" s="2">
        <v>140</v>
      </c>
      <c r="J1859">
        <v>1</v>
      </c>
      <c r="K1859">
        <v>0</v>
      </c>
      <c r="L1859" s="2">
        <v>206</v>
      </c>
      <c r="M1859">
        <v>0</v>
      </c>
    </row>
    <row r="1860" spans="1:13" x14ac:dyDescent="0.45">
      <c r="A1860" s="2">
        <v>55</v>
      </c>
      <c r="B1860" s="3">
        <v>0</v>
      </c>
      <c r="C1860" s="2">
        <v>582</v>
      </c>
      <c r="D1860">
        <v>1</v>
      </c>
      <c r="E1860" s="2">
        <v>35</v>
      </c>
      <c r="F1860">
        <v>1</v>
      </c>
      <c r="G1860" s="2">
        <v>371000</v>
      </c>
      <c r="H1860" s="1">
        <v>0.7</v>
      </c>
      <c r="I1860" s="2">
        <v>140</v>
      </c>
      <c r="J1860">
        <v>0</v>
      </c>
      <c r="K1860">
        <v>0</v>
      </c>
      <c r="L1860" s="2">
        <v>197</v>
      </c>
      <c r="M1860">
        <v>0</v>
      </c>
    </row>
    <row r="1861" spans="1:13" x14ac:dyDescent="0.45">
      <c r="A1861" s="2">
        <v>55</v>
      </c>
      <c r="B1861" s="3">
        <v>0</v>
      </c>
      <c r="C1861" s="2">
        <v>2017</v>
      </c>
      <c r="D1861">
        <v>0</v>
      </c>
      <c r="E1861" s="2">
        <v>25</v>
      </c>
      <c r="F1861">
        <v>0</v>
      </c>
      <c r="G1861" s="2">
        <v>314000</v>
      </c>
      <c r="H1861" s="1">
        <v>1.1000000000000001</v>
      </c>
      <c r="I1861" s="2">
        <v>138</v>
      </c>
      <c r="J1861">
        <v>1</v>
      </c>
      <c r="K1861">
        <v>0</v>
      </c>
      <c r="L1861" s="2">
        <v>214</v>
      </c>
      <c r="M1861">
        <v>1</v>
      </c>
    </row>
    <row r="1862" spans="1:13" x14ac:dyDescent="0.45">
      <c r="A1862" s="2">
        <v>55</v>
      </c>
      <c r="B1862" s="3">
        <v>1</v>
      </c>
      <c r="C1862" s="2">
        <v>170</v>
      </c>
      <c r="D1862">
        <v>1</v>
      </c>
      <c r="E1862" s="2">
        <v>40</v>
      </c>
      <c r="F1862">
        <v>0</v>
      </c>
      <c r="G1862" s="2">
        <v>336000</v>
      </c>
      <c r="H1862" s="1">
        <v>1.2</v>
      </c>
      <c r="I1862" s="2">
        <v>135</v>
      </c>
      <c r="J1862">
        <v>1</v>
      </c>
      <c r="K1862">
        <v>0</v>
      </c>
      <c r="L1862" s="2">
        <v>250</v>
      </c>
      <c r="M1862">
        <v>0</v>
      </c>
    </row>
    <row r="1863" spans="1:13" x14ac:dyDescent="0.45">
      <c r="A1863" s="2">
        <v>55</v>
      </c>
      <c r="B1863" s="3">
        <v>1</v>
      </c>
      <c r="C1863" s="2">
        <v>170</v>
      </c>
      <c r="D1863">
        <v>1</v>
      </c>
      <c r="E1863" s="2">
        <v>40</v>
      </c>
      <c r="F1863">
        <v>0</v>
      </c>
      <c r="G1863" s="2">
        <v>336000</v>
      </c>
      <c r="H1863" s="1">
        <v>1.2</v>
      </c>
      <c r="I1863" s="2">
        <v>135</v>
      </c>
      <c r="J1863">
        <v>1</v>
      </c>
      <c r="K1863">
        <v>0</v>
      </c>
      <c r="L1863" s="2">
        <v>250</v>
      </c>
      <c r="M1863">
        <v>0</v>
      </c>
    </row>
    <row r="1864" spans="1:13" x14ac:dyDescent="0.45">
      <c r="A1864" s="2">
        <v>55</v>
      </c>
      <c r="B1864" s="3">
        <v>0</v>
      </c>
      <c r="C1864" s="2">
        <v>7861</v>
      </c>
      <c r="D1864">
        <v>0</v>
      </c>
      <c r="E1864" s="2">
        <v>38</v>
      </c>
      <c r="F1864">
        <v>0</v>
      </c>
      <c r="G1864" s="2">
        <v>263358.03000000003</v>
      </c>
      <c r="H1864" s="1">
        <v>1.1000000000000001</v>
      </c>
      <c r="I1864" s="2">
        <v>136</v>
      </c>
      <c r="J1864">
        <v>1</v>
      </c>
      <c r="K1864">
        <v>0</v>
      </c>
      <c r="L1864" s="2">
        <v>6</v>
      </c>
      <c r="M1864">
        <v>1</v>
      </c>
    </row>
    <row r="1865" spans="1:13" x14ac:dyDescent="0.45">
      <c r="A1865" s="2">
        <v>55</v>
      </c>
      <c r="B1865" s="3">
        <v>0</v>
      </c>
      <c r="C1865" s="2">
        <v>336</v>
      </c>
      <c r="D1865">
        <v>0</v>
      </c>
      <c r="E1865" s="2">
        <v>45</v>
      </c>
      <c r="F1865">
        <v>1</v>
      </c>
      <c r="G1865" s="2">
        <v>324000</v>
      </c>
      <c r="H1865" s="1">
        <v>0.9</v>
      </c>
      <c r="I1865" s="2">
        <v>140</v>
      </c>
      <c r="J1865">
        <v>0</v>
      </c>
      <c r="K1865">
        <v>0</v>
      </c>
      <c r="L1865" s="2">
        <v>74</v>
      </c>
      <c r="M1865">
        <v>0</v>
      </c>
    </row>
    <row r="1866" spans="1:13" x14ac:dyDescent="0.45">
      <c r="A1866" s="2">
        <v>55</v>
      </c>
      <c r="B1866" s="3">
        <v>0</v>
      </c>
      <c r="C1866" s="2">
        <v>572</v>
      </c>
      <c r="D1866">
        <v>1</v>
      </c>
      <c r="E1866" s="2">
        <v>35</v>
      </c>
      <c r="F1866">
        <v>0</v>
      </c>
      <c r="G1866" s="2">
        <v>231000</v>
      </c>
      <c r="H1866" s="1">
        <v>0.8</v>
      </c>
      <c r="I1866" s="2">
        <v>143</v>
      </c>
      <c r="J1866">
        <v>0</v>
      </c>
      <c r="K1866">
        <v>0</v>
      </c>
      <c r="L1866" s="2">
        <v>215</v>
      </c>
      <c r="M1866">
        <v>0</v>
      </c>
    </row>
    <row r="1867" spans="1:13" x14ac:dyDescent="0.45">
      <c r="A1867" s="2">
        <v>55</v>
      </c>
      <c r="B1867" s="3">
        <v>0</v>
      </c>
      <c r="C1867" s="2">
        <v>2017</v>
      </c>
      <c r="D1867">
        <v>0</v>
      </c>
      <c r="E1867" s="2">
        <v>25</v>
      </c>
      <c r="F1867">
        <v>0</v>
      </c>
      <c r="G1867" s="2">
        <v>314000</v>
      </c>
      <c r="H1867" s="1">
        <v>1.1000000000000001</v>
      </c>
      <c r="I1867" s="2">
        <v>138</v>
      </c>
      <c r="J1867">
        <v>1</v>
      </c>
      <c r="K1867">
        <v>0</v>
      </c>
      <c r="L1867" s="2">
        <v>214</v>
      </c>
      <c r="M1867">
        <v>1</v>
      </c>
    </row>
    <row r="1868" spans="1:13" x14ac:dyDescent="0.45">
      <c r="A1868" s="2">
        <v>55</v>
      </c>
      <c r="B1868" s="3">
        <v>1</v>
      </c>
      <c r="C1868" s="2">
        <v>170</v>
      </c>
      <c r="D1868">
        <v>1</v>
      </c>
      <c r="E1868" s="2">
        <v>40</v>
      </c>
      <c r="F1868">
        <v>0</v>
      </c>
      <c r="G1868" s="2">
        <v>336000</v>
      </c>
      <c r="H1868" s="1">
        <v>1.2</v>
      </c>
      <c r="I1868" s="2">
        <v>135</v>
      </c>
      <c r="J1868">
        <v>1</v>
      </c>
      <c r="K1868">
        <v>0</v>
      </c>
      <c r="L1868" s="2">
        <v>250</v>
      </c>
      <c r="M1868">
        <v>0</v>
      </c>
    </row>
    <row r="1869" spans="1:13" x14ac:dyDescent="0.45">
      <c r="A1869" s="2">
        <v>55</v>
      </c>
      <c r="B1869" s="3">
        <v>0</v>
      </c>
      <c r="C1869" s="2">
        <v>7861</v>
      </c>
      <c r="D1869">
        <v>0</v>
      </c>
      <c r="E1869" s="2">
        <v>38</v>
      </c>
      <c r="F1869">
        <v>0</v>
      </c>
      <c r="G1869" s="2">
        <v>263358.03000000003</v>
      </c>
      <c r="H1869" s="1">
        <v>1.1000000000000001</v>
      </c>
      <c r="I1869" s="2">
        <v>136</v>
      </c>
      <c r="J1869">
        <v>1</v>
      </c>
      <c r="K1869">
        <v>0</v>
      </c>
      <c r="L1869" s="2">
        <v>6</v>
      </c>
      <c r="M1869">
        <v>1</v>
      </c>
    </row>
    <row r="1870" spans="1:13" x14ac:dyDescent="0.45">
      <c r="A1870" s="2">
        <v>55</v>
      </c>
      <c r="B1870" s="3">
        <v>0</v>
      </c>
      <c r="C1870" s="2">
        <v>66</v>
      </c>
      <c r="D1870">
        <v>0</v>
      </c>
      <c r="E1870" s="2">
        <v>40</v>
      </c>
      <c r="F1870">
        <v>0</v>
      </c>
      <c r="G1870" s="2">
        <v>203000</v>
      </c>
      <c r="H1870" s="1">
        <v>1</v>
      </c>
      <c r="I1870" s="2">
        <v>138</v>
      </c>
      <c r="J1870">
        <v>1</v>
      </c>
      <c r="K1870">
        <v>0</v>
      </c>
      <c r="L1870" s="2">
        <v>233</v>
      </c>
      <c r="M1870">
        <v>0</v>
      </c>
    </row>
    <row r="1871" spans="1:13" x14ac:dyDescent="0.45">
      <c r="A1871" s="2">
        <v>55</v>
      </c>
      <c r="B1871" s="3">
        <v>1</v>
      </c>
      <c r="C1871" s="2">
        <v>2794</v>
      </c>
      <c r="D1871">
        <v>0</v>
      </c>
      <c r="E1871" s="2">
        <v>35</v>
      </c>
      <c r="F1871">
        <v>1</v>
      </c>
      <c r="G1871" s="2">
        <v>141000</v>
      </c>
      <c r="H1871" s="1">
        <v>1</v>
      </c>
      <c r="I1871" s="2">
        <v>140</v>
      </c>
      <c r="J1871">
        <v>1</v>
      </c>
      <c r="K1871">
        <v>0</v>
      </c>
      <c r="L1871" s="2">
        <v>206</v>
      </c>
      <c r="M1871">
        <v>0</v>
      </c>
    </row>
    <row r="1872" spans="1:13" x14ac:dyDescent="0.45">
      <c r="A1872" s="2">
        <v>55</v>
      </c>
      <c r="B1872" s="3">
        <v>0</v>
      </c>
      <c r="C1872" s="2">
        <v>1199</v>
      </c>
      <c r="D1872">
        <v>0</v>
      </c>
      <c r="E1872" s="2">
        <v>20</v>
      </c>
      <c r="F1872">
        <v>0</v>
      </c>
      <c r="G1872" s="2">
        <v>263358.03000000003</v>
      </c>
      <c r="H1872" s="1">
        <v>1.83</v>
      </c>
      <c r="I1872" s="2">
        <v>134</v>
      </c>
      <c r="J1872">
        <v>1</v>
      </c>
      <c r="K1872">
        <v>1</v>
      </c>
      <c r="L1872" s="2">
        <v>241</v>
      </c>
      <c r="M1872">
        <v>1</v>
      </c>
    </row>
    <row r="1873" spans="1:13" x14ac:dyDescent="0.45">
      <c r="A1873" s="2">
        <v>55</v>
      </c>
      <c r="B1873" s="3">
        <v>1</v>
      </c>
      <c r="C1873" s="2">
        <v>180</v>
      </c>
      <c r="D1873">
        <v>0</v>
      </c>
      <c r="E1873" s="2">
        <v>45</v>
      </c>
      <c r="F1873">
        <v>0</v>
      </c>
      <c r="G1873" s="2">
        <v>263358.03000000003</v>
      </c>
      <c r="H1873" s="1">
        <v>1.18</v>
      </c>
      <c r="I1873" s="2">
        <v>137</v>
      </c>
      <c r="J1873">
        <v>1</v>
      </c>
      <c r="K1873">
        <v>1</v>
      </c>
      <c r="L1873" s="2">
        <v>211</v>
      </c>
      <c r="M1873">
        <v>0</v>
      </c>
    </row>
    <row r="1874" spans="1:13" x14ac:dyDescent="0.45">
      <c r="A1874" s="2">
        <v>55</v>
      </c>
      <c r="B1874" s="3">
        <v>0</v>
      </c>
      <c r="C1874" s="2">
        <v>109</v>
      </c>
      <c r="D1874">
        <v>0</v>
      </c>
      <c r="E1874" s="2">
        <v>35</v>
      </c>
      <c r="F1874">
        <v>0</v>
      </c>
      <c r="G1874" s="2">
        <v>254000</v>
      </c>
      <c r="H1874" s="1">
        <v>1.1000000000000001</v>
      </c>
      <c r="I1874" s="2">
        <v>139</v>
      </c>
      <c r="J1874">
        <v>1</v>
      </c>
      <c r="K1874">
        <v>1</v>
      </c>
      <c r="L1874" s="2">
        <v>60</v>
      </c>
      <c r="M1874">
        <v>0</v>
      </c>
    </row>
    <row r="1875" spans="1:13" x14ac:dyDescent="0.45">
      <c r="A1875" s="2">
        <v>55</v>
      </c>
      <c r="B1875" s="3">
        <v>0</v>
      </c>
      <c r="C1875" s="2">
        <v>84</v>
      </c>
      <c r="D1875">
        <v>1</v>
      </c>
      <c r="E1875" s="2">
        <v>38</v>
      </c>
      <c r="F1875">
        <v>0</v>
      </c>
      <c r="G1875" s="2">
        <v>451000</v>
      </c>
      <c r="H1875" s="1">
        <v>1.3</v>
      </c>
      <c r="I1875" s="2">
        <v>136</v>
      </c>
      <c r="J1875">
        <v>0</v>
      </c>
      <c r="K1875">
        <v>0</v>
      </c>
      <c r="L1875" s="2">
        <v>246</v>
      </c>
      <c r="M1875">
        <v>0</v>
      </c>
    </row>
    <row r="1876" spans="1:13" x14ac:dyDescent="0.45">
      <c r="A1876" s="2">
        <v>55</v>
      </c>
      <c r="B1876" s="3">
        <v>0</v>
      </c>
      <c r="C1876" s="2">
        <v>1820</v>
      </c>
      <c r="D1876">
        <v>0</v>
      </c>
      <c r="E1876" s="2">
        <v>38</v>
      </c>
      <c r="F1876">
        <v>0</v>
      </c>
      <c r="G1876" s="2">
        <v>270000</v>
      </c>
      <c r="H1876" s="1">
        <v>1.2</v>
      </c>
      <c r="I1876" s="2">
        <v>139</v>
      </c>
      <c r="J1876">
        <v>0</v>
      </c>
      <c r="K1876">
        <v>0</v>
      </c>
      <c r="L1876" s="2">
        <v>271</v>
      </c>
      <c r="M1876">
        <v>0</v>
      </c>
    </row>
    <row r="1877" spans="1:13" x14ac:dyDescent="0.45">
      <c r="A1877" s="2">
        <v>55</v>
      </c>
      <c r="B1877" s="3">
        <v>0</v>
      </c>
      <c r="C1877" s="2">
        <v>84</v>
      </c>
      <c r="D1877">
        <v>1</v>
      </c>
      <c r="E1877" s="2">
        <v>38</v>
      </c>
      <c r="F1877">
        <v>0</v>
      </c>
      <c r="G1877" s="2">
        <v>451000</v>
      </c>
      <c r="H1877" s="1">
        <v>1.3</v>
      </c>
      <c r="I1877" s="2">
        <v>136</v>
      </c>
      <c r="J1877">
        <v>0</v>
      </c>
      <c r="K1877">
        <v>0</v>
      </c>
      <c r="L1877" s="2">
        <v>246</v>
      </c>
      <c r="M1877">
        <v>0</v>
      </c>
    </row>
    <row r="1878" spans="1:13" x14ac:dyDescent="0.45">
      <c r="A1878" s="2">
        <v>55</v>
      </c>
      <c r="B1878" s="3">
        <v>1</v>
      </c>
      <c r="C1878" s="2">
        <v>180</v>
      </c>
      <c r="D1878">
        <v>0</v>
      </c>
      <c r="E1878" s="2">
        <v>45</v>
      </c>
      <c r="F1878">
        <v>0</v>
      </c>
      <c r="G1878" s="2">
        <v>263358.03000000003</v>
      </c>
      <c r="H1878" s="1">
        <v>1.18</v>
      </c>
      <c r="I1878" s="2">
        <v>137</v>
      </c>
      <c r="J1878">
        <v>1</v>
      </c>
      <c r="K1878">
        <v>1</v>
      </c>
      <c r="L1878" s="2">
        <v>211</v>
      </c>
      <c r="M1878">
        <v>0</v>
      </c>
    </row>
    <row r="1879" spans="1:13" x14ac:dyDescent="0.45">
      <c r="A1879" s="2">
        <v>55</v>
      </c>
      <c r="B1879" s="3">
        <v>0</v>
      </c>
      <c r="C1879" s="2">
        <v>60</v>
      </c>
      <c r="D1879">
        <v>0</v>
      </c>
      <c r="E1879" s="2">
        <v>35</v>
      </c>
      <c r="F1879">
        <v>0</v>
      </c>
      <c r="G1879" s="2">
        <v>228000</v>
      </c>
      <c r="H1879" s="1">
        <v>1.2</v>
      </c>
      <c r="I1879" s="2">
        <v>135</v>
      </c>
      <c r="J1879">
        <v>1</v>
      </c>
      <c r="K1879">
        <v>1</v>
      </c>
      <c r="L1879" s="2">
        <v>90</v>
      </c>
      <c r="M1879">
        <v>0</v>
      </c>
    </row>
    <row r="1880" spans="1:13" x14ac:dyDescent="0.45">
      <c r="A1880" s="2">
        <v>55</v>
      </c>
      <c r="B1880" s="3">
        <v>0</v>
      </c>
      <c r="C1880" s="2">
        <v>1199</v>
      </c>
      <c r="D1880">
        <v>0</v>
      </c>
      <c r="E1880" s="2">
        <v>20</v>
      </c>
      <c r="F1880">
        <v>0</v>
      </c>
      <c r="G1880" s="2">
        <v>263358.03000000003</v>
      </c>
      <c r="H1880" s="1">
        <v>1.83</v>
      </c>
      <c r="I1880" s="2">
        <v>134</v>
      </c>
      <c r="J1880">
        <v>1</v>
      </c>
      <c r="K1880">
        <v>1</v>
      </c>
      <c r="L1880" s="2">
        <v>241</v>
      </c>
      <c r="M1880">
        <v>1</v>
      </c>
    </row>
    <row r="1881" spans="1:13" x14ac:dyDescent="0.45">
      <c r="A1881" s="2">
        <v>55</v>
      </c>
      <c r="B1881" s="3">
        <v>0</v>
      </c>
      <c r="C1881" s="2">
        <v>7861</v>
      </c>
      <c r="D1881">
        <v>0</v>
      </c>
      <c r="E1881" s="2">
        <v>38</v>
      </c>
      <c r="F1881">
        <v>0</v>
      </c>
      <c r="G1881" s="2">
        <v>263358.03000000003</v>
      </c>
      <c r="H1881" s="1">
        <v>1.1000000000000001</v>
      </c>
      <c r="I1881" s="2">
        <v>136</v>
      </c>
      <c r="J1881">
        <v>1</v>
      </c>
      <c r="K1881">
        <v>0</v>
      </c>
      <c r="L1881" s="2">
        <v>6</v>
      </c>
      <c r="M1881">
        <v>1</v>
      </c>
    </row>
    <row r="1882" spans="1:13" x14ac:dyDescent="0.45">
      <c r="A1882" s="2">
        <v>55</v>
      </c>
      <c r="B1882" s="3">
        <v>0</v>
      </c>
      <c r="C1882" s="2">
        <v>1820</v>
      </c>
      <c r="D1882">
        <v>0</v>
      </c>
      <c r="E1882" s="2">
        <v>38</v>
      </c>
      <c r="F1882">
        <v>0</v>
      </c>
      <c r="G1882" s="2">
        <v>270000</v>
      </c>
      <c r="H1882" s="1">
        <v>1.2</v>
      </c>
      <c r="I1882" s="2">
        <v>139</v>
      </c>
      <c r="J1882">
        <v>0</v>
      </c>
      <c r="K1882">
        <v>0</v>
      </c>
      <c r="L1882" s="2">
        <v>271</v>
      </c>
      <c r="M1882">
        <v>0</v>
      </c>
    </row>
    <row r="1883" spans="1:13" x14ac:dyDescent="0.45">
      <c r="A1883" s="2">
        <v>55</v>
      </c>
      <c r="B1883" s="3">
        <v>0</v>
      </c>
      <c r="C1883" s="2">
        <v>748</v>
      </c>
      <c r="D1883">
        <v>0</v>
      </c>
      <c r="E1883" s="2">
        <v>45</v>
      </c>
      <c r="F1883">
        <v>0</v>
      </c>
      <c r="G1883" s="2">
        <v>263000</v>
      </c>
      <c r="H1883" s="1">
        <v>1.3</v>
      </c>
      <c r="I1883" s="2">
        <v>137</v>
      </c>
      <c r="J1883">
        <v>1</v>
      </c>
      <c r="K1883">
        <v>0</v>
      </c>
      <c r="L1883" s="2">
        <v>88</v>
      </c>
      <c r="M1883">
        <v>0</v>
      </c>
    </row>
    <row r="1884" spans="1:13" x14ac:dyDescent="0.45">
      <c r="A1884" s="2">
        <v>55</v>
      </c>
      <c r="B1884" s="3">
        <v>0</v>
      </c>
      <c r="C1884" s="2">
        <v>66</v>
      </c>
      <c r="D1884">
        <v>0</v>
      </c>
      <c r="E1884" s="2">
        <v>40</v>
      </c>
      <c r="F1884">
        <v>0</v>
      </c>
      <c r="G1884" s="2">
        <v>203000</v>
      </c>
      <c r="H1884" s="1">
        <v>1</v>
      </c>
      <c r="I1884" s="2">
        <v>138</v>
      </c>
      <c r="J1884">
        <v>1</v>
      </c>
      <c r="K1884">
        <v>0</v>
      </c>
      <c r="L1884" s="2">
        <v>233</v>
      </c>
      <c r="M1884">
        <v>0</v>
      </c>
    </row>
    <row r="1885" spans="1:13" x14ac:dyDescent="0.45">
      <c r="A1885" s="2">
        <v>55</v>
      </c>
      <c r="B1885" s="3">
        <v>0</v>
      </c>
      <c r="C1885" s="2">
        <v>1820</v>
      </c>
      <c r="D1885">
        <v>0</v>
      </c>
      <c r="E1885" s="2">
        <v>38</v>
      </c>
      <c r="F1885">
        <v>0</v>
      </c>
      <c r="G1885" s="2">
        <v>270000</v>
      </c>
      <c r="H1885" s="1">
        <v>1.2</v>
      </c>
      <c r="I1885" s="2">
        <v>139</v>
      </c>
      <c r="J1885">
        <v>0</v>
      </c>
      <c r="K1885">
        <v>0</v>
      </c>
      <c r="L1885" s="2">
        <v>271</v>
      </c>
      <c r="M1885">
        <v>0</v>
      </c>
    </row>
    <row r="1886" spans="1:13" x14ac:dyDescent="0.45">
      <c r="A1886" s="2">
        <v>55</v>
      </c>
      <c r="B1886" s="3">
        <v>0</v>
      </c>
      <c r="C1886" s="2">
        <v>1820</v>
      </c>
      <c r="D1886">
        <v>0</v>
      </c>
      <c r="E1886" s="2">
        <v>38</v>
      </c>
      <c r="F1886">
        <v>0</v>
      </c>
      <c r="G1886" s="2">
        <v>270000</v>
      </c>
      <c r="H1886" s="1">
        <v>1.2</v>
      </c>
      <c r="I1886" s="2">
        <v>139</v>
      </c>
      <c r="J1886">
        <v>0</v>
      </c>
      <c r="K1886">
        <v>0</v>
      </c>
      <c r="L1886" s="2">
        <v>271</v>
      </c>
      <c r="M1886">
        <v>0</v>
      </c>
    </row>
    <row r="1887" spans="1:13" x14ac:dyDescent="0.45">
      <c r="A1887" s="2">
        <v>55</v>
      </c>
      <c r="B1887" s="3">
        <v>0</v>
      </c>
      <c r="C1887" s="2">
        <v>84</v>
      </c>
      <c r="D1887">
        <v>1</v>
      </c>
      <c r="E1887" s="2">
        <v>38</v>
      </c>
      <c r="F1887">
        <v>0</v>
      </c>
      <c r="G1887" s="2">
        <v>451000</v>
      </c>
      <c r="H1887" s="1">
        <v>1.3</v>
      </c>
      <c r="I1887" s="2">
        <v>136</v>
      </c>
      <c r="J1887">
        <v>0</v>
      </c>
      <c r="K1887">
        <v>0</v>
      </c>
      <c r="L1887" s="2">
        <v>246</v>
      </c>
      <c r="M1887">
        <v>0</v>
      </c>
    </row>
    <row r="1888" spans="1:13" x14ac:dyDescent="0.45">
      <c r="A1888" s="2">
        <v>55</v>
      </c>
      <c r="B1888" s="3">
        <v>0</v>
      </c>
      <c r="C1888" s="2">
        <v>835</v>
      </c>
      <c r="D1888">
        <v>0</v>
      </c>
      <c r="E1888" s="2">
        <v>40</v>
      </c>
      <c r="F1888">
        <v>0</v>
      </c>
      <c r="G1888" s="2">
        <v>279000</v>
      </c>
      <c r="H1888" s="1">
        <v>0.7</v>
      </c>
      <c r="I1888" s="2">
        <v>140</v>
      </c>
      <c r="J1888">
        <v>1</v>
      </c>
      <c r="K1888">
        <v>1</v>
      </c>
      <c r="L1888" s="2">
        <v>147</v>
      </c>
      <c r="M1888">
        <v>0</v>
      </c>
    </row>
    <row r="1889" spans="1:13" x14ac:dyDescent="0.45">
      <c r="A1889" s="2">
        <v>55</v>
      </c>
      <c r="B1889" s="3">
        <v>0</v>
      </c>
      <c r="C1889" s="2">
        <v>336</v>
      </c>
      <c r="D1889">
        <v>0</v>
      </c>
      <c r="E1889" s="2">
        <v>45</v>
      </c>
      <c r="F1889">
        <v>1</v>
      </c>
      <c r="G1889" s="2">
        <v>324000</v>
      </c>
      <c r="H1889" s="1">
        <v>0.9</v>
      </c>
      <c r="I1889" s="2">
        <v>140</v>
      </c>
      <c r="J1889">
        <v>0</v>
      </c>
      <c r="K1889">
        <v>0</v>
      </c>
      <c r="L1889" s="2">
        <v>74</v>
      </c>
      <c r="M1889">
        <v>0</v>
      </c>
    </row>
    <row r="1890" spans="1:13" x14ac:dyDescent="0.45">
      <c r="A1890" s="2">
        <v>55</v>
      </c>
      <c r="B1890" s="3">
        <v>1</v>
      </c>
      <c r="C1890" s="2">
        <v>180</v>
      </c>
      <c r="D1890">
        <v>0</v>
      </c>
      <c r="E1890" s="2">
        <v>45</v>
      </c>
      <c r="F1890">
        <v>0</v>
      </c>
      <c r="G1890" s="2">
        <v>263358.03000000003</v>
      </c>
      <c r="H1890" s="1">
        <v>1.18</v>
      </c>
      <c r="I1890" s="2">
        <v>137</v>
      </c>
      <c r="J1890">
        <v>1</v>
      </c>
      <c r="K1890">
        <v>1</v>
      </c>
      <c r="L1890" s="2">
        <v>211</v>
      </c>
      <c r="M1890">
        <v>0</v>
      </c>
    </row>
    <row r="1891" spans="1:13" x14ac:dyDescent="0.45">
      <c r="A1891" s="2">
        <v>55</v>
      </c>
      <c r="B1891" s="3">
        <v>1</v>
      </c>
      <c r="C1891" s="2">
        <v>170</v>
      </c>
      <c r="D1891">
        <v>1</v>
      </c>
      <c r="E1891" s="2">
        <v>40</v>
      </c>
      <c r="F1891">
        <v>0</v>
      </c>
      <c r="G1891" s="2">
        <v>336000</v>
      </c>
      <c r="H1891" s="1">
        <v>1.2</v>
      </c>
      <c r="I1891" s="2">
        <v>135</v>
      </c>
      <c r="J1891">
        <v>1</v>
      </c>
      <c r="K1891">
        <v>0</v>
      </c>
      <c r="L1891" s="2">
        <v>250</v>
      </c>
      <c r="M1891">
        <v>0</v>
      </c>
    </row>
    <row r="1892" spans="1:13" x14ac:dyDescent="0.45">
      <c r="A1892" s="2">
        <v>55</v>
      </c>
      <c r="B1892" s="3">
        <v>0</v>
      </c>
      <c r="C1892" s="2">
        <v>7861</v>
      </c>
      <c r="D1892">
        <v>0</v>
      </c>
      <c r="E1892" s="2">
        <v>38</v>
      </c>
      <c r="F1892">
        <v>0</v>
      </c>
      <c r="G1892" s="2">
        <v>263358.03000000003</v>
      </c>
      <c r="H1892" s="1">
        <v>1.1000000000000001</v>
      </c>
      <c r="I1892" s="2">
        <v>136</v>
      </c>
      <c r="J1892">
        <v>1</v>
      </c>
      <c r="K1892">
        <v>0</v>
      </c>
      <c r="L1892" s="2">
        <v>6</v>
      </c>
      <c r="M1892">
        <v>1</v>
      </c>
    </row>
    <row r="1893" spans="1:13" x14ac:dyDescent="0.45">
      <c r="A1893" s="2">
        <v>55</v>
      </c>
      <c r="B1893" s="3">
        <v>0</v>
      </c>
      <c r="C1893" s="2">
        <v>84</v>
      </c>
      <c r="D1893">
        <v>1</v>
      </c>
      <c r="E1893" s="2">
        <v>38</v>
      </c>
      <c r="F1893">
        <v>0</v>
      </c>
      <c r="G1893" s="2">
        <v>451000</v>
      </c>
      <c r="H1893" s="1">
        <v>1.3</v>
      </c>
      <c r="I1893" s="2">
        <v>136</v>
      </c>
      <c r="J1893">
        <v>0</v>
      </c>
      <c r="K1893">
        <v>0</v>
      </c>
      <c r="L1893" s="2">
        <v>246</v>
      </c>
      <c r="M1893">
        <v>0</v>
      </c>
    </row>
    <row r="1894" spans="1:13" x14ac:dyDescent="0.45">
      <c r="A1894" s="2">
        <v>55</v>
      </c>
      <c r="B1894" s="3">
        <v>0</v>
      </c>
      <c r="C1894" s="2">
        <v>1820</v>
      </c>
      <c r="D1894">
        <v>0</v>
      </c>
      <c r="E1894" s="2">
        <v>38</v>
      </c>
      <c r="F1894">
        <v>0</v>
      </c>
      <c r="G1894" s="2">
        <v>270000</v>
      </c>
      <c r="H1894" s="1">
        <v>1.2</v>
      </c>
      <c r="I1894" s="2">
        <v>139</v>
      </c>
      <c r="J1894">
        <v>0</v>
      </c>
      <c r="K1894">
        <v>0</v>
      </c>
      <c r="L1894" s="2">
        <v>271</v>
      </c>
      <c r="M1894">
        <v>0</v>
      </c>
    </row>
    <row r="1895" spans="1:13" x14ac:dyDescent="0.45">
      <c r="A1895" s="2">
        <v>55</v>
      </c>
      <c r="B1895" s="3">
        <v>0</v>
      </c>
      <c r="C1895" s="2">
        <v>748</v>
      </c>
      <c r="D1895">
        <v>0</v>
      </c>
      <c r="E1895" s="2">
        <v>45</v>
      </c>
      <c r="F1895">
        <v>0</v>
      </c>
      <c r="G1895" s="2">
        <v>263000</v>
      </c>
      <c r="H1895" s="1">
        <v>1.3</v>
      </c>
      <c r="I1895" s="2">
        <v>137</v>
      </c>
      <c r="J1895">
        <v>1</v>
      </c>
      <c r="K1895">
        <v>0</v>
      </c>
      <c r="L1895" s="2">
        <v>88</v>
      </c>
      <c r="M1895">
        <v>0</v>
      </c>
    </row>
    <row r="1896" spans="1:13" x14ac:dyDescent="0.45">
      <c r="A1896" s="2">
        <v>55</v>
      </c>
      <c r="B1896" s="3">
        <v>1</v>
      </c>
      <c r="C1896" s="2">
        <v>180</v>
      </c>
      <c r="D1896">
        <v>0</v>
      </c>
      <c r="E1896" s="2">
        <v>45</v>
      </c>
      <c r="F1896">
        <v>0</v>
      </c>
      <c r="G1896" s="2">
        <v>263358.03000000003</v>
      </c>
      <c r="H1896" s="1">
        <v>1.18</v>
      </c>
      <c r="I1896" s="2">
        <v>137</v>
      </c>
      <c r="J1896">
        <v>1</v>
      </c>
      <c r="K1896">
        <v>1</v>
      </c>
      <c r="L1896" s="2">
        <v>211</v>
      </c>
      <c r="M1896">
        <v>0</v>
      </c>
    </row>
    <row r="1897" spans="1:13" x14ac:dyDescent="0.45">
      <c r="A1897" s="2">
        <v>55</v>
      </c>
      <c r="B1897" s="3">
        <v>1</v>
      </c>
      <c r="C1897" s="2">
        <v>180</v>
      </c>
      <c r="D1897">
        <v>0</v>
      </c>
      <c r="E1897" s="2">
        <v>45</v>
      </c>
      <c r="F1897">
        <v>0</v>
      </c>
      <c r="G1897" s="2">
        <v>263358.03000000003</v>
      </c>
      <c r="H1897" s="1">
        <v>1.18</v>
      </c>
      <c r="I1897" s="2">
        <v>137</v>
      </c>
      <c r="J1897">
        <v>1</v>
      </c>
      <c r="K1897">
        <v>1</v>
      </c>
      <c r="L1897" s="2">
        <v>211</v>
      </c>
      <c r="M1897">
        <v>0</v>
      </c>
    </row>
    <row r="1898" spans="1:13" x14ac:dyDescent="0.45">
      <c r="A1898" s="2">
        <v>55</v>
      </c>
      <c r="B1898" s="3">
        <v>1</v>
      </c>
      <c r="C1898" s="2">
        <v>2794</v>
      </c>
      <c r="D1898">
        <v>0</v>
      </c>
      <c r="E1898" s="2">
        <v>35</v>
      </c>
      <c r="F1898">
        <v>1</v>
      </c>
      <c r="G1898" s="2">
        <v>141000</v>
      </c>
      <c r="H1898" s="1">
        <v>1</v>
      </c>
      <c r="I1898" s="2">
        <v>140</v>
      </c>
      <c r="J1898">
        <v>1</v>
      </c>
      <c r="K1898">
        <v>0</v>
      </c>
      <c r="L1898" s="2">
        <v>206</v>
      </c>
      <c r="M1898">
        <v>0</v>
      </c>
    </row>
    <row r="1899" spans="1:13" x14ac:dyDescent="0.45">
      <c r="A1899" s="2">
        <v>55</v>
      </c>
      <c r="B1899" s="3">
        <v>0</v>
      </c>
      <c r="C1899" s="2">
        <v>84</v>
      </c>
      <c r="D1899">
        <v>1</v>
      </c>
      <c r="E1899" s="2">
        <v>38</v>
      </c>
      <c r="F1899">
        <v>0</v>
      </c>
      <c r="G1899" s="2">
        <v>451000</v>
      </c>
      <c r="H1899" s="1">
        <v>1.3</v>
      </c>
      <c r="I1899" s="2">
        <v>136</v>
      </c>
      <c r="J1899">
        <v>0</v>
      </c>
      <c r="K1899">
        <v>0</v>
      </c>
      <c r="L1899" s="2">
        <v>246</v>
      </c>
      <c r="M1899">
        <v>0</v>
      </c>
    </row>
    <row r="1900" spans="1:13" x14ac:dyDescent="0.45">
      <c r="A1900" s="2">
        <v>55</v>
      </c>
      <c r="B1900" s="3">
        <v>0</v>
      </c>
      <c r="C1900" s="2">
        <v>47</v>
      </c>
      <c r="D1900">
        <v>0</v>
      </c>
      <c r="E1900" s="2">
        <v>35</v>
      </c>
      <c r="F1900">
        <v>1</v>
      </c>
      <c r="G1900" s="2">
        <v>173000</v>
      </c>
      <c r="H1900" s="1">
        <v>1.1000000000000001</v>
      </c>
      <c r="I1900" s="2">
        <v>137</v>
      </c>
      <c r="J1900">
        <v>1</v>
      </c>
      <c r="K1900">
        <v>0</v>
      </c>
      <c r="L1900" s="2">
        <v>79</v>
      </c>
      <c r="M1900">
        <v>0</v>
      </c>
    </row>
    <row r="1901" spans="1:13" x14ac:dyDescent="0.45">
      <c r="A1901" s="2">
        <v>55</v>
      </c>
      <c r="B1901" s="3">
        <v>0</v>
      </c>
      <c r="C1901" s="2">
        <v>66</v>
      </c>
      <c r="D1901">
        <v>0</v>
      </c>
      <c r="E1901" s="2">
        <v>40</v>
      </c>
      <c r="F1901">
        <v>0</v>
      </c>
      <c r="G1901" s="2">
        <v>203000</v>
      </c>
      <c r="H1901" s="1">
        <v>1</v>
      </c>
      <c r="I1901" s="2">
        <v>138</v>
      </c>
      <c r="J1901">
        <v>1</v>
      </c>
      <c r="K1901">
        <v>0</v>
      </c>
      <c r="L1901" s="2">
        <v>233</v>
      </c>
      <c r="M1901">
        <v>0</v>
      </c>
    </row>
    <row r="1902" spans="1:13" x14ac:dyDescent="0.45">
      <c r="A1902" s="2">
        <v>55</v>
      </c>
      <c r="B1902" s="3">
        <v>0</v>
      </c>
      <c r="C1902" s="2">
        <v>2017</v>
      </c>
      <c r="D1902">
        <v>0</v>
      </c>
      <c r="E1902" s="2">
        <v>25</v>
      </c>
      <c r="F1902">
        <v>0</v>
      </c>
      <c r="G1902" s="2">
        <v>314000</v>
      </c>
      <c r="H1902" s="1">
        <v>1.1000000000000001</v>
      </c>
      <c r="I1902" s="2">
        <v>138</v>
      </c>
      <c r="J1902">
        <v>1</v>
      </c>
      <c r="K1902">
        <v>0</v>
      </c>
      <c r="L1902" s="2">
        <v>214</v>
      </c>
      <c r="M1902">
        <v>1</v>
      </c>
    </row>
    <row r="1903" spans="1:13" x14ac:dyDescent="0.45">
      <c r="A1903" s="2">
        <v>55</v>
      </c>
      <c r="B1903" s="3">
        <v>0</v>
      </c>
      <c r="C1903" s="2">
        <v>7861</v>
      </c>
      <c r="D1903">
        <v>0</v>
      </c>
      <c r="E1903" s="2">
        <v>38</v>
      </c>
      <c r="F1903">
        <v>0</v>
      </c>
      <c r="G1903" s="2">
        <v>263358.03000000003</v>
      </c>
      <c r="H1903" s="1">
        <v>1.1000000000000001</v>
      </c>
      <c r="I1903" s="2">
        <v>136</v>
      </c>
      <c r="J1903">
        <v>1</v>
      </c>
      <c r="K1903">
        <v>0</v>
      </c>
      <c r="L1903" s="2">
        <v>6</v>
      </c>
      <c r="M1903">
        <v>1</v>
      </c>
    </row>
    <row r="1904" spans="1:13" x14ac:dyDescent="0.45">
      <c r="A1904" s="2">
        <v>55</v>
      </c>
      <c r="B1904" s="3">
        <v>0</v>
      </c>
      <c r="C1904" s="2">
        <v>66</v>
      </c>
      <c r="D1904">
        <v>0</v>
      </c>
      <c r="E1904" s="2">
        <v>40</v>
      </c>
      <c r="F1904">
        <v>0</v>
      </c>
      <c r="G1904" s="2">
        <v>203000</v>
      </c>
      <c r="H1904" s="1">
        <v>1</v>
      </c>
      <c r="I1904" s="2">
        <v>138</v>
      </c>
      <c r="J1904">
        <v>1</v>
      </c>
      <c r="K1904">
        <v>0</v>
      </c>
      <c r="L1904" s="2">
        <v>233</v>
      </c>
      <c r="M1904">
        <v>0</v>
      </c>
    </row>
    <row r="1905" spans="1:13" x14ac:dyDescent="0.45">
      <c r="A1905" s="2">
        <v>55</v>
      </c>
      <c r="B1905" s="3">
        <v>0</v>
      </c>
      <c r="C1905" s="2">
        <v>60</v>
      </c>
      <c r="D1905">
        <v>0</v>
      </c>
      <c r="E1905" s="2">
        <v>35</v>
      </c>
      <c r="F1905">
        <v>0</v>
      </c>
      <c r="G1905" s="2">
        <v>228000</v>
      </c>
      <c r="H1905" s="1">
        <v>1.2</v>
      </c>
      <c r="I1905" s="2">
        <v>135</v>
      </c>
      <c r="J1905">
        <v>1</v>
      </c>
      <c r="K1905">
        <v>1</v>
      </c>
      <c r="L1905" s="2">
        <v>90</v>
      </c>
      <c r="M1905">
        <v>0</v>
      </c>
    </row>
    <row r="1906" spans="1:13" x14ac:dyDescent="0.45">
      <c r="A1906" s="2">
        <v>55</v>
      </c>
      <c r="B1906" s="3">
        <v>0</v>
      </c>
      <c r="C1906" s="2">
        <v>336</v>
      </c>
      <c r="D1906">
        <v>0</v>
      </c>
      <c r="E1906" s="2">
        <v>45</v>
      </c>
      <c r="F1906">
        <v>1</v>
      </c>
      <c r="G1906" s="2">
        <v>324000</v>
      </c>
      <c r="H1906" s="1">
        <v>0.9</v>
      </c>
      <c r="I1906" s="2">
        <v>140</v>
      </c>
      <c r="J1906">
        <v>0</v>
      </c>
      <c r="K1906">
        <v>0</v>
      </c>
      <c r="L1906" s="2">
        <v>74</v>
      </c>
      <c r="M1906">
        <v>0</v>
      </c>
    </row>
    <row r="1907" spans="1:13" x14ac:dyDescent="0.45">
      <c r="A1907" s="2">
        <v>55</v>
      </c>
      <c r="B1907" s="3">
        <v>1</v>
      </c>
      <c r="C1907" s="2">
        <v>180</v>
      </c>
      <c r="D1907">
        <v>0</v>
      </c>
      <c r="E1907" s="2">
        <v>45</v>
      </c>
      <c r="F1907">
        <v>0</v>
      </c>
      <c r="G1907" s="2">
        <v>263358.03000000003</v>
      </c>
      <c r="H1907" s="1">
        <v>1.18</v>
      </c>
      <c r="I1907" s="2">
        <v>137</v>
      </c>
      <c r="J1907">
        <v>1</v>
      </c>
      <c r="K1907">
        <v>1</v>
      </c>
      <c r="L1907" s="2">
        <v>211</v>
      </c>
      <c r="M1907">
        <v>0</v>
      </c>
    </row>
    <row r="1908" spans="1:13" x14ac:dyDescent="0.45">
      <c r="A1908" s="2">
        <v>55</v>
      </c>
      <c r="B1908" s="3">
        <v>1</v>
      </c>
      <c r="C1908" s="2">
        <v>2794</v>
      </c>
      <c r="D1908">
        <v>0</v>
      </c>
      <c r="E1908" s="2">
        <v>35</v>
      </c>
      <c r="F1908">
        <v>1</v>
      </c>
      <c r="G1908" s="2">
        <v>141000</v>
      </c>
      <c r="H1908" s="1">
        <v>1</v>
      </c>
      <c r="I1908" s="2">
        <v>140</v>
      </c>
      <c r="J1908">
        <v>1</v>
      </c>
      <c r="K1908">
        <v>0</v>
      </c>
      <c r="L1908" s="2">
        <v>206</v>
      </c>
      <c r="M1908">
        <v>0</v>
      </c>
    </row>
    <row r="1909" spans="1:13" x14ac:dyDescent="0.45">
      <c r="A1909" s="2">
        <v>55</v>
      </c>
      <c r="B1909" s="3">
        <v>0</v>
      </c>
      <c r="C1909" s="2">
        <v>1820</v>
      </c>
      <c r="D1909">
        <v>0</v>
      </c>
      <c r="E1909" s="2">
        <v>38</v>
      </c>
      <c r="F1909">
        <v>0</v>
      </c>
      <c r="G1909" s="2">
        <v>270000</v>
      </c>
      <c r="H1909" s="1">
        <v>1.2</v>
      </c>
      <c r="I1909" s="2">
        <v>139</v>
      </c>
      <c r="J1909">
        <v>0</v>
      </c>
      <c r="K1909">
        <v>0</v>
      </c>
      <c r="L1909" s="2">
        <v>271</v>
      </c>
      <c r="M1909">
        <v>0</v>
      </c>
    </row>
    <row r="1910" spans="1:13" x14ac:dyDescent="0.45">
      <c r="A1910" s="2">
        <v>55</v>
      </c>
      <c r="B1910" s="3">
        <v>1</v>
      </c>
      <c r="C1910" s="2">
        <v>180</v>
      </c>
      <c r="D1910">
        <v>0</v>
      </c>
      <c r="E1910" s="2">
        <v>45</v>
      </c>
      <c r="F1910">
        <v>0</v>
      </c>
      <c r="G1910" s="2">
        <v>263358.03000000003</v>
      </c>
      <c r="H1910" s="1">
        <v>1.18</v>
      </c>
      <c r="I1910" s="2">
        <v>137</v>
      </c>
      <c r="J1910">
        <v>1</v>
      </c>
      <c r="K1910">
        <v>1</v>
      </c>
      <c r="L1910" s="2">
        <v>211</v>
      </c>
      <c r="M1910">
        <v>0</v>
      </c>
    </row>
    <row r="1911" spans="1:13" x14ac:dyDescent="0.45">
      <c r="A1911" s="2">
        <v>55</v>
      </c>
      <c r="B1911" s="3">
        <v>0</v>
      </c>
      <c r="C1911" s="2">
        <v>572</v>
      </c>
      <c r="D1911">
        <v>1</v>
      </c>
      <c r="E1911" s="2">
        <v>35</v>
      </c>
      <c r="F1911">
        <v>0</v>
      </c>
      <c r="G1911" s="2">
        <v>231000</v>
      </c>
      <c r="H1911" s="1">
        <v>0.8</v>
      </c>
      <c r="I1911" s="2">
        <v>143</v>
      </c>
      <c r="J1911">
        <v>0</v>
      </c>
      <c r="K1911">
        <v>0</v>
      </c>
      <c r="L1911" s="2">
        <v>215</v>
      </c>
      <c r="M1911">
        <v>0</v>
      </c>
    </row>
    <row r="1912" spans="1:13" x14ac:dyDescent="0.45">
      <c r="A1912" s="2">
        <v>55</v>
      </c>
      <c r="B1912" s="3">
        <v>0</v>
      </c>
      <c r="C1912" s="2">
        <v>336</v>
      </c>
      <c r="D1912">
        <v>0</v>
      </c>
      <c r="E1912" s="2">
        <v>45</v>
      </c>
      <c r="F1912">
        <v>1</v>
      </c>
      <c r="G1912" s="2">
        <v>324000</v>
      </c>
      <c r="H1912" s="1">
        <v>0.9</v>
      </c>
      <c r="I1912" s="2">
        <v>140</v>
      </c>
      <c r="J1912">
        <v>0</v>
      </c>
      <c r="K1912">
        <v>0</v>
      </c>
      <c r="L1912" s="2">
        <v>74</v>
      </c>
      <c r="M1912">
        <v>0</v>
      </c>
    </row>
    <row r="1913" spans="1:13" x14ac:dyDescent="0.45">
      <c r="A1913" s="2">
        <v>55</v>
      </c>
      <c r="B1913" s="3">
        <v>0</v>
      </c>
      <c r="C1913" s="2">
        <v>109</v>
      </c>
      <c r="D1913">
        <v>0</v>
      </c>
      <c r="E1913" s="2">
        <v>35</v>
      </c>
      <c r="F1913">
        <v>0</v>
      </c>
      <c r="G1913" s="2">
        <v>254000</v>
      </c>
      <c r="H1913" s="1">
        <v>1.1000000000000001</v>
      </c>
      <c r="I1913" s="2">
        <v>139</v>
      </c>
      <c r="J1913">
        <v>1</v>
      </c>
      <c r="K1913">
        <v>1</v>
      </c>
      <c r="L1913" s="2">
        <v>60</v>
      </c>
      <c r="M1913">
        <v>0</v>
      </c>
    </row>
    <row r="1914" spans="1:13" x14ac:dyDescent="0.45">
      <c r="A1914" s="2">
        <v>55</v>
      </c>
      <c r="B1914" s="3">
        <v>0</v>
      </c>
      <c r="C1914" s="2">
        <v>582</v>
      </c>
      <c r="D1914">
        <v>1</v>
      </c>
      <c r="E1914" s="2">
        <v>35</v>
      </c>
      <c r="F1914">
        <v>1</v>
      </c>
      <c r="G1914" s="2">
        <v>371000</v>
      </c>
      <c r="H1914" s="1">
        <v>0.7</v>
      </c>
      <c r="I1914" s="2">
        <v>140</v>
      </c>
      <c r="J1914">
        <v>0</v>
      </c>
      <c r="K1914">
        <v>0</v>
      </c>
      <c r="L1914" s="2">
        <v>197</v>
      </c>
      <c r="M1914">
        <v>0</v>
      </c>
    </row>
    <row r="1915" spans="1:13" x14ac:dyDescent="0.45">
      <c r="A1915" s="2">
        <v>55</v>
      </c>
      <c r="B1915" s="3">
        <v>1</v>
      </c>
      <c r="C1915" s="2">
        <v>2794</v>
      </c>
      <c r="D1915">
        <v>0</v>
      </c>
      <c r="E1915" s="2">
        <v>35</v>
      </c>
      <c r="F1915">
        <v>1</v>
      </c>
      <c r="G1915" s="2">
        <v>141000</v>
      </c>
      <c r="H1915" s="1">
        <v>1</v>
      </c>
      <c r="I1915" s="2">
        <v>140</v>
      </c>
      <c r="J1915">
        <v>1</v>
      </c>
      <c r="K1915">
        <v>0</v>
      </c>
      <c r="L1915" s="2">
        <v>206</v>
      </c>
      <c r="M1915">
        <v>0</v>
      </c>
    </row>
    <row r="1916" spans="1:13" x14ac:dyDescent="0.45">
      <c r="A1916" s="2">
        <v>55</v>
      </c>
      <c r="B1916" s="3">
        <v>0</v>
      </c>
      <c r="C1916" s="2">
        <v>1820</v>
      </c>
      <c r="D1916">
        <v>0</v>
      </c>
      <c r="E1916" s="2">
        <v>38</v>
      </c>
      <c r="F1916">
        <v>0</v>
      </c>
      <c r="G1916" s="2">
        <v>270000</v>
      </c>
      <c r="H1916" s="1">
        <v>1.2</v>
      </c>
      <c r="I1916" s="2">
        <v>139</v>
      </c>
      <c r="J1916">
        <v>0</v>
      </c>
      <c r="K1916">
        <v>0</v>
      </c>
      <c r="L1916" s="2">
        <v>271</v>
      </c>
      <c r="M1916">
        <v>0</v>
      </c>
    </row>
    <row r="1917" spans="1:13" x14ac:dyDescent="0.45">
      <c r="A1917" s="2">
        <v>55</v>
      </c>
      <c r="B1917" s="3">
        <v>0</v>
      </c>
      <c r="C1917" s="2">
        <v>1820</v>
      </c>
      <c r="D1917">
        <v>0</v>
      </c>
      <c r="E1917" s="2">
        <v>38</v>
      </c>
      <c r="F1917">
        <v>0</v>
      </c>
      <c r="G1917" s="2">
        <v>270000</v>
      </c>
      <c r="H1917" s="1">
        <v>1.2</v>
      </c>
      <c r="I1917" s="2">
        <v>139</v>
      </c>
      <c r="J1917">
        <v>0</v>
      </c>
      <c r="K1917">
        <v>0</v>
      </c>
      <c r="L1917" s="2">
        <v>271</v>
      </c>
      <c r="M1917">
        <v>0</v>
      </c>
    </row>
    <row r="1918" spans="1:13" x14ac:dyDescent="0.45">
      <c r="A1918" s="2">
        <v>55</v>
      </c>
      <c r="B1918" s="3">
        <v>0</v>
      </c>
      <c r="C1918" s="2">
        <v>84</v>
      </c>
      <c r="D1918">
        <v>1</v>
      </c>
      <c r="E1918" s="2">
        <v>38</v>
      </c>
      <c r="F1918">
        <v>0</v>
      </c>
      <c r="G1918" s="2">
        <v>451000</v>
      </c>
      <c r="H1918" s="1">
        <v>1.3</v>
      </c>
      <c r="I1918" s="2">
        <v>136</v>
      </c>
      <c r="J1918">
        <v>0</v>
      </c>
      <c r="K1918">
        <v>0</v>
      </c>
      <c r="L1918" s="2">
        <v>246</v>
      </c>
      <c r="M1918">
        <v>0</v>
      </c>
    </row>
    <row r="1919" spans="1:13" x14ac:dyDescent="0.45">
      <c r="A1919" s="2">
        <v>55</v>
      </c>
      <c r="B1919" s="3">
        <v>0</v>
      </c>
      <c r="C1919" s="2">
        <v>1820</v>
      </c>
      <c r="D1919">
        <v>0</v>
      </c>
      <c r="E1919" s="2">
        <v>38</v>
      </c>
      <c r="F1919">
        <v>0</v>
      </c>
      <c r="G1919" s="2">
        <v>270000</v>
      </c>
      <c r="H1919" s="1">
        <v>1.2</v>
      </c>
      <c r="I1919" s="2">
        <v>139</v>
      </c>
      <c r="J1919">
        <v>0</v>
      </c>
      <c r="K1919">
        <v>0</v>
      </c>
      <c r="L1919" s="2">
        <v>271</v>
      </c>
      <c r="M1919">
        <v>0</v>
      </c>
    </row>
    <row r="1920" spans="1:13" x14ac:dyDescent="0.45">
      <c r="A1920" s="2">
        <v>55</v>
      </c>
      <c r="B1920" s="3">
        <v>0</v>
      </c>
      <c r="C1920" s="2">
        <v>1820</v>
      </c>
      <c r="D1920">
        <v>0</v>
      </c>
      <c r="E1920" s="2">
        <v>38</v>
      </c>
      <c r="F1920">
        <v>0</v>
      </c>
      <c r="G1920" s="2">
        <v>270000</v>
      </c>
      <c r="H1920" s="1">
        <v>1.2</v>
      </c>
      <c r="I1920" s="2">
        <v>139</v>
      </c>
      <c r="J1920">
        <v>0</v>
      </c>
      <c r="K1920">
        <v>0</v>
      </c>
      <c r="L1920" s="2">
        <v>271</v>
      </c>
      <c r="M1920">
        <v>0</v>
      </c>
    </row>
    <row r="1921" spans="1:13" x14ac:dyDescent="0.45">
      <c r="A1921" s="2">
        <v>55</v>
      </c>
      <c r="B1921" s="3">
        <v>1</v>
      </c>
      <c r="C1921" s="2">
        <v>180</v>
      </c>
      <c r="D1921">
        <v>0</v>
      </c>
      <c r="E1921" s="2">
        <v>45</v>
      </c>
      <c r="F1921">
        <v>0</v>
      </c>
      <c r="G1921" s="2">
        <v>263358.03000000003</v>
      </c>
      <c r="H1921" s="1">
        <v>1.18</v>
      </c>
      <c r="I1921" s="2">
        <v>137</v>
      </c>
      <c r="J1921">
        <v>1</v>
      </c>
      <c r="K1921">
        <v>1</v>
      </c>
      <c r="L1921" s="2">
        <v>211</v>
      </c>
      <c r="M1921">
        <v>0</v>
      </c>
    </row>
    <row r="1922" spans="1:13" x14ac:dyDescent="0.45">
      <c r="A1922" s="2">
        <v>55</v>
      </c>
      <c r="B1922" s="3">
        <v>0</v>
      </c>
      <c r="C1922" s="2">
        <v>7861</v>
      </c>
      <c r="D1922">
        <v>0</v>
      </c>
      <c r="E1922" s="2">
        <v>38</v>
      </c>
      <c r="F1922">
        <v>0</v>
      </c>
      <c r="G1922" s="2">
        <v>263358.03000000003</v>
      </c>
      <c r="H1922" s="1">
        <v>1.1000000000000001</v>
      </c>
      <c r="I1922" s="2">
        <v>136</v>
      </c>
      <c r="J1922">
        <v>1</v>
      </c>
      <c r="K1922">
        <v>0</v>
      </c>
      <c r="L1922" s="2">
        <v>6</v>
      </c>
      <c r="M1922">
        <v>1</v>
      </c>
    </row>
    <row r="1923" spans="1:13" x14ac:dyDescent="0.45">
      <c r="A1923" s="2">
        <v>55</v>
      </c>
      <c r="B1923" s="3">
        <v>0</v>
      </c>
      <c r="C1923" s="2">
        <v>1820</v>
      </c>
      <c r="D1923">
        <v>0</v>
      </c>
      <c r="E1923" s="2">
        <v>38</v>
      </c>
      <c r="F1923">
        <v>0</v>
      </c>
      <c r="G1923" s="2">
        <v>270000</v>
      </c>
      <c r="H1923" s="1">
        <v>1.2</v>
      </c>
      <c r="I1923" s="2">
        <v>139</v>
      </c>
      <c r="J1923">
        <v>0</v>
      </c>
      <c r="K1923">
        <v>0</v>
      </c>
      <c r="L1923" s="2">
        <v>271</v>
      </c>
      <c r="M1923">
        <v>0</v>
      </c>
    </row>
    <row r="1924" spans="1:13" x14ac:dyDescent="0.45">
      <c r="A1924" s="2">
        <v>55</v>
      </c>
      <c r="B1924" s="3">
        <v>1</v>
      </c>
      <c r="C1924" s="2">
        <v>180</v>
      </c>
      <c r="D1924">
        <v>0</v>
      </c>
      <c r="E1924" s="2">
        <v>45</v>
      </c>
      <c r="F1924">
        <v>0</v>
      </c>
      <c r="G1924" s="2">
        <v>263358.03000000003</v>
      </c>
      <c r="H1924" s="1">
        <v>1.18</v>
      </c>
      <c r="I1924" s="2">
        <v>137</v>
      </c>
      <c r="J1924">
        <v>1</v>
      </c>
      <c r="K1924">
        <v>1</v>
      </c>
      <c r="L1924" s="2">
        <v>211</v>
      </c>
      <c r="M1924">
        <v>0</v>
      </c>
    </row>
    <row r="1925" spans="1:13" x14ac:dyDescent="0.45">
      <c r="A1925" s="2">
        <v>55</v>
      </c>
      <c r="B1925" s="3">
        <v>0</v>
      </c>
      <c r="C1925" s="2">
        <v>84</v>
      </c>
      <c r="D1925">
        <v>1</v>
      </c>
      <c r="E1925" s="2">
        <v>38</v>
      </c>
      <c r="F1925">
        <v>0</v>
      </c>
      <c r="G1925" s="2">
        <v>451000</v>
      </c>
      <c r="H1925" s="1">
        <v>1.3</v>
      </c>
      <c r="I1925" s="2">
        <v>136</v>
      </c>
      <c r="J1925">
        <v>0</v>
      </c>
      <c r="K1925">
        <v>0</v>
      </c>
      <c r="L1925" s="2">
        <v>246</v>
      </c>
      <c r="M1925">
        <v>0</v>
      </c>
    </row>
    <row r="1926" spans="1:13" x14ac:dyDescent="0.45">
      <c r="A1926" s="2">
        <v>55</v>
      </c>
      <c r="B1926" s="3">
        <v>1</v>
      </c>
      <c r="C1926" s="2">
        <v>180</v>
      </c>
      <c r="D1926">
        <v>0</v>
      </c>
      <c r="E1926" s="2">
        <v>45</v>
      </c>
      <c r="F1926">
        <v>0</v>
      </c>
      <c r="G1926" s="2">
        <v>263358.03000000003</v>
      </c>
      <c r="H1926" s="1">
        <v>1.18</v>
      </c>
      <c r="I1926" s="2">
        <v>137</v>
      </c>
      <c r="J1926">
        <v>1</v>
      </c>
      <c r="K1926">
        <v>1</v>
      </c>
      <c r="L1926" s="2">
        <v>211</v>
      </c>
      <c r="M1926">
        <v>0</v>
      </c>
    </row>
    <row r="1927" spans="1:13" x14ac:dyDescent="0.45">
      <c r="A1927" s="2">
        <v>55</v>
      </c>
      <c r="B1927" s="3">
        <v>0</v>
      </c>
      <c r="C1927" s="2">
        <v>835</v>
      </c>
      <c r="D1927">
        <v>0</v>
      </c>
      <c r="E1927" s="2">
        <v>40</v>
      </c>
      <c r="F1927">
        <v>0</v>
      </c>
      <c r="G1927" s="2">
        <v>279000</v>
      </c>
      <c r="H1927" s="1">
        <v>0.7</v>
      </c>
      <c r="I1927" s="2">
        <v>140</v>
      </c>
      <c r="J1927">
        <v>1</v>
      </c>
      <c r="K1927">
        <v>1</v>
      </c>
      <c r="L1927" s="2">
        <v>147</v>
      </c>
      <c r="M1927">
        <v>0</v>
      </c>
    </row>
    <row r="1928" spans="1:13" x14ac:dyDescent="0.45">
      <c r="A1928" s="2">
        <v>55</v>
      </c>
      <c r="B1928" s="3">
        <v>1</v>
      </c>
      <c r="C1928" s="2">
        <v>2794</v>
      </c>
      <c r="D1928">
        <v>0</v>
      </c>
      <c r="E1928" s="2">
        <v>35</v>
      </c>
      <c r="F1928">
        <v>1</v>
      </c>
      <c r="G1928" s="2">
        <v>141000</v>
      </c>
      <c r="H1928" s="1">
        <v>1</v>
      </c>
      <c r="I1928" s="2">
        <v>140</v>
      </c>
      <c r="J1928">
        <v>1</v>
      </c>
      <c r="K1928">
        <v>0</v>
      </c>
      <c r="L1928" s="2">
        <v>206</v>
      </c>
      <c r="M1928">
        <v>0</v>
      </c>
    </row>
    <row r="1929" spans="1:13" x14ac:dyDescent="0.45">
      <c r="A1929" s="2">
        <v>55</v>
      </c>
      <c r="B1929" s="3">
        <v>0</v>
      </c>
      <c r="C1929" s="2">
        <v>7861</v>
      </c>
      <c r="D1929">
        <v>0</v>
      </c>
      <c r="E1929" s="2">
        <v>38</v>
      </c>
      <c r="F1929">
        <v>0</v>
      </c>
      <c r="G1929" s="2">
        <v>263358.03000000003</v>
      </c>
      <c r="H1929" s="1">
        <v>1.1000000000000001</v>
      </c>
      <c r="I1929" s="2">
        <v>136</v>
      </c>
      <c r="J1929">
        <v>1</v>
      </c>
      <c r="K1929">
        <v>0</v>
      </c>
      <c r="L1929" s="2">
        <v>6</v>
      </c>
      <c r="M1929">
        <v>1</v>
      </c>
    </row>
    <row r="1930" spans="1:13" x14ac:dyDescent="0.45">
      <c r="A1930" s="2">
        <v>55</v>
      </c>
      <c r="B1930" s="3">
        <v>0</v>
      </c>
      <c r="C1930" s="2">
        <v>66</v>
      </c>
      <c r="D1930">
        <v>0</v>
      </c>
      <c r="E1930" s="2">
        <v>40</v>
      </c>
      <c r="F1930">
        <v>0</v>
      </c>
      <c r="G1930" s="2">
        <v>203000</v>
      </c>
      <c r="H1930" s="1">
        <v>1</v>
      </c>
      <c r="I1930" s="2">
        <v>138</v>
      </c>
      <c r="J1930">
        <v>1</v>
      </c>
      <c r="K1930">
        <v>0</v>
      </c>
      <c r="L1930" s="2">
        <v>233</v>
      </c>
      <c r="M1930">
        <v>0</v>
      </c>
    </row>
    <row r="1931" spans="1:13" x14ac:dyDescent="0.45">
      <c r="A1931" s="2">
        <v>55</v>
      </c>
      <c r="B1931" s="3">
        <v>1</v>
      </c>
      <c r="C1931" s="2">
        <v>2794</v>
      </c>
      <c r="D1931">
        <v>0</v>
      </c>
      <c r="E1931" s="2">
        <v>35</v>
      </c>
      <c r="F1931">
        <v>1</v>
      </c>
      <c r="G1931" s="2">
        <v>141000</v>
      </c>
      <c r="H1931" s="1">
        <v>1</v>
      </c>
      <c r="I1931" s="2">
        <v>140</v>
      </c>
      <c r="J1931">
        <v>1</v>
      </c>
      <c r="K1931">
        <v>0</v>
      </c>
      <c r="L1931" s="2">
        <v>206</v>
      </c>
      <c r="M1931">
        <v>0</v>
      </c>
    </row>
    <row r="1932" spans="1:13" x14ac:dyDescent="0.45">
      <c r="A1932" s="2">
        <v>55</v>
      </c>
      <c r="B1932" s="3">
        <v>0</v>
      </c>
      <c r="C1932" s="2">
        <v>572</v>
      </c>
      <c r="D1932">
        <v>1</v>
      </c>
      <c r="E1932" s="2">
        <v>35</v>
      </c>
      <c r="F1932">
        <v>0</v>
      </c>
      <c r="G1932" s="2">
        <v>231000</v>
      </c>
      <c r="H1932" s="1">
        <v>0.8</v>
      </c>
      <c r="I1932" s="2">
        <v>143</v>
      </c>
      <c r="J1932">
        <v>0</v>
      </c>
      <c r="K1932">
        <v>0</v>
      </c>
      <c r="L1932" s="2">
        <v>215</v>
      </c>
      <c r="M1932">
        <v>0</v>
      </c>
    </row>
    <row r="1933" spans="1:13" x14ac:dyDescent="0.45">
      <c r="A1933" s="2">
        <v>55</v>
      </c>
      <c r="B1933" s="3">
        <v>0</v>
      </c>
      <c r="C1933" s="2">
        <v>748</v>
      </c>
      <c r="D1933">
        <v>0</v>
      </c>
      <c r="E1933" s="2">
        <v>45</v>
      </c>
      <c r="F1933">
        <v>0</v>
      </c>
      <c r="G1933" s="2">
        <v>263000</v>
      </c>
      <c r="H1933" s="1">
        <v>1.3</v>
      </c>
      <c r="I1933" s="2">
        <v>137</v>
      </c>
      <c r="J1933">
        <v>1</v>
      </c>
      <c r="K1933">
        <v>0</v>
      </c>
      <c r="L1933" s="2">
        <v>88</v>
      </c>
      <c r="M1933">
        <v>0</v>
      </c>
    </row>
    <row r="1934" spans="1:13" x14ac:dyDescent="0.45">
      <c r="A1934" s="2">
        <v>55</v>
      </c>
      <c r="B1934" s="3">
        <v>0</v>
      </c>
      <c r="C1934" s="2">
        <v>336</v>
      </c>
      <c r="D1934">
        <v>0</v>
      </c>
      <c r="E1934" s="2">
        <v>45</v>
      </c>
      <c r="F1934">
        <v>1</v>
      </c>
      <c r="G1934" s="2">
        <v>324000</v>
      </c>
      <c r="H1934" s="1">
        <v>0.9</v>
      </c>
      <c r="I1934" s="2">
        <v>140</v>
      </c>
      <c r="J1934">
        <v>0</v>
      </c>
      <c r="K1934">
        <v>0</v>
      </c>
      <c r="L1934" s="2">
        <v>74</v>
      </c>
      <c r="M1934">
        <v>0</v>
      </c>
    </row>
    <row r="1935" spans="1:13" x14ac:dyDescent="0.45">
      <c r="A1935" s="2">
        <v>55</v>
      </c>
      <c r="B1935" s="3">
        <v>0</v>
      </c>
      <c r="C1935" s="2">
        <v>748</v>
      </c>
      <c r="D1935">
        <v>0</v>
      </c>
      <c r="E1935" s="2">
        <v>45</v>
      </c>
      <c r="F1935">
        <v>0</v>
      </c>
      <c r="G1935" s="2">
        <v>263000</v>
      </c>
      <c r="H1935" s="1">
        <v>1.3</v>
      </c>
      <c r="I1935" s="2">
        <v>137</v>
      </c>
      <c r="J1935">
        <v>1</v>
      </c>
      <c r="K1935">
        <v>0</v>
      </c>
      <c r="L1935" s="2">
        <v>88</v>
      </c>
      <c r="M1935">
        <v>0</v>
      </c>
    </row>
    <row r="1936" spans="1:13" x14ac:dyDescent="0.45">
      <c r="A1936" s="2">
        <v>55</v>
      </c>
      <c r="B1936" s="3">
        <v>0</v>
      </c>
      <c r="C1936" s="2">
        <v>60</v>
      </c>
      <c r="D1936">
        <v>0</v>
      </c>
      <c r="E1936" s="2">
        <v>35</v>
      </c>
      <c r="F1936">
        <v>0</v>
      </c>
      <c r="G1936" s="2">
        <v>228000</v>
      </c>
      <c r="H1936" s="1">
        <v>1.2</v>
      </c>
      <c r="I1936" s="2">
        <v>135</v>
      </c>
      <c r="J1936">
        <v>1</v>
      </c>
      <c r="K1936">
        <v>1</v>
      </c>
      <c r="L1936" s="2">
        <v>90</v>
      </c>
      <c r="M1936">
        <v>0</v>
      </c>
    </row>
    <row r="1937" spans="1:13" x14ac:dyDescent="0.45">
      <c r="A1937" s="2">
        <v>56</v>
      </c>
      <c r="B1937" s="3">
        <v>1</v>
      </c>
      <c r="C1937" s="2">
        <v>145</v>
      </c>
      <c r="D1937">
        <v>1</v>
      </c>
      <c r="E1937" s="2">
        <v>38</v>
      </c>
      <c r="F1937">
        <v>0</v>
      </c>
      <c r="G1937" s="2">
        <v>133000</v>
      </c>
      <c r="H1937" s="1">
        <v>1.7</v>
      </c>
      <c r="I1937" s="2">
        <v>140</v>
      </c>
      <c r="J1937">
        <v>1</v>
      </c>
      <c r="K1937">
        <v>0</v>
      </c>
      <c r="L1937" s="2">
        <v>244</v>
      </c>
      <c r="M1937">
        <v>0</v>
      </c>
    </row>
    <row r="1938" spans="1:13" x14ac:dyDescent="0.45">
      <c r="A1938" s="2">
        <v>56</v>
      </c>
      <c r="B1938" s="3">
        <v>1</v>
      </c>
      <c r="C1938" s="2">
        <v>145</v>
      </c>
      <c r="D1938">
        <v>1</v>
      </c>
      <c r="E1938" s="2">
        <v>38</v>
      </c>
      <c r="F1938">
        <v>0</v>
      </c>
      <c r="G1938" s="2">
        <v>133000</v>
      </c>
      <c r="H1938" s="1">
        <v>1.7</v>
      </c>
      <c r="I1938" s="2">
        <v>140</v>
      </c>
      <c r="J1938">
        <v>1</v>
      </c>
      <c r="K1938">
        <v>0</v>
      </c>
      <c r="L1938" s="2">
        <v>244</v>
      </c>
      <c r="M1938">
        <v>0</v>
      </c>
    </row>
    <row r="1939" spans="1:13" x14ac:dyDescent="0.45">
      <c r="A1939" s="2">
        <v>56</v>
      </c>
      <c r="B1939" s="3">
        <v>1</v>
      </c>
      <c r="C1939" s="2">
        <v>135</v>
      </c>
      <c r="D1939">
        <v>1</v>
      </c>
      <c r="E1939" s="2">
        <v>38</v>
      </c>
      <c r="F1939">
        <v>0</v>
      </c>
      <c r="G1939" s="2">
        <v>302000</v>
      </c>
      <c r="H1939" s="1">
        <v>1.7</v>
      </c>
      <c r="I1939" s="2">
        <v>140</v>
      </c>
      <c r="J1939">
        <v>0</v>
      </c>
      <c r="K1939">
        <v>0</v>
      </c>
      <c r="L1939" s="2">
        <v>244</v>
      </c>
      <c r="M1939">
        <v>0</v>
      </c>
    </row>
    <row r="1940" spans="1:13" x14ac:dyDescent="0.45">
      <c r="A1940" s="2">
        <v>56</v>
      </c>
      <c r="B1940" s="3">
        <v>0</v>
      </c>
      <c r="C1940" s="2">
        <v>135</v>
      </c>
      <c r="D1940">
        <v>1</v>
      </c>
      <c r="E1940" s="2">
        <v>38</v>
      </c>
      <c r="F1940">
        <v>0</v>
      </c>
      <c r="G1940" s="2">
        <v>133000</v>
      </c>
      <c r="H1940" s="1">
        <v>1.7</v>
      </c>
      <c r="I1940" s="2">
        <v>140</v>
      </c>
      <c r="J1940">
        <v>1</v>
      </c>
      <c r="K1940">
        <v>0</v>
      </c>
      <c r="L1940" s="2">
        <v>244</v>
      </c>
      <c r="M1940">
        <v>0</v>
      </c>
    </row>
    <row r="1941" spans="1:13" x14ac:dyDescent="0.45">
      <c r="A1941" s="2">
        <v>56</v>
      </c>
      <c r="B1941" s="3">
        <v>1</v>
      </c>
      <c r="C1941" s="2">
        <v>135</v>
      </c>
      <c r="D1941">
        <v>1</v>
      </c>
      <c r="E1941" s="2">
        <v>38</v>
      </c>
      <c r="F1941">
        <v>0</v>
      </c>
      <c r="G1941" s="2">
        <v>133000</v>
      </c>
      <c r="H1941" s="1">
        <v>1.7</v>
      </c>
      <c r="I1941" s="2">
        <v>140</v>
      </c>
      <c r="J1941">
        <v>1</v>
      </c>
      <c r="K1941">
        <v>0</v>
      </c>
      <c r="L1941" s="2">
        <v>244</v>
      </c>
      <c r="M1941">
        <v>0</v>
      </c>
    </row>
    <row r="1942" spans="1:13" x14ac:dyDescent="0.45">
      <c r="A1942" s="2">
        <v>56</v>
      </c>
      <c r="B1942" s="3">
        <v>1</v>
      </c>
      <c r="C1942" s="2">
        <v>135</v>
      </c>
      <c r="D1942">
        <v>1</v>
      </c>
      <c r="E1942" s="2">
        <v>38</v>
      </c>
      <c r="F1942">
        <v>0</v>
      </c>
      <c r="G1942" s="2">
        <v>133000</v>
      </c>
      <c r="H1942" s="1">
        <v>1.7</v>
      </c>
      <c r="I1942" s="2">
        <v>140</v>
      </c>
      <c r="J1942">
        <v>1</v>
      </c>
      <c r="K1942">
        <v>0</v>
      </c>
      <c r="L1942" s="2">
        <v>244</v>
      </c>
      <c r="M1942">
        <v>0</v>
      </c>
    </row>
    <row r="1943" spans="1:13" x14ac:dyDescent="0.45">
      <c r="A1943" s="2">
        <v>56</v>
      </c>
      <c r="B1943" s="3">
        <v>1</v>
      </c>
      <c r="C1943" s="2">
        <v>135</v>
      </c>
      <c r="D1943">
        <v>1</v>
      </c>
      <c r="E1943" s="2">
        <v>38</v>
      </c>
      <c r="F1943">
        <v>0</v>
      </c>
      <c r="G1943" s="2">
        <v>133000</v>
      </c>
      <c r="H1943" s="1">
        <v>1.7</v>
      </c>
      <c r="I1943" s="2">
        <v>140</v>
      </c>
      <c r="J1943">
        <v>1</v>
      </c>
      <c r="K1943">
        <v>0</v>
      </c>
      <c r="L1943" s="2">
        <v>244</v>
      </c>
      <c r="M1943">
        <v>0</v>
      </c>
    </row>
    <row r="1944" spans="1:13" x14ac:dyDescent="0.45">
      <c r="A1944" s="2">
        <v>56</v>
      </c>
      <c r="B1944" s="3">
        <v>1</v>
      </c>
      <c r="C1944" s="2">
        <v>135</v>
      </c>
      <c r="D1944">
        <v>1</v>
      </c>
      <c r="E1944" s="2">
        <v>38</v>
      </c>
      <c r="F1944">
        <v>0</v>
      </c>
      <c r="G1944" s="2">
        <v>133000</v>
      </c>
      <c r="H1944" s="1">
        <v>1.7</v>
      </c>
      <c r="I1944" s="2">
        <v>140</v>
      </c>
      <c r="J1944">
        <v>1</v>
      </c>
      <c r="K1944">
        <v>0</v>
      </c>
      <c r="L1944" s="2">
        <v>244</v>
      </c>
      <c r="M1944">
        <v>0</v>
      </c>
    </row>
    <row r="1945" spans="1:13" x14ac:dyDescent="0.45">
      <c r="A1945" s="2">
        <v>56</v>
      </c>
      <c r="B1945" s="3">
        <v>1</v>
      </c>
      <c r="C1945" s="2">
        <v>135</v>
      </c>
      <c r="D1945">
        <v>1</v>
      </c>
      <c r="E1945" s="2">
        <v>38</v>
      </c>
      <c r="F1945">
        <v>0</v>
      </c>
      <c r="G1945" s="2">
        <v>133000</v>
      </c>
      <c r="H1945" s="1">
        <v>1.7</v>
      </c>
      <c r="I1945" s="2">
        <v>140</v>
      </c>
      <c r="J1945">
        <v>1</v>
      </c>
      <c r="K1945">
        <v>0</v>
      </c>
      <c r="L1945" s="2">
        <v>244</v>
      </c>
      <c r="M1945">
        <v>0</v>
      </c>
    </row>
    <row r="1946" spans="1:13" x14ac:dyDescent="0.45">
      <c r="A1946" s="2">
        <v>56</v>
      </c>
      <c r="B1946" s="3">
        <v>1</v>
      </c>
      <c r="C1946" s="2">
        <v>135</v>
      </c>
      <c r="D1946">
        <v>1</v>
      </c>
      <c r="E1946" s="2">
        <v>38</v>
      </c>
      <c r="F1946">
        <v>0</v>
      </c>
      <c r="G1946" s="2">
        <v>133000</v>
      </c>
      <c r="H1946" s="1">
        <v>1.7</v>
      </c>
      <c r="I1946" s="2">
        <v>140</v>
      </c>
      <c r="J1946">
        <v>1</v>
      </c>
      <c r="K1946">
        <v>0</v>
      </c>
      <c r="L1946" s="2">
        <v>244</v>
      </c>
      <c r="M1946">
        <v>0</v>
      </c>
    </row>
    <row r="1947" spans="1:13" x14ac:dyDescent="0.45">
      <c r="A1947" s="2">
        <v>56</v>
      </c>
      <c r="B1947" s="3">
        <v>1</v>
      </c>
      <c r="C1947" s="2">
        <v>135</v>
      </c>
      <c r="D1947">
        <v>1</v>
      </c>
      <c r="E1947" s="2">
        <v>38</v>
      </c>
      <c r="F1947">
        <v>0</v>
      </c>
      <c r="G1947" s="2">
        <v>133000</v>
      </c>
      <c r="H1947" s="1">
        <v>1.7</v>
      </c>
      <c r="I1947" s="2">
        <v>140</v>
      </c>
      <c r="J1947">
        <v>1</v>
      </c>
      <c r="K1947">
        <v>0</v>
      </c>
      <c r="L1947" s="2">
        <v>244</v>
      </c>
      <c r="M1947">
        <v>0</v>
      </c>
    </row>
    <row r="1948" spans="1:13" x14ac:dyDescent="0.45">
      <c r="A1948" s="2">
        <v>56</v>
      </c>
      <c r="B1948" s="3">
        <v>1</v>
      </c>
      <c r="C1948" s="2">
        <v>135</v>
      </c>
      <c r="D1948">
        <v>1</v>
      </c>
      <c r="E1948" s="2">
        <v>38</v>
      </c>
      <c r="F1948">
        <v>0</v>
      </c>
      <c r="G1948" s="2">
        <v>133000</v>
      </c>
      <c r="H1948" s="1">
        <v>1.7</v>
      </c>
      <c r="I1948" s="2">
        <v>140</v>
      </c>
      <c r="J1948">
        <v>1</v>
      </c>
      <c r="K1948">
        <v>0</v>
      </c>
      <c r="L1948" s="2">
        <v>244</v>
      </c>
      <c r="M1948">
        <v>0</v>
      </c>
    </row>
    <row r="1949" spans="1:13" x14ac:dyDescent="0.45">
      <c r="A1949" s="2">
        <v>56</v>
      </c>
      <c r="B1949" s="3">
        <v>1</v>
      </c>
      <c r="C1949" s="2">
        <v>135</v>
      </c>
      <c r="D1949">
        <v>1</v>
      </c>
      <c r="E1949" s="2">
        <v>38</v>
      </c>
      <c r="F1949">
        <v>0</v>
      </c>
      <c r="G1949" s="2">
        <v>133000</v>
      </c>
      <c r="H1949" s="1">
        <v>1.7</v>
      </c>
      <c r="I1949" s="2">
        <v>140</v>
      </c>
      <c r="J1949">
        <v>1</v>
      </c>
      <c r="K1949">
        <v>0</v>
      </c>
      <c r="L1949" s="2">
        <v>244</v>
      </c>
      <c r="M1949">
        <v>0</v>
      </c>
    </row>
    <row r="1950" spans="1:13" x14ac:dyDescent="0.45">
      <c r="A1950" s="2">
        <v>56</v>
      </c>
      <c r="B1950" s="3">
        <v>1</v>
      </c>
      <c r="C1950" s="2">
        <v>135</v>
      </c>
      <c r="D1950">
        <v>1</v>
      </c>
      <c r="E1950" s="2">
        <v>38</v>
      </c>
      <c r="F1950">
        <v>0</v>
      </c>
      <c r="G1950" s="2">
        <v>133000</v>
      </c>
      <c r="H1950" s="1">
        <v>1.7</v>
      </c>
      <c r="I1950" s="2">
        <v>140</v>
      </c>
      <c r="J1950">
        <v>1</v>
      </c>
      <c r="K1950">
        <v>0</v>
      </c>
      <c r="L1950" s="2">
        <v>244</v>
      </c>
      <c r="M1950">
        <v>0</v>
      </c>
    </row>
    <row r="1951" spans="1:13" x14ac:dyDescent="0.45">
      <c r="A1951" s="2">
        <v>56</v>
      </c>
      <c r="B1951" s="3">
        <v>1</v>
      </c>
      <c r="C1951" s="2">
        <v>135</v>
      </c>
      <c r="D1951">
        <v>1</v>
      </c>
      <c r="E1951" s="2">
        <v>38</v>
      </c>
      <c r="F1951">
        <v>0</v>
      </c>
      <c r="G1951" s="2">
        <v>133000</v>
      </c>
      <c r="H1951" s="1">
        <v>1.7</v>
      </c>
      <c r="I1951" s="2">
        <v>140</v>
      </c>
      <c r="J1951">
        <v>1</v>
      </c>
      <c r="K1951">
        <v>0</v>
      </c>
      <c r="L1951" s="2">
        <v>244</v>
      </c>
      <c r="M1951">
        <v>0</v>
      </c>
    </row>
    <row r="1952" spans="1:13" x14ac:dyDescent="0.45">
      <c r="A1952" s="2">
        <v>56</v>
      </c>
      <c r="B1952" s="3">
        <v>1</v>
      </c>
      <c r="C1952" s="2">
        <v>135</v>
      </c>
      <c r="D1952">
        <v>1</v>
      </c>
      <c r="E1952" s="2">
        <v>38</v>
      </c>
      <c r="F1952">
        <v>0</v>
      </c>
      <c r="G1952" s="2">
        <v>133000</v>
      </c>
      <c r="H1952" s="1">
        <v>1.7</v>
      </c>
      <c r="I1952" s="2">
        <v>140</v>
      </c>
      <c r="J1952">
        <v>1</v>
      </c>
      <c r="K1952">
        <v>0</v>
      </c>
      <c r="L1952" s="2">
        <v>244</v>
      </c>
      <c r="M1952">
        <v>0</v>
      </c>
    </row>
    <row r="1953" spans="1:13" x14ac:dyDescent="0.45">
      <c r="A1953" s="2">
        <v>56</v>
      </c>
      <c r="B1953" s="3">
        <v>1</v>
      </c>
      <c r="C1953" s="2">
        <v>135</v>
      </c>
      <c r="D1953">
        <v>1</v>
      </c>
      <c r="E1953" s="2">
        <v>38</v>
      </c>
      <c r="F1953">
        <v>0</v>
      </c>
      <c r="G1953" s="2">
        <v>133000</v>
      </c>
      <c r="H1953" s="1">
        <v>1.7</v>
      </c>
      <c r="I1953" s="2">
        <v>140</v>
      </c>
      <c r="J1953">
        <v>1</v>
      </c>
      <c r="K1953">
        <v>0</v>
      </c>
      <c r="L1953" s="2">
        <v>244</v>
      </c>
      <c r="M1953">
        <v>0</v>
      </c>
    </row>
    <row r="1954" spans="1:13" x14ac:dyDescent="0.45">
      <c r="A1954" s="2">
        <v>56</v>
      </c>
      <c r="B1954" s="3">
        <v>1</v>
      </c>
      <c r="C1954" s="2">
        <v>135</v>
      </c>
      <c r="D1954">
        <v>1</v>
      </c>
      <c r="E1954" s="2">
        <v>38</v>
      </c>
      <c r="F1954">
        <v>0</v>
      </c>
      <c r="G1954" s="2">
        <v>133000</v>
      </c>
      <c r="H1954" s="1">
        <v>1.7</v>
      </c>
      <c r="I1954" s="2">
        <v>140</v>
      </c>
      <c r="J1954">
        <v>1</v>
      </c>
      <c r="K1954">
        <v>0</v>
      </c>
      <c r="L1954" s="2">
        <v>244</v>
      </c>
      <c r="M1954">
        <v>0</v>
      </c>
    </row>
    <row r="1955" spans="1:13" x14ac:dyDescent="0.45">
      <c r="A1955" s="2">
        <v>56</v>
      </c>
      <c r="B1955" s="3">
        <v>1</v>
      </c>
      <c r="C1955" s="2">
        <v>135</v>
      </c>
      <c r="D1955">
        <v>1</v>
      </c>
      <c r="E1955" s="2">
        <v>38</v>
      </c>
      <c r="F1955">
        <v>0</v>
      </c>
      <c r="G1955" s="2">
        <v>133000</v>
      </c>
      <c r="H1955" s="1">
        <v>1.7</v>
      </c>
      <c r="I1955" s="2">
        <v>140</v>
      </c>
      <c r="J1955">
        <v>1</v>
      </c>
      <c r="K1955">
        <v>0</v>
      </c>
      <c r="L1955" s="2">
        <v>244</v>
      </c>
      <c r="M1955">
        <v>0</v>
      </c>
    </row>
    <row r="1956" spans="1:13" x14ac:dyDescent="0.45">
      <c r="A1956" s="2">
        <v>56</v>
      </c>
      <c r="B1956" s="3">
        <v>1</v>
      </c>
      <c r="C1956" s="2">
        <v>135</v>
      </c>
      <c r="D1956">
        <v>1</v>
      </c>
      <c r="E1956" s="2">
        <v>38</v>
      </c>
      <c r="F1956">
        <v>0</v>
      </c>
      <c r="G1956" s="2">
        <v>133000</v>
      </c>
      <c r="H1956" s="1">
        <v>1.7</v>
      </c>
      <c r="I1956" s="2">
        <v>140</v>
      </c>
      <c r="J1956">
        <v>1</v>
      </c>
      <c r="K1956">
        <v>0</v>
      </c>
      <c r="L1956" s="2">
        <v>244</v>
      </c>
      <c r="M1956">
        <v>0</v>
      </c>
    </row>
    <row r="1957" spans="1:13" x14ac:dyDescent="0.45">
      <c r="A1957" s="2">
        <v>56</v>
      </c>
      <c r="B1957" s="3">
        <v>1</v>
      </c>
      <c r="C1957" s="2">
        <v>135</v>
      </c>
      <c r="D1957">
        <v>1</v>
      </c>
      <c r="E1957" s="2">
        <v>38</v>
      </c>
      <c r="F1957">
        <v>0</v>
      </c>
      <c r="G1957" s="2">
        <v>133000</v>
      </c>
      <c r="H1957" s="1">
        <v>1.7</v>
      </c>
      <c r="I1957" s="2">
        <v>140</v>
      </c>
      <c r="J1957">
        <v>1</v>
      </c>
      <c r="K1957">
        <v>0</v>
      </c>
      <c r="L1957" s="2">
        <v>244</v>
      </c>
      <c r="M1957">
        <v>0</v>
      </c>
    </row>
    <row r="1958" spans="1:13" x14ac:dyDescent="0.45">
      <c r="A1958" s="2">
        <v>56</v>
      </c>
      <c r="B1958" s="3">
        <v>1</v>
      </c>
      <c r="C1958" s="2">
        <v>135</v>
      </c>
      <c r="D1958">
        <v>1</v>
      </c>
      <c r="E1958" s="2">
        <v>38</v>
      </c>
      <c r="F1958">
        <v>0</v>
      </c>
      <c r="G1958" s="2">
        <v>133000</v>
      </c>
      <c r="H1958" s="1">
        <v>1.7</v>
      </c>
      <c r="I1958" s="2">
        <v>140</v>
      </c>
      <c r="J1958">
        <v>1</v>
      </c>
      <c r="K1958">
        <v>0</v>
      </c>
      <c r="L1958" s="2">
        <v>244</v>
      </c>
      <c r="M1958">
        <v>0</v>
      </c>
    </row>
    <row r="1959" spans="1:13" x14ac:dyDescent="0.45">
      <c r="A1959" s="2">
        <v>57</v>
      </c>
      <c r="B1959" s="3">
        <v>1</v>
      </c>
      <c r="C1959" s="2">
        <v>117</v>
      </c>
      <c r="D1959">
        <v>0</v>
      </c>
      <c r="E1959" s="2">
        <v>25</v>
      </c>
      <c r="F1959">
        <v>1</v>
      </c>
      <c r="G1959" s="2">
        <v>181000</v>
      </c>
      <c r="H1959" s="1">
        <v>1.1000000000000001</v>
      </c>
      <c r="I1959" s="2">
        <v>144</v>
      </c>
      <c r="J1959">
        <v>1</v>
      </c>
      <c r="K1959">
        <v>0</v>
      </c>
      <c r="L1959" s="2">
        <v>79</v>
      </c>
      <c r="M1959">
        <v>0</v>
      </c>
    </row>
    <row r="1960" spans="1:13" x14ac:dyDescent="0.45">
      <c r="A1960" s="2">
        <v>57</v>
      </c>
      <c r="B1960" s="3">
        <v>1</v>
      </c>
      <c r="C1960" s="2">
        <v>315</v>
      </c>
      <c r="D1960">
        <v>0</v>
      </c>
      <c r="E1960" s="2">
        <v>30</v>
      </c>
      <c r="F1960">
        <v>0</v>
      </c>
      <c r="G1960" s="2">
        <v>395000</v>
      </c>
      <c r="H1960" s="1">
        <v>1</v>
      </c>
      <c r="I1960" s="2">
        <v>140</v>
      </c>
      <c r="J1960">
        <v>0</v>
      </c>
      <c r="K1960">
        <v>0</v>
      </c>
      <c r="L1960" s="2">
        <v>42</v>
      </c>
      <c r="M1960">
        <v>1</v>
      </c>
    </row>
    <row r="1961" spans="1:13" x14ac:dyDescent="0.45">
      <c r="A1961" s="2">
        <v>57</v>
      </c>
      <c r="B1961" s="3">
        <v>1</v>
      </c>
      <c r="C1961" s="2">
        <v>117</v>
      </c>
      <c r="D1961">
        <v>0</v>
      </c>
      <c r="E1961" s="2">
        <v>25</v>
      </c>
      <c r="F1961">
        <v>1</v>
      </c>
      <c r="G1961" s="2">
        <v>181000</v>
      </c>
      <c r="H1961" s="1">
        <v>1.1000000000000001</v>
      </c>
      <c r="I1961" s="2">
        <v>144</v>
      </c>
      <c r="J1961">
        <v>1</v>
      </c>
      <c r="K1961">
        <v>0</v>
      </c>
      <c r="L1961" s="2">
        <v>79</v>
      </c>
      <c r="M1961">
        <v>0</v>
      </c>
    </row>
    <row r="1962" spans="1:13" x14ac:dyDescent="0.45">
      <c r="A1962" s="2">
        <v>57</v>
      </c>
      <c r="B1962" s="3">
        <v>1</v>
      </c>
      <c r="C1962" s="2">
        <v>115</v>
      </c>
      <c r="D1962">
        <v>0</v>
      </c>
      <c r="E1962" s="2">
        <v>25</v>
      </c>
      <c r="F1962">
        <v>1</v>
      </c>
      <c r="G1962" s="2">
        <v>181000</v>
      </c>
      <c r="H1962" s="1">
        <v>1.1000000000000001</v>
      </c>
      <c r="I1962" s="2">
        <v>144</v>
      </c>
      <c r="J1962">
        <v>1</v>
      </c>
      <c r="K1962">
        <v>0</v>
      </c>
      <c r="L1962" s="2">
        <v>79</v>
      </c>
      <c r="M1962">
        <v>0</v>
      </c>
    </row>
    <row r="1963" spans="1:13" x14ac:dyDescent="0.45">
      <c r="A1963" s="2">
        <v>57</v>
      </c>
      <c r="B1963" s="3">
        <v>1</v>
      </c>
      <c r="C1963" s="2">
        <v>115</v>
      </c>
      <c r="D1963">
        <v>0</v>
      </c>
      <c r="E1963" s="2">
        <v>25</v>
      </c>
      <c r="F1963">
        <v>1</v>
      </c>
      <c r="G1963" s="2">
        <v>181000</v>
      </c>
      <c r="H1963" s="1">
        <v>1.1000000000000001</v>
      </c>
      <c r="I1963" s="2">
        <v>144</v>
      </c>
      <c r="J1963">
        <v>1</v>
      </c>
      <c r="K1963">
        <v>0</v>
      </c>
      <c r="L1963" s="2">
        <v>79</v>
      </c>
      <c r="M1963">
        <v>0</v>
      </c>
    </row>
    <row r="1964" spans="1:13" x14ac:dyDescent="0.45">
      <c r="A1964" s="2">
        <v>57</v>
      </c>
      <c r="B1964" s="3">
        <v>1</v>
      </c>
      <c r="C1964" s="2">
        <v>115</v>
      </c>
      <c r="D1964">
        <v>0</v>
      </c>
      <c r="E1964" s="2">
        <v>25</v>
      </c>
      <c r="F1964">
        <v>1</v>
      </c>
      <c r="G1964" s="2">
        <v>181000</v>
      </c>
      <c r="H1964" s="1">
        <v>1.1000000000000001</v>
      </c>
      <c r="I1964" s="2">
        <v>144</v>
      </c>
      <c r="J1964">
        <v>1</v>
      </c>
      <c r="K1964">
        <v>0</v>
      </c>
      <c r="L1964" s="2">
        <v>79</v>
      </c>
      <c r="M1964">
        <v>0</v>
      </c>
    </row>
    <row r="1965" spans="1:13" x14ac:dyDescent="0.45">
      <c r="A1965" s="2">
        <v>57</v>
      </c>
      <c r="B1965" s="3">
        <v>1</v>
      </c>
      <c r="C1965" s="2">
        <v>115</v>
      </c>
      <c r="D1965">
        <v>0</v>
      </c>
      <c r="E1965" s="2">
        <v>25</v>
      </c>
      <c r="F1965">
        <v>1</v>
      </c>
      <c r="G1965" s="2">
        <v>181000</v>
      </c>
      <c r="H1965" s="1">
        <v>1.1000000000000001</v>
      </c>
      <c r="I1965" s="2">
        <v>144</v>
      </c>
      <c r="J1965">
        <v>1</v>
      </c>
      <c r="K1965">
        <v>0</v>
      </c>
      <c r="L1965" s="2">
        <v>79</v>
      </c>
      <c r="M1965">
        <v>0</v>
      </c>
    </row>
    <row r="1966" spans="1:13" x14ac:dyDescent="0.45">
      <c r="A1966" s="2">
        <v>57</v>
      </c>
      <c r="B1966" s="3">
        <v>1</v>
      </c>
      <c r="C1966" s="2">
        <v>115</v>
      </c>
      <c r="D1966">
        <v>0</v>
      </c>
      <c r="E1966" s="2">
        <v>25</v>
      </c>
      <c r="F1966">
        <v>1</v>
      </c>
      <c r="G1966" s="2">
        <v>181000</v>
      </c>
      <c r="H1966" s="1">
        <v>1.1000000000000001</v>
      </c>
      <c r="I1966" s="2">
        <v>144</v>
      </c>
      <c r="J1966">
        <v>1</v>
      </c>
      <c r="K1966">
        <v>0</v>
      </c>
      <c r="L1966" s="2">
        <v>79</v>
      </c>
      <c r="M1966">
        <v>0</v>
      </c>
    </row>
    <row r="1967" spans="1:13" x14ac:dyDescent="0.45">
      <c r="A1967" s="2">
        <v>57</v>
      </c>
      <c r="B1967" s="3">
        <v>1</v>
      </c>
      <c r="C1967" s="2">
        <v>115</v>
      </c>
      <c r="D1967">
        <v>0</v>
      </c>
      <c r="E1967" s="2">
        <v>25</v>
      </c>
      <c r="F1967">
        <v>1</v>
      </c>
      <c r="G1967" s="2">
        <v>181000</v>
      </c>
      <c r="H1967" s="1">
        <v>1.1000000000000001</v>
      </c>
      <c r="I1967" s="2">
        <v>144</v>
      </c>
      <c r="J1967">
        <v>1</v>
      </c>
      <c r="K1967">
        <v>0</v>
      </c>
      <c r="L1967" s="2">
        <v>79</v>
      </c>
      <c r="M1967">
        <v>0</v>
      </c>
    </row>
    <row r="1968" spans="1:13" x14ac:dyDescent="0.45">
      <c r="A1968" s="2">
        <v>57</v>
      </c>
      <c r="B1968" s="3">
        <v>1</v>
      </c>
      <c r="C1968" s="2">
        <v>115</v>
      </c>
      <c r="D1968">
        <v>0</v>
      </c>
      <c r="E1968" s="2">
        <v>25</v>
      </c>
      <c r="F1968">
        <v>1</v>
      </c>
      <c r="G1968" s="2">
        <v>181000</v>
      </c>
      <c r="H1968" s="1">
        <v>1.1000000000000001</v>
      </c>
      <c r="I1968" s="2">
        <v>144</v>
      </c>
      <c r="J1968">
        <v>1</v>
      </c>
      <c r="K1968">
        <v>0</v>
      </c>
      <c r="L1968" s="2">
        <v>79</v>
      </c>
      <c r="M1968">
        <v>0</v>
      </c>
    </row>
    <row r="1969" spans="1:13" x14ac:dyDescent="0.45">
      <c r="A1969" s="2">
        <v>57</v>
      </c>
      <c r="B1969" s="3">
        <v>1</v>
      </c>
      <c r="C1969" s="2">
        <v>115</v>
      </c>
      <c r="D1969">
        <v>0</v>
      </c>
      <c r="E1969" s="2">
        <v>25</v>
      </c>
      <c r="F1969">
        <v>1</v>
      </c>
      <c r="G1969" s="2">
        <v>181000</v>
      </c>
      <c r="H1969" s="1">
        <v>1.1000000000000001</v>
      </c>
      <c r="I1969" s="2">
        <v>144</v>
      </c>
      <c r="J1969">
        <v>1</v>
      </c>
      <c r="K1969">
        <v>0</v>
      </c>
      <c r="L1969" s="2">
        <v>79</v>
      </c>
      <c r="M1969">
        <v>0</v>
      </c>
    </row>
    <row r="1970" spans="1:13" x14ac:dyDescent="0.45">
      <c r="A1970" s="2">
        <v>57</v>
      </c>
      <c r="B1970" s="3">
        <v>1</v>
      </c>
      <c r="C1970" s="2">
        <v>115</v>
      </c>
      <c r="D1970">
        <v>0</v>
      </c>
      <c r="E1970" s="2">
        <v>25</v>
      </c>
      <c r="F1970">
        <v>1</v>
      </c>
      <c r="G1970" s="2">
        <v>181000</v>
      </c>
      <c r="H1970" s="1">
        <v>1.1000000000000001</v>
      </c>
      <c r="I1970" s="2">
        <v>144</v>
      </c>
      <c r="J1970">
        <v>1</v>
      </c>
      <c r="K1970">
        <v>0</v>
      </c>
      <c r="L1970" s="2">
        <v>79</v>
      </c>
      <c r="M1970">
        <v>0</v>
      </c>
    </row>
    <row r="1971" spans="1:13" x14ac:dyDescent="0.45">
      <c r="A1971" s="2">
        <v>57</v>
      </c>
      <c r="B1971" s="3">
        <v>1</v>
      </c>
      <c r="C1971" s="2">
        <v>115</v>
      </c>
      <c r="D1971">
        <v>0</v>
      </c>
      <c r="E1971" s="2">
        <v>25</v>
      </c>
      <c r="F1971">
        <v>1</v>
      </c>
      <c r="G1971" s="2">
        <v>181000</v>
      </c>
      <c r="H1971" s="1">
        <v>1.1000000000000001</v>
      </c>
      <c r="I1971" s="2">
        <v>144</v>
      </c>
      <c r="J1971">
        <v>1</v>
      </c>
      <c r="K1971">
        <v>0</v>
      </c>
      <c r="L1971" s="2">
        <v>79</v>
      </c>
      <c r="M1971">
        <v>0</v>
      </c>
    </row>
    <row r="1972" spans="1:13" x14ac:dyDescent="0.45">
      <c r="A1972" s="2">
        <v>58</v>
      </c>
      <c r="B1972" s="3">
        <v>1</v>
      </c>
      <c r="C1972" s="2">
        <v>200</v>
      </c>
      <c r="D1972">
        <v>0</v>
      </c>
      <c r="E1972" s="2">
        <v>40</v>
      </c>
      <c r="F1972">
        <v>0</v>
      </c>
      <c r="G1972" s="2">
        <v>164000</v>
      </c>
      <c r="H1972" s="1">
        <v>1</v>
      </c>
      <c r="I1972" s="2">
        <v>139</v>
      </c>
      <c r="J1972">
        <v>0</v>
      </c>
      <c r="K1972">
        <v>0</v>
      </c>
      <c r="L1972" s="2">
        <v>91</v>
      </c>
      <c r="M1972">
        <v>0</v>
      </c>
    </row>
    <row r="1973" spans="1:13" x14ac:dyDescent="0.45">
      <c r="A1973" s="2">
        <v>58</v>
      </c>
      <c r="B1973" s="3">
        <v>0</v>
      </c>
      <c r="C1973" s="2">
        <v>582</v>
      </c>
      <c r="D1973">
        <v>0</v>
      </c>
      <c r="E1973" s="2">
        <v>40</v>
      </c>
      <c r="F1973">
        <v>0</v>
      </c>
      <c r="G1973" s="2">
        <v>105000</v>
      </c>
      <c r="H1973" s="1">
        <v>1</v>
      </c>
      <c r="I1973" s="2">
        <v>138</v>
      </c>
      <c r="J1973">
        <v>1</v>
      </c>
      <c r="K1973">
        <v>1</v>
      </c>
      <c r="L1973" s="2">
        <v>205</v>
      </c>
      <c r="M1973">
        <v>0</v>
      </c>
    </row>
    <row r="1974" spans="1:13" x14ac:dyDescent="0.45">
      <c r="A1974" s="2">
        <v>58</v>
      </c>
      <c r="B1974" s="3">
        <v>0</v>
      </c>
      <c r="C1974" s="2">
        <v>144</v>
      </c>
      <c r="D1974">
        <v>1</v>
      </c>
      <c r="E1974" s="2">
        <v>38</v>
      </c>
      <c r="F1974">
        <v>1</v>
      </c>
      <c r="G1974" s="2">
        <v>297000</v>
      </c>
      <c r="H1974" s="1">
        <v>0.7</v>
      </c>
      <c r="I1974" s="2">
        <v>142</v>
      </c>
      <c r="J1974">
        <v>0</v>
      </c>
      <c r="K1974">
        <v>0</v>
      </c>
      <c r="L1974" s="2">
        <v>83</v>
      </c>
      <c r="M1974">
        <v>0</v>
      </c>
    </row>
    <row r="1975" spans="1:13" x14ac:dyDescent="0.45">
      <c r="A1975" s="2">
        <v>58</v>
      </c>
      <c r="B1975" s="3">
        <v>1</v>
      </c>
      <c r="C1975" s="2">
        <v>200</v>
      </c>
      <c r="D1975">
        <v>1</v>
      </c>
      <c r="E1975" s="2">
        <v>60</v>
      </c>
      <c r="F1975">
        <v>0</v>
      </c>
      <c r="G1975" s="2">
        <v>283000</v>
      </c>
      <c r="H1975" s="1">
        <v>0.8</v>
      </c>
      <c r="I1975" s="2">
        <v>137</v>
      </c>
      <c r="J1975">
        <v>1</v>
      </c>
      <c r="K1975">
        <v>1</v>
      </c>
      <c r="L1975" s="2">
        <v>104</v>
      </c>
      <c r="M1975">
        <v>0</v>
      </c>
    </row>
    <row r="1976" spans="1:13" x14ac:dyDescent="0.45">
      <c r="A1976" s="2">
        <v>58</v>
      </c>
      <c r="B1976" s="3">
        <v>0</v>
      </c>
      <c r="C1976" s="2">
        <v>154</v>
      </c>
      <c r="D1976">
        <v>1</v>
      </c>
      <c r="E1976" s="2">
        <v>38</v>
      </c>
      <c r="F1976">
        <v>1</v>
      </c>
      <c r="G1976" s="2">
        <v>253000</v>
      </c>
      <c r="H1976" s="1">
        <v>1</v>
      </c>
      <c r="I1976" s="2">
        <v>139</v>
      </c>
      <c r="J1976">
        <v>1</v>
      </c>
      <c r="K1976">
        <v>0</v>
      </c>
      <c r="L1976" s="2">
        <v>230</v>
      </c>
      <c r="M1976">
        <v>0</v>
      </c>
    </row>
    <row r="1977" spans="1:13" x14ac:dyDescent="0.45">
      <c r="A1977" s="2">
        <v>58</v>
      </c>
      <c r="B1977" s="3">
        <v>1</v>
      </c>
      <c r="C1977" s="2">
        <v>60</v>
      </c>
      <c r="D1977">
        <v>0</v>
      </c>
      <c r="E1977" s="2">
        <v>40</v>
      </c>
      <c r="F1977">
        <v>0</v>
      </c>
      <c r="G1977" s="2">
        <v>164000</v>
      </c>
      <c r="H1977" s="1">
        <v>1</v>
      </c>
      <c r="I1977" s="2">
        <v>139</v>
      </c>
      <c r="J1977">
        <v>0</v>
      </c>
      <c r="K1977">
        <v>0</v>
      </c>
      <c r="L1977" s="2">
        <v>91</v>
      </c>
      <c r="M1977">
        <v>0</v>
      </c>
    </row>
    <row r="1978" spans="1:13" x14ac:dyDescent="0.45">
      <c r="A1978" s="2">
        <v>58</v>
      </c>
      <c r="B1978" s="3">
        <v>1</v>
      </c>
      <c r="C1978" s="2">
        <v>68</v>
      </c>
      <c r="D1978">
        <v>1</v>
      </c>
      <c r="E1978" s="2">
        <v>20</v>
      </c>
      <c r="F1978">
        <v>0</v>
      </c>
      <c r="G1978" s="2">
        <v>149000</v>
      </c>
      <c r="H1978" s="1">
        <v>1.83</v>
      </c>
      <c r="I1978" s="2">
        <v>134</v>
      </c>
      <c r="J1978">
        <v>1</v>
      </c>
      <c r="K1978">
        <v>1</v>
      </c>
      <c r="L1978" s="2">
        <v>77</v>
      </c>
      <c r="M1978">
        <v>1</v>
      </c>
    </row>
    <row r="1979" spans="1:13" x14ac:dyDescent="0.45">
      <c r="A1979" s="2">
        <v>58</v>
      </c>
      <c r="B1979" s="3">
        <v>0</v>
      </c>
      <c r="C1979" s="2">
        <v>144</v>
      </c>
      <c r="D1979">
        <v>1</v>
      </c>
      <c r="E1979" s="2">
        <v>38</v>
      </c>
      <c r="F1979">
        <v>1</v>
      </c>
      <c r="G1979" s="2">
        <v>147000</v>
      </c>
      <c r="H1979" s="1">
        <v>0.7</v>
      </c>
      <c r="I1979" s="2">
        <v>142</v>
      </c>
      <c r="J1979">
        <v>1</v>
      </c>
      <c r="K1979">
        <v>0</v>
      </c>
      <c r="L1979" s="2">
        <v>83</v>
      </c>
      <c r="M1979">
        <v>0</v>
      </c>
    </row>
    <row r="1980" spans="1:13" x14ac:dyDescent="0.45">
      <c r="A1980" s="2">
        <v>58</v>
      </c>
      <c r="B1980" s="3">
        <v>1</v>
      </c>
      <c r="C1980" s="2">
        <v>145</v>
      </c>
      <c r="D1980">
        <v>1</v>
      </c>
      <c r="E1980" s="2">
        <v>25</v>
      </c>
      <c r="F1980">
        <v>0</v>
      </c>
      <c r="G1980" s="2">
        <v>497000</v>
      </c>
      <c r="H1980" s="1">
        <v>1.2</v>
      </c>
      <c r="I1980" s="2">
        <v>137</v>
      </c>
      <c r="J1980">
        <v>1</v>
      </c>
      <c r="K1980">
        <v>0</v>
      </c>
      <c r="L1980" s="2">
        <v>170</v>
      </c>
      <c r="M1980">
        <v>0</v>
      </c>
    </row>
    <row r="1981" spans="1:13" x14ac:dyDescent="0.45">
      <c r="A1981" s="2">
        <v>58</v>
      </c>
      <c r="B1981" s="3">
        <v>1</v>
      </c>
      <c r="C1981" s="2">
        <v>133</v>
      </c>
      <c r="D1981">
        <v>1</v>
      </c>
      <c r="E1981" s="2">
        <v>60</v>
      </c>
      <c r="F1981">
        <v>1</v>
      </c>
      <c r="G1981" s="2">
        <v>265000</v>
      </c>
      <c r="H1981" s="1">
        <v>1</v>
      </c>
      <c r="I1981" s="2">
        <v>141</v>
      </c>
      <c r="J1981">
        <v>1</v>
      </c>
      <c r="K1981">
        <v>1</v>
      </c>
      <c r="L1981" s="2">
        <v>83</v>
      </c>
      <c r="M1981">
        <v>0</v>
      </c>
    </row>
    <row r="1982" spans="1:13" x14ac:dyDescent="0.45">
      <c r="A1982" s="2">
        <v>58</v>
      </c>
      <c r="B1982" s="3">
        <v>1</v>
      </c>
      <c r="C1982" s="2">
        <v>145</v>
      </c>
      <c r="D1982">
        <v>0</v>
      </c>
      <c r="E1982" s="2">
        <v>25</v>
      </c>
      <c r="F1982">
        <v>0</v>
      </c>
      <c r="G1982" s="2">
        <v>220000</v>
      </c>
      <c r="H1982" s="1">
        <v>1.2</v>
      </c>
      <c r="I1982" s="2">
        <v>137</v>
      </c>
      <c r="J1982">
        <v>1</v>
      </c>
      <c r="K1982">
        <v>1</v>
      </c>
      <c r="L1982" s="2">
        <v>170</v>
      </c>
      <c r="M1982">
        <v>1</v>
      </c>
    </row>
    <row r="1983" spans="1:13" x14ac:dyDescent="0.45">
      <c r="A1983" s="2">
        <v>58</v>
      </c>
      <c r="B1983" s="3">
        <v>1</v>
      </c>
      <c r="C1983" s="2">
        <v>210</v>
      </c>
      <c r="D1983">
        <v>0</v>
      </c>
      <c r="E1983" s="2">
        <v>40</v>
      </c>
      <c r="F1983">
        <v>0</v>
      </c>
      <c r="G1983" s="2">
        <v>164000</v>
      </c>
      <c r="H1983" s="1">
        <v>1</v>
      </c>
      <c r="I1983" s="2">
        <v>139</v>
      </c>
      <c r="J1983">
        <v>0</v>
      </c>
      <c r="K1983">
        <v>0</v>
      </c>
      <c r="L1983" s="2">
        <v>91</v>
      </c>
      <c r="M1983">
        <v>0</v>
      </c>
    </row>
    <row r="1984" spans="1:13" x14ac:dyDescent="0.45">
      <c r="A1984" s="2">
        <v>58</v>
      </c>
      <c r="B1984" s="3">
        <v>1</v>
      </c>
      <c r="C1984" s="2">
        <v>60</v>
      </c>
      <c r="D1984">
        <v>0</v>
      </c>
      <c r="E1984" s="2">
        <v>40</v>
      </c>
      <c r="F1984">
        <v>0</v>
      </c>
      <c r="G1984" s="2">
        <v>164000</v>
      </c>
      <c r="H1984" s="1">
        <v>1</v>
      </c>
      <c r="I1984" s="2">
        <v>139</v>
      </c>
      <c r="J1984">
        <v>0</v>
      </c>
      <c r="K1984">
        <v>0</v>
      </c>
      <c r="L1984" s="2">
        <v>91</v>
      </c>
      <c r="M1984">
        <v>0</v>
      </c>
    </row>
    <row r="1985" spans="1:13" x14ac:dyDescent="0.45">
      <c r="A1985" s="2">
        <v>58</v>
      </c>
      <c r="B1985" s="3">
        <v>1</v>
      </c>
      <c r="C1985" s="2">
        <v>145</v>
      </c>
      <c r="D1985">
        <v>0</v>
      </c>
      <c r="E1985" s="2">
        <v>17</v>
      </c>
      <c r="F1985">
        <v>0</v>
      </c>
      <c r="G1985" s="2">
        <v>338000</v>
      </c>
      <c r="H1985" s="1">
        <v>1.2</v>
      </c>
      <c r="I1985" s="2">
        <v>137</v>
      </c>
      <c r="J1985">
        <v>1</v>
      </c>
      <c r="K1985">
        <v>1</v>
      </c>
      <c r="L1985" s="2">
        <v>170</v>
      </c>
      <c r="M1985">
        <v>1</v>
      </c>
    </row>
    <row r="1986" spans="1:13" x14ac:dyDescent="0.45">
      <c r="A1986" s="2">
        <v>58</v>
      </c>
      <c r="B1986" s="3">
        <v>1</v>
      </c>
      <c r="C1986" s="2">
        <v>200</v>
      </c>
      <c r="D1986">
        <v>1</v>
      </c>
      <c r="E1986" s="2">
        <v>60</v>
      </c>
      <c r="F1986">
        <v>0</v>
      </c>
      <c r="G1986" s="2">
        <v>304000</v>
      </c>
      <c r="H1986" s="1">
        <v>0.8</v>
      </c>
      <c r="I1986" s="2">
        <v>137</v>
      </c>
      <c r="J1986">
        <v>0</v>
      </c>
      <c r="K1986">
        <v>0</v>
      </c>
      <c r="L1986" s="2">
        <v>104</v>
      </c>
      <c r="M1986">
        <v>0</v>
      </c>
    </row>
    <row r="1987" spans="1:13" x14ac:dyDescent="0.45">
      <c r="A1987" s="2">
        <v>58</v>
      </c>
      <c r="B1987" s="3">
        <v>1</v>
      </c>
      <c r="C1987" s="2">
        <v>133</v>
      </c>
      <c r="D1987">
        <v>0</v>
      </c>
      <c r="E1987" s="2">
        <v>40</v>
      </c>
      <c r="F1987">
        <v>1</v>
      </c>
      <c r="G1987" s="2">
        <v>220000</v>
      </c>
      <c r="H1987" s="1">
        <v>0.9</v>
      </c>
      <c r="I1987" s="2">
        <v>141</v>
      </c>
      <c r="J1987">
        <v>0</v>
      </c>
      <c r="K1987">
        <v>0</v>
      </c>
      <c r="L1987" s="2">
        <v>83</v>
      </c>
      <c r="M1987">
        <v>0</v>
      </c>
    </row>
    <row r="1988" spans="1:13" x14ac:dyDescent="0.45">
      <c r="A1988" s="2">
        <v>58</v>
      </c>
      <c r="B1988" s="3">
        <v>0</v>
      </c>
      <c r="C1988" s="2">
        <v>582</v>
      </c>
      <c r="D1988">
        <v>1</v>
      </c>
      <c r="E1988" s="2">
        <v>25</v>
      </c>
      <c r="F1988">
        <v>0</v>
      </c>
      <c r="G1988" s="2">
        <v>514000</v>
      </c>
      <c r="H1988" s="1">
        <v>1</v>
      </c>
      <c r="I1988" s="2">
        <v>138</v>
      </c>
      <c r="J1988">
        <v>1</v>
      </c>
      <c r="K1988">
        <v>0</v>
      </c>
      <c r="L1988" s="2">
        <v>205</v>
      </c>
      <c r="M1988">
        <v>0</v>
      </c>
    </row>
    <row r="1989" spans="1:13" x14ac:dyDescent="0.45">
      <c r="A1989" s="2">
        <v>58</v>
      </c>
      <c r="B1989" s="3">
        <v>1</v>
      </c>
      <c r="C1989" s="2">
        <v>146</v>
      </c>
      <c r="D1989">
        <v>0</v>
      </c>
      <c r="E1989" s="2">
        <v>25</v>
      </c>
      <c r="F1989">
        <v>0</v>
      </c>
      <c r="G1989" s="2">
        <v>219000</v>
      </c>
      <c r="H1989" s="1">
        <v>1.2</v>
      </c>
      <c r="I1989" s="2">
        <v>137</v>
      </c>
      <c r="J1989">
        <v>1</v>
      </c>
      <c r="K1989">
        <v>1</v>
      </c>
      <c r="L1989" s="2">
        <v>170</v>
      </c>
      <c r="M1989">
        <v>1</v>
      </c>
    </row>
    <row r="1990" spans="1:13" x14ac:dyDescent="0.45">
      <c r="A1990" s="2">
        <v>58</v>
      </c>
      <c r="B1990" s="3">
        <v>1</v>
      </c>
      <c r="C1990" s="2">
        <v>145</v>
      </c>
      <c r="D1990">
        <v>1</v>
      </c>
      <c r="E1990" s="2">
        <v>25</v>
      </c>
      <c r="F1990">
        <v>0</v>
      </c>
      <c r="G1990" s="2">
        <v>149000</v>
      </c>
      <c r="H1990" s="1">
        <v>1.2</v>
      </c>
      <c r="I1990" s="2">
        <v>137</v>
      </c>
      <c r="J1990">
        <v>1</v>
      </c>
      <c r="K1990">
        <v>1</v>
      </c>
      <c r="L1990" s="2">
        <v>170</v>
      </c>
      <c r="M1990">
        <v>1</v>
      </c>
    </row>
    <row r="1991" spans="1:13" x14ac:dyDescent="0.45">
      <c r="A1991" s="2">
        <v>58</v>
      </c>
      <c r="B1991" s="3">
        <v>0</v>
      </c>
      <c r="C1991" s="2">
        <v>135</v>
      </c>
      <c r="D1991">
        <v>0</v>
      </c>
      <c r="E1991" s="2">
        <v>60</v>
      </c>
      <c r="F1991">
        <v>1</v>
      </c>
      <c r="G1991" s="2">
        <v>219000</v>
      </c>
      <c r="H1991" s="1">
        <v>1</v>
      </c>
      <c r="I1991" s="2">
        <v>141</v>
      </c>
      <c r="J1991">
        <v>1</v>
      </c>
      <c r="K1991">
        <v>0</v>
      </c>
      <c r="L1991" s="2">
        <v>83</v>
      </c>
      <c r="M1991">
        <v>0</v>
      </c>
    </row>
    <row r="1992" spans="1:13" x14ac:dyDescent="0.45">
      <c r="A1992" s="2">
        <v>58</v>
      </c>
      <c r="B1992" s="3">
        <v>1</v>
      </c>
      <c r="C1992" s="2">
        <v>133</v>
      </c>
      <c r="D1992">
        <v>0</v>
      </c>
      <c r="E1992" s="2">
        <v>40</v>
      </c>
      <c r="F1992">
        <v>1</v>
      </c>
      <c r="G1992" s="2">
        <v>229000</v>
      </c>
      <c r="H1992" s="1">
        <v>0.9</v>
      </c>
      <c r="I1992" s="2">
        <v>141</v>
      </c>
      <c r="J1992">
        <v>0</v>
      </c>
      <c r="K1992">
        <v>0</v>
      </c>
      <c r="L1992" s="2">
        <v>83</v>
      </c>
      <c r="M1992">
        <v>0</v>
      </c>
    </row>
    <row r="1993" spans="1:13" x14ac:dyDescent="0.45">
      <c r="A1993" s="2">
        <v>58</v>
      </c>
      <c r="B1993" s="3">
        <v>1</v>
      </c>
      <c r="C1993" s="2">
        <v>582</v>
      </c>
      <c r="D1993">
        <v>1</v>
      </c>
      <c r="E1993" s="2">
        <v>35</v>
      </c>
      <c r="F1993">
        <v>0</v>
      </c>
      <c r="G1993" s="2">
        <v>227000</v>
      </c>
      <c r="H1993" s="1">
        <v>3.4</v>
      </c>
      <c r="I1993" s="2">
        <v>145</v>
      </c>
      <c r="J1993">
        <v>1</v>
      </c>
      <c r="K1993">
        <v>0</v>
      </c>
      <c r="L1993" s="2">
        <v>205</v>
      </c>
      <c r="M1993">
        <v>0</v>
      </c>
    </row>
    <row r="1994" spans="1:13" x14ac:dyDescent="0.45">
      <c r="A1994" s="2">
        <v>58</v>
      </c>
      <c r="B1994" s="3">
        <v>0</v>
      </c>
      <c r="C1994" s="2">
        <v>144</v>
      </c>
      <c r="D1994">
        <v>1</v>
      </c>
      <c r="E1994" s="2">
        <v>38</v>
      </c>
      <c r="F1994">
        <v>1</v>
      </c>
      <c r="G1994" s="2">
        <v>451000</v>
      </c>
      <c r="H1994" s="1">
        <v>0.7</v>
      </c>
      <c r="I1994" s="2">
        <v>142</v>
      </c>
      <c r="J1994">
        <v>1</v>
      </c>
      <c r="K1994">
        <v>0</v>
      </c>
      <c r="L1994" s="2">
        <v>83</v>
      </c>
      <c r="M1994">
        <v>0</v>
      </c>
    </row>
    <row r="1995" spans="1:13" x14ac:dyDescent="0.45">
      <c r="A1995" s="2">
        <v>58</v>
      </c>
      <c r="B1995" s="3">
        <v>1</v>
      </c>
      <c r="C1995" s="2">
        <v>133</v>
      </c>
      <c r="D1995">
        <v>0</v>
      </c>
      <c r="E1995" s="2">
        <v>60</v>
      </c>
      <c r="F1995">
        <v>1</v>
      </c>
      <c r="G1995" s="2">
        <v>209000</v>
      </c>
      <c r="H1995" s="1">
        <v>1</v>
      </c>
      <c r="I1995" s="2">
        <v>141</v>
      </c>
      <c r="J1995">
        <v>1</v>
      </c>
      <c r="K1995">
        <v>0</v>
      </c>
      <c r="L1995" s="2">
        <v>83</v>
      </c>
      <c r="M1995">
        <v>0</v>
      </c>
    </row>
    <row r="1996" spans="1:13" x14ac:dyDescent="0.45">
      <c r="A1996" s="2">
        <v>58</v>
      </c>
      <c r="B1996" s="3">
        <v>1</v>
      </c>
      <c r="C1996" s="2">
        <v>210</v>
      </c>
      <c r="D1996">
        <v>0</v>
      </c>
      <c r="E1996" s="2">
        <v>40</v>
      </c>
      <c r="F1996">
        <v>0</v>
      </c>
      <c r="G1996" s="2">
        <v>164000</v>
      </c>
      <c r="H1996" s="1">
        <v>1</v>
      </c>
      <c r="I1996" s="2">
        <v>139</v>
      </c>
      <c r="J1996">
        <v>0</v>
      </c>
      <c r="K1996">
        <v>0</v>
      </c>
      <c r="L1996" s="2">
        <v>91</v>
      </c>
      <c r="M1996">
        <v>0</v>
      </c>
    </row>
    <row r="1997" spans="1:13" x14ac:dyDescent="0.45">
      <c r="A1997" s="2">
        <v>58</v>
      </c>
      <c r="B1997" s="3">
        <v>1</v>
      </c>
      <c r="C1997" s="2">
        <v>44</v>
      </c>
      <c r="D1997">
        <v>1</v>
      </c>
      <c r="E1997" s="2">
        <v>38</v>
      </c>
      <c r="F1997">
        <v>1</v>
      </c>
      <c r="G1997" s="2">
        <v>327000</v>
      </c>
      <c r="H1997" s="1">
        <v>0.7</v>
      </c>
      <c r="I1997" s="2">
        <v>142</v>
      </c>
      <c r="J1997">
        <v>0</v>
      </c>
      <c r="K1997">
        <v>0</v>
      </c>
      <c r="L1997" s="2">
        <v>83</v>
      </c>
      <c r="M1997">
        <v>0</v>
      </c>
    </row>
    <row r="1998" spans="1:13" x14ac:dyDescent="0.45">
      <c r="A1998" s="2">
        <v>58</v>
      </c>
      <c r="B1998" s="3">
        <v>1</v>
      </c>
      <c r="C1998" s="2">
        <v>133</v>
      </c>
      <c r="D1998">
        <v>1</v>
      </c>
      <c r="E1998" s="2">
        <v>60</v>
      </c>
      <c r="F1998">
        <v>1</v>
      </c>
      <c r="G1998" s="2">
        <v>267000</v>
      </c>
      <c r="H1998" s="1">
        <v>1</v>
      </c>
      <c r="I1998" s="2">
        <v>141</v>
      </c>
      <c r="J1998">
        <v>1</v>
      </c>
      <c r="K1998">
        <v>0</v>
      </c>
      <c r="L1998" s="2">
        <v>83</v>
      </c>
      <c r="M1998">
        <v>0</v>
      </c>
    </row>
    <row r="1999" spans="1:13" x14ac:dyDescent="0.45">
      <c r="A1999" s="2">
        <v>58</v>
      </c>
      <c r="B1999" s="3">
        <v>1</v>
      </c>
      <c r="C1999" s="2">
        <v>133</v>
      </c>
      <c r="D1999">
        <v>1</v>
      </c>
      <c r="E1999" s="2">
        <v>38</v>
      </c>
      <c r="F1999">
        <v>1</v>
      </c>
      <c r="G1999" s="2">
        <v>327000</v>
      </c>
      <c r="H1999" s="1">
        <v>0.7</v>
      </c>
      <c r="I1999" s="2">
        <v>142</v>
      </c>
      <c r="J1999">
        <v>0</v>
      </c>
      <c r="K1999">
        <v>0</v>
      </c>
      <c r="L1999" s="2">
        <v>83</v>
      </c>
      <c r="M1999">
        <v>0</v>
      </c>
    </row>
    <row r="2000" spans="1:13" x14ac:dyDescent="0.45">
      <c r="A2000" s="2">
        <v>58</v>
      </c>
      <c r="B2000" s="3">
        <v>0</v>
      </c>
      <c r="C2000" s="2">
        <v>144</v>
      </c>
      <c r="D2000">
        <v>1</v>
      </c>
      <c r="E2000" s="2">
        <v>38</v>
      </c>
      <c r="F2000">
        <v>1</v>
      </c>
      <c r="G2000" s="2">
        <v>329000</v>
      </c>
      <c r="H2000" s="1">
        <v>0.7</v>
      </c>
      <c r="I2000" s="2">
        <v>142</v>
      </c>
      <c r="J2000">
        <v>0</v>
      </c>
      <c r="K2000">
        <v>0</v>
      </c>
      <c r="L2000" s="2">
        <v>83</v>
      </c>
      <c r="M2000">
        <v>0</v>
      </c>
    </row>
    <row r="2001" spans="1:13" x14ac:dyDescent="0.45">
      <c r="A2001" s="2">
        <v>58</v>
      </c>
      <c r="B2001" s="3">
        <v>0</v>
      </c>
      <c r="C2001" s="2">
        <v>582</v>
      </c>
      <c r="D2001">
        <v>1</v>
      </c>
      <c r="E2001" s="2">
        <v>25</v>
      </c>
      <c r="F2001">
        <v>0</v>
      </c>
      <c r="G2001" s="2">
        <v>514000</v>
      </c>
      <c r="H2001" s="1">
        <v>1</v>
      </c>
      <c r="I2001" s="2">
        <v>138</v>
      </c>
      <c r="J2001">
        <v>1</v>
      </c>
      <c r="K2001">
        <v>0</v>
      </c>
      <c r="L2001" s="2">
        <v>205</v>
      </c>
      <c r="M2001">
        <v>0</v>
      </c>
    </row>
    <row r="2002" spans="1:13" x14ac:dyDescent="0.45">
      <c r="A2002" s="2">
        <v>58</v>
      </c>
      <c r="B2002" s="3">
        <v>1</v>
      </c>
      <c r="C2002" s="2">
        <v>60</v>
      </c>
      <c r="D2002">
        <v>0</v>
      </c>
      <c r="E2002" s="2">
        <v>25</v>
      </c>
      <c r="F2002">
        <v>0</v>
      </c>
      <c r="G2002" s="2">
        <v>189000</v>
      </c>
      <c r="H2002" s="1">
        <v>1.3</v>
      </c>
      <c r="I2002" s="2">
        <v>132</v>
      </c>
      <c r="J2002">
        <v>1</v>
      </c>
      <c r="K2002">
        <v>1</v>
      </c>
      <c r="L2002" s="2">
        <v>205</v>
      </c>
      <c r="M2002">
        <v>0</v>
      </c>
    </row>
    <row r="2003" spans="1:13" x14ac:dyDescent="0.45">
      <c r="A2003" s="2">
        <v>58</v>
      </c>
      <c r="B2003" s="3">
        <v>1</v>
      </c>
      <c r="C2003" s="2">
        <v>400</v>
      </c>
      <c r="D2003">
        <v>1</v>
      </c>
      <c r="E2003" s="2">
        <v>40</v>
      </c>
      <c r="F2003">
        <v>0</v>
      </c>
      <c r="G2003" s="2">
        <v>319000</v>
      </c>
      <c r="H2003" s="1">
        <v>1</v>
      </c>
      <c r="I2003" s="2">
        <v>139</v>
      </c>
      <c r="J2003">
        <v>0</v>
      </c>
      <c r="K2003">
        <v>0</v>
      </c>
      <c r="L2003" s="2">
        <v>91</v>
      </c>
      <c r="M2003">
        <v>0</v>
      </c>
    </row>
    <row r="2004" spans="1:13" x14ac:dyDescent="0.45">
      <c r="A2004" s="2">
        <v>58</v>
      </c>
      <c r="B2004" s="3">
        <v>0</v>
      </c>
      <c r="C2004" s="2">
        <v>154</v>
      </c>
      <c r="D2004">
        <v>1</v>
      </c>
      <c r="E2004" s="2">
        <v>38</v>
      </c>
      <c r="F2004">
        <v>1</v>
      </c>
      <c r="G2004" s="2">
        <v>253000</v>
      </c>
      <c r="H2004" s="1">
        <v>1</v>
      </c>
      <c r="I2004" s="2">
        <v>139</v>
      </c>
      <c r="J2004">
        <v>1</v>
      </c>
      <c r="K2004">
        <v>0</v>
      </c>
      <c r="L2004" s="2">
        <v>230</v>
      </c>
      <c r="M2004">
        <v>0</v>
      </c>
    </row>
    <row r="2005" spans="1:13" x14ac:dyDescent="0.45">
      <c r="A2005" s="2">
        <v>58</v>
      </c>
      <c r="B2005" s="3">
        <v>1</v>
      </c>
      <c r="C2005" s="2">
        <v>410</v>
      </c>
      <c r="D2005">
        <v>0</v>
      </c>
      <c r="E2005" s="2">
        <v>40</v>
      </c>
      <c r="F2005">
        <v>0</v>
      </c>
      <c r="G2005" s="2">
        <v>164000</v>
      </c>
      <c r="H2005" s="1">
        <v>1</v>
      </c>
      <c r="I2005" s="2">
        <v>139</v>
      </c>
      <c r="J2005">
        <v>0</v>
      </c>
      <c r="K2005">
        <v>0</v>
      </c>
      <c r="L2005" s="2">
        <v>91</v>
      </c>
      <c r="M2005">
        <v>0</v>
      </c>
    </row>
    <row r="2006" spans="1:13" x14ac:dyDescent="0.45">
      <c r="A2006" s="2">
        <v>58</v>
      </c>
      <c r="B2006" s="3">
        <v>1</v>
      </c>
      <c r="C2006" s="2">
        <v>60</v>
      </c>
      <c r="D2006">
        <v>0</v>
      </c>
      <c r="E2006" s="2">
        <v>40</v>
      </c>
      <c r="F2006">
        <v>0</v>
      </c>
      <c r="G2006" s="2">
        <v>164000</v>
      </c>
      <c r="H2006" s="1">
        <v>1</v>
      </c>
      <c r="I2006" s="2">
        <v>139</v>
      </c>
      <c r="J2006">
        <v>0</v>
      </c>
      <c r="K2006">
        <v>0</v>
      </c>
      <c r="L2006" s="2">
        <v>91</v>
      </c>
      <c r="M2006">
        <v>0</v>
      </c>
    </row>
    <row r="2007" spans="1:13" x14ac:dyDescent="0.45">
      <c r="A2007" s="2">
        <v>58</v>
      </c>
      <c r="B2007" s="3">
        <v>1</v>
      </c>
      <c r="C2007" s="2">
        <v>57</v>
      </c>
      <c r="D2007">
        <v>0</v>
      </c>
      <c r="E2007" s="2">
        <v>40</v>
      </c>
      <c r="F2007">
        <v>0</v>
      </c>
      <c r="G2007" s="2">
        <v>164000</v>
      </c>
      <c r="H2007" s="1">
        <v>1</v>
      </c>
      <c r="I2007" s="2">
        <v>139</v>
      </c>
      <c r="J2007">
        <v>0</v>
      </c>
      <c r="K2007">
        <v>0</v>
      </c>
      <c r="L2007" s="2">
        <v>230</v>
      </c>
      <c r="M2007">
        <v>0</v>
      </c>
    </row>
    <row r="2008" spans="1:13" x14ac:dyDescent="0.45">
      <c r="A2008" s="2">
        <v>58</v>
      </c>
      <c r="B2008" s="3">
        <v>1</v>
      </c>
      <c r="C2008" s="2">
        <v>60</v>
      </c>
      <c r="D2008">
        <v>0</v>
      </c>
      <c r="E2008" s="2">
        <v>40</v>
      </c>
      <c r="F2008">
        <v>0</v>
      </c>
      <c r="G2008" s="2">
        <v>164000</v>
      </c>
      <c r="H2008" s="1">
        <v>1</v>
      </c>
      <c r="I2008" s="2">
        <v>139</v>
      </c>
      <c r="J2008">
        <v>0</v>
      </c>
      <c r="K2008">
        <v>0</v>
      </c>
      <c r="L2008" s="2">
        <v>91</v>
      </c>
      <c r="M2008">
        <v>0</v>
      </c>
    </row>
    <row r="2009" spans="1:13" x14ac:dyDescent="0.45">
      <c r="A2009" s="2">
        <v>58</v>
      </c>
      <c r="B2009" s="3">
        <v>1</v>
      </c>
      <c r="C2009" s="2">
        <v>210</v>
      </c>
      <c r="D2009">
        <v>0</v>
      </c>
      <c r="E2009" s="2">
        <v>40</v>
      </c>
      <c r="F2009">
        <v>0</v>
      </c>
      <c r="G2009" s="2">
        <v>164000</v>
      </c>
      <c r="H2009" s="1">
        <v>1</v>
      </c>
      <c r="I2009" s="2">
        <v>139</v>
      </c>
      <c r="J2009">
        <v>0</v>
      </c>
      <c r="K2009">
        <v>0</v>
      </c>
      <c r="L2009" s="2">
        <v>91</v>
      </c>
      <c r="M2009">
        <v>0</v>
      </c>
    </row>
    <row r="2010" spans="1:13" x14ac:dyDescent="0.45">
      <c r="A2010" s="2">
        <v>58</v>
      </c>
      <c r="B2010" s="3">
        <v>0</v>
      </c>
      <c r="C2010" s="2">
        <v>582</v>
      </c>
      <c r="D2010">
        <v>0</v>
      </c>
      <c r="E2010" s="2">
        <v>25</v>
      </c>
      <c r="F2010">
        <v>0</v>
      </c>
      <c r="G2010" s="2">
        <v>166000</v>
      </c>
      <c r="H2010" s="1">
        <v>1</v>
      </c>
      <c r="I2010" s="2">
        <v>138</v>
      </c>
      <c r="J2010">
        <v>1</v>
      </c>
      <c r="K2010">
        <v>0</v>
      </c>
      <c r="L2010" s="2">
        <v>205</v>
      </c>
      <c r="M2010">
        <v>0</v>
      </c>
    </row>
    <row r="2011" spans="1:13" x14ac:dyDescent="0.45">
      <c r="A2011" s="2">
        <v>58</v>
      </c>
      <c r="B2011" s="3">
        <v>0</v>
      </c>
      <c r="C2011" s="2">
        <v>582</v>
      </c>
      <c r="D2011">
        <v>0</v>
      </c>
      <c r="E2011" s="2">
        <v>25</v>
      </c>
      <c r="F2011">
        <v>0</v>
      </c>
      <c r="G2011" s="2">
        <v>314000</v>
      </c>
      <c r="H2011" s="1">
        <v>1</v>
      </c>
      <c r="I2011" s="2">
        <v>138</v>
      </c>
      <c r="J2011">
        <v>1</v>
      </c>
      <c r="K2011">
        <v>0</v>
      </c>
      <c r="L2011" s="2">
        <v>205</v>
      </c>
      <c r="M2011">
        <v>0</v>
      </c>
    </row>
    <row r="2012" spans="1:13" x14ac:dyDescent="0.45">
      <c r="A2012" s="2">
        <v>58</v>
      </c>
      <c r="B2012" s="3">
        <v>1</v>
      </c>
      <c r="C2012" s="2">
        <v>145</v>
      </c>
      <c r="D2012">
        <v>0</v>
      </c>
      <c r="E2012" s="2">
        <v>40</v>
      </c>
      <c r="F2012">
        <v>0</v>
      </c>
      <c r="G2012" s="2">
        <v>164000</v>
      </c>
      <c r="H2012" s="1">
        <v>1</v>
      </c>
      <c r="I2012" s="2">
        <v>139</v>
      </c>
      <c r="J2012">
        <v>0</v>
      </c>
      <c r="K2012">
        <v>0</v>
      </c>
      <c r="L2012" s="2">
        <v>91</v>
      </c>
      <c r="M2012">
        <v>0</v>
      </c>
    </row>
    <row r="2013" spans="1:13" x14ac:dyDescent="0.45">
      <c r="A2013" s="2">
        <v>58</v>
      </c>
      <c r="B2013" s="3">
        <v>1</v>
      </c>
      <c r="C2013" s="2">
        <v>210</v>
      </c>
      <c r="D2013">
        <v>0</v>
      </c>
      <c r="E2013" s="2">
        <v>40</v>
      </c>
      <c r="F2013">
        <v>0</v>
      </c>
      <c r="G2013" s="2">
        <v>164000</v>
      </c>
      <c r="H2013" s="1">
        <v>1</v>
      </c>
      <c r="I2013" s="2">
        <v>139</v>
      </c>
      <c r="J2013">
        <v>0</v>
      </c>
      <c r="K2013">
        <v>0</v>
      </c>
      <c r="L2013" s="2">
        <v>91</v>
      </c>
      <c r="M2013">
        <v>0</v>
      </c>
    </row>
    <row r="2014" spans="1:13" x14ac:dyDescent="0.45">
      <c r="A2014" s="2">
        <v>58</v>
      </c>
      <c r="B2014" s="3">
        <v>1</v>
      </c>
      <c r="C2014" s="2">
        <v>60</v>
      </c>
      <c r="D2014">
        <v>0</v>
      </c>
      <c r="E2014" s="2">
        <v>25</v>
      </c>
      <c r="F2014">
        <v>0</v>
      </c>
      <c r="G2014" s="2">
        <v>189000</v>
      </c>
      <c r="H2014" s="1">
        <v>1.3</v>
      </c>
      <c r="I2014" s="2">
        <v>132</v>
      </c>
      <c r="J2014">
        <v>1</v>
      </c>
      <c r="K2014">
        <v>1</v>
      </c>
      <c r="L2014" s="2">
        <v>205</v>
      </c>
      <c r="M2014">
        <v>0</v>
      </c>
    </row>
    <row r="2015" spans="1:13" x14ac:dyDescent="0.45">
      <c r="A2015" s="2">
        <v>58</v>
      </c>
      <c r="B2015" s="3">
        <v>1</v>
      </c>
      <c r="C2015" s="2">
        <v>57</v>
      </c>
      <c r="D2015">
        <v>1</v>
      </c>
      <c r="E2015" s="2">
        <v>25</v>
      </c>
      <c r="F2015">
        <v>0</v>
      </c>
      <c r="G2015" s="2">
        <v>160000</v>
      </c>
      <c r="H2015" s="1">
        <v>1.3</v>
      </c>
      <c r="I2015" s="2">
        <v>132</v>
      </c>
      <c r="J2015">
        <v>1</v>
      </c>
      <c r="K2015">
        <v>1</v>
      </c>
      <c r="L2015" s="2">
        <v>205</v>
      </c>
      <c r="M2015">
        <v>0</v>
      </c>
    </row>
    <row r="2016" spans="1:13" x14ac:dyDescent="0.45">
      <c r="A2016" s="2">
        <v>58</v>
      </c>
      <c r="B2016" s="3">
        <v>1</v>
      </c>
      <c r="C2016" s="2">
        <v>200</v>
      </c>
      <c r="D2016">
        <v>0</v>
      </c>
      <c r="E2016" s="2">
        <v>40</v>
      </c>
      <c r="F2016">
        <v>0</v>
      </c>
      <c r="G2016" s="2">
        <v>164000</v>
      </c>
      <c r="H2016" s="1">
        <v>1</v>
      </c>
      <c r="I2016" s="2">
        <v>139</v>
      </c>
      <c r="J2016">
        <v>0</v>
      </c>
      <c r="K2016">
        <v>0</v>
      </c>
      <c r="L2016" s="2">
        <v>91</v>
      </c>
      <c r="M2016">
        <v>0</v>
      </c>
    </row>
    <row r="2017" spans="1:13" x14ac:dyDescent="0.45">
      <c r="A2017" s="2">
        <v>58</v>
      </c>
      <c r="B2017" s="3">
        <v>1</v>
      </c>
      <c r="C2017" s="2">
        <v>60</v>
      </c>
      <c r="D2017">
        <v>0</v>
      </c>
      <c r="E2017" s="2">
        <v>25</v>
      </c>
      <c r="F2017">
        <v>0</v>
      </c>
      <c r="G2017" s="2">
        <v>189000</v>
      </c>
      <c r="H2017" s="1">
        <v>1.3</v>
      </c>
      <c r="I2017" s="2">
        <v>132</v>
      </c>
      <c r="J2017">
        <v>1</v>
      </c>
      <c r="K2017">
        <v>1</v>
      </c>
      <c r="L2017" s="2">
        <v>205</v>
      </c>
      <c r="M2017">
        <v>0</v>
      </c>
    </row>
    <row r="2018" spans="1:13" x14ac:dyDescent="0.45">
      <c r="A2018" s="2">
        <v>58</v>
      </c>
      <c r="B2018" s="3">
        <v>1</v>
      </c>
      <c r="C2018" s="2">
        <v>144</v>
      </c>
      <c r="D2018">
        <v>1</v>
      </c>
      <c r="E2018" s="2">
        <v>38</v>
      </c>
      <c r="F2018">
        <v>1</v>
      </c>
      <c r="G2018" s="2">
        <v>327000</v>
      </c>
      <c r="H2018" s="1">
        <v>0.7</v>
      </c>
      <c r="I2018" s="2">
        <v>142</v>
      </c>
      <c r="J2018">
        <v>0</v>
      </c>
      <c r="K2018">
        <v>0</v>
      </c>
      <c r="L2018" s="2">
        <v>83</v>
      </c>
      <c r="M2018">
        <v>0</v>
      </c>
    </row>
    <row r="2019" spans="1:13" x14ac:dyDescent="0.45">
      <c r="A2019" s="2">
        <v>58</v>
      </c>
      <c r="B2019" s="3">
        <v>1</v>
      </c>
      <c r="C2019" s="2">
        <v>300</v>
      </c>
      <c r="D2019">
        <v>0</v>
      </c>
      <c r="E2019" s="2">
        <v>40</v>
      </c>
      <c r="F2019">
        <v>0</v>
      </c>
      <c r="G2019" s="2">
        <v>164000</v>
      </c>
      <c r="H2019" s="1">
        <v>1</v>
      </c>
      <c r="I2019" s="2">
        <v>139</v>
      </c>
      <c r="J2019">
        <v>0</v>
      </c>
      <c r="K2019">
        <v>0</v>
      </c>
      <c r="L2019" s="2">
        <v>91</v>
      </c>
      <c r="M2019">
        <v>0</v>
      </c>
    </row>
    <row r="2020" spans="1:13" x14ac:dyDescent="0.45">
      <c r="A2020" s="2">
        <v>58</v>
      </c>
      <c r="B2020" s="3">
        <v>1</v>
      </c>
      <c r="C2020" s="2">
        <v>200</v>
      </c>
      <c r="D2020">
        <v>1</v>
      </c>
      <c r="E2020" s="2">
        <v>60</v>
      </c>
      <c r="F2020">
        <v>0</v>
      </c>
      <c r="G2020" s="2">
        <v>319000</v>
      </c>
      <c r="H2020" s="1">
        <v>0.8</v>
      </c>
      <c r="I2020" s="2">
        <v>137</v>
      </c>
      <c r="J2020">
        <v>0</v>
      </c>
      <c r="K2020">
        <v>0</v>
      </c>
      <c r="L2020" s="2">
        <v>104</v>
      </c>
      <c r="M2020">
        <v>0</v>
      </c>
    </row>
    <row r="2021" spans="1:13" x14ac:dyDescent="0.45">
      <c r="A2021" s="2">
        <v>58</v>
      </c>
      <c r="B2021" s="3">
        <v>1</v>
      </c>
      <c r="C2021" s="2">
        <v>210</v>
      </c>
      <c r="D2021">
        <v>0</v>
      </c>
      <c r="E2021" s="2">
        <v>40</v>
      </c>
      <c r="F2021">
        <v>0</v>
      </c>
      <c r="G2021" s="2">
        <v>164000</v>
      </c>
      <c r="H2021" s="1">
        <v>1</v>
      </c>
      <c r="I2021" s="2">
        <v>139</v>
      </c>
      <c r="J2021">
        <v>0</v>
      </c>
      <c r="K2021">
        <v>0</v>
      </c>
      <c r="L2021" s="2">
        <v>91</v>
      </c>
      <c r="M2021">
        <v>0</v>
      </c>
    </row>
    <row r="2022" spans="1:13" x14ac:dyDescent="0.45">
      <c r="A2022" s="2">
        <v>58</v>
      </c>
      <c r="B2022" s="3">
        <v>1</v>
      </c>
      <c r="C2022" s="2">
        <v>300</v>
      </c>
      <c r="D2022">
        <v>0</v>
      </c>
      <c r="E2022" s="2">
        <v>40</v>
      </c>
      <c r="F2022">
        <v>0</v>
      </c>
      <c r="G2022" s="2">
        <v>164000</v>
      </c>
      <c r="H2022" s="1">
        <v>1</v>
      </c>
      <c r="I2022" s="2">
        <v>139</v>
      </c>
      <c r="J2022">
        <v>0</v>
      </c>
      <c r="K2022">
        <v>0</v>
      </c>
      <c r="L2022" s="2">
        <v>91</v>
      </c>
      <c r="M2022">
        <v>0</v>
      </c>
    </row>
    <row r="2023" spans="1:13" x14ac:dyDescent="0.45">
      <c r="A2023" s="2">
        <v>58</v>
      </c>
      <c r="B2023" s="3">
        <v>1</v>
      </c>
      <c r="C2023" s="2">
        <v>60</v>
      </c>
      <c r="D2023">
        <v>0</v>
      </c>
      <c r="E2023" s="2">
        <v>40</v>
      </c>
      <c r="F2023">
        <v>0</v>
      </c>
      <c r="G2023" s="2">
        <v>164000</v>
      </c>
      <c r="H2023" s="1">
        <v>1</v>
      </c>
      <c r="I2023" s="2">
        <v>139</v>
      </c>
      <c r="J2023">
        <v>0</v>
      </c>
      <c r="K2023">
        <v>0</v>
      </c>
      <c r="L2023" s="2">
        <v>91</v>
      </c>
      <c r="M2023">
        <v>0</v>
      </c>
    </row>
    <row r="2024" spans="1:13" x14ac:dyDescent="0.45">
      <c r="A2024" s="2">
        <v>58</v>
      </c>
      <c r="B2024" s="3">
        <v>1</v>
      </c>
      <c r="C2024" s="2">
        <v>200</v>
      </c>
      <c r="D2024">
        <v>0</v>
      </c>
      <c r="E2024" s="2">
        <v>40</v>
      </c>
      <c r="F2024">
        <v>0</v>
      </c>
      <c r="G2024" s="2">
        <v>164000</v>
      </c>
      <c r="H2024" s="1">
        <v>1</v>
      </c>
      <c r="I2024" s="2">
        <v>139</v>
      </c>
      <c r="J2024">
        <v>0</v>
      </c>
      <c r="K2024">
        <v>0</v>
      </c>
      <c r="L2024" s="2">
        <v>91</v>
      </c>
      <c r="M2024">
        <v>0</v>
      </c>
    </row>
    <row r="2025" spans="1:13" x14ac:dyDescent="0.45">
      <c r="A2025" s="2">
        <v>58</v>
      </c>
      <c r="B2025" s="3">
        <v>0</v>
      </c>
      <c r="C2025" s="2">
        <v>144</v>
      </c>
      <c r="D2025">
        <v>1</v>
      </c>
      <c r="E2025" s="2">
        <v>38</v>
      </c>
      <c r="F2025">
        <v>1</v>
      </c>
      <c r="G2025" s="2">
        <v>451000</v>
      </c>
      <c r="H2025" s="1">
        <v>0.7</v>
      </c>
      <c r="I2025" s="2">
        <v>142</v>
      </c>
      <c r="J2025">
        <v>1</v>
      </c>
      <c r="K2025">
        <v>0</v>
      </c>
      <c r="L2025" s="2">
        <v>83</v>
      </c>
      <c r="M2025">
        <v>0</v>
      </c>
    </row>
    <row r="2026" spans="1:13" x14ac:dyDescent="0.45">
      <c r="A2026" s="2">
        <v>58</v>
      </c>
      <c r="B2026" s="3">
        <v>0</v>
      </c>
      <c r="C2026" s="2">
        <v>582</v>
      </c>
      <c r="D2026">
        <v>0</v>
      </c>
      <c r="E2026" s="2">
        <v>38</v>
      </c>
      <c r="F2026">
        <v>0</v>
      </c>
      <c r="G2026" s="2">
        <v>390000</v>
      </c>
      <c r="H2026" s="1">
        <v>0.9</v>
      </c>
      <c r="I2026" s="2">
        <v>144</v>
      </c>
      <c r="J2026">
        <v>0</v>
      </c>
      <c r="K2026">
        <v>0</v>
      </c>
      <c r="L2026" s="2">
        <v>215</v>
      </c>
      <c r="M2026">
        <v>0</v>
      </c>
    </row>
    <row r="2027" spans="1:13" x14ac:dyDescent="0.45">
      <c r="A2027" s="2">
        <v>58</v>
      </c>
      <c r="B2027" s="3">
        <v>1</v>
      </c>
      <c r="C2027" s="2">
        <v>133</v>
      </c>
      <c r="D2027">
        <v>0</v>
      </c>
      <c r="E2027" s="2">
        <v>60</v>
      </c>
      <c r="F2027">
        <v>1</v>
      </c>
      <c r="G2027" s="2">
        <v>263358.03000000003</v>
      </c>
      <c r="H2027" s="1">
        <v>1</v>
      </c>
      <c r="I2027" s="2">
        <v>141</v>
      </c>
      <c r="J2027">
        <v>1</v>
      </c>
      <c r="K2027">
        <v>1</v>
      </c>
      <c r="L2027" s="2">
        <v>83</v>
      </c>
      <c r="M2027">
        <v>0</v>
      </c>
    </row>
    <row r="2028" spans="1:13" x14ac:dyDescent="0.45">
      <c r="A2028" s="2">
        <v>58</v>
      </c>
      <c r="B2028" s="3">
        <v>1</v>
      </c>
      <c r="C2028" s="2">
        <v>70</v>
      </c>
      <c r="D2028">
        <v>0</v>
      </c>
      <c r="E2028" s="2">
        <v>40</v>
      </c>
      <c r="F2028">
        <v>0</v>
      </c>
      <c r="G2028" s="2">
        <v>164000</v>
      </c>
      <c r="H2028" s="1">
        <v>1</v>
      </c>
      <c r="I2028" s="2">
        <v>139</v>
      </c>
      <c r="J2028">
        <v>0</v>
      </c>
      <c r="K2028">
        <v>0</v>
      </c>
      <c r="L2028" s="2">
        <v>91</v>
      </c>
      <c r="M2028">
        <v>0</v>
      </c>
    </row>
    <row r="2029" spans="1:13" x14ac:dyDescent="0.45">
      <c r="A2029" s="2">
        <v>58</v>
      </c>
      <c r="B2029" s="3">
        <v>1</v>
      </c>
      <c r="C2029" s="2">
        <v>146</v>
      </c>
      <c r="D2029">
        <v>0</v>
      </c>
      <c r="E2029" s="2">
        <v>25</v>
      </c>
      <c r="F2029">
        <v>0</v>
      </c>
      <c r="G2029" s="2">
        <v>219000</v>
      </c>
      <c r="H2029" s="1">
        <v>1.2</v>
      </c>
      <c r="I2029" s="2">
        <v>137</v>
      </c>
      <c r="J2029">
        <v>1</v>
      </c>
      <c r="K2029">
        <v>1</v>
      </c>
      <c r="L2029" s="2">
        <v>170</v>
      </c>
      <c r="M2029">
        <v>1</v>
      </c>
    </row>
    <row r="2030" spans="1:13" x14ac:dyDescent="0.45">
      <c r="A2030" s="2">
        <v>58</v>
      </c>
      <c r="B2030" s="3">
        <v>1</v>
      </c>
      <c r="C2030" s="2">
        <v>60</v>
      </c>
      <c r="D2030">
        <v>1</v>
      </c>
      <c r="E2030" s="2">
        <v>35</v>
      </c>
      <c r="F2030">
        <v>0</v>
      </c>
      <c r="G2030" s="2">
        <v>122000</v>
      </c>
      <c r="H2030" s="1">
        <v>0.9</v>
      </c>
      <c r="I2030" s="2">
        <v>139</v>
      </c>
      <c r="J2030">
        <v>1</v>
      </c>
      <c r="K2030">
        <v>1</v>
      </c>
      <c r="L2030" s="2">
        <v>71</v>
      </c>
      <c r="M2030">
        <v>0</v>
      </c>
    </row>
    <row r="2031" spans="1:13" x14ac:dyDescent="0.45">
      <c r="A2031" s="2">
        <v>58</v>
      </c>
      <c r="B2031" s="3">
        <v>1</v>
      </c>
      <c r="C2031" s="2">
        <v>57</v>
      </c>
      <c r="D2031">
        <v>0</v>
      </c>
      <c r="E2031" s="2">
        <v>30</v>
      </c>
      <c r="F2031">
        <v>0</v>
      </c>
      <c r="G2031" s="2">
        <v>173000</v>
      </c>
      <c r="H2031" s="1">
        <v>1.2</v>
      </c>
      <c r="I2031" s="2">
        <v>132</v>
      </c>
      <c r="J2031">
        <v>1</v>
      </c>
      <c r="K2031">
        <v>0</v>
      </c>
      <c r="L2031" s="2">
        <v>205</v>
      </c>
      <c r="M2031">
        <v>0</v>
      </c>
    </row>
    <row r="2032" spans="1:13" x14ac:dyDescent="0.45">
      <c r="A2032" s="2">
        <v>58</v>
      </c>
      <c r="B2032" s="3">
        <v>1</v>
      </c>
      <c r="C2032" s="2">
        <v>410</v>
      </c>
      <c r="D2032">
        <v>0</v>
      </c>
      <c r="E2032" s="2">
        <v>40</v>
      </c>
      <c r="F2032">
        <v>0</v>
      </c>
      <c r="G2032" s="2">
        <v>164000</v>
      </c>
      <c r="H2032" s="1">
        <v>1</v>
      </c>
      <c r="I2032" s="2">
        <v>139</v>
      </c>
      <c r="J2032">
        <v>0</v>
      </c>
      <c r="K2032">
        <v>0</v>
      </c>
      <c r="L2032" s="2">
        <v>91</v>
      </c>
      <c r="M2032">
        <v>0</v>
      </c>
    </row>
    <row r="2033" spans="1:13" x14ac:dyDescent="0.45">
      <c r="A2033" s="2">
        <v>58</v>
      </c>
      <c r="B2033" s="3">
        <v>0</v>
      </c>
      <c r="C2033" s="2">
        <v>144</v>
      </c>
      <c r="D2033">
        <v>1</v>
      </c>
      <c r="E2033" s="2">
        <v>38</v>
      </c>
      <c r="F2033">
        <v>1</v>
      </c>
      <c r="G2033" s="2">
        <v>162000</v>
      </c>
      <c r="H2033" s="1">
        <v>0.7</v>
      </c>
      <c r="I2033" s="2">
        <v>142</v>
      </c>
      <c r="J2033">
        <v>0</v>
      </c>
      <c r="K2033">
        <v>0</v>
      </c>
      <c r="L2033" s="2">
        <v>83</v>
      </c>
      <c r="M2033">
        <v>0</v>
      </c>
    </row>
    <row r="2034" spans="1:13" x14ac:dyDescent="0.45">
      <c r="A2034" s="2">
        <v>58</v>
      </c>
      <c r="B2034" s="3">
        <v>0</v>
      </c>
      <c r="C2034" s="2">
        <v>582</v>
      </c>
      <c r="D2034">
        <v>1</v>
      </c>
      <c r="E2034" s="2">
        <v>35</v>
      </c>
      <c r="F2034">
        <v>0</v>
      </c>
      <c r="G2034" s="2">
        <v>122000</v>
      </c>
      <c r="H2034" s="1">
        <v>0.9</v>
      </c>
      <c r="I2034" s="2">
        <v>139</v>
      </c>
      <c r="J2034">
        <v>1</v>
      </c>
      <c r="K2034">
        <v>1</v>
      </c>
      <c r="L2034" s="2">
        <v>71</v>
      </c>
      <c r="M2034">
        <v>0</v>
      </c>
    </row>
    <row r="2035" spans="1:13" x14ac:dyDescent="0.45">
      <c r="A2035" s="2">
        <v>58</v>
      </c>
      <c r="B2035" s="3">
        <v>0</v>
      </c>
      <c r="C2035" s="2">
        <v>132</v>
      </c>
      <c r="D2035">
        <v>1</v>
      </c>
      <c r="E2035" s="2">
        <v>38</v>
      </c>
      <c r="F2035">
        <v>1</v>
      </c>
      <c r="G2035" s="2">
        <v>253000</v>
      </c>
      <c r="H2035" s="1">
        <v>1</v>
      </c>
      <c r="I2035" s="2">
        <v>139</v>
      </c>
      <c r="J2035">
        <v>1</v>
      </c>
      <c r="K2035">
        <v>0</v>
      </c>
      <c r="L2035" s="2">
        <v>230</v>
      </c>
      <c r="M2035">
        <v>0</v>
      </c>
    </row>
    <row r="2036" spans="1:13" x14ac:dyDescent="0.45">
      <c r="A2036" s="2">
        <v>58</v>
      </c>
      <c r="B2036" s="3">
        <v>1</v>
      </c>
      <c r="C2036" s="2">
        <v>57</v>
      </c>
      <c r="D2036">
        <v>0</v>
      </c>
      <c r="E2036" s="2">
        <v>25</v>
      </c>
      <c r="F2036">
        <v>0</v>
      </c>
      <c r="G2036" s="2">
        <v>189000</v>
      </c>
      <c r="H2036" s="1">
        <v>1.3</v>
      </c>
      <c r="I2036" s="2">
        <v>132</v>
      </c>
      <c r="J2036">
        <v>1</v>
      </c>
      <c r="K2036">
        <v>1</v>
      </c>
      <c r="L2036" s="2">
        <v>205</v>
      </c>
      <c r="M2036">
        <v>0</v>
      </c>
    </row>
    <row r="2037" spans="1:13" x14ac:dyDescent="0.45">
      <c r="A2037" s="2">
        <v>58</v>
      </c>
      <c r="B2037" s="3">
        <v>0</v>
      </c>
      <c r="C2037" s="2">
        <v>582</v>
      </c>
      <c r="D2037">
        <v>1</v>
      </c>
      <c r="E2037" s="2">
        <v>25</v>
      </c>
      <c r="F2037">
        <v>0</v>
      </c>
      <c r="G2037" s="2">
        <v>504000</v>
      </c>
      <c r="H2037" s="1">
        <v>1</v>
      </c>
      <c r="I2037" s="2">
        <v>138</v>
      </c>
      <c r="J2037">
        <v>1</v>
      </c>
      <c r="K2037">
        <v>0</v>
      </c>
      <c r="L2037" s="2">
        <v>205</v>
      </c>
      <c r="M2037">
        <v>0</v>
      </c>
    </row>
    <row r="2038" spans="1:13" x14ac:dyDescent="0.45">
      <c r="A2038" s="2">
        <v>58</v>
      </c>
      <c r="B2038" s="3">
        <v>1</v>
      </c>
      <c r="C2038" s="2">
        <v>200</v>
      </c>
      <c r="D2038">
        <v>1</v>
      </c>
      <c r="E2038" s="2">
        <v>60</v>
      </c>
      <c r="F2038">
        <v>0</v>
      </c>
      <c r="G2038" s="2">
        <v>300000</v>
      </c>
      <c r="H2038" s="1">
        <v>0.8</v>
      </c>
      <c r="I2038" s="2">
        <v>137</v>
      </c>
      <c r="J2038">
        <v>0</v>
      </c>
      <c r="K2038">
        <v>0</v>
      </c>
      <c r="L2038" s="2">
        <v>104</v>
      </c>
      <c r="M2038">
        <v>0</v>
      </c>
    </row>
    <row r="2039" spans="1:13" x14ac:dyDescent="0.45">
      <c r="A2039" s="2">
        <v>58</v>
      </c>
      <c r="B2039" s="3">
        <v>0</v>
      </c>
      <c r="C2039" s="2">
        <v>582</v>
      </c>
      <c r="D2039">
        <v>1</v>
      </c>
      <c r="E2039" s="2">
        <v>25</v>
      </c>
      <c r="F2039">
        <v>0</v>
      </c>
      <c r="G2039" s="2">
        <v>504000</v>
      </c>
      <c r="H2039" s="1">
        <v>1</v>
      </c>
      <c r="I2039" s="2">
        <v>138</v>
      </c>
      <c r="J2039">
        <v>1</v>
      </c>
      <c r="K2039">
        <v>0</v>
      </c>
      <c r="L2039" s="2">
        <v>205</v>
      </c>
      <c r="M2039">
        <v>0</v>
      </c>
    </row>
    <row r="2040" spans="1:13" x14ac:dyDescent="0.45">
      <c r="A2040" s="2">
        <v>58</v>
      </c>
      <c r="B2040" s="3">
        <v>1</v>
      </c>
      <c r="C2040" s="2">
        <v>200</v>
      </c>
      <c r="D2040">
        <v>1</v>
      </c>
      <c r="E2040" s="2">
        <v>60</v>
      </c>
      <c r="F2040">
        <v>0</v>
      </c>
      <c r="G2040" s="2">
        <v>300000</v>
      </c>
      <c r="H2040" s="1">
        <v>0.8</v>
      </c>
      <c r="I2040" s="2">
        <v>137</v>
      </c>
      <c r="J2040">
        <v>0</v>
      </c>
      <c r="K2040">
        <v>0</v>
      </c>
      <c r="L2040" s="2">
        <v>104</v>
      </c>
      <c r="M2040">
        <v>0</v>
      </c>
    </row>
    <row r="2041" spans="1:13" x14ac:dyDescent="0.45">
      <c r="A2041" s="2">
        <v>58</v>
      </c>
      <c r="B2041" s="3">
        <v>1</v>
      </c>
      <c r="C2041" s="2">
        <v>133</v>
      </c>
      <c r="D2041">
        <v>0</v>
      </c>
      <c r="E2041" s="2">
        <v>60</v>
      </c>
      <c r="F2041">
        <v>1</v>
      </c>
      <c r="G2041" s="2">
        <v>219000</v>
      </c>
      <c r="H2041" s="1">
        <v>1</v>
      </c>
      <c r="I2041" s="2">
        <v>141</v>
      </c>
      <c r="J2041">
        <v>1</v>
      </c>
      <c r="K2041">
        <v>0</v>
      </c>
      <c r="L2041" s="2">
        <v>83</v>
      </c>
      <c r="M2041">
        <v>0</v>
      </c>
    </row>
    <row r="2042" spans="1:13" x14ac:dyDescent="0.45">
      <c r="A2042" s="2">
        <v>58</v>
      </c>
      <c r="B2042" s="3">
        <v>0</v>
      </c>
      <c r="C2042" s="2">
        <v>144</v>
      </c>
      <c r="D2042">
        <v>1</v>
      </c>
      <c r="E2042" s="2">
        <v>38</v>
      </c>
      <c r="F2042">
        <v>1</v>
      </c>
      <c r="G2042" s="2">
        <v>327000</v>
      </c>
      <c r="H2042" s="1">
        <v>0.7</v>
      </c>
      <c r="I2042" s="2">
        <v>142</v>
      </c>
      <c r="J2042">
        <v>0</v>
      </c>
      <c r="K2042">
        <v>0</v>
      </c>
      <c r="L2042" s="2">
        <v>83</v>
      </c>
      <c r="M2042">
        <v>0</v>
      </c>
    </row>
    <row r="2043" spans="1:13" x14ac:dyDescent="0.45">
      <c r="A2043" s="2">
        <v>58</v>
      </c>
      <c r="B2043" s="3">
        <v>0</v>
      </c>
      <c r="C2043" s="2">
        <v>582</v>
      </c>
      <c r="D2043">
        <v>1</v>
      </c>
      <c r="E2043" s="2">
        <v>35</v>
      </c>
      <c r="F2043">
        <v>0</v>
      </c>
      <c r="G2043" s="2">
        <v>122000</v>
      </c>
      <c r="H2043" s="1">
        <v>0.9</v>
      </c>
      <c r="I2043" s="2">
        <v>139</v>
      </c>
      <c r="J2043">
        <v>1</v>
      </c>
      <c r="K2043">
        <v>1</v>
      </c>
      <c r="L2043" s="2">
        <v>71</v>
      </c>
      <c r="M2043">
        <v>0</v>
      </c>
    </row>
    <row r="2044" spans="1:13" x14ac:dyDescent="0.45">
      <c r="A2044" s="2">
        <v>58</v>
      </c>
      <c r="B2044" s="3">
        <v>0</v>
      </c>
      <c r="C2044" s="2">
        <v>154</v>
      </c>
      <c r="D2044">
        <v>1</v>
      </c>
      <c r="E2044" s="2">
        <v>38</v>
      </c>
      <c r="F2044">
        <v>1</v>
      </c>
      <c r="G2044" s="2">
        <v>253000</v>
      </c>
      <c r="H2044" s="1">
        <v>1</v>
      </c>
      <c r="I2044" s="2">
        <v>139</v>
      </c>
      <c r="J2044">
        <v>1</v>
      </c>
      <c r="K2044">
        <v>0</v>
      </c>
      <c r="L2044" s="2">
        <v>230</v>
      </c>
      <c r="M2044">
        <v>0</v>
      </c>
    </row>
    <row r="2045" spans="1:13" x14ac:dyDescent="0.45">
      <c r="A2045" s="2">
        <v>58</v>
      </c>
      <c r="B2045" s="3">
        <v>0</v>
      </c>
      <c r="C2045" s="2">
        <v>582</v>
      </c>
      <c r="D2045">
        <v>1</v>
      </c>
      <c r="E2045" s="2">
        <v>25</v>
      </c>
      <c r="F2045">
        <v>0</v>
      </c>
      <c r="G2045" s="2">
        <v>504000</v>
      </c>
      <c r="H2045" s="1">
        <v>1</v>
      </c>
      <c r="I2045" s="2">
        <v>138</v>
      </c>
      <c r="J2045">
        <v>1</v>
      </c>
      <c r="K2045">
        <v>0</v>
      </c>
      <c r="L2045" s="2">
        <v>205</v>
      </c>
      <c r="M2045">
        <v>0</v>
      </c>
    </row>
    <row r="2046" spans="1:13" x14ac:dyDescent="0.45">
      <c r="A2046" s="2">
        <v>58</v>
      </c>
      <c r="B2046" s="3">
        <v>0</v>
      </c>
      <c r="C2046" s="2">
        <v>582</v>
      </c>
      <c r="D2046">
        <v>1</v>
      </c>
      <c r="E2046" s="2">
        <v>35</v>
      </c>
      <c r="F2046">
        <v>0</v>
      </c>
      <c r="G2046" s="2">
        <v>122000</v>
      </c>
      <c r="H2046" s="1">
        <v>0.9</v>
      </c>
      <c r="I2046" s="2">
        <v>139</v>
      </c>
      <c r="J2046">
        <v>1</v>
      </c>
      <c r="K2046">
        <v>1</v>
      </c>
      <c r="L2046" s="2">
        <v>71</v>
      </c>
      <c r="M2046">
        <v>0</v>
      </c>
    </row>
    <row r="2047" spans="1:13" x14ac:dyDescent="0.45">
      <c r="A2047" s="2">
        <v>58</v>
      </c>
      <c r="B2047" s="3">
        <v>1</v>
      </c>
      <c r="C2047" s="2">
        <v>145</v>
      </c>
      <c r="D2047">
        <v>0</v>
      </c>
      <c r="E2047" s="2">
        <v>25</v>
      </c>
      <c r="F2047">
        <v>0</v>
      </c>
      <c r="G2047" s="2">
        <v>219000</v>
      </c>
      <c r="H2047" s="1">
        <v>1.2</v>
      </c>
      <c r="I2047" s="2">
        <v>137</v>
      </c>
      <c r="J2047">
        <v>1</v>
      </c>
      <c r="K2047">
        <v>1</v>
      </c>
      <c r="L2047" s="2">
        <v>170</v>
      </c>
      <c r="M2047">
        <v>1</v>
      </c>
    </row>
    <row r="2048" spans="1:13" x14ac:dyDescent="0.45">
      <c r="A2048" s="2">
        <v>58</v>
      </c>
      <c r="B2048" s="3">
        <v>0</v>
      </c>
      <c r="C2048" s="2">
        <v>144</v>
      </c>
      <c r="D2048">
        <v>1</v>
      </c>
      <c r="E2048" s="2">
        <v>38</v>
      </c>
      <c r="F2048">
        <v>1</v>
      </c>
      <c r="G2048" s="2">
        <v>327000</v>
      </c>
      <c r="H2048" s="1">
        <v>0.7</v>
      </c>
      <c r="I2048" s="2">
        <v>142</v>
      </c>
      <c r="J2048">
        <v>0</v>
      </c>
      <c r="K2048">
        <v>0</v>
      </c>
      <c r="L2048" s="2">
        <v>83</v>
      </c>
      <c r="M2048">
        <v>0</v>
      </c>
    </row>
    <row r="2049" spans="1:13" x14ac:dyDescent="0.45">
      <c r="A2049" s="2">
        <v>58</v>
      </c>
      <c r="B2049" s="3">
        <v>1</v>
      </c>
      <c r="C2049" s="2">
        <v>133</v>
      </c>
      <c r="D2049">
        <v>0</v>
      </c>
      <c r="E2049" s="2">
        <v>60</v>
      </c>
      <c r="F2049">
        <v>1</v>
      </c>
      <c r="G2049" s="2">
        <v>219000</v>
      </c>
      <c r="H2049" s="1">
        <v>1</v>
      </c>
      <c r="I2049" s="2">
        <v>141</v>
      </c>
      <c r="J2049">
        <v>1</v>
      </c>
      <c r="K2049">
        <v>0</v>
      </c>
      <c r="L2049" s="2">
        <v>83</v>
      </c>
      <c r="M2049">
        <v>0</v>
      </c>
    </row>
    <row r="2050" spans="1:13" x14ac:dyDescent="0.45">
      <c r="A2050" s="2">
        <v>58</v>
      </c>
      <c r="B2050" s="3">
        <v>0</v>
      </c>
      <c r="C2050" s="2">
        <v>144</v>
      </c>
      <c r="D2050">
        <v>1</v>
      </c>
      <c r="E2050" s="2">
        <v>38</v>
      </c>
      <c r="F2050">
        <v>1</v>
      </c>
      <c r="G2050" s="2">
        <v>327000</v>
      </c>
      <c r="H2050" s="1">
        <v>0.7</v>
      </c>
      <c r="I2050" s="2">
        <v>142</v>
      </c>
      <c r="J2050">
        <v>0</v>
      </c>
      <c r="K2050">
        <v>0</v>
      </c>
      <c r="L2050" s="2">
        <v>83</v>
      </c>
      <c r="M2050">
        <v>0</v>
      </c>
    </row>
    <row r="2051" spans="1:13" x14ac:dyDescent="0.45">
      <c r="A2051" s="2">
        <v>58</v>
      </c>
      <c r="B2051" s="3">
        <v>0</v>
      </c>
      <c r="C2051" s="2">
        <v>132</v>
      </c>
      <c r="D2051">
        <v>1</v>
      </c>
      <c r="E2051" s="2">
        <v>38</v>
      </c>
      <c r="F2051">
        <v>1</v>
      </c>
      <c r="G2051" s="2">
        <v>253000</v>
      </c>
      <c r="H2051" s="1">
        <v>1</v>
      </c>
      <c r="I2051" s="2">
        <v>139</v>
      </c>
      <c r="J2051">
        <v>1</v>
      </c>
      <c r="K2051">
        <v>0</v>
      </c>
      <c r="L2051" s="2">
        <v>230</v>
      </c>
      <c r="M2051">
        <v>0</v>
      </c>
    </row>
    <row r="2052" spans="1:13" x14ac:dyDescent="0.45">
      <c r="A2052" s="2">
        <v>58</v>
      </c>
      <c r="B2052" s="3">
        <v>1</v>
      </c>
      <c r="C2052" s="2">
        <v>133</v>
      </c>
      <c r="D2052">
        <v>0</v>
      </c>
      <c r="E2052" s="2">
        <v>60</v>
      </c>
      <c r="F2052">
        <v>1</v>
      </c>
      <c r="G2052" s="2">
        <v>219000</v>
      </c>
      <c r="H2052" s="1">
        <v>1</v>
      </c>
      <c r="I2052" s="2">
        <v>141</v>
      </c>
      <c r="J2052">
        <v>1</v>
      </c>
      <c r="K2052">
        <v>0</v>
      </c>
      <c r="L2052" s="2">
        <v>83</v>
      </c>
      <c r="M2052">
        <v>0</v>
      </c>
    </row>
    <row r="2053" spans="1:13" x14ac:dyDescent="0.45">
      <c r="A2053" s="2">
        <v>58</v>
      </c>
      <c r="B2053" s="3">
        <v>1</v>
      </c>
      <c r="C2053" s="2">
        <v>60</v>
      </c>
      <c r="D2053">
        <v>0</v>
      </c>
      <c r="E2053" s="2">
        <v>38</v>
      </c>
      <c r="F2053">
        <v>0</v>
      </c>
      <c r="G2053" s="2">
        <v>153000</v>
      </c>
      <c r="H2053" s="1">
        <v>5.8</v>
      </c>
      <c r="I2053" s="2">
        <v>134</v>
      </c>
      <c r="J2053">
        <v>1</v>
      </c>
      <c r="K2053">
        <v>0</v>
      </c>
      <c r="L2053" s="2">
        <v>26</v>
      </c>
      <c r="M2053">
        <v>1</v>
      </c>
    </row>
    <row r="2054" spans="1:13" x14ac:dyDescent="0.45">
      <c r="A2054" s="2">
        <v>58</v>
      </c>
      <c r="B2054" s="3">
        <v>0</v>
      </c>
      <c r="C2054" s="2">
        <v>582</v>
      </c>
      <c r="D2054">
        <v>1</v>
      </c>
      <c r="E2054" s="2">
        <v>35</v>
      </c>
      <c r="F2054">
        <v>0</v>
      </c>
      <c r="G2054" s="2">
        <v>122000</v>
      </c>
      <c r="H2054" s="1">
        <v>0.9</v>
      </c>
      <c r="I2054" s="2">
        <v>139</v>
      </c>
      <c r="J2054">
        <v>1</v>
      </c>
      <c r="K2054">
        <v>1</v>
      </c>
      <c r="L2054" s="2">
        <v>71</v>
      </c>
      <c r="M2054">
        <v>0</v>
      </c>
    </row>
    <row r="2055" spans="1:13" x14ac:dyDescent="0.45">
      <c r="A2055" s="2">
        <v>58</v>
      </c>
      <c r="B2055" s="3">
        <v>1</v>
      </c>
      <c r="C2055" s="2">
        <v>57</v>
      </c>
      <c r="D2055">
        <v>0</v>
      </c>
      <c r="E2055" s="2">
        <v>25</v>
      </c>
      <c r="F2055">
        <v>0</v>
      </c>
      <c r="G2055" s="2">
        <v>189000</v>
      </c>
      <c r="H2055" s="1">
        <v>1.3</v>
      </c>
      <c r="I2055" s="2">
        <v>132</v>
      </c>
      <c r="J2055">
        <v>1</v>
      </c>
      <c r="K2055">
        <v>1</v>
      </c>
      <c r="L2055" s="2">
        <v>205</v>
      </c>
      <c r="M2055">
        <v>0</v>
      </c>
    </row>
    <row r="2056" spans="1:13" x14ac:dyDescent="0.45">
      <c r="A2056" s="2">
        <v>58</v>
      </c>
      <c r="B2056" s="3">
        <v>1</v>
      </c>
      <c r="C2056" s="2">
        <v>400</v>
      </c>
      <c r="D2056">
        <v>0</v>
      </c>
      <c r="E2056" s="2">
        <v>40</v>
      </c>
      <c r="F2056">
        <v>0</v>
      </c>
      <c r="G2056" s="2">
        <v>164000</v>
      </c>
      <c r="H2056" s="1">
        <v>1</v>
      </c>
      <c r="I2056" s="2">
        <v>139</v>
      </c>
      <c r="J2056">
        <v>0</v>
      </c>
      <c r="K2056">
        <v>0</v>
      </c>
      <c r="L2056" s="2">
        <v>91</v>
      </c>
      <c r="M2056">
        <v>0</v>
      </c>
    </row>
    <row r="2057" spans="1:13" x14ac:dyDescent="0.45">
      <c r="A2057" s="2">
        <v>58</v>
      </c>
      <c r="B2057" s="3">
        <v>0</v>
      </c>
      <c r="C2057" s="2">
        <v>144</v>
      </c>
      <c r="D2057">
        <v>1</v>
      </c>
      <c r="E2057" s="2">
        <v>38</v>
      </c>
      <c r="F2057">
        <v>1</v>
      </c>
      <c r="G2057" s="2">
        <v>327000</v>
      </c>
      <c r="H2057" s="1">
        <v>0.7</v>
      </c>
      <c r="I2057" s="2">
        <v>142</v>
      </c>
      <c r="J2057">
        <v>0</v>
      </c>
      <c r="K2057">
        <v>0</v>
      </c>
      <c r="L2057" s="2">
        <v>83</v>
      </c>
      <c r="M2057">
        <v>0</v>
      </c>
    </row>
    <row r="2058" spans="1:13" x14ac:dyDescent="0.45">
      <c r="A2058" s="2">
        <v>58</v>
      </c>
      <c r="B2058" s="3">
        <v>0</v>
      </c>
      <c r="C2058" s="2">
        <v>144</v>
      </c>
      <c r="D2058">
        <v>1</v>
      </c>
      <c r="E2058" s="2">
        <v>38</v>
      </c>
      <c r="F2058">
        <v>1</v>
      </c>
      <c r="G2058" s="2">
        <v>327000</v>
      </c>
      <c r="H2058" s="1">
        <v>0.7</v>
      </c>
      <c r="I2058" s="2">
        <v>142</v>
      </c>
      <c r="J2058">
        <v>0</v>
      </c>
      <c r="K2058">
        <v>0</v>
      </c>
      <c r="L2058" s="2">
        <v>83</v>
      </c>
      <c r="M2058">
        <v>0</v>
      </c>
    </row>
    <row r="2059" spans="1:13" x14ac:dyDescent="0.45">
      <c r="A2059" s="2">
        <v>58</v>
      </c>
      <c r="B2059" s="3">
        <v>0</v>
      </c>
      <c r="C2059" s="2">
        <v>582</v>
      </c>
      <c r="D2059">
        <v>1</v>
      </c>
      <c r="E2059" s="2">
        <v>35</v>
      </c>
      <c r="F2059">
        <v>0</v>
      </c>
      <c r="G2059" s="2">
        <v>122000</v>
      </c>
      <c r="H2059" s="1">
        <v>0.9</v>
      </c>
      <c r="I2059" s="2">
        <v>139</v>
      </c>
      <c r="J2059">
        <v>1</v>
      </c>
      <c r="K2059">
        <v>1</v>
      </c>
      <c r="L2059" s="2">
        <v>71</v>
      </c>
      <c r="M2059">
        <v>0</v>
      </c>
    </row>
    <row r="2060" spans="1:13" x14ac:dyDescent="0.45">
      <c r="A2060" s="2">
        <v>58</v>
      </c>
      <c r="B2060" s="3">
        <v>0</v>
      </c>
      <c r="C2060" s="2">
        <v>582</v>
      </c>
      <c r="D2060">
        <v>1</v>
      </c>
      <c r="E2060" s="2">
        <v>25</v>
      </c>
      <c r="F2060">
        <v>0</v>
      </c>
      <c r="G2060" s="2">
        <v>504000</v>
      </c>
      <c r="H2060" s="1">
        <v>1</v>
      </c>
      <c r="I2060" s="2">
        <v>138</v>
      </c>
      <c r="J2060">
        <v>1</v>
      </c>
      <c r="K2060">
        <v>0</v>
      </c>
      <c r="L2060" s="2">
        <v>205</v>
      </c>
      <c r="M2060">
        <v>0</v>
      </c>
    </row>
    <row r="2061" spans="1:13" x14ac:dyDescent="0.45">
      <c r="A2061" s="2">
        <v>58</v>
      </c>
      <c r="B2061" s="3">
        <v>0</v>
      </c>
      <c r="C2061" s="2">
        <v>582</v>
      </c>
      <c r="D2061">
        <v>1</v>
      </c>
      <c r="E2061" s="2">
        <v>25</v>
      </c>
      <c r="F2061">
        <v>0</v>
      </c>
      <c r="G2061" s="2">
        <v>504000</v>
      </c>
      <c r="H2061" s="1">
        <v>1</v>
      </c>
      <c r="I2061" s="2">
        <v>138</v>
      </c>
      <c r="J2061">
        <v>1</v>
      </c>
      <c r="K2061">
        <v>0</v>
      </c>
      <c r="L2061" s="2">
        <v>205</v>
      </c>
      <c r="M2061">
        <v>0</v>
      </c>
    </row>
    <row r="2062" spans="1:13" x14ac:dyDescent="0.45">
      <c r="A2062" s="2">
        <v>58</v>
      </c>
      <c r="B2062" s="3">
        <v>1</v>
      </c>
      <c r="C2062" s="2">
        <v>60</v>
      </c>
      <c r="D2062">
        <v>0</v>
      </c>
      <c r="E2062" s="2">
        <v>38</v>
      </c>
      <c r="F2062">
        <v>0</v>
      </c>
      <c r="G2062" s="2">
        <v>153000</v>
      </c>
      <c r="H2062" s="1">
        <v>5.8</v>
      </c>
      <c r="I2062" s="2">
        <v>134</v>
      </c>
      <c r="J2062">
        <v>1</v>
      </c>
      <c r="K2062">
        <v>0</v>
      </c>
      <c r="L2062" s="2">
        <v>26</v>
      </c>
      <c r="M2062">
        <v>1</v>
      </c>
    </row>
    <row r="2063" spans="1:13" x14ac:dyDescent="0.45">
      <c r="A2063" s="2">
        <v>58</v>
      </c>
      <c r="B2063" s="3">
        <v>1</v>
      </c>
      <c r="C2063" s="2">
        <v>133</v>
      </c>
      <c r="D2063">
        <v>0</v>
      </c>
      <c r="E2063" s="2">
        <v>60</v>
      </c>
      <c r="F2063">
        <v>1</v>
      </c>
      <c r="G2063" s="2">
        <v>219000</v>
      </c>
      <c r="H2063" s="1">
        <v>1</v>
      </c>
      <c r="I2063" s="2">
        <v>141</v>
      </c>
      <c r="J2063">
        <v>1</v>
      </c>
      <c r="K2063">
        <v>0</v>
      </c>
      <c r="L2063" s="2">
        <v>83</v>
      </c>
      <c r="M2063">
        <v>0</v>
      </c>
    </row>
    <row r="2064" spans="1:13" x14ac:dyDescent="0.45">
      <c r="A2064" s="2">
        <v>58</v>
      </c>
      <c r="B2064" s="3">
        <v>1</v>
      </c>
      <c r="C2064" s="2">
        <v>400</v>
      </c>
      <c r="D2064">
        <v>0</v>
      </c>
      <c r="E2064" s="2">
        <v>40</v>
      </c>
      <c r="F2064">
        <v>0</v>
      </c>
      <c r="G2064" s="2">
        <v>164000</v>
      </c>
      <c r="H2064" s="1">
        <v>1</v>
      </c>
      <c r="I2064" s="2">
        <v>139</v>
      </c>
      <c r="J2064">
        <v>0</v>
      </c>
      <c r="K2064">
        <v>0</v>
      </c>
      <c r="L2064" s="2">
        <v>91</v>
      </c>
      <c r="M2064">
        <v>0</v>
      </c>
    </row>
    <row r="2065" spans="1:13" x14ac:dyDescent="0.45">
      <c r="A2065" s="2">
        <v>58</v>
      </c>
      <c r="B2065" s="3">
        <v>0</v>
      </c>
      <c r="C2065" s="2">
        <v>144</v>
      </c>
      <c r="D2065">
        <v>1</v>
      </c>
      <c r="E2065" s="2">
        <v>38</v>
      </c>
      <c r="F2065">
        <v>1</v>
      </c>
      <c r="G2065" s="2">
        <v>327000</v>
      </c>
      <c r="H2065" s="1">
        <v>0.7</v>
      </c>
      <c r="I2065" s="2">
        <v>142</v>
      </c>
      <c r="J2065">
        <v>0</v>
      </c>
      <c r="K2065">
        <v>0</v>
      </c>
      <c r="L2065" s="2">
        <v>83</v>
      </c>
      <c r="M2065">
        <v>0</v>
      </c>
    </row>
    <row r="2066" spans="1:13" x14ac:dyDescent="0.45">
      <c r="A2066" s="2">
        <v>58</v>
      </c>
      <c r="B2066" s="3">
        <v>0</v>
      </c>
      <c r="C2066" s="2">
        <v>582</v>
      </c>
      <c r="D2066">
        <v>1</v>
      </c>
      <c r="E2066" s="2">
        <v>35</v>
      </c>
      <c r="F2066">
        <v>0</v>
      </c>
      <c r="G2066" s="2">
        <v>122000</v>
      </c>
      <c r="H2066" s="1">
        <v>0.9</v>
      </c>
      <c r="I2066" s="2">
        <v>139</v>
      </c>
      <c r="J2066">
        <v>1</v>
      </c>
      <c r="K2066">
        <v>1</v>
      </c>
      <c r="L2066" s="2">
        <v>71</v>
      </c>
      <c r="M2066">
        <v>0</v>
      </c>
    </row>
    <row r="2067" spans="1:13" x14ac:dyDescent="0.45">
      <c r="A2067" s="2">
        <v>58</v>
      </c>
      <c r="B2067" s="3">
        <v>1</v>
      </c>
      <c r="C2067" s="2">
        <v>133</v>
      </c>
      <c r="D2067">
        <v>0</v>
      </c>
      <c r="E2067" s="2">
        <v>60</v>
      </c>
      <c r="F2067">
        <v>1</v>
      </c>
      <c r="G2067" s="2">
        <v>219000</v>
      </c>
      <c r="H2067" s="1">
        <v>1</v>
      </c>
      <c r="I2067" s="2">
        <v>141</v>
      </c>
      <c r="J2067">
        <v>1</v>
      </c>
      <c r="K2067">
        <v>0</v>
      </c>
      <c r="L2067" s="2">
        <v>83</v>
      </c>
      <c r="M2067">
        <v>0</v>
      </c>
    </row>
    <row r="2068" spans="1:13" x14ac:dyDescent="0.45">
      <c r="A2068" s="2">
        <v>58</v>
      </c>
      <c r="B2068" s="3">
        <v>1</v>
      </c>
      <c r="C2068" s="2">
        <v>60</v>
      </c>
      <c r="D2068">
        <v>0</v>
      </c>
      <c r="E2068" s="2">
        <v>38</v>
      </c>
      <c r="F2068">
        <v>0</v>
      </c>
      <c r="G2068" s="2">
        <v>153000</v>
      </c>
      <c r="H2068" s="1">
        <v>5.8</v>
      </c>
      <c r="I2068" s="2">
        <v>134</v>
      </c>
      <c r="J2068">
        <v>1</v>
      </c>
      <c r="K2068">
        <v>0</v>
      </c>
      <c r="L2068" s="2">
        <v>26</v>
      </c>
      <c r="M2068">
        <v>1</v>
      </c>
    </row>
    <row r="2069" spans="1:13" x14ac:dyDescent="0.45">
      <c r="A2069" s="2">
        <v>58</v>
      </c>
      <c r="B2069" s="3">
        <v>1</v>
      </c>
      <c r="C2069" s="2">
        <v>145</v>
      </c>
      <c r="D2069">
        <v>0</v>
      </c>
      <c r="E2069" s="2">
        <v>25</v>
      </c>
      <c r="F2069">
        <v>0</v>
      </c>
      <c r="G2069" s="2">
        <v>219000</v>
      </c>
      <c r="H2069" s="1">
        <v>1.2</v>
      </c>
      <c r="I2069" s="2">
        <v>137</v>
      </c>
      <c r="J2069">
        <v>1</v>
      </c>
      <c r="K2069">
        <v>1</v>
      </c>
      <c r="L2069" s="2">
        <v>170</v>
      </c>
      <c r="M2069">
        <v>1</v>
      </c>
    </row>
    <row r="2070" spans="1:13" x14ac:dyDescent="0.45">
      <c r="A2070" s="2">
        <v>58</v>
      </c>
      <c r="B2070" s="3">
        <v>1</v>
      </c>
      <c r="C2070" s="2">
        <v>400</v>
      </c>
      <c r="D2070">
        <v>0</v>
      </c>
      <c r="E2070" s="2">
        <v>40</v>
      </c>
      <c r="F2070">
        <v>0</v>
      </c>
      <c r="G2070" s="2">
        <v>164000</v>
      </c>
      <c r="H2070" s="1">
        <v>1</v>
      </c>
      <c r="I2070" s="2">
        <v>139</v>
      </c>
      <c r="J2070">
        <v>0</v>
      </c>
      <c r="K2070">
        <v>0</v>
      </c>
      <c r="L2070" s="2">
        <v>91</v>
      </c>
      <c r="M2070">
        <v>0</v>
      </c>
    </row>
    <row r="2071" spans="1:13" x14ac:dyDescent="0.45">
      <c r="A2071" s="2">
        <v>58</v>
      </c>
      <c r="B2071" s="3">
        <v>0</v>
      </c>
      <c r="C2071" s="2">
        <v>582</v>
      </c>
      <c r="D2071">
        <v>1</v>
      </c>
      <c r="E2071" s="2">
        <v>35</v>
      </c>
      <c r="F2071">
        <v>0</v>
      </c>
      <c r="G2071" s="2">
        <v>122000</v>
      </c>
      <c r="H2071" s="1">
        <v>0.9</v>
      </c>
      <c r="I2071" s="2">
        <v>139</v>
      </c>
      <c r="J2071">
        <v>1</v>
      </c>
      <c r="K2071">
        <v>1</v>
      </c>
      <c r="L2071" s="2">
        <v>71</v>
      </c>
      <c r="M2071">
        <v>0</v>
      </c>
    </row>
    <row r="2072" spans="1:13" x14ac:dyDescent="0.45">
      <c r="A2072" s="2">
        <v>58</v>
      </c>
      <c r="B2072" s="3">
        <v>0</v>
      </c>
      <c r="C2072" s="2">
        <v>582</v>
      </c>
      <c r="D2072">
        <v>1</v>
      </c>
      <c r="E2072" s="2">
        <v>35</v>
      </c>
      <c r="F2072">
        <v>0</v>
      </c>
      <c r="G2072" s="2">
        <v>122000</v>
      </c>
      <c r="H2072" s="1">
        <v>0.9</v>
      </c>
      <c r="I2072" s="2">
        <v>139</v>
      </c>
      <c r="J2072">
        <v>1</v>
      </c>
      <c r="K2072">
        <v>1</v>
      </c>
      <c r="L2072" s="2">
        <v>71</v>
      </c>
      <c r="M2072">
        <v>0</v>
      </c>
    </row>
    <row r="2073" spans="1:13" x14ac:dyDescent="0.45">
      <c r="A2073" s="2">
        <v>58</v>
      </c>
      <c r="B2073" s="3">
        <v>1</v>
      </c>
      <c r="C2073" s="2">
        <v>57</v>
      </c>
      <c r="D2073">
        <v>0</v>
      </c>
      <c r="E2073" s="2">
        <v>25</v>
      </c>
      <c r="F2073">
        <v>0</v>
      </c>
      <c r="G2073" s="2">
        <v>189000</v>
      </c>
      <c r="H2073" s="1">
        <v>1.3</v>
      </c>
      <c r="I2073" s="2">
        <v>132</v>
      </c>
      <c r="J2073">
        <v>1</v>
      </c>
      <c r="K2073">
        <v>1</v>
      </c>
      <c r="L2073" s="2">
        <v>205</v>
      </c>
      <c r="M2073">
        <v>0</v>
      </c>
    </row>
    <row r="2074" spans="1:13" x14ac:dyDescent="0.45">
      <c r="A2074" s="2">
        <v>58</v>
      </c>
      <c r="B2074" s="3">
        <v>1</v>
      </c>
      <c r="C2074" s="2">
        <v>57</v>
      </c>
      <c r="D2074">
        <v>0</v>
      </c>
      <c r="E2074" s="2">
        <v>25</v>
      </c>
      <c r="F2074">
        <v>0</v>
      </c>
      <c r="G2074" s="2">
        <v>189000</v>
      </c>
      <c r="H2074" s="1">
        <v>1.3</v>
      </c>
      <c r="I2074" s="2">
        <v>132</v>
      </c>
      <c r="J2074">
        <v>1</v>
      </c>
      <c r="K2074">
        <v>1</v>
      </c>
      <c r="L2074" s="2">
        <v>205</v>
      </c>
      <c r="M2074">
        <v>0</v>
      </c>
    </row>
    <row r="2075" spans="1:13" x14ac:dyDescent="0.45">
      <c r="A2075" s="2">
        <v>58</v>
      </c>
      <c r="B2075" s="3">
        <v>1</v>
      </c>
      <c r="C2075" s="2">
        <v>60</v>
      </c>
      <c r="D2075">
        <v>0</v>
      </c>
      <c r="E2075" s="2">
        <v>38</v>
      </c>
      <c r="F2075">
        <v>0</v>
      </c>
      <c r="G2075" s="2">
        <v>153000</v>
      </c>
      <c r="H2075" s="1">
        <v>5.8</v>
      </c>
      <c r="I2075" s="2">
        <v>134</v>
      </c>
      <c r="J2075">
        <v>1</v>
      </c>
      <c r="K2075">
        <v>0</v>
      </c>
      <c r="L2075" s="2">
        <v>26</v>
      </c>
      <c r="M2075">
        <v>1</v>
      </c>
    </row>
    <row r="2076" spans="1:13" x14ac:dyDescent="0.45">
      <c r="A2076" s="2">
        <v>58</v>
      </c>
      <c r="B2076" s="3">
        <v>0</v>
      </c>
      <c r="C2076" s="2">
        <v>582</v>
      </c>
      <c r="D2076">
        <v>1</v>
      </c>
      <c r="E2076" s="2">
        <v>25</v>
      </c>
      <c r="F2076">
        <v>0</v>
      </c>
      <c r="G2076" s="2">
        <v>504000</v>
      </c>
      <c r="H2076" s="1">
        <v>1</v>
      </c>
      <c r="I2076" s="2">
        <v>138</v>
      </c>
      <c r="J2076">
        <v>1</v>
      </c>
      <c r="K2076">
        <v>0</v>
      </c>
      <c r="L2076" s="2">
        <v>205</v>
      </c>
      <c r="M2076">
        <v>0</v>
      </c>
    </row>
    <row r="2077" spans="1:13" x14ac:dyDescent="0.45">
      <c r="A2077" s="2">
        <v>58</v>
      </c>
      <c r="B2077" s="3">
        <v>0</v>
      </c>
      <c r="C2077" s="2">
        <v>582</v>
      </c>
      <c r="D2077">
        <v>1</v>
      </c>
      <c r="E2077" s="2">
        <v>25</v>
      </c>
      <c r="F2077">
        <v>0</v>
      </c>
      <c r="G2077" s="2">
        <v>504000</v>
      </c>
      <c r="H2077" s="1">
        <v>1</v>
      </c>
      <c r="I2077" s="2">
        <v>138</v>
      </c>
      <c r="J2077">
        <v>1</v>
      </c>
      <c r="K2077">
        <v>0</v>
      </c>
      <c r="L2077" s="2">
        <v>205</v>
      </c>
      <c r="M2077">
        <v>0</v>
      </c>
    </row>
    <row r="2078" spans="1:13" x14ac:dyDescent="0.45">
      <c r="A2078" s="2">
        <v>58</v>
      </c>
      <c r="B2078" s="3">
        <v>1</v>
      </c>
      <c r="C2078" s="2">
        <v>133</v>
      </c>
      <c r="D2078">
        <v>0</v>
      </c>
      <c r="E2078" s="2">
        <v>60</v>
      </c>
      <c r="F2078">
        <v>1</v>
      </c>
      <c r="G2078" s="2">
        <v>219000</v>
      </c>
      <c r="H2078" s="1">
        <v>1</v>
      </c>
      <c r="I2078" s="2">
        <v>141</v>
      </c>
      <c r="J2078">
        <v>1</v>
      </c>
      <c r="K2078">
        <v>0</v>
      </c>
      <c r="L2078" s="2">
        <v>83</v>
      </c>
      <c r="M2078">
        <v>0</v>
      </c>
    </row>
    <row r="2079" spans="1:13" x14ac:dyDescent="0.45">
      <c r="A2079" s="2">
        <v>58</v>
      </c>
      <c r="B2079" s="3">
        <v>1</v>
      </c>
      <c r="C2079" s="2">
        <v>145</v>
      </c>
      <c r="D2079">
        <v>0</v>
      </c>
      <c r="E2079" s="2">
        <v>25</v>
      </c>
      <c r="F2079">
        <v>0</v>
      </c>
      <c r="G2079" s="2">
        <v>219000</v>
      </c>
      <c r="H2079" s="1">
        <v>1.2</v>
      </c>
      <c r="I2079" s="2">
        <v>137</v>
      </c>
      <c r="J2079">
        <v>1</v>
      </c>
      <c r="K2079">
        <v>1</v>
      </c>
      <c r="L2079" s="2">
        <v>170</v>
      </c>
      <c r="M2079">
        <v>1</v>
      </c>
    </row>
    <row r="2080" spans="1:13" x14ac:dyDescent="0.45">
      <c r="A2080" s="2">
        <v>58</v>
      </c>
      <c r="B2080" s="3">
        <v>0</v>
      </c>
      <c r="C2080" s="2">
        <v>582</v>
      </c>
      <c r="D2080">
        <v>1</v>
      </c>
      <c r="E2080" s="2">
        <v>25</v>
      </c>
      <c r="F2080">
        <v>0</v>
      </c>
      <c r="G2080" s="2">
        <v>504000</v>
      </c>
      <c r="H2080" s="1">
        <v>1</v>
      </c>
      <c r="I2080" s="2">
        <v>138</v>
      </c>
      <c r="J2080">
        <v>1</v>
      </c>
      <c r="K2080">
        <v>0</v>
      </c>
      <c r="L2080" s="2">
        <v>205</v>
      </c>
      <c r="M2080">
        <v>0</v>
      </c>
    </row>
    <row r="2081" spans="1:13" x14ac:dyDescent="0.45">
      <c r="A2081" s="2">
        <v>58</v>
      </c>
      <c r="B2081" s="3">
        <v>1</v>
      </c>
      <c r="C2081" s="2">
        <v>145</v>
      </c>
      <c r="D2081">
        <v>0</v>
      </c>
      <c r="E2081" s="2">
        <v>25</v>
      </c>
      <c r="F2081">
        <v>0</v>
      </c>
      <c r="G2081" s="2">
        <v>219000</v>
      </c>
      <c r="H2081" s="1">
        <v>1.2</v>
      </c>
      <c r="I2081" s="2">
        <v>137</v>
      </c>
      <c r="J2081">
        <v>1</v>
      </c>
      <c r="K2081">
        <v>1</v>
      </c>
      <c r="L2081" s="2">
        <v>170</v>
      </c>
      <c r="M2081">
        <v>1</v>
      </c>
    </row>
    <row r="2082" spans="1:13" x14ac:dyDescent="0.45">
      <c r="A2082" s="2">
        <v>58</v>
      </c>
      <c r="B2082" s="3">
        <v>1</v>
      </c>
      <c r="C2082" s="2">
        <v>60</v>
      </c>
      <c r="D2082">
        <v>0</v>
      </c>
      <c r="E2082" s="2">
        <v>38</v>
      </c>
      <c r="F2082">
        <v>0</v>
      </c>
      <c r="G2082" s="2">
        <v>153000</v>
      </c>
      <c r="H2082" s="1">
        <v>5.8</v>
      </c>
      <c r="I2082" s="2">
        <v>134</v>
      </c>
      <c r="J2082">
        <v>1</v>
      </c>
      <c r="K2082">
        <v>0</v>
      </c>
      <c r="L2082" s="2">
        <v>26</v>
      </c>
      <c r="M2082">
        <v>1</v>
      </c>
    </row>
    <row r="2083" spans="1:13" x14ac:dyDescent="0.45">
      <c r="A2083" s="2">
        <v>58</v>
      </c>
      <c r="B2083" s="3">
        <v>1</v>
      </c>
      <c r="C2083" s="2">
        <v>145</v>
      </c>
      <c r="D2083">
        <v>0</v>
      </c>
      <c r="E2083" s="2">
        <v>25</v>
      </c>
      <c r="F2083">
        <v>0</v>
      </c>
      <c r="G2083" s="2">
        <v>219000</v>
      </c>
      <c r="H2083" s="1">
        <v>1.2</v>
      </c>
      <c r="I2083" s="2">
        <v>137</v>
      </c>
      <c r="J2083">
        <v>1</v>
      </c>
      <c r="K2083">
        <v>1</v>
      </c>
      <c r="L2083" s="2">
        <v>170</v>
      </c>
      <c r="M2083">
        <v>1</v>
      </c>
    </row>
    <row r="2084" spans="1:13" x14ac:dyDescent="0.45">
      <c r="A2084" s="2">
        <v>58</v>
      </c>
      <c r="B2084" s="3">
        <v>1</v>
      </c>
      <c r="C2084" s="2">
        <v>57</v>
      </c>
      <c r="D2084">
        <v>0</v>
      </c>
      <c r="E2084" s="2">
        <v>25</v>
      </c>
      <c r="F2084">
        <v>0</v>
      </c>
      <c r="G2084" s="2">
        <v>189000</v>
      </c>
      <c r="H2084" s="1">
        <v>1.3</v>
      </c>
      <c r="I2084" s="2">
        <v>132</v>
      </c>
      <c r="J2084">
        <v>1</v>
      </c>
      <c r="K2084">
        <v>1</v>
      </c>
      <c r="L2084" s="2">
        <v>205</v>
      </c>
      <c r="M2084">
        <v>0</v>
      </c>
    </row>
    <row r="2085" spans="1:13" x14ac:dyDescent="0.45">
      <c r="A2085" s="2">
        <v>58</v>
      </c>
      <c r="B2085" s="3">
        <v>1</v>
      </c>
      <c r="C2085" s="2">
        <v>145</v>
      </c>
      <c r="D2085">
        <v>0</v>
      </c>
      <c r="E2085" s="2">
        <v>25</v>
      </c>
      <c r="F2085">
        <v>0</v>
      </c>
      <c r="G2085" s="2">
        <v>219000</v>
      </c>
      <c r="H2085" s="1">
        <v>1.2</v>
      </c>
      <c r="I2085" s="2">
        <v>137</v>
      </c>
      <c r="J2085">
        <v>1</v>
      </c>
      <c r="K2085">
        <v>1</v>
      </c>
      <c r="L2085" s="2">
        <v>170</v>
      </c>
      <c r="M2085">
        <v>1</v>
      </c>
    </row>
    <row r="2086" spans="1:13" x14ac:dyDescent="0.45">
      <c r="A2086" s="2">
        <v>58</v>
      </c>
      <c r="B2086" s="3">
        <v>1</v>
      </c>
      <c r="C2086" s="2">
        <v>200</v>
      </c>
      <c r="D2086">
        <v>1</v>
      </c>
      <c r="E2086" s="2">
        <v>60</v>
      </c>
      <c r="F2086">
        <v>0</v>
      </c>
      <c r="G2086" s="2">
        <v>300000</v>
      </c>
      <c r="H2086" s="1">
        <v>0.8</v>
      </c>
      <c r="I2086" s="2">
        <v>137</v>
      </c>
      <c r="J2086">
        <v>0</v>
      </c>
      <c r="K2086">
        <v>0</v>
      </c>
      <c r="L2086" s="2">
        <v>104</v>
      </c>
      <c r="M2086">
        <v>0</v>
      </c>
    </row>
    <row r="2087" spans="1:13" x14ac:dyDescent="0.45">
      <c r="A2087" s="2">
        <v>58</v>
      </c>
      <c r="B2087" s="3">
        <v>1</v>
      </c>
      <c r="C2087" s="2">
        <v>200</v>
      </c>
      <c r="D2087">
        <v>1</v>
      </c>
      <c r="E2087" s="2">
        <v>60</v>
      </c>
      <c r="F2087">
        <v>0</v>
      </c>
      <c r="G2087" s="2">
        <v>300000</v>
      </c>
      <c r="H2087" s="1">
        <v>0.8</v>
      </c>
      <c r="I2087" s="2">
        <v>137</v>
      </c>
      <c r="J2087">
        <v>0</v>
      </c>
      <c r="K2087">
        <v>0</v>
      </c>
      <c r="L2087" s="2">
        <v>104</v>
      </c>
      <c r="M2087">
        <v>0</v>
      </c>
    </row>
    <row r="2088" spans="1:13" x14ac:dyDescent="0.45">
      <c r="A2088" s="2">
        <v>58</v>
      </c>
      <c r="B2088" s="3">
        <v>0</v>
      </c>
      <c r="C2088" s="2">
        <v>582</v>
      </c>
      <c r="D2088">
        <v>1</v>
      </c>
      <c r="E2088" s="2">
        <v>25</v>
      </c>
      <c r="F2088">
        <v>0</v>
      </c>
      <c r="G2088" s="2">
        <v>504000</v>
      </c>
      <c r="H2088" s="1">
        <v>1</v>
      </c>
      <c r="I2088" s="2">
        <v>138</v>
      </c>
      <c r="J2088">
        <v>1</v>
      </c>
      <c r="K2088">
        <v>0</v>
      </c>
      <c r="L2088" s="2">
        <v>205</v>
      </c>
      <c r="M2088">
        <v>0</v>
      </c>
    </row>
    <row r="2089" spans="1:13" x14ac:dyDescent="0.45">
      <c r="A2089" s="2">
        <v>58</v>
      </c>
      <c r="B2089" s="3">
        <v>0</v>
      </c>
      <c r="C2089" s="2">
        <v>582</v>
      </c>
      <c r="D2089">
        <v>1</v>
      </c>
      <c r="E2089" s="2">
        <v>25</v>
      </c>
      <c r="F2089">
        <v>0</v>
      </c>
      <c r="G2089" s="2">
        <v>504000</v>
      </c>
      <c r="H2089" s="1">
        <v>1</v>
      </c>
      <c r="I2089" s="2">
        <v>138</v>
      </c>
      <c r="J2089">
        <v>1</v>
      </c>
      <c r="K2089">
        <v>0</v>
      </c>
      <c r="L2089" s="2">
        <v>205</v>
      </c>
      <c r="M2089">
        <v>0</v>
      </c>
    </row>
    <row r="2090" spans="1:13" x14ac:dyDescent="0.45">
      <c r="A2090" s="2">
        <v>58</v>
      </c>
      <c r="B2090" s="3">
        <v>0</v>
      </c>
      <c r="C2090" s="2">
        <v>582</v>
      </c>
      <c r="D2090">
        <v>1</v>
      </c>
      <c r="E2090" s="2">
        <v>25</v>
      </c>
      <c r="F2090">
        <v>0</v>
      </c>
      <c r="G2090" s="2">
        <v>504000</v>
      </c>
      <c r="H2090" s="1">
        <v>1</v>
      </c>
      <c r="I2090" s="2">
        <v>138</v>
      </c>
      <c r="J2090">
        <v>1</v>
      </c>
      <c r="K2090">
        <v>0</v>
      </c>
      <c r="L2090" s="2">
        <v>205</v>
      </c>
      <c r="M2090">
        <v>0</v>
      </c>
    </row>
    <row r="2091" spans="1:13" x14ac:dyDescent="0.45">
      <c r="A2091" s="2">
        <v>58</v>
      </c>
      <c r="B2091" s="3">
        <v>0</v>
      </c>
      <c r="C2091" s="2">
        <v>132</v>
      </c>
      <c r="D2091">
        <v>1</v>
      </c>
      <c r="E2091" s="2">
        <v>38</v>
      </c>
      <c r="F2091">
        <v>1</v>
      </c>
      <c r="G2091" s="2">
        <v>253000</v>
      </c>
      <c r="H2091" s="1">
        <v>1</v>
      </c>
      <c r="I2091" s="2">
        <v>139</v>
      </c>
      <c r="J2091">
        <v>1</v>
      </c>
      <c r="K2091">
        <v>0</v>
      </c>
      <c r="L2091" s="2">
        <v>230</v>
      </c>
      <c r="M2091">
        <v>0</v>
      </c>
    </row>
    <row r="2092" spans="1:13" x14ac:dyDescent="0.45">
      <c r="A2092" s="2">
        <v>58</v>
      </c>
      <c r="B2092" s="3">
        <v>1</v>
      </c>
      <c r="C2092" s="2">
        <v>145</v>
      </c>
      <c r="D2092">
        <v>0</v>
      </c>
      <c r="E2092" s="2">
        <v>25</v>
      </c>
      <c r="F2092">
        <v>0</v>
      </c>
      <c r="G2092" s="2">
        <v>219000</v>
      </c>
      <c r="H2092" s="1">
        <v>1.2</v>
      </c>
      <c r="I2092" s="2">
        <v>137</v>
      </c>
      <c r="J2092">
        <v>1</v>
      </c>
      <c r="K2092">
        <v>1</v>
      </c>
      <c r="L2092" s="2">
        <v>170</v>
      </c>
      <c r="M2092">
        <v>1</v>
      </c>
    </row>
    <row r="2093" spans="1:13" x14ac:dyDescent="0.45">
      <c r="A2093" s="2">
        <v>58</v>
      </c>
      <c r="B2093" s="3">
        <v>1</v>
      </c>
      <c r="C2093" s="2">
        <v>133</v>
      </c>
      <c r="D2093">
        <v>0</v>
      </c>
      <c r="E2093" s="2">
        <v>60</v>
      </c>
      <c r="F2093">
        <v>1</v>
      </c>
      <c r="G2093" s="2">
        <v>219000</v>
      </c>
      <c r="H2093" s="1">
        <v>1</v>
      </c>
      <c r="I2093" s="2">
        <v>141</v>
      </c>
      <c r="J2093">
        <v>1</v>
      </c>
      <c r="K2093">
        <v>0</v>
      </c>
      <c r="L2093" s="2">
        <v>83</v>
      </c>
      <c r="M2093">
        <v>0</v>
      </c>
    </row>
    <row r="2094" spans="1:13" x14ac:dyDescent="0.45">
      <c r="A2094" s="2">
        <v>58</v>
      </c>
      <c r="B2094" s="3">
        <v>1</v>
      </c>
      <c r="C2094" s="2">
        <v>133</v>
      </c>
      <c r="D2094">
        <v>0</v>
      </c>
      <c r="E2094" s="2">
        <v>60</v>
      </c>
      <c r="F2094">
        <v>1</v>
      </c>
      <c r="G2094" s="2">
        <v>219000</v>
      </c>
      <c r="H2094" s="1">
        <v>1</v>
      </c>
      <c r="I2094" s="2">
        <v>141</v>
      </c>
      <c r="J2094">
        <v>1</v>
      </c>
      <c r="K2094">
        <v>0</v>
      </c>
      <c r="L2094" s="2">
        <v>83</v>
      </c>
      <c r="M2094">
        <v>0</v>
      </c>
    </row>
    <row r="2095" spans="1:13" x14ac:dyDescent="0.45">
      <c r="A2095" s="2">
        <v>58</v>
      </c>
      <c r="B2095" s="3">
        <v>0</v>
      </c>
      <c r="C2095" s="2">
        <v>582</v>
      </c>
      <c r="D2095">
        <v>1</v>
      </c>
      <c r="E2095" s="2">
        <v>25</v>
      </c>
      <c r="F2095">
        <v>0</v>
      </c>
      <c r="G2095" s="2">
        <v>504000</v>
      </c>
      <c r="H2095" s="1">
        <v>1</v>
      </c>
      <c r="I2095" s="2">
        <v>138</v>
      </c>
      <c r="J2095">
        <v>1</v>
      </c>
      <c r="K2095">
        <v>0</v>
      </c>
      <c r="L2095" s="2">
        <v>205</v>
      </c>
      <c r="M2095">
        <v>0</v>
      </c>
    </row>
    <row r="2096" spans="1:13" x14ac:dyDescent="0.45">
      <c r="A2096" s="2">
        <v>58</v>
      </c>
      <c r="B2096" s="3">
        <v>1</v>
      </c>
      <c r="C2096" s="2">
        <v>400</v>
      </c>
      <c r="D2096">
        <v>0</v>
      </c>
      <c r="E2096" s="2">
        <v>40</v>
      </c>
      <c r="F2096">
        <v>0</v>
      </c>
      <c r="G2096" s="2">
        <v>164000</v>
      </c>
      <c r="H2096" s="1">
        <v>1</v>
      </c>
      <c r="I2096" s="2">
        <v>139</v>
      </c>
      <c r="J2096">
        <v>0</v>
      </c>
      <c r="K2096">
        <v>0</v>
      </c>
      <c r="L2096" s="2">
        <v>91</v>
      </c>
      <c r="M2096">
        <v>0</v>
      </c>
    </row>
    <row r="2097" spans="1:13" x14ac:dyDescent="0.45">
      <c r="A2097" s="2">
        <v>58</v>
      </c>
      <c r="B2097" s="3">
        <v>1</v>
      </c>
      <c r="C2097" s="2">
        <v>200</v>
      </c>
      <c r="D2097">
        <v>1</v>
      </c>
      <c r="E2097" s="2">
        <v>60</v>
      </c>
      <c r="F2097">
        <v>0</v>
      </c>
      <c r="G2097" s="2">
        <v>300000</v>
      </c>
      <c r="H2097" s="1">
        <v>0.8</v>
      </c>
      <c r="I2097" s="2">
        <v>137</v>
      </c>
      <c r="J2097">
        <v>0</v>
      </c>
      <c r="K2097">
        <v>0</v>
      </c>
      <c r="L2097" s="2">
        <v>104</v>
      </c>
      <c r="M2097">
        <v>0</v>
      </c>
    </row>
    <row r="2098" spans="1:13" x14ac:dyDescent="0.45">
      <c r="A2098" s="2">
        <v>58</v>
      </c>
      <c r="B2098" s="3">
        <v>1</v>
      </c>
      <c r="C2098" s="2">
        <v>145</v>
      </c>
      <c r="D2098">
        <v>0</v>
      </c>
      <c r="E2098" s="2">
        <v>25</v>
      </c>
      <c r="F2098">
        <v>0</v>
      </c>
      <c r="G2098" s="2">
        <v>219000</v>
      </c>
      <c r="H2098" s="1">
        <v>1.2</v>
      </c>
      <c r="I2098" s="2">
        <v>137</v>
      </c>
      <c r="J2098">
        <v>1</v>
      </c>
      <c r="K2098">
        <v>1</v>
      </c>
      <c r="L2098" s="2">
        <v>170</v>
      </c>
      <c r="M2098">
        <v>1</v>
      </c>
    </row>
    <row r="2099" spans="1:13" x14ac:dyDescent="0.45">
      <c r="A2099" s="2">
        <v>58</v>
      </c>
      <c r="B2099" s="3">
        <v>1</v>
      </c>
      <c r="C2099" s="2">
        <v>200</v>
      </c>
      <c r="D2099">
        <v>1</v>
      </c>
      <c r="E2099" s="2">
        <v>60</v>
      </c>
      <c r="F2099">
        <v>0</v>
      </c>
      <c r="G2099" s="2">
        <v>300000</v>
      </c>
      <c r="H2099" s="1">
        <v>0.8</v>
      </c>
      <c r="I2099" s="2">
        <v>137</v>
      </c>
      <c r="J2099">
        <v>0</v>
      </c>
      <c r="K2099">
        <v>0</v>
      </c>
      <c r="L2099" s="2">
        <v>104</v>
      </c>
      <c r="M2099">
        <v>0</v>
      </c>
    </row>
    <row r="2100" spans="1:13" x14ac:dyDescent="0.45">
      <c r="A2100" s="2">
        <v>58</v>
      </c>
      <c r="B2100" s="3">
        <v>0</v>
      </c>
      <c r="C2100" s="2">
        <v>582</v>
      </c>
      <c r="D2100">
        <v>1</v>
      </c>
      <c r="E2100" s="2">
        <v>35</v>
      </c>
      <c r="F2100">
        <v>0</v>
      </c>
      <c r="G2100" s="2">
        <v>122000</v>
      </c>
      <c r="H2100" s="1">
        <v>0.9</v>
      </c>
      <c r="I2100" s="2">
        <v>139</v>
      </c>
      <c r="J2100">
        <v>1</v>
      </c>
      <c r="K2100">
        <v>1</v>
      </c>
      <c r="L2100" s="2">
        <v>71</v>
      </c>
      <c r="M2100">
        <v>0</v>
      </c>
    </row>
    <row r="2101" spans="1:13" x14ac:dyDescent="0.45">
      <c r="A2101" s="2">
        <v>58</v>
      </c>
      <c r="B2101" s="3">
        <v>1</v>
      </c>
      <c r="C2101" s="2">
        <v>57</v>
      </c>
      <c r="D2101">
        <v>0</v>
      </c>
      <c r="E2101" s="2">
        <v>25</v>
      </c>
      <c r="F2101">
        <v>0</v>
      </c>
      <c r="G2101" s="2">
        <v>189000</v>
      </c>
      <c r="H2101" s="1">
        <v>1.3</v>
      </c>
      <c r="I2101" s="2">
        <v>132</v>
      </c>
      <c r="J2101">
        <v>1</v>
      </c>
      <c r="K2101">
        <v>1</v>
      </c>
      <c r="L2101" s="2">
        <v>205</v>
      </c>
      <c r="M2101">
        <v>0</v>
      </c>
    </row>
    <row r="2102" spans="1:13" x14ac:dyDescent="0.45">
      <c r="A2102" s="2">
        <v>58</v>
      </c>
      <c r="B2102" s="3">
        <v>1</v>
      </c>
      <c r="C2102" s="2">
        <v>60</v>
      </c>
      <c r="D2102">
        <v>0</v>
      </c>
      <c r="E2102" s="2">
        <v>38</v>
      </c>
      <c r="F2102">
        <v>0</v>
      </c>
      <c r="G2102" s="2">
        <v>153000</v>
      </c>
      <c r="H2102" s="1">
        <v>5.8</v>
      </c>
      <c r="I2102" s="2">
        <v>134</v>
      </c>
      <c r="J2102">
        <v>1</v>
      </c>
      <c r="K2102">
        <v>0</v>
      </c>
      <c r="L2102" s="2">
        <v>26</v>
      </c>
      <c r="M2102">
        <v>1</v>
      </c>
    </row>
    <row r="2103" spans="1:13" x14ac:dyDescent="0.45">
      <c r="A2103" s="2">
        <v>58</v>
      </c>
      <c r="B2103" s="3">
        <v>0</v>
      </c>
      <c r="C2103" s="2">
        <v>582</v>
      </c>
      <c r="D2103">
        <v>1</v>
      </c>
      <c r="E2103" s="2">
        <v>35</v>
      </c>
      <c r="F2103">
        <v>0</v>
      </c>
      <c r="G2103" s="2">
        <v>122000</v>
      </c>
      <c r="H2103" s="1">
        <v>0.9</v>
      </c>
      <c r="I2103" s="2">
        <v>139</v>
      </c>
      <c r="J2103">
        <v>1</v>
      </c>
      <c r="K2103">
        <v>1</v>
      </c>
      <c r="L2103" s="2">
        <v>71</v>
      </c>
      <c r="M2103">
        <v>0</v>
      </c>
    </row>
    <row r="2104" spans="1:13" x14ac:dyDescent="0.45">
      <c r="A2104" s="2">
        <v>58</v>
      </c>
      <c r="B2104" s="3">
        <v>1</v>
      </c>
      <c r="C2104" s="2">
        <v>57</v>
      </c>
      <c r="D2104">
        <v>0</v>
      </c>
      <c r="E2104" s="2">
        <v>25</v>
      </c>
      <c r="F2104">
        <v>0</v>
      </c>
      <c r="G2104" s="2">
        <v>189000</v>
      </c>
      <c r="H2104" s="1">
        <v>1.3</v>
      </c>
      <c r="I2104" s="2">
        <v>132</v>
      </c>
      <c r="J2104">
        <v>1</v>
      </c>
      <c r="K2104">
        <v>1</v>
      </c>
      <c r="L2104" s="2">
        <v>205</v>
      </c>
      <c r="M2104">
        <v>0</v>
      </c>
    </row>
    <row r="2105" spans="1:13" x14ac:dyDescent="0.45">
      <c r="A2105" s="2">
        <v>58</v>
      </c>
      <c r="B2105" s="3">
        <v>1</v>
      </c>
      <c r="C2105" s="2">
        <v>60</v>
      </c>
      <c r="D2105">
        <v>0</v>
      </c>
      <c r="E2105" s="2">
        <v>38</v>
      </c>
      <c r="F2105">
        <v>0</v>
      </c>
      <c r="G2105" s="2">
        <v>153000</v>
      </c>
      <c r="H2105" s="1">
        <v>5.8</v>
      </c>
      <c r="I2105" s="2">
        <v>134</v>
      </c>
      <c r="J2105">
        <v>1</v>
      </c>
      <c r="K2105">
        <v>0</v>
      </c>
      <c r="L2105" s="2">
        <v>26</v>
      </c>
      <c r="M2105">
        <v>1</v>
      </c>
    </row>
    <row r="2106" spans="1:13" x14ac:dyDescent="0.45">
      <c r="A2106" s="2">
        <v>58</v>
      </c>
      <c r="B2106" s="3">
        <v>1</v>
      </c>
      <c r="C2106" s="2">
        <v>133</v>
      </c>
      <c r="D2106">
        <v>0</v>
      </c>
      <c r="E2106" s="2">
        <v>60</v>
      </c>
      <c r="F2106">
        <v>1</v>
      </c>
      <c r="G2106" s="2">
        <v>219000</v>
      </c>
      <c r="H2106" s="1">
        <v>1</v>
      </c>
      <c r="I2106" s="2">
        <v>141</v>
      </c>
      <c r="J2106">
        <v>1</v>
      </c>
      <c r="K2106">
        <v>0</v>
      </c>
      <c r="L2106" s="2">
        <v>83</v>
      </c>
      <c r="M2106">
        <v>0</v>
      </c>
    </row>
    <row r="2107" spans="1:13" x14ac:dyDescent="0.45">
      <c r="A2107" s="2">
        <v>58</v>
      </c>
      <c r="B2107" s="3">
        <v>0</v>
      </c>
      <c r="C2107" s="2">
        <v>582</v>
      </c>
      <c r="D2107">
        <v>1</v>
      </c>
      <c r="E2107" s="2">
        <v>35</v>
      </c>
      <c r="F2107">
        <v>0</v>
      </c>
      <c r="G2107" s="2">
        <v>122000</v>
      </c>
      <c r="H2107" s="1">
        <v>0.9</v>
      </c>
      <c r="I2107" s="2">
        <v>139</v>
      </c>
      <c r="J2107">
        <v>1</v>
      </c>
      <c r="K2107">
        <v>1</v>
      </c>
      <c r="L2107" s="2">
        <v>71</v>
      </c>
      <c r="M2107">
        <v>0</v>
      </c>
    </row>
    <row r="2108" spans="1:13" x14ac:dyDescent="0.45">
      <c r="A2108" s="2">
        <v>58</v>
      </c>
      <c r="B2108" s="3">
        <v>0</v>
      </c>
      <c r="C2108" s="2">
        <v>132</v>
      </c>
      <c r="D2108">
        <v>1</v>
      </c>
      <c r="E2108" s="2">
        <v>38</v>
      </c>
      <c r="F2108">
        <v>1</v>
      </c>
      <c r="G2108" s="2">
        <v>253000</v>
      </c>
      <c r="H2108" s="1">
        <v>1</v>
      </c>
      <c r="I2108" s="2">
        <v>139</v>
      </c>
      <c r="J2108">
        <v>1</v>
      </c>
      <c r="K2108">
        <v>0</v>
      </c>
      <c r="L2108" s="2">
        <v>230</v>
      </c>
      <c r="M2108">
        <v>0</v>
      </c>
    </row>
    <row r="2109" spans="1:13" x14ac:dyDescent="0.45">
      <c r="A2109" s="2">
        <v>58</v>
      </c>
      <c r="B2109" s="3">
        <v>1</v>
      </c>
      <c r="C2109" s="2">
        <v>133</v>
      </c>
      <c r="D2109">
        <v>0</v>
      </c>
      <c r="E2109" s="2">
        <v>60</v>
      </c>
      <c r="F2109">
        <v>1</v>
      </c>
      <c r="G2109" s="2">
        <v>219000</v>
      </c>
      <c r="H2109" s="1">
        <v>1</v>
      </c>
      <c r="I2109" s="2">
        <v>141</v>
      </c>
      <c r="J2109">
        <v>1</v>
      </c>
      <c r="K2109">
        <v>0</v>
      </c>
      <c r="L2109" s="2">
        <v>83</v>
      </c>
      <c r="M2109">
        <v>0</v>
      </c>
    </row>
    <row r="2110" spans="1:13" x14ac:dyDescent="0.45">
      <c r="A2110" s="2">
        <v>58</v>
      </c>
      <c r="B2110" s="3">
        <v>0</v>
      </c>
      <c r="C2110" s="2">
        <v>135</v>
      </c>
      <c r="D2110">
        <v>0</v>
      </c>
      <c r="E2110" s="2">
        <v>60</v>
      </c>
      <c r="F2110">
        <v>1</v>
      </c>
      <c r="G2110" s="2">
        <v>219000</v>
      </c>
      <c r="H2110" s="1">
        <v>1</v>
      </c>
      <c r="I2110" s="2">
        <v>141</v>
      </c>
      <c r="J2110">
        <v>1</v>
      </c>
      <c r="K2110">
        <v>0</v>
      </c>
      <c r="L2110" s="2">
        <v>83</v>
      </c>
      <c r="M2110">
        <v>0</v>
      </c>
    </row>
    <row r="2111" spans="1:13" x14ac:dyDescent="0.45">
      <c r="A2111" s="2">
        <v>58</v>
      </c>
      <c r="B2111" s="3">
        <v>1</v>
      </c>
      <c r="C2111" s="2">
        <v>210</v>
      </c>
      <c r="D2111">
        <v>0</v>
      </c>
      <c r="E2111" s="2">
        <v>40</v>
      </c>
      <c r="F2111">
        <v>0</v>
      </c>
      <c r="G2111" s="2">
        <v>164000</v>
      </c>
      <c r="H2111" s="1">
        <v>1</v>
      </c>
      <c r="I2111" s="2">
        <v>139</v>
      </c>
      <c r="J2111">
        <v>0</v>
      </c>
      <c r="K2111">
        <v>0</v>
      </c>
      <c r="L2111" s="2">
        <v>91</v>
      </c>
      <c r="M2111">
        <v>0</v>
      </c>
    </row>
    <row r="2112" spans="1:13" x14ac:dyDescent="0.45">
      <c r="A2112" s="2">
        <v>58</v>
      </c>
      <c r="B2112" s="3">
        <v>0</v>
      </c>
      <c r="C2112" s="2">
        <v>144</v>
      </c>
      <c r="D2112">
        <v>1</v>
      </c>
      <c r="E2112" s="2">
        <v>38</v>
      </c>
      <c r="F2112">
        <v>1</v>
      </c>
      <c r="G2112" s="2">
        <v>327000</v>
      </c>
      <c r="H2112" s="1">
        <v>0.7</v>
      </c>
      <c r="I2112" s="2">
        <v>142</v>
      </c>
      <c r="J2112">
        <v>0</v>
      </c>
      <c r="K2112">
        <v>0</v>
      </c>
      <c r="L2112" s="2">
        <v>83</v>
      </c>
      <c r="M2112">
        <v>0</v>
      </c>
    </row>
    <row r="2113" spans="1:13" x14ac:dyDescent="0.45">
      <c r="A2113" s="2">
        <v>58</v>
      </c>
      <c r="B2113" s="3">
        <v>1</v>
      </c>
      <c r="C2113" s="2">
        <v>57</v>
      </c>
      <c r="D2113">
        <v>0</v>
      </c>
      <c r="E2113" s="2">
        <v>25</v>
      </c>
      <c r="F2113">
        <v>0</v>
      </c>
      <c r="G2113" s="2">
        <v>189000</v>
      </c>
      <c r="H2113" s="1">
        <v>1.3</v>
      </c>
      <c r="I2113" s="2">
        <v>132</v>
      </c>
      <c r="J2113">
        <v>1</v>
      </c>
      <c r="K2113">
        <v>1</v>
      </c>
      <c r="L2113" s="2">
        <v>205</v>
      </c>
      <c r="M2113">
        <v>0</v>
      </c>
    </row>
    <row r="2114" spans="1:13" x14ac:dyDescent="0.45">
      <c r="A2114" s="2">
        <v>58</v>
      </c>
      <c r="B2114" s="3">
        <v>1</v>
      </c>
      <c r="C2114" s="2">
        <v>60</v>
      </c>
      <c r="D2114">
        <v>0</v>
      </c>
      <c r="E2114" s="2">
        <v>38</v>
      </c>
      <c r="F2114">
        <v>0</v>
      </c>
      <c r="G2114" s="2">
        <v>153000</v>
      </c>
      <c r="H2114" s="1">
        <v>5.8</v>
      </c>
      <c r="I2114" s="2">
        <v>134</v>
      </c>
      <c r="J2114">
        <v>1</v>
      </c>
      <c r="K2114">
        <v>0</v>
      </c>
      <c r="L2114" s="2">
        <v>26</v>
      </c>
      <c r="M2114">
        <v>1</v>
      </c>
    </row>
    <row r="2115" spans="1:13" x14ac:dyDescent="0.45">
      <c r="A2115" s="2">
        <v>58</v>
      </c>
      <c r="B2115" s="3">
        <v>0</v>
      </c>
      <c r="C2115" s="2">
        <v>144</v>
      </c>
      <c r="D2115">
        <v>1</v>
      </c>
      <c r="E2115" s="2">
        <v>38</v>
      </c>
      <c r="F2115">
        <v>1</v>
      </c>
      <c r="G2115" s="2">
        <v>327000</v>
      </c>
      <c r="H2115" s="1">
        <v>0.7</v>
      </c>
      <c r="I2115" s="2">
        <v>142</v>
      </c>
      <c r="J2115">
        <v>0</v>
      </c>
      <c r="K2115">
        <v>0</v>
      </c>
      <c r="L2115" s="2">
        <v>83</v>
      </c>
      <c r="M2115">
        <v>0</v>
      </c>
    </row>
    <row r="2116" spans="1:13" x14ac:dyDescent="0.45">
      <c r="A2116" s="2">
        <v>58</v>
      </c>
      <c r="B2116" s="3">
        <v>0</v>
      </c>
      <c r="C2116" s="2">
        <v>144</v>
      </c>
      <c r="D2116">
        <v>1</v>
      </c>
      <c r="E2116" s="2">
        <v>38</v>
      </c>
      <c r="F2116">
        <v>1</v>
      </c>
      <c r="G2116" s="2">
        <v>327000</v>
      </c>
      <c r="H2116" s="1">
        <v>0.7</v>
      </c>
      <c r="I2116" s="2">
        <v>142</v>
      </c>
      <c r="J2116">
        <v>0</v>
      </c>
      <c r="K2116">
        <v>0</v>
      </c>
      <c r="L2116" s="2">
        <v>83</v>
      </c>
      <c r="M2116">
        <v>0</v>
      </c>
    </row>
    <row r="2117" spans="1:13" x14ac:dyDescent="0.45">
      <c r="A2117" s="2">
        <v>58</v>
      </c>
      <c r="B2117" s="3">
        <v>0</v>
      </c>
      <c r="C2117" s="2">
        <v>132</v>
      </c>
      <c r="D2117">
        <v>1</v>
      </c>
      <c r="E2117" s="2">
        <v>38</v>
      </c>
      <c r="F2117">
        <v>1</v>
      </c>
      <c r="G2117" s="2">
        <v>253000</v>
      </c>
      <c r="H2117" s="1">
        <v>1</v>
      </c>
      <c r="I2117" s="2">
        <v>139</v>
      </c>
      <c r="J2117">
        <v>1</v>
      </c>
      <c r="K2117">
        <v>0</v>
      </c>
      <c r="L2117" s="2">
        <v>230</v>
      </c>
      <c r="M2117">
        <v>0</v>
      </c>
    </row>
    <row r="2118" spans="1:13" x14ac:dyDescent="0.45">
      <c r="A2118" s="2">
        <v>58</v>
      </c>
      <c r="B2118" s="3">
        <v>1</v>
      </c>
      <c r="C2118" s="2">
        <v>133</v>
      </c>
      <c r="D2118">
        <v>0</v>
      </c>
      <c r="E2118" s="2">
        <v>60</v>
      </c>
      <c r="F2118">
        <v>1</v>
      </c>
      <c r="G2118" s="2">
        <v>219000</v>
      </c>
      <c r="H2118" s="1">
        <v>1</v>
      </c>
      <c r="I2118" s="2">
        <v>141</v>
      </c>
      <c r="J2118">
        <v>1</v>
      </c>
      <c r="K2118">
        <v>0</v>
      </c>
      <c r="L2118" s="2">
        <v>83</v>
      </c>
      <c r="M2118">
        <v>0</v>
      </c>
    </row>
    <row r="2119" spans="1:13" x14ac:dyDescent="0.45">
      <c r="A2119" s="2">
        <v>58</v>
      </c>
      <c r="B2119" s="3">
        <v>1</v>
      </c>
      <c r="C2119" s="2">
        <v>145</v>
      </c>
      <c r="D2119">
        <v>0</v>
      </c>
      <c r="E2119" s="2">
        <v>25</v>
      </c>
      <c r="F2119">
        <v>0</v>
      </c>
      <c r="G2119" s="2">
        <v>219000</v>
      </c>
      <c r="H2119" s="1">
        <v>1.2</v>
      </c>
      <c r="I2119" s="2">
        <v>137</v>
      </c>
      <c r="J2119">
        <v>1</v>
      </c>
      <c r="K2119">
        <v>1</v>
      </c>
      <c r="L2119" s="2">
        <v>170</v>
      </c>
      <c r="M2119">
        <v>1</v>
      </c>
    </row>
    <row r="2120" spans="1:13" x14ac:dyDescent="0.45">
      <c r="A2120" s="2">
        <v>58</v>
      </c>
      <c r="B2120" s="3">
        <v>0</v>
      </c>
      <c r="C2120" s="2">
        <v>144</v>
      </c>
      <c r="D2120">
        <v>1</v>
      </c>
      <c r="E2120" s="2">
        <v>38</v>
      </c>
      <c r="F2120">
        <v>1</v>
      </c>
      <c r="G2120" s="2">
        <v>327000</v>
      </c>
      <c r="H2120" s="1">
        <v>0.7</v>
      </c>
      <c r="I2120" s="2">
        <v>142</v>
      </c>
      <c r="J2120">
        <v>0</v>
      </c>
      <c r="K2120">
        <v>0</v>
      </c>
      <c r="L2120" s="2">
        <v>83</v>
      </c>
      <c r="M2120">
        <v>0</v>
      </c>
    </row>
    <row r="2121" spans="1:13" x14ac:dyDescent="0.45">
      <c r="A2121" s="2">
        <v>58</v>
      </c>
      <c r="B2121" s="3">
        <v>0</v>
      </c>
      <c r="C2121" s="2">
        <v>132</v>
      </c>
      <c r="D2121">
        <v>1</v>
      </c>
      <c r="E2121" s="2">
        <v>38</v>
      </c>
      <c r="F2121">
        <v>1</v>
      </c>
      <c r="G2121" s="2">
        <v>253000</v>
      </c>
      <c r="H2121" s="1">
        <v>1</v>
      </c>
      <c r="I2121" s="2">
        <v>139</v>
      </c>
      <c r="J2121">
        <v>1</v>
      </c>
      <c r="K2121">
        <v>0</v>
      </c>
      <c r="L2121" s="2">
        <v>230</v>
      </c>
      <c r="M2121">
        <v>0</v>
      </c>
    </row>
    <row r="2122" spans="1:13" x14ac:dyDescent="0.45">
      <c r="A2122" s="2">
        <v>58</v>
      </c>
      <c r="B2122" s="3">
        <v>1</v>
      </c>
      <c r="C2122" s="2">
        <v>57</v>
      </c>
      <c r="D2122">
        <v>0</v>
      </c>
      <c r="E2122" s="2">
        <v>25</v>
      </c>
      <c r="F2122">
        <v>0</v>
      </c>
      <c r="G2122" s="2">
        <v>189000</v>
      </c>
      <c r="H2122" s="1">
        <v>1.3</v>
      </c>
      <c r="I2122" s="2">
        <v>132</v>
      </c>
      <c r="J2122">
        <v>1</v>
      </c>
      <c r="K2122">
        <v>1</v>
      </c>
      <c r="L2122" s="2">
        <v>205</v>
      </c>
      <c r="M2122">
        <v>0</v>
      </c>
    </row>
    <row r="2123" spans="1:13" x14ac:dyDescent="0.45">
      <c r="A2123" s="2">
        <v>58</v>
      </c>
      <c r="B2123" s="3">
        <v>1</v>
      </c>
      <c r="C2123" s="2">
        <v>133</v>
      </c>
      <c r="D2123">
        <v>0</v>
      </c>
      <c r="E2123" s="2">
        <v>60</v>
      </c>
      <c r="F2123">
        <v>1</v>
      </c>
      <c r="G2123" s="2">
        <v>219000</v>
      </c>
      <c r="H2123" s="1">
        <v>1</v>
      </c>
      <c r="I2123" s="2">
        <v>141</v>
      </c>
      <c r="J2123">
        <v>1</v>
      </c>
      <c r="K2123">
        <v>0</v>
      </c>
      <c r="L2123" s="2">
        <v>83</v>
      </c>
      <c r="M2123">
        <v>0</v>
      </c>
    </row>
    <row r="2124" spans="1:13" x14ac:dyDescent="0.45">
      <c r="A2124" s="2">
        <v>58</v>
      </c>
      <c r="B2124" s="3">
        <v>1</v>
      </c>
      <c r="C2124" s="2">
        <v>60</v>
      </c>
      <c r="D2124">
        <v>0</v>
      </c>
      <c r="E2124" s="2">
        <v>38</v>
      </c>
      <c r="F2124">
        <v>0</v>
      </c>
      <c r="G2124" s="2">
        <v>153000</v>
      </c>
      <c r="H2124" s="1">
        <v>5.8</v>
      </c>
      <c r="I2124" s="2">
        <v>134</v>
      </c>
      <c r="J2124">
        <v>1</v>
      </c>
      <c r="K2124">
        <v>0</v>
      </c>
      <c r="L2124" s="2">
        <v>26</v>
      </c>
      <c r="M2124">
        <v>1</v>
      </c>
    </row>
    <row r="2125" spans="1:13" x14ac:dyDescent="0.45">
      <c r="A2125" s="2">
        <v>58</v>
      </c>
      <c r="B2125" s="3">
        <v>0</v>
      </c>
      <c r="C2125" s="2">
        <v>582</v>
      </c>
      <c r="D2125">
        <v>1</v>
      </c>
      <c r="E2125" s="2">
        <v>25</v>
      </c>
      <c r="F2125">
        <v>0</v>
      </c>
      <c r="G2125" s="2">
        <v>504000</v>
      </c>
      <c r="H2125" s="1">
        <v>1</v>
      </c>
      <c r="I2125" s="2">
        <v>138</v>
      </c>
      <c r="J2125">
        <v>1</v>
      </c>
      <c r="K2125">
        <v>0</v>
      </c>
      <c r="L2125" s="2">
        <v>205</v>
      </c>
      <c r="M2125">
        <v>0</v>
      </c>
    </row>
    <row r="2126" spans="1:13" x14ac:dyDescent="0.45">
      <c r="A2126" s="2">
        <v>58</v>
      </c>
      <c r="B2126" s="3">
        <v>1</v>
      </c>
      <c r="C2126" s="2">
        <v>400</v>
      </c>
      <c r="D2126">
        <v>0</v>
      </c>
      <c r="E2126" s="2">
        <v>40</v>
      </c>
      <c r="F2126">
        <v>0</v>
      </c>
      <c r="G2126" s="2">
        <v>164000</v>
      </c>
      <c r="H2126" s="1">
        <v>1</v>
      </c>
      <c r="I2126" s="2">
        <v>139</v>
      </c>
      <c r="J2126">
        <v>0</v>
      </c>
      <c r="K2126">
        <v>0</v>
      </c>
      <c r="L2126" s="2">
        <v>91</v>
      </c>
      <c r="M2126">
        <v>0</v>
      </c>
    </row>
    <row r="2127" spans="1:13" x14ac:dyDescent="0.45">
      <c r="A2127" s="2">
        <v>58</v>
      </c>
      <c r="B2127" s="3">
        <v>1</v>
      </c>
      <c r="C2127" s="2">
        <v>200</v>
      </c>
      <c r="D2127">
        <v>1</v>
      </c>
      <c r="E2127" s="2">
        <v>60</v>
      </c>
      <c r="F2127">
        <v>0</v>
      </c>
      <c r="G2127" s="2">
        <v>300000</v>
      </c>
      <c r="H2127" s="1">
        <v>0.8</v>
      </c>
      <c r="I2127" s="2">
        <v>137</v>
      </c>
      <c r="J2127">
        <v>0</v>
      </c>
      <c r="K2127">
        <v>0</v>
      </c>
      <c r="L2127" s="2">
        <v>104</v>
      </c>
      <c r="M2127">
        <v>0</v>
      </c>
    </row>
    <row r="2128" spans="1:13" x14ac:dyDescent="0.45">
      <c r="A2128" s="2">
        <v>58</v>
      </c>
      <c r="B2128" s="3">
        <v>1</v>
      </c>
      <c r="C2128" s="2">
        <v>145</v>
      </c>
      <c r="D2128">
        <v>0</v>
      </c>
      <c r="E2128" s="2">
        <v>25</v>
      </c>
      <c r="F2128">
        <v>0</v>
      </c>
      <c r="G2128" s="2">
        <v>219000</v>
      </c>
      <c r="H2128" s="1">
        <v>1.2</v>
      </c>
      <c r="I2128" s="2">
        <v>137</v>
      </c>
      <c r="J2128">
        <v>1</v>
      </c>
      <c r="K2128">
        <v>1</v>
      </c>
      <c r="L2128" s="2">
        <v>170</v>
      </c>
      <c r="M2128">
        <v>1</v>
      </c>
    </row>
    <row r="2129" spans="1:13" x14ac:dyDescent="0.45">
      <c r="A2129" s="2">
        <v>58</v>
      </c>
      <c r="B2129" s="3">
        <v>0</v>
      </c>
      <c r="C2129" s="2">
        <v>582</v>
      </c>
      <c r="D2129">
        <v>1</v>
      </c>
      <c r="E2129" s="2">
        <v>35</v>
      </c>
      <c r="F2129">
        <v>0</v>
      </c>
      <c r="G2129" s="2">
        <v>122000</v>
      </c>
      <c r="H2129" s="1">
        <v>0.9</v>
      </c>
      <c r="I2129" s="2">
        <v>139</v>
      </c>
      <c r="J2129">
        <v>1</v>
      </c>
      <c r="K2129">
        <v>1</v>
      </c>
      <c r="L2129" s="2">
        <v>71</v>
      </c>
      <c r="M2129">
        <v>0</v>
      </c>
    </row>
    <row r="2130" spans="1:13" x14ac:dyDescent="0.45">
      <c r="A2130" s="2">
        <v>58</v>
      </c>
      <c r="B2130" s="3">
        <v>0</v>
      </c>
      <c r="C2130" s="2">
        <v>582</v>
      </c>
      <c r="D2130">
        <v>1</v>
      </c>
      <c r="E2130" s="2">
        <v>25</v>
      </c>
      <c r="F2130">
        <v>0</v>
      </c>
      <c r="G2130" s="2">
        <v>504000</v>
      </c>
      <c r="H2130" s="1">
        <v>1</v>
      </c>
      <c r="I2130" s="2">
        <v>138</v>
      </c>
      <c r="J2130">
        <v>1</v>
      </c>
      <c r="K2130">
        <v>0</v>
      </c>
      <c r="L2130" s="2">
        <v>205</v>
      </c>
      <c r="M2130">
        <v>0</v>
      </c>
    </row>
    <row r="2131" spans="1:13" x14ac:dyDescent="0.45">
      <c r="A2131" s="2">
        <v>58</v>
      </c>
      <c r="B2131" s="3">
        <v>0</v>
      </c>
      <c r="C2131" s="2">
        <v>582</v>
      </c>
      <c r="D2131">
        <v>1</v>
      </c>
      <c r="E2131" s="2">
        <v>25</v>
      </c>
      <c r="F2131">
        <v>0</v>
      </c>
      <c r="G2131" s="2">
        <v>504000</v>
      </c>
      <c r="H2131" s="1">
        <v>1</v>
      </c>
      <c r="I2131" s="2">
        <v>138</v>
      </c>
      <c r="J2131">
        <v>1</v>
      </c>
      <c r="K2131">
        <v>0</v>
      </c>
      <c r="L2131" s="2">
        <v>205</v>
      </c>
      <c r="M2131">
        <v>0</v>
      </c>
    </row>
    <row r="2132" spans="1:13" x14ac:dyDescent="0.45">
      <c r="A2132" s="2">
        <v>58</v>
      </c>
      <c r="B2132" s="3">
        <v>0</v>
      </c>
      <c r="C2132" s="2">
        <v>582</v>
      </c>
      <c r="D2132">
        <v>1</v>
      </c>
      <c r="E2132" s="2">
        <v>35</v>
      </c>
      <c r="F2132">
        <v>0</v>
      </c>
      <c r="G2132" s="2">
        <v>122000</v>
      </c>
      <c r="H2132" s="1">
        <v>0.9</v>
      </c>
      <c r="I2132" s="2">
        <v>139</v>
      </c>
      <c r="J2132">
        <v>1</v>
      </c>
      <c r="K2132">
        <v>1</v>
      </c>
      <c r="L2132" s="2">
        <v>71</v>
      </c>
      <c r="M2132">
        <v>0</v>
      </c>
    </row>
    <row r="2133" spans="1:13" x14ac:dyDescent="0.45">
      <c r="A2133" s="2">
        <v>58</v>
      </c>
      <c r="B2133" s="3">
        <v>1</v>
      </c>
      <c r="C2133" s="2">
        <v>57</v>
      </c>
      <c r="D2133">
        <v>0</v>
      </c>
      <c r="E2133" s="2">
        <v>25</v>
      </c>
      <c r="F2133">
        <v>0</v>
      </c>
      <c r="G2133" s="2">
        <v>189000</v>
      </c>
      <c r="H2133" s="1">
        <v>1.3</v>
      </c>
      <c r="I2133" s="2">
        <v>132</v>
      </c>
      <c r="J2133">
        <v>1</v>
      </c>
      <c r="K2133">
        <v>1</v>
      </c>
      <c r="L2133" s="2">
        <v>205</v>
      </c>
      <c r="M2133">
        <v>0</v>
      </c>
    </row>
    <row r="2134" spans="1:13" x14ac:dyDescent="0.45">
      <c r="A2134" s="2">
        <v>58</v>
      </c>
      <c r="B2134" s="3">
        <v>1</v>
      </c>
      <c r="C2134" s="2">
        <v>145</v>
      </c>
      <c r="D2134">
        <v>0</v>
      </c>
      <c r="E2134" s="2">
        <v>25</v>
      </c>
      <c r="F2134">
        <v>0</v>
      </c>
      <c r="G2134" s="2">
        <v>219000</v>
      </c>
      <c r="H2134" s="1">
        <v>1.2</v>
      </c>
      <c r="I2134" s="2">
        <v>137</v>
      </c>
      <c r="J2134">
        <v>1</v>
      </c>
      <c r="K2134">
        <v>1</v>
      </c>
      <c r="L2134" s="2">
        <v>170</v>
      </c>
      <c r="M2134">
        <v>1</v>
      </c>
    </row>
    <row r="2135" spans="1:13" x14ac:dyDescent="0.45">
      <c r="A2135" s="2">
        <v>58</v>
      </c>
      <c r="B2135" s="3">
        <v>1</v>
      </c>
      <c r="C2135" s="2">
        <v>200</v>
      </c>
      <c r="D2135">
        <v>1</v>
      </c>
      <c r="E2135" s="2">
        <v>60</v>
      </c>
      <c r="F2135">
        <v>0</v>
      </c>
      <c r="G2135" s="2">
        <v>300000</v>
      </c>
      <c r="H2135" s="1">
        <v>0.8</v>
      </c>
      <c r="I2135" s="2">
        <v>137</v>
      </c>
      <c r="J2135">
        <v>0</v>
      </c>
      <c r="K2135">
        <v>0</v>
      </c>
      <c r="L2135" s="2">
        <v>104</v>
      </c>
      <c r="M2135">
        <v>0</v>
      </c>
    </row>
    <row r="2136" spans="1:13" x14ac:dyDescent="0.45">
      <c r="A2136" s="2">
        <v>58</v>
      </c>
      <c r="B2136" s="3">
        <v>0</v>
      </c>
      <c r="C2136" s="2">
        <v>582</v>
      </c>
      <c r="D2136">
        <v>1</v>
      </c>
      <c r="E2136" s="2">
        <v>35</v>
      </c>
      <c r="F2136">
        <v>0</v>
      </c>
      <c r="G2136" s="2">
        <v>122000</v>
      </c>
      <c r="H2136" s="1">
        <v>0.9</v>
      </c>
      <c r="I2136" s="2">
        <v>139</v>
      </c>
      <c r="J2136">
        <v>1</v>
      </c>
      <c r="K2136">
        <v>1</v>
      </c>
      <c r="L2136" s="2">
        <v>71</v>
      </c>
      <c r="M2136">
        <v>0</v>
      </c>
    </row>
    <row r="2137" spans="1:13" x14ac:dyDescent="0.45">
      <c r="A2137" s="2">
        <v>58</v>
      </c>
      <c r="B2137" s="3">
        <v>1</v>
      </c>
      <c r="C2137" s="2">
        <v>133</v>
      </c>
      <c r="D2137">
        <v>0</v>
      </c>
      <c r="E2137" s="2">
        <v>60</v>
      </c>
      <c r="F2137">
        <v>1</v>
      </c>
      <c r="G2137" s="2">
        <v>219000</v>
      </c>
      <c r="H2137" s="1">
        <v>1</v>
      </c>
      <c r="I2137" s="2">
        <v>141</v>
      </c>
      <c r="J2137">
        <v>1</v>
      </c>
      <c r="K2137">
        <v>0</v>
      </c>
      <c r="L2137" s="2">
        <v>83</v>
      </c>
      <c r="M2137">
        <v>0</v>
      </c>
    </row>
    <row r="2138" spans="1:13" x14ac:dyDescent="0.45">
      <c r="A2138" s="2">
        <v>58</v>
      </c>
      <c r="B2138" s="3">
        <v>1</v>
      </c>
      <c r="C2138" s="2">
        <v>133</v>
      </c>
      <c r="D2138">
        <v>0</v>
      </c>
      <c r="E2138" s="2">
        <v>60</v>
      </c>
      <c r="F2138">
        <v>1</v>
      </c>
      <c r="G2138" s="2">
        <v>219000</v>
      </c>
      <c r="H2138" s="1">
        <v>1</v>
      </c>
      <c r="I2138" s="2">
        <v>141</v>
      </c>
      <c r="J2138">
        <v>1</v>
      </c>
      <c r="K2138">
        <v>0</v>
      </c>
      <c r="L2138" s="2">
        <v>83</v>
      </c>
      <c r="M2138">
        <v>0</v>
      </c>
    </row>
    <row r="2139" spans="1:13" x14ac:dyDescent="0.45">
      <c r="A2139" s="2">
        <v>58</v>
      </c>
      <c r="B2139" s="3">
        <v>1</v>
      </c>
      <c r="C2139" s="2">
        <v>145</v>
      </c>
      <c r="D2139">
        <v>0</v>
      </c>
      <c r="E2139" s="2">
        <v>25</v>
      </c>
      <c r="F2139">
        <v>0</v>
      </c>
      <c r="G2139" s="2">
        <v>219000</v>
      </c>
      <c r="H2139" s="1">
        <v>1.2</v>
      </c>
      <c r="I2139" s="2">
        <v>137</v>
      </c>
      <c r="J2139">
        <v>1</v>
      </c>
      <c r="K2139">
        <v>1</v>
      </c>
      <c r="L2139" s="2">
        <v>170</v>
      </c>
      <c r="M2139">
        <v>1</v>
      </c>
    </row>
    <row r="2140" spans="1:13" x14ac:dyDescent="0.45">
      <c r="A2140" s="2">
        <v>58</v>
      </c>
      <c r="B2140" s="3">
        <v>1</v>
      </c>
      <c r="C2140" s="2">
        <v>145</v>
      </c>
      <c r="D2140">
        <v>0</v>
      </c>
      <c r="E2140" s="2">
        <v>25</v>
      </c>
      <c r="F2140">
        <v>0</v>
      </c>
      <c r="G2140" s="2">
        <v>219000</v>
      </c>
      <c r="H2140" s="1">
        <v>1.2</v>
      </c>
      <c r="I2140" s="2">
        <v>137</v>
      </c>
      <c r="J2140">
        <v>1</v>
      </c>
      <c r="K2140">
        <v>1</v>
      </c>
      <c r="L2140" s="2">
        <v>170</v>
      </c>
      <c r="M2140">
        <v>1</v>
      </c>
    </row>
    <row r="2141" spans="1:13" x14ac:dyDescent="0.45">
      <c r="A2141" s="2">
        <v>58</v>
      </c>
      <c r="B2141" s="3">
        <v>1</v>
      </c>
      <c r="C2141" s="2">
        <v>200</v>
      </c>
      <c r="D2141">
        <v>1</v>
      </c>
      <c r="E2141" s="2">
        <v>60</v>
      </c>
      <c r="F2141">
        <v>0</v>
      </c>
      <c r="G2141" s="2">
        <v>300000</v>
      </c>
      <c r="H2141" s="1">
        <v>0.8</v>
      </c>
      <c r="I2141" s="2">
        <v>137</v>
      </c>
      <c r="J2141">
        <v>0</v>
      </c>
      <c r="K2141">
        <v>0</v>
      </c>
      <c r="L2141" s="2">
        <v>104</v>
      </c>
      <c r="M2141">
        <v>0</v>
      </c>
    </row>
    <row r="2142" spans="1:13" x14ac:dyDescent="0.45">
      <c r="A2142" s="2">
        <v>58</v>
      </c>
      <c r="B2142" s="3">
        <v>1</v>
      </c>
      <c r="C2142" s="2">
        <v>57</v>
      </c>
      <c r="D2142">
        <v>0</v>
      </c>
      <c r="E2142" s="2">
        <v>25</v>
      </c>
      <c r="F2142">
        <v>0</v>
      </c>
      <c r="G2142" s="2">
        <v>189000</v>
      </c>
      <c r="H2142" s="1">
        <v>1.3</v>
      </c>
      <c r="I2142" s="2">
        <v>132</v>
      </c>
      <c r="J2142">
        <v>1</v>
      </c>
      <c r="K2142">
        <v>1</v>
      </c>
      <c r="L2142" s="2">
        <v>205</v>
      </c>
      <c r="M2142">
        <v>0</v>
      </c>
    </row>
    <row r="2143" spans="1:13" x14ac:dyDescent="0.45">
      <c r="A2143" s="2">
        <v>58</v>
      </c>
      <c r="B2143" s="3">
        <v>0</v>
      </c>
      <c r="C2143" s="2">
        <v>582</v>
      </c>
      <c r="D2143">
        <v>1</v>
      </c>
      <c r="E2143" s="2">
        <v>35</v>
      </c>
      <c r="F2143">
        <v>0</v>
      </c>
      <c r="G2143" s="2">
        <v>122000</v>
      </c>
      <c r="H2143" s="1">
        <v>0.9</v>
      </c>
      <c r="I2143" s="2">
        <v>139</v>
      </c>
      <c r="J2143">
        <v>1</v>
      </c>
      <c r="K2143">
        <v>1</v>
      </c>
      <c r="L2143" s="2">
        <v>71</v>
      </c>
      <c r="M2143">
        <v>0</v>
      </c>
    </row>
    <row r="2144" spans="1:13" x14ac:dyDescent="0.45">
      <c r="A2144" s="2">
        <v>58</v>
      </c>
      <c r="B2144" s="3">
        <v>0</v>
      </c>
      <c r="C2144" s="2">
        <v>582</v>
      </c>
      <c r="D2144">
        <v>1</v>
      </c>
      <c r="E2144" s="2">
        <v>35</v>
      </c>
      <c r="F2144">
        <v>0</v>
      </c>
      <c r="G2144" s="2">
        <v>122000</v>
      </c>
      <c r="H2144" s="1">
        <v>0.9</v>
      </c>
      <c r="I2144" s="2">
        <v>139</v>
      </c>
      <c r="J2144">
        <v>1</v>
      </c>
      <c r="K2144">
        <v>1</v>
      </c>
      <c r="L2144" s="2">
        <v>71</v>
      </c>
      <c r="M2144">
        <v>0</v>
      </c>
    </row>
    <row r="2145" spans="1:13" x14ac:dyDescent="0.45">
      <c r="A2145" s="2">
        <v>58</v>
      </c>
      <c r="B2145" s="3">
        <v>1</v>
      </c>
      <c r="C2145" s="2">
        <v>145</v>
      </c>
      <c r="D2145">
        <v>0</v>
      </c>
      <c r="E2145" s="2">
        <v>25</v>
      </c>
      <c r="F2145">
        <v>0</v>
      </c>
      <c r="G2145" s="2">
        <v>210000</v>
      </c>
      <c r="H2145" s="1">
        <v>1.2</v>
      </c>
      <c r="I2145" s="2">
        <v>137</v>
      </c>
      <c r="J2145">
        <v>1</v>
      </c>
      <c r="K2145">
        <v>1</v>
      </c>
      <c r="L2145" s="2">
        <v>170</v>
      </c>
      <c r="M2145">
        <v>1</v>
      </c>
    </row>
    <row r="2146" spans="1:13" x14ac:dyDescent="0.45">
      <c r="A2146" s="2">
        <v>58</v>
      </c>
      <c r="B2146" s="3">
        <v>0</v>
      </c>
      <c r="C2146" s="2">
        <v>144</v>
      </c>
      <c r="D2146">
        <v>1</v>
      </c>
      <c r="E2146" s="2">
        <v>38</v>
      </c>
      <c r="F2146">
        <v>1</v>
      </c>
      <c r="G2146" s="2">
        <v>327000</v>
      </c>
      <c r="H2146" s="1">
        <v>0.7</v>
      </c>
      <c r="I2146" s="2">
        <v>142</v>
      </c>
      <c r="J2146">
        <v>0</v>
      </c>
      <c r="K2146">
        <v>0</v>
      </c>
      <c r="L2146" s="2">
        <v>83</v>
      </c>
      <c r="M2146">
        <v>0</v>
      </c>
    </row>
    <row r="2147" spans="1:13" x14ac:dyDescent="0.45">
      <c r="A2147" s="2">
        <v>58</v>
      </c>
      <c r="B2147" s="3">
        <v>1</v>
      </c>
      <c r="C2147" s="2">
        <v>133</v>
      </c>
      <c r="D2147">
        <v>0</v>
      </c>
      <c r="E2147" s="2">
        <v>60</v>
      </c>
      <c r="F2147">
        <v>1</v>
      </c>
      <c r="G2147" s="2">
        <v>219000</v>
      </c>
      <c r="H2147" s="1">
        <v>1</v>
      </c>
      <c r="I2147" s="2">
        <v>141</v>
      </c>
      <c r="J2147">
        <v>1</v>
      </c>
      <c r="K2147">
        <v>0</v>
      </c>
      <c r="L2147" s="2">
        <v>83</v>
      </c>
      <c r="M2147">
        <v>0</v>
      </c>
    </row>
    <row r="2148" spans="1:13" x14ac:dyDescent="0.45">
      <c r="A2148" s="2">
        <v>58</v>
      </c>
      <c r="B2148" s="3">
        <v>1</v>
      </c>
      <c r="C2148" s="2">
        <v>400</v>
      </c>
      <c r="D2148">
        <v>0</v>
      </c>
      <c r="E2148" s="2">
        <v>40</v>
      </c>
      <c r="F2148">
        <v>0</v>
      </c>
      <c r="G2148" s="2">
        <v>164000</v>
      </c>
      <c r="H2148" s="1">
        <v>1</v>
      </c>
      <c r="I2148" s="2">
        <v>139</v>
      </c>
      <c r="J2148">
        <v>0</v>
      </c>
      <c r="K2148">
        <v>0</v>
      </c>
      <c r="L2148" s="2">
        <v>91</v>
      </c>
      <c r="M2148">
        <v>0</v>
      </c>
    </row>
    <row r="2149" spans="1:13" x14ac:dyDescent="0.45">
      <c r="A2149" s="2">
        <v>58</v>
      </c>
      <c r="B2149" s="3">
        <v>0</v>
      </c>
      <c r="C2149" s="2">
        <v>582</v>
      </c>
      <c r="D2149">
        <v>1</v>
      </c>
      <c r="E2149" s="2">
        <v>35</v>
      </c>
      <c r="F2149">
        <v>0</v>
      </c>
      <c r="G2149" s="2">
        <v>122000</v>
      </c>
      <c r="H2149" s="1">
        <v>0.9</v>
      </c>
      <c r="I2149" s="2">
        <v>139</v>
      </c>
      <c r="J2149">
        <v>1</v>
      </c>
      <c r="K2149">
        <v>1</v>
      </c>
      <c r="L2149" s="2">
        <v>71</v>
      </c>
      <c r="M2149">
        <v>0</v>
      </c>
    </row>
    <row r="2150" spans="1:13" x14ac:dyDescent="0.45">
      <c r="A2150" s="2">
        <v>58</v>
      </c>
      <c r="B2150" s="3">
        <v>0</v>
      </c>
      <c r="C2150" s="2">
        <v>144</v>
      </c>
      <c r="D2150">
        <v>1</v>
      </c>
      <c r="E2150" s="2">
        <v>38</v>
      </c>
      <c r="F2150">
        <v>1</v>
      </c>
      <c r="G2150" s="2">
        <v>451000</v>
      </c>
      <c r="H2150" s="1">
        <v>0.7</v>
      </c>
      <c r="I2150" s="2">
        <v>142</v>
      </c>
      <c r="J2150">
        <v>1</v>
      </c>
      <c r="K2150">
        <v>0</v>
      </c>
      <c r="L2150" s="2">
        <v>83</v>
      </c>
      <c r="M2150">
        <v>0</v>
      </c>
    </row>
    <row r="2151" spans="1:13" x14ac:dyDescent="0.45">
      <c r="A2151" s="2">
        <v>58</v>
      </c>
      <c r="B2151" s="3">
        <v>1</v>
      </c>
      <c r="C2151" s="2">
        <v>145</v>
      </c>
      <c r="D2151">
        <v>0</v>
      </c>
      <c r="E2151" s="2">
        <v>25</v>
      </c>
      <c r="F2151">
        <v>0</v>
      </c>
      <c r="G2151" s="2">
        <v>219000</v>
      </c>
      <c r="H2151" s="1">
        <v>1.2</v>
      </c>
      <c r="I2151" s="2">
        <v>137</v>
      </c>
      <c r="J2151">
        <v>1</v>
      </c>
      <c r="K2151">
        <v>1</v>
      </c>
      <c r="L2151" s="2">
        <v>170</v>
      </c>
      <c r="M2151">
        <v>1</v>
      </c>
    </row>
    <row r="2152" spans="1:13" x14ac:dyDescent="0.45">
      <c r="A2152" s="2">
        <v>58</v>
      </c>
      <c r="B2152" s="3">
        <v>0</v>
      </c>
      <c r="C2152" s="2">
        <v>144</v>
      </c>
      <c r="D2152">
        <v>1</v>
      </c>
      <c r="E2152" s="2">
        <v>38</v>
      </c>
      <c r="F2152">
        <v>1</v>
      </c>
      <c r="G2152" s="2">
        <v>327000</v>
      </c>
      <c r="H2152" s="1">
        <v>0.7</v>
      </c>
      <c r="I2152" s="2">
        <v>142</v>
      </c>
      <c r="J2152">
        <v>0</v>
      </c>
      <c r="K2152">
        <v>0</v>
      </c>
      <c r="L2152" s="2">
        <v>83</v>
      </c>
      <c r="M2152">
        <v>0</v>
      </c>
    </row>
    <row r="2153" spans="1:13" x14ac:dyDescent="0.45">
      <c r="A2153" s="2">
        <v>58</v>
      </c>
      <c r="B2153" s="3">
        <v>1</v>
      </c>
      <c r="C2153" s="2">
        <v>145</v>
      </c>
      <c r="D2153">
        <v>0</v>
      </c>
      <c r="E2153" s="2">
        <v>25</v>
      </c>
      <c r="F2153">
        <v>0</v>
      </c>
      <c r="G2153" s="2">
        <v>219000</v>
      </c>
      <c r="H2153" s="1">
        <v>1.2</v>
      </c>
      <c r="I2153" s="2">
        <v>137</v>
      </c>
      <c r="J2153">
        <v>1</v>
      </c>
      <c r="K2153">
        <v>1</v>
      </c>
      <c r="L2153" s="2">
        <v>170</v>
      </c>
      <c r="M2153">
        <v>1</v>
      </c>
    </row>
    <row r="2154" spans="1:13" x14ac:dyDescent="0.45">
      <c r="A2154" s="2">
        <v>58</v>
      </c>
      <c r="B2154" s="3">
        <v>1</v>
      </c>
      <c r="C2154" s="2">
        <v>133</v>
      </c>
      <c r="D2154">
        <v>0</v>
      </c>
      <c r="E2154" s="2">
        <v>60</v>
      </c>
      <c r="F2154">
        <v>1</v>
      </c>
      <c r="G2154" s="2">
        <v>219000</v>
      </c>
      <c r="H2154" s="1">
        <v>1</v>
      </c>
      <c r="I2154" s="2">
        <v>141</v>
      </c>
      <c r="J2154">
        <v>1</v>
      </c>
      <c r="K2154">
        <v>0</v>
      </c>
      <c r="L2154" s="2">
        <v>83</v>
      </c>
      <c r="M2154">
        <v>0</v>
      </c>
    </row>
    <row r="2155" spans="1:13" x14ac:dyDescent="0.45">
      <c r="A2155" s="2">
        <v>58</v>
      </c>
      <c r="B2155" s="3">
        <v>0</v>
      </c>
      <c r="C2155" s="2">
        <v>582</v>
      </c>
      <c r="D2155">
        <v>1</v>
      </c>
      <c r="E2155" s="2">
        <v>25</v>
      </c>
      <c r="F2155">
        <v>0</v>
      </c>
      <c r="G2155" s="2">
        <v>504000</v>
      </c>
      <c r="H2155" s="1">
        <v>1</v>
      </c>
      <c r="I2155" s="2">
        <v>138</v>
      </c>
      <c r="J2155">
        <v>1</v>
      </c>
      <c r="K2155">
        <v>0</v>
      </c>
      <c r="L2155" s="2">
        <v>205</v>
      </c>
      <c r="M2155">
        <v>0</v>
      </c>
    </row>
    <row r="2156" spans="1:13" x14ac:dyDescent="0.45">
      <c r="A2156" s="2">
        <v>58</v>
      </c>
      <c r="B2156" s="3">
        <v>0</v>
      </c>
      <c r="C2156" s="2">
        <v>582</v>
      </c>
      <c r="D2156">
        <v>1</v>
      </c>
      <c r="E2156" s="2">
        <v>25</v>
      </c>
      <c r="F2156">
        <v>0</v>
      </c>
      <c r="G2156" s="2">
        <v>504000</v>
      </c>
      <c r="H2156" s="1">
        <v>1</v>
      </c>
      <c r="I2156" s="2">
        <v>138</v>
      </c>
      <c r="J2156">
        <v>1</v>
      </c>
      <c r="K2156">
        <v>0</v>
      </c>
      <c r="L2156" s="2">
        <v>205</v>
      </c>
      <c r="M2156">
        <v>0</v>
      </c>
    </row>
    <row r="2157" spans="1:13" x14ac:dyDescent="0.45">
      <c r="A2157" s="2">
        <v>58</v>
      </c>
      <c r="B2157" s="3">
        <v>1</v>
      </c>
      <c r="C2157" s="2">
        <v>145</v>
      </c>
      <c r="D2157">
        <v>0</v>
      </c>
      <c r="E2157" s="2">
        <v>25</v>
      </c>
      <c r="F2157">
        <v>0</v>
      </c>
      <c r="G2157" s="2">
        <v>219000</v>
      </c>
      <c r="H2157" s="1">
        <v>1.2</v>
      </c>
      <c r="I2157" s="2">
        <v>137</v>
      </c>
      <c r="J2157">
        <v>1</v>
      </c>
      <c r="K2157">
        <v>1</v>
      </c>
      <c r="L2157" s="2">
        <v>170</v>
      </c>
      <c r="M2157">
        <v>1</v>
      </c>
    </row>
    <row r="2158" spans="1:13" x14ac:dyDescent="0.45">
      <c r="A2158" s="2">
        <v>58</v>
      </c>
      <c r="B2158" s="3">
        <v>0</v>
      </c>
      <c r="C2158" s="2">
        <v>582</v>
      </c>
      <c r="D2158">
        <v>1</v>
      </c>
      <c r="E2158" s="2">
        <v>35</v>
      </c>
      <c r="F2158">
        <v>0</v>
      </c>
      <c r="G2158" s="2">
        <v>122000</v>
      </c>
      <c r="H2158" s="1">
        <v>0.9</v>
      </c>
      <c r="I2158" s="2">
        <v>139</v>
      </c>
      <c r="J2158">
        <v>1</v>
      </c>
      <c r="K2158">
        <v>1</v>
      </c>
      <c r="L2158" s="2">
        <v>71</v>
      </c>
      <c r="M2158">
        <v>0</v>
      </c>
    </row>
    <row r="2159" spans="1:13" x14ac:dyDescent="0.45">
      <c r="A2159" s="2">
        <v>59</v>
      </c>
      <c r="B2159" s="3">
        <v>0</v>
      </c>
      <c r="C2159" s="2">
        <v>66</v>
      </c>
      <c r="D2159">
        <v>1</v>
      </c>
      <c r="E2159" s="2">
        <v>20</v>
      </c>
      <c r="F2159">
        <v>0</v>
      </c>
      <c r="G2159" s="2">
        <v>742000</v>
      </c>
      <c r="H2159" s="1">
        <v>2.4</v>
      </c>
      <c r="I2159" s="2">
        <v>134</v>
      </c>
      <c r="J2159">
        <v>1</v>
      </c>
      <c r="K2159">
        <v>0</v>
      </c>
      <c r="L2159" s="2">
        <v>135</v>
      </c>
      <c r="M2159">
        <v>1</v>
      </c>
    </row>
    <row r="2160" spans="1:13" x14ac:dyDescent="0.45">
      <c r="A2160" s="2">
        <v>59</v>
      </c>
      <c r="B2160" s="3">
        <v>1</v>
      </c>
      <c r="C2160" s="2">
        <v>280</v>
      </c>
      <c r="D2160">
        <v>1</v>
      </c>
      <c r="E2160" s="2">
        <v>30</v>
      </c>
      <c r="F2160">
        <v>1</v>
      </c>
      <c r="G2160" s="2">
        <v>244000</v>
      </c>
      <c r="H2160" s="1">
        <v>1.6</v>
      </c>
      <c r="I2160" s="2">
        <v>130</v>
      </c>
      <c r="J2160">
        <v>0</v>
      </c>
      <c r="K2160">
        <v>0</v>
      </c>
      <c r="L2160" s="2">
        <v>193</v>
      </c>
      <c r="M2160">
        <v>1</v>
      </c>
    </row>
    <row r="2161" spans="1:13" x14ac:dyDescent="0.45">
      <c r="A2161" s="2">
        <v>59</v>
      </c>
      <c r="B2161" s="3">
        <v>0</v>
      </c>
      <c r="C2161" s="2">
        <v>748</v>
      </c>
      <c r="D2161">
        <v>1</v>
      </c>
      <c r="E2161" s="2">
        <v>20</v>
      </c>
      <c r="F2161">
        <v>0</v>
      </c>
      <c r="G2161" s="2">
        <v>70000</v>
      </c>
      <c r="H2161" s="1">
        <v>2.4</v>
      </c>
      <c r="I2161" s="2">
        <v>134</v>
      </c>
      <c r="J2161">
        <v>1</v>
      </c>
      <c r="K2161">
        <v>0</v>
      </c>
      <c r="L2161" s="2">
        <v>135</v>
      </c>
      <c r="M2161">
        <v>1</v>
      </c>
    </row>
    <row r="2162" spans="1:13" x14ac:dyDescent="0.45">
      <c r="A2162" s="2">
        <v>59</v>
      </c>
      <c r="B2162" s="3">
        <v>1</v>
      </c>
      <c r="C2162" s="2">
        <v>129</v>
      </c>
      <c r="D2162">
        <v>0</v>
      </c>
      <c r="E2162" s="2">
        <v>45</v>
      </c>
      <c r="F2162">
        <v>1</v>
      </c>
      <c r="G2162" s="2">
        <v>305000</v>
      </c>
      <c r="H2162" s="1">
        <v>1.1000000000000001</v>
      </c>
      <c r="I2162" s="2">
        <v>137</v>
      </c>
      <c r="J2162">
        <v>1</v>
      </c>
      <c r="K2162">
        <v>1</v>
      </c>
      <c r="L2162" s="2">
        <v>121</v>
      </c>
      <c r="M2162">
        <v>0</v>
      </c>
    </row>
    <row r="2163" spans="1:13" x14ac:dyDescent="0.45">
      <c r="A2163" s="2">
        <v>59</v>
      </c>
      <c r="B2163" s="3">
        <v>1</v>
      </c>
      <c r="C2163" s="2">
        <v>176</v>
      </c>
      <c r="D2163">
        <v>1</v>
      </c>
      <c r="E2163" s="2">
        <v>25</v>
      </c>
      <c r="F2163">
        <v>0</v>
      </c>
      <c r="G2163" s="2">
        <v>221000</v>
      </c>
      <c r="H2163" s="1">
        <v>1</v>
      </c>
      <c r="I2163" s="2">
        <v>136</v>
      </c>
      <c r="J2163">
        <v>1</v>
      </c>
      <c r="K2163">
        <v>0</v>
      </c>
      <c r="L2163" s="2">
        <v>150</v>
      </c>
      <c r="M2163">
        <v>1</v>
      </c>
    </row>
    <row r="2164" spans="1:13" x14ac:dyDescent="0.45">
      <c r="A2164" s="2">
        <v>59</v>
      </c>
      <c r="B2164" s="3">
        <v>0</v>
      </c>
      <c r="C2164" s="2">
        <v>68</v>
      </c>
      <c r="D2164">
        <v>1</v>
      </c>
      <c r="E2164" s="2">
        <v>20</v>
      </c>
      <c r="F2164">
        <v>0</v>
      </c>
      <c r="G2164" s="2">
        <v>70000</v>
      </c>
      <c r="H2164" s="1">
        <v>2.4</v>
      </c>
      <c r="I2164" s="2">
        <v>134</v>
      </c>
      <c r="J2164">
        <v>1</v>
      </c>
      <c r="K2164">
        <v>0</v>
      </c>
      <c r="L2164" s="2">
        <v>135</v>
      </c>
      <c r="M2164">
        <v>1</v>
      </c>
    </row>
    <row r="2165" spans="1:13" x14ac:dyDescent="0.45">
      <c r="A2165" s="2">
        <v>59</v>
      </c>
      <c r="B2165" s="3">
        <v>1</v>
      </c>
      <c r="C2165" s="2">
        <v>281</v>
      </c>
      <c r="D2165">
        <v>1</v>
      </c>
      <c r="E2165" s="2">
        <v>25</v>
      </c>
      <c r="F2165">
        <v>1</v>
      </c>
      <c r="G2165" s="2">
        <v>302000</v>
      </c>
      <c r="H2165" s="1">
        <v>1</v>
      </c>
      <c r="I2165" s="2">
        <v>141</v>
      </c>
      <c r="J2165">
        <v>0</v>
      </c>
      <c r="K2165">
        <v>0</v>
      </c>
      <c r="L2165" s="2">
        <v>78</v>
      </c>
      <c r="M2165">
        <v>1</v>
      </c>
    </row>
    <row r="2166" spans="1:13" x14ac:dyDescent="0.45">
      <c r="A2166" s="2">
        <v>59</v>
      </c>
      <c r="B2166" s="3">
        <v>1</v>
      </c>
      <c r="C2166" s="2">
        <v>176</v>
      </c>
      <c r="D2166">
        <v>1</v>
      </c>
      <c r="E2166" s="2">
        <v>20</v>
      </c>
      <c r="F2166">
        <v>0</v>
      </c>
      <c r="G2166" s="2">
        <v>70000</v>
      </c>
      <c r="H2166" s="1">
        <v>2.4</v>
      </c>
      <c r="I2166" s="2">
        <v>134</v>
      </c>
      <c r="J2166">
        <v>1</v>
      </c>
      <c r="K2166">
        <v>0</v>
      </c>
      <c r="L2166" s="2">
        <v>135</v>
      </c>
      <c r="M2166">
        <v>1</v>
      </c>
    </row>
    <row r="2167" spans="1:13" x14ac:dyDescent="0.45">
      <c r="A2167" s="2">
        <v>59</v>
      </c>
      <c r="B2167" s="3">
        <v>1</v>
      </c>
      <c r="C2167" s="2">
        <v>129</v>
      </c>
      <c r="D2167">
        <v>0</v>
      </c>
      <c r="E2167" s="2">
        <v>45</v>
      </c>
      <c r="F2167">
        <v>1</v>
      </c>
      <c r="G2167" s="2">
        <v>305000</v>
      </c>
      <c r="H2167" s="1">
        <v>1.1000000000000001</v>
      </c>
      <c r="I2167" s="2">
        <v>137</v>
      </c>
      <c r="J2167">
        <v>1</v>
      </c>
      <c r="K2167">
        <v>1</v>
      </c>
      <c r="L2167" s="2">
        <v>121</v>
      </c>
      <c r="M2167">
        <v>0</v>
      </c>
    </row>
    <row r="2168" spans="1:13" x14ac:dyDescent="0.45">
      <c r="A2168" s="2">
        <v>59</v>
      </c>
      <c r="B2168" s="3">
        <v>1</v>
      </c>
      <c r="C2168" s="2">
        <v>129</v>
      </c>
      <c r="D2168">
        <v>0</v>
      </c>
      <c r="E2168" s="2">
        <v>25</v>
      </c>
      <c r="F2168">
        <v>1</v>
      </c>
      <c r="G2168" s="2">
        <v>181000</v>
      </c>
      <c r="H2168" s="1">
        <v>1.1000000000000001</v>
      </c>
      <c r="I2168" s="2">
        <v>144</v>
      </c>
      <c r="J2168">
        <v>1</v>
      </c>
      <c r="K2168">
        <v>0</v>
      </c>
      <c r="L2168" s="2">
        <v>121</v>
      </c>
      <c r="M2168">
        <v>0</v>
      </c>
    </row>
    <row r="2169" spans="1:13" x14ac:dyDescent="0.45">
      <c r="A2169" s="2">
        <v>59</v>
      </c>
      <c r="B2169" s="3">
        <v>1</v>
      </c>
      <c r="C2169" s="2">
        <v>129</v>
      </c>
      <c r="D2169">
        <v>0</v>
      </c>
      <c r="E2169" s="2">
        <v>45</v>
      </c>
      <c r="F2169">
        <v>1</v>
      </c>
      <c r="G2169" s="2">
        <v>362000</v>
      </c>
      <c r="H2169" s="1">
        <v>1.1000000000000001</v>
      </c>
      <c r="I2169" s="2">
        <v>139</v>
      </c>
      <c r="J2169">
        <v>1</v>
      </c>
      <c r="K2169">
        <v>1</v>
      </c>
      <c r="L2169" s="2">
        <v>121</v>
      </c>
      <c r="M2169">
        <v>0</v>
      </c>
    </row>
    <row r="2170" spans="1:13" x14ac:dyDescent="0.45">
      <c r="A2170" s="2">
        <v>59</v>
      </c>
      <c r="B2170" s="3">
        <v>1</v>
      </c>
      <c r="C2170" s="2">
        <v>176</v>
      </c>
      <c r="D2170">
        <v>1</v>
      </c>
      <c r="E2170" s="2">
        <v>25</v>
      </c>
      <c r="F2170">
        <v>0</v>
      </c>
      <c r="G2170" s="2">
        <v>221000</v>
      </c>
      <c r="H2170" s="1">
        <v>1</v>
      </c>
      <c r="I2170" s="2">
        <v>136</v>
      </c>
      <c r="J2170">
        <v>1</v>
      </c>
      <c r="K2170">
        <v>1</v>
      </c>
      <c r="L2170" s="2">
        <v>150</v>
      </c>
      <c r="M2170">
        <v>1</v>
      </c>
    </row>
    <row r="2171" spans="1:13" x14ac:dyDescent="0.45">
      <c r="A2171" s="2">
        <v>59</v>
      </c>
      <c r="B2171" s="3">
        <v>1</v>
      </c>
      <c r="C2171" s="2">
        <v>280</v>
      </c>
      <c r="D2171">
        <v>1</v>
      </c>
      <c r="E2171" s="2">
        <v>25</v>
      </c>
      <c r="F2171">
        <v>1</v>
      </c>
      <c r="G2171" s="2">
        <v>302000</v>
      </c>
      <c r="H2171" s="1">
        <v>1</v>
      </c>
      <c r="I2171" s="2">
        <v>141</v>
      </c>
      <c r="J2171">
        <v>0</v>
      </c>
      <c r="K2171">
        <v>0</v>
      </c>
      <c r="L2171" s="2">
        <v>78</v>
      </c>
      <c r="M2171">
        <v>1</v>
      </c>
    </row>
    <row r="2172" spans="1:13" x14ac:dyDescent="0.45">
      <c r="A2172" s="2">
        <v>59</v>
      </c>
      <c r="B2172" s="3">
        <v>0</v>
      </c>
      <c r="C2172" s="2">
        <v>66</v>
      </c>
      <c r="D2172">
        <v>1</v>
      </c>
      <c r="E2172" s="2">
        <v>20</v>
      </c>
      <c r="F2172">
        <v>0</v>
      </c>
      <c r="G2172" s="2">
        <v>70000</v>
      </c>
      <c r="H2172" s="1">
        <v>2.4</v>
      </c>
      <c r="I2172" s="2">
        <v>134</v>
      </c>
      <c r="J2172">
        <v>1</v>
      </c>
      <c r="K2172">
        <v>0</v>
      </c>
      <c r="L2172" s="2">
        <v>135</v>
      </c>
      <c r="M2172">
        <v>1</v>
      </c>
    </row>
    <row r="2173" spans="1:13" x14ac:dyDescent="0.45">
      <c r="A2173" s="2">
        <v>59</v>
      </c>
      <c r="B2173" s="3">
        <v>1</v>
      </c>
      <c r="C2173" s="2">
        <v>129</v>
      </c>
      <c r="D2173">
        <v>0</v>
      </c>
      <c r="E2173" s="2">
        <v>45</v>
      </c>
      <c r="F2173">
        <v>1</v>
      </c>
      <c r="G2173" s="2">
        <v>362000</v>
      </c>
      <c r="H2173" s="1">
        <v>1.1000000000000001</v>
      </c>
      <c r="I2173" s="2">
        <v>139</v>
      </c>
      <c r="J2173">
        <v>1</v>
      </c>
      <c r="K2173">
        <v>1</v>
      </c>
      <c r="L2173" s="2">
        <v>121</v>
      </c>
      <c r="M2173">
        <v>0</v>
      </c>
    </row>
    <row r="2174" spans="1:13" x14ac:dyDescent="0.45">
      <c r="A2174" s="2">
        <v>59</v>
      </c>
      <c r="B2174" s="3">
        <v>1</v>
      </c>
      <c r="C2174" s="2">
        <v>280</v>
      </c>
      <c r="D2174">
        <v>1</v>
      </c>
      <c r="E2174" s="2">
        <v>25</v>
      </c>
      <c r="F2174">
        <v>1</v>
      </c>
      <c r="G2174" s="2">
        <v>302000</v>
      </c>
      <c r="H2174" s="1">
        <v>1</v>
      </c>
      <c r="I2174" s="2">
        <v>141</v>
      </c>
      <c r="J2174">
        <v>0</v>
      </c>
      <c r="K2174">
        <v>0</v>
      </c>
      <c r="L2174" s="2">
        <v>78</v>
      </c>
      <c r="M2174">
        <v>1</v>
      </c>
    </row>
    <row r="2175" spans="1:13" x14ac:dyDescent="0.45">
      <c r="A2175" s="2">
        <v>59</v>
      </c>
      <c r="B2175" s="3">
        <v>1</v>
      </c>
      <c r="C2175" s="2">
        <v>129</v>
      </c>
      <c r="D2175">
        <v>0</v>
      </c>
      <c r="E2175" s="2">
        <v>45</v>
      </c>
      <c r="F2175">
        <v>1</v>
      </c>
      <c r="G2175" s="2">
        <v>362000</v>
      </c>
      <c r="H2175" s="1">
        <v>1.1000000000000001</v>
      </c>
      <c r="I2175" s="2">
        <v>139</v>
      </c>
      <c r="J2175">
        <v>1</v>
      </c>
      <c r="K2175">
        <v>1</v>
      </c>
      <c r="L2175" s="2">
        <v>121</v>
      </c>
      <c r="M2175">
        <v>0</v>
      </c>
    </row>
    <row r="2176" spans="1:13" x14ac:dyDescent="0.45">
      <c r="A2176" s="2">
        <v>59</v>
      </c>
      <c r="B2176" s="3">
        <v>1</v>
      </c>
      <c r="C2176" s="2">
        <v>129</v>
      </c>
      <c r="D2176">
        <v>0</v>
      </c>
      <c r="E2176" s="2">
        <v>45</v>
      </c>
      <c r="F2176">
        <v>1</v>
      </c>
      <c r="G2176" s="2">
        <v>362000</v>
      </c>
      <c r="H2176" s="1">
        <v>1.1000000000000001</v>
      </c>
      <c r="I2176" s="2">
        <v>139</v>
      </c>
      <c r="J2176">
        <v>1</v>
      </c>
      <c r="K2176">
        <v>1</v>
      </c>
      <c r="L2176" s="2">
        <v>121</v>
      </c>
      <c r="M2176">
        <v>0</v>
      </c>
    </row>
    <row r="2177" spans="1:13" x14ac:dyDescent="0.45">
      <c r="A2177" s="2">
        <v>59</v>
      </c>
      <c r="B2177" s="3">
        <v>1</v>
      </c>
      <c r="C2177" s="2">
        <v>129</v>
      </c>
      <c r="D2177">
        <v>0</v>
      </c>
      <c r="E2177" s="2">
        <v>45</v>
      </c>
      <c r="F2177">
        <v>1</v>
      </c>
      <c r="G2177" s="2">
        <v>362000</v>
      </c>
      <c r="H2177" s="1">
        <v>1.1000000000000001</v>
      </c>
      <c r="I2177" s="2">
        <v>139</v>
      </c>
      <c r="J2177">
        <v>1</v>
      </c>
      <c r="K2177">
        <v>1</v>
      </c>
      <c r="L2177" s="2">
        <v>121</v>
      </c>
      <c r="M2177">
        <v>0</v>
      </c>
    </row>
    <row r="2178" spans="1:13" x14ac:dyDescent="0.45">
      <c r="A2178" s="2">
        <v>59</v>
      </c>
      <c r="B2178" s="3">
        <v>1</v>
      </c>
      <c r="C2178" s="2">
        <v>129</v>
      </c>
      <c r="D2178">
        <v>0</v>
      </c>
      <c r="E2178" s="2">
        <v>45</v>
      </c>
      <c r="F2178">
        <v>1</v>
      </c>
      <c r="G2178" s="2">
        <v>362000</v>
      </c>
      <c r="H2178" s="1">
        <v>1.1000000000000001</v>
      </c>
      <c r="I2178" s="2">
        <v>139</v>
      </c>
      <c r="J2178">
        <v>1</v>
      </c>
      <c r="K2178">
        <v>1</v>
      </c>
      <c r="L2178" s="2">
        <v>121</v>
      </c>
      <c r="M2178">
        <v>0</v>
      </c>
    </row>
    <row r="2179" spans="1:13" x14ac:dyDescent="0.45">
      <c r="A2179" s="2">
        <v>59</v>
      </c>
      <c r="B2179" s="3">
        <v>0</v>
      </c>
      <c r="C2179" s="2">
        <v>66</v>
      </c>
      <c r="D2179">
        <v>1</v>
      </c>
      <c r="E2179" s="2">
        <v>20</v>
      </c>
      <c r="F2179">
        <v>0</v>
      </c>
      <c r="G2179" s="2">
        <v>70000</v>
      </c>
      <c r="H2179" s="1">
        <v>2.4</v>
      </c>
      <c r="I2179" s="2">
        <v>134</v>
      </c>
      <c r="J2179">
        <v>1</v>
      </c>
      <c r="K2179">
        <v>0</v>
      </c>
      <c r="L2179" s="2">
        <v>135</v>
      </c>
      <c r="M2179">
        <v>1</v>
      </c>
    </row>
    <row r="2180" spans="1:13" x14ac:dyDescent="0.45">
      <c r="A2180" s="2">
        <v>59</v>
      </c>
      <c r="B2180" s="3">
        <v>0</v>
      </c>
      <c r="C2180" s="2">
        <v>66</v>
      </c>
      <c r="D2180">
        <v>1</v>
      </c>
      <c r="E2180" s="2">
        <v>20</v>
      </c>
      <c r="F2180">
        <v>0</v>
      </c>
      <c r="G2180" s="2">
        <v>70000</v>
      </c>
      <c r="H2180" s="1">
        <v>2.4</v>
      </c>
      <c r="I2180" s="2">
        <v>134</v>
      </c>
      <c r="J2180">
        <v>1</v>
      </c>
      <c r="K2180">
        <v>0</v>
      </c>
      <c r="L2180" s="2">
        <v>135</v>
      </c>
      <c r="M2180">
        <v>1</v>
      </c>
    </row>
    <row r="2181" spans="1:13" x14ac:dyDescent="0.45">
      <c r="A2181" s="2">
        <v>59</v>
      </c>
      <c r="B2181" s="3">
        <v>1</v>
      </c>
      <c r="C2181" s="2">
        <v>280</v>
      </c>
      <c r="D2181">
        <v>1</v>
      </c>
      <c r="E2181" s="2">
        <v>25</v>
      </c>
      <c r="F2181">
        <v>1</v>
      </c>
      <c r="G2181" s="2">
        <v>302000</v>
      </c>
      <c r="H2181" s="1">
        <v>1</v>
      </c>
      <c r="I2181" s="2">
        <v>141</v>
      </c>
      <c r="J2181">
        <v>0</v>
      </c>
      <c r="K2181">
        <v>0</v>
      </c>
      <c r="L2181" s="2">
        <v>78</v>
      </c>
      <c r="M2181">
        <v>1</v>
      </c>
    </row>
    <row r="2182" spans="1:13" x14ac:dyDescent="0.45">
      <c r="A2182" s="2">
        <v>59</v>
      </c>
      <c r="B2182" s="3">
        <v>1</v>
      </c>
      <c r="C2182" s="2">
        <v>280</v>
      </c>
      <c r="D2182">
        <v>1</v>
      </c>
      <c r="E2182" s="2">
        <v>25</v>
      </c>
      <c r="F2182">
        <v>1</v>
      </c>
      <c r="G2182" s="2">
        <v>302000</v>
      </c>
      <c r="H2182" s="1">
        <v>1</v>
      </c>
      <c r="I2182" s="2">
        <v>141</v>
      </c>
      <c r="J2182">
        <v>0</v>
      </c>
      <c r="K2182">
        <v>0</v>
      </c>
      <c r="L2182" s="2">
        <v>78</v>
      </c>
      <c r="M2182">
        <v>1</v>
      </c>
    </row>
    <row r="2183" spans="1:13" x14ac:dyDescent="0.45">
      <c r="A2183" s="2">
        <v>59</v>
      </c>
      <c r="B2183" s="3">
        <v>0</v>
      </c>
      <c r="C2183" s="2">
        <v>66</v>
      </c>
      <c r="D2183">
        <v>1</v>
      </c>
      <c r="E2183" s="2">
        <v>20</v>
      </c>
      <c r="F2183">
        <v>0</v>
      </c>
      <c r="G2183" s="2">
        <v>70000</v>
      </c>
      <c r="H2183" s="1">
        <v>2.4</v>
      </c>
      <c r="I2183" s="2">
        <v>134</v>
      </c>
      <c r="J2183">
        <v>1</v>
      </c>
      <c r="K2183">
        <v>0</v>
      </c>
      <c r="L2183" s="2">
        <v>135</v>
      </c>
      <c r="M2183">
        <v>1</v>
      </c>
    </row>
    <row r="2184" spans="1:13" x14ac:dyDescent="0.45">
      <c r="A2184" s="2">
        <v>59</v>
      </c>
      <c r="B2184" s="3">
        <v>1</v>
      </c>
      <c r="C2184" s="2">
        <v>129</v>
      </c>
      <c r="D2184">
        <v>0</v>
      </c>
      <c r="E2184" s="2">
        <v>45</v>
      </c>
      <c r="F2184">
        <v>1</v>
      </c>
      <c r="G2184" s="2">
        <v>362000</v>
      </c>
      <c r="H2184" s="1">
        <v>1.1000000000000001</v>
      </c>
      <c r="I2184" s="2">
        <v>139</v>
      </c>
      <c r="J2184">
        <v>1</v>
      </c>
      <c r="K2184">
        <v>1</v>
      </c>
      <c r="L2184" s="2">
        <v>121</v>
      </c>
      <c r="M2184">
        <v>0</v>
      </c>
    </row>
    <row r="2185" spans="1:13" x14ac:dyDescent="0.45">
      <c r="A2185" s="2">
        <v>59</v>
      </c>
      <c r="B2185" s="3">
        <v>1</v>
      </c>
      <c r="C2185" s="2">
        <v>280</v>
      </c>
      <c r="D2185">
        <v>1</v>
      </c>
      <c r="E2185" s="2">
        <v>25</v>
      </c>
      <c r="F2185">
        <v>1</v>
      </c>
      <c r="G2185" s="2">
        <v>302000</v>
      </c>
      <c r="H2185" s="1">
        <v>1</v>
      </c>
      <c r="I2185" s="2">
        <v>141</v>
      </c>
      <c r="J2185">
        <v>0</v>
      </c>
      <c r="K2185">
        <v>0</v>
      </c>
      <c r="L2185" s="2">
        <v>78</v>
      </c>
      <c r="M2185">
        <v>1</v>
      </c>
    </row>
    <row r="2186" spans="1:13" x14ac:dyDescent="0.45">
      <c r="A2186" s="2">
        <v>59</v>
      </c>
      <c r="B2186" s="3">
        <v>1</v>
      </c>
      <c r="C2186" s="2">
        <v>176</v>
      </c>
      <c r="D2186">
        <v>1</v>
      </c>
      <c r="E2186" s="2">
        <v>25</v>
      </c>
      <c r="F2186">
        <v>0</v>
      </c>
      <c r="G2186" s="2">
        <v>221000</v>
      </c>
      <c r="H2186" s="1">
        <v>1</v>
      </c>
      <c r="I2186" s="2">
        <v>136</v>
      </c>
      <c r="J2186">
        <v>1</v>
      </c>
      <c r="K2186">
        <v>1</v>
      </c>
      <c r="L2186" s="2">
        <v>150</v>
      </c>
      <c r="M2186">
        <v>1</v>
      </c>
    </row>
    <row r="2187" spans="1:13" x14ac:dyDescent="0.45">
      <c r="A2187" s="2">
        <v>59</v>
      </c>
      <c r="B2187" s="3">
        <v>1</v>
      </c>
      <c r="C2187" s="2">
        <v>176</v>
      </c>
      <c r="D2187">
        <v>1</v>
      </c>
      <c r="E2187" s="2">
        <v>25</v>
      </c>
      <c r="F2187">
        <v>0</v>
      </c>
      <c r="G2187" s="2">
        <v>221000</v>
      </c>
      <c r="H2187" s="1">
        <v>1</v>
      </c>
      <c r="I2187" s="2">
        <v>136</v>
      </c>
      <c r="J2187">
        <v>1</v>
      </c>
      <c r="K2187">
        <v>1</v>
      </c>
      <c r="L2187" s="2">
        <v>150</v>
      </c>
      <c r="M2187">
        <v>1</v>
      </c>
    </row>
    <row r="2188" spans="1:13" x14ac:dyDescent="0.45">
      <c r="A2188" s="2">
        <v>59</v>
      </c>
      <c r="B2188" s="3">
        <v>1</v>
      </c>
      <c r="C2188" s="2">
        <v>129</v>
      </c>
      <c r="D2188">
        <v>0</v>
      </c>
      <c r="E2188" s="2">
        <v>45</v>
      </c>
      <c r="F2188">
        <v>1</v>
      </c>
      <c r="G2188" s="2">
        <v>362000</v>
      </c>
      <c r="H2188" s="1">
        <v>1.1000000000000001</v>
      </c>
      <c r="I2188" s="2">
        <v>139</v>
      </c>
      <c r="J2188">
        <v>1</v>
      </c>
      <c r="K2188">
        <v>1</v>
      </c>
      <c r="L2188" s="2">
        <v>121</v>
      </c>
      <c r="M2188">
        <v>0</v>
      </c>
    </row>
    <row r="2189" spans="1:13" x14ac:dyDescent="0.45">
      <c r="A2189" s="2">
        <v>59</v>
      </c>
      <c r="B2189" s="3">
        <v>1</v>
      </c>
      <c r="C2189" s="2">
        <v>129</v>
      </c>
      <c r="D2189">
        <v>0</v>
      </c>
      <c r="E2189" s="2">
        <v>45</v>
      </c>
      <c r="F2189">
        <v>1</v>
      </c>
      <c r="G2189" s="2">
        <v>362000</v>
      </c>
      <c r="H2189" s="1">
        <v>1.1000000000000001</v>
      </c>
      <c r="I2189" s="2">
        <v>139</v>
      </c>
      <c r="J2189">
        <v>1</v>
      </c>
      <c r="K2189">
        <v>1</v>
      </c>
      <c r="L2189" s="2">
        <v>121</v>
      </c>
      <c r="M2189">
        <v>0</v>
      </c>
    </row>
    <row r="2190" spans="1:13" x14ac:dyDescent="0.45">
      <c r="A2190" s="2">
        <v>59</v>
      </c>
      <c r="B2190" s="3">
        <v>1</v>
      </c>
      <c r="C2190" s="2">
        <v>176</v>
      </c>
      <c r="D2190">
        <v>1</v>
      </c>
      <c r="E2190" s="2">
        <v>25</v>
      </c>
      <c r="F2190">
        <v>0</v>
      </c>
      <c r="G2190" s="2">
        <v>221000</v>
      </c>
      <c r="H2190" s="1">
        <v>1</v>
      </c>
      <c r="I2190" s="2">
        <v>136</v>
      </c>
      <c r="J2190">
        <v>1</v>
      </c>
      <c r="K2190">
        <v>1</v>
      </c>
      <c r="L2190" s="2">
        <v>150</v>
      </c>
      <c r="M2190">
        <v>1</v>
      </c>
    </row>
    <row r="2191" spans="1:13" x14ac:dyDescent="0.45">
      <c r="A2191" s="2">
        <v>59</v>
      </c>
      <c r="B2191" s="3">
        <v>1</v>
      </c>
      <c r="C2191" s="2">
        <v>129</v>
      </c>
      <c r="D2191">
        <v>0</v>
      </c>
      <c r="E2191" s="2">
        <v>45</v>
      </c>
      <c r="F2191">
        <v>1</v>
      </c>
      <c r="G2191" s="2">
        <v>362000</v>
      </c>
      <c r="H2191" s="1">
        <v>1.1000000000000001</v>
      </c>
      <c r="I2191" s="2">
        <v>139</v>
      </c>
      <c r="J2191">
        <v>1</v>
      </c>
      <c r="K2191">
        <v>1</v>
      </c>
      <c r="L2191" s="2">
        <v>121</v>
      </c>
      <c r="M2191">
        <v>0</v>
      </c>
    </row>
    <row r="2192" spans="1:13" x14ac:dyDescent="0.45">
      <c r="A2192" s="2">
        <v>59</v>
      </c>
      <c r="B2192" s="3">
        <v>1</v>
      </c>
      <c r="C2192" s="2">
        <v>129</v>
      </c>
      <c r="D2192">
        <v>0</v>
      </c>
      <c r="E2192" s="2">
        <v>45</v>
      </c>
      <c r="F2192">
        <v>1</v>
      </c>
      <c r="G2192" s="2">
        <v>362000</v>
      </c>
      <c r="H2192" s="1">
        <v>1.1000000000000001</v>
      </c>
      <c r="I2192" s="2">
        <v>139</v>
      </c>
      <c r="J2192">
        <v>1</v>
      </c>
      <c r="K2192">
        <v>1</v>
      </c>
      <c r="L2192" s="2">
        <v>121</v>
      </c>
      <c r="M2192">
        <v>0</v>
      </c>
    </row>
    <row r="2193" spans="1:13" x14ac:dyDescent="0.45">
      <c r="A2193" s="2">
        <v>59</v>
      </c>
      <c r="B2193" s="3">
        <v>0</v>
      </c>
      <c r="C2193" s="2">
        <v>66</v>
      </c>
      <c r="D2193">
        <v>1</v>
      </c>
      <c r="E2193" s="2">
        <v>20</v>
      </c>
      <c r="F2193">
        <v>0</v>
      </c>
      <c r="G2193" s="2">
        <v>70000</v>
      </c>
      <c r="H2193" s="1">
        <v>2.4</v>
      </c>
      <c r="I2193" s="2">
        <v>134</v>
      </c>
      <c r="J2193">
        <v>1</v>
      </c>
      <c r="K2193">
        <v>0</v>
      </c>
      <c r="L2193" s="2">
        <v>135</v>
      </c>
      <c r="M2193">
        <v>1</v>
      </c>
    </row>
    <row r="2194" spans="1:13" x14ac:dyDescent="0.45">
      <c r="A2194" s="2">
        <v>59</v>
      </c>
      <c r="B2194" s="3">
        <v>1</v>
      </c>
      <c r="C2194" s="2">
        <v>280</v>
      </c>
      <c r="D2194">
        <v>1</v>
      </c>
      <c r="E2194" s="2">
        <v>25</v>
      </c>
      <c r="F2194">
        <v>1</v>
      </c>
      <c r="G2194" s="2">
        <v>302000</v>
      </c>
      <c r="H2194" s="1">
        <v>1</v>
      </c>
      <c r="I2194" s="2">
        <v>141</v>
      </c>
      <c r="J2194">
        <v>0</v>
      </c>
      <c r="K2194">
        <v>0</v>
      </c>
      <c r="L2194" s="2">
        <v>78</v>
      </c>
      <c r="M2194">
        <v>1</v>
      </c>
    </row>
    <row r="2195" spans="1:13" x14ac:dyDescent="0.45">
      <c r="A2195" s="2">
        <v>59</v>
      </c>
      <c r="B2195" s="3">
        <v>0</v>
      </c>
      <c r="C2195" s="2">
        <v>66</v>
      </c>
      <c r="D2195">
        <v>1</v>
      </c>
      <c r="E2195" s="2">
        <v>20</v>
      </c>
      <c r="F2195">
        <v>0</v>
      </c>
      <c r="G2195" s="2">
        <v>70000</v>
      </c>
      <c r="H2195" s="1">
        <v>2.4</v>
      </c>
      <c r="I2195" s="2">
        <v>134</v>
      </c>
      <c r="J2195">
        <v>1</v>
      </c>
      <c r="K2195">
        <v>0</v>
      </c>
      <c r="L2195" s="2">
        <v>135</v>
      </c>
      <c r="M2195">
        <v>1</v>
      </c>
    </row>
    <row r="2196" spans="1:13" x14ac:dyDescent="0.45">
      <c r="A2196" s="2">
        <v>59</v>
      </c>
      <c r="B2196" s="3">
        <v>1</v>
      </c>
      <c r="C2196" s="2">
        <v>129</v>
      </c>
      <c r="D2196">
        <v>0</v>
      </c>
      <c r="E2196" s="2">
        <v>45</v>
      </c>
      <c r="F2196">
        <v>1</v>
      </c>
      <c r="G2196" s="2">
        <v>362000</v>
      </c>
      <c r="H2196" s="1">
        <v>1.1000000000000001</v>
      </c>
      <c r="I2196" s="2">
        <v>139</v>
      </c>
      <c r="J2196">
        <v>1</v>
      </c>
      <c r="K2196">
        <v>1</v>
      </c>
      <c r="L2196" s="2">
        <v>121</v>
      </c>
      <c r="M2196">
        <v>0</v>
      </c>
    </row>
    <row r="2197" spans="1:13" x14ac:dyDescent="0.45">
      <c r="A2197" s="2">
        <v>59</v>
      </c>
      <c r="B2197" s="3">
        <v>1</v>
      </c>
      <c r="C2197" s="2">
        <v>280</v>
      </c>
      <c r="D2197">
        <v>1</v>
      </c>
      <c r="E2197" s="2">
        <v>25</v>
      </c>
      <c r="F2197">
        <v>1</v>
      </c>
      <c r="G2197" s="2">
        <v>302000</v>
      </c>
      <c r="H2197" s="1">
        <v>1</v>
      </c>
      <c r="I2197" s="2">
        <v>141</v>
      </c>
      <c r="J2197">
        <v>0</v>
      </c>
      <c r="K2197">
        <v>0</v>
      </c>
      <c r="L2197" s="2">
        <v>78</v>
      </c>
      <c r="M2197">
        <v>1</v>
      </c>
    </row>
    <row r="2198" spans="1:13" x14ac:dyDescent="0.45">
      <c r="A2198" s="2">
        <v>59</v>
      </c>
      <c r="B2198" s="3">
        <v>1</v>
      </c>
      <c r="C2198" s="2">
        <v>280</v>
      </c>
      <c r="D2198">
        <v>1</v>
      </c>
      <c r="E2198" s="2">
        <v>25</v>
      </c>
      <c r="F2198">
        <v>1</v>
      </c>
      <c r="G2198" s="2">
        <v>302000</v>
      </c>
      <c r="H2198" s="1">
        <v>1</v>
      </c>
      <c r="I2198" s="2">
        <v>141</v>
      </c>
      <c r="J2198">
        <v>0</v>
      </c>
      <c r="K2198">
        <v>0</v>
      </c>
      <c r="L2198" s="2">
        <v>78</v>
      </c>
      <c r="M2198">
        <v>1</v>
      </c>
    </row>
    <row r="2199" spans="1:13" x14ac:dyDescent="0.45">
      <c r="A2199" s="2">
        <v>59</v>
      </c>
      <c r="B2199" s="3">
        <v>0</v>
      </c>
      <c r="C2199" s="2">
        <v>66</v>
      </c>
      <c r="D2199">
        <v>1</v>
      </c>
      <c r="E2199" s="2">
        <v>20</v>
      </c>
      <c r="F2199">
        <v>0</v>
      </c>
      <c r="G2199" s="2">
        <v>70000</v>
      </c>
      <c r="H2199" s="1">
        <v>2.4</v>
      </c>
      <c r="I2199" s="2">
        <v>134</v>
      </c>
      <c r="J2199">
        <v>1</v>
      </c>
      <c r="K2199">
        <v>0</v>
      </c>
      <c r="L2199" s="2">
        <v>135</v>
      </c>
      <c r="M2199">
        <v>1</v>
      </c>
    </row>
    <row r="2200" spans="1:13" x14ac:dyDescent="0.45">
      <c r="A2200" s="2">
        <v>59</v>
      </c>
      <c r="B2200" s="3">
        <v>0</v>
      </c>
      <c r="C2200" s="2">
        <v>66</v>
      </c>
      <c r="D2200">
        <v>1</v>
      </c>
      <c r="E2200" s="2">
        <v>20</v>
      </c>
      <c r="F2200">
        <v>0</v>
      </c>
      <c r="G2200" s="2">
        <v>70000</v>
      </c>
      <c r="H2200" s="1">
        <v>2.4</v>
      </c>
      <c r="I2200" s="2">
        <v>134</v>
      </c>
      <c r="J2200">
        <v>1</v>
      </c>
      <c r="K2200">
        <v>0</v>
      </c>
      <c r="L2200" s="2">
        <v>135</v>
      </c>
      <c r="M2200">
        <v>1</v>
      </c>
    </row>
    <row r="2201" spans="1:13" x14ac:dyDescent="0.45">
      <c r="A2201" s="2">
        <v>59</v>
      </c>
      <c r="B2201" s="3">
        <v>1</v>
      </c>
      <c r="C2201" s="2">
        <v>129</v>
      </c>
      <c r="D2201">
        <v>0</v>
      </c>
      <c r="E2201" s="2">
        <v>45</v>
      </c>
      <c r="F2201">
        <v>1</v>
      </c>
      <c r="G2201" s="2">
        <v>362000</v>
      </c>
      <c r="H2201" s="1">
        <v>1.1000000000000001</v>
      </c>
      <c r="I2201" s="2">
        <v>139</v>
      </c>
      <c r="J2201">
        <v>1</v>
      </c>
      <c r="K2201">
        <v>1</v>
      </c>
      <c r="L2201" s="2">
        <v>121</v>
      </c>
      <c r="M2201">
        <v>0</v>
      </c>
    </row>
    <row r="2202" spans="1:13" x14ac:dyDescent="0.45">
      <c r="A2202" s="2">
        <v>59</v>
      </c>
      <c r="B2202" s="3">
        <v>1</v>
      </c>
      <c r="C2202" s="2">
        <v>280</v>
      </c>
      <c r="D2202">
        <v>1</v>
      </c>
      <c r="E2202" s="2">
        <v>25</v>
      </c>
      <c r="F2202">
        <v>1</v>
      </c>
      <c r="G2202" s="2">
        <v>302000</v>
      </c>
      <c r="H2202" s="1">
        <v>1</v>
      </c>
      <c r="I2202" s="2">
        <v>141</v>
      </c>
      <c r="J2202">
        <v>0</v>
      </c>
      <c r="K2202">
        <v>0</v>
      </c>
      <c r="L2202" s="2">
        <v>78</v>
      </c>
      <c r="M2202">
        <v>1</v>
      </c>
    </row>
    <row r="2203" spans="1:13" x14ac:dyDescent="0.45">
      <c r="A2203" s="2">
        <v>59</v>
      </c>
      <c r="B2203" s="3">
        <v>0</v>
      </c>
      <c r="C2203" s="2">
        <v>66</v>
      </c>
      <c r="D2203">
        <v>1</v>
      </c>
      <c r="E2203" s="2">
        <v>20</v>
      </c>
      <c r="F2203">
        <v>0</v>
      </c>
      <c r="G2203" s="2">
        <v>70000</v>
      </c>
      <c r="H2203" s="1">
        <v>2.4</v>
      </c>
      <c r="I2203" s="2">
        <v>134</v>
      </c>
      <c r="J2203">
        <v>1</v>
      </c>
      <c r="K2203">
        <v>0</v>
      </c>
      <c r="L2203" s="2">
        <v>135</v>
      </c>
      <c r="M2203">
        <v>1</v>
      </c>
    </row>
    <row r="2204" spans="1:13" x14ac:dyDescent="0.45">
      <c r="A2204" s="2">
        <v>59</v>
      </c>
      <c r="B2204" s="3">
        <v>1</v>
      </c>
      <c r="C2204" s="2">
        <v>129</v>
      </c>
      <c r="D2204">
        <v>0</v>
      </c>
      <c r="E2204" s="2">
        <v>45</v>
      </c>
      <c r="F2204">
        <v>1</v>
      </c>
      <c r="G2204" s="2">
        <v>362000</v>
      </c>
      <c r="H2204" s="1">
        <v>1.1000000000000001</v>
      </c>
      <c r="I2204" s="2">
        <v>139</v>
      </c>
      <c r="J2204">
        <v>1</v>
      </c>
      <c r="K2204">
        <v>1</v>
      </c>
      <c r="L2204" s="2">
        <v>121</v>
      </c>
      <c r="M2204">
        <v>0</v>
      </c>
    </row>
    <row r="2205" spans="1:13" x14ac:dyDescent="0.45">
      <c r="A2205" s="2">
        <v>59</v>
      </c>
      <c r="B2205" s="3">
        <v>1</v>
      </c>
      <c r="C2205" s="2">
        <v>176</v>
      </c>
      <c r="D2205">
        <v>1</v>
      </c>
      <c r="E2205" s="2">
        <v>25</v>
      </c>
      <c r="F2205">
        <v>0</v>
      </c>
      <c r="G2205" s="2">
        <v>221000</v>
      </c>
      <c r="H2205" s="1">
        <v>1</v>
      </c>
      <c r="I2205" s="2">
        <v>136</v>
      </c>
      <c r="J2205">
        <v>1</v>
      </c>
      <c r="K2205">
        <v>1</v>
      </c>
      <c r="L2205" s="2">
        <v>150</v>
      </c>
      <c r="M2205">
        <v>1</v>
      </c>
    </row>
    <row r="2206" spans="1:13" x14ac:dyDescent="0.45">
      <c r="A2206" s="2">
        <v>59</v>
      </c>
      <c r="B2206" s="3">
        <v>1</v>
      </c>
      <c r="C2206" s="2">
        <v>129</v>
      </c>
      <c r="D2206">
        <v>0</v>
      </c>
      <c r="E2206" s="2">
        <v>45</v>
      </c>
      <c r="F2206">
        <v>1</v>
      </c>
      <c r="G2206" s="2">
        <v>362000</v>
      </c>
      <c r="H2206" s="1">
        <v>1.1000000000000001</v>
      </c>
      <c r="I2206" s="2">
        <v>139</v>
      </c>
      <c r="J2206">
        <v>1</v>
      </c>
      <c r="K2206">
        <v>1</v>
      </c>
      <c r="L2206" s="2">
        <v>121</v>
      </c>
      <c r="M2206">
        <v>0</v>
      </c>
    </row>
    <row r="2207" spans="1:13" x14ac:dyDescent="0.45">
      <c r="A2207" s="2">
        <v>59</v>
      </c>
      <c r="B2207" s="3">
        <v>0</v>
      </c>
      <c r="C2207" s="2">
        <v>66</v>
      </c>
      <c r="D2207">
        <v>1</v>
      </c>
      <c r="E2207" s="2">
        <v>20</v>
      </c>
      <c r="F2207">
        <v>0</v>
      </c>
      <c r="G2207" s="2">
        <v>70000</v>
      </c>
      <c r="H2207" s="1">
        <v>2.4</v>
      </c>
      <c r="I2207" s="2">
        <v>134</v>
      </c>
      <c r="J2207">
        <v>1</v>
      </c>
      <c r="K2207">
        <v>0</v>
      </c>
      <c r="L2207" s="2">
        <v>135</v>
      </c>
      <c r="M2207">
        <v>1</v>
      </c>
    </row>
    <row r="2208" spans="1:13" x14ac:dyDescent="0.45">
      <c r="A2208" s="2">
        <v>59</v>
      </c>
      <c r="B2208" s="3">
        <v>0</v>
      </c>
      <c r="C2208" s="2">
        <v>66</v>
      </c>
      <c r="D2208">
        <v>1</v>
      </c>
      <c r="E2208" s="2">
        <v>20</v>
      </c>
      <c r="F2208">
        <v>0</v>
      </c>
      <c r="G2208" s="2">
        <v>70000</v>
      </c>
      <c r="H2208" s="1">
        <v>2.4</v>
      </c>
      <c r="I2208" s="2">
        <v>134</v>
      </c>
      <c r="J2208">
        <v>1</v>
      </c>
      <c r="K2208">
        <v>0</v>
      </c>
      <c r="L2208" s="2">
        <v>135</v>
      </c>
      <c r="M2208">
        <v>1</v>
      </c>
    </row>
    <row r="2209" spans="1:13" x14ac:dyDescent="0.45">
      <c r="A2209" s="2">
        <v>59</v>
      </c>
      <c r="B2209" s="3">
        <v>1</v>
      </c>
      <c r="C2209" s="2">
        <v>280</v>
      </c>
      <c r="D2209">
        <v>1</v>
      </c>
      <c r="E2209" s="2">
        <v>25</v>
      </c>
      <c r="F2209">
        <v>1</v>
      </c>
      <c r="G2209" s="2">
        <v>302000</v>
      </c>
      <c r="H2209" s="1">
        <v>1</v>
      </c>
      <c r="I2209" s="2">
        <v>141</v>
      </c>
      <c r="J2209">
        <v>0</v>
      </c>
      <c r="K2209">
        <v>0</v>
      </c>
      <c r="L2209" s="2">
        <v>78</v>
      </c>
      <c r="M2209">
        <v>1</v>
      </c>
    </row>
    <row r="2210" spans="1:13" x14ac:dyDescent="0.45">
      <c r="A2210" s="2">
        <v>59</v>
      </c>
      <c r="B2210" s="3">
        <v>0</v>
      </c>
      <c r="C2210" s="2">
        <v>66</v>
      </c>
      <c r="D2210">
        <v>1</v>
      </c>
      <c r="E2210" s="2">
        <v>20</v>
      </c>
      <c r="F2210">
        <v>0</v>
      </c>
      <c r="G2210" s="2">
        <v>70000</v>
      </c>
      <c r="H2210" s="1">
        <v>2.4</v>
      </c>
      <c r="I2210" s="2">
        <v>134</v>
      </c>
      <c r="J2210">
        <v>1</v>
      </c>
      <c r="K2210">
        <v>0</v>
      </c>
      <c r="L2210" s="2">
        <v>135</v>
      </c>
      <c r="M2210">
        <v>1</v>
      </c>
    </row>
    <row r="2211" spans="1:13" x14ac:dyDescent="0.45">
      <c r="A2211" s="2">
        <v>59</v>
      </c>
      <c r="B2211" s="3">
        <v>1</v>
      </c>
      <c r="C2211" s="2">
        <v>129</v>
      </c>
      <c r="D2211">
        <v>0</v>
      </c>
      <c r="E2211" s="2">
        <v>45</v>
      </c>
      <c r="F2211">
        <v>1</v>
      </c>
      <c r="G2211" s="2">
        <v>362000</v>
      </c>
      <c r="H2211" s="1">
        <v>1.1000000000000001</v>
      </c>
      <c r="I2211" s="2">
        <v>139</v>
      </c>
      <c r="J2211">
        <v>1</v>
      </c>
      <c r="K2211">
        <v>1</v>
      </c>
      <c r="L2211" s="2">
        <v>121</v>
      </c>
      <c r="M2211">
        <v>0</v>
      </c>
    </row>
    <row r="2212" spans="1:13" x14ac:dyDescent="0.45">
      <c r="A2212" s="2">
        <v>59</v>
      </c>
      <c r="B2212" s="3">
        <v>1</v>
      </c>
      <c r="C2212" s="2">
        <v>129</v>
      </c>
      <c r="D2212">
        <v>0</v>
      </c>
      <c r="E2212" s="2">
        <v>45</v>
      </c>
      <c r="F2212">
        <v>1</v>
      </c>
      <c r="G2212" s="2">
        <v>362000</v>
      </c>
      <c r="H2212" s="1">
        <v>1.1000000000000001</v>
      </c>
      <c r="I2212" s="2">
        <v>139</v>
      </c>
      <c r="J2212">
        <v>1</v>
      </c>
      <c r="K2212">
        <v>1</v>
      </c>
      <c r="L2212" s="2">
        <v>121</v>
      </c>
      <c r="M2212">
        <v>0</v>
      </c>
    </row>
    <row r="2213" spans="1:13" x14ac:dyDescent="0.45">
      <c r="A2213" s="2">
        <v>59</v>
      </c>
      <c r="B2213" s="3">
        <v>1</v>
      </c>
      <c r="C2213" s="2">
        <v>129</v>
      </c>
      <c r="D2213">
        <v>0</v>
      </c>
      <c r="E2213" s="2">
        <v>45</v>
      </c>
      <c r="F2213">
        <v>1</v>
      </c>
      <c r="G2213" s="2">
        <v>362000</v>
      </c>
      <c r="H2213" s="1">
        <v>1.1000000000000001</v>
      </c>
      <c r="I2213" s="2">
        <v>139</v>
      </c>
      <c r="J2213">
        <v>1</v>
      </c>
      <c r="K2213">
        <v>1</v>
      </c>
      <c r="L2213" s="2">
        <v>121</v>
      </c>
      <c r="M2213">
        <v>0</v>
      </c>
    </row>
    <row r="2214" spans="1:13" x14ac:dyDescent="0.45">
      <c r="A2214" s="2">
        <v>59</v>
      </c>
      <c r="B2214" s="3">
        <v>1</v>
      </c>
      <c r="C2214" s="2">
        <v>280</v>
      </c>
      <c r="D2214">
        <v>1</v>
      </c>
      <c r="E2214" s="2">
        <v>25</v>
      </c>
      <c r="F2214">
        <v>1</v>
      </c>
      <c r="G2214" s="2">
        <v>302000</v>
      </c>
      <c r="H2214" s="1">
        <v>1</v>
      </c>
      <c r="I2214" s="2">
        <v>141</v>
      </c>
      <c r="J2214">
        <v>0</v>
      </c>
      <c r="K2214">
        <v>0</v>
      </c>
      <c r="L2214" s="2">
        <v>78</v>
      </c>
      <c r="M2214">
        <v>1</v>
      </c>
    </row>
    <row r="2215" spans="1:13" x14ac:dyDescent="0.45">
      <c r="A2215" s="2">
        <v>59</v>
      </c>
      <c r="B2215" s="3">
        <v>1</v>
      </c>
      <c r="C2215" s="2">
        <v>176</v>
      </c>
      <c r="D2215">
        <v>1</v>
      </c>
      <c r="E2215" s="2">
        <v>25</v>
      </c>
      <c r="F2215">
        <v>0</v>
      </c>
      <c r="G2215" s="2">
        <v>221000</v>
      </c>
      <c r="H2215" s="1">
        <v>1</v>
      </c>
      <c r="I2215" s="2">
        <v>136</v>
      </c>
      <c r="J2215">
        <v>1</v>
      </c>
      <c r="K2215">
        <v>1</v>
      </c>
      <c r="L2215" s="2">
        <v>150</v>
      </c>
      <c r="M2215">
        <v>1</v>
      </c>
    </row>
    <row r="2216" spans="1:13" x14ac:dyDescent="0.45">
      <c r="A2216" s="2">
        <v>59</v>
      </c>
      <c r="B2216" s="3">
        <v>1</v>
      </c>
      <c r="C2216" s="2">
        <v>129</v>
      </c>
      <c r="D2216">
        <v>0</v>
      </c>
      <c r="E2216" s="2">
        <v>45</v>
      </c>
      <c r="F2216">
        <v>1</v>
      </c>
      <c r="G2216" s="2">
        <v>362000</v>
      </c>
      <c r="H2216" s="1">
        <v>1.1000000000000001</v>
      </c>
      <c r="I2216" s="2">
        <v>139</v>
      </c>
      <c r="J2216">
        <v>1</v>
      </c>
      <c r="K2216">
        <v>1</v>
      </c>
      <c r="L2216" s="2">
        <v>121</v>
      </c>
      <c r="M2216">
        <v>0</v>
      </c>
    </row>
    <row r="2217" spans="1:13" x14ac:dyDescent="0.45">
      <c r="A2217" s="2">
        <v>59</v>
      </c>
      <c r="B2217" s="3">
        <v>1</v>
      </c>
      <c r="C2217" s="2">
        <v>129</v>
      </c>
      <c r="D2217">
        <v>0</v>
      </c>
      <c r="E2217" s="2">
        <v>45</v>
      </c>
      <c r="F2217">
        <v>1</v>
      </c>
      <c r="G2217" s="2">
        <v>362000</v>
      </c>
      <c r="H2217" s="1">
        <v>1.1000000000000001</v>
      </c>
      <c r="I2217" s="2">
        <v>139</v>
      </c>
      <c r="J2217">
        <v>1</v>
      </c>
      <c r="K2217">
        <v>1</v>
      </c>
      <c r="L2217" s="2">
        <v>121</v>
      </c>
      <c r="M2217">
        <v>0</v>
      </c>
    </row>
    <row r="2218" spans="1:13" x14ac:dyDescent="0.45">
      <c r="A2218" s="2">
        <v>59</v>
      </c>
      <c r="B2218" s="3">
        <v>0</v>
      </c>
      <c r="C2218" s="2">
        <v>66</v>
      </c>
      <c r="D2218">
        <v>1</v>
      </c>
      <c r="E2218" s="2">
        <v>20</v>
      </c>
      <c r="F2218">
        <v>0</v>
      </c>
      <c r="G2218" s="2">
        <v>70000</v>
      </c>
      <c r="H2218" s="1">
        <v>2.4</v>
      </c>
      <c r="I2218" s="2">
        <v>134</v>
      </c>
      <c r="J2218">
        <v>1</v>
      </c>
      <c r="K2218">
        <v>0</v>
      </c>
      <c r="L2218" s="2">
        <v>135</v>
      </c>
      <c r="M2218">
        <v>1</v>
      </c>
    </row>
    <row r="2219" spans="1:13" x14ac:dyDescent="0.45">
      <c r="A2219" s="2">
        <v>59</v>
      </c>
      <c r="B2219" s="3">
        <v>1</v>
      </c>
      <c r="C2219" s="2">
        <v>129</v>
      </c>
      <c r="D2219">
        <v>0</v>
      </c>
      <c r="E2219" s="2">
        <v>45</v>
      </c>
      <c r="F2219">
        <v>1</v>
      </c>
      <c r="G2219" s="2">
        <v>362000</v>
      </c>
      <c r="H2219" s="1">
        <v>1.1000000000000001</v>
      </c>
      <c r="I2219" s="2">
        <v>139</v>
      </c>
      <c r="J2219">
        <v>1</v>
      </c>
      <c r="K2219">
        <v>1</v>
      </c>
      <c r="L2219" s="2">
        <v>121</v>
      </c>
      <c r="M2219">
        <v>0</v>
      </c>
    </row>
    <row r="2220" spans="1:13" x14ac:dyDescent="0.45">
      <c r="A2220" s="2">
        <v>59</v>
      </c>
      <c r="B2220" s="3">
        <v>1</v>
      </c>
      <c r="C2220" s="2">
        <v>280</v>
      </c>
      <c r="D2220">
        <v>1</v>
      </c>
      <c r="E2220" s="2">
        <v>25</v>
      </c>
      <c r="F2220">
        <v>1</v>
      </c>
      <c r="G2220" s="2">
        <v>302000</v>
      </c>
      <c r="H2220" s="1">
        <v>1</v>
      </c>
      <c r="I2220" s="2">
        <v>141</v>
      </c>
      <c r="J2220">
        <v>0</v>
      </c>
      <c r="K2220">
        <v>0</v>
      </c>
      <c r="L2220" s="2">
        <v>78</v>
      </c>
      <c r="M2220">
        <v>1</v>
      </c>
    </row>
    <row r="2221" spans="1:13" x14ac:dyDescent="0.45">
      <c r="A2221" s="2">
        <v>59</v>
      </c>
      <c r="B2221" s="3">
        <v>0</v>
      </c>
      <c r="C2221" s="2">
        <v>66</v>
      </c>
      <c r="D2221">
        <v>1</v>
      </c>
      <c r="E2221" s="2">
        <v>20</v>
      </c>
      <c r="F2221">
        <v>0</v>
      </c>
      <c r="G2221" s="2">
        <v>70000</v>
      </c>
      <c r="H2221" s="1">
        <v>2.4</v>
      </c>
      <c r="I2221" s="2">
        <v>134</v>
      </c>
      <c r="J2221">
        <v>1</v>
      </c>
      <c r="K2221">
        <v>0</v>
      </c>
      <c r="L2221" s="2">
        <v>135</v>
      </c>
      <c r="M2221">
        <v>1</v>
      </c>
    </row>
    <row r="2222" spans="1:13" x14ac:dyDescent="0.45">
      <c r="A2222" s="2">
        <v>59</v>
      </c>
      <c r="B2222" s="3">
        <v>1</v>
      </c>
      <c r="C2222" s="2">
        <v>129</v>
      </c>
      <c r="D2222">
        <v>0</v>
      </c>
      <c r="E2222" s="2">
        <v>45</v>
      </c>
      <c r="F2222">
        <v>1</v>
      </c>
      <c r="G2222" s="2">
        <v>362000</v>
      </c>
      <c r="H2222" s="1">
        <v>1.1000000000000001</v>
      </c>
      <c r="I2222" s="2">
        <v>139</v>
      </c>
      <c r="J2222">
        <v>1</v>
      </c>
      <c r="K2222">
        <v>1</v>
      </c>
      <c r="L2222" s="2">
        <v>121</v>
      </c>
      <c r="M2222">
        <v>0</v>
      </c>
    </row>
    <row r="2223" spans="1:13" x14ac:dyDescent="0.45">
      <c r="A2223" s="2">
        <v>59</v>
      </c>
      <c r="B2223" s="3">
        <v>1</v>
      </c>
      <c r="C2223" s="2">
        <v>129</v>
      </c>
      <c r="D2223">
        <v>0</v>
      </c>
      <c r="E2223" s="2">
        <v>45</v>
      </c>
      <c r="F2223">
        <v>1</v>
      </c>
      <c r="G2223" s="2">
        <v>362000</v>
      </c>
      <c r="H2223" s="1">
        <v>1.1000000000000001</v>
      </c>
      <c r="I2223" s="2">
        <v>139</v>
      </c>
      <c r="J2223">
        <v>1</v>
      </c>
      <c r="K2223">
        <v>1</v>
      </c>
      <c r="L2223" s="2">
        <v>121</v>
      </c>
      <c r="M2223">
        <v>0</v>
      </c>
    </row>
    <row r="2224" spans="1:13" x14ac:dyDescent="0.45">
      <c r="A2224" s="2">
        <v>59</v>
      </c>
      <c r="B2224" s="3">
        <v>0</v>
      </c>
      <c r="C2224" s="2">
        <v>66</v>
      </c>
      <c r="D2224">
        <v>1</v>
      </c>
      <c r="E2224" s="2">
        <v>20</v>
      </c>
      <c r="F2224">
        <v>0</v>
      </c>
      <c r="G2224" s="2">
        <v>70000</v>
      </c>
      <c r="H2224" s="1">
        <v>2.4</v>
      </c>
      <c r="I2224" s="2">
        <v>134</v>
      </c>
      <c r="J2224">
        <v>1</v>
      </c>
      <c r="K2224">
        <v>0</v>
      </c>
      <c r="L2224" s="2">
        <v>135</v>
      </c>
      <c r="M2224">
        <v>1</v>
      </c>
    </row>
    <row r="2225" spans="1:13" x14ac:dyDescent="0.45">
      <c r="A2225" s="2">
        <v>59</v>
      </c>
      <c r="B2225" s="3">
        <v>1</v>
      </c>
      <c r="C2225" s="2">
        <v>129</v>
      </c>
      <c r="D2225">
        <v>0</v>
      </c>
      <c r="E2225" s="2">
        <v>45</v>
      </c>
      <c r="F2225">
        <v>1</v>
      </c>
      <c r="G2225" s="2">
        <v>362000</v>
      </c>
      <c r="H2225" s="1">
        <v>1.1000000000000001</v>
      </c>
      <c r="I2225" s="2">
        <v>139</v>
      </c>
      <c r="J2225">
        <v>1</v>
      </c>
      <c r="K2225">
        <v>1</v>
      </c>
      <c r="L2225" s="2">
        <v>121</v>
      </c>
      <c r="M2225">
        <v>0</v>
      </c>
    </row>
    <row r="2226" spans="1:13" x14ac:dyDescent="0.45">
      <c r="A2226" s="2">
        <v>59</v>
      </c>
      <c r="B2226" s="3">
        <v>1</v>
      </c>
      <c r="C2226" s="2">
        <v>176</v>
      </c>
      <c r="D2226">
        <v>1</v>
      </c>
      <c r="E2226" s="2">
        <v>25</v>
      </c>
      <c r="F2226">
        <v>0</v>
      </c>
      <c r="G2226" s="2">
        <v>221000</v>
      </c>
      <c r="H2226" s="1">
        <v>1</v>
      </c>
      <c r="I2226" s="2">
        <v>136</v>
      </c>
      <c r="J2226">
        <v>1</v>
      </c>
      <c r="K2226">
        <v>1</v>
      </c>
      <c r="L2226" s="2">
        <v>150</v>
      </c>
      <c r="M2226">
        <v>1</v>
      </c>
    </row>
    <row r="2227" spans="1:13" x14ac:dyDescent="0.45">
      <c r="A2227" s="2">
        <v>59</v>
      </c>
      <c r="B2227" s="3">
        <v>0</v>
      </c>
      <c r="C2227" s="2">
        <v>66</v>
      </c>
      <c r="D2227">
        <v>1</v>
      </c>
      <c r="E2227" s="2">
        <v>20</v>
      </c>
      <c r="F2227">
        <v>0</v>
      </c>
      <c r="G2227" s="2">
        <v>70000</v>
      </c>
      <c r="H2227" s="1">
        <v>2.4</v>
      </c>
      <c r="I2227" s="2">
        <v>134</v>
      </c>
      <c r="J2227">
        <v>1</v>
      </c>
      <c r="K2227">
        <v>0</v>
      </c>
      <c r="L2227" s="2">
        <v>135</v>
      </c>
      <c r="M2227">
        <v>1</v>
      </c>
    </row>
    <row r="2228" spans="1:13" x14ac:dyDescent="0.45">
      <c r="A2228" s="2">
        <v>59</v>
      </c>
      <c r="B2228" s="3">
        <v>1</v>
      </c>
      <c r="C2228" s="2">
        <v>280</v>
      </c>
      <c r="D2228">
        <v>1</v>
      </c>
      <c r="E2228" s="2">
        <v>25</v>
      </c>
      <c r="F2228">
        <v>1</v>
      </c>
      <c r="G2228" s="2">
        <v>302000</v>
      </c>
      <c r="H2228" s="1">
        <v>1</v>
      </c>
      <c r="I2228" s="2">
        <v>141</v>
      </c>
      <c r="J2228">
        <v>0</v>
      </c>
      <c r="K2228">
        <v>0</v>
      </c>
      <c r="L2228" s="2">
        <v>78</v>
      </c>
      <c r="M2228">
        <v>1</v>
      </c>
    </row>
    <row r="2229" spans="1:13" x14ac:dyDescent="0.45">
      <c r="A2229" s="2">
        <v>59</v>
      </c>
      <c r="B2229" s="3">
        <v>1</v>
      </c>
      <c r="C2229" s="2">
        <v>129</v>
      </c>
      <c r="D2229">
        <v>0</v>
      </c>
      <c r="E2229" s="2">
        <v>45</v>
      </c>
      <c r="F2229">
        <v>1</v>
      </c>
      <c r="G2229" s="2">
        <v>362000</v>
      </c>
      <c r="H2229" s="1">
        <v>1.1000000000000001</v>
      </c>
      <c r="I2229" s="2">
        <v>139</v>
      </c>
      <c r="J2229">
        <v>1</v>
      </c>
      <c r="K2229">
        <v>1</v>
      </c>
      <c r="L2229" s="2">
        <v>121</v>
      </c>
      <c r="M2229">
        <v>0</v>
      </c>
    </row>
    <row r="2230" spans="1:13" x14ac:dyDescent="0.45">
      <c r="A2230" s="2">
        <v>60</v>
      </c>
      <c r="B2230" s="3">
        <v>1</v>
      </c>
      <c r="C2230" s="2">
        <v>754</v>
      </c>
      <c r="D2230">
        <v>1</v>
      </c>
      <c r="E2230" s="2">
        <v>40</v>
      </c>
      <c r="F2230">
        <v>1</v>
      </c>
      <c r="G2230" s="2">
        <v>328000</v>
      </c>
      <c r="H2230" s="1">
        <v>1.2</v>
      </c>
      <c r="I2230" s="2">
        <v>126</v>
      </c>
      <c r="J2230">
        <v>1</v>
      </c>
      <c r="K2230">
        <v>0</v>
      </c>
      <c r="L2230" s="2">
        <v>90</v>
      </c>
      <c r="M2230">
        <v>0</v>
      </c>
    </row>
    <row r="2231" spans="1:13" x14ac:dyDescent="0.45">
      <c r="A2231" s="2">
        <v>60</v>
      </c>
      <c r="B2231" s="3">
        <v>1</v>
      </c>
      <c r="C2231" s="2">
        <v>34</v>
      </c>
      <c r="D2231">
        <v>0</v>
      </c>
      <c r="E2231" s="2">
        <v>20</v>
      </c>
      <c r="F2231">
        <v>0</v>
      </c>
      <c r="G2231" s="2">
        <v>204000</v>
      </c>
      <c r="H2231" s="1">
        <v>0.7</v>
      </c>
      <c r="I2231" s="2">
        <v>139</v>
      </c>
      <c r="J2231">
        <v>1</v>
      </c>
      <c r="K2231">
        <v>1</v>
      </c>
      <c r="L2231" s="2">
        <v>73</v>
      </c>
      <c r="M2231">
        <v>1</v>
      </c>
    </row>
    <row r="2232" spans="1:13" x14ac:dyDescent="0.45">
      <c r="A2232" s="2">
        <v>60</v>
      </c>
      <c r="B2232" s="3">
        <v>1</v>
      </c>
      <c r="C2232" s="2">
        <v>47</v>
      </c>
      <c r="D2232">
        <v>1</v>
      </c>
      <c r="E2232" s="2">
        <v>20</v>
      </c>
      <c r="F2232">
        <v>0</v>
      </c>
      <c r="G2232" s="2">
        <v>336000</v>
      </c>
      <c r="H2232" s="1">
        <v>0.7</v>
      </c>
      <c r="I2232" s="2">
        <v>139</v>
      </c>
      <c r="J2232">
        <v>1</v>
      </c>
      <c r="K2232">
        <v>0</v>
      </c>
      <c r="L2232" s="2">
        <v>73</v>
      </c>
      <c r="M2232">
        <v>1</v>
      </c>
    </row>
    <row r="2233" spans="1:13" x14ac:dyDescent="0.45">
      <c r="A2233" s="2">
        <v>60</v>
      </c>
      <c r="B2233" s="3">
        <v>0</v>
      </c>
      <c r="C2233" s="2">
        <v>582</v>
      </c>
      <c r="D2233">
        <v>0</v>
      </c>
      <c r="E2233" s="2">
        <v>40</v>
      </c>
      <c r="F2233">
        <v>0</v>
      </c>
      <c r="G2233" s="2">
        <v>242000</v>
      </c>
      <c r="H2233" s="1">
        <v>3.7</v>
      </c>
      <c r="I2233" s="2">
        <v>134</v>
      </c>
      <c r="J2233">
        <v>1</v>
      </c>
      <c r="K2233">
        <v>0</v>
      </c>
      <c r="L2233" s="2">
        <v>96</v>
      </c>
      <c r="M2233">
        <v>1</v>
      </c>
    </row>
    <row r="2234" spans="1:13" x14ac:dyDescent="0.45">
      <c r="A2234" s="2">
        <v>60</v>
      </c>
      <c r="B2234" s="3">
        <v>0</v>
      </c>
      <c r="C2234" s="2">
        <v>582</v>
      </c>
      <c r="D2234">
        <v>0</v>
      </c>
      <c r="E2234" s="2">
        <v>40</v>
      </c>
      <c r="F2234">
        <v>0</v>
      </c>
      <c r="G2234" s="2">
        <v>242000</v>
      </c>
      <c r="H2234" s="1">
        <v>3.7</v>
      </c>
      <c r="I2234" s="2">
        <v>134</v>
      </c>
      <c r="J2234">
        <v>1</v>
      </c>
      <c r="K2234">
        <v>0</v>
      </c>
      <c r="L2234" s="2">
        <v>96</v>
      </c>
      <c r="M2234">
        <v>1</v>
      </c>
    </row>
    <row r="2235" spans="1:13" x14ac:dyDescent="0.45">
      <c r="A2235" s="2">
        <v>60</v>
      </c>
      <c r="B2235" s="3">
        <v>0</v>
      </c>
      <c r="C2235" s="2">
        <v>582</v>
      </c>
      <c r="D2235">
        <v>0</v>
      </c>
      <c r="E2235" s="2">
        <v>40</v>
      </c>
      <c r="F2235">
        <v>0</v>
      </c>
      <c r="G2235" s="2">
        <v>242000</v>
      </c>
      <c r="H2235" s="1">
        <v>3.7</v>
      </c>
      <c r="I2235" s="2">
        <v>134</v>
      </c>
      <c r="J2235">
        <v>1</v>
      </c>
      <c r="K2235">
        <v>0</v>
      </c>
      <c r="L2235" s="2">
        <v>96</v>
      </c>
      <c r="M2235">
        <v>1</v>
      </c>
    </row>
    <row r="2236" spans="1:13" x14ac:dyDescent="0.45">
      <c r="A2236" s="2">
        <v>60</v>
      </c>
      <c r="B2236" s="3">
        <v>0</v>
      </c>
      <c r="C2236" s="2">
        <v>2656</v>
      </c>
      <c r="D2236">
        <v>1</v>
      </c>
      <c r="E2236" s="2">
        <v>38</v>
      </c>
      <c r="F2236">
        <v>0</v>
      </c>
      <c r="G2236" s="2">
        <v>329000</v>
      </c>
      <c r="H2236" s="1">
        <v>3</v>
      </c>
      <c r="I2236" s="2">
        <v>142</v>
      </c>
      <c r="J2236">
        <v>0</v>
      </c>
      <c r="K2236">
        <v>0</v>
      </c>
      <c r="L2236" s="2">
        <v>30</v>
      </c>
      <c r="M2236">
        <v>1</v>
      </c>
    </row>
    <row r="2237" spans="1:13" x14ac:dyDescent="0.45">
      <c r="A2237" s="2">
        <v>60</v>
      </c>
      <c r="B2237" s="3">
        <v>0</v>
      </c>
      <c r="C2237" s="2">
        <v>582</v>
      </c>
      <c r="D2237">
        <v>0</v>
      </c>
      <c r="E2237" s="2">
        <v>30</v>
      </c>
      <c r="F2237">
        <v>1</v>
      </c>
      <c r="G2237" s="2">
        <v>127000</v>
      </c>
      <c r="H2237" s="1">
        <v>0.9</v>
      </c>
      <c r="I2237" s="2">
        <v>145</v>
      </c>
      <c r="J2237">
        <v>0</v>
      </c>
      <c r="K2237">
        <v>0</v>
      </c>
      <c r="L2237" s="2">
        <v>95</v>
      </c>
      <c r="M2237">
        <v>0</v>
      </c>
    </row>
    <row r="2238" spans="1:13" x14ac:dyDescent="0.45">
      <c r="A2238" s="2">
        <v>60</v>
      </c>
      <c r="B2238" s="3">
        <v>0</v>
      </c>
      <c r="C2238" s="2">
        <v>897</v>
      </c>
      <c r="D2238">
        <v>1</v>
      </c>
      <c r="E2238" s="2">
        <v>40</v>
      </c>
      <c r="F2238">
        <v>0</v>
      </c>
      <c r="G2238" s="2">
        <v>270000</v>
      </c>
      <c r="H2238" s="1">
        <v>1</v>
      </c>
      <c r="I2238" s="2">
        <v>133</v>
      </c>
      <c r="J2238">
        <v>0</v>
      </c>
      <c r="K2238">
        <v>0</v>
      </c>
      <c r="L2238" s="2">
        <v>80</v>
      </c>
      <c r="M2238">
        <v>0</v>
      </c>
    </row>
    <row r="2239" spans="1:13" x14ac:dyDescent="0.45">
      <c r="A2239" s="2">
        <v>60</v>
      </c>
      <c r="B2239" s="3">
        <v>1</v>
      </c>
      <c r="C2239" s="2">
        <v>319</v>
      </c>
      <c r="D2239">
        <v>1</v>
      </c>
      <c r="E2239" s="2">
        <v>60</v>
      </c>
      <c r="F2239">
        <v>0</v>
      </c>
      <c r="G2239" s="2">
        <v>454000</v>
      </c>
      <c r="H2239" s="1">
        <v>1.1000000000000001</v>
      </c>
      <c r="I2239" s="2">
        <v>131</v>
      </c>
      <c r="J2239">
        <v>1</v>
      </c>
      <c r="K2239">
        <v>1</v>
      </c>
      <c r="L2239" s="2">
        <v>10</v>
      </c>
      <c r="M2239">
        <v>1</v>
      </c>
    </row>
    <row r="2240" spans="1:13" x14ac:dyDescent="0.45">
      <c r="A2240" s="2">
        <v>60</v>
      </c>
      <c r="B2240" s="3">
        <v>0</v>
      </c>
      <c r="C2240" s="2">
        <v>1896</v>
      </c>
      <c r="D2240">
        <v>1</v>
      </c>
      <c r="E2240" s="2">
        <v>38</v>
      </c>
      <c r="F2240">
        <v>0</v>
      </c>
      <c r="G2240" s="2">
        <v>329000</v>
      </c>
      <c r="H2240" s="1">
        <v>0.6</v>
      </c>
      <c r="I2240" s="2">
        <v>142</v>
      </c>
      <c r="J2240">
        <v>0</v>
      </c>
      <c r="K2240">
        <v>0</v>
      </c>
      <c r="L2240" s="2">
        <v>172</v>
      </c>
      <c r="M2240">
        <v>1</v>
      </c>
    </row>
    <row r="2241" spans="1:13" x14ac:dyDescent="0.45">
      <c r="A2241" s="2">
        <v>60</v>
      </c>
      <c r="B2241" s="3">
        <v>0</v>
      </c>
      <c r="C2241" s="2">
        <v>59</v>
      </c>
      <c r="D2241">
        <v>0</v>
      </c>
      <c r="E2241" s="2">
        <v>38</v>
      </c>
      <c r="F2241">
        <v>1</v>
      </c>
      <c r="G2241" s="2">
        <v>304000</v>
      </c>
      <c r="H2241" s="1">
        <v>3.5</v>
      </c>
      <c r="I2241" s="2">
        <v>136</v>
      </c>
      <c r="J2241">
        <v>1</v>
      </c>
      <c r="K2241">
        <v>1</v>
      </c>
      <c r="L2241" s="2">
        <v>187</v>
      </c>
      <c r="M2241">
        <v>0</v>
      </c>
    </row>
    <row r="2242" spans="1:13" x14ac:dyDescent="0.45">
      <c r="A2242" s="2">
        <v>60</v>
      </c>
      <c r="B2242" s="3">
        <v>0</v>
      </c>
      <c r="C2242" s="2">
        <v>253</v>
      </c>
      <c r="D2242">
        <v>1</v>
      </c>
      <c r="E2242" s="2">
        <v>35</v>
      </c>
      <c r="F2242">
        <v>0</v>
      </c>
      <c r="G2242" s="2">
        <v>226000</v>
      </c>
      <c r="H2242" s="1">
        <v>1.7</v>
      </c>
      <c r="I2242" s="2">
        <v>140</v>
      </c>
      <c r="J2242">
        <v>1</v>
      </c>
      <c r="K2242">
        <v>0</v>
      </c>
      <c r="L2242" s="2">
        <v>250</v>
      </c>
      <c r="M2242">
        <v>0</v>
      </c>
    </row>
    <row r="2243" spans="1:13" x14ac:dyDescent="0.45">
      <c r="A2243" s="2">
        <v>60</v>
      </c>
      <c r="B2243" s="3">
        <v>1</v>
      </c>
      <c r="C2243" s="2">
        <v>260</v>
      </c>
      <c r="D2243">
        <v>1</v>
      </c>
      <c r="E2243" s="2">
        <v>38</v>
      </c>
      <c r="F2243">
        <v>0</v>
      </c>
      <c r="G2243" s="2">
        <v>252000</v>
      </c>
      <c r="H2243" s="1">
        <v>2.2000000000000002</v>
      </c>
      <c r="I2243" s="2">
        <v>132</v>
      </c>
      <c r="J2243">
        <v>1</v>
      </c>
      <c r="K2243">
        <v>1</v>
      </c>
      <c r="L2243" s="2">
        <v>45</v>
      </c>
      <c r="M2243">
        <v>1</v>
      </c>
    </row>
    <row r="2244" spans="1:13" x14ac:dyDescent="0.45">
      <c r="A2244" s="2">
        <v>60</v>
      </c>
      <c r="B2244" s="3">
        <v>0</v>
      </c>
      <c r="C2244" s="2">
        <v>1896</v>
      </c>
      <c r="D2244">
        <v>0</v>
      </c>
      <c r="E2244" s="2">
        <v>38</v>
      </c>
      <c r="F2244">
        <v>0</v>
      </c>
      <c r="G2244" s="2">
        <v>224000</v>
      </c>
      <c r="H2244" s="1">
        <v>2.5</v>
      </c>
      <c r="I2244" s="2">
        <v>134</v>
      </c>
      <c r="J2244">
        <v>1</v>
      </c>
      <c r="K2244">
        <v>0</v>
      </c>
      <c r="L2244" s="2">
        <v>172</v>
      </c>
      <c r="M2244">
        <v>1</v>
      </c>
    </row>
    <row r="2245" spans="1:13" x14ac:dyDescent="0.45">
      <c r="A2245" s="2">
        <v>60</v>
      </c>
      <c r="B2245" s="3">
        <v>1</v>
      </c>
      <c r="C2245" s="2">
        <v>146</v>
      </c>
      <c r="D2245">
        <v>1</v>
      </c>
      <c r="E2245" s="2">
        <v>45</v>
      </c>
      <c r="F2245">
        <v>1</v>
      </c>
      <c r="G2245" s="2">
        <v>250000</v>
      </c>
      <c r="H2245" s="1">
        <v>6.1</v>
      </c>
      <c r="I2245" s="2">
        <v>131</v>
      </c>
      <c r="J2245">
        <v>1</v>
      </c>
      <c r="K2245">
        <v>0</v>
      </c>
      <c r="L2245" s="2">
        <v>107</v>
      </c>
      <c r="M2245">
        <v>0</v>
      </c>
    </row>
    <row r="2246" spans="1:13" x14ac:dyDescent="0.45">
      <c r="A2246" s="2">
        <v>60</v>
      </c>
      <c r="B2246" s="3">
        <v>1</v>
      </c>
      <c r="C2246" s="2">
        <v>617</v>
      </c>
      <c r="D2246">
        <v>0</v>
      </c>
      <c r="E2246" s="2">
        <v>40</v>
      </c>
      <c r="F2246">
        <v>0</v>
      </c>
      <c r="G2246" s="2">
        <v>216000</v>
      </c>
      <c r="H2246" s="1">
        <v>0.6</v>
      </c>
      <c r="I2246" s="2">
        <v>138</v>
      </c>
      <c r="J2246">
        <v>1</v>
      </c>
      <c r="K2246">
        <v>1</v>
      </c>
      <c r="L2246" s="2">
        <v>54</v>
      </c>
      <c r="M2246">
        <v>0</v>
      </c>
    </row>
    <row r="2247" spans="1:13" x14ac:dyDescent="0.45">
      <c r="A2247" s="2">
        <v>60</v>
      </c>
      <c r="B2247" s="3">
        <v>1</v>
      </c>
      <c r="C2247" s="2">
        <v>2281</v>
      </c>
      <c r="D2247">
        <v>0</v>
      </c>
      <c r="E2247" s="2">
        <v>40</v>
      </c>
      <c r="F2247">
        <v>0</v>
      </c>
      <c r="G2247" s="2">
        <v>203000</v>
      </c>
      <c r="H2247" s="1">
        <v>1</v>
      </c>
      <c r="I2247" s="2">
        <v>141</v>
      </c>
      <c r="J2247">
        <v>1</v>
      </c>
      <c r="K2247">
        <v>0</v>
      </c>
      <c r="L2247" s="2">
        <v>187</v>
      </c>
      <c r="M2247">
        <v>0</v>
      </c>
    </row>
    <row r="2248" spans="1:13" x14ac:dyDescent="0.45">
      <c r="A2248" s="2">
        <v>60</v>
      </c>
      <c r="B2248" s="3">
        <v>1</v>
      </c>
      <c r="C2248" s="2">
        <v>47</v>
      </c>
      <c r="D2248">
        <v>0</v>
      </c>
      <c r="E2248" s="2">
        <v>38</v>
      </c>
      <c r="F2248">
        <v>0</v>
      </c>
      <c r="G2248" s="2">
        <v>224000</v>
      </c>
      <c r="H2248" s="1">
        <v>0.7</v>
      </c>
      <c r="I2248" s="2">
        <v>137</v>
      </c>
      <c r="J2248">
        <v>1</v>
      </c>
      <c r="K2248">
        <v>0</v>
      </c>
      <c r="L2248" s="2">
        <v>73</v>
      </c>
      <c r="M2248">
        <v>1</v>
      </c>
    </row>
    <row r="2249" spans="1:13" x14ac:dyDescent="0.45">
      <c r="A2249" s="2">
        <v>60</v>
      </c>
      <c r="B2249" s="3">
        <v>0</v>
      </c>
      <c r="C2249" s="2">
        <v>582</v>
      </c>
      <c r="D2249">
        <v>0</v>
      </c>
      <c r="E2249" s="2">
        <v>30</v>
      </c>
      <c r="F2249">
        <v>1</v>
      </c>
      <c r="G2249" s="2">
        <v>127000</v>
      </c>
      <c r="H2249" s="1">
        <v>0.9</v>
      </c>
      <c r="I2249" s="2">
        <v>145</v>
      </c>
      <c r="J2249">
        <v>0</v>
      </c>
      <c r="K2249">
        <v>0</v>
      </c>
      <c r="L2249" s="2">
        <v>95</v>
      </c>
      <c r="M2249">
        <v>0</v>
      </c>
    </row>
    <row r="2250" spans="1:13" x14ac:dyDescent="0.45">
      <c r="A2250" s="2">
        <v>60</v>
      </c>
      <c r="B2250" s="3">
        <v>1</v>
      </c>
      <c r="C2250" s="2">
        <v>96</v>
      </c>
      <c r="D2250">
        <v>0</v>
      </c>
      <c r="E2250" s="2">
        <v>30</v>
      </c>
      <c r="F2250">
        <v>1</v>
      </c>
      <c r="G2250" s="2">
        <v>127000</v>
      </c>
      <c r="H2250" s="1">
        <v>0.9</v>
      </c>
      <c r="I2250" s="2">
        <v>145</v>
      </c>
      <c r="J2250">
        <v>0</v>
      </c>
      <c r="K2250">
        <v>0</v>
      </c>
      <c r="L2250" s="2">
        <v>94</v>
      </c>
      <c r="M2250">
        <v>0</v>
      </c>
    </row>
    <row r="2251" spans="1:13" x14ac:dyDescent="0.45">
      <c r="A2251" s="2">
        <v>60</v>
      </c>
      <c r="B2251" s="3">
        <v>0</v>
      </c>
      <c r="C2251" s="2">
        <v>68</v>
      </c>
      <c r="D2251">
        <v>0</v>
      </c>
      <c r="E2251" s="2">
        <v>20</v>
      </c>
      <c r="F2251">
        <v>0</v>
      </c>
      <c r="G2251" s="2">
        <v>325000</v>
      </c>
      <c r="H2251" s="1">
        <v>2.9</v>
      </c>
      <c r="I2251" s="2">
        <v>127</v>
      </c>
      <c r="J2251">
        <v>1</v>
      </c>
      <c r="K2251">
        <v>1</v>
      </c>
      <c r="L2251" s="2">
        <v>64</v>
      </c>
      <c r="M2251">
        <v>1</v>
      </c>
    </row>
    <row r="2252" spans="1:13" x14ac:dyDescent="0.45">
      <c r="A2252" s="2">
        <v>60</v>
      </c>
      <c r="B2252" s="3">
        <v>0</v>
      </c>
      <c r="C2252" s="2">
        <v>2656</v>
      </c>
      <c r="D2252">
        <v>0</v>
      </c>
      <c r="E2252" s="2">
        <v>40</v>
      </c>
      <c r="F2252">
        <v>0</v>
      </c>
      <c r="G2252" s="2">
        <v>286000</v>
      </c>
      <c r="H2252" s="1">
        <v>2.2999999999999998</v>
      </c>
      <c r="I2252" s="2">
        <v>131</v>
      </c>
      <c r="J2252">
        <v>0</v>
      </c>
      <c r="K2252">
        <v>0</v>
      </c>
      <c r="L2252" s="2">
        <v>30</v>
      </c>
      <c r="M2252">
        <v>0</v>
      </c>
    </row>
    <row r="2253" spans="1:13" x14ac:dyDescent="0.45">
      <c r="A2253" s="2">
        <v>60</v>
      </c>
      <c r="B2253" s="3">
        <v>0</v>
      </c>
      <c r="C2253" s="2">
        <v>189</v>
      </c>
      <c r="D2253">
        <v>1</v>
      </c>
      <c r="E2253" s="2">
        <v>30</v>
      </c>
      <c r="F2253">
        <v>0</v>
      </c>
      <c r="G2253" s="2">
        <v>305000</v>
      </c>
      <c r="H2253" s="1">
        <v>2.2999999999999998</v>
      </c>
      <c r="I2253" s="2">
        <v>137</v>
      </c>
      <c r="J2253">
        <v>1</v>
      </c>
      <c r="K2253">
        <v>0</v>
      </c>
      <c r="L2253" s="2">
        <v>30</v>
      </c>
      <c r="M2253">
        <v>0</v>
      </c>
    </row>
    <row r="2254" spans="1:13" x14ac:dyDescent="0.45">
      <c r="A2254" s="2">
        <v>60</v>
      </c>
      <c r="B2254" s="3">
        <v>0</v>
      </c>
      <c r="C2254" s="2">
        <v>897</v>
      </c>
      <c r="D2254">
        <v>1</v>
      </c>
      <c r="E2254" s="2">
        <v>45</v>
      </c>
      <c r="F2254">
        <v>0</v>
      </c>
      <c r="G2254" s="2">
        <v>362000</v>
      </c>
      <c r="H2254" s="1">
        <v>1</v>
      </c>
      <c r="I2254" s="2">
        <v>133</v>
      </c>
      <c r="J2254">
        <v>0</v>
      </c>
      <c r="K2254">
        <v>0</v>
      </c>
      <c r="L2254" s="2">
        <v>80</v>
      </c>
      <c r="M2254">
        <v>0</v>
      </c>
    </row>
    <row r="2255" spans="1:13" x14ac:dyDescent="0.45">
      <c r="A2255" s="2">
        <v>60</v>
      </c>
      <c r="B2255" s="3">
        <v>1</v>
      </c>
      <c r="C2255" s="2">
        <v>257</v>
      </c>
      <c r="D2255">
        <v>0</v>
      </c>
      <c r="E2255" s="2">
        <v>25</v>
      </c>
      <c r="F2255">
        <v>0</v>
      </c>
      <c r="G2255" s="2">
        <v>274000</v>
      </c>
      <c r="H2255" s="1">
        <v>1</v>
      </c>
      <c r="I2255" s="2">
        <v>140</v>
      </c>
      <c r="J2255">
        <v>1</v>
      </c>
      <c r="K2255">
        <v>1</v>
      </c>
      <c r="L2255" s="2">
        <v>245</v>
      </c>
      <c r="M2255">
        <v>1</v>
      </c>
    </row>
    <row r="2256" spans="1:13" x14ac:dyDescent="0.45">
      <c r="A2256" s="2">
        <v>60</v>
      </c>
      <c r="B2256" s="3">
        <v>1</v>
      </c>
      <c r="C2256" s="2">
        <v>315</v>
      </c>
      <c r="D2256">
        <v>1</v>
      </c>
      <c r="E2256" s="2">
        <v>60</v>
      </c>
      <c r="F2256">
        <v>0</v>
      </c>
      <c r="G2256" s="2">
        <v>45400</v>
      </c>
      <c r="H2256" s="1">
        <v>1.1000000000000001</v>
      </c>
      <c r="I2256" s="2">
        <v>131</v>
      </c>
      <c r="J2256">
        <v>1</v>
      </c>
      <c r="K2256">
        <v>1</v>
      </c>
      <c r="L2256" s="2">
        <v>10</v>
      </c>
      <c r="M2256">
        <v>1</v>
      </c>
    </row>
    <row r="2257" spans="1:13" x14ac:dyDescent="0.45">
      <c r="A2257" s="2">
        <v>60</v>
      </c>
      <c r="B2257" s="3">
        <v>0</v>
      </c>
      <c r="C2257" s="2">
        <v>582</v>
      </c>
      <c r="D2257">
        <v>1</v>
      </c>
      <c r="E2257" s="2">
        <v>38</v>
      </c>
      <c r="F2257">
        <v>1</v>
      </c>
      <c r="G2257" s="2">
        <v>219000</v>
      </c>
      <c r="H2257" s="1">
        <v>0.6</v>
      </c>
      <c r="I2257" s="2">
        <v>138</v>
      </c>
      <c r="J2257">
        <v>0</v>
      </c>
      <c r="K2257">
        <v>1</v>
      </c>
      <c r="L2257" s="2">
        <v>40</v>
      </c>
      <c r="M2257">
        <v>1</v>
      </c>
    </row>
    <row r="2258" spans="1:13" x14ac:dyDescent="0.45">
      <c r="A2258" s="2">
        <v>60</v>
      </c>
      <c r="B2258" s="3">
        <v>0</v>
      </c>
      <c r="C2258" s="2">
        <v>56</v>
      </c>
      <c r="D2258">
        <v>1</v>
      </c>
      <c r="E2258" s="2">
        <v>62</v>
      </c>
      <c r="F2258">
        <v>0</v>
      </c>
      <c r="G2258" s="2">
        <v>263358.03000000003</v>
      </c>
      <c r="H2258" s="1">
        <v>6.8</v>
      </c>
      <c r="I2258" s="2">
        <v>146</v>
      </c>
      <c r="J2258">
        <v>0</v>
      </c>
      <c r="K2258">
        <v>0</v>
      </c>
      <c r="L2258" s="2">
        <v>43</v>
      </c>
      <c r="M2258">
        <v>1</v>
      </c>
    </row>
    <row r="2259" spans="1:13" x14ac:dyDescent="0.45">
      <c r="A2259" s="2">
        <v>60</v>
      </c>
      <c r="B2259" s="3">
        <v>1</v>
      </c>
      <c r="C2259" s="2">
        <v>260</v>
      </c>
      <c r="D2259">
        <v>1</v>
      </c>
      <c r="E2259" s="2">
        <v>38</v>
      </c>
      <c r="F2259">
        <v>0</v>
      </c>
      <c r="G2259" s="2">
        <v>451000</v>
      </c>
      <c r="H2259" s="1">
        <v>2.2000000000000002</v>
      </c>
      <c r="I2259" s="2">
        <v>132</v>
      </c>
      <c r="J2259">
        <v>1</v>
      </c>
      <c r="K2259">
        <v>1</v>
      </c>
      <c r="L2259" s="2">
        <v>45</v>
      </c>
      <c r="M2259">
        <v>1</v>
      </c>
    </row>
    <row r="2260" spans="1:13" x14ac:dyDescent="0.45">
      <c r="A2260" s="2">
        <v>60</v>
      </c>
      <c r="B2260" s="3">
        <v>0</v>
      </c>
      <c r="C2260" s="2">
        <v>61</v>
      </c>
      <c r="D2260">
        <v>0</v>
      </c>
      <c r="E2260" s="2">
        <v>45</v>
      </c>
      <c r="F2260">
        <v>1</v>
      </c>
      <c r="G2260" s="2">
        <v>274000</v>
      </c>
      <c r="H2260" s="1">
        <v>1</v>
      </c>
      <c r="I2260" s="2">
        <v>133</v>
      </c>
      <c r="J2260">
        <v>1</v>
      </c>
      <c r="K2260">
        <v>0</v>
      </c>
      <c r="L2260" s="2">
        <v>215</v>
      </c>
      <c r="M2260">
        <v>0</v>
      </c>
    </row>
    <row r="2261" spans="1:13" x14ac:dyDescent="0.45">
      <c r="A2261" s="2">
        <v>60</v>
      </c>
      <c r="B2261" s="3">
        <v>1</v>
      </c>
      <c r="C2261" s="2">
        <v>737</v>
      </c>
      <c r="D2261">
        <v>0</v>
      </c>
      <c r="E2261" s="2">
        <v>60</v>
      </c>
      <c r="F2261">
        <v>1</v>
      </c>
      <c r="G2261" s="2">
        <v>219000</v>
      </c>
      <c r="H2261" s="1">
        <v>1.5</v>
      </c>
      <c r="I2261" s="2">
        <v>135</v>
      </c>
      <c r="J2261">
        <v>1</v>
      </c>
      <c r="K2261">
        <v>1</v>
      </c>
      <c r="L2261" s="2">
        <v>95</v>
      </c>
      <c r="M2261">
        <v>0</v>
      </c>
    </row>
    <row r="2262" spans="1:13" x14ac:dyDescent="0.45">
      <c r="A2262" s="2">
        <v>60</v>
      </c>
      <c r="B2262" s="3">
        <v>1</v>
      </c>
      <c r="C2262" s="2">
        <v>47</v>
      </c>
      <c r="D2262">
        <v>0</v>
      </c>
      <c r="E2262" s="2">
        <v>20</v>
      </c>
      <c r="F2262">
        <v>0</v>
      </c>
      <c r="G2262" s="2">
        <v>418000</v>
      </c>
      <c r="H2262" s="1">
        <v>0.7</v>
      </c>
      <c r="I2262" s="2">
        <v>139</v>
      </c>
      <c r="J2262">
        <v>0</v>
      </c>
      <c r="K2262">
        <v>0</v>
      </c>
      <c r="L2262" s="2">
        <v>73</v>
      </c>
      <c r="M2262">
        <v>1</v>
      </c>
    </row>
    <row r="2263" spans="1:13" x14ac:dyDescent="0.45">
      <c r="A2263" s="2">
        <v>60</v>
      </c>
      <c r="B2263" s="3">
        <v>1</v>
      </c>
      <c r="C2263" s="2">
        <v>47</v>
      </c>
      <c r="D2263">
        <v>0</v>
      </c>
      <c r="E2263" s="2">
        <v>20</v>
      </c>
      <c r="F2263">
        <v>0</v>
      </c>
      <c r="G2263" s="2">
        <v>210000</v>
      </c>
      <c r="H2263" s="1">
        <v>0.7</v>
      </c>
      <c r="I2263" s="2">
        <v>139</v>
      </c>
      <c r="J2263">
        <v>1</v>
      </c>
      <c r="K2263">
        <v>0</v>
      </c>
      <c r="L2263" s="2">
        <v>73</v>
      </c>
      <c r="M2263">
        <v>1</v>
      </c>
    </row>
    <row r="2264" spans="1:13" x14ac:dyDescent="0.45">
      <c r="A2264" s="2">
        <v>60</v>
      </c>
      <c r="B2264" s="3">
        <v>1</v>
      </c>
      <c r="C2264" s="2">
        <v>249</v>
      </c>
      <c r="D2264">
        <v>0</v>
      </c>
      <c r="E2264" s="2">
        <v>35</v>
      </c>
      <c r="F2264">
        <v>0</v>
      </c>
      <c r="G2264" s="2">
        <v>255000</v>
      </c>
      <c r="H2264" s="1">
        <v>0.9</v>
      </c>
      <c r="I2264" s="2">
        <v>145</v>
      </c>
      <c r="J2264">
        <v>1</v>
      </c>
      <c r="K2264">
        <v>0</v>
      </c>
      <c r="L2264" s="2">
        <v>115</v>
      </c>
      <c r="M2264">
        <v>0</v>
      </c>
    </row>
    <row r="2265" spans="1:13" x14ac:dyDescent="0.45">
      <c r="A2265" s="2">
        <v>60</v>
      </c>
      <c r="B2265" s="3">
        <v>0</v>
      </c>
      <c r="C2265" s="2">
        <v>68</v>
      </c>
      <c r="D2265">
        <v>0</v>
      </c>
      <c r="E2265" s="2">
        <v>50</v>
      </c>
      <c r="F2265">
        <v>1</v>
      </c>
      <c r="G2265" s="2">
        <v>286000</v>
      </c>
      <c r="H2265" s="1">
        <v>2.2999999999999998</v>
      </c>
      <c r="I2265" s="2">
        <v>143</v>
      </c>
      <c r="J2265">
        <v>0</v>
      </c>
      <c r="K2265">
        <v>0</v>
      </c>
      <c r="L2265" s="2">
        <v>87</v>
      </c>
      <c r="M2265">
        <v>0</v>
      </c>
    </row>
    <row r="2266" spans="1:13" x14ac:dyDescent="0.45">
      <c r="A2266" s="2">
        <v>60</v>
      </c>
      <c r="B2266" s="3">
        <v>1</v>
      </c>
      <c r="C2266" s="2">
        <v>156</v>
      </c>
      <c r="D2266">
        <v>1</v>
      </c>
      <c r="E2266" s="2">
        <v>25</v>
      </c>
      <c r="F2266">
        <v>1</v>
      </c>
      <c r="G2266" s="2">
        <v>198000</v>
      </c>
      <c r="H2266" s="1">
        <v>1.2</v>
      </c>
      <c r="I2266" s="2">
        <v>137</v>
      </c>
      <c r="J2266">
        <v>1</v>
      </c>
      <c r="K2266">
        <v>0</v>
      </c>
      <c r="L2266" s="2">
        <v>85</v>
      </c>
      <c r="M2266">
        <v>0</v>
      </c>
    </row>
    <row r="2267" spans="1:13" x14ac:dyDescent="0.45">
      <c r="A2267" s="2">
        <v>60</v>
      </c>
      <c r="B2267" s="3">
        <v>1</v>
      </c>
      <c r="C2267" s="2">
        <v>134</v>
      </c>
      <c r="D2267">
        <v>0</v>
      </c>
      <c r="E2267" s="2">
        <v>20</v>
      </c>
      <c r="F2267">
        <v>0</v>
      </c>
      <c r="G2267" s="2">
        <v>204000</v>
      </c>
      <c r="H2267" s="1">
        <v>0.7</v>
      </c>
      <c r="I2267" s="2">
        <v>139</v>
      </c>
      <c r="J2267">
        <v>1</v>
      </c>
      <c r="K2267">
        <v>1</v>
      </c>
      <c r="L2267" s="2">
        <v>73</v>
      </c>
      <c r="M2267">
        <v>1</v>
      </c>
    </row>
    <row r="2268" spans="1:13" x14ac:dyDescent="0.45">
      <c r="A2268" s="2">
        <v>60</v>
      </c>
      <c r="B2268" s="3">
        <v>1</v>
      </c>
      <c r="C2268" s="2">
        <v>737</v>
      </c>
      <c r="D2268">
        <v>0</v>
      </c>
      <c r="E2268" s="2">
        <v>60</v>
      </c>
      <c r="F2268">
        <v>1</v>
      </c>
      <c r="G2268" s="2">
        <v>242000</v>
      </c>
      <c r="H2268" s="1">
        <v>1.5</v>
      </c>
      <c r="I2268" s="2">
        <v>135</v>
      </c>
      <c r="J2268">
        <v>1</v>
      </c>
      <c r="K2268">
        <v>1</v>
      </c>
      <c r="L2268" s="2">
        <v>95</v>
      </c>
      <c r="M2268">
        <v>0</v>
      </c>
    </row>
    <row r="2269" spans="1:13" x14ac:dyDescent="0.45">
      <c r="A2269" s="2">
        <v>60</v>
      </c>
      <c r="B2269" s="3">
        <v>1</v>
      </c>
      <c r="C2269" s="2">
        <v>121</v>
      </c>
      <c r="D2269">
        <v>1</v>
      </c>
      <c r="E2269" s="2">
        <v>30</v>
      </c>
      <c r="F2269">
        <v>0</v>
      </c>
      <c r="G2269" s="2">
        <v>305000</v>
      </c>
      <c r="H2269" s="1">
        <v>2.2999999999999998</v>
      </c>
      <c r="I2269" s="2">
        <v>137</v>
      </c>
      <c r="J2269">
        <v>1</v>
      </c>
      <c r="K2269">
        <v>0</v>
      </c>
      <c r="L2269" s="2">
        <v>30</v>
      </c>
      <c r="M2269">
        <v>0</v>
      </c>
    </row>
    <row r="2270" spans="1:13" x14ac:dyDescent="0.45">
      <c r="A2270" s="2">
        <v>60</v>
      </c>
      <c r="B2270" s="3">
        <v>0</v>
      </c>
      <c r="C2270" s="2">
        <v>582</v>
      </c>
      <c r="D2270">
        <v>0</v>
      </c>
      <c r="E2270" s="2">
        <v>40</v>
      </c>
      <c r="F2270">
        <v>0</v>
      </c>
      <c r="G2270" s="2">
        <v>242000</v>
      </c>
      <c r="H2270" s="1">
        <v>3.7</v>
      </c>
      <c r="I2270" s="2">
        <v>134</v>
      </c>
      <c r="J2270">
        <v>1</v>
      </c>
      <c r="K2270">
        <v>0</v>
      </c>
      <c r="L2270" s="2">
        <v>96</v>
      </c>
      <c r="M2270">
        <v>1</v>
      </c>
    </row>
    <row r="2271" spans="1:13" x14ac:dyDescent="0.45">
      <c r="A2271" s="2">
        <v>60</v>
      </c>
      <c r="B2271" s="3">
        <v>0</v>
      </c>
      <c r="C2271" s="2">
        <v>253</v>
      </c>
      <c r="D2271">
        <v>1</v>
      </c>
      <c r="E2271" s="2">
        <v>35</v>
      </c>
      <c r="F2271">
        <v>0</v>
      </c>
      <c r="G2271" s="2">
        <v>70000</v>
      </c>
      <c r="H2271" s="1">
        <v>1.7</v>
      </c>
      <c r="I2271" s="2">
        <v>140</v>
      </c>
      <c r="J2271">
        <v>1</v>
      </c>
      <c r="K2271">
        <v>0</v>
      </c>
      <c r="L2271" s="2">
        <v>250</v>
      </c>
      <c r="M2271">
        <v>0</v>
      </c>
    </row>
    <row r="2272" spans="1:13" x14ac:dyDescent="0.45">
      <c r="A2272" s="2">
        <v>60</v>
      </c>
      <c r="B2272" s="3">
        <v>0</v>
      </c>
      <c r="C2272" s="2">
        <v>582</v>
      </c>
      <c r="D2272">
        <v>0</v>
      </c>
      <c r="E2272" s="2">
        <v>40</v>
      </c>
      <c r="F2272">
        <v>0</v>
      </c>
      <c r="G2272" s="2">
        <v>242000</v>
      </c>
      <c r="H2272" s="1">
        <v>3.7</v>
      </c>
      <c r="I2272" s="2">
        <v>134</v>
      </c>
      <c r="J2272">
        <v>1</v>
      </c>
      <c r="K2272">
        <v>0</v>
      </c>
      <c r="L2272" s="2">
        <v>96</v>
      </c>
      <c r="M2272">
        <v>1</v>
      </c>
    </row>
    <row r="2273" spans="1:13" x14ac:dyDescent="0.45">
      <c r="A2273" s="2">
        <v>60</v>
      </c>
      <c r="B2273" s="3">
        <v>0</v>
      </c>
      <c r="C2273" s="2">
        <v>582</v>
      </c>
      <c r="D2273">
        <v>0</v>
      </c>
      <c r="E2273" s="2">
        <v>50</v>
      </c>
      <c r="F2273">
        <v>0</v>
      </c>
      <c r="G2273" s="2">
        <v>153000</v>
      </c>
      <c r="H2273" s="1">
        <v>0.6</v>
      </c>
      <c r="I2273" s="2">
        <v>134</v>
      </c>
      <c r="J2273">
        <v>0</v>
      </c>
      <c r="K2273">
        <v>0</v>
      </c>
      <c r="L2273" s="2">
        <v>172</v>
      </c>
      <c r="M2273">
        <v>1</v>
      </c>
    </row>
    <row r="2274" spans="1:13" x14ac:dyDescent="0.45">
      <c r="A2274" s="2">
        <v>60</v>
      </c>
      <c r="B2274" s="3">
        <v>1</v>
      </c>
      <c r="C2274" s="2">
        <v>180</v>
      </c>
      <c r="D2274">
        <v>1</v>
      </c>
      <c r="E2274" s="2">
        <v>35</v>
      </c>
      <c r="F2274">
        <v>0</v>
      </c>
      <c r="G2274" s="2">
        <v>263358.03000000003</v>
      </c>
      <c r="H2274" s="1">
        <v>1.8</v>
      </c>
      <c r="I2274" s="2">
        <v>113</v>
      </c>
      <c r="J2274">
        <v>1</v>
      </c>
      <c r="K2274">
        <v>1</v>
      </c>
      <c r="L2274" s="2">
        <v>186</v>
      </c>
      <c r="M2274">
        <v>0</v>
      </c>
    </row>
    <row r="2275" spans="1:13" x14ac:dyDescent="0.45">
      <c r="A2275" s="2">
        <v>60</v>
      </c>
      <c r="B2275" s="3">
        <v>0</v>
      </c>
      <c r="C2275" s="2">
        <v>2656</v>
      </c>
      <c r="D2275">
        <v>1</v>
      </c>
      <c r="E2275" s="2">
        <v>38</v>
      </c>
      <c r="F2275">
        <v>0</v>
      </c>
      <c r="G2275" s="2">
        <v>329000</v>
      </c>
      <c r="H2275" s="1">
        <v>3</v>
      </c>
      <c r="I2275" s="2">
        <v>142</v>
      </c>
      <c r="J2275">
        <v>0</v>
      </c>
      <c r="K2275">
        <v>0</v>
      </c>
      <c r="L2275" s="2">
        <v>30</v>
      </c>
      <c r="M2275">
        <v>1</v>
      </c>
    </row>
    <row r="2276" spans="1:13" x14ac:dyDescent="0.45">
      <c r="A2276" s="2">
        <v>60</v>
      </c>
      <c r="B2276" s="3">
        <v>1</v>
      </c>
      <c r="C2276" s="2">
        <v>757</v>
      </c>
      <c r="D2276">
        <v>1</v>
      </c>
      <c r="E2276" s="2">
        <v>40</v>
      </c>
      <c r="F2276">
        <v>1</v>
      </c>
      <c r="G2276" s="2">
        <v>328000</v>
      </c>
      <c r="H2276" s="1">
        <v>1.2</v>
      </c>
      <c r="I2276" s="2">
        <v>126</v>
      </c>
      <c r="J2276">
        <v>1</v>
      </c>
      <c r="K2276">
        <v>0</v>
      </c>
      <c r="L2276" s="2">
        <v>91</v>
      </c>
      <c r="M2276">
        <v>0</v>
      </c>
    </row>
    <row r="2277" spans="1:13" x14ac:dyDescent="0.45">
      <c r="A2277" s="2">
        <v>60</v>
      </c>
      <c r="B2277" s="3">
        <v>0</v>
      </c>
      <c r="C2277" s="2">
        <v>582</v>
      </c>
      <c r="D2277">
        <v>0</v>
      </c>
      <c r="E2277" s="2">
        <v>40</v>
      </c>
      <c r="F2277">
        <v>0</v>
      </c>
      <c r="G2277" s="2">
        <v>242000</v>
      </c>
      <c r="H2277" s="1">
        <v>3.7</v>
      </c>
      <c r="I2277" s="2">
        <v>134</v>
      </c>
      <c r="J2277">
        <v>1</v>
      </c>
      <c r="K2277">
        <v>0</v>
      </c>
      <c r="L2277" s="2">
        <v>96</v>
      </c>
      <c r="M2277">
        <v>1</v>
      </c>
    </row>
    <row r="2278" spans="1:13" x14ac:dyDescent="0.45">
      <c r="A2278" s="2">
        <v>60</v>
      </c>
      <c r="B2278" s="3">
        <v>0</v>
      </c>
      <c r="C2278" s="2">
        <v>253</v>
      </c>
      <c r="D2278">
        <v>1</v>
      </c>
      <c r="E2278" s="2">
        <v>35</v>
      </c>
      <c r="F2278">
        <v>0</v>
      </c>
      <c r="G2278" s="2">
        <v>70000</v>
      </c>
      <c r="H2278" s="1">
        <v>1.7</v>
      </c>
      <c r="I2278" s="2">
        <v>140</v>
      </c>
      <c r="J2278">
        <v>1</v>
      </c>
      <c r="K2278">
        <v>0</v>
      </c>
      <c r="L2278" s="2">
        <v>250</v>
      </c>
      <c r="M2278">
        <v>0</v>
      </c>
    </row>
    <row r="2279" spans="1:13" x14ac:dyDescent="0.45">
      <c r="A2279" s="2">
        <v>60</v>
      </c>
      <c r="B2279" s="3">
        <v>0</v>
      </c>
      <c r="C2279" s="2">
        <v>582</v>
      </c>
      <c r="D2279">
        <v>0</v>
      </c>
      <c r="E2279" s="2">
        <v>40</v>
      </c>
      <c r="F2279">
        <v>0</v>
      </c>
      <c r="G2279" s="2">
        <v>242000</v>
      </c>
      <c r="H2279" s="1">
        <v>3.7</v>
      </c>
      <c r="I2279" s="2">
        <v>134</v>
      </c>
      <c r="J2279">
        <v>1</v>
      </c>
      <c r="K2279">
        <v>0</v>
      </c>
      <c r="L2279" s="2">
        <v>96</v>
      </c>
      <c r="M2279">
        <v>1</v>
      </c>
    </row>
    <row r="2280" spans="1:13" x14ac:dyDescent="0.45">
      <c r="A2280" s="2">
        <v>60</v>
      </c>
      <c r="B2280" s="3">
        <v>0</v>
      </c>
      <c r="C2280" s="2">
        <v>54</v>
      </c>
      <c r="D2280">
        <v>0</v>
      </c>
      <c r="E2280" s="2">
        <v>60</v>
      </c>
      <c r="F2280">
        <v>0</v>
      </c>
      <c r="G2280" s="2">
        <v>337000</v>
      </c>
      <c r="H2280" s="1">
        <v>1</v>
      </c>
      <c r="I2280" s="2">
        <v>138</v>
      </c>
      <c r="J2280">
        <v>1</v>
      </c>
      <c r="K2280">
        <v>1</v>
      </c>
      <c r="L2280" s="2">
        <v>146</v>
      </c>
      <c r="M2280">
        <v>0</v>
      </c>
    </row>
    <row r="2281" spans="1:13" x14ac:dyDescent="0.45">
      <c r="A2281" s="2">
        <v>60</v>
      </c>
      <c r="B2281" s="3">
        <v>1</v>
      </c>
      <c r="C2281" s="2">
        <v>607</v>
      </c>
      <c r="D2281">
        <v>0</v>
      </c>
      <c r="E2281" s="2">
        <v>40</v>
      </c>
      <c r="F2281">
        <v>0</v>
      </c>
      <c r="G2281" s="2">
        <v>151000</v>
      </c>
      <c r="H2281" s="1">
        <v>0.6</v>
      </c>
      <c r="I2281" s="2">
        <v>138</v>
      </c>
      <c r="J2281">
        <v>1</v>
      </c>
      <c r="K2281">
        <v>1</v>
      </c>
      <c r="L2281" s="2">
        <v>54</v>
      </c>
      <c r="M2281">
        <v>0</v>
      </c>
    </row>
    <row r="2282" spans="1:13" x14ac:dyDescent="0.45">
      <c r="A2282" s="2">
        <v>60</v>
      </c>
      <c r="B2282" s="3">
        <v>0</v>
      </c>
      <c r="C2282" s="2">
        <v>96</v>
      </c>
      <c r="D2282">
        <v>1</v>
      </c>
      <c r="E2282" s="2">
        <v>38</v>
      </c>
      <c r="F2282">
        <v>0</v>
      </c>
      <c r="G2282" s="2">
        <v>209000</v>
      </c>
      <c r="H2282" s="1">
        <v>0.75</v>
      </c>
      <c r="I2282" s="2">
        <v>140</v>
      </c>
      <c r="J2282">
        <v>0</v>
      </c>
      <c r="K2282">
        <v>0</v>
      </c>
      <c r="L2282" s="2">
        <v>95</v>
      </c>
      <c r="M2282">
        <v>0</v>
      </c>
    </row>
    <row r="2283" spans="1:13" x14ac:dyDescent="0.45">
      <c r="A2283" s="2">
        <v>60</v>
      </c>
      <c r="B2283" s="3">
        <v>0</v>
      </c>
      <c r="C2283" s="2">
        <v>63</v>
      </c>
      <c r="D2283">
        <v>0</v>
      </c>
      <c r="E2283" s="2">
        <v>20</v>
      </c>
      <c r="F2283">
        <v>0</v>
      </c>
      <c r="G2283" s="2">
        <v>119000</v>
      </c>
      <c r="H2283" s="1">
        <v>2.9</v>
      </c>
      <c r="I2283" s="2">
        <v>127</v>
      </c>
      <c r="J2283">
        <v>1</v>
      </c>
      <c r="K2283">
        <v>1</v>
      </c>
      <c r="L2283" s="2">
        <v>64</v>
      </c>
      <c r="M2283">
        <v>1</v>
      </c>
    </row>
    <row r="2284" spans="1:13" x14ac:dyDescent="0.45">
      <c r="A2284" s="2">
        <v>60</v>
      </c>
      <c r="B2284" s="3">
        <v>1</v>
      </c>
      <c r="C2284" s="2">
        <v>161</v>
      </c>
      <c r="D2284">
        <v>1</v>
      </c>
      <c r="E2284" s="2">
        <v>25</v>
      </c>
      <c r="F2284">
        <v>1</v>
      </c>
      <c r="G2284" s="2">
        <v>318000</v>
      </c>
      <c r="H2284" s="1">
        <v>1.2</v>
      </c>
      <c r="I2284" s="2">
        <v>137</v>
      </c>
      <c r="J2284">
        <v>0</v>
      </c>
      <c r="K2284">
        <v>0</v>
      </c>
      <c r="L2284" s="2">
        <v>85</v>
      </c>
      <c r="M2284">
        <v>0</v>
      </c>
    </row>
    <row r="2285" spans="1:13" x14ac:dyDescent="0.45">
      <c r="A2285" s="2">
        <v>60</v>
      </c>
      <c r="B2285" s="3">
        <v>0</v>
      </c>
      <c r="C2285" s="2">
        <v>582</v>
      </c>
      <c r="D2285">
        <v>0</v>
      </c>
      <c r="E2285" s="2">
        <v>40</v>
      </c>
      <c r="F2285">
        <v>0</v>
      </c>
      <c r="G2285" s="2">
        <v>242000</v>
      </c>
      <c r="H2285" s="1">
        <v>3.7</v>
      </c>
      <c r="I2285" s="2">
        <v>134</v>
      </c>
      <c r="J2285">
        <v>1</v>
      </c>
      <c r="K2285">
        <v>0</v>
      </c>
      <c r="L2285" s="2">
        <v>96</v>
      </c>
      <c r="M2285">
        <v>1</v>
      </c>
    </row>
    <row r="2286" spans="1:13" x14ac:dyDescent="0.45">
      <c r="A2286" s="2">
        <v>60</v>
      </c>
      <c r="B2286" s="3">
        <v>0</v>
      </c>
      <c r="C2286" s="2">
        <v>68</v>
      </c>
      <c r="D2286">
        <v>0</v>
      </c>
      <c r="E2286" s="2">
        <v>20</v>
      </c>
      <c r="F2286">
        <v>0</v>
      </c>
      <c r="G2286" s="2">
        <v>308000</v>
      </c>
      <c r="H2286" s="1">
        <v>2.9</v>
      </c>
      <c r="I2286" s="2">
        <v>127</v>
      </c>
      <c r="J2286">
        <v>1</v>
      </c>
      <c r="K2286">
        <v>1</v>
      </c>
      <c r="L2286" s="2">
        <v>64</v>
      </c>
      <c r="M2286">
        <v>1</v>
      </c>
    </row>
    <row r="2287" spans="1:13" x14ac:dyDescent="0.45">
      <c r="A2287" s="2">
        <v>60</v>
      </c>
      <c r="B2287" s="3">
        <v>0</v>
      </c>
      <c r="C2287" s="2">
        <v>2261</v>
      </c>
      <c r="D2287">
        <v>1</v>
      </c>
      <c r="E2287" s="2">
        <v>45</v>
      </c>
      <c r="F2287">
        <v>1</v>
      </c>
      <c r="G2287" s="2">
        <v>250000</v>
      </c>
      <c r="H2287" s="1">
        <v>6.1</v>
      </c>
      <c r="I2287" s="2">
        <v>131</v>
      </c>
      <c r="J2287">
        <v>1</v>
      </c>
      <c r="K2287">
        <v>0</v>
      </c>
      <c r="L2287" s="2">
        <v>107</v>
      </c>
      <c r="M2287">
        <v>0</v>
      </c>
    </row>
    <row r="2288" spans="1:13" x14ac:dyDescent="0.45">
      <c r="A2288" s="2">
        <v>60</v>
      </c>
      <c r="B2288" s="3">
        <v>0</v>
      </c>
      <c r="C2288" s="2">
        <v>582</v>
      </c>
      <c r="D2288">
        <v>0</v>
      </c>
      <c r="E2288" s="2">
        <v>30</v>
      </c>
      <c r="F2288">
        <v>1</v>
      </c>
      <c r="G2288" s="2">
        <v>127000</v>
      </c>
      <c r="H2288" s="1">
        <v>0.9</v>
      </c>
      <c r="I2288" s="2">
        <v>145</v>
      </c>
      <c r="J2288">
        <v>0</v>
      </c>
      <c r="K2288">
        <v>0</v>
      </c>
      <c r="L2288" s="2">
        <v>95</v>
      </c>
      <c r="M2288">
        <v>0</v>
      </c>
    </row>
    <row r="2289" spans="1:13" x14ac:dyDescent="0.45">
      <c r="A2289" s="2">
        <v>60</v>
      </c>
      <c r="B2289" s="3">
        <v>1</v>
      </c>
      <c r="C2289" s="2">
        <v>156</v>
      </c>
      <c r="D2289">
        <v>1</v>
      </c>
      <c r="E2289" s="2">
        <v>38</v>
      </c>
      <c r="F2289">
        <v>1</v>
      </c>
      <c r="G2289" s="2">
        <v>192000</v>
      </c>
      <c r="H2289" s="1">
        <v>1.3</v>
      </c>
      <c r="I2289" s="2">
        <v>137</v>
      </c>
      <c r="J2289">
        <v>0</v>
      </c>
      <c r="K2289">
        <v>0</v>
      </c>
      <c r="L2289" s="2">
        <v>85</v>
      </c>
      <c r="M2289">
        <v>0</v>
      </c>
    </row>
    <row r="2290" spans="1:13" x14ac:dyDescent="0.45">
      <c r="A2290" s="2">
        <v>60</v>
      </c>
      <c r="B2290" s="3">
        <v>1</v>
      </c>
      <c r="C2290" s="2">
        <v>47</v>
      </c>
      <c r="D2290">
        <v>0</v>
      </c>
      <c r="E2290" s="2">
        <v>40</v>
      </c>
      <c r="F2290">
        <v>0</v>
      </c>
      <c r="G2290" s="2">
        <v>279000</v>
      </c>
      <c r="H2290" s="1">
        <v>0.7</v>
      </c>
      <c r="I2290" s="2">
        <v>140</v>
      </c>
      <c r="J2290">
        <v>1</v>
      </c>
      <c r="K2290">
        <v>1</v>
      </c>
      <c r="L2290" s="2">
        <v>73</v>
      </c>
      <c r="M2290">
        <v>1</v>
      </c>
    </row>
    <row r="2291" spans="1:13" x14ac:dyDescent="0.45">
      <c r="A2291" s="2">
        <v>60</v>
      </c>
      <c r="B2291" s="3">
        <v>1</v>
      </c>
      <c r="C2291" s="2">
        <v>754</v>
      </c>
      <c r="D2291">
        <v>1</v>
      </c>
      <c r="E2291" s="2">
        <v>40</v>
      </c>
      <c r="F2291">
        <v>1</v>
      </c>
      <c r="G2291" s="2">
        <v>328000</v>
      </c>
      <c r="H2291" s="1">
        <v>1.2</v>
      </c>
      <c r="I2291" s="2">
        <v>126</v>
      </c>
      <c r="J2291">
        <v>1</v>
      </c>
      <c r="K2291">
        <v>0</v>
      </c>
      <c r="L2291" s="2">
        <v>91</v>
      </c>
      <c r="M2291">
        <v>1</v>
      </c>
    </row>
    <row r="2292" spans="1:13" x14ac:dyDescent="0.45">
      <c r="A2292" s="2">
        <v>60</v>
      </c>
      <c r="B2292" s="3">
        <v>0</v>
      </c>
      <c r="C2292" s="2">
        <v>57</v>
      </c>
      <c r="D2292">
        <v>0</v>
      </c>
      <c r="E2292" s="2">
        <v>40</v>
      </c>
      <c r="F2292">
        <v>1</v>
      </c>
      <c r="G2292" s="2">
        <v>242000</v>
      </c>
      <c r="H2292" s="1">
        <v>3.7</v>
      </c>
      <c r="I2292" s="2">
        <v>134</v>
      </c>
      <c r="J2292">
        <v>1</v>
      </c>
      <c r="K2292">
        <v>0</v>
      </c>
      <c r="L2292" s="2">
        <v>96</v>
      </c>
      <c r="M2292">
        <v>1</v>
      </c>
    </row>
    <row r="2293" spans="1:13" x14ac:dyDescent="0.45">
      <c r="A2293" s="2">
        <v>60</v>
      </c>
      <c r="B2293" s="3">
        <v>0</v>
      </c>
      <c r="C2293" s="2">
        <v>96</v>
      </c>
      <c r="D2293">
        <v>1</v>
      </c>
      <c r="E2293" s="2">
        <v>38</v>
      </c>
      <c r="F2293">
        <v>0</v>
      </c>
      <c r="G2293" s="2">
        <v>147000</v>
      </c>
      <c r="H2293" s="1">
        <v>0.75</v>
      </c>
      <c r="I2293" s="2">
        <v>140</v>
      </c>
      <c r="J2293">
        <v>1</v>
      </c>
      <c r="K2293">
        <v>0</v>
      </c>
      <c r="L2293" s="2">
        <v>95</v>
      </c>
      <c r="M2293">
        <v>0</v>
      </c>
    </row>
    <row r="2294" spans="1:13" x14ac:dyDescent="0.45">
      <c r="A2294" s="2">
        <v>60</v>
      </c>
      <c r="B2294" s="3">
        <v>1</v>
      </c>
      <c r="C2294" s="2">
        <v>835</v>
      </c>
      <c r="D2294">
        <v>0</v>
      </c>
      <c r="E2294" s="2">
        <v>60</v>
      </c>
      <c r="F2294">
        <v>1</v>
      </c>
      <c r="G2294" s="2">
        <v>210000</v>
      </c>
      <c r="H2294" s="1">
        <v>1.5</v>
      </c>
      <c r="I2294" s="2">
        <v>135</v>
      </c>
      <c r="J2294">
        <v>1</v>
      </c>
      <c r="K2294">
        <v>1</v>
      </c>
      <c r="L2294" s="2">
        <v>95</v>
      </c>
      <c r="M2294">
        <v>0</v>
      </c>
    </row>
    <row r="2295" spans="1:13" x14ac:dyDescent="0.45">
      <c r="A2295" s="2">
        <v>60</v>
      </c>
      <c r="B2295" s="3">
        <v>0</v>
      </c>
      <c r="C2295" s="2">
        <v>59</v>
      </c>
      <c r="D2295">
        <v>1</v>
      </c>
      <c r="E2295" s="2">
        <v>25</v>
      </c>
      <c r="F2295">
        <v>1</v>
      </c>
      <c r="G2295" s="2">
        <v>265000</v>
      </c>
      <c r="H2295" s="1">
        <v>3.5</v>
      </c>
      <c r="I2295" s="2">
        <v>136</v>
      </c>
      <c r="J2295">
        <v>1</v>
      </c>
      <c r="K2295">
        <v>1</v>
      </c>
      <c r="L2295" s="2">
        <v>187</v>
      </c>
      <c r="M2295">
        <v>0</v>
      </c>
    </row>
    <row r="2296" spans="1:13" x14ac:dyDescent="0.45">
      <c r="A2296" s="2">
        <v>60</v>
      </c>
      <c r="B2296" s="3">
        <v>0</v>
      </c>
      <c r="C2296" s="2">
        <v>166</v>
      </c>
      <c r="D2296">
        <v>1</v>
      </c>
      <c r="E2296" s="2">
        <v>30</v>
      </c>
      <c r="F2296">
        <v>0</v>
      </c>
      <c r="G2296" s="2">
        <v>150000</v>
      </c>
      <c r="H2296" s="1">
        <v>1</v>
      </c>
      <c r="I2296" s="2">
        <v>137</v>
      </c>
      <c r="J2296">
        <v>1</v>
      </c>
      <c r="K2296">
        <v>1</v>
      </c>
      <c r="L2296" s="2">
        <v>245</v>
      </c>
      <c r="M2296">
        <v>0</v>
      </c>
    </row>
    <row r="2297" spans="1:13" x14ac:dyDescent="0.45">
      <c r="A2297" s="2">
        <v>60</v>
      </c>
      <c r="B2297" s="3">
        <v>0</v>
      </c>
      <c r="C2297" s="2">
        <v>582</v>
      </c>
      <c r="D2297">
        <v>0</v>
      </c>
      <c r="E2297" s="2">
        <v>30</v>
      </c>
      <c r="F2297">
        <v>1</v>
      </c>
      <c r="G2297" s="2">
        <v>127000</v>
      </c>
      <c r="H2297" s="1">
        <v>0.9</v>
      </c>
      <c r="I2297" s="2">
        <v>145</v>
      </c>
      <c r="J2297">
        <v>0</v>
      </c>
      <c r="K2297">
        <v>0</v>
      </c>
      <c r="L2297" s="2">
        <v>95</v>
      </c>
      <c r="M2297">
        <v>0</v>
      </c>
    </row>
    <row r="2298" spans="1:13" x14ac:dyDescent="0.45">
      <c r="A2298" s="2">
        <v>60</v>
      </c>
      <c r="B2298" s="3">
        <v>0</v>
      </c>
      <c r="C2298" s="2">
        <v>582</v>
      </c>
      <c r="D2298">
        <v>0</v>
      </c>
      <c r="E2298" s="2">
        <v>40</v>
      </c>
      <c r="F2298">
        <v>0</v>
      </c>
      <c r="G2298" s="2">
        <v>242000</v>
      </c>
      <c r="H2298" s="1">
        <v>3.7</v>
      </c>
      <c r="I2298" s="2">
        <v>134</v>
      </c>
      <c r="J2298">
        <v>1</v>
      </c>
      <c r="K2298">
        <v>0</v>
      </c>
      <c r="L2298" s="2">
        <v>96</v>
      </c>
      <c r="M2298">
        <v>1</v>
      </c>
    </row>
    <row r="2299" spans="1:13" x14ac:dyDescent="0.45">
      <c r="A2299" s="2">
        <v>60</v>
      </c>
      <c r="B2299" s="3">
        <v>0</v>
      </c>
      <c r="C2299" s="2">
        <v>253</v>
      </c>
      <c r="D2299">
        <v>1</v>
      </c>
      <c r="E2299" s="2">
        <v>35</v>
      </c>
      <c r="F2299">
        <v>0</v>
      </c>
      <c r="G2299" s="2">
        <v>304000</v>
      </c>
      <c r="H2299" s="1">
        <v>1.7</v>
      </c>
      <c r="I2299" s="2">
        <v>140</v>
      </c>
      <c r="J2299">
        <v>1</v>
      </c>
      <c r="K2299">
        <v>0</v>
      </c>
      <c r="L2299" s="2">
        <v>250</v>
      </c>
      <c r="M2299">
        <v>0</v>
      </c>
    </row>
    <row r="2300" spans="1:13" x14ac:dyDescent="0.45">
      <c r="A2300" s="2">
        <v>60</v>
      </c>
      <c r="B2300" s="3">
        <v>1</v>
      </c>
      <c r="C2300" s="2">
        <v>47</v>
      </c>
      <c r="D2300">
        <v>0</v>
      </c>
      <c r="E2300" s="2">
        <v>20</v>
      </c>
      <c r="F2300">
        <v>0</v>
      </c>
      <c r="G2300" s="2">
        <v>210000</v>
      </c>
      <c r="H2300" s="1">
        <v>0.7</v>
      </c>
      <c r="I2300" s="2">
        <v>139</v>
      </c>
      <c r="J2300">
        <v>1</v>
      </c>
      <c r="K2300">
        <v>0</v>
      </c>
      <c r="L2300" s="2">
        <v>73</v>
      </c>
      <c r="M2300">
        <v>1</v>
      </c>
    </row>
    <row r="2301" spans="1:13" x14ac:dyDescent="0.45">
      <c r="A2301" s="2">
        <v>60</v>
      </c>
      <c r="B2301" s="3">
        <v>0</v>
      </c>
      <c r="C2301" s="2">
        <v>55</v>
      </c>
      <c r="D2301">
        <v>0</v>
      </c>
      <c r="E2301" s="2">
        <v>50</v>
      </c>
      <c r="F2301">
        <v>1</v>
      </c>
      <c r="G2301" s="2">
        <v>286000</v>
      </c>
      <c r="H2301" s="1">
        <v>2.2999999999999998</v>
      </c>
      <c r="I2301" s="2">
        <v>143</v>
      </c>
      <c r="J2301">
        <v>0</v>
      </c>
      <c r="K2301">
        <v>0</v>
      </c>
      <c r="L2301" s="2">
        <v>87</v>
      </c>
      <c r="M2301">
        <v>0</v>
      </c>
    </row>
    <row r="2302" spans="1:13" x14ac:dyDescent="0.45">
      <c r="A2302" s="2">
        <v>60</v>
      </c>
      <c r="B2302" s="3">
        <v>1</v>
      </c>
      <c r="C2302" s="2">
        <v>76</v>
      </c>
      <c r="D2302">
        <v>1</v>
      </c>
      <c r="E2302" s="2">
        <v>25</v>
      </c>
      <c r="F2302">
        <v>0</v>
      </c>
      <c r="G2302" s="2">
        <v>252000</v>
      </c>
      <c r="H2302" s="1">
        <v>2.5</v>
      </c>
      <c r="I2302" s="2">
        <v>132</v>
      </c>
      <c r="J2302">
        <v>1</v>
      </c>
      <c r="K2302">
        <v>0</v>
      </c>
      <c r="L2302" s="2">
        <v>77</v>
      </c>
      <c r="M2302">
        <v>1</v>
      </c>
    </row>
    <row r="2303" spans="1:13" x14ac:dyDescent="0.45">
      <c r="A2303" s="2">
        <v>60</v>
      </c>
      <c r="B2303" s="3">
        <v>1</v>
      </c>
      <c r="C2303" s="2">
        <v>737</v>
      </c>
      <c r="D2303">
        <v>0</v>
      </c>
      <c r="E2303" s="2">
        <v>60</v>
      </c>
      <c r="F2303">
        <v>1</v>
      </c>
      <c r="G2303" s="2">
        <v>242000</v>
      </c>
      <c r="H2303" s="1">
        <v>1.5</v>
      </c>
      <c r="I2303" s="2">
        <v>135</v>
      </c>
      <c r="J2303">
        <v>1</v>
      </c>
      <c r="K2303">
        <v>1</v>
      </c>
      <c r="L2303" s="2">
        <v>95</v>
      </c>
      <c r="M2303">
        <v>0</v>
      </c>
    </row>
    <row r="2304" spans="1:13" x14ac:dyDescent="0.45">
      <c r="A2304" s="2">
        <v>60</v>
      </c>
      <c r="B2304" s="3">
        <v>1</v>
      </c>
      <c r="C2304" s="2">
        <v>582</v>
      </c>
      <c r="D2304">
        <v>1</v>
      </c>
      <c r="E2304" s="2">
        <v>40</v>
      </c>
      <c r="F2304">
        <v>1</v>
      </c>
      <c r="G2304" s="2">
        <v>221000</v>
      </c>
      <c r="H2304" s="1">
        <v>0.9</v>
      </c>
      <c r="I2304" s="2">
        <v>145</v>
      </c>
      <c r="J2304">
        <v>0</v>
      </c>
      <c r="K2304">
        <v>0</v>
      </c>
      <c r="L2304" s="2">
        <v>95</v>
      </c>
      <c r="M2304">
        <v>0</v>
      </c>
    </row>
    <row r="2305" spans="1:13" x14ac:dyDescent="0.45">
      <c r="A2305" s="2">
        <v>60</v>
      </c>
      <c r="B2305" s="3">
        <v>1</v>
      </c>
      <c r="C2305" s="2">
        <v>582</v>
      </c>
      <c r="D2305">
        <v>1</v>
      </c>
      <c r="E2305" s="2">
        <v>60</v>
      </c>
      <c r="F2305">
        <v>1</v>
      </c>
      <c r="G2305" s="2">
        <v>172000</v>
      </c>
      <c r="H2305" s="1">
        <v>0.5</v>
      </c>
      <c r="I2305" s="2">
        <v>145</v>
      </c>
      <c r="J2305">
        <v>0</v>
      </c>
      <c r="K2305">
        <v>0</v>
      </c>
      <c r="L2305" s="2">
        <v>95</v>
      </c>
      <c r="M2305">
        <v>0</v>
      </c>
    </row>
    <row r="2306" spans="1:13" x14ac:dyDescent="0.45">
      <c r="A2306" s="2">
        <v>60</v>
      </c>
      <c r="B2306" s="3">
        <v>1</v>
      </c>
      <c r="C2306" s="2">
        <v>655</v>
      </c>
      <c r="D2306">
        <v>0</v>
      </c>
      <c r="E2306" s="2">
        <v>30</v>
      </c>
      <c r="F2306">
        <v>1</v>
      </c>
      <c r="G2306" s="2">
        <v>127000</v>
      </c>
      <c r="H2306" s="1">
        <v>0.9</v>
      </c>
      <c r="I2306" s="2">
        <v>145</v>
      </c>
      <c r="J2306">
        <v>0</v>
      </c>
      <c r="K2306">
        <v>0</v>
      </c>
      <c r="L2306" s="2">
        <v>95</v>
      </c>
      <c r="M2306">
        <v>0</v>
      </c>
    </row>
    <row r="2307" spans="1:13" x14ac:dyDescent="0.45">
      <c r="A2307" s="2">
        <v>60</v>
      </c>
      <c r="B2307" s="3">
        <v>1</v>
      </c>
      <c r="C2307" s="2">
        <v>96</v>
      </c>
      <c r="D2307">
        <v>1</v>
      </c>
      <c r="E2307" s="2">
        <v>60</v>
      </c>
      <c r="F2307">
        <v>1</v>
      </c>
      <c r="G2307" s="2">
        <v>371000</v>
      </c>
      <c r="H2307" s="1">
        <v>0.7</v>
      </c>
      <c r="I2307" s="2">
        <v>136</v>
      </c>
      <c r="J2307">
        <v>0</v>
      </c>
      <c r="K2307">
        <v>0</v>
      </c>
      <c r="L2307" s="2">
        <v>94</v>
      </c>
      <c r="M2307">
        <v>0</v>
      </c>
    </row>
    <row r="2308" spans="1:13" x14ac:dyDescent="0.45">
      <c r="A2308" s="2">
        <v>60</v>
      </c>
      <c r="B2308" s="3">
        <v>1</v>
      </c>
      <c r="C2308" s="2">
        <v>47</v>
      </c>
      <c r="D2308">
        <v>0</v>
      </c>
      <c r="E2308" s="2">
        <v>20</v>
      </c>
      <c r="F2308">
        <v>0</v>
      </c>
      <c r="G2308" s="2">
        <v>203000</v>
      </c>
      <c r="H2308" s="1">
        <v>0.7</v>
      </c>
      <c r="I2308" s="2">
        <v>139</v>
      </c>
      <c r="J2308">
        <v>1</v>
      </c>
      <c r="K2308">
        <v>1</v>
      </c>
      <c r="L2308" s="2">
        <v>73</v>
      </c>
      <c r="M2308">
        <v>1</v>
      </c>
    </row>
    <row r="2309" spans="1:13" x14ac:dyDescent="0.45">
      <c r="A2309" s="2">
        <v>60</v>
      </c>
      <c r="B2309" s="3">
        <v>0</v>
      </c>
      <c r="C2309" s="2">
        <v>253</v>
      </c>
      <c r="D2309">
        <v>1</v>
      </c>
      <c r="E2309" s="2">
        <v>35</v>
      </c>
      <c r="F2309">
        <v>0</v>
      </c>
      <c r="G2309" s="2">
        <v>75000</v>
      </c>
      <c r="H2309" s="1">
        <v>0.9</v>
      </c>
      <c r="I2309" s="2">
        <v>142</v>
      </c>
      <c r="J2309">
        <v>0</v>
      </c>
      <c r="K2309">
        <v>0</v>
      </c>
      <c r="L2309" s="2">
        <v>250</v>
      </c>
      <c r="M2309">
        <v>1</v>
      </c>
    </row>
    <row r="2310" spans="1:13" x14ac:dyDescent="0.45">
      <c r="A2310" s="2">
        <v>60</v>
      </c>
      <c r="B2310" s="3">
        <v>0</v>
      </c>
      <c r="C2310" s="2">
        <v>582</v>
      </c>
      <c r="D2310">
        <v>0</v>
      </c>
      <c r="E2310" s="2">
        <v>30</v>
      </c>
      <c r="F2310">
        <v>1</v>
      </c>
      <c r="G2310" s="2">
        <v>127000</v>
      </c>
      <c r="H2310" s="1">
        <v>0.9</v>
      </c>
      <c r="I2310" s="2">
        <v>145</v>
      </c>
      <c r="J2310">
        <v>0</v>
      </c>
      <c r="K2310">
        <v>0</v>
      </c>
      <c r="L2310" s="2">
        <v>95</v>
      </c>
      <c r="M2310">
        <v>0</v>
      </c>
    </row>
    <row r="2311" spans="1:13" x14ac:dyDescent="0.45">
      <c r="A2311" s="2">
        <v>60</v>
      </c>
      <c r="B2311" s="3">
        <v>0</v>
      </c>
      <c r="C2311" s="2">
        <v>582</v>
      </c>
      <c r="D2311">
        <v>0</v>
      </c>
      <c r="E2311" s="2">
        <v>40</v>
      </c>
      <c r="F2311">
        <v>0</v>
      </c>
      <c r="G2311" s="2">
        <v>242000</v>
      </c>
      <c r="H2311" s="1">
        <v>3.7</v>
      </c>
      <c r="I2311" s="2">
        <v>134</v>
      </c>
      <c r="J2311">
        <v>1</v>
      </c>
      <c r="K2311">
        <v>0</v>
      </c>
      <c r="L2311" s="2">
        <v>96</v>
      </c>
      <c r="M2311">
        <v>1</v>
      </c>
    </row>
    <row r="2312" spans="1:13" x14ac:dyDescent="0.45">
      <c r="A2312" s="2">
        <v>60</v>
      </c>
      <c r="B2312" s="3">
        <v>0</v>
      </c>
      <c r="C2312" s="2">
        <v>2656</v>
      </c>
      <c r="D2312">
        <v>0</v>
      </c>
      <c r="E2312" s="2">
        <v>40</v>
      </c>
      <c r="F2312">
        <v>0</v>
      </c>
      <c r="G2312" s="2">
        <v>283000</v>
      </c>
      <c r="H2312" s="1">
        <v>2.2999999999999998</v>
      </c>
      <c r="I2312" s="2">
        <v>131</v>
      </c>
      <c r="J2312">
        <v>0</v>
      </c>
      <c r="K2312">
        <v>0</v>
      </c>
      <c r="L2312" s="2">
        <v>30</v>
      </c>
      <c r="M2312">
        <v>0</v>
      </c>
    </row>
    <row r="2313" spans="1:13" x14ac:dyDescent="0.45">
      <c r="A2313" s="2">
        <v>60</v>
      </c>
      <c r="B2313" s="3">
        <v>1</v>
      </c>
      <c r="C2313" s="2">
        <v>205</v>
      </c>
      <c r="D2313">
        <v>1</v>
      </c>
      <c r="E2313" s="2">
        <v>60</v>
      </c>
      <c r="F2313">
        <v>0</v>
      </c>
      <c r="G2313" s="2">
        <v>454000</v>
      </c>
      <c r="H2313" s="1">
        <v>1.1000000000000001</v>
      </c>
      <c r="I2313" s="2">
        <v>131</v>
      </c>
      <c r="J2313">
        <v>1</v>
      </c>
      <c r="K2313">
        <v>1</v>
      </c>
      <c r="L2313" s="2">
        <v>10</v>
      </c>
      <c r="M2313">
        <v>1</v>
      </c>
    </row>
    <row r="2314" spans="1:13" x14ac:dyDescent="0.45">
      <c r="A2314" s="2">
        <v>60</v>
      </c>
      <c r="B2314" s="3">
        <v>1</v>
      </c>
      <c r="C2314" s="2">
        <v>100</v>
      </c>
      <c r="D2314">
        <v>1</v>
      </c>
      <c r="E2314" s="2">
        <v>25</v>
      </c>
      <c r="F2314">
        <v>0</v>
      </c>
      <c r="G2314" s="2">
        <v>194000</v>
      </c>
      <c r="H2314" s="1">
        <v>1.7</v>
      </c>
      <c r="I2314" s="2">
        <v>140</v>
      </c>
      <c r="J2314">
        <v>1</v>
      </c>
      <c r="K2314">
        <v>0</v>
      </c>
      <c r="L2314" s="2">
        <v>120</v>
      </c>
      <c r="M2314">
        <v>0</v>
      </c>
    </row>
    <row r="2315" spans="1:13" x14ac:dyDescent="0.45">
      <c r="A2315" s="2">
        <v>60</v>
      </c>
      <c r="B2315" s="3">
        <v>0</v>
      </c>
      <c r="C2315" s="2">
        <v>582</v>
      </c>
      <c r="D2315">
        <v>0</v>
      </c>
      <c r="E2315" s="2">
        <v>40</v>
      </c>
      <c r="F2315">
        <v>0</v>
      </c>
      <c r="G2315" s="2">
        <v>242000</v>
      </c>
      <c r="H2315" s="1">
        <v>3.7</v>
      </c>
      <c r="I2315" s="2">
        <v>134</v>
      </c>
      <c r="J2315">
        <v>1</v>
      </c>
      <c r="K2315">
        <v>0</v>
      </c>
      <c r="L2315" s="2">
        <v>96</v>
      </c>
      <c r="M2315">
        <v>1</v>
      </c>
    </row>
    <row r="2316" spans="1:13" x14ac:dyDescent="0.45">
      <c r="A2316" s="2">
        <v>60</v>
      </c>
      <c r="B2316" s="3">
        <v>0</v>
      </c>
      <c r="C2316" s="2">
        <v>53</v>
      </c>
      <c r="D2316">
        <v>0</v>
      </c>
      <c r="E2316" s="2">
        <v>50</v>
      </c>
      <c r="F2316">
        <v>1</v>
      </c>
      <c r="G2316" s="2">
        <v>283000</v>
      </c>
      <c r="H2316" s="1">
        <v>2.2999999999999998</v>
      </c>
      <c r="I2316" s="2">
        <v>143</v>
      </c>
      <c r="J2316">
        <v>0</v>
      </c>
      <c r="K2316">
        <v>0</v>
      </c>
      <c r="L2316" s="2">
        <v>87</v>
      </c>
      <c r="M2316">
        <v>0</v>
      </c>
    </row>
    <row r="2317" spans="1:13" x14ac:dyDescent="0.45">
      <c r="A2317" s="2">
        <v>60</v>
      </c>
      <c r="B2317" s="3">
        <v>0</v>
      </c>
      <c r="C2317" s="2">
        <v>96</v>
      </c>
      <c r="D2317">
        <v>1</v>
      </c>
      <c r="E2317" s="2">
        <v>38</v>
      </c>
      <c r="F2317">
        <v>0</v>
      </c>
      <c r="G2317" s="2">
        <v>25100</v>
      </c>
      <c r="H2317" s="1">
        <v>0.75</v>
      </c>
      <c r="I2317" s="2">
        <v>140</v>
      </c>
      <c r="J2317">
        <v>1</v>
      </c>
      <c r="K2317">
        <v>0</v>
      </c>
      <c r="L2317" s="2">
        <v>95</v>
      </c>
      <c r="M2317">
        <v>0</v>
      </c>
    </row>
    <row r="2318" spans="1:13" x14ac:dyDescent="0.45">
      <c r="A2318" s="2">
        <v>60</v>
      </c>
      <c r="B2318" s="3">
        <v>0</v>
      </c>
      <c r="C2318" s="2">
        <v>96</v>
      </c>
      <c r="D2318">
        <v>1</v>
      </c>
      <c r="E2318" s="2">
        <v>38</v>
      </c>
      <c r="F2318">
        <v>0</v>
      </c>
      <c r="G2318" s="2">
        <v>389000</v>
      </c>
      <c r="H2318" s="1">
        <v>0.75</v>
      </c>
      <c r="I2318" s="2">
        <v>140</v>
      </c>
      <c r="J2318">
        <v>1</v>
      </c>
      <c r="K2318">
        <v>0</v>
      </c>
      <c r="L2318" s="2">
        <v>95</v>
      </c>
      <c r="M2318">
        <v>0</v>
      </c>
    </row>
    <row r="2319" spans="1:13" x14ac:dyDescent="0.45">
      <c r="A2319" s="2">
        <v>60</v>
      </c>
      <c r="B2319" s="3">
        <v>0</v>
      </c>
      <c r="C2319" s="2">
        <v>582</v>
      </c>
      <c r="D2319">
        <v>0</v>
      </c>
      <c r="E2319" s="2">
        <v>30</v>
      </c>
      <c r="F2319">
        <v>1</v>
      </c>
      <c r="G2319" s="2">
        <v>461000</v>
      </c>
      <c r="H2319" s="1">
        <v>2</v>
      </c>
      <c r="I2319" s="2">
        <v>132</v>
      </c>
      <c r="J2319">
        <v>1</v>
      </c>
      <c r="K2319">
        <v>0</v>
      </c>
      <c r="L2319" s="2">
        <v>40</v>
      </c>
      <c r="M2319">
        <v>1</v>
      </c>
    </row>
    <row r="2320" spans="1:13" x14ac:dyDescent="0.45">
      <c r="A2320" s="2">
        <v>60</v>
      </c>
      <c r="B2320" s="3">
        <v>0</v>
      </c>
      <c r="C2320" s="2">
        <v>168</v>
      </c>
      <c r="D2320">
        <v>0</v>
      </c>
      <c r="E2320" s="2">
        <v>30</v>
      </c>
      <c r="F2320">
        <v>0</v>
      </c>
      <c r="G2320" s="2">
        <v>62000</v>
      </c>
      <c r="H2320" s="1">
        <v>1.7</v>
      </c>
      <c r="I2320" s="2">
        <v>127</v>
      </c>
      <c r="J2320">
        <v>0</v>
      </c>
      <c r="K2320">
        <v>0</v>
      </c>
      <c r="L2320" s="2">
        <v>207</v>
      </c>
      <c r="M2320">
        <v>1</v>
      </c>
    </row>
    <row r="2321" spans="1:13" x14ac:dyDescent="0.45">
      <c r="A2321" s="2">
        <v>60</v>
      </c>
      <c r="B2321" s="3">
        <v>0</v>
      </c>
      <c r="C2321" s="2">
        <v>2261</v>
      </c>
      <c r="D2321">
        <v>0</v>
      </c>
      <c r="E2321" s="2">
        <v>40</v>
      </c>
      <c r="F2321">
        <v>1</v>
      </c>
      <c r="G2321" s="2">
        <v>229000</v>
      </c>
      <c r="H2321" s="1">
        <v>0.9</v>
      </c>
      <c r="I2321" s="2">
        <v>141</v>
      </c>
      <c r="J2321">
        <v>0</v>
      </c>
      <c r="K2321">
        <v>0</v>
      </c>
      <c r="L2321" s="2">
        <v>115</v>
      </c>
      <c r="M2321">
        <v>0</v>
      </c>
    </row>
    <row r="2322" spans="1:13" x14ac:dyDescent="0.45">
      <c r="A2322" s="2">
        <v>60</v>
      </c>
      <c r="B2322" s="3">
        <v>1</v>
      </c>
      <c r="C2322" s="2">
        <v>110</v>
      </c>
      <c r="D2322">
        <v>0</v>
      </c>
      <c r="E2322" s="2">
        <v>60</v>
      </c>
      <c r="F2322">
        <v>0</v>
      </c>
      <c r="G2322" s="2">
        <v>337000</v>
      </c>
      <c r="H2322" s="1">
        <v>1</v>
      </c>
      <c r="I2322" s="2">
        <v>138</v>
      </c>
      <c r="J2322">
        <v>1</v>
      </c>
      <c r="K2322">
        <v>1</v>
      </c>
      <c r="L2322" s="2">
        <v>146</v>
      </c>
      <c r="M2322">
        <v>0</v>
      </c>
    </row>
    <row r="2323" spans="1:13" x14ac:dyDescent="0.45">
      <c r="A2323" s="2">
        <v>60</v>
      </c>
      <c r="B2323" s="3">
        <v>1</v>
      </c>
      <c r="C2323" s="2">
        <v>257</v>
      </c>
      <c r="D2323">
        <v>1</v>
      </c>
      <c r="E2323" s="2">
        <v>30</v>
      </c>
      <c r="F2323">
        <v>0</v>
      </c>
      <c r="G2323" s="2">
        <v>151000</v>
      </c>
      <c r="H2323" s="1">
        <v>1</v>
      </c>
      <c r="I2323" s="2">
        <v>137</v>
      </c>
      <c r="J2323">
        <v>1</v>
      </c>
      <c r="K2323">
        <v>1</v>
      </c>
      <c r="L2323" s="2">
        <v>245</v>
      </c>
      <c r="M2323">
        <v>0</v>
      </c>
    </row>
    <row r="2324" spans="1:13" x14ac:dyDescent="0.45">
      <c r="A2324" s="2">
        <v>60</v>
      </c>
      <c r="B2324" s="3">
        <v>1</v>
      </c>
      <c r="C2324" s="2">
        <v>257</v>
      </c>
      <c r="D2324">
        <v>0</v>
      </c>
      <c r="E2324" s="2">
        <v>25</v>
      </c>
      <c r="F2324">
        <v>0</v>
      </c>
      <c r="G2324" s="2">
        <v>274000</v>
      </c>
      <c r="H2324" s="1">
        <v>1.2</v>
      </c>
      <c r="I2324" s="2">
        <v>134</v>
      </c>
      <c r="J2324">
        <v>0</v>
      </c>
      <c r="K2324">
        <v>0</v>
      </c>
      <c r="L2324" s="2">
        <v>245</v>
      </c>
      <c r="M2324">
        <v>0</v>
      </c>
    </row>
    <row r="2325" spans="1:13" x14ac:dyDescent="0.45">
      <c r="A2325" s="2">
        <v>60</v>
      </c>
      <c r="B2325" s="3">
        <v>1</v>
      </c>
      <c r="C2325" s="2">
        <v>754</v>
      </c>
      <c r="D2325">
        <v>1</v>
      </c>
      <c r="E2325" s="2">
        <v>40</v>
      </c>
      <c r="F2325">
        <v>1</v>
      </c>
      <c r="G2325" s="2">
        <v>32800</v>
      </c>
      <c r="H2325" s="1">
        <v>1.2</v>
      </c>
      <c r="I2325" s="2">
        <v>126</v>
      </c>
      <c r="J2325">
        <v>1</v>
      </c>
      <c r="K2325">
        <v>0</v>
      </c>
      <c r="L2325" s="2">
        <v>91</v>
      </c>
      <c r="M2325">
        <v>0</v>
      </c>
    </row>
    <row r="2326" spans="1:13" x14ac:dyDescent="0.45">
      <c r="A2326" s="2">
        <v>60</v>
      </c>
      <c r="B2326" s="3">
        <v>0</v>
      </c>
      <c r="C2326" s="2">
        <v>582</v>
      </c>
      <c r="D2326">
        <v>0</v>
      </c>
      <c r="E2326" s="2">
        <v>40</v>
      </c>
      <c r="F2326">
        <v>1</v>
      </c>
      <c r="G2326" s="2">
        <v>286000</v>
      </c>
      <c r="H2326" s="1">
        <v>2.2999999999999998</v>
      </c>
      <c r="I2326" s="2">
        <v>131</v>
      </c>
      <c r="J2326">
        <v>0</v>
      </c>
      <c r="K2326">
        <v>0</v>
      </c>
      <c r="L2326" s="2">
        <v>40</v>
      </c>
      <c r="M2326">
        <v>1</v>
      </c>
    </row>
    <row r="2327" spans="1:13" x14ac:dyDescent="0.45">
      <c r="A2327" s="2">
        <v>60</v>
      </c>
      <c r="B2327" s="3">
        <v>1</v>
      </c>
      <c r="C2327" s="2">
        <v>835</v>
      </c>
      <c r="D2327">
        <v>0</v>
      </c>
      <c r="E2327" s="2">
        <v>60</v>
      </c>
      <c r="F2327">
        <v>1</v>
      </c>
      <c r="G2327" s="2">
        <v>210000</v>
      </c>
      <c r="H2327" s="1">
        <v>1.5</v>
      </c>
      <c r="I2327" s="2">
        <v>135</v>
      </c>
      <c r="J2327">
        <v>1</v>
      </c>
      <c r="K2327">
        <v>1</v>
      </c>
      <c r="L2327" s="2">
        <v>95</v>
      </c>
      <c r="M2327">
        <v>0</v>
      </c>
    </row>
    <row r="2328" spans="1:13" x14ac:dyDescent="0.45">
      <c r="A2328" s="2">
        <v>60</v>
      </c>
      <c r="B2328" s="3">
        <v>1</v>
      </c>
      <c r="C2328" s="2">
        <v>607</v>
      </c>
      <c r="D2328">
        <v>0</v>
      </c>
      <c r="E2328" s="2">
        <v>40</v>
      </c>
      <c r="F2328">
        <v>0</v>
      </c>
      <c r="G2328" s="2">
        <v>226000</v>
      </c>
      <c r="H2328" s="1">
        <v>0.6</v>
      </c>
      <c r="I2328" s="2">
        <v>138</v>
      </c>
      <c r="J2328">
        <v>0</v>
      </c>
      <c r="K2328">
        <v>0</v>
      </c>
      <c r="L2328" s="2">
        <v>54</v>
      </c>
      <c r="M2328">
        <v>0</v>
      </c>
    </row>
    <row r="2329" spans="1:13" x14ac:dyDescent="0.45">
      <c r="A2329" s="2">
        <v>60</v>
      </c>
      <c r="B2329" s="3">
        <v>0</v>
      </c>
      <c r="C2329" s="2">
        <v>253</v>
      </c>
      <c r="D2329">
        <v>1</v>
      </c>
      <c r="E2329" s="2">
        <v>25</v>
      </c>
      <c r="F2329">
        <v>0</v>
      </c>
      <c r="G2329" s="2">
        <v>194000</v>
      </c>
      <c r="H2329" s="1">
        <v>1.7</v>
      </c>
      <c r="I2329" s="2">
        <v>140</v>
      </c>
      <c r="J2329">
        <v>1</v>
      </c>
      <c r="K2329">
        <v>0</v>
      </c>
      <c r="L2329" s="2">
        <v>250</v>
      </c>
      <c r="M2329">
        <v>0</v>
      </c>
    </row>
    <row r="2330" spans="1:13" x14ac:dyDescent="0.45">
      <c r="A2330" s="2">
        <v>60</v>
      </c>
      <c r="B2330" s="3">
        <v>1</v>
      </c>
      <c r="C2330" s="2">
        <v>315</v>
      </c>
      <c r="D2330">
        <v>1</v>
      </c>
      <c r="E2330" s="2">
        <v>60</v>
      </c>
      <c r="F2330">
        <v>0</v>
      </c>
      <c r="G2330" s="2">
        <v>45400</v>
      </c>
      <c r="H2330" s="1">
        <v>1.1000000000000001</v>
      </c>
      <c r="I2330" s="2">
        <v>131</v>
      </c>
      <c r="J2330">
        <v>1</v>
      </c>
      <c r="K2330">
        <v>1</v>
      </c>
      <c r="L2330" s="2">
        <v>10</v>
      </c>
      <c r="M2330">
        <v>1</v>
      </c>
    </row>
    <row r="2331" spans="1:13" x14ac:dyDescent="0.45">
      <c r="A2331" s="2">
        <v>60</v>
      </c>
      <c r="B2331" s="3">
        <v>1</v>
      </c>
      <c r="C2331" s="2">
        <v>257</v>
      </c>
      <c r="D2331">
        <v>0</v>
      </c>
      <c r="E2331" s="2">
        <v>30</v>
      </c>
      <c r="F2331">
        <v>0</v>
      </c>
      <c r="G2331" s="2">
        <v>62000</v>
      </c>
      <c r="H2331" s="1">
        <v>1.7</v>
      </c>
      <c r="I2331" s="2">
        <v>127</v>
      </c>
      <c r="J2331">
        <v>0</v>
      </c>
      <c r="K2331">
        <v>0</v>
      </c>
      <c r="L2331" s="2">
        <v>207</v>
      </c>
      <c r="M2331">
        <v>1</v>
      </c>
    </row>
    <row r="2332" spans="1:13" x14ac:dyDescent="0.45">
      <c r="A2332" s="2">
        <v>60</v>
      </c>
      <c r="B2332" s="3">
        <v>1</v>
      </c>
      <c r="C2332" s="2">
        <v>96</v>
      </c>
      <c r="D2332">
        <v>1</v>
      </c>
      <c r="E2332" s="2">
        <v>60</v>
      </c>
      <c r="F2332">
        <v>1</v>
      </c>
      <c r="G2332" s="2">
        <v>377000</v>
      </c>
      <c r="H2332" s="1">
        <v>0.7</v>
      </c>
      <c r="I2332" s="2">
        <v>136</v>
      </c>
      <c r="J2332">
        <v>0</v>
      </c>
      <c r="K2332">
        <v>0</v>
      </c>
      <c r="L2332" s="2">
        <v>94</v>
      </c>
      <c r="M2332">
        <v>0</v>
      </c>
    </row>
    <row r="2333" spans="1:13" x14ac:dyDescent="0.45">
      <c r="A2333" s="2">
        <v>60</v>
      </c>
      <c r="B2333" s="3">
        <v>1</v>
      </c>
      <c r="C2333" s="2">
        <v>1807</v>
      </c>
      <c r="D2333">
        <v>0</v>
      </c>
      <c r="E2333" s="2">
        <v>40</v>
      </c>
      <c r="F2333">
        <v>0</v>
      </c>
      <c r="G2333" s="2">
        <v>216000</v>
      </c>
      <c r="H2333" s="1">
        <v>0.6</v>
      </c>
      <c r="I2333" s="2">
        <v>138</v>
      </c>
      <c r="J2333">
        <v>1</v>
      </c>
      <c r="K2333">
        <v>1</v>
      </c>
      <c r="L2333" s="2">
        <v>54</v>
      </c>
      <c r="M2333">
        <v>0</v>
      </c>
    </row>
    <row r="2334" spans="1:13" x14ac:dyDescent="0.45">
      <c r="A2334" s="2">
        <v>60</v>
      </c>
      <c r="B2334" s="3">
        <v>1</v>
      </c>
      <c r="C2334" s="2">
        <v>315</v>
      </c>
      <c r="D2334">
        <v>0</v>
      </c>
      <c r="E2334" s="2">
        <v>38</v>
      </c>
      <c r="F2334">
        <v>0</v>
      </c>
      <c r="G2334" s="2">
        <v>263358.03000000003</v>
      </c>
      <c r="H2334" s="1">
        <v>1.1000000000000001</v>
      </c>
      <c r="I2334" s="2">
        <v>134</v>
      </c>
      <c r="J2334">
        <v>1</v>
      </c>
      <c r="K2334">
        <v>0</v>
      </c>
      <c r="L2334" s="2">
        <v>117</v>
      </c>
      <c r="M2334">
        <v>1</v>
      </c>
    </row>
    <row r="2335" spans="1:13" x14ac:dyDescent="0.45">
      <c r="A2335" s="2">
        <v>60</v>
      </c>
      <c r="B2335" s="3">
        <v>1</v>
      </c>
      <c r="C2335" s="2">
        <v>47</v>
      </c>
      <c r="D2335">
        <v>0</v>
      </c>
      <c r="E2335" s="2">
        <v>20</v>
      </c>
      <c r="F2335">
        <v>0</v>
      </c>
      <c r="G2335" s="2">
        <v>210000</v>
      </c>
      <c r="H2335" s="1">
        <v>0.7</v>
      </c>
      <c r="I2335" s="2">
        <v>139</v>
      </c>
      <c r="J2335">
        <v>1</v>
      </c>
      <c r="K2335">
        <v>0</v>
      </c>
      <c r="L2335" s="2">
        <v>73</v>
      </c>
      <c r="M2335">
        <v>1</v>
      </c>
    </row>
    <row r="2336" spans="1:13" x14ac:dyDescent="0.45">
      <c r="A2336" s="2">
        <v>60</v>
      </c>
      <c r="B2336" s="3">
        <v>1</v>
      </c>
      <c r="C2336" s="2">
        <v>121</v>
      </c>
      <c r="D2336">
        <v>0</v>
      </c>
      <c r="E2336" s="2">
        <v>30</v>
      </c>
      <c r="F2336">
        <v>1</v>
      </c>
      <c r="G2336" s="2">
        <v>127000</v>
      </c>
      <c r="H2336" s="1">
        <v>0.9</v>
      </c>
      <c r="I2336" s="2">
        <v>145</v>
      </c>
      <c r="J2336">
        <v>0</v>
      </c>
      <c r="K2336">
        <v>0</v>
      </c>
      <c r="L2336" s="2">
        <v>95</v>
      </c>
      <c r="M2336">
        <v>0</v>
      </c>
    </row>
    <row r="2337" spans="1:13" x14ac:dyDescent="0.45">
      <c r="A2337" s="2">
        <v>60</v>
      </c>
      <c r="B2337" s="3">
        <v>0</v>
      </c>
      <c r="C2337" s="2">
        <v>96</v>
      </c>
      <c r="D2337">
        <v>1</v>
      </c>
      <c r="E2337" s="2">
        <v>38</v>
      </c>
      <c r="F2337">
        <v>0</v>
      </c>
      <c r="G2337" s="2">
        <v>389000</v>
      </c>
      <c r="H2337" s="1">
        <v>0.75</v>
      </c>
      <c r="I2337" s="2">
        <v>140</v>
      </c>
      <c r="J2337">
        <v>1</v>
      </c>
      <c r="K2337">
        <v>0</v>
      </c>
      <c r="L2337" s="2">
        <v>95</v>
      </c>
      <c r="M2337">
        <v>0</v>
      </c>
    </row>
    <row r="2338" spans="1:13" x14ac:dyDescent="0.45">
      <c r="A2338" s="2">
        <v>60</v>
      </c>
      <c r="B2338" s="3">
        <v>1</v>
      </c>
      <c r="C2338" s="2">
        <v>257</v>
      </c>
      <c r="D2338">
        <v>1</v>
      </c>
      <c r="E2338" s="2">
        <v>30</v>
      </c>
      <c r="F2338">
        <v>0</v>
      </c>
      <c r="G2338" s="2">
        <v>150000</v>
      </c>
      <c r="H2338" s="1">
        <v>1</v>
      </c>
      <c r="I2338" s="2">
        <v>137</v>
      </c>
      <c r="J2338">
        <v>1</v>
      </c>
      <c r="K2338">
        <v>1</v>
      </c>
      <c r="L2338" s="2">
        <v>242</v>
      </c>
      <c r="M2338">
        <v>0</v>
      </c>
    </row>
    <row r="2339" spans="1:13" x14ac:dyDescent="0.45">
      <c r="A2339" s="2">
        <v>60</v>
      </c>
      <c r="B2339" s="3">
        <v>0</v>
      </c>
      <c r="C2339" s="2">
        <v>170</v>
      </c>
      <c r="D2339">
        <v>1</v>
      </c>
      <c r="E2339" s="2">
        <v>45</v>
      </c>
      <c r="F2339">
        <v>0</v>
      </c>
      <c r="G2339" s="2">
        <v>250000</v>
      </c>
      <c r="H2339" s="1">
        <v>6.1</v>
      </c>
      <c r="I2339" s="2">
        <v>131</v>
      </c>
      <c r="J2339">
        <v>1</v>
      </c>
      <c r="K2339">
        <v>0</v>
      </c>
      <c r="L2339" s="2">
        <v>107</v>
      </c>
      <c r="M2339">
        <v>0</v>
      </c>
    </row>
    <row r="2340" spans="1:13" x14ac:dyDescent="0.45">
      <c r="A2340" s="2">
        <v>60</v>
      </c>
      <c r="B2340" s="3">
        <v>1</v>
      </c>
      <c r="C2340" s="2">
        <v>260</v>
      </c>
      <c r="D2340">
        <v>1</v>
      </c>
      <c r="E2340" s="2">
        <v>38</v>
      </c>
      <c r="F2340">
        <v>0</v>
      </c>
      <c r="G2340" s="2">
        <v>25100</v>
      </c>
      <c r="H2340" s="1">
        <v>2.2000000000000002</v>
      </c>
      <c r="I2340" s="2">
        <v>132</v>
      </c>
      <c r="J2340">
        <v>1</v>
      </c>
      <c r="K2340">
        <v>1</v>
      </c>
      <c r="L2340" s="2">
        <v>45</v>
      </c>
      <c r="M2340">
        <v>1</v>
      </c>
    </row>
    <row r="2341" spans="1:13" x14ac:dyDescent="0.45">
      <c r="A2341" s="2">
        <v>60</v>
      </c>
      <c r="B2341" s="3">
        <v>0</v>
      </c>
      <c r="C2341" s="2">
        <v>253</v>
      </c>
      <c r="D2341">
        <v>0</v>
      </c>
      <c r="E2341" s="2">
        <v>30</v>
      </c>
      <c r="F2341">
        <v>0</v>
      </c>
      <c r="G2341" s="2">
        <v>267000</v>
      </c>
      <c r="H2341" s="1">
        <v>0.7</v>
      </c>
      <c r="I2341" s="2">
        <v>136</v>
      </c>
      <c r="J2341">
        <v>1</v>
      </c>
      <c r="K2341">
        <v>1</v>
      </c>
      <c r="L2341" s="2">
        <v>104</v>
      </c>
      <c r="M2341">
        <v>0</v>
      </c>
    </row>
    <row r="2342" spans="1:13" x14ac:dyDescent="0.45">
      <c r="A2342" s="2">
        <v>60</v>
      </c>
      <c r="B2342" s="3">
        <v>0</v>
      </c>
      <c r="C2342" s="2">
        <v>2656</v>
      </c>
      <c r="D2342">
        <v>1</v>
      </c>
      <c r="E2342" s="2">
        <v>35</v>
      </c>
      <c r="F2342">
        <v>0</v>
      </c>
      <c r="G2342" s="2">
        <v>350000</v>
      </c>
      <c r="H2342" s="1">
        <v>2.1</v>
      </c>
      <c r="I2342" s="2">
        <v>134</v>
      </c>
      <c r="J2342">
        <v>1</v>
      </c>
      <c r="K2342">
        <v>0</v>
      </c>
      <c r="L2342" s="2">
        <v>30</v>
      </c>
      <c r="M2342">
        <v>0</v>
      </c>
    </row>
    <row r="2343" spans="1:13" x14ac:dyDescent="0.45">
      <c r="A2343" s="2">
        <v>60</v>
      </c>
      <c r="B2343" s="3">
        <v>0</v>
      </c>
      <c r="C2343" s="2">
        <v>582</v>
      </c>
      <c r="D2343">
        <v>0</v>
      </c>
      <c r="E2343" s="2">
        <v>30</v>
      </c>
      <c r="F2343">
        <v>1</v>
      </c>
      <c r="G2343" s="2">
        <v>127000</v>
      </c>
      <c r="H2343" s="1">
        <v>0.9</v>
      </c>
      <c r="I2343" s="2">
        <v>145</v>
      </c>
      <c r="J2343">
        <v>0</v>
      </c>
      <c r="K2343">
        <v>0</v>
      </c>
      <c r="L2343" s="2">
        <v>95</v>
      </c>
      <c r="M2343">
        <v>0</v>
      </c>
    </row>
    <row r="2344" spans="1:13" x14ac:dyDescent="0.45">
      <c r="A2344" s="2">
        <v>60</v>
      </c>
      <c r="B2344" s="3">
        <v>0</v>
      </c>
      <c r="C2344" s="2">
        <v>582</v>
      </c>
      <c r="D2344">
        <v>0</v>
      </c>
      <c r="E2344" s="2">
        <v>30</v>
      </c>
      <c r="F2344">
        <v>1</v>
      </c>
      <c r="G2344" s="2">
        <v>293000</v>
      </c>
      <c r="H2344" s="1">
        <v>0.6</v>
      </c>
      <c r="I2344" s="2">
        <v>139</v>
      </c>
      <c r="J2344">
        <v>0</v>
      </c>
      <c r="K2344">
        <v>0</v>
      </c>
      <c r="L2344" s="2">
        <v>40</v>
      </c>
      <c r="M2344">
        <v>1</v>
      </c>
    </row>
    <row r="2345" spans="1:13" x14ac:dyDescent="0.45">
      <c r="A2345" s="2">
        <v>60</v>
      </c>
      <c r="B2345" s="3">
        <v>1</v>
      </c>
      <c r="C2345" s="2">
        <v>90</v>
      </c>
      <c r="D2345">
        <v>1</v>
      </c>
      <c r="E2345" s="2">
        <v>38</v>
      </c>
      <c r="F2345">
        <v>1</v>
      </c>
      <c r="G2345" s="2">
        <v>255000</v>
      </c>
      <c r="H2345" s="1">
        <v>2.2000000000000002</v>
      </c>
      <c r="I2345" s="2">
        <v>132</v>
      </c>
      <c r="J2345">
        <v>1</v>
      </c>
      <c r="K2345">
        <v>1</v>
      </c>
      <c r="L2345" s="2">
        <v>45</v>
      </c>
      <c r="M2345">
        <v>1</v>
      </c>
    </row>
    <row r="2346" spans="1:13" x14ac:dyDescent="0.45">
      <c r="A2346" s="2">
        <v>60</v>
      </c>
      <c r="B2346" s="3">
        <v>1</v>
      </c>
      <c r="C2346" s="2">
        <v>582</v>
      </c>
      <c r="D2346">
        <v>0</v>
      </c>
      <c r="E2346" s="2">
        <v>60</v>
      </c>
      <c r="F2346">
        <v>0</v>
      </c>
      <c r="G2346" s="2">
        <v>337000</v>
      </c>
      <c r="H2346" s="1">
        <v>1</v>
      </c>
      <c r="I2346" s="2">
        <v>138</v>
      </c>
      <c r="J2346">
        <v>1</v>
      </c>
      <c r="K2346">
        <v>1</v>
      </c>
      <c r="L2346" s="2">
        <v>145</v>
      </c>
      <c r="M2346">
        <v>0</v>
      </c>
    </row>
    <row r="2347" spans="1:13" x14ac:dyDescent="0.45">
      <c r="A2347" s="2">
        <v>60</v>
      </c>
      <c r="B2347" s="3">
        <v>0</v>
      </c>
      <c r="C2347" s="2">
        <v>582</v>
      </c>
      <c r="D2347">
        <v>0</v>
      </c>
      <c r="E2347" s="2">
        <v>30</v>
      </c>
      <c r="F2347">
        <v>1</v>
      </c>
      <c r="G2347" s="2">
        <v>127000</v>
      </c>
      <c r="H2347" s="1">
        <v>0.9</v>
      </c>
      <c r="I2347" s="2">
        <v>145</v>
      </c>
      <c r="J2347">
        <v>0</v>
      </c>
      <c r="K2347">
        <v>0</v>
      </c>
      <c r="L2347" s="2">
        <v>95</v>
      </c>
      <c r="M2347">
        <v>0</v>
      </c>
    </row>
    <row r="2348" spans="1:13" x14ac:dyDescent="0.45">
      <c r="A2348" s="2">
        <v>60</v>
      </c>
      <c r="B2348" s="3">
        <v>1</v>
      </c>
      <c r="C2348" s="2">
        <v>737</v>
      </c>
      <c r="D2348">
        <v>0</v>
      </c>
      <c r="E2348" s="2">
        <v>60</v>
      </c>
      <c r="F2348">
        <v>1</v>
      </c>
      <c r="G2348" s="2">
        <v>219000</v>
      </c>
      <c r="H2348" s="1">
        <v>1.5</v>
      </c>
      <c r="I2348" s="2">
        <v>135</v>
      </c>
      <c r="J2348">
        <v>1</v>
      </c>
      <c r="K2348">
        <v>1</v>
      </c>
      <c r="L2348" s="2">
        <v>95</v>
      </c>
      <c r="M2348">
        <v>0</v>
      </c>
    </row>
    <row r="2349" spans="1:13" x14ac:dyDescent="0.45">
      <c r="A2349" s="2">
        <v>60</v>
      </c>
      <c r="B2349" s="3">
        <v>0</v>
      </c>
      <c r="C2349" s="2">
        <v>582</v>
      </c>
      <c r="D2349">
        <v>0</v>
      </c>
      <c r="E2349" s="2">
        <v>40</v>
      </c>
      <c r="F2349">
        <v>0</v>
      </c>
      <c r="G2349" s="2">
        <v>242000</v>
      </c>
      <c r="H2349" s="1">
        <v>3.7</v>
      </c>
      <c r="I2349" s="2">
        <v>134</v>
      </c>
      <c r="J2349">
        <v>1</v>
      </c>
      <c r="K2349">
        <v>0</v>
      </c>
      <c r="L2349" s="2">
        <v>96</v>
      </c>
      <c r="M2349">
        <v>1</v>
      </c>
    </row>
    <row r="2350" spans="1:13" x14ac:dyDescent="0.45">
      <c r="A2350" s="2">
        <v>60</v>
      </c>
      <c r="B2350" s="3">
        <v>1</v>
      </c>
      <c r="C2350" s="2">
        <v>617</v>
      </c>
      <c r="D2350">
        <v>0</v>
      </c>
      <c r="E2350" s="2">
        <v>40</v>
      </c>
      <c r="F2350">
        <v>0</v>
      </c>
      <c r="G2350" s="2">
        <v>216000</v>
      </c>
      <c r="H2350" s="1">
        <v>0.6</v>
      </c>
      <c r="I2350" s="2">
        <v>138</v>
      </c>
      <c r="J2350">
        <v>1</v>
      </c>
      <c r="K2350">
        <v>1</v>
      </c>
      <c r="L2350" s="2">
        <v>54</v>
      </c>
      <c r="M2350">
        <v>0</v>
      </c>
    </row>
    <row r="2351" spans="1:13" x14ac:dyDescent="0.45">
      <c r="A2351" s="2">
        <v>60</v>
      </c>
      <c r="B2351" s="3">
        <v>0</v>
      </c>
      <c r="C2351" s="2">
        <v>235</v>
      </c>
      <c r="D2351">
        <v>1</v>
      </c>
      <c r="E2351" s="2">
        <v>20</v>
      </c>
      <c r="F2351">
        <v>0</v>
      </c>
      <c r="G2351" s="2">
        <v>327000</v>
      </c>
      <c r="H2351" s="1">
        <v>2.7</v>
      </c>
      <c r="I2351" s="2">
        <v>116</v>
      </c>
      <c r="J2351">
        <v>0</v>
      </c>
      <c r="K2351">
        <v>0</v>
      </c>
      <c r="L2351" s="2">
        <v>30</v>
      </c>
      <c r="M2351">
        <v>1</v>
      </c>
    </row>
    <row r="2352" spans="1:13" x14ac:dyDescent="0.45">
      <c r="A2352" s="2">
        <v>60</v>
      </c>
      <c r="B2352" s="3">
        <v>1</v>
      </c>
      <c r="C2352" s="2">
        <v>305</v>
      </c>
      <c r="D2352">
        <v>1</v>
      </c>
      <c r="E2352" s="2">
        <v>60</v>
      </c>
      <c r="F2352">
        <v>0</v>
      </c>
      <c r="G2352" s="2">
        <v>454000</v>
      </c>
      <c r="H2352" s="1">
        <v>1.1000000000000001</v>
      </c>
      <c r="I2352" s="2">
        <v>131</v>
      </c>
      <c r="J2352">
        <v>1</v>
      </c>
      <c r="K2352">
        <v>1</v>
      </c>
      <c r="L2352" s="2">
        <v>10</v>
      </c>
      <c r="M2352">
        <v>1</v>
      </c>
    </row>
    <row r="2353" spans="1:13" x14ac:dyDescent="0.45">
      <c r="A2353" s="2">
        <v>60</v>
      </c>
      <c r="B2353" s="3">
        <v>0</v>
      </c>
      <c r="C2353" s="2">
        <v>253</v>
      </c>
      <c r="D2353">
        <v>1</v>
      </c>
      <c r="E2353" s="2">
        <v>35</v>
      </c>
      <c r="F2353">
        <v>0</v>
      </c>
      <c r="G2353" s="2">
        <v>70000</v>
      </c>
      <c r="H2353" s="1">
        <v>1.7</v>
      </c>
      <c r="I2353" s="2">
        <v>140</v>
      </c>
      <c r="J2353">
        <v>1</v>
      </c>
      <c r="K2353">
        <v>0</v>
      </c>
      <c r="L2353" s="2">
        <v>250</v>
      </c>
      <c r="M2353">
        <v>0</v>
      </c>
    </row>
    <row r="2354" spans="1:13" x14ac:dyDescent="0.45">
      <c r="A2354" s="2">
        <v>60</v>
      </c>
      <c r="B2354" s="3">
        <v>0</v>
      </c>
      <c r="C2354" s="2">
        <v>2261</v>
      </c>
      <c r="D2354">
        <v>1</v>
      </c>
      <c r="E2354" s="2">
        <v>60</v>
      </c>
      <c r="F2354">
        <v>1</v>
      </c>
      <c r="G2354" s="2">
        <v>454000</v>
      </c>
      <c r="H2354" s="1">
        <v>1.1000000000000001</v>
      </c>
      <c r="I2354" s="2">
        <v>131</v>
      </c>
      <c r="J2354">
        <v>1</v>
      </c>
      <c r="K2354">
        <v>1</v>
      </c>
      <c r="L2354" s="2">
        <v>115</v>
      </c>
      <c r="M2354">
        <v>1</v>
      </c>
    </row>
    <row r="2355" spans="1:13" x14ac:dyDescent="0.45">
      <c r="A2355" s="2">
        <v>60</v>
      </c>
      <c r="B2355" s="3">
        <v>1</v>
      </c>
      <c r="C2355" s="2">
        <v>257</v>
      </c>
      <c r="D2355">
        <v>0</v>
      </c>
      <c r="E2355" s="2">
        <v>38</v>
      </c>
      <c r="F2355">
        <v>0</v>
      </c>
      <c r="G2355" s="2">
        <v>422000</v>
      </c>
      <c r="H2355" s="1">
        <v>0.8</v>
      </c>
      <c r="I2355" s="2">
        <v>137</v>
      </c>
      <c r="J2355">
        <v>0</v>
      </c>
      <c r="K2355">
        <v>0</v>
      </c>
      <c r="L2355" s="2">
        <v>245</v>
      </c>
      <c r="M2355">
        <v>0</v>
      </c>
    </row>
    <row r="2356" spans="1:13" x14ac:dyDescent="0.45">
      <c r="A2356" s="2">
        <v>60</v>
      </c>
      <c r="B2356" s="3">
        <v>1</v>
      </c>
      <c r="C2356" s="2">
        <v>257</v>
      </c>
      <c r="D2356">
        <v>0</v>
      </c>
      <c r="E2356" s="2">
        <v>25</v>
      </c>
      <c r="F2356">
        <v>0</v>
      </c>
      <c r="G2356" s="2">
        <v>274000</v>
      </c>
      <c r="H2356" s="1">
        <v>1.2</v>
      </c>
      <c r="I2356" s="2">
        <v>134</v>
      </c>
      <c r="J2356">
        <v>0</v>
      </c>
      <c r="K2356">
        <v>0</v>
      </c>
      <c r="L2356" s="2">
        <v>245</v>
      </c>
      <c r="M2356">
        <v>0</v>
      </c>
    </row>
    <row r="2357" spans="1:13" x14ac:dyDescent="0.45">
      <c r="A2357" s="2">
        <v>60</v>
      </c>
      <c r="B2357" s="3">
        <v>0</v>
      </c>
      <c r="C2357" s="2">
        <v>253</v>
      </c>
      <c r="D2357">
        <v>1</v>
      </c>
      <c r="E2357" s="2">
        <v>35</v>
      </c>
      <c r="F2357">
        <v>0</v>
      </c>
      <c r="G2357" s="2">
        <v>70000</v>
      </c>
      <c r="H2357" s="1">
        <v>1.7</v>
      </c>
      <c r="I2357" s="2">
        <v>140</v>
      </c>
      <c r="J2357">
        <v>1</v>
      </c>
      <c r="K2357">
        <v>0</v>
      </c>
      <c r="L2357" s="2">
        <v>250</v>
      </c>
      <c r="M2357">
        <v>0</v>
      </c>
    </row>
    <row r="2358" spans="1:13" x14ac:dyDescent="0.45">
      <c r="A2358" s="2">
        <v>60</v>
      </c>
      <c r="B2358" s="3">
        <v>0</v>
      </c>
      <c r="C2358" s="2">
        <v>797</v>
      </c>
      <c r="D2358">
        <v>1</v>
      </c>
      <c r="E2358" s="2">
        <v>38</v>
      </c>
      <c r="F2358">
        <v>0</v>
      </c>
      <c r="G2358" s="2">
        <v>228000</v>
      </c>
      <c r="H2358" s="1">
        <v>0.75</v>
      </c>
      <c r="I2358" s="2">
        <v>140</v>
      </c>
      <c r="J2358">
        <v>0</v>
      </c>
      <c r="K2358">
        <v>0</v>
      </c>
      <c r="L2358" s="2">
        <v>95</v>
      </c>
      <c r="M2358">
        <v>0</v>
      </c>
    </row>
    <row r="2359" spans="1:13" x14ac:dyDescent="0.45">
      <c r="A2359" s="2">
        <v>60</v>
      </c>
      <c r="B2359" s="3">
        <v>0</v>
      </c>
      <c r="C2359" s="2">
        <v>253</v>
      </c>
      <c r="D2359">
        <v>1</v>
      </c>
      <c r="E2359" s="2">
        <v>35</v>
      </c>
      <c r="F2359">
        <v>0</v>
      </c>
      <c r="G2359" s="2">
        <v>70000</v>
      </c>
      <c r="H2359" s="1">
        <v>1.7</v>
      </c>
      <c r="I2359" s="2">
        <v>140</v>
      </c>
      <c r="J2359">
        <v>1</v>
      </c>
      <c r="K2359">
        <v>0</v>
      </c>
      <c r="L2359" s="2">
        <v>250</v>
      </c>
      <c r="M2359">
        <v>0</v>
      </c>
    </row>
    <row r="2360" spans="1:13" x14ac:dyDescent="0.45">
      <c r="A2360" s="2">
        <v>60</v>
      </c>
      <c r="B2360" s="3">
        <v>0</v>
      </c>
      <c r="C2360" s="2">
        <v>582</v>
      </c>
      <c r="D2360">
        <v>0</v>
      </c>
      <c r="E2360" s="2">
        <v>30</v>
      </c>
      <c r="F2360">
        <v>1</v>
      </c>
      <c r="G2360" s="2">
        <v>127000</v>
      </c>
      <c r="H2360" s="1">
        <v>0.9</v>
      </c>
      <c r="I2360" s="2">
        <v>145</v>
      </c>
      <c r="J2360">
        <v>0</v>
      </c>
      <c r="K2360">
        <v>0</v>
      </c>
      <c r="L2360" s="2">
        <v>95</v>
      </c>
      <c r="M2360">
        <v>0</v>
      </c>
    </row>
    <row r="2361" spans="1:13" x14ac:dyDescent="0.45">
      <c r="A2361" s="2">
        <v>60</v>
      </c>
      <c r="B2361" s="3">
        <v>0</v>
      </c>
      <c r="C2361" s="2">
        <v>53</v>
      </c>
      <c r="D2361">
        <v>0</v>
      </c>
      <c r="E2361" s="2">
        <v>50</v>
      </c>
      <c r="F2361">
        <v>1</v>
      </c>
      <c r="G2361" s="2">
        <v>283000</v>
      </c>
      <c r="H2361" s="1">
        <v>2.2999999999999998</v>
      </c>
      <c r="I2361" s="2">
        <v>143</v>
      </c>
      <c r="J2361">
        <v>0</v>
      </c>
      <c r="K2361">
        <v>0</v>
      </c>
      <c r="L2361" s="2">
        <v>87</v>
      </c>
      <c r="M2361">
        <v>0</v>
      </c>
    </row>
    <row r="2362" spans="1:13" x14ac:dyDescent="0.45">
      <c r="A2362" s="2">
        <v>60</v>
      </c>
      <c r="B2362" s="3">
        <v>1</v>
      </c>
      <c r="C2362" s="2">
        <v>257</v>
      </c>
      <c r="D2362">
        <v>1</v>
      </c>
      <c r="E2362" s="2">
        <v>25</v>
      </c>
      <c r="F2362">
        <v>0</v>
      </c>
      <c r="G2362" s="2">
        <v>254000</v>
      </c>
      <c r="H2362" s="1">
        <v>1.2</v>
      </c>
      <c r="I2362" s="2">
        <v>134</v>
      </c>
      <c r="J2362">
        <v>1</v>
      </c>
      <c r="K2362">
        <v>0</v>
      </c>
      <c r="L2362" s="2">
        <v>245</v>
      </c>
      <c r="M2362">
        <v>0</v>
      </c>
    </row>
    <row r="2363" spans="1:13" x14ac:dyDescent="0.45">
      <c r="A2363" s="2">
        <v>60</v>
      </c>
      <c r="B2363" s="3">
        <v>1</v>
      </c>
      <c r="C2363" s="2">
        <v>754</v>
      </c>
      <c r="D2363">
        <v>1</v>
      </c>
      <c r="E2363" s="2">
        <v>40</v>
      </c>
      <c r="F2363">
        <v>1</v>
      </c>
      <c r="G2363" s="2">
        <v>328000</v>
      </c>
      <c r="H2363" s="1">
        <v>1.2</v>
      </c>
      <c r="I2363" s="2">
        <v>126</v>
      </c>
      <c r="J2363">
        <v>1</v>
      </c>
      <c r="K2363">
        <v>0</v>
      </c>
      <c r="L2363" s="2">
        <v>91</v>
      </c>
      <c r="M2363">
        <v>1</v>
      </c>
    </row>
    <row r="2364" spans="1:13" x14ac:dyDescent="0.45">
      <c r="A2364" s="2">
        <v>60</v>
      </c>
      <c r="B2364" s="3">
        <v>1</v>
      </c>
      <c r="C2364" s="2">
        <v>260</v>
      </c>
      <c r="D2364">
        <v>1</v>
      </c>
      <c r="E2364" s="2">
        <v>38</v>
      </c>
      <c r="F2364">
        <v>0</v>
      </c>
      <c r="G2364" s="2">
        <v>451000</v>
      </c>
      <c r="H2364" s="1">
        <v>2.2000000000000002</v>
      </c>
      <c r="I2364" s="2">
        <v>132</v>
      </c>
      <c r="J2364">
        <v>1</v>
      </c>
      <c r="K2364">
        <v>1</v>
      </c>
      <c r="L2364" s="2">
        <v>45</v>
      </c>
      <c r="M2364">
        <v>1</v>
      </c>
    </row>
    <row r="2365" spans="1:13" x14ac:dyDescent="0.45">
      <c r="A2365" s="2">
        <v>60</v>
      </c>
      <c r="B2365" s="3">
        <v>1</v>
      </c>
      <c r="C2365" s="2">
        <v>260</v>
      </c>
      <c r="D2365">
        <v>0</v>
      </c>
      <c r="E2365" s="2">
        <v>35</v>
      </c>
      <c r="F2365">
        <v>1</v>
      </c>
      <c r="G2365" s="2">
        <v>228000</v>
      </c>
      <c r="H2365" s="1">
        <v>0.9</v>
      </c>
      <c r="I2365" s="2">
        <v>136</v>
      </c>
      <c r="J2365">
        <v>1</v>
      </c>
      <c r="K2365">
        <v>0</v>
      </c>
      <c r="L2365" s="2">
        <v>115</v>
      </c>
      <c r="M2365">
        <v>0</v>
      </c>
    </row>
    <row r="2366" spans="1:13" x14ac:dyDescent="0.45">
      <c r="A2366" s="2">
        <v>60</v>
      </c>
      <c r="B2366" s="3">
        <v>0</v>
      </c>
      <c r="C2366" s="2">
        <v>582</v>
      </c>
      <c r="D2366">
        <v>0</v>
      </c>
      <c r="E2366" s="2">
        <v>40</v>
      </c>
      <c r="F2366">
        <v>0</v>
      </c>
      <c r="G2366" s="2">
        <v>242000</v>
      </c>
      <c r="H2366" s="1">
        <v>3.7</v>
      </c>
      <c r="I2366" s="2">
        <v>134</v>
      </c>
      <c r="J2366">
        <v>1</v>
      </c>
      <c r="K2366">
        <v>0</v>
      </c>
      <c r="L2366" s="2">
        <v>96</v>
      </c>
      <c r="M2366">
        <v>1</v>
      </c>
    </row>
    <row r="2367" spans="1:13" x14ac:dyDescent="0.45">
      <c r="A2367" s="2">
        <v>60</v>
      </c>
      <c r="B2367" s="3">
        <v>1</v>
      </c>
      <c r="C2367" s="2">
        <v>305</v>
      </c>
      <c r="D2367">
        <v>1</v>
      </c>
      <c r="E2367" s="2">
        <v>60</v>
      </c>
      <c r="F2367">
        <v>0</v>
      </c>
      <c r="G2367" s="2">
        <v>454000</v>
      </c>
      <c r="H2367" s="1">
        <v>1.1000000000000001</v>
      </c>
      <c r="I2367" s="2">
        <v>131</v>
      </c>
      <c r="J2367">
        <v>1</v>
      </c>
      <c r="K2367">
        <v>1</v>
      </c>
      <c r="L2367" s="2">
        <v>10</v>
      </c>
      <c r="M2367">
        <v>1</v>
      </c>
    </row>
    <row r="2368" spans="1:13" x14ac:dyDescent="0.45">
      <c r="A2368" s="2">
        <v>60</v>
      </c>
      <c r="B2368" s="3">
        <v>1</v>
      </c>
      <c r="C2368" s="2">
        <v>305</v>
      </c>
      <c r="D2368">
        <v>1</v>
      </c>
      <c r="E2368" s="2">
        <v>60</v>
      </c>
      <c r="F2368">
        <v>0</v>
      </c>
      <c r="G2368" s="2">
        <v>454000</v>
      </c>
      <c r="H2368" s="1">
        <v>1.1000000000000001</v>
      </c>
      <c r="I2368" s="2">
        <v>131</v>
      </c>
      <c r="J2368">
        <v>1</v>
      </c>
      <c r="K2368">
        <v>1</v>
      </c>
      <c r="L2368" s="2">
        <v>10</v>
      </c>
      <c r="M2368">
        <v>1</v>
      </c>
    </row>
    <row r="2369" spans="1:13" x14ac:dyDescent="0.45">
      <c r="A2369" s="2">
        <v>60</v>
      </c>
      <c r="B2369" s="3">
        <v>0</v>
      </c>
      <c r="C2369" s="2">
        <v>582</v>
      </c>
      <c r="D2369">
        <v>0</v>
      </c>
      <c r="E2369" s="2">
        <v>40</v>
      </c>
      <c r="F2369">
        <v>0</v>
      </c>
      <c r="G2369" s="2">
        <v>242000</v>
      </c>
      <c r="H2369" s="1">
        <v>3.7</v>
      </c>
      <c r="I2369" s="2">
        <v>134</v>
      </c>
      <c r="J2369">
        <v>1</v>
      </c>
      <c r="K2369">
        <v>0</v>
      </c>
      <c r="L2369" s="2">
        <v>96</v>
      </c>
      <c r="M2369">
        <v>1</v>
      </c>
    </row>
    <row r="2370" spans="1:13" x14ac:dyDescent="0.45">
      <c r="A2370" s="2">
        <v>60</v>
      </c>
      <c r="B2370" s="3">
        <v>0</v>
      </c>
      <c r="C2370" s="2">
        <v>96</v>
      </c>
      <c r="D2370">
        <v>1</v>
      </c>
      <c r="E2370" s="2">
        <v>38</v>
      </c>
      <c r="F2370">
        <v>0</v>
      </c>
      <c r="G2370" s="2">
        <v>382000</v>
      </c>
      <c r="H2370" s="1">
        <v>0.75</v>
      </c>
      <c r="I2370" s="2">
        <v>140</v>
      </c>
      <c r="J2370">
        <v>1</v>
      </c>
      <c r="K2370">
        <v>0</v>
      </c>
      <c r="L2370" s="2">
        <v>95</v>
      </c>
      <c r="M2370">
        <v>0</v>
      </c>
    </row>
    <row r="2371" spans="1:13" x14ac:dyDescent="0.45">
      <c r="A2371" s="2">
        <v>60</v>
      </c>
      <c r="B2371" s="3">
        <v>0</v>
      </c>
      <c r="C2371" s="2">
        <v>82</v>
      </c>
      <c r="D2371">
        <v>1</v>
      </c>
      <c r="E2371" s="2">
        <v>25</v>
      </c>
      <c r="F2371">
        <v>0</v>
      </c>
      <c r="G2371" s="2">
        <v>365000</v>
      </c>
      <c r="H2371" s="1">
        <v>2.1</v>
      </c>
      <c r="I2371" s="2">
        <v>144</v>
      </c>
      <c r="J2371">
        <v>0</v>
      </c>
      <c r="K2371">
        <v>0</v>
      </c>
      <c r="L2371" s="2">
        <v>172</v>
      </c>
      <c r="M2371">
        <v>1</v>
      </c>
    </row>
    <row r="2372" spans="1:13" x14ac:dyDescent="0.45">
      <c r="A2372" s="2">
        <v>60</v>
      </c>
      <c r="B2372" s="3">
        <v>0</v>
      </c>
      <c r="C2372" s="2">
        <v>1211</v>
      </c>
      <c r="D2372">
        <v>1</v>
      </c>
      <c r="E2372" s="2">
        <v>35</v>
      </c>
      <c r="F2372">
        <v>0</v>
      </c>
      <c r="G2372" s="2">
        <v>263358.03000000003</v>
      </c>
      <c r="H2372" s="1">
        <v>1.8</v>
      </c>
      <c r="I2372" s="2">
        <v>113</v>
      </c>
      <c r="J2372">
        <v>1</v>
      </c>
      <c r="K2372">
        <v>1</v>
      </c>
      <c r="L2372" s="2">
        <v>186</v>
      </c>
      <c r="M2372">
        <v>0</v>
      </c>
    </row>
    <row r="2373" spans="1:13" x14ac:dyDescent="0.45">
      <c r="A2373" s="2">
        <v>60</v>
      </c>
      <c r="B2373" s="3">
        <v>0</v>
      </c>
      <c r="C2373" s="2">
        <v>3964</v>
      </c>
      <c r="D2373">
        <v>1</v>
      </c>
      <c r="E2373" s="2">
        <v>62</v>
      </c>
      <c r="F2373">
        <v>0</v>
      </c>
      <c r="G2373" s="2">
        <v>263358.03000000003</v>
      </c>
      <c r="H2373" s="1">
        <v>6.8</v>
      </c>
      <c r="I2373" s="2">
        <v>146</v>
      </c>
      <c r="J2373">
        <v>0</v>
      </c>
      <c r="K2373">
        <v>0</v>
      </c>
      <c r="L2373" s="2">
        <v>43</v>
      </c>
      <c r="M2373">
        <v>1</v>
      </c>
    </row>
    <row r="2374" spans="1:13" x14ac:dyDescent="0.45">
      <c r="A2374" s="2">
        <v>60</v>
      </c>
      <c r="B2374" s="3">
        <v>0</v>
      </c>
      <c r="C2374" s="2">
        <v>3964</v>
      </c>
      <c r="D2374">
        <v>1</v>
      </c>
      <c r="E2374" s="2">
        <v>62</v>
      </c>
      <c r="F2374">
        <v>0</v>
      </c>
      <c r="G2374" s="2">
        <v>263358.03000000003</v>
      </c>
      <c r="H2374" s="1">
        <v>6.8</v>
      </c>
      <c r="I2374" s="2">
        <v>146</v>
      </c>
      <c r="J2374">
        <v>0</v>
      </c>
      <c r="K2374">
        <v>0</v>
      </c>
      <c r="L2374" s="2">
        <v>43</v>
      </c>
      <c r="M2374">
        <v>1</v>
      </c>
    </row>
    <row r="2375" spans="1:13" x14ac:dyDescent="0.45">
      <c r="A2375" s="2">
        <v>60</v>
      </c>
      <c r="B2375" s="3">
        <v>1</v>
      </c>
      <c r="C2375" s="2">
        <v>156</v>
      </c>
      <c r="D2375">
        <v>1</v>
      </c>
      <c r="E2375" s="2">
        <v>25</v>
      </c>
      <c r="F2375">
        <v>1</v>
      </c>
      <c r="G2375" s="2">
        <v>318000</v>
      </c>
      <c r="H2375" s="1">
        <v>1.2</v>
      </c>
      <c r="I2375" s="2">
        <v>137</v>
      </c>
      <c r="J2375">
        <v>0</v>
      </c>
      <c r="K2375">
        <v>0</v>
      </c>
      <c r="L2375" s="2">
        <v>85</v>
      </c>
      <c r="M2375">
        <v>0</v>
      </c>
    </row>
    <row r="2376" spans="1:13" x14ac:dyDescent="0.45">
      <c r="A2376" s="2">
        <v>60</v>
      </c>
      <c r="B2376" s="3">
        <v>0</v>
      </c>
      <c r="C2376" s="2">
        <v>897</v>
      </c>
      <c r="D2376">
        <v>1</v>
      </c>
      <c r="E2376" s="2">
        <v>45</v>
      </c>
      <c r="F2376">
        <v>0</v>
      </c>
      <c r="G2376" s="2">
        <v>297000</v>
      </c>
      <c r="H2376" s="1">
        <v>1</v>
      </c>
      <c r="I2376" s="2">
        <v>133</v>
      </c>
      <c r="J2376">
        <v>1</v>
      </c>
      <c r="K2376">
        <v>0</v>
      </c>
      <c r="L2376" s="2">
        <v>80</v>
      </c>
      <c r="M2376">
        <v>0</v>
      </c>
    </row>
    <row r="2377" spans="1:13" x14ac:dyDescent="0.45">
      <c r="A2377" s="2">
        <v>60</v>
      </c>
      <c r="B2377" s="3">
        <v>0</v>
      </c>
      <c r="C2377" s="2">
        <v>897</v>
      </c>
      <c r="D2377">
        <v>1</v>
      </c>
      <c r="E2377" s="2">
        <v>45</v>
      </c>
      <c r="F2377">
        <v>0</v>
      </c>
      <c r="G2377" s="2">
        <v>297000</v>
      </c>
      <c r="H2377" s="1">
        <v>1</v>
      </c>
      <c r="I2377" s="2">
        <v>133</v>
      </c>
      <c r="J2377">
        <v>1</v>
      </c>
      <c r="K2377">
        <v>0</v>
      </c>
      <c r="L2377" s="2">
        <v>80</v>
      </c>
      <c r="M2377">
        <v>0</v>
      </c>
    </row>
    <row r="2378" spans="1:13" x14ac:dyDescent="0.45">
      <c r="A2378" s="2">
        <v>60</v>
      </c>
      <c r="B2378" s="3">
        <v>0</v>
      </c>
      <c r="C2378" s="2">
        <v>235</v>
      </c>
      <c r="D2378">
        <v>1</v>
      </c>
      <c r="E2378" s="2">
        <v>38</v>
      </c>
      <c r="F2378">
        <v>0</v>
      </c>
      <c r="G2378" s="2">
        <v>329000</v>
      </c>
      <c r="H2378" s="1">
        <v>3</v>
      </c>
      <c r="I2378" s="2">
        <v>142</v>
      </c>
      <c r="J2378">
        <v>0</v>
      </c>
      <c r="K2378">
        <v>0</v>
      </c>
      <c r="L2378" s="2">
        <v>30</v>
      </c>
      <c r="M2378">
        <v>1</v>
      </c>
    </row>
    <row r="2379" spans="1:13" x14ac:dyDescent="0.45">
      <c r="A2379" s="2">
        <v>60</v>
      </c>
      <c r="B2379" s="3">
        <v>1</v>
      </c>
      <c r="C2379" s="2">
        <v>2281</v>
      </c>
      <c r="D2379">
        <v>1</v>
      </c>
      <c r="E2379" s="2">
        <v>40</v>
      </c>
      <c r="F2379">
        <v>0</v>
      </c>
      <c r="G2379" s="2">
        <v>283000</v>
      </c>
      <c r="H2379" s="1">
        <v>1</v>
      </c>
      <c r="I2379" s="2">
        <v>141</v>
      </c>
      <c r="J2379">
        <v>0</v>
      </c>
      <c r="K2379">
        <v>0</v>
      </c>
      <c r="L2379" s="2">
        <v>187</v>
      </c>
      <c r="M2379">
        <v>0</v>
      </c>
    </row>
    <row r="2380" spans="1:13" x14ac:dyDescent="0.45">
      <c r="A2380" s="2">
        <v>60</v>
      </c>
      <c r="B2380" s="3">
        <v>1</v>
      </c>
      <c r="C2380" s="2">
        <v>582</v>
      </c>
      <c r="D2380">
        <v>0</v>
      </c>
      <c r="E2380" s="2">
        <v>30</v>
      </c>
      <c r="F2380">
        <v>1</v>
      </c>
      <c r="G2380" s="2">
        <v>127000</v>
      </c>
      <c r="H2380" s="1">
        <v>0.9</v>
      </c>
      <c r="I2380" s="2">
        <v>145</v>
      </c>
      <c r="J2380">
        <v>0</v>
      </c>
      <c r="K2380">
        <v>0</v>
      </c>
      <c r="L2380" s="2">
        <v>95</v>
      </c>
      <c r="M2380">
        <v>0</v>
      </c>
    </row>
    <row r="2381" spans="1:13" x14ac:dyDescent="0.45">
      <c r="A2381" s="2">
        <v>60</v>
      </c>
      <c r="B2381" s="3">
        <v>0</v>
      </c>
      <c r="C2381" s="2">
        <v>2656</v>
      </c>
      <c r="D2381">
        <v>1</v>
      </c>
      <c r="E2381" s="2">
        <v>30</v>
      </c>
      <c r="F2381">
        <v>0</v>
      </c>
      <c r="G2381" s="2">
        <v>305000</v>
      </c>
      <c r="H2381" s="1">
        <v>2.2999999999999998</v>
      </c>
      <c r="I2381" s="2">
        <v>137</v>
      </c>
      <c r="J2381">
        <v>1</v>
      </c>
      <c r="K2381">
        <v>0</v>
      </c>
      <c r="L2381" s="2">
        <v>30</v>
      </c>
      <c r="M2381">
        <v>0</v>
      </c>
    </row>
    <row r="2382" spans="1:13" x14ac:dyDescent="0.45">
      <c r="A2382" s="2">
        <v>60</v>
      </c>
      <c r="B2382" s="3">
        <v>1</v>
      </c>
      <c r="C2382" s="2">
        <v>737</v>
      </c>
      <c r="D2382">
        <v>0</v>
      </c>
      <c r="E2382" s="2">
        <v>60</v>
      </c>
      <c r="F2382">
        <v>1</v>
      </c>
      <c r="G2382" s="2">
        <v>210000</v>
      </c>
      <c r="H2382" s="1">
        <v>1.5</v>
      </c>
      <c r="I2382" s="2">
        <v>135</v>
      </c>
      <c r="J2382">
        <v>1</v>
      </c>
      <c r="K2382">
        <v>1</v>
      </c>
      <c r="L2382" s="2">
        <v>95</v>
      </c>
      <c r="M2382">
        <v>0</v>
      </c>
    </row>
    <row r="2383" spans="1:13" x14ac:dyDescent="0.45">
      <c r="A2383" s="2">
        <v>60</v>
      </c>
      <c r="B2383" s="3">
        <v>0</v>
      </c>
      <c r="C2383" s="2">
        <v>3964</v>
      </c>
      <c r="D2383">
        <v>1</v>
      </c>
      <c r="E2383" s="2">
        <v>62</v>
      </c>
      <c r="F2383">
        <v>0</v>
      </c>
      <c r="G2383" s="2">
        <v>263358.03000000003</v>
      </c>
      <c r="H2383" s="1">
        <v>6.8</v>
      </c>
      <c r="I2383" s="2">
        <v>146</v>
      </c>
      <c r="J2383">
        <v>0</v>
      </c>
      <c r="K2383">
        <v>0</v>
      </c>
      <c r="L2383" s="2">
        <v>43</v>
      </c>
      <c r="M2383">
        <v>1</v>
      </c>
    </row>
    <row r="2384" spans="1:13" x14ac:dyDescent="0.45">
      <c r="A2384" s="2">
        <v>60</v>
      </c>
      <c r="B2384" s="3">
        <v>0</v>
      </c>
      <c r="C2384" s="2">
        <v>68</v>
      </c>
      <c r="D2384">
        <v>0</v>
      </c>
      <c r="E2384" s="2">
        <v>20</v>
      </c>
      <c r="F2384">
        <v>0</v>
      </c>
      <c r="G2384" s="2">
        <v>119000</v>
      </c>
      <c r="H2384" s="1">
        <v>2.9</v>
      </c>
      <c r="I2384" s="2">
        <v>127</v>
      </c>
      <c r="J2384">
        <v>1</v>
      </c>
      <c r="K2384">
        <v>1</v>
      </c>
      <c r="L2384" s="2">
        <v>64</v>
      </c>
      <c r="M2384">
        <v>1</v>
      </c>
    </row>
    <row r="2385" spans="1:13" x14ac:dyDescent="0.45">
      <c r="A2385" s="2">
        <v>60</v>
      </c>
      <c r="B2385" s="3">
        <v>0</v>
      </c>
      <c r="C2385" s="2">
        <v>582</v>
      </c>
      <c r="D2385">
        <v>1</v>
      </c>
      <c r="E2385" s="2">
        <v>38</v>
      </c>
      <c r="F2385">
        <v>1</v>
      </c>
      <c r="G2385" s="2">
        <v>451000</v>
      </c>
      <c r="H2385" s="1">
        <v>0.6</v>
      </c>
      <c r="I2385" s="2">
        <v>138</v>
      </c>
      <c r="J2385">
        <v>1</v>
      </c>
      <c r="K2385">
        <v>1</v>
      </c>
      <c r="L2385" s="2">
        <v>40</v>
      </c>
      <c r="M2385">
        <v>1</v>
      </c>
    </row>
    <row r="2386" spans="1:13" x14ac:dyDescent="0.45">
      <c r="A2386" s="2">
        <v>60</v>
      </c>
      <c r="B2386" s="3">
        <v>1</v>
      </c>
      <c r="C2386" s="2">
        <v>2281</v>
      </c>
      <c r="D2386">
        <v>1</v>
      </c>
      <c r="E2386" s="2">
        <v>40</v>
      </c>
      <c r="F2386">
        <v>0</v>
      </c>
      <c r="G2386" s="2">
        <v>283000</v>
      </c>
      <c r="H2386" s="1">
        <v>1</v>
      </c>
      <c r="I2386" s="2">
        <v>141</v>
      </c>
      <c r="J2386">
        <v>0</v>
      </c>
      <c r="K2386">
        <v>0</v>
      </c>
      <c r="L2386" s="2">
        <v>187</v>
      </c>
      <c r="M2386">
        <v>0</v>
      </c>
    </row>
    <row r="2387" spans="1:13" x14ac:dyDescent="0.45">
      <c r="A2387" s="2">
        <v>60</v>
      </c>
      <c r="B2387" s="3">
        <v>1</v>
      </c>
      <c r="C2387" s="2">
        <v>582</v>
      </c>
      <c r="D2387">
        <v>0</v>
      </c>
      <c r="E2387" s="2">
        <v>30</v>
      </c>
      <c r="F2387">
        <v>1</v>
      </c>
      <c r="G2387" s="2">
        <v>127000</v>
      </c>
      <c r="H2387" s="1">
        <v>0.9</v>
      </c>
      <c r="I2387" s="2">
        <v>145</v>
      </c>
      <c r="J2387">
        <v>0</v>
      </c>
      <c r="K2387">
        <v>0</v>
      </c>
      <c r="L2387" s="2">
        <v>95</v>
      </c>
      <c r="M2387">
        <v>0</v>
      </c>
    </row>
    <row r="2388" spans="1:13" x14ac:dyDescent="0.45">
      <c r="A2388" s="2">
        <v>60</v>
      </c>
      <c r="B2388" s="3">
        <v>1</v>
      </c>
      <c r="C2388" s="2">
        <v>582</v>
      </c>
      <c r="D2388">
        <v>0</v>
      </c>
      <c r="E2388" s="2">
        <v>30</v>
      </c>
      <c r="F2388">
        <v>1</v>
      </c>
      <c r="G2388" s="2">
        <v>127000</v>
      </c>
      <c r="H2388" s="1">
        <v>0.9</v>
      </c>
      <c r="I2388" s="2">
        <v>145</v>
      </c>
      <c r="J2388">
        <v>0</v>
      </c>
      <c r="K2388">
        <v>0</v>
      </c>
      <c r="L2388" s="2">
        <v>95</v>
      </c>
      <c r="M2388">
        <v>0</v>
      </c>
    </row>
    <row r="2389" spans="1:13" x14ac:dyDescent="0.45">
      <c r="A2389" s="2">
        <v>60</v>
      </c>
      <c r="B2389" s="3">
        <v>1</v>
      </c>
      <c r="C2389" s="2">
        <v>1082</v>
      </c>
      <c r="D2389">
        <v>1</v>
      </c>
      <c r="E2389" s="2">
        <v>45</v>
      </c>
      <c r="F2389">
        <v>0</v>
      </c>
      <c r="G2389" s="2">
        <v>250000</v>
      </c>
      <c r="H2389" s="1">
        <v>6.1</v>
      </c>
      <c r="I2389" s="2">
        <v>131</v>
      </c>
      <c r="J2389">
        <v>1</v>
      </c>
      <c r="K2389">
        <v>0</v>
      </c>
      <c r="L2389" s="2">
        <v>107</v>
      </c>
      <c r="M2389">
        <v>0</v>
      </c>
    </row>
    <row r="2390" spans="1:13" x14ac:dyDescent="0.45">
      <c r="A2390" s="2">
        <v>60</v>
      </c>
      <c r="B2390" s="3">
        <v>1</v>
      </c>
      <c r="C2390" s="2">
        <v>96</v>
      </c>
      <c r="D2390">
        <v>1</v>
      </c>
      <c r="E2390" s="2">
        <v>60</v>
      </c>
      <c r="F2390">
        <v>1</v>
      </c>
      <c r="G2390" s="2">
        <v>271000</v>
      </c>
      <c r="H2390" s="1">
        <v>0.7</v>
      </c>
      <c r="I2390" s="2">
        <v>136</v>
      </c>
      <c r="J2390">
        <v>0</v>
      </c>
      <c r="K2390">
        <v>0</v>
      </c>
      <c r="L2390" s="2">
        <v>94</v>
      </c>
      <c r="M2390">
        <v>0</v>
      </c>
    </row>
    <row r="2391" spans="1:13" x14ac:dyDescent="0.45">
      <c r="A2391" s="2">
        <v>60</v>
      </c>
      <c r="B2391" s="3">
        <v>1</v>
      </c>
      <c r="C2391" s="2">
        <v>156</v>
      </c>
      <c r="D2391">
        <v>1</v>
      </c>
      <c r="E2391" s="2">
        <v>25</v>
      </c>
      <c r="F2391">
        <v>1</v>
      </c>
      <c r="G2391" s="2">
        <v>318000</v>
      </c>
      <c r="H2391" s="1">
        <v>1.2</v>
      </c>
      <c r="I2391" s="2">
        <v>137</v>
      </c>
      <c r="J2391">
        <v>0</v>
      </c>
      <c r="K2391">
        <v>0</v>
      </c>
      <c r="L2391" s="2">
        <v>85</v>
      </c>
      <c r="M2391">
        <v>0</v>
      </c>
    </row>
    <row r="2392" spans="1:13" x14ac:dyDescent="0.45">
      <c r="A2392" s="2">
        <v>60</v>
      </c>
      <c r="B2392" s="3">
        <v>1</v>
      </c>
      <c r="C2392" s="2">
        <v>582</v>
      </c>
      <c r="D2392">
        <v>0</v>
      </c>
      <c r="E2392" s="2">
        <v>30</v>
      </c>
      <c r="F2392">
        <v>1</v>
      </c>
      <c r="G2392" s="2">
        <v>127000</v>
      </c>
      <c r="H2392" s="1">
        <v>0.9</v>
      </c>
      <c r="I2392" s="2">
        <v>145</v>
      </c>
      <c r="J2392">
        <v>0</v>
      </c>
      <c r="K2392">
        <v>0</v>
      </c>
      <c r="L2392" s="2">
        <v>95</v>
      </c>
      <c r="M2392">
        <v>0</v>
      </c>
    </row>
    <row r="2393" spans="1:13" x14ac:dyDescent="0.45">
      <c r="A2393" s="2">
        <v>60</v>
      </c>
      <c r="B2393" s="3">
        <v>0</v>
      </c>
      <c r="C2393" s="2">
        <v>166</v>
      </c>
      <c r="D2393">
        <v>0</v>
      </c>
      <c r="E2393" s="2">
        <v>30</v>
      </c>
      <c r="F2393">
        <v>0</v>
      </c>
      <c r="G2393" s="2">
        <v>62000</v>
      </c>
      <c r="H2393" s="1">
        <v>1.7</v>
      </c>
      <c r="I2393" s="2">
        <v>127</v>
      </c>
      <c r="J2393">
        <v>0</v>
      </c>
      <c r="K2393">
        <v>0</v>
      </c>
      <c r="L2393" s="2">
        <v>207</v>
      </c>
      <c r="M2393">
        <v>1</v>
      </c>
    </row>
    <row r="2394" spans="1:13" x14ac:dyDescent="0.45">
      <c r="A2394" s="2">
        <v>60</v>
      </c>
      <c r="B2394" s="3">
        <v>0</v>
      </c>
      <c r="C2394" s="2">
        <v>253</v>
      </c>
      <c r="D2394">
        <v>1</v>
      </c>
      <c r="E2394" s="2">
        <v>35</v>
      </c>
      <c r="F2394">
        <v>0</v>
      </c>
      <c r="G2394" s="2">
        <v>70000</v>
      </c>
      <c r="H2394" s="1">
        <v>1.7</v>
      </c>
      <c r="I2394" s="2">
        <v>140</v>
      </c>
      <c r="J2394">
        <v>1</v>
      </c>
      <c r="K2394">
        <v>0</v>
      </c>
      <c r="L2394" s="2">
        <v>250</v>
      </c>
      <c r="M2394">
        <v>0</v>
      </c>
    </row>
    <row r="2395" spans="1:13" x14ac:dyDescent="0.45">
      <c r="A2395" s="2">
        <v>60</v>
      </c>
      <c r="B2395" s="3">
        <v>1</v>
      </c>
      <c r="C2395" s="2">
        <v>2281</v>
      </c>
      <c r="D2395">
        <v>1</v>
      </c>
      <c r="E2395" s="2">
        <v>40</v>
      </c>
      <c r="F2395">
        <v>0</v>
      </c>
      <c r="G2395" s="2">
        <v>283000</v>
      </c>
      <c r="H2395" s="1">
        <v>1</v>
      </c>
      <c r="I2395" s="2">
        <v>141</v>
      </c>
      <c r="J2395">
        <v>0</v>
      </c>
      <c r="K2395">
        <v>0</v>
      </c>
      <c r="L2395" s="2">
        <v>187</v>
      </c>
      <c r="M2395">
        <v>0</v>
      </c>
    </row>
    <row r="2396" spans="1:13" x14ac:dyDescent="0.45">
      <c r="A2396" s="2">
        <v>60</v>
      </c>
      <c r="B2396" s="3">
        <v>1</v>
      </c>
      <c r="C2396" s="2">
        <v>737</v>
      </c>
      <c r="D2396">
        <v>0</v>
      </c>
      <c r="E2396" s="2">
        <v>60</v>
      </c>
      <c r="F2396">
        <v>1</v>
      </c>
      <c r="G2396" s="2">
        <v>210000</v>
      </c>
      <c r="H2396" s="1">
        <v>1.5</v>
      </c>
      <c r="I2396" s="2">
        <v>135</v>
      </c>
      <c r="J2396">
        <v>1</v>
      </c>
      <c r="K2396">
        <v>1</v>
      </c>
      <c r="L2396" s="2">
        <v>95</v>
      </c>
      <c r="M2396">
        <v>0</v>
      </c>
    </row>
    <row r="2397" spans="1:13" x14ac:dyDescent="0.45">
      <c r="A2397" s="2">
        <v>60</v>
      </c>
      <c r="B2397" s="3">
        <v>1</v>
      </c>
      <c r="C2397" s="2">
        <v>1082</v>
      </c>
      <c r="D2397">
        <v>1</v>
      </c>
      <c r="E2397" s="2">
        <v>45</v>
      </c>
      <c r="F2397">
        <v>0</v>
      </c>
      <c r="G2397" s="2">
        <v>250000</v>
      </c>
      <c r="H2397" s="1">
        <v>6.1</v>
      </c>
      <c r="I2397" s="2">
        <v>131</v>
      </c>
      <c r="J2397">
        <v>1</v>
      </c>
      <c r="K2397">
        <v>0</v>
      </c>
      <c r="L2397" s="2">
        <v>107</v>
      </c>
      <c r="M2397">
        <v>0</v>
      </c>
    </row>
    <row r="2398" spans="1:13" x14ac:dyDescent="0.45">
      <c r="A2398" s="2">
        <v>60</v>
      </c>
      <c r="B2398" s="3">
        <v>0</v>
      </c>
      <c r="C2398" s="2">
        <v>1211</v>
      </c>
      <c r="D2398">
        <v>1</v>
      </c>
      <c r="E2398" s="2">
        <v>35</v>
      </c>
      <c r="F2398">
        <v>0</v>
      </c>
      <c r="G2398" s="2">
        <v>263358.03000000003</v>
      </c>
      <c r="H2398" s="1">
        <v>1.8</v>
      </c>
      <c r="I2398" s="2">
        <v>113</v>
      </c>
      <c r="J2398">
        <v>1</v>
      </c>
      <c r="K2398">
        <v>1</v>
      </c>
      <c r="L2398" s="2">
        <v>186</v>
      </c>
      <c r="M2398">
        <v>0</v>
      </c>
    </row>
    <row r="2399" spans="1:13" x14ac:dyDescent="0.45">
      <c r="A2399" s="2">
        <v>60</v>
      </c>
      <c r="B2399" s="3">
        <v>1</v>
      </c>
      <c r="C2399" s="2">
        <v>588</v>
      </c>
      <c r="D2399">
        <v>1</v>
      </c>
      <c r="E2399" s="2">
        <v>60</v>
      </c>
      <c r="F2399">
        <v>0</v>
      </c>
      <c r="G2399" s="2">
        <v>194000</v>
      </c>
      <c r="H2399" s="1">
        <v>1.1000000000000001</v>
      </c>
      <c r="I2399" s="2">
        <v>142</v>
      </c>
      <c r="J2399">
        <v>0</v>
      </c>
      <c r="K2399">
        <v>0</v>
      </c>
      <c r="L2399" s="2">
        <v>33</v>
      </c>
      <c r="M2399">
        <v>1</v>
      </c>
    </row>
    <row r="2400" spans="1:13" x14ac:dyDescent="0.45">
      <c r="A2400" s="2">
        <v>60</v>
      </c>
      <c r="B2400" s="3">
        <v>0</v>
      </c>
      <c r="C2400" s="2">
        <v>96</v>
      </c>
      <c r="D2400">
        <v>1</v>
      </c>
      <c r="E2400" s="2">
        <v>38</v>
      </c>
      <c r="F2400">
        <v>0</v>
      </c>
      <c r="G2400" s="2">
        <v>228000</v>
      </c>
      <c r="H2400" s="1">
        <v>0.75</v>
      </c>
      <c r="I2400" s="2">
        <v>140</v>
      </c>
      <c r="J2400">
        <v>0</v>
      </c>
      <c r="K2400">
        <v>0</v>
      </c>
      <c r="L2400" s="2">
        <v>95</v>
      </c>
      <c r="M2400">
        <v>0</v>
      </c>
    </row>
    <row r="2401" spans="1:13" x14ac:dyDescent="0.45">
      <c r="A2401" s="2">
        <v>60</v>
      </c>
      <c r="B2401" s="3">
        <v>0</v>
      </c>
      <c r="C2401" s="2">
        <v>68</v>
      </c>
      <c r="D2401">
        <v>0</v>
      </c>
      <c r="E2401" s="2">
        <v>20</v>
      </c>
      <c r="F2401">
        <v>0</v>
      </c>
      <c r="G2401" s="2">
        <v>119000</v>
      </c>
      <c r="H2401" s="1">
        <v>2.9</v>
      </c>
      <c r="I2401" s="2">
        <v>127</v>
      </c>
      <c r="J2401">
        <v>1</v>
      </c>
      <c r="K2401">
        <v>1</v>
      </c>
      <c r="L2401" s="2">
        <v>64</v>
      </c>
      <c r="M2401">
        <v>1</v>
      </c>
    </row>
    <row r="2402" spans="1:13" x14ac:dyDescent="0.45">
      <c r="A2402" s="2">
        <v>60</v>
      </c>
      <c r="B2402" s="3">
        <v>0</v>
      </c>
      <c r="C2402" s="2">
        <v>96</v>
      </c>
      <c r="D2402">
        <v>1</v>
      </c>
      <c r="E2402" s="2">
        <v>38</v>
      </c>
      <c r="F2402">
        <v>0</v>
      </c>
      <c r="G2402" s="2">
        <v>228000</v>
      </c>
      <c r="H2402" s="1">
        <v>0.75</v>
      </c>
      <c r="I2402" s="2">
        <v>140</v>
      </c>
      <c r="J2402">
        <v>0</v>
      </c>
      <c r="K2402">
        <v>0</v>
      </c>
      <c r="L2402" s="2">
        <v>95</v>
      </c>
      <c r="M2402">
        <v>0</v>
      </c>
    </row>
    <row r="2403" spans="1:13" x14ac:dyDescent="0.45">
      <c r="A2403" s="2">
        <v>60</v>
      </c>
      <c r="B2403" s="3">
        <v>1</v>
      </c>
      <c r="C2403" s="2">
        <v>315</v>
      </c>
      <c r="D2403">
        <v>1</v>
      </c>
      <c r="E2403" s="2">
        <v>60</v>
      </c>
      <c r="F2403">
        <v>0</v>
      </c>
      <c r="G2403" s="2">
        <v>454000</v>
      </c>
      <c r="H2403" s="1">
        <v>1.1000000000000001</v>
      </c>
      <c r="I2403" s="2">
        <v>131</v>
      </c>
      <c r="J2403">
        <v>1</v>
      </c>
      <c r="K2403">
        <v>1</v>
      </c>
      <c r="L2403" s="2">
        <v>10</v>
      </c>
      <c r="M2403">
        <v>1</v>
      </c>
    </row>
    <row r="2404" spans="1:13" x14ac:dyDescent="0.45">
      <c r="A2404" s="2">
        <v>60</v>
      </c>
      <c r="B2404" s="3">
        <v>1</v>
      </c>
      <c r="C2404" s="2">
        <v>2281</v>
      </c>
      <c r="D2404">
        <v>1</v>
      </c>
      <c r="E2404" s="2">
        <v>40</v>
      </c>
      <c r="F2404">
        <v>0</v>
      </c>
      <c r="G2404" s="2">
        <v>283000</v>
      </c>
      <c r="H2404" s="1">
        <v>1</v>
      </c>
      <c r="I2404" s="2">
        <v>141</v>
      </c>
      <c r="J2404">
        <v>0</v>
      </c>
      <c r="K2404">
        <v>0</v>
      </c>
      <c r="L2404" s="2">
        <v>187</v>
      </c>
      <c r="M2404">
        <v>0</v>
      </c>
    </row>
    <row r="2405" spans="1:13" x14ac:dyDescent="0.45">
      <c r="A2405" s="2">
        <v>60</v>
      </c>
      <c r="B2405" s="3">
        <v>1</v>
      </c>
      <c r="C2405" s="2">
        <v>582</v>
      </c>
      <c r="D2405">
        <v>0</v>
      </c>
      <c r="E2405" s="2">
        <v>30</v>
      </c>
      <c r="F2405">
        <v>1</v>
      </c>
      <c r="G2405" s="2">
        <v>127000</v>
      </c>
      <c r="H2405" s="1">
        <v>0.9</v>
      </c>
      <c r="I2405" s="2">
        <v>145</v>
      </c>
      <c r="J2405">
        <v>0</v>
      </c>
      <c r="K2405">
        <v>0</v>
      </c>
      <c r="L2405" s="2">
        <v>95</v>
      </c>
      <c r="M2405">
        <v>0</v>
      </c>
    </row>
    <row r="2406" spans="1:13" x14ac:dyDescent="0.45">
      <c r="A2406" s="2">
        <v>60</v>
      </c>
      <c r="B2406" s="3">
        <v>1</v>
      </c>
      <c r="C2406" s="2">
        <v>754</v>
      </c>
      <c r="D2406">
        <v>1</v>
      </c>
      <c r="E2406" s="2">
        <v>40</v>
      </c>
      <c r="F2406">
        <v>1</v>
      </c>
      <c r="G2406" s="2">
        <v>328000</v>
      </c>
      <c r="H2406" s="1">
        <v>1.2</v>
      </c>
      <c r="I2406" s="2">
        <v>126</v>
      </c>
      <c r="J2406">
        <v>1</v>
      </c>
      <c r="K2406">
        <v>0</v>
      </c>
      <c r="L2406" s="2">
        <v>91</v>
      </c>
      <c r="M2406">
        <v>0</v>
      </c>
    </row>
    <row r="2407" spans="1:13" x14ac:dyDescent="0.45">
      <c r="A2407" s="2">
        <v>60</v>
      </c>
      <c r="B2407" s="3">
        <v>1</v>
      </c>
      <c r="C2407" s="2">
        <v>754</v>
      </c>
      <c r="D2407">
        <v>1</v>
      </c>
      <c r="E2407" s="2">
        <v>40</v>
      </c>
      <c r="F2407">
        <v>1</v>
      </c>
      <c r="G2407" s="2">
        <v>328000</v>
      </c>
      <c r="H2407" s="1">
        <v>1.2</v>
      </c>
      <c r="I2407" s="2">
        <v>126</v>
      </c>
      <c r="J2407">
        <v>1</v>
      </c>
      <c r="K2407">
        <v>0</v>
      </c>
      <c r="L2407" s="2">
        <v>91</v>
      </c>
      <c r="M2407">
        <v>0</v>
      </c>
    </row>
    <row r="2408" spans="1:13" x14ac:dyDescent="0.45">
      <c r="A2408" s="2">
        <v>60</v>
      </c>
      <c r="B2408" s="3">
        <v>1</v>
      </c>
      <c r="C2408" s="2">
        <v>754</v>
      </c>
      <c r="D2408">
        <v>1</v>
      </c>
      <c r="E2408" s="2">
        <v>40</v>
      </c>
      <c r="F2408">
        <v>1</v>
      </c>
      <c r="G2408" s="2">
        <v>328000</v>
      </c>
      <c r="H2408" s="1">
        <v>1.2</v>
      </c>
      <c r="I2408" s="2">
        <v>126</v>
      </c>
      <c r="J2408">
        <v>1</v>
      </c>
      <c r="K2408">
        <v>0</v>
      </c>
      <c r="L2408" s="2">
        <v>91</v>
      </c>
      <c r="M2408">
        <v>0</v>
      </c>
    </row>
    <row r="2409" spans="1:13" x14ac:dyDescent="0.45">
      <c r="A2409" s="2">
        <v>60</v>
      </c>
      <c r="B2409" s="3">
        <v>0</v>
      </c>
      <c r="C2409" s="2">
        <v>582</v>
      </c>
      <c r="D2409">
        <v>0</v>
      </c>
      <c r="E2409" s="2">
        <v>40</v>
      </c>
      <c r="F2409">
        <v>0</v>
      </c>
      <c r="G2409" s="2">
        <v>217000</v>
      </c>
      <c r="H2409" s="1">
        <v>3.7</v>
      </c>
      <c r="I2409" s="2">
        <v>134</v>
      </c>
      <c r="J2409">
        <v>1</v>
      </c>
      <c r="K2409">
        <v>0</v>
      </c>
      <c r="L2409" s="2">
        <v>96</v>
      </c>
      <c r="M2409">
        <v>1</v>
      </c>
    </row>
    <row r="2410" spans="1:13" x14ac:dyDescent="0.45">
      <c r="A2410" s="2">
        <v>60</v>
      </c>
      <c r="B2410" s="3">
        <v>1</v>
      </c>
      <c r="C2410" s="2">
        <v>1082</v>
      </c>
      <c r="D2410">
        <v>1</v>
      </c>
      <c r="E2410" s="2">
        <v>45</v>
      </c>
      <c r="F2410">
        <v>0</v>
      </c>
      <c r="G2410" s="2">
        <v>250000</v>
      </c>
      <c r="H2410" s="1">
        <v>6.1</v>
      </c>
      <c r="I2410" s="2">
        <v>131</v>
      </c>
      <c r="J2410">
        <v>1</v>
      </c>
      <c r="K2410">
        <v>0</v>
      </c>
      <c r="L2410" s="2">
        <v>107</v>
      </c>
      <c r="M2410">
        <v>0</v>
      </c>
    </row>
    <row r="2411" spans="1:13" x14ac:dyDescent="0.45">
      <c r="A2411" s="2">
        <v>60</v>
      </c>
      <c r="B2411" s="3">
        <v>0</v>
      </c>
      <c r="C2411" s="2">
        <v>68</v>
      </c>
      <c r="D2411">
        <v>0</v>
      </c>
      <c r="E2411" s="2">
        <v>20</v>
      </c>
      <c r="F2411">
        <v>0</v>
      </c>
      <c r="G2411" s="2">
        <v>119000</v>
      </c>
      <c r="H2411" s="1">
        <v>2.9</v>
      </c>
      <c r="I2411" s="2">
        <v>127</v>
      </c>
      <c r="J2411">
        <v>1</v>
      </c>
      <c r="K2411">
        <v>1</v>
      </c>
      <c r="L2411" s="2">
        <v>64</v>
      </c>
      <c r="M2411">
        <v>1</v>
      </c>
    </row>
    <row r="2412" spans="1:13" x14ac:dyDescent="0.45">
      <c r="A2412" s="2">
        <v>60</v>
      </c>
      <c r="B2412" s="3">
        <v>1</v>
      </c>
      <c r="C2412" s="2">
        <v>588</v>
      </c>
      <c r="D2412">
        <v>1</v>
      </c>
      <c r="E2412" s="2">
        <v>60</v>
      </c>
      <c r="F2412">
        <v>0</v>
      </c>
      <c r="G2412" s="2">
        <v>194000</v>
      </c>
      <c r="H2412" s="1">
        <v>1.1000000000000001</v>
      </c>
      <c r="I2412" s="2">
        <v>142</v>
      </c>
      <c r="J2412">
        <v>0</v>
      </c>
      <c r="K2412">
        <v>0</v>
      </c>
      <c r="L2412" s="2">
        <v>33</v>
      </c>
      <c r="M2412">
        <v>1</v>
      </c>
    </row>
    <row r="2413" spans="1:13" x14ac:dyDescent="0.45">
      <c r="A2413" s="2">
        <v>60</v>
      </c>
      <c r="B2413" s="3">
        <v>0</v>
      </c>
      <c r="C2413" s="2">
        <v>166</v>
      </c>
      <c r="D2413">
        <v>0</v>
      </c>
      <c r="E2413" s="2">
        <v>30</v>
      </c>
      <c r="F2413">
        <v>0</v>
      </c>
      <c r="G2413" s="2">
        <v>62000</v>
      </c>
      <c r="H2413" s="1">
        <v>1.7</v>
      </c>
      <c r="I2413" s="2">
        <v>127</v>
      </c>
      <c r="J2413">
        <v>0</v>
      </c>
      <c r="K2413">
        <v>0</v>
      </c>
      <c r="L2413" s="2">
        <v>207</v>
      </c>
      <c r="M2413">
        <v>1</v>
      </c>
    </row>
    <row r="2414" spans="1:13" x14ac:dyDescent="0.45">
      <c r="A2414" s="2">
        <v>60</v>
      </c>
      <c r="B2414" s="3">
        <v>1</v>
      </c>
      <c r="C2414" s="2">
        <v>2281</v>
      </c>
      <c r="D2414">
        <v>1</v>
      </c>
      <c r="E2414" s="2">
        <v>40</v>
      </c>
      <c r="F2414">
        <v>0</v>
      </c>
      <c r="G2414" s="2">
        <v>283000</v>
      </c>
      <c r="H2414" s="1">
        <v>1</v>
      </c>
      <c r="I2414" s="2">
        <v>141</v>
      </c>
      <c r="J2414">
        <v>0</v>
      </c>
      <c r="K2414">
        <v>0</v>
      </c>
      <c r="L2414" s="2">
        <v>187</v>
      </c>
      <c r="M2414">
        <v>0</v>
      </c>
    </row>
    <row r="2415" spans="1:13" x14ac:dyDescent="0.45">
      <c r="A2415" s="2">
        <v>60</v>
      </c>
      <c r="B2415" s="3">
        <v>0</v>
      </c>
      <c r="C2415" s="2">
        <v>2656</v>
      </c>
      <c r="D2415">
        <v>1</v>
      </c>
      <c r="E2415" s="2">
        <v>30</v>
      </c>
      <c r="F2415">
        <v>0</v>
      </c>
      <c r="G2415" s="2">
        <v>305000</v>
      </c>
      <c r="H2415" s="1">
        <v>2.2999999999999998</v>
      </c>
      <c r="I2415" s="2">
        <v>137</v>
      </c>
      <c r="J2415">
        <v>1</v>
      </c>
      <c r="K2415">
        <v>0</v>
      </c>
      <c r="L2415" s="2">
        <v>30</v>
      </c>
      <c r="M2415">
        <v>0</v>
      </c>
    </row>
    <row r="2416" spans="1:13" x14ac:dyDescent="0.45">
      <c r="A2416" s="2">
        <v>60</v>
      </c>
      <c r="B2416" s="3">
        <v>1</v>
      </c>
      <c r="C2416" s="2">
        <v>1082</v>
      </c>
      <c r="D2416">
        <v>1</v>
      </c>
      <c r="E2416" s="2">
        <v>45</v>
      </c>
      <c r="F2416">
        <v>0</v>
      </c>
      <c r="G2416" s="2">
        <v>250000</v>
      </c>
      <c r="H2416" s="1">
        <v>6.1</v>
      </c>
      <c r="I2416" s="2">
        <v>131</v>
      </c>
      <c r="J2416">
        <v>1</v>
      </c>
      <c r="K2416">
        <v>0</v>
      </c>
      <c r="L2416" s="2">
        <v>107</v>
      </c>
      <c r="M2416">
        <v>0</v>
      </c>
    </row>
    <row r="2417" spans="1:13" x14ac:dyDescent="0.45">
      <c r="A2417" s="2">
        <v>60</v>
      </c>
      <c r="B2417" s="3">
        <v>1</v>
      </c>
      <c r="C2417" s="2">
        <v>1082</v>
      </c>
      <c r="D2417">
        <v>1</v>
      </c>
      <c r="E2417" s="2">
        <v>45</v>
      </c>
      <c r="F2417">
        <v>0</v>
      </c>
      <c r="G2417" s="2">
        <v>250000</v>
      </c>
      <c r="H2417" s="1">
        <v>6.1</v>
      </c>
      <c r="I2417" s="2">
        <v>131</v>
      </c>
      <c r="J2417">
        <v>1</v>
      </c>
      <c r="K2417">
        <v>0</v>
      </c>
      <c r="L2417" s="2">
        <v>107</v>
      </c>
      <c r="M2417">
        <v>0</v>
      </c>
    </row>
    <row r="2418" spans="1:13" x14ac:dyDescent="0.45">
      <c r="A2418" s="2">
        <v>60</v>
      </c>
      <c r="B2418" s="3">
        <v>0</v>
      </c>
      <c r="C2418" s="2">
        <v>59</v>
      </c>
      <c r="D2418">
        <v>0</v>
      </c>
      <c r="E2418" s="2">
        <v>25</v>
      </c>
      <c r="F2418">
        <v>1</v>
      </c>
      <c r="G2418" s="2">
        <v>212000</v>
      </c>
      <c r="H2418" s="1">
        <v>3.5</v>
      </c>
      <c r="I2418" s="2">
        <v>136</v>
      </c>
      <c r="J2418">
        <v>1</v>
      </c>
      <c r="K2418">
        <v>1</v>
      </c>
      <c r="L2418" s="2">
        <v>187</v>
      </c>
      <c r="M2418">
        <v>0</v>
      </c>
    </row>
    <row r="2419" spans="1:13" x14ac:dyDescent="0.45">
      <c r="A2419" s="2">
        <v>60</v>
      </c>
      <c r="B2419" s="3">
        <v>0</v>
      </c>
      <c r="C2419" s="2">
        <v>1211</v>
      </c>
      <c r="D2419">
        <v>1</v>
      </c>
      <c r="E2419" s="2">
        <v>35</v>
      </c>
      <c r="F2419">
        <v>0</v>
      </c>
      <c r="G2419" s="2">
        <v>263358.03000000003</v>
      </c>
      <c r="H2419" s="1">
        <v>1.8</v>
      </c>
      <c r="I2419" s="2">
        <v>113</v>
      </c>
      <c r="J2419">
        <v>1</v>
      </c>
      <c r="K2419">
        <v>1</v>
      </c>
      <c r="L2419" s="2">
        <v>186</v>
      </c>
      <c r="M2419">
        <v>0</v>
      </c>
    </row>
    <row r="2420" spans="1:13" x14ac:dyDescent="0.45">
      <c r="A2420" s="2">
        <v>60</v>
      </c>
      <c r="B2420" s="3">
        <v>0</v>
      </c>
      <c r="C2420" s="2">
        <v>1211</v>
      </c>
      <c r="D2420">
        <v>1</v>
      </c>
      <c r="E2420" s="2">
        <v>35</v>
      </c>
      <c r="F2420">
        <v>0</v>
      </c>
      <c r="G2420" s="2">
        <v>263358.03000000003</v>
      </c>
      <c r="H2420" s="1">
        <v>1.8</v>
      </c>
      <c r="I2420" s="2">
        <v>113</v>
      </c>
      <c r="J2420">
        <v>1</v>
      </c>
      <c r="K2420">
        <v>1</v>
      </c>
      <c r="L2420" s="2">
        <v>186</v>
      </c>
      <c r="M2420">
        <v>0</v>
      </c>
    </row>
    <row r="2421" spans="1:13" x14ac:dyDescent="0.45">
      <c r="A2421" s="2">
        <v>60</v>
      </c>
      <c r="B2421" s="3">
        <v>1</v>
      </c>
      <c r="C2421" s="2">
        <v>156</v>
      </c>
      <c r="D2421">
        <v>1</v>
      </c>
      <c r="E2421" s="2">
        <v>25</v>
      </c>
      <c r="F2421">
        <v>1</v>
      </c>
      <c r="G2421" s="2">
        <v>318000</v>
      </c>
      <c r="H2421" s="1">
        <v>1.2</v>
      </c>
      <c r="I2421" s="2">
        <v>137</v>
      </c>
      <c r="J2421">
        <v>0</v>
      </c>
      <c r="K2421">
        <v>0</v>
      </c>
      <c r="L2421" s="2">
        <v>85</v>
      </c>
      <c r="M2421">
        <v>0</v>
      </c>
    </row>
    <row r="2422" spans="1:13" x14ac:dyDescent="0.45">
      <c r="A2422" s="2">
        <v>60</v>
      </c>
      <c r="B2422" s="3">
        <v>1</v>
      </c>
      <c r="C2422" s="2">
        <v>260</v>
      </c>
      <c r="D2422">
        <v>1</v>
      </c>
      <c r="E2422" s="2">
        <v>38</v>
      </c>
      <c r="F2422">
        <v>0</v>
      </c>
      <c r="G2422" s="2">
        <v>255000</v>
      </c>
      <c r="H2422" s="1">
        <v>2.2000000000000002</v>
      </c>
      <c r="I2422" s="2">
        <v>132</v>
      </c>
      <c r="J2422">
        <v>0</v>
      </c>
      <c r="K2422">
        <v>1</v>
      </c>
      <c r="L2422" s="2">
        <v>45</v>
      </c>
      <c r="M2422">
        <v>1</v>
      </c>
    </row>
    <row r="2423" spans="1:13" x14ac:dyDescent="0.45">
      <c r="A2423" s="2">
        <v>60</v>
      </c>
      <c r="B2423" s="3">
        <v>1</v>
      </c>
      <c r="C2423" s="2">
        <v>2281</v>
      </c>
      <c r="D2423">
        <v>1</v>
      </c>
      <c r="E2423" s="2">
        <v>40</v>
      </c>
      <c r="F2423">
        <v>0</v>
      </c>
      <c r="G2423" s="2">
        <v>283000</v>
      </c>
      <c r="H2423" s="1">
        <v>1</v>
      </c>
      <c r="I2423" s="2">
        <v>141</v>
      </c>
      <c r="J2423">
        <v>0</v>
      </c>
      <c r="K2423">
        <v>0</v>
      </c>
      <c r="L2423" s="2">
        <v>187</v>
      </c>
      <c r="M2423">
        <v>0</v>
      </c>
    </row>
    <row r="2424" spans="1:13" x14ac:dyDescent="0.45">
      <c r="A2424" s="2">
        <v>60</v>
      </c>
      <c r="B2424" s="3">
        <v>0</v>
      </c>
      <c r="C2424" s="2">
        <v>235</v>
      </c>
      <c r="D2424">
        <v>1</v>
      </c>
      <c r="E2424" s="2">
        <v>38</v>
      </c>
      <c r="F2424">
        <v>0</v>
      </c>
      <c r="G2424" s="2">
        <v>329000</v>
      </c>
      <c r="H2424" s="1">
        <v>3</v>
      </c>
      <c r="I2424" s="2">
        <v>142</v>
      </c>
      <c r="J2424">
        <v>0</v>
      </c>
      <c r="K2424">
        <v>0</v>
      </c>
      <c r="L2424" s="2">
        <v>30</v>
      </c>
      <c r="M2424">
        <v>1</v>
      </c>
    </row>
    <row r="2425" spans="1:13" x14ac:dyDescent="0.45">
      <c r="A2425" s="2">
        <v>60</v>
      </c>
      <c r="B2425" s="3">
        <v>0</v>
      </c>
      <c r="C2425" s="2">
        <v>235</v>
      </c>
      <c r="D2425">
        <v>1</v>
      </c>
      <c r="E2425" s="2">
        <v>38</v>
      </c>
      <c r="F2425">
        <v>0</v>
      </c>
      <c r="G2425" s="2">
        <v>329000</v>
      </c>
      <c r="H2425" s="1">
        <v>3</v>
      </c>
      <c r="I2425" s="2">
        <v>142</v>
      </c>
      <c r="J2425">
        <v>0</v>
      </c>
      <c r="K2425">
        <v>0</v>
      </c>
      <c r="L2425" s="2">
        <v>30</v>
      </c>
      <c r="M2425">
        <v>1</v>
      </c>
    </row>
    <row r="2426" spans="1:13" x14ac:dyDescent="0.45">
      <c r="A2426" s="2">
        <v>60</v>
      </c>
      <c r="B2426" s="3">
        <v>0</v>
      </c>
      <c r="C2426" s="2">
        <v>2656</v>
      </c>
      <c r="D2426">
        <v>1</v>
      </c>
      <c r="E2426" s="2">
        <v>30</v>
      </c>
      <c r="F2426">
        <v>0</v>
      </c>
      <c r="G2426" s="2">
        <v>305000</v>
      </c>
      <c r="H2426" s="1">
        <v>2.2999999999999998</v>
      </c>
      <c r="I2426" s="2">
        <v>137</v>
      </c>
      <c r="J2426">
        <v>1</v>
      </c>
      <c r="K2426">
        <v>0</v>
      </c>
      <c r="L2426" s="2">
        <v>30</v>
      </c>
      <c r="M2426">
        <v>0</v>
      </c>
    </row>
    <row r="2427" spans="1:13" x14ac:dyDescent="0.45">
      <c r="A2427" s="2">
        <v>60</v>
      </c>
      <c r="B2427" s="3">
        <v>0</v>
      </c>
      <c r="C2427" s="2">
        <v>582</v>
      </c>
      <c r="D2427">
        <v>0</v>
      </c>
      <c r="E2427" s="2">
        <v>40</v>
      </c>
      <c r="F2427">
        <v>0</v>
      </c>
      <c r="G2427" s="2">
        <v>217000</v>
      </c>
      <c r="H2427" s="1">
        <v>3.7</v>
      </c>
      <c r="I2427" s="2">
        <v>134</v>
      </c>
      <c r="J2427">
        <v>1</v>
      </c>
      <c r="K2427">
        <v>0</v>
      </c>
      <c r="L2427" s="2">
        <v>96</v>
      </c>
      <c r="M2427">
        <v>1</v>
      </c>
    </row>
    <row r="2428" spans="1:13" x14ac:dyDescent="0.45">
      <c r="A2428" s="2">
        <v>60</v>
      </c>
      <c r="B2428" s="3">
        <v>1</v>
      </c>
      <c r="C2428" s="2">
        <v>96</v>
      </c>
      <c r="D2428">
        <v>1</v>
      </c>
      <c r="E2428" s="2">
        <v>60</v>
      </c>
      <c r="F2428">
        <v>1</v>
      </c>
      <c r="G2428" s="2">
        <v>271000</v>
      </c>
      <c r="H2428" s="1">
        <v>0.7</v>
      </c>
      <c r="I2428" s="2">
        <v>136</v>
      </c>
      <c r="J2428">
        <v>0</v>
      </c>
      <c r="K2428">
        <v>0</v>
      </c>
      <c r="L2428" s="2">
        <v>94</v>
      </c>
      <c r="M2428">
        <v>0</v>
      </c>
    </row>
    <row r="2429" spans="1:13" x14ac:dyDescent="0.45">
      <c r="A2429" s="2">
        <v>60</v>
      </c>
      <c r="B2429" s="3">
        <v>1</v>
      </c>
      <c r="C2429" s="2">
        <v>96</v>
      </c>
      <c r="D2429">
        <v>1</v>
      </c>
      <c r="E2429" s="2">
        <v>60</v>
      </c>
      <c r="F2429">
        <v>1</v>
      </c>
      <c r="G2429" s="2">
        <v>271000</v>
      </c>
      <c r="H2429" s="1">
        <v>0.7</v>
      </c>
      <c r="I2429" s="2">
        <v>136</v>
      </c>
      <c r="J2429">
        <v>0</v>
      </c>
      <c r="K2429">
        <v>0</v>
      </c>
      <c r="L2429" s="2">
        <v>94</v>
      </c>
      <c r="M2429">
        <v>0</v>
      </c>
    </row>
    <row r="2430" spans="1:13" x14ac:dyDescent="0.45">
      <c r="A2430" s="2">
        <v>60</v>
      </c>
      <c r="B2430" s="3">
        <v>0</v>
      </c>
      <c r="C2430" s="2">
        <v>68</v>
      </c>
      <c r="D2430">
        <v>0</v>
      </c>
      <c r="E2430" s="2">
        <v>20</v>
      </c>
      <c r="F2430">
        <v>0</v>
      </c>
      <c r="G2430" s="2">
        <v>119000</v>
      </c>
      <c r="H2430" s="1">
        <v>2.9</v>
      </c>
      <c r="I2430" s="2">
        <v>127</v>
      </c>
      <c r="J2430">
        <v>1</v>
      </c>
      <c r="K2430">
        <v>1</v>
      </c>
      <c r="L2430" s="2">
        <v>64</v>
      </c>
      <c r="M2430">
        <v>1</v>
      </c>
    </row>
    <row r="2431" spans="1:13" x14ac:dyDescent="0.45">
      <c r="A2431" s="2">
        <v>60</v>
      </c>
      <c r="B2431" s="3">
        <v>1</v>
      </c>
      <c r="C2431" s="2">
        <v>154</v>
      </c>
      <c r="D2431">
        <v>0</v>
      </c>
      <c r="E2431" s="2">
        <v>25</v>
      </c>
      <c r="F2431">
        <v>0</v>
      </c>
      <c r="G2431" s="2">
        <v>210000</v>
      </c>
      <c r="H2431" s="1">
        <v>1.7</v>
      </c>
      <c r="I2431" s="2">
        <v>135</v>
      </c>
      <c r="J2431">
        <v>1</v>
      </c>
      <c r="K2431">
        <v>0</v>
      </c>
      <c r="L2431" s="2">
        <v>82</v>
      </c>
      <c r="M2431">
        <v>1</v>
      </c>
    </row>
    <row r="2432" spans="1:13" x14ac:dyDescent="0.45">
      <c r="A2432" s="2">
        <v>60</v>
      </c>
      <c r="B2432" s="3">
        <v>0</v>
      </c>
      <c r="C2432" s="2">
        <v>320</v>
      </c>
      <c r="D2432">
        <v>0</v>
      </c>
      <c r="E2432" s="2">
        <v>35</v>
      </c>
      <c r="F2432">
        <v>0</v>
      </c>
      <c r="G2432" s="2">
        <v>133000</v>
      </c>
      <c r="H2432" s="1">
        <v>1.4</v>
      </c>
      <c r="I2432" s="2">
        <v>139</v>
      </c>
      <c r="J2432">
        <v>1</v>
      </c>
      <c r="K2432">
        <v>0</v>
      </c>
      <c r="L2432" s="2">
        <v>258</v>
      </c>
      <c r="M2432">
        <v>0</v>
      </c>
    </row>
    <row r="2433" spans="1:13" x14ac:dyDescent="0.45">
      <c r="A2433" s="2">
        <v>60</v>
      </c>
      <c r="B2433" s="3">
        <v>0</v>
      </c>
      <c r="C2433" s="2">
        <v>2261</v>
      </c>
      <c r="D2433">
        <v>0</v>
      </c>
      <c r="E2433" s="2">
        <v>35</v>
      </c>
      <c r="F2433">
        <v>1</v>
      </c>
      <c r="G2433" s="2">
        <v>228000</v>
      </c>
      <c r="H2433" s="1">
        <v>0.9</v>
      </c>
      <c r="I2433" s="2">
        <v>136</v>
      </c>
      <c r="J2433">
        <v>1</v>
      </c>
      <c r="K2433">
        <v>0</v>
      </c>
      <c r="L2433" s="2">
        <v>115</v>
      </c>
      <c r="M2433">
        <v>0</v>
      </c>
    </row>
    <row r="2434" spans="1:13" x14ac:dyDescent="0.45">
      <c r="A2434" s="2">
        <v>60</v>
      </c>
      <c r="B2434" s="3">
        <v>0</v>
      </c>
      <c r="C2434" s="2">
        <v>2656</v>
      </c>
      <c r="D2434">
        <v>1</v>
      </c>
      <c r="E2434" s="2">
        <v>30</v>
      </c>
      <c r="F2434">
        <v>0</v>
      </c>
      <c r="G2434" s="2">
        <v>305000</v>
      </c>
      <c r="H2434" s="1">
        <v>2.2999999999999998</v>
      </c>
      <c r="I2434" s="2">
        <v>137</v>
      </c>
      <c r="J2434">
        <v>1</v>
      </c>
      <c r="K2434">
        <v>0</v>
      </c>
      <c r="L2434" s="2">
        <v>30</v>
      </c>
      <c r="M2434">
        <v>0</v>
      </c>
    </row>
    <row r="2435" spans="1:13" x14ac:dyDescent="0.45">
      <c r="A2435" s="2">
        <v>60</v>
      </c>
      <c r="B2435" s="3">
        <v>0</v>
      </c>
      <c r="C2435" s="2">
        <v>1211</v>
      </c>
      <c r="D2435">
        <v>1</v>
      </c>
      <c r="E2435" s="2">
        <v>35</v>
      </c>
      <c r="F2435">
        <v>0</v>
      </c>
      <c r="G2435" s="2">
        <v>263358.03000000003</v>
      </c>
      <c r="H2435" s="1">
        <v>1.8</v>
      </c>
      <c r="I2435" s="2">
        <v>113</v>
      </c>
      <c r="J2435">
        <v>1</v>
      </c>
      <c r="K2435">
        <v>1</v>
      </c>
      <c r="L2435" s="2">
        <v>186</v>
      </c>
      <c r="M2435">
        <v>0</v>
      </c>
    </row>
    <row r="2436" spans="1:13" x14ac:dyDescent="0.45">
      <c r="A2436" s="2">
        <v>60</v>
      </c>
      <c r="B2436" s="3">
        <v>1</v>
      </c>
      <c r="C2436" s="2">
        <v>588</v>
      </c>
      <c r="D2436">
        <v>1</v>
      </c>
      <c r="E2436" s="2">
        <v>60</v>
      </c>
      <c r="F2436">
        <v>0</v>
      </c>
      <c r="G2436" s="2">
        <v>194000</v>
      </c>
      <c r="H2436" s="1">
        <v>1.1000000000000001</v>
      </c>
      <c r="I2436" s="2">
        <v>142</v>
      </c>
      <c r="J2436">
        <v>0</v>
      </c>
      <c r="K2436">
        <v>0</v>
      </c>
      <c r="L2436" s="2">
        <v>33</v>
      </c>
      <c r="M2436">
        <v>1</v>
      </c>
    </row>
    <row r="2437" spans="1:13" x14ac:dyDescent="0.45">
      <c r="A2437" s="2">
        <v>60</v>
      </c>
      <c r="B2437" s="3">
        <v>1</v>
      </c>
      <c r="C2437" s="2">
        <v>260</v>
      </c>
      <c r="D2437">
        <v>1</v>
      </c>
      <c r="E2437" s="2">
        <v>38</v>
      </c>
      <c r="F2437">
        <v>0</v>
      </c>
      <c r="G2437" s="2">
        <v>255000</v>
      </c>
      <c r="H2437" s="1">
        <v>2.2000000000000002</v>
      </c>
      <c r="I2437" s="2">
        <v>132</v>
      </c>
      <c r="J2437">
        <v>0</v>
      </c>
      <c r="K2437">
        <v>1</v>
      </c>
      <c r="L2437" s="2">
        <v>45</v>
      </c>
      <c r="M2437">
        <v>1</v>
      </c>
    </row>
    <row r="2438" spans="1:13" x14ac:dyDescent="0.45">
      <c r="A2438" s="2">
        <v>60</v>
      </c>
      <c r="B2438" s="3">
        <v>1</v>
      </c>
      <c r="C2438" s="2">
        <v>305</v>
      </c>
      <c r="D2438">
        <v>1</v>
      </c>
      <c r="E2438" s="2">
        <v>60</v>
      </c>
      <c r="F2438">
        <v>0</v>
      </c>
      <c r="G2438" s="2">
        <v>454000</v>
      </c>
      <c r="H2438" s="1">
        <v>1.1000000000000001</v>
      </c>
      <c r="I2438" s="2">
        <v>131</v>
      </c>
      <c r="J2438">
        <v>1</v>
      </c>
      <c r="K2438">
        <v>1</v>
      </c>
      <c r="L2438" s="2">
        <v>10</v>
      </c>
      <c r="M2438">
        <v>1</v>
      </c>
    </row>
    <row r="2439" spans="1:13" x14ac:dyDescent="0.45">
      <c r="A2439" s="2">
        <v>60</v>
      </c>
      <c r="B2439" s="3">
        <v>1</v>
      </c>
      <c r="C2439" s="2">
        <v>231</v>
      </c>
      <c r="D2439">
        <v>1</v>
      </c>
      <c r="E2439" s="2">
        <v>25</v>
      </c>
      <c r="F2439">
        <v>0</v>
      </c>
      <c r="G2439" s="2">
        <v>194000</v>
      </c>
      <c r="H2439" s="1">
        <v>1.7</v>
      </c>
      <c r="I2439" s="2">
        <v>140</v>
      </c>
      <c r="J2439">
        <v>1</v>
      </c>
      <c r="K2439">
        <v>0</v>
      </c>
      <c r="L2439" s="2">
        <v>120</v>
      </c>
      <c r="M2439">
        <v>0</v>
      </c>
    </row>
    <row r="2440" spans="1:13" x14ac:dyDescent="0.45">
      <c r="A2440" s="2">
        <v>60</v>
      </c>
      <c r="B2440" s="3">
        <v>1</v>
      </c>
      <c r="C2440" s="2">
        <v>754</v>
      </c>
      <c r="D2440">
        <v>1</v>
      </c>
      <c r="E2440" s="2">
        <v>40</v>
      </c>
      <c r="F2440">
        <v>1</v>
      </c>
      <c r="G2440" s="2">
        <v>328000</v>
      </c>
      <c r="H2440" s="1">
        <v>1.2</v>
      </c>
      <c r="I2440" s="2">
        <v>126</v>
      </c>
      <c r="J2440">
        <v>1</v>
      </c>
      <c r="K2440">
        <v>0</v>
      </c>
      <c r="L2440" s="2">
        <v>91</v>
      </c>
      <c r="M2440">
        <v>0</v>
      </c>
    </row>
    <row r="2441" spans="1:13" x14ac:dyDescent="0.45">
      <c r="A2441" s="2">
        <v>60</v>
      </c>
      <c r="B2441" s="3">
        <v>1</v>
      </c>
      <c r="C2441" s="2">
        <v>257</v>
      </c>
      <c r="D2441">
        <v>1</v>
      </c>
      <c r="E2441" s="2">
        <v>30</v>
      </c>
      <c r="F2441">
        <v>0</v>
      </c>
      <c r="G2441" s="2">
        <v>150000</v>
      </c>
      <c r="H2441" s="1">
        <v>1</v>
      </c>
      <c r="I2441" s="2">
        <v>137</v>
      </c>
      <c r="J2441">
        <v>1</v>
      </c>
      <c r="K2441">
        <v>1</v>
      </c>
      <c r="L2441" s="2">
        <v>245</v>
      </c>
      <c r="M2441">
        <v>0</v>
      </c>
    </row>
    <row r="2442" spans="1:13" x14ac:dyDescent="0.45">
      <c r="A2442" s="2">
        <v>60</v>
      </c>
      <c r="B2442" s="3">
        <v>1</v>
      </c>
      <c r="C2442" s="2">
        <v>76</v>
      </c>
      <c r="D2442">
        <v>1</v>
      </c>
      <c r="E2442" s="2">
        <v>25</v>
      </c>
      <c r="F2442">
        <v>0</v>
      </c>
      <c r="G2442" s="2">
        <v>196000</v>
      </c>
      <c r="H2442" s="1">
        <v>2.5</v>
      </c>
      <c r="I2442" s="2">
        <v>132</v>
      </c>
      <c r="J2442">
        <v>0</v>
      </c>
      <c r="K2442">
        <v>0</v>
      </c>
      <c r="L2442" s="2">
        <v>77</v>
      </c>
      <c r="M2442">
        <v>1</v>
      </c>
    </row>
    <row r="2443" spans="1:13" x14ac:dyDescent="0.45">
      <c r="A2443" s="2">
        <v>60</v>
      </c>
      <c r="B2443" s="3">
        <v>0</v>
      </c>
      <c r="C2443" s="2">
        <v>582</v>
      </c>
      <c r="D2443">
        <v>1</v>
      </c>
      <c r="E2443" s="2">
        <v>38</v>
      </c>
      <c r="F2443">
        <v>1</v>
      </c>
      <c r="G2443" s="2">
        <v>451000</v>
      </c>
      <c r="H2443" s="1">
        <v>0.6</v>
      </c>
      <c r="I2443" s="2">
        <v>138</v>
      </c>
      <c r="J2443">
        <v>1</v>
      </c>
      <c r="K2443">
        <v>1</v>
      </c>
      <c r="L2443" s="2">
        <v>40</v>
      </c>
      <c r="M2443">
        <v>1</v>
      </c>
    </row>
    <row r="2444" spans="1:13" x14ac:dyDescent="0.45">
      <c r="A2444" s="2">
        <v>60</v>
      </c>
      <c r="B2444" s="3">
        <v>1</v>
      </c>
      <c r="C2444" s="2">
        <v>95</v>
      </c>
      <c r="D2444">
        <v>0</v>
      </c>
      <c r="E2444" s="2">
        <v>60</v>
      </c>
      <c r="F2444">
        <v>0</v>
      </c>
      <c r="G2444" s="2">
        <v>337000</v>
      </c>
      <c r="H2444" s="1">
        <v>1</v>
      </c>
      <c r="I2444" s="2">
        <v>138</v>
      </c>
      <c r="J2444">
        <v>1</v>
      </c>
      <c r="K2444">
        <v>1</v>
      </c>
      <c r="L2444" s="2">
        <v>146</v>
      </c>
      <c r="M2444">
        <v>0</v>
      </c>
    </row>
    <row r="2445" spans="1:13" x14ac:dyDescent="0.45">
      <c r="A2445" s="2">
        <v>60</v>
      </c>
      <c r="B2445" s="3">
        <v>0</v>
      </c>
      <c r="C2445" s="2">
        <v>253</v>
      </c>
      <c r="D2445">
        <v>0</v>
      </c>
      <c r="E2445" s="2">
        <v>35</v>
      </c>
      <c r="F2445">
        <v>0</v>
      </c>
      <c r="G2445" s="2">
        <v>279000</v>
      </c>
      <c r="H2445" s="1">
        <v>1.7</v>
      </c>
      <c r="I2445" s="2">
        <v>140</v>
      </c>
      <c r="J2445">
        <v>1</v>
      </c>
      <c r="K2445">
        <v>0</v>
      </c>
      <c r="L2445" s="2">
        <v>250</v>
      </c>
      <c r="M2445">
        <v>0</v>
      </c>
    </row>
    <row r="2446" spans="1:13" x14ac:dyDescent="0.45">
      <c r="A2446" s="2">
        <v>60</v>
      </c>
      <c r="B2446" s="3">
        <v>1</v>
      </c>
      <c r="C2446" s="2">
        <v>1082</v>
      </c>
      <c r="D2446">
        <v>1</v>
      </c>
      <c r="E2446" s="2">
        <v>45</v>
      </c>
      <c r="F2446">
        <v>0</v>
      </c>
      <c r="G2446" s="2">
        <v>250000</v>
      </c>
      <c r="H2446" s="1">
        <v>6.1</v>
      </c>
      <c r="I2446" s="2">
        <v>131</v>
      </c>
      <c r="J2446">
        <v>1</v>
      </c>
      <c r="K2446">
        <v>0</v>
      </c>
      <c r="L2446" s="2">
        <v>107</v>
      </c>
      <c r="M2446">
        <v>0</v>
      </c>
    </row>
    <row r="2447" spans="1:13" x14ac:dyDescent="0.45">
      <c r="A2447" s="2">
        <v>60</v>
      </c>
      <c r="B2447" s="3">
        <v>0</v>
      </c>
      <c r="C2447" s="2">
        <v>68</v>
      </c>
      <c r="D2447">
        <v>0</v>
      </c>
      <c r="E2447" s="2">
        <v>20</v>
      </c>
      <c r="F2447">
        <v>0</v>
      </c>
      <c r="G2447" s="2">
        <v>119000</v>
      </c>
      <c r="H2447" s="1">
        <v>2.9</v>
      </c>
      <c r="I2447" s="2">
        <v>127</v>
      </c>
      <c r="J2447">
        <v>1</v>
      </c>
      <c r="K2447">
        <v>1</v>
      </c>
      <c r="L2447" s="2">
        <v>64</v>
      </c>
      <c r="M2447">
        <v>1</v>
      </c>
    </row>
    <row r="2448" spans="1:13" x14ac:dyDescent="0.45">
      <c r="A2448" s="2">
        <v>60</v>
      </c>
      <c r="B2448" s="3">
        <v>0</v>
      </c>
      <c r="C2448" s="2">
        <v>68</v>
      </c>
      <c r="D2448">
        <v>0</v>
      </c>
      <c r="E2448" s="2">
        <v>20</v>
      </c>
      <c r="F2448">
        <v>0</v>
      </c>
      <c r="G2448" s="2">
        <v>119000</v>
      </c>
      <c r="H2448" s="1">
        <v>2.9</v>
      </c>
      <c r="I2448" s="2">
        <v>127</v>
      </c>
      <c r="J2448">
        <v>1</v>
      </c>
      <c r="K2448">
        <v>1</v>
      </c>
      <c r="L2448" s="2">
        <v>64</v>
      </c>
      <c r="M2448">
        <v>1</v>
      </c>
    </row>
    <row r="2449" spans="1:13" x14ac:dyDescent="0.45">
      <c r="A2449" s="2">
        <v>60</v>
      </c>
      <c r="B2449" s="3">
        <v>1</v>
      </c>
      <c r="C2449" s="2">
        <v>156</v>
      </c>
      <c r="D2449">
        <v>1</v>
      </c>
      <c r="E2449" s="2">
        <v>25</v>
      </c>
      <c r="F2449">
        <v>1</v>
      </c>
      <c r="G2449" s="2">
        <v>318000</v>
      </c>
      <c r="H2449" s="1">
        <v>1.2</v>
      </c>
      <c r="I2449" s="2">
        <v>137</v>
      </c>
      <c r="J2449">
        <v>0</v>
      </c>
      <c r="K2449">
        <v>0</v>
      </c>
      <c r="L2449" s="2">
        <v>85</v>
      </c>
      <c r="M2449">
        <v>0</v>
      </c>
    </row>
    <row r="2450" spans="1:13" x14ac:dyDescent="0.45">
      <c r="A2450" s="2">
        <v>60</v>
      </c>
      <c r="B2450" s="3">
        <v>1</v>
      </c>
      <c r="C2450" s="2">
        <v>156</v>
      </c>
      <c r="D2450">
        <v>1</v>
      </c>
      <c r="E2450" s="2">
        <v>25</v>
      </c>
      <c r="F2450">
        <v>1</v>
      </c>
      <c r="G2450" s="2">
        <v>318000</v>
      </c>
      <c r="H2450" s="1">
        <v>1.2</v>
      </c>
      <c r="I2450" s="2">
        <v>137</v>
      </c>
      <c r="J2450">
        <v>0</v>
      </c>
      <c r="K2450">
        <v>0</v>
      </c>
      <c r="L2450" s="2">
        <v>85</v>
      </c>
      <c r="M2450">
        <v>0</v>
      </c>
    </row>
    <row r="2451" spans="1:13" x14ac:dyDescent="0.45">
      <c r="A2451" s="2">
        <v>60</v>
      </c>
      <c r="B2451" s="3">
        <v>1</v>
      </c>
      <c r="C2451" s="2">
        <v>156</v>
      </c>
      <c r="D2451">
        <v>1</v>
      </c>
      <c r="E2451" s="2">
        <v>25</v>
      </c>
      <c r="F2451">
        <v>1</v>
      </c>
      <c r="G2451" s="2">
        <v>318000</v>
      </c>
      <c r="H2451" s="1">
        <v>1.2</v>
      </c>
      <c r="I2451" s="2">
        <v>137</v>
      </c>
      <c r="J2451">
        <v>0</v>
      </c>
      <c r="K2451">
        <v>0</v>
      </c>
      <c r="L2451" s="2">
        <v>85</v>
      </c>
      <c r="M2451">
        <v>0</v>
      </c>
    </row>
    <row r="2452" spans="1:13" x14ac:dyDescent="0.45">
      <c r="A2452" s="2">
        <v>60</v>
      </c>
      <c r="B2452" s="3">
        <v>0</v>
      </c>
      <c r="C2452" s="2">
        <v>235</v>
      </c>
      <c r="D2452">
        <v>1</v>
      </c>
      <c r="E2452" s="2">
        <v>38</v>
      </c>
      <c r="F2452">
        <v>0</v>
      </c>
      <c r="G2452" s="2">
        <v>329000</v>
      </c>
      <c r="H2452" s="1">
        <v>3</v>
      </c>
      <c r="I2452" s="2">
        <v>142</v>
      </c>
      <c r="J2452">
        <v>0</v>
      </c>
      <c r="K2452">
        <v>0</v>
      </c>
      <c r="L2452" s="2">
        <v>30</v>
      </c>
      <c r="M2452">
        <v>1</v>
      </c>
    </row>
    <row r="2453" spans="1:13" x14ac:dyDescent="0.45">
      <c r="A2453" s="2">
        <v>60</v>
      </c>
      <c r="B2453" s="3">
        <v>1</v>
      </c>
      <c r="C2453" s="2">
        <v>582</v>
      </c>
      <c r="D2453">
        <v>0</v>
      </c>
      <c r="E2453" s="2">
        <v>30</v>
      </c>
      <c r="F2453">
        <v>1</v>
      </c>
      <c r="G2453" s="2">
        <v>127000</v>
      </c>
      <c r="H2453" s="1">
        <v>0.9</v>
      </c>
      <c r="I2453" s="2">
        <v>145</v>
      </c>
      <c r="J2453">
        <v>0</v>
      </c>
      <c r="K2453">
        <v>0</v>
      </c>
      <c r="L2453" s="2">
        <v>95</v>
      </c>
      <c r="M2453">
        <v>0</v>
      </c>
    </row>
    <row r="2454" spans="1:13" x14ac:dyDescent="0.45">
      <c r="A2454" s="2">
        <v>60</v>
      </c>
      <c r="B2454" s="3">
        <v>0</v>
      </c>
      <c r="C2454" s="2">
        <v>1896</v>
      </c>
      <c r="D2454">
        <v>1</v>
      </c>
      <c r="E2454" s="2">
        <v>25</v>
      </c>
      <c r="F2454">
        <v>0</v>
      </c>
      <c r="G2454" s="2">
        <v>365000</v>
      </c>
      <c r="H2454" s="1">
        <v>2.1</v>
      </c>
      <c r="I2454" s="2">
        <v>144</v>
      </c>
      <c r="J2454">
        <v>0</v>
      </c>
      <c r="K2454">
        <v>0</v>
      </c>
      <c r="L2454" s="2">
        <v>172</v>
      </c>
      <c r="M2454">
        <v>1</v>
      </c>
    </row>
    <row r="2455" spans="1:13" x14ac:dyDescent="0.45">
      <c r="A2455" s="2">
        <v>60</v>
      </c>
      <c r="B2455" s="3">
        <v>0</v>
      </c>
      <c r="C2455" s="2">
        <v>897</v>
      </c>
      <c r="D2455">
        <v>1</v>
      </c>
      <c r="E2455" s="2">
        <v>45</v>
      </c>
      <c r="F2455">
        <v>0</v>
      </c>
      <c r="G2455" s="2">
        <v>297000</v>
      </c>
      <c r="H2455" s="1">
        <v>1</v>
      </c>
      <c r="I2455" s="2">
        <v>133</v>
      </c>
      <c r="J2455">
        <v>1</v>
      </c>
      <c r="K2455">
        <v>0</v>
      </c>
      <c r="L2455" s="2">
        <v>80</v>
      </c>
      <c r="M2455">
        <v>0</v>
      </c>
    </row>
    <row r="2456" spans="1:13" x14ac:dyDescent="0.45">
      <c r="A2456" s="2">
        <v>60</v>
      </c>
      <c r="B2456" s="3">
        <v>1</v>
      </c>
      <c r="C2456" s="2">
        <v>2281</v>
      </c>
      <c r="D2456">
        <v>1</v>
      </c>
      <c r="E2456" s="2">
        <v>40</v>
      </c>
      <c r="F2456">
        <v>0</v>
      </c>
      <c r="G2456" s="2">
        <v>283000</v>
      </c>
      <c r="H2456" s="1">
        <v>1</v>
      </c>
      <c r="I2456" s="2">
        <v>141</v>
      </c>
      <c r="J2456">
        <v>0</v>
      </c>
      <c r="K2456">
        <v>0</v>
      </c>
      <c r="L2456" s="2">
        <v>187</v>
      </c>
      <c r="M2456">
        <v>0</v>
      </c>
    </row>
    <row r="2457" spans="1:13" x14ac:dyDescent="0.45">
      <c r="A2457" s="2">
        <v>60</v>
      </c>
      <c r="B2457" s="3">
        <v>1</v>
      </c>
      <c r="C2457" s="2">
        <v>737</v>
      </c>
      <c r="D2457">
        <v>0</v>
      </c>
      <c r="E2457" s="2">
        <v>60</v>
      </c>
      <c r="F2457">
        <v>1</v>
      </c>
      <c r="G2457" s="2">
        <v>210000</v>
      </c>
      <c r="H2457" s="1">
        <v>1.5</v>
      </c>
      <c r="I2457" s="2">
        <v>135</v>
      </c>
      <c r="J2457">
        <v>1</v>
      </c>
      <c r="K2457">
        <v>1</v>
      </c>
      <c r="L2457" s="2">
        <v>95</v>
      </c>
      <c r="M2457">
        <v>0</v>
      </c>
    </row>
    <row r="2458" spans="1:13" x14ac:dyDescent="0.45">
      <c r="A2458" s="2">
        <v>60</v>
      </c>
      <c r="B2458" s="3">
        <v>1</v>
      </c>
      <c r="C2458" s="2">
        <v>76</v>
      </c>
      <c r="D2458">
        <v>1</v>
      </c>
      <c r="E2458" s="2">
        <v>25</v>
      </c>
      <c r="F2458">
        <v>0</v>
      </c>
      <c r="G2458" s="2">
        <v>196000</v>
      </c>
      <c r="H2458" s="1">
        <v>2.5</v>
      </c>
      <c r="I2458" s="2">
        <v>132</v>
      </c>
      <c r="J2458">
        <v>0</v>
      </c>
      <c r="K2458">
        <v>0</v>
      </c>
      <c r="L2458" s="2">
        <v>77</v>
      </c>
      <c r="M2458">
        <v>1</v>
      </c>
    </row>
    <row r="2459" spans="1:13" x14ac:dyDescent="0.45">
      <c r="A2459" s="2">
        <v>60</v>
      </c>
      <c r="B2459" s="3">
        <v>1</v>
      </c>
      <c r="C2459" s="2">
        <v>2281</v>
      </c>
      <c r="D2459">
        <v>1</v>
      </c>
      <c r="E2459" s="2">
        <v>40</v>
      </c>
      <c r="F2459">
        <v>0</v>
      </c>
      <c r="G2459" s="2">
        <v>283000</v>
      </c>
      <c r="H2459" s="1">
        <v>1</v>
      </c>
      <c r="I2459" s="2">
        <v>141</v>
      </c>
      <c r="J2459">
        <v>0</v>
      </c>
      <c r="K2459">
        <v>0</v>
      </c>
      <c r="L2459" s="2">
        <v>187</v>
      </c>
      <c r="M2459">
        <v>0</v>
      </c>
    </row>
    <row r="2460" spans="1:13" x14ac:dyDescent="0.45">
      <c r="A2460" s="2">
        <v>60</v>
      </c>
      <c r="B2460" s="3">
        <v>1</v>
      </c>
      <c r="C2460" s="2">
        <v>2281</v>
      </c>
      <c r="D2460">
        <v>1</v>
      </c>
      <c r="E2460" s="2">
        <v>40</v>
      </c>
      <c r="F2460">
        <v>0</v>
      </c>
      <c r="G2460" s="2">
        <v>283000</v>
      </c>
      <c r="H2460" s="1">
        <v>1</v>
      </c>
      <c r="I2460" s="2">
        <v>141</v>
      </c>
      <c r="J2460">
        <v>0</v>
      </c>
      <c r="K2460">
        <v>0</v>
      </c>
      <c r="L2460" s="2">
        <v>187</v>
      </c>
      <c r="M2460">
        <v>0</v>
      </c>
    </row>
    <row r="2461" spans="1:13" x14ac:dyDescent="0.45">
      <c r="A2461" s="2">
        <v>60</v>
      </c>
      <c r="B2461" s="3">
        <v>0</v>
      </c>
      <c r="C2461" s="2">
        <v>59</v>
      </c>
      <c r="D2461">
        <v>0</v>
      </c>
      <c r="E2461" s="2">
        <v>25</v>
      </c>
      <c r="F2461">
        <v>1</v>
      </c>
      <c r="G2461" s="2">
        <v>212000</v>
      </c>
      <c r="H2461" s="1">
        <v>3.5</v>
      </c>
      <c r="I2461" s="2">
        <v>136</v>
      </c>
      <c r="J2461">
        <v>1</v>
      </c>
      <c r="K2461">
        <v>1</v>
      </c>
      <c r="L2461" s="2">
        <v>187</v>
      </c>
      <c r="M2461">
        <v>0</v>
      </c>
    </row>
    <row r="2462" spans="1:13" x14ac:dyDescent="0.45">
      <c r="A2462" s="2">
        <v>60</v>
      </c>
      <c r="B2462" s="3">
        <v>0</v>
      </c>
      <c r="C2462" s="2">
        <v>59</v>
      </c>
      <c r="D2462">
        <v>0</v>
      </c>
      <c r="E2462" s="2">
        <v>25</v>
      </c>
      <c r="F2462">
        <v>1</v>
      </c>
      <c r="G2462" s="2">
        <v>212000</v>
      </c>
      <c r="H2462" s="1">
        <v>3.5</v>
      </c>
      <c r="I2462" s="2">
        <v>136</v>
      </c>
      <c r="J2462">
        <v>1</v>
      </c>
      <c r="K2462">
        <v>1</v>
      </c>
      <c r="L2462" s="2">
        <v>187</v>
      </c>
      <c r="M2462">
        <v>0</v>
      </c>
    </row>
    <row r="2463" spans="1:13" x14ac:dyDescent="0.45">
      <c r="A2463" s="2">
        <v>60</v>
      </c>
      <c r="B2463" s="3">
        <v>0</v>
      </c>
      <c r="C2463" s="2">
        <v>166</v>
      </c>
      <c r="D2463">
        <v>0</v>
      </c>
      <c r="E2463" s="2">
        <v>30</v>
      </c>
      <c r="F2463">
        <v>0</v>
      </c>
      <c r="G2463" s="2">
        <v>62000</v>
      </c>
      <c r="H2463" s="1">
        <v>1.7</v>
      </c>
      <c r="I2463" s="2">
        <v>127</v>
      </c>
      <c r="J2463">
        <v>0</v>
      </c>
      <c r="K2463">
        <v>0</v>
      </c>
      <c r="L2463" s="2">
        <v>207</v>
      </c>
      <c r="M2463">
        <v>1</v>
      </c>
    </row>
    <row r="2464" spans="1:13" x14ac:dyDescent="0.45">
      <c r="A2464" s="2">
        <v>60</v>
      </c>
      <c r="B2464" s="3">
        <v>1</v>
      </c>
      <c r="C2464" s="2">
        <v>96</v>
      </c>
      <c r="D2464">
        <v>1</v>
      </c>
      <c r="E2464" s="2">
        <v>60</v>
      </c>
      <c r="F2464">
        <v>1</v>
      </c>
      <c r="G2464" s="2">
        <v>271000</v>
      </c>
      <c r="H2464" s="1">
        <v>0.7</v>
      </c>
      <c r="I2464" s="2">
        <v>136</v>
      </c>
      <c r="J2464">
        <v>0</v>
      </c>
      <c r="K2464">
        <v>0</v>
      </c>
      <c r="L2464" s="2">
        <v>94</v>
      </c>
      <c r="M2464">
        <v>0</v>
      </c>
    </row>
    <row r="2465" spans="1:13" x14ac:dyDescent="0.45">
      <c r="A2465" s="2">
        <v>60</v>
      </c>
      <c r="B2465" s="3">
        <v>0</v>
      </c>
      <c r="C2465" s="2">
        <v>59</v>
      </c>
      <c r="D2465">
        <v>0</v>
      </c>
      <c r="E2465" s="2">
        <v>25</v>
      </c>
      <c r="F2465">
        <v>1</v>
      </c>
      <c r="G2465" s="2">
        <v>212000</v>
      </c>
      <c r="H2465" s="1">
        <v>3.5</v>
      </c>
      <c r="I2465" s="2">
        <v>136</v>
      </c>
      <c r="J2465">
        <v>1</v>
      </c>
      <c r="K2465">
        <v>1</v>
      </c>
      <c r="L2465" s="2">
        <v>187</v>
      </c>
      <c r="M2465">
        <v>0</v>
      </c>
    </row>
    <row r="2466" spans="1:13" x14ac:dyDescent="0.45">
      <c r="A2466" s="2">
        <v>60</v>
      </c>
      <c r="B2466" s="3">
        <v>0</v>
      </c>
      <c r="C2466" s="2">
        <v>582</v>
      </c>
      <c r="D2466">
        <v>1</v>
      </c>
      <c r="E2466" s="2">
        <v>38</v>
      </c>
      <c r="F2466">
        <v>1</v>
      </c>
      <c r="G2466" s="2">
        <v>451000</v>
      </c>
      <c r="H2466" s="1">
        <v>0.6</v>
      </c>
      <c r="I2466" s="2">
        <v>138</v>
      </c>
      <c r="J2466">
        <v>1</v>
      </c>
      <c r="K2466">
        <v>1</v>
      </c>
      <c r="L2466" s="2">
        <v>40</v>
      </c>
      <c r="M2466">
        <v>1</v>
      </c>
    </row>
    <row r="2467" spans="1:13" x14ac:dyDescent="0.45">
      <c r="A2467" s="2">
        <v>60</v>
      </c>
      <c r="B2467" s="3">
        <v>1</v>
      </c>
      <c r="C2467" s="2">
        <v>156</v>
      </c>
      <c r="D2467">
        <v>1</v>
      </c>
      <c r="E2467" s="2">
        <v>25</v>
      </c>
      <c r="F2467">
        <v>1</v>
      </c>
      <c r="G2467" s="2">
        <v>318000</v>
      </c>
      <c r="H2467" s="1">
        <v>1.2</v>
      </c>
      <c r="I2467" s="2">
        <v>137</v>
      </c>
      <c r="J2467">
        <v>0</v>
      </c>
      <c r="K2467">
        <v>0</v>
      </c>
      <c r="L2467" s="2">
        <v>85</v>
      </c>
      <c r="M2467">
        <v>0</v>
      </c>
    </row>
    <row r="2468" spans="1:13" x14ac:dyDescent="0.45">
      <c r="A2468" s="2">
        <v>60</v>
      </c>
      <c r="B2468" s="3">
        <v>0</v>
      </c>
      <c r="C2468" s="2">
        <v>582</v>
      </c>
      <c r="D2468">
        <v>1</v>
      </c>
      <c r="E2468" s="2">
        <v>38</v>
      </c>
      <c r="F2468">
        <v>1</v>
      </c>
      <c r="G2468" s="2">
        <v>451000</v>
      </c>
      <c r="H2468" s="1">
        <v>0.6</v>
      </c>
      <c r="I2468" s="2">
        <v>138</v>
      </c>
      <c r="J2468">
        <v>1</v>
      </c>
      <c r="K2468">
        <v>1</v>
      </c>
      <c r="L2468" s="2">
        <v>40</v>
      </c>
      <c r="M2468">
        <v>1</v>
      </c>
    </row>
    <row r="2469" spans="1:13" x14ac:dyDescent="0.45">
      <c r="A2469" s="2">
        <v>60</v>
      </c>
      <c r="B2469" s="3">
        <v>1</v>
      </c>
      <c r="C2469" s="2">
        <v>582</v>
      </c>
      <c r="D2469">
        <v>0</v>
      </c>
      <c r="E2469" s="2">
        <v>30</v>
      </c>
      <c r="F2469">
        <v>1</v>
      </c>
      <c r="G2469" s="2">
        <v>127000</v>
      </c>
      <c r="H2469" s="1">
        <v>0.9</v>
      </c>
      <c r="I2469" s="2">
        <v>145</v>
      </c>
      <c r="J2469">
        <v>0</v>
      </c>
      <c r="K2469">
        <v>0</v>
      </c>
      <c r="L2469" s="2">
        <v>95</v>
      </c>
      <c r="M2469">
        <v>0</v>
      </c>
    </row>
    <row r="2470" spans="1:13" x14ac:dyDescent="0.45">
      <c r="A2470" s="2">
        <v>60</v>
      </c>
      <c r="B2470" s="3">
        <v>1</v>
      </c>
      <c r="C2470" s="2">
        <v>2281</v>
      </c>
      <c r="D2470">
        <v>1</v>
      </c>
      <c r="E2470" s="2">
        <v>40</v>
      </c>
      <c r="F2470">
        <v>0</v>
      </c>
      <c r="G2470" s="2">
        <v>283000</v>
      </c>
      <c r="H2470" s="1">
        <v>1</v>
      </c>
      <c r="I2470" s="2">
        <v>141</v>
      </c>
      <c r="J2470">
        <v>0</v>
      </c>
      <c r="K2470">
        <v>0</v>
      </c>
      <c r="L2470" s="2">
        <v>187</v>
      </c>
      <c r="M2470">
        <v>0</v>
      </c>
    </row>
    <row r="2471" spans="1:13" x14ac:dyDescent="0.45">
      <c r="A2471" s="2">
        <v>60</v>
      </c>
      <c r="B2471" s="3">
        <v>1</v>
      </c>
      <c r="C2471" s="2">
        <v>754</v>
      </c>
      <c r="D2471">
        <v>1</v>
      </c>
      <c r="E2471" s="2">
        <v>40</v>
      </c>
      <c r="F2471">
        <v>1</v>
      </c>
      <c r="G2471" s="2">
        <v>328000</v>
      </c>
      <c r="H2471" s="1">
        <v>1.2</v>
      </c>
      <c r="I2471" s="2">
        <v>126</v>
      </c>
      <c r="J2471">
        <v>1</v>
      </c>
      <c r="K2471">
        <v>0</v>
      </c>
      <c r="L2471" s="2">
        <v>91</v>
      </c>
      <c r="M2471">
        <v>0</v>
      </c>
    </row>
    <row r="2472" spans="1:13" x14ac:dyDescent="0.45">
      <c r="A2472" s="2">
        <v>60</v>
      </c>
      <c r="B2472" s="3">
        <v>0</v>
      </c>
      <c r="C2472" s="2">
        <v>1211</v>
      </c>
      <c r="D2472">
        <v>1</v>
      </c>
      <c r="E2472" s="2">
        <v>35</v>
      </c>
      <c r="F2472">
        <v>0</v>
      </c>
      <c r="G2472" s="2">
        <v>263358.03000000003</v>
      </c>
      <c r="H2472" s="1">
        <v>1.8</v>
      </c>
      <c r="I2472" s="2">
        <v>113</v>
      </c>
      <c r="J2472">
        <v>1</v>
      </c>
      <c r="K2472">
        <v>1</v>
      </c>
      <c r="L2472" s="2">
        <v>186</v>
      </c>
      <c r="M2472">
        <v>0</v>
      </c>
    </row>
    <row r="2473" spans="1:13" x14ac:dyDescent="0.45">
      <c r="A2473" s="2">
        <v>60</v>
      </c>
      <c r="B2473" s="3">
        <v>0</v>
      </c>
      <c r="C2473" s="2">
        <v>68</v>
      </c>
      <c r="D2473">
        <v>0</v>
      </c>
      <c r="E2473" s="2">
        <v>20</v>
      </c>
      <c r="F2473">
        <v>0</v>
      </c>
      <c r="G2473" s="2">
        <v>119000</v>
      </c>
      <c r="H2473" s="1">
        <v>2.9</v>
      </c>
      <c r="I2473" s="2">
        <v>127</v>
      </c>
      <c r="J2473">
        <v>1</v>
      </c>
      <c r="K2473">
        <v>1</v>
      </c>
      <c r="L2473" s="2">
        <v>64</v>
      </c>
      <c r="M2473">
        <v>1</v>
      </c>
    </row>
    <row r="2474" spans="1:13" x14ac:dyDescent="0.45">
      <c r="A2474" s="2">
        <v>60</v>
      </c>
      <c r="B2474" s="3">
        <v>1</v>
      </c>
      <c r="C2474" s="2">
        <v>156</v>
      </c>
      <c r="D2474">
        <v>1</v>
      </c>
      <c r="E2474" s="2">
        <v>25</v>
      </c>
      <c r="F2474">
        <v>1</v>
      </c>
      <c r="G2474" s="2">
        <v>318000</v>
      </c>
      <c r="H2474" s="1">
        <v>1.2</v>
      </c>
      <c r="I2474" s="2">
        <v>137</v>
      </c>
      <c r="J2474">
        <v>0</v>
      </c>
      <c r="K2474">
        <v>0</v>
      </c>
      <c r="L2474" s="2">
        <v>85</v>
      </c>
      <c r="M2474">
        <v>0</v>
      </c>
    </row>
    <row r="2475" spans="1:13" x14ac:dyDescent="0.45">
      <c r="A2475" s="2">
        <v>60</v>
      </c>
      <c r="B2475" s="3">
        <v>1</v>
      </c>
      <c r="C2475" s="2">
        <v>95</v>
      </c>
      <c r="D2475">
        <v>0</v>
      </c>
      <c r="E2475" s="2">
        <v>60</v>
      </c>
      <c r="F2475">
        <v>0</v>
      </c>
      <c r="G2475" s="2">
        <v>337000</v>
      </c>
      <c r="H2475" s="1">
        <v>1</v>
      </c>
      <c r="I2475" s="2">
        <v>138</v>
      </c>
      <c r="J2475">
        <v>1</v>
      </c>
      <c r="K2475">
        <v>1</v>
      </c>
      <c r="L2475" s="2">
        <v>146</v>
      </c>
      <c r="M2475">
        <v>0</v>
      </c>
    </row>
    <row r="2476" spans="1:13" x14ac:dyDescent="0.45">
      <c r="A2476" s="2">
        <v>60</v>
      </c>
      <c r="B2476" s="3">
        <v>0</v>
      </c>
      <c r="C2476" s="2">
        <v>2656</v>
      </c>
      <c r="D2476">
        <v>1</v>
      </c>
      <c r="E2476" s="2">
        <v>30</v>
      </c>
      <c r="F2476">
        <v>0</v>
      </c>
      <c r="G2476" s="2">
        <v>305000</v>
      </c>
      <c r="H2476" s="1">
        <v>2.2999999999999998</v>
      </c>
      <c r="I2476" s="2">
        <v>137</v>
      </c>
      <c r="J2476">
        <v>1</v>
      </c>
      <c r="K2476">
        <v>0</v>
      </c>
      <c r="L2476" s="2">
        <v>30</v>
      </c>
      <c r="M2476">
        <v>0</v>
      </c>
    </row>
    <row r="2477" spans="1:13" x14ac:dyDescent="0.45">
      <c r="A2477" s="2">
        <v>60</v>
      </c>
      <c r="B2477" s="3">
        <v>0</v>
      </c>
      <c r="C2477" s="2">
        <v>1211</v>
      </c>
      <c r="D2477">
        <v>1</v>
      </c>
      <c r="E2477" s="2">
        <v>35</v>
      </c>
      <c r="F2477">
        <v>0</v>
      </c>
      <c r="G2477" s="2">
        <v>263358.03000000003</v>
      </c>
      <c r="H2477" s="1">
        <v>1.8</v>
      </c>
      <c r="I2477" s="2">
        <v>113</v>
      </c>
      <c r="J2477">
        <v>1</v>
      </c>
      <c r="K2477">
        <v>1</v>
      </c>
      <c r="L2477" s="2">
        <v>186</v>
      </c>
      <c r="M2477">
        <v>0</v>
      </c>
    </row>
    <row r="2478" spans="1:13" x14ac:dyDescent="0.45">
      <c r="A2478" s="2">
        <v>60</v>
      </c>
      <c r="B2478" s="3">
        <v>1</v>
      </c>
      <c r="C2478" s="2">
        <v>76</v>
      </c>
      <c r="D2478">
        <v>1</v>
      </c>
      <c r="E2478" s="2">
        <v>25</v>
      </c>
      <c r="F2478">
        <v>0</v>
      </c>
      <c r="G2478" s="2">
        <v>196000</v>
      </c>
      <c r="H2478" s="1">
        <v>2.5</v>
      </c>
      <c r="I2478" s="2">
        <v>132</v>
      </c>
      <c r="J2478">
        <v>0</v>
      </c>
      <c r="K2478">
        <v>0</v>
      </c>
      <c r="L2478" s="2">
        <v>77</v>
      </c>
      <c r="M2478">
        <v>1</v>
      </c>
    </row>
    <row r="2479" spans="1:13" x14ac:dyDescent="0.45">
      <c r="A2479" s="2">
        <v>60</v>
      </c>
      <c r="B2479" s="3">
        <v>0</v>
      </c>
      <c r="C2479" s="2">
        <v>3964</v>
      </c>
      <c r="D2479">
        <v>1</v>
      </c>
      <c r="E2479" s="2">
        <v>62</v>
      </c>
      <c r="F2479">
        <v>0</v>
      </c>
      <c r="G2479" s="2">
        <v>263358.03000000003</v>
      </c>
      <c r="H2479" s="1">
        <v>6.8</v>
      </c>
      <c r="I2479" s="2">
        <v>146</v>
      </c>
      <c r="J2479">
        <v>0</v>
      </c>
      <c r="K2479">
        <v>0</v>
      </c>
      <c r="L2479" s="2">
        <v>43</v>
      </c>
      <c r="M2479">
        <v>1</v>
      </c>
    </row>
    <row r="2480" spans="1:13" x14ac:dyDescent="0.45">
      <c r="A2480" s="2">
        <v>60</v>
      </c>
      <c r="B2480" s="3">
        <v>0</v>
      </c>
      <c r="C2480" s="2">
        <v>3964</v>
      </c>
      <c r="D2480">
        <v>1</v>
      </c>
      <c r="E2480" s="2">
        <v>62</v>
      </c>
      <c r="F2480">
        <v>0</v>
      </c>
      <c r="G2480" s="2">
        <v>263358.03000000003</v>
      </c>
      <c r="H2480" s="1">
        <v>6.8</v>
      </c>
      <c r="I2480" s="2">
        <v>146</v>
      </c>
      <c r="J2480">
        <v>0</v>
      </c>
      <c r="K2480">
        <v>0</v>
      </c>
      <c r="L2480" s="2">
        <v>43</v>
      </c>
      <c r="M2480">
        <v>1</v>
      </c>
    </row>
    <row r="2481" spans="1:13" x14ac:dyDescent="0.45">
      <c r="A2481" s="2">
        <v>60</v>
      </c>
      <c r="B2481" s="3">
        <v>0</v>
      </c>
      <c r="C2481" s="2">
        <v>897</v>
      </c>
      <c r="D2481">
        <v>1</v>
      </c>
      <c r="E2481" s="2">
        <v>45</v>
      </c>
      <c r="F2481">
        <v>0</v>
      </c>
      <c r="G2481" s="2">
        <v>297000</v>
      </c>
      <c r="H2481" s="1">
        <v>1</v>
      </c>
      <c r="I2481" s="2">
        <v>133</v>
      </c>
      <c r="J2481">
        <v>1</v>
      </c>
      <c r="K2481">
        <v>0</v>
      </c>
      <c r="L2481" s="2">
        <v>80</v>
      </c>
      <c r="M2481">
        <v>0</v>
      </c>
    </row>
    <row r="2482" spans="1:13" x14ac:dyDescent="0.45">
      <c r="A2482" s="2">
        <v>60</v>
      </c>
      <c r="B2482" s="3">
        <v>0</v>
      </c>
      <c r="C2482" s="2">
        <v>2656</v>
      </c>
      <c r="D2482">
        <v>1</v>
      </c>
      <c r="E2482" s="2">
        <v>30</v>
      </c>
      <c r="F2482">
        <v>0</v>
      </c>
      <c r="G2482" s="2">
        <v>305000</v>
      </c>
      <c r="H2482" s="1">
        <v>2.2999999999999998</v>
      </c>
      <c r="I2482" s="2">
        <v>137</v>
      </c>
      <c r="J2482">
        <v>1</v>
      </c>
      <c r="K2482">
        <v>0</v>
      </c>
      <c r="L2482" s="2">
        <v>30</v>
      </c>
      <c r="M2482">
        <v>0</v>
      </c>
    </row>
    <row r="2483" spans="1:13" x14ac:dyDescent="0.45">
      <c r="A2483" s="2">
        <v>60</v>
      </c>
      <c r="B2483" s="3">
        <v>0</v>
      </c>
      <c r="C2483" s="2">
        <v>59</v>
      </c>
      <c r="D2483">
        <v>0</v>
      </c>
      <c r="E2483" s="2">
        <v>25</v>
      </c>
      <c r="F2483">
        <v>1</v>
      </c>
      <c r="G2483" s="2">
        <v>212000</v>
      </c>
      <c r="H2483" s="1">
        <v>3.5</v>
      </c>
      <c r="I2483" s="2">
        <v>136</v>
      </c>
      <c r="J2483">
        <v>1</v>
      </c>
      <c r="K2483">
        <v>1</v>
      </c>
      <c r="L2483" s="2">
        <v>187</v>
      </c>
      <c r="M2483">
        <v>0</v>
      </c>
    </row>
    <row r="2484" spans="1:13" x14ac:dyDescent="0.45">
      <c r="A2484" s="2">
        <v>60</v>
      </c>
      <c r="B2484" s="3">
        <v>0</v>
      </c>
      <c r="C2484" s="2">
        <v>3964</v>
      </c>
      <c r="D2484">
        <v>1</v>
      </c>
      <c r="E2484" s="2">
        <v>62</v>
      </c>
      <c r="F2484">
        <v>0</v>
      </c>
      <c r="G2484" s="2">
        <v>263358.03000000003</v>
      </c>
      <c r="H2484" s="1">
        <v>6.8</v>
      </c>
      <c r="I2484" s="2">
        <v>146</v>
      </c>
      <c r="J2484">
        <v>0</v>
      </c>
      <c r="K2484">
        <v>0</v>
      </c>
      <c r="L2484" s="2">
        <v>43</v>
      </c>
      <c r="M2484">
        <v>1</v>
      </c>
    </row>
    <row r="2485" spans="1:13" x14ac:dyDescent="0.45">
      <c r="A2485" s="2">
        <v>60</v>
      </c>
      <c r="B2485" s="3">
        <v>0</v>
      </c>
      <c r="C2485" s="2">
        <v>582</v>
      </c>
      <c r="D2485">
        <v>1</v>
      </c>
      <c r="E2485" s="2">
        <v>38</v>
      </c>
      <c r="F2485">
        <v>1</v>
      </c>
      <c r="G2485" s="2">
        <v>451000</v>
      </c>
      <c r="H2485" s="1">
        <v>0.6</v>
      </c>
      <c r="I2485" s="2">
        <v>138</v>
      </c>
      <c r="J2485">
        <v>1</v>
      </c>
      <c r="K2485">
        <v>1</v>
      </c>
      <c r="L2485" s="2">
        <v>40</v>
      </c>
      <c r="M2485">
        <v>1</v>
      </c>
    </row>
    <row r="2486" spans="1:13" x14ac:dyDescent="0.45">
      <c r="A2486" s="2">
        <v>60</v>
      </c>
      <c r="B2486" s="3">
        <v>1</v>
      </c>
      <c r="C2486" s="2">
        <v>156</v>
      </c>
      <c r="D2486">
        <v>1</v>
      </c>
      <c r="E2486" s="2">
        <v>25</v>
      </c>
      <c r="F2486">
        <v>1</v>
      </c>
      <c r="G2486" s="2">
        <v>318000</v>
      </c>
      <c r="H2486" s="1">
        <v>1.2</v>
      </c>
      <c r="I2486" s="2">
        <v>137</v>
      </c>
      <c r="J2486">
        <v>0</v>
      </c>
      <c r="K2486">
        <v>0</v>
      </c>
      <c r="L2486" s="2">
        <v>85</v>
      </c>
      <c r="M2486">
        <v>0</v>
      </c>
    </row>
    <row r="2487" spans="1:13" x14ac:dyDescent="0.45">
      <c r="A2487" s="2">
        <v>60</v>
      </c>
      <c r="B2487" s="3">
        <v>1</v>
      </c>
      <c r="C2487" s="2">
        <v>582</v>
      </c>
      <c r="D2487">
        <v>0</v>
      </c>
      <c r="E2487" s="2">
        <v>30</v>
      </c>
      <c r="F2487">
        <v>1</v>
      </c>
      <c r="G2487" s="2">
        <v>127000</v>
      </c>
      <c r="H2487" s="1">
        <v>0.9</v>
      </c>
      <c r="I2487" s="2">
        <v>145</v>
      </c>
      <c r="J2487">
        <v>0</v>
      </c>
      <c r="K2487">
        <v>0</v>
      </c>
      <c r="L2487" s="2">
        <v>95</v>
      </c>
      <c r="M2487">
        <v>0</v>
      </c>
    </row>
    <row r="2488" spans="1:13" x14ac:dyDescent="0.45">
      <c r="A2488" s="2">
        <v>60</v>
      </c>
      <c r="B2488" s="3">
        <v>1</v>
      </c>
      <c r="C2488" s="2">
        <v>154</v>
      </c>
      <c r="D2488">
        <v>0</v>
      </c>
      <c r="E2488" s="2">
        <v>25</v>
      </c>
      <c r="F2488">
        <v>0</v>
      </c>
      <c r="G2488" s="2">
        <v>210000</v>
      </c>
      <c r="H2488" s="1">
        <v>1.7</v>
      </c>
      <c r="I2488" s="2">
        <v>135</v>
      </c>
      <c r="J2488">
        <v>1</v>
      </c>
      <c r="K2488">
        <v>0</v>
      </c>
      <c r="L2488" s="2">
        <v>82</v>
      </c>
      <c r="M2488">
        <v>1</v>
      </c>
    </row>
    <row r="2489" spans="1:13" x14ac:dyDescent="0.45">
      <c r="A2489" s="2">
        <v>60</v>
      </c>
      <c r="B2489" s="3">
        <v>1</v>
      </c>
      <c r="C2489" s="2">
        <v>47</v>
      </c>
      <c r="D2489">
        <v>0</v>
      </c>
      <c r="E2489" s="2">
        <v>20</v>
      </c>
      <c r="F2489">
        <v>0</v>
      </c>
      <c r="G2489" s="2">
        <v>204000</v>
      </c>
      <c r="H2489" s="1">
        <v>0.7</v>
      </c>
      <c r="I2489" s="2">
        <v>139</v>
      </c>
      <c r="J2489">
        <v>1</v>
      </c>
      <c r="K2489">
        <v>1</v>
      </c>
      <c r="L2489" s="2">
        <v>73</v>
      </c>
      <c r="M2489">
        <v>1</v>
      </c>
    </row>
    <row r="2490" spans="1:13" x14ac:dyDescent="0.45">
      <c r="A2490" s="2">
        <v>60</v>
      </c>
      <c r="B2490" s="3">
        <v>1</v>
      </c>
      <c r="C2490" s="2">
        <v>582</v>
      </c>
      <c r="D2490">
        <v>0</v>
      </c>
      <c r="E2490" s="2">
        <v>30</v>
      </c>
      <c r="F2490">
        <v>1</v>
      </c>
      <c r="G2490" s="2">
        <v>127000</v>
      </c>
      <c r="H2490" s="1">
        <v>0.9</v>
      </c>
      <c r="I2490" s="2">
        <v>145</v>
      </c>
      <c r="J2490">
        <v>0</v>
      </c>
      <c r="K2490">
        <v>0</v>
      </c>
      <c r="L2490" s="2">
        <v>95</v>
      </c>
      <c r="M2490">
        <v>0</v>
      </c>
    </row>
    <row r="2491" spans="1:13" x14ac:dyDescent="0.45">
      <c r="A2491" s="2">
        <v>60</v>
      </c>
      <c r="B2491" s="3">
        <v>0</v>
      </c>
      <c r="C2491" s="2">
        <v>96</v>
      </c>
      <c r="D2491">
        <v>1</v>
      </c>
      <c r="E2491" s="2">
        <v>38</v>
      </c>
      <c r="F2491">
        <v>0</v>
      </c>
      <c r="G2491" s="2">
        <v>228000</v>
      </c>
      <c r="H2491" s="1">
        <v>0.75</v>
      </c>
      <c r="I2491" s="2">
        <v>140</v>
      </c>
      <c r="J2491">
        <v>0</v>
      </c>
      <c r="K2491">
        <v>0</v>
      </c>
      <c r="L2491" s="2">
        <v>95</v>
      </c>
      <c r="M2491">
        <v>0</v>
      </c>
    </row>
    <row r="2492" spans="1:13" x14ac:dyDescent="0.45">
      <c r="A2492" s="2">
        <v>60</v>
      </c>
      <c r="B2492" s="3">
        <v>0</v>
      </c>
      <c r="C2492" s="2">
        <v>582</v>
      </c>
      <c r="D2492">
        <v>1</v>
      </c>
      <c r="E2492" s="2">
        <v>38</v>
      </c>
      <c r="F2492">
        <v>1</v>
      </c>
      <c r="G2492" s="2">
        <v>451000</v>
      </c>
      <c r="H2492" s="1">
        <v>0.6</v>
      </c>
      <c r="I2492" s="2">
        <v>138</v>
      </c>
      <c r="J2492">
        <v>1</v>
      </c>
      <c r="K2492">
        <v>1</v>
      </c>
      <c r="L2492" s="2">
        <v>40</v>
      </c>
      <c r="M2492">
        <v>1</v>
      </c>
    </row>
    <row r="2493" spans="1:13" x14ac:dyDescent="0.45">
      <c r="A2493" s="2">
        <v>60</v>
      </c>
      <c r="B2493" s="3">
        <v>1</v>
      </c>
      <c r="C2493" s="2">
        <v>95</v>
      </c>
      <c r="D2493">
        <v>0</v>
      </c>
      <c r="E2493" s="2">
        <v>60</v>
      </c>
      <c r="F2493">
        <v>0</v>
      </c>
      <c r="G2493" s="2">
        <v>337000</v>
      </c>
      <c r="H2493" s="1">
        <v>1</v>
      </c>
      <c r="I2493" s="2">
        <v>138</v>
      </c>
      <c r="J2493">
        <v>1</v>
      </c>
      <c r="K2493">
        <v>1</v>
      </c>
      <c r="L2493" s="2">
        <v>146</v>
      </c>
      <c r="M2493">
        <v>0</v>
      </c>
    </row>
    <row r="2494" spans="1:13" x14ac:dyDescent="0.45">
      <c r="A2494" s="2">
        <v>60</v>
      </c>
      <c r="B2494" s="3">
        <v>1</v>
      </c>
      <c r="C2494" s="2">
        <v>260</v>
      </c>
      <c r="D2494">
        <v>1</v>
      </c>
      <c r="E2494" s="2">
        <v>38</v>
      </c>
      <c r="F2494">
        <v>0</v>
      </c>
      <c r="G2494" s="2">
        <v>255000</v>
      </c>
      <c r="H2494" s="1">
        <v>2.2000000000000002</v>
      </c>
      <c r="I2494" s="2">
        <v>132</v>
      </c>
      <c r="J2494">
        <v>0</v>
      </c>
      <c r="K2494">
        <v>1</v>
      </c>
      <c r="L2494" s="2">
        <v>45</v>
      </c>
      <c r="M2494">
        <v>1</v>
      </c>
    </row>
    <row r="2495" spans="1:13" x14ac:dyDescent="0.45">
      <c r="A2495" s="2">
        <v>60</v>
      </c>
      <c r="B2495" s="3">
        <v>1</v>
      </c>
      <c r="C2495" s="2">
        <v>156</v>
      </c>
      <c r="D2495">
        <v>1</v>
      </c>
      <c r="E2495" s="2">
        <v>25</v>
      </c>
      <c r="F2495">
        <v>1</v>
      </c>
      <c r="G2495" s="2">
        <v>318000</v>
      </c>
      <c r="H2495" s="1">
        <v>1.2</v>
      </c>
      <c r="I2495" s="2">
        <v>137</v>
      </c>
      <c r="J2495">
        <v>0</v>
      </c>
      <c r="K2495">
        <v>0</v>
      </c>
      <c r="L2495" s="2">
        <v>85</v>
      </c>
      <c r="M2495">
        <v>0</v>
      </c>
    </row>
    <row r="2496" spans="1:13" x14ac:dyDescent="0.45">
      <c r="A2496" s="2">
        <v>60</v>
      </c>
      <c r="B2496" s="3">
        <v>0</v>
      </c>
      <c r="C2496" s="2">
        <v>897</v>
      </c>
      <c r="D2496">
        <v>1</v>
      </c>
      <c r="E2496" s="2">
        <v>45</v>
      </c>
      <c r="F2496">
        <v>0</v>
      </c>
      <c r="G2496" s="2">
        <v>297000</v>
      </c>
      <c r="H2496" s="1">
        <v>1</v>
      </c>
      <c r="I2496" s="2">
        <v>133</v>
      </c>
      <c r="J2496">
        <v>1</v>
      </c>
      <c r="K2496">
        <v>0</v>
      </c>
      <c r="L2496" s="2">
        <v>80</v>
      </c>
      <c r="M2496">
        <v>0</v>
      </c>
    </row>
    <row r="2497" spans="1:13" x14ac:dyDescent="0.45">
      <c r="A2497" s="2">
        <v>60</v>
      </c>
      <c r="B2497" s="3">
        <v>1</v>
      </c>
      <c r="C2497" s="2">
        <v>582</v>
      </c>
      <c r="D2497">
        <v>0</v>
      </c>
      <c r="E2497" s="2">
        <v>30</v>
      </c>
      <c r="F2497">
        <v>1</v>
      </c>
      <c r="G2497" s="2">
        <v>127000</v>
      </c>
      <c r="H2497" s="1">
        <v>0.9</v>
      </c>
      <c r="I2497" s="2">
        <v>145</v>
      </c>
      <c r="J2497">
        <v>0</v>
      </c>
      <c r="K2497">
        <v>0</v>
      </c>
      <c r="L2497" s="2">
        <v>95</v>
      </c>
      <c r="M2497">
        <v>0</v>
      </c>
    </row>
    <row r="2498" spans="1:13" x14ac:dyDescent="0.45">
      <c r="A2498" s="2">
        <v>60</v>
      </c>
      <c r="B2498" s="3">
        <v>1</v>
      </c>
      <c r="C2498" s="2">
        <v>1082</v>
      </c>
      <c r="D2498">
        <v>1</v>
      </c>
      <c r="E2498" s="2">
        <v>45</v>
      </c>
      <c r="F2498">
        <v>0</v>
      </c>
      <c r="G2498" s="2">
        <v>250000</v>
      </c>
      <c r="H2498" s="1">
        <v>6.1</v>
      </c>
      <c r="I2498" s="2">
        <v>131</v>
      </c>
      <c r="J2498">
        <v>1</v>
      </c>
      <c r="K2498">
        <v>0</v>
      </c>
      <c r="L2498" s="2">
        <v>107</v>
      </c>
      <c r="M2498">
        <v>0</v>
      </c>
    </row>
    <row r="2499" spans="1:13" x14ac:dyDescent="0.45">
      <c r="A2499" s="2">
        <v>60</v>
      </c>
      <c r="B2499" s="3">
        <v>1</v>
      </c>
      <c r="C2499" s="2">
        <v>260</v>
      </c>
      <c r="D2499">
        <v>1</v>
      </c>
      <c r="E2499" s="2">
        <v>38</v>
      </c>
      <c r="F2499">
        <v>0</v>
      </c>
      <c r="G2499" s="2">
        <v>255000</v>
      </c>
      <c r="H2499" s="1">
        <v>2.2000000000000002</v>
      </c>
      <c r="I2499" s="2">
        <v>132</v>
      </c>
      <c r="J2499">
        <v>0</v>
      </c>
      <c r="K2499">
        <v>1</v>
      </c>
      <c r="L2499" s="2">
        <v>45</v>
      </c>
      <c r="M2499">
        <v>1</v>
      </c>
    </row>
    <row r="2500" spans="1:13" x14ac:dyDescent="0.45">
      <c r="A2500" s="2">
        <v>60</v>
      </c>
      <c r="B2500" s="3">
        <v>1</v>
      </c>
      <c r="C2500" s="2">
        <v>260</v>
      </c>
      <c r="D2500">
        <v>1</v>
      </c>
      <c r="E2500" s="2">
        <v>38</v>
      </c>
      <c r="F2500">
        <v>0</v>
      </c>
      <c r="G2500" s="2">
        <v>255000</v>
      </c>
      <c r="H2500" s="1">
        <v>2.2000000000000002</v>
      </c>
      <c r="I2500" s="2">
        <v>132</v>
      </c>
      <c r="J2500">
        <v>0</v>
      </c>
      <c r="K2500">
        <v>1</v>
      </c>
      <c r="L2500" s="2">
        <v>45</v>
      </c>
      <c r="M2500">
        <v>1</v>
      </c>
    </row>
    <row r="2501" spans="1:13" x14ac:dyDescent="0.45">
      <c r="A2501" s="2">
        <v>60</v>
      </c>
      <c r="B2501" s="3">
        <v>1</v>
      </c>
      <c r="C2501" s="2">
        <v>2281</v>
      </c>
      <c r="D2501">
        <v>1</v>
      </c>
      <c r="E2501" s="2">
        <v>40</v>
      </c>
      <c r="F2501">
        <v>0</v>
      </c>
      <c r="G2501" s="2">
        <v>283000</v>
      </c>
      <c r="H2501" s="1">
        <v>1</v>
      </c>
      <c r="I2501" s="2">
        <v>141</v>
      </c>
      <c r="J2501">
        <v>0</v>
      </c>
      <c r="K2501">
        <v>0</v>
      </c>
      <c r="L2501" s="2">
        <v>187</v>
      </c>
      <c r="M2501">
        <v>0</v>
      </c>
    </row>
    <row r="2502" spans="1:13" x14ac:dyDescent="0.45">
      <c r="A2502" s="2">
        <v>60</v>
      </c>
      <c r="B2502" s="3">
        <v>1</v>
      </c>
      <c r="C2502" s="2">
        <v>582</v>
      </c>
      <c r="D2502">
        <v>0</v>
      </c>
      <c r="E2502" s="2">
        <v>30</v>
      </c>
      <c r="F2502">
        <v>1</v>
      </c>
      <c r="G2502" s="2">
        <v>127000</v>
      </c>
      <c r="H2502" s="1">
        <v>0.9</v>
      </c>
      <c r="I2502" s="2">
        <v>145</v>
      </c>
      <c r="J2502">
        <v>0</v>
      </c>
      <c r="K2502">
        <v>0</v>
      </c>
      <c r="L2502" s="2">
        <v>95</v>
      </c>
      <c r="M2502">
        <v>0</v>
      </c>
    </row>
    <row r="2503" spans="1:13" x14ac:dyDescent="0.45">
      <c r="A2503" s="2">
        <v>60</v>
      </c>
      <c r="B2503" s="3">
        <v>1</v>
      </c>
      <c r="C2503" s="2">
        <v>2281</v>
      </c>
      <c r="D2503">
        <v>1</v>
      </c>
      <c r="E2503" s="2">
        <v>40</v>
      </c>
      <c r="F2503">
        <v>0</v>
      </c>
      <c r="G2503" s="2">
        <v>283000</v>
      </c>
      <c r="H2503" s="1">
        <v>1</v>
      </c>
      <c r="I2503" s="2">
        <v>141</v>
      </c>
      <c r="J2503">
        <v>0</v>
      </c>
      <c r="K2503">
        <v>0</v>
      </c>
      <c r="L2503" s="2">
        <v>187</v>
      </c>
      <c r="M2503">
        <v>0</v>
      </c>
    </row>
    <row r="2504" spans="1:13" x14ac:dyDescent="0.45">
      <c r="A2504" s="2">
        <v>60</v>
      </c>
      <c r="B2504" s="3">
        <v>1</v>
      </c>
      <c r="C2504" s="2">
        <v>76</v>
      </c>
      <c r="D2504">
        <v>1</v>
      </c>
      <c r="E2504" s="2">
        <v>25</v>
      </c>
      <c r="F2504">
        <v>0</v>
      </c>
      <c r="G2504" s="2">
        <v>196000</v>
      </c>
      <c r="H2504" s="1">
        <v>2.5</v>
      </c>
      <c r="I2504" s="2">
        <v>132</v>
      </c>
      <c r="J2504">
        <v>0</v>
      </c>
      <c r="K2504">
        <v>0</v>
      </c>
      <c r="L2504" s="2">
        <v>77</v>
      </c>
      <c r="M2504">
        <v>1</v>
      </c>
    </row>
    <row r="2505" spans="1:13" x14ac:dyDescent="0.45">
      <c r="A2505" s="2">
        <v>60</v>
      </c>
      <c r="B2505" s="3">
        <v>1</v>
      </c>
      <c r="C2505" s="2">
        <v>76</v>
      </c>
      <c r="D2505">
        <v>1</v>
      </c>
      <c r="E2505" s="2">
        <v>25</v>
      </c>
      <c r="F2505">
        <v>0</v>
      </c>
      <c r="G2505" s="2">
        <v>196000</v>
      </c>
      <c r="H2505" s="1">
        <v>2.5</v>
      </c>
      <c r="I2505" s="2">
        <v>132</v>
      </c>
      <c r="J2505">
        <v>0</v>
      </c>
      <c r="K2505">
        <v>0</v>
      </c>
      <c r="L2505" s="2">
        <v>77</v>
      </c>
      <c r="M2505">
        <v>1</v>
      </c>
    </row>
    <row r="2506" spans="1:13" x14ac:dyDescent="0.45">
      <c r="A2506" s="2">
        <v>60</v>
      </c>
      <c r="B2506" s="3">
        <v>1</v>
      </c>
      <c r="C2506" s="2">
        <v>607</v>
      </c>
      <c r="D2506">
        <v>0</v>
      </c>
      <c r="E2506" s="2">
        <v>40</v>
      </c>
      <c r="F2506">
        <v>0</v>
      </c>
      <c r="G2506" s="2">
        <v>216000</v>
      </c>
      <c r="H2506" s="1">
        <v>0.6</v>
      </c>
      <c r="I2506" s="2">
        <v>138</v>
      </c>
      <c r="J2506">
        <v>1</v>
      </c>
      <c r="K2506">
        <v>1</v>
      </c>
      <c r="L2506" s="2">
        <v>54</v>
      </c>
      <c r="M2506">
        <v>0</v>
      </c>
    </row>
    <row r="2507" spans="1:13" x14ac:dyDescent="0.45">
      <c r="A2507" s="2">
        <v>60</v>
      </c>
      <c r="B2507" s="3">
        <v>0</v>
      </c>
      <c r="C2507" s="2">
        <v>897</v>
      </c>
      <c r="D2507">
        <v>1</v>
      </c>
      <c r="E2507" s="2">
        <v>45</v>
      </c>
      <c r="F2507">
        <v>0</v>
      </c>
      <c r="G2507" s="2">
        <v>297000</v>
      </c>
      <c r="H2507" s="1">
        <v>1</v>
      </c>
      <c r="I2507" s="2">
        <v>133</v>
      </c>
      <c r="J2507">
        <v>1</v>
      </c>
      <c r="K2507">
        <v>0</v>
      </c>
      <c r="L2507" s="2">
        <v>80</v>
      </c>
      <c r="M2507">
        <v>0</v>
      </c>
    </row>
    <row r="2508" spans="1:13" x14ac:dyDescent="0.45">
      <c r="A2508" s="2">
        <v>60</v>
      </c>
      <c r="B2508" s="3">
        <v>0</v>
      </c>
      <c r="C2508" s="2">
        <v>166</v>
      </c>
      <c r="D2508">
        <v>0</v>
      </c>
      <c r="E2508" s="2">
        <v>30</v>
      </c>
      <c r="F2508">
        <v>0</v>
      </c>
      <c r="G2508" s="2">
        <v>62000</v>
      </c>
      <c r="H2508" s="1">
        <v>1.7</v>
      </c>
      <c r="I2508" s="2">
        <v>127</v>
      </c>
      <c r="J2508">
        <v>0</v>
      </c>
      <c r="K2508">
        <v>0</v>
      </c>
      <c r="L2508" s="2">
        <v>207</v>
      </c>
      <c r="M2508">
        <v>1</v>
      </c>
    </row>
    <row r="2509" spans="1:13" x14ac:dyDescent="0.45">
      <c r="A2509" s="2">
        <v>60</v>
      </c>
      <c r="B2509" s="3">
        <v>1</v>
      </c>
      <c r="C2509" s="2">
        <v>47</v>
      </c>
      <c r="D2509">
        <v>0</v>
      </c>
      <c r="E2509" s="2">
        <v>20</v>
      </c>
      <c r="F2509">
        <v>0</v>
      </c>
      <c r="G2509" s="2">
        <v>204000</v>
      </c>
      <c r="H2509" s="1">
        <v>0.7</v>
      </c>
      <c r="I2509" s="2">
        <v>139</v>
      </c>
      <c r="J2509">
        <v>1</v>
      </c>
      <c r="K2509">
        <v>1</v>
      </c>
      <c r="L2509" s="2">
        <v>73</v>
      </c>
      <c r="M2509">
        <v>1</v>
      </c>
    </row>
    <row r="2510" spans="1:13" x14ac:dyDescent="0.45">
      <c r="A2510" s="2">
        <v>60</v>
      </c>
      <c r="B2510" s="3">
        <v>0</v>
      </c>
      <c r="C2510" s="2">
        <v>1896</v>
      </c>
      <c r="D2510">
        <v>1</v>
      </c>
      <c r="E2510" s="2">
        <v>25</v>
      </c>
      <c r="F2510">
        <v>0</v>
      </c>
      <c r="G2510" s="2">
        <v>365000</v>
      </c>
      <c r="H2510" s="1">
        <v>2.1</v>
      </c>
      <c r="I2510" s="2">
        <v>144</v>
      </c>
      <c r="J2510">
        <v>0</v>
      </c>
      <c r="K2510">
        <v>0</v>
      </c>
      <c r="L2510" s="2">
        <v>172</v>
      </c>
      <c r="M2510">
        <v>1</v>
      </c>
    </row>
    <row r="2511" spans="1:13" x14ac:dyDescent="0.45">
      <c r="A2511" s="2">
        <v>60</v>
      </c>
      <c r="B2511" s="3">
        <v>0</v>
      </c>
      <c r="C2511" s="2">
        <v>582</v>
      </c>
      <c r="D2511">
        <v>0</v>
      </c>
      <c r="E2511" s="2">
        <v>35</v>
      </c>
      <c r="F2511">
        <v>1</v>
      </c>
      <c r="G2511" s="2">
        <v>228000</v>
      </c>
      <c r="H2511" s="1">
        <v>0.9</v>
      </c>
      <c r="I2511" s="2">
        <v>136</v>
      </c>
      <c r="J2511">
        <v>1</v>
      </c>
      <c r="K2511">
        <v>0</v>
      </c>
      <c r="L2511" s="2">
        <v>115</v>
      </c>
      <c r="M2511">
        <v>0</v>
      </c>
    </row>
    <row r="2512" spans="1:13" x14ac:dyDescent="0.45">
      <c r="A2512" s="2">
        <v>60</v>
      </c>
      <c r="B2512" s="3">
        <v>0</v>
      </c>
      <c r="C2512" s="2">
        <v>253</v>
      </c>
      <c r="D2512">
        <v>0</v>
      </c>
      <c r="E2512" s="2">
        <v>35</v>
      </c>
      <c r="F2512">
        <v>0</v>
      </c>
      <c r="G2512" s="2">
        <v>279000</v>
      </c>
      <c r="H2512" s="1">
        <v>1.7</v>
      </c>
      <c r="I2512" s="2">
        <v>140</v>
      </c>
      <c r="J2512">
        <v>1</v>
      </c>
      <c r="K2512">
        <v>0</v>
      </c>
      <c r="L2512" s="2">
        <v>250</v>
      </c>
      <c r="M2512">
        <v>0</v>
      </c>
    </row>
    <row r="2513" spans="1:13" x14ac:dyDescent="0.45">
      <c r="A2513" s="2">
        <v>60</v>
      </c>
      <c r="B2513" s="3">
        <v>0</v>
      </c>
      <c r="C2513" s="2">
        <v>2656</v>
      </c>
      <c r="D2513">
        <v>1</v>
      </c>
      <c r="E2513" s="2">
        <v>30</v>
      </c>
      <c r="F2513">
        <v>0</v>
      </c>
      <c r="G2513" s="2">
        <v>305000</v>
      </c>
      <c r="H2513" s="1">
        <v>2.2999999999999998</v>
      </c>
      <c r="I2513" s="2">
        <v>137</v>
      </c>
      <c r="J2513">
        <v>1</v>
      </c>
      <c r="K2513">
        <v>0</v>
      </c>
      <c r="L2513" s="2">
        <v>30</v>
      </c>
      <c r="M2513">
        <v>0</v>
      </c>
    </row>
    <row r="2514" spans="1:13" x14ac:dyDescent="0.45">
      <c r="A2514" s="2">
        <v>60</v>
      </c>
      <c r="B2514" s="3">
        <v>1</v>
      </c>
      <c r="C2514" s="2">
        <v>1082</v>
      </c>
      <c r="D2514">
        <v>1</v>
      </c>
      <c r="E2514" s="2">
        <v>45</v>
      </c>
      <c r="F2514">
        <v>0</v>
      </c>
      <c r="G2514" s="2">
        <v>250000</v>
      </c>
      <c r="H2514" s="1">
        <v>6.1</v>
      </c>
      <c r="I2514" s="2">
        <v>131</v>
      </c>
      <c r="J2514">
        <v>1</v>
      </c>
      <c r="K2514">
        <v>0</v>
      </c>
      <c r="L2514" s="2">
        <v>107</v>
      </c>
      <c r="M2514">
        <v>0</v>
      </c>
    </row>
    <row r="2515" spans="1:13" x14ac:dyDescent="0.45">
      <c r="A2515" s="2">
        <v>60</v>
      </c>
      <c r="B2515" s="3">
        <v>1</v>
      </c>
      <c r="C2515" s="2">
        <v>96</v>
      </c>
      <c r="D2515">
        <v>1</v>
      </c>
      <c r="E2515" s="2">
        <v>60</v>
      </c>
      <c r="F2515">
        <v>1</v>
      </c>
      <c r="G2515" s="2">
        <v>271000</v>
      </c>
      <c r="H2515" s="1">
        <v>0.7</v>
      </c>
      <c r="I2515" s="2">
        <v>136</v>
      </c>
      <c r="J2515">
        <v>0</v>
      </c>
      <c r="K2515">
        <v>0</v>
      </c>
      <c r="L2515" s="2">
        <v>94</v>
      </c>
      <c r="M2515">
        <v>0</v>
      </c>
    </row>
    <row r="2516" spans="1:13" x14ac:dyDescent="0.45">
      <c r="A2516" s="2">
        <v>60</v>
      </c>
      <c r="B2516" s="3">
        <v>1</v>
      </c>
      <c r="C2516" s="2">
        <v>154</v>
      </c>
      <c r="D2516">
        <v>0</v>
      </c>
      <c r="E2516" s="2">
        <v>25</v>
      </c>
      <c r="F2516">
        <v>0</v>
      </c>
      <c r="G2516" s="2">
        <v>210000</v>
      </c>
      <c r="H2516" s="1">
        <v>1.7</v>
      </c>
      <c r="I2516" s="2">
        <v>135</v>
      </c>
      <c r="J2516">
        <v>1</v>
      </c>
      <c r="K2516">
        <v>0</v>
      </c>
      <c r="L2516" s="2">
        <v>82</v>
      </c>
      <c r="M2516">
        <v>1</v>
      </c>
    </row>
    <row r="2517" spans="1:13" x14ac:dyDescent="0.45">
      <c r="A2517" s="2">
        <v>60</v>
      </c>
      <c r="B2517" s="3">
        <v>1</v>
      </c>
      <c r="C2517" s="2">
        <v>315</v>
      </c>
      <c r="D2517">
        <v>1</v>
      </c>
      <c r="E2517" s="2">
        <v>60</v>
      </c>
      <c r="F2517">
        <v>0</v>
      </c>
      <c r="G2517" s="2">
        <v>454000</v>
      </c>
      <c r="H2517" s="1">
        <v>1.1000000000000001</v>
      </c>
      <c r="I2517" s="2">
        <v>131</v>
      </c>
      <c r="J2517">
        <v>1</v>
      </c>
      <c r="K2517">
        <v>1</v>
      </c>
      <c r="L2517" s="2">
        <v>10</v>
      </c>
      <c r="M2517">
        <v>1</v>
      </c>
    </row>
    <row r="2518" spans="1:13" x14ac:dyDescent="0.45">
      <c r="A2518" s="2">
        <v>60</v>
      </c>
      <c r="B2518" s="3">
        <v>1</v>
      </c>
      <c r="C2518" s="2">
        <v>582</v>
      </c>
      <c r="D2518">
        <v>0</v>
      </c>
      <c r="E2518" s="2">
        <v>30</v>
      </c>
      <c r="F2518">
        <v>1</v>
      </c>
      <c r="G2518" s="2">
        <v>127000</v>
      </c>
      <c r="H2518" s="1">
        <v>0.9</v>
      </c>
      <c r="I2518" s="2">
        <v>145</v>
      </c>
      <c r="J2518">
        <v>0</v>
      </c>
      <c r="K2518">
        <v>0</v>
      </c>
      <c r="L2518" s="2">
        <v>95</v>
      </c>
      <c r="M2518">
        <v>0</v>
      </c>
    </row>
    <row r="2519" spans="1:13" x14ac:dyDescent="0.45">
      <c r="A2519" s="2">
        <v>60</v>
      </c>
      <c r="B2519" s="3">
        <v>0</v>
      </c>
      <c r="C2519" s="2">
        <v>2656</v>
      </c>
      <c r="D2519">
        <v>1</v>
      </c>
      <c r="E2519" s="2">
        <v>30</v>
      </c>
      <c r="F2519">
        <v>0</v>
      </c>
      <c r="G2519" s="2">
        <v>305000</v>
      </c>
      <c r="H2519" s="1">
        <v>2.2999999999999998</v>
      </c>
      <c r="I2519" s="2">
        <v>137</v>
      </c>
      <c r="J2519">
        <v>1</v>
      </c>
      <c r="K2519">
        <v>0</v>
      </c>
      <c r="L2519" s="2">
        <v>30</v>
      </c>
      <c r="M2519">
        <v>0</v>
      </c>
    </row>
    <row r="2520" spans="1:13" x14ac:dyDescent="0.45">
      <c r="A2520" s="2">
        <v>60</v>
      </c>
      <c r="B2520" s="3">
        <v>1</v>
      </c>
      <c r="C2520" s="2">
        <v>754</v>
      </c>
      <c r="D2520">
        <v>1</v>
      </c>
      <c r="E2520" s="2">
        <v>40</v>
      </c>
      <c r="F2520">
        <v>1</v>
      </c>
      <c r="G2520" s="2">
        <v>328000</v>
      </c>
      <c r="H2520" s="1">
        <v>1.2</v>
      </c>
      <c r="I2520" s="2">
        <v>126</v>
      </c>
      <c r="J2520">
        <v>1</v>
      </c>
      <c r="K2520">
        <v>0</v>
      </c>
      <c r="L2520" s="2">
        <v>91</v>
      </c>
      <c r="M2520">
        <v>0</v>
      </c>
    </row>
    <row r="2521" spans="1:13" x14ac:dyDescent="0.45">
      <c r="A2521" s="2">
        <v>60</v>
      </c>
      <c r="B2521" s="3">
        <v>1</v>
      </c>
      <c r="C2521" s="2">
        <v>156</v>
      </c>
      <c r="D2521">
        <v>1</v>
      </c>
      <c r="E2521" s="2">
        <v>25</v>
      </c>
      <c r="F2521">
        <v>1</v>
      </c>
      <c r="G2521" s="2">
        <v>318000</v>
      </c>
      <c r="H2521" s="1">
        <v>1.2</v>
      </c>
      <c r="I2521" s="2">
        <v>137</v>
      </c>
      <c r="J2521">
        <v>0</v>
      </c>
      <c r="K2521">
        <v>0</v>
      </c>
      <c r="L2521" s="2">
        <v>85</v>
      </c>
      <c r="M2521">
        <v>0</v>
      </c>
    </row>
    <row r="2522" spans="1:13" x14ac:dyDescent="0.45">
      <c r="A2522" s="2">
        <v>60</v>
      </c>
      <c r="B2522" s="3">
        <v>0</v>
      </c>
      <c r="C2522" s="2">
        <v>582</v>
      </c>
      <c r="D2522">
        <v>1</v>
      </c>
      <c r="E2522" s="2">
        <v>38</v>
      </c>
      <c r="F2522">
        <v>1</v>
      </c>
      <c r="G2522" s="2">
        <v>451000</v>
      </c>
      <c r="H2522" s="1">
        <v>0.6</v>
      </c>
      <c r="I2522" s="2">
        <v>138</v>
      </c>
      <c r="J2522">
        <v>1</v>
      </c>
      <c r="K2522">
        <v>1</v>
      </c>
      <c r="L2522" s="2">
        <v>40</v>
      </c>
      <c r="M2522">
        <v>1</v>
      </c>
    </row>
    <row r="2523" spans="1:13" x14ac:dyDescent="0.45">
      <c r="A2523" s="2">
        <v>60</v>
      </c>
      <c r="B2523" s="3">
        <v>1</v>
      </c>
      <c r="C2523" s="2">
        <v>582</v>
      </c>
      <c r="D2523">
        <v>0</v>
      </c>
      <c r="E2523" s="2">
        <v>30</v>
      </c>
      <c r="F2523">
        <v>1</v>
      </c>
      <c r="G2523" s="2">
        <v>127000</v>
      </c>
      <c r="H2523" s="1">
        <v>0.9</v>
      </c>
      <c r="I2523" s="2">
        <v>145</v>
      </c>
      <c r="J2523">
        <v>0</v>
      </c>
      <c r="K2523">
        <v>0</v>
      </c>
      <c r="L2523" s="2">
        <v>95</v>
      </c>
      <c r="M2523">
        <v>0</v>
      </c>
    </row>
    <row r="2524" spans="1:13" x14ac:dyDescent="0.45">
      <c r="A2524" s="2">
        <v>60</v>
      </c>
      <c r="B2524" s="3">
        <v>0</v>
      </c>
      <c r="C2524" s="2">
        <v>53</v>
      </c>
      <c r="D2524">
        <v>0</v>
      </c>
      <c r="E2524" s="2">
        <v>50</v>
      </c>
      <c r="F2524">
        <v>1</v>
      </c>
      <c r="G2524" s="2">
        <v>286000</v>
      </c>
      <c r="H2524" s="1">
        <v>2.2999999999999998</v>
      </c>
      <c r="I2524" s="2">
        <v>143</v>
      </c>
      <c r="J2524">
        <v>0</v>
      </c>
      <c r="K2524">
        <v>0</v>
      </c>
      <c r="L2524" s="2">
        <v>87</v>
      </c>
      <c r="M2524">
        <v>0</v>
      </c>
    </row>
    <row r="2525" spans="1:13" x14ac:dyDescent="0.45">
      <c r="A2525" s="2">
        <v>60</v>
      </c>
      <c r="B2525" s="3">
        <v>1</v>
      </c>
      <c r="C2525" s="2">
        <v>231</v>
      </c>
      <c r="D2525">
        <v>1</v>
      </c>
      <c r="E2525" s="2">
        <v>25</v>
      </c>
      <c r="F2525">
        <v>0</v>
      </c>
      <c r="G2525" s="2">
        <v>194000</v>
      </c>
      <c r="H2525" s="1">
        <v>1.7</v>
      </c>
      <c r="I2525" s="2">
        <v>140</v>
      </c>
      <c r="J2525">
        <v>1</v>
      </c>
      <c r="K2525">
        <v>0</v>
      </c>
      <c r="L2525" s="2">
        <v>120</v>
      </c>
      <c r="M2525">
        <v>0</v>
      </c>
    </row>
    <row r="2526" spans="1:13" x14ac:dyDescent="0.45">
      <c r="A2526" s="2">
        <v>60</v>
      </c>
      <c r="B2526" s="3">
        <v>1</v>
      </c>
      <c r="C2526" s="2">
        <v>2281</v>
      </c>
      <c r="D2526">
        <v>1</v>
      </c>
      <c r="E2526" s="2">
        <v>40</v>
      </c>
      <c r="F2526">
        <v>0</v>
      </c>
      <c r="G2526" s="2">
        <v>283000</v>
      </c>
      <c r="H2526" s="1">
        <v>1</v>
      </c>
      <c r="I2526" s="2">
        <v>141</v>
      </c>
      <c r="J2526">
        <v>0</v>
      </c>
      <c r="K2526">
        <v>0</v>
      </c>
      <c r="L2526" s="2">
        <v>187</v>
      </c>
      <c r="M2526">
        <v>0</v>
      </c>
    </row>
    <row r="2527" spans="1:13" x14ac:dyDescent="0.45">
      <c r="A2527" s="2">
        <v>60</v>
      </c>
      <c r="B2527" s="3">
        <v>0</v>
      </c>
      <c r="C2527" s="2">
        <v>582</v>
      </c>
      <c r="D2527">
        <v>1</v>
      </c>
      <c r="E2527" s="2">
        <v>38</v>
      </c>
      <c r="F2527">
        <v>1</v>
      </c>
      <c r="G2527" s="2">
        <v>451000</v>
      </c>
      <c r="H2527" s="1">
        <v>0.6</v>
      </c>
      <c r="I2527" s="2">
        <v>138</v>
      </c>
      <c r="J2527">
        <v>1</v>
      </c>
      <c r="K2527">
        <v>1</v>
      </c>
      <c r="L2527" s="2">
        <v>40</v>
      </c>
      <c r="M2527">
        <v>1</v>
      </c>
    </row>
    <row r="2528" spans="1:13" x14ac:dyDescent="0.45">
      <c r="A2528" s="2">
        <v>60</v>
      </c>
      <c r="B2528" s="3">
        <v>1</v>
      </c>
      <c r="C2528" s="2">
        <v>607</v>
      </c>
      <c r="D2528">
        <v>0</v>
      </c>
      <c r="E2528" s="2">
        <v>40</v>
      </c>
      <c r="F2528">
        <v>0</v>
      </c>
      <c r="G2528" s="2">
        <v>216000</v>
      </c>
      <c r="H2528" s="1">
        <v>0.6</v>
      </c>
      <c r="I2528" s="2">
        <v>138</v>
      </c>
      <c r="J2528">
        <v>1</v>
      </c>
      <c r="K2528">
        <v>1</v>
      </c>
      <c r="L2528" s="2">
        <v>54</v>
      </c>
      <c r="M2528">
        <v>0</v>
      </c>
    </row>
    <row r="2529" spans="1:13" x14ac:dyDescent="0.45">
      <c r="A2529" s="2">
        <v>60</v>
      </c>
      <c r="B2529" s="3">
        <v>1</v>
      </c>
      <c r="C2529" s="2">
        <v>95</v>
      </c>
      <c r="D2529">
        <v>0</v>
      </c>
      <c r="E2529" s="2">
        <v>60</v>
      </c>
      <c r="F2529">
        <v>0</v>
      </c>
      <c r="G2529" s="2">
        <v>337000</v>
      </c>
      <c r="H2529" s="1">
        <v>1</v>
      </c>
      <c r="I2529" s="2">
        <v>138</v>
      </c>
      <c r="J2529">
        <v>1</v>
      </c>
      <c r="K2529">
        <v>1</v>
      </c>
      <c r="L2529" s="2">
        <v>146</v>
      </c>
      <c r="M2529">
        <v>0</v>
      </c>
    </row>
    <row r="2530" spans="1:13" x14ac:dyDescent="0.45">
      <c r="A2530" s="2">
        <v>60</v>
      </c>
      <c r="B2530" s="3">
        <v>1</v>
      </c>
      <c r="C2530" s="2">
        <v>95</v>
      </c>
      <c r="D2530">
        <v>0</v>
      </c>
      <c r="E2530" s="2">
        <v>60</v>
      </c>
      <c r="F2530">
        <v>0</v>
      </c>
      <c r="G2530" s="2">
        <v>337000</v>
      </c>
      <c r="H2530" s="1">
        <v>1</v>
      </c>
      <c r="I2530" s="2">
        <v>138</v>
      </c>
      <c r="J2530">
        <v>1</v>
      </c>
      <c r="K2530">
        <v>1</v>
      </c>
      <c r="L2530" s="2">
        <v>146</v>
      </c>
      <c r="M2530">
        <v>0</v>
      </c>
    </row>
    <row r="2531" spans="1:13" x14ac:dyDescent="0.45">
      <c r="A2531" s="2">
        <v>60</v>
      </c>
      <c r="B2531" s="3">
        <v>1</v>
      </c>
      <c r="C2531" s="2">
        <v>156</v>
      </c>
      <c r="D2531">
        <v>1</v>
      </c>
      <c r="E2531" s="2">
        <v>25</v>
      </c>
      <c r="F2531">
        <v>1</v>
      </c>
      <c r="G2531" s="2">
        <v>318000</v>
      </c>
      <c r="H2531" s="1">
        <v>1.2</v>
      </c>
      <c r="I2531" s="2">
        <v>137</v>
      </c>
      <c r="J2531">
        <v>0</v>
      </c>
      <c r="K2531">
        <v>0</v>
      </c>
      <c r="L2531" s="2">
        <v>85</v>
      </c>
      <c r="M2531">
        <v>0</v>
      </c>
    </row>
    <row r="2532" spans="1:13" x14ac:dyDescent="0.45">
      <c r="A2532" s="2">
        <v>60</v>
      </c>
      <c r="B2532" s="3">
        <v>0</v>
      </c>
      <c r="C2532" s="2">
        <v>53</v>
      </c>
      <c r="D2532">
        <v>0</v>
      </c>
      <c r="E2532" s="2">
        <v>50</v>
      </c>
      <c r="F2532">
        <v>1</v>
      </c>
      <c r="G2532" s="2">
        <v>286000</v>
      </c>
      <c r="H2532" s="1">
        <v>2.2999999999999998</v>
      </c>
      <c r="I2532" s="2">
        <v>143</v>
      </c>
      <c r="J2532">
        <v>0</v>
      </c>
      <c r="K2532">
        <v>0</v>
      </c>
      <c r="L2532" s="2">
        <v>87</v>
      </c>
      <c r="M2532">
        <v>0</v>
      </c>
    </row>
    <row r="2533" spans="1:13" x14ac:dyDescent="0.45">
      <c r="A2533" s="2">
        <v>60</v>
      </c>
      <c r="B2533" s="3">
        <v>0</v>
      </c>
      <c r="C2533" s="2">
        <v>53</v>
      </c>
      <c r="D2533">
        <v>0</v>
      </c>
      <c r="E2533" s="2">
        <v>50</v>
      </c>
      <c r="F2533">
        <v>1</v>
      </c>
      <c r="G2533" s="2">
        <v>286000</v>
      </c>
      <c r="H2533" s="1">
        <v>2.2999999999999998</v>
      </c>
      <c r="I2533" s="2">
        <v>143</v>
      </c>
      <c r="J2533">
        <v>0</v>
      </c>
      <c r="K2533">
        <v>0</v>
      </c>
      <c r="L2533" s="2">
        <v>87</v>
      </c>
      <c r="M2533">
        <v>0</v>
      </c>
    </row>
    <row r="2534" spans="1:13" x14ac:dyDescent="0.45">
      <c r="A2534" s="2">
        <v>60</v>
      </c>
      <c r="B2534" s="3">
        <v>1</v>
      </c>
      <c r="C2534" s="2">
        <v>231</v>
      </c>
      <c r="D2534">
        <v>1</v>
      </c>
      <c r="E2534" s="2">
        <v>25</v>
      </c>
      <c r="F2534">
        <v>0</v>
      </c>
      <c r="G2534" s="2">
        <v>194000</v>
      </c>
      <c r="H2534" s="1">
        <v>1.7</v>
      </c>
      <c r="I2534" s="2">
        <v>140</v>
      </c>
      <c r="J2534">
        <v>1</v>
      </c>
      <c r="K2534">
        <v>0</v>
      </c>
      <c r="L2534" s="2">
        <v>120</v>
      </c>
      <c r="M2534">
        <v>0</v>
      </c>
    </row>
    <row r="2535" spans="1:13" x14ac:dyDescent="0.45">
      <c r="A2535" s="2">
        <v>60</v>
      </c>
      <c r="B2535" s="3">
        <v>1</v>
      </c>
      <c r="C2535" s="2">
        <v>582</v>
      </c>
      <c r="D2535">
        <v>0</v>
      </c>
      <c r="E2535" s="2">
        <v>30</v>
      </c>
      <c r="F2535">
        <v>1</v>
      </c>
      <c r="G2535" s="2">
        <v>127000</v>
      </c>
      <c r="H2535" s="1">
        <v>0.9</v>
      </c>
      <c r="I2535" s="2">
        <v>145</v>
      </c>
      <c r="J2535">
        <v>0</v>
      </c>
      <c r="K2535">
        <v>0</v>
      </c>
      <c r="L2535" s="2">
        <v>95</v>
      </c>
      <c r="M2535">
        <v>0</v>
      </c>
    </row>
    <row r="2536" spans="1:13" x14ac:dyDescent="0.45">
      <c r="A2536" s="2">
        <v>60</v>
      </c>
      <c r="B2536" s="3">
        <v>0</v>
      </c>
      <c r="C2536" s="2">
        <v>1896</v>
      </c>
      <c r="D2536">
        <v>1</v>
      </c>
      <c r="E2536" s="2">
        <v>25</v>
      </c>
      <c r="F2536">
        <v>0</v>
      </c>
      <c r="G2536" s="2">
        <v>365000</v>
      </c>
      <c r="H2536" s="1">
        <v>2.1</v>
      </c>
      <c r="I2536" s="2">
        <v>144</v>
      </c>
      <c r="J2536">
        <v>0</v>
      </c>
      <c r="K2536">
        <v>0</v>
      </c>
      <c r="L2536" s="2">
        <v>172</v>
      </c>
      <c r="M2536">
        <v>1</v>
      </c>
    </row>
    <row r="2537" spans="1:13" x14ac:dyDescent="0.45">
      <c r="A2537" s="2">
        <v>60</v>
      </c>
      <c r="B2537" s="3">
        <v>1</v>
      </c>
      <c r="C2537" s="2">
        <v>257</v>
      </c>
      <c r="D2537">
        <v>1</v>
      </c>
      <c r="E2537" s="2">
        <v>30</v>
      </c>
      <c r="F2537">
        <v>0</v>
      </c>
      <c r="G2537" s="2">
        <v>150000</v>
      </c>
      <c r="H2537" s="1">
        <v>1</v>
      </c>
      <c r="I2537" s="2">
        <v>137</v>
      </c>
      <c r="J2537">
        <v>1</v>
      </c>
      <c r="K2537">
        <v>1</v>
      </c>
      <c r="L2537" s="2">
        <v>245</v>
      </c>
      <c r="M2537">
        <v>0</v>
      </c>
    </row>
    <row r="2538" spans="1:13" x14ac:dyDescent="0.45">
      <c r="A2538" s="2">
        <v>60</v>
      </c>
      <c r="B2538" s="3">
        <v>1</v>
      </c>
      <c r="C2538" s="2">
        <v>588</v>
      </c>
      <c r="D2538">
        <v>1</v>
      </c>
      <c r="E2538" s="2">
        <v>60</v>
      </c>
      <c r="F2538">
        <v>0</v>
      </c>
      <c r="G2538" s="2">
        <v>194000</v>
      </c>
      <c r="H2538" s="1">
        <v>1.1000000000000001</v>
      </c>
      <c r="I2538" s="2">
        <v>142</v>
      </c>
      <c r="J2538">
        <v>0</v>
      </c>
      <c r="K2538">
        <v>0</v>
      </c>
      <c r="L2538" s="2">
        <v>33</v>
      </c>
      <c r="M2538">
        <v>1</v>
      </c>
    </row>
    <row r="2539" spans="1:13" x14ac:dyDescent="0.45">
      <c r="A2539" s="2">
        <v>60</v>
      </c>
      <c r="B2539" s="3">
        <v>1</v>
      </c>
      <c r="C2539" s="2">
        <v>95</v>
      </c>
      <c r="D2539">
        <v>0</v>
      </c>
      <c r="E2539" s="2">
        <v>60</v>
      </c>
      <c r="F2539">
        <v>0</v>
      </c>
      <c r="G2539" s="2">
        <v>337000</v>
      </c>
      <c r="H2539" s="1">
        <v>1</v>
      </c>
      <c r="I2539" s="2">
        <v>138</v>
      </c>
      <c r="J2539">
        <v>1</v>
      </c>
      <c r="K2539">
        <v>1</v>
      </c>
      <c r="L2539" s="2">
        <v>146</v>
      </c>
      <c r="M2539">
        <v>0</v>
      </c>
    </row>
    <row r="2540" spans="1:13" x14ac:dyDescent="0.45">
      <c r="A2540" s="2">
        <v>60</v>
      </c>
      <c r="B2540" s="3">
        <v>0</v>
      </c>
      <c r="C2540" s="2">
        <v>582</v>
      </c>
      <c r="D2540">
        <v>1</v>
      </c>
      <c r="E2540" s="2">
        <v>38</v>
      </c>
      <c r="F2540">
        <v>1</v>
      </c>
      <c r="G2540" s="2">
        <v>451000</v>
      </c>
      <c r="H2540" s="1">
        <v>0.6</v>
      </c>
      <c r="I2540" s="2">
        <v>138</v>
      </c>
      <c r="J2540">
        <v>1</v>
      </c>
      <c r="K2540">
        <v>1</v>
      </c>
      <c r="L2540" s="2">
        <v>40</v>
      </c>
      <c r="M2540">
        <v>1</v>
      </c>
    </row>
    <row r="2541" spans="1:13" x14ac:dyDescent="0.45">
      <c r="A2541" s="2">
        <v>60</v>
      </c>
      <c r="B2541" s="3">
        <v>1</v>
      </c>
      <c r="C2541" s="2">
        <v>95</v>
      </c>
      <c r="D2541">
        <v>0</v>
      </c>
      <c r="E2541" s="2">
        <v>60</v>
      </c>
      <c r="F2541">
        <v>0</v>
      </c>
      <c r="G2541" s="2">
        <v>337000</v>
      </c>
      <c r="H2541" s="1">
        <v>1</v>
      </c>
      <c r="I2541" s="2">
        <v>138</v>
      </c>
      <c r="J2541">
        <v>1</v>
      </c>
      <c r="K2541">
        <v>1</v>
      </c>
      <c r="L2541" s="2">
        <v>146</v>
      </c>
      <c r="M2541">
        <v>0</v>
      </c>
    </row>
    <row r="2542" spans="1:13" x14ac:dyDescent="0.45">
      <c r="A2542" s="2">
        <v>60</v>
      </c>
      <c r="B2542" s="3">
        <v>1</v>
      </c>
      <c r="C2542" s="2">
        <v>582</v>
      </c>
      <c r="D2542">
        <v>0</v>
      </c>
      <c r="E2542" s="2">
        <v>30</v>
      </c>
      <c r="F2542">
        <v>1</v>
      </c>
      <c r="G2542" s="2">
        <v>127000</v>
      </c>
      <c r="H2542" s="1">
        <v>0.9</v>
      </c>
      <c r="I2542" s="2">
        <v>145</v>
      </c>
      <c r="J2542">
        <v>0</v>
      </c>
      <c r="K2542">
        <v>0</v>
      </c>
      <c r="L2542" s="2">
        <v>95</v>
      </c>
      <c r="M2542">
        <v>0</v>
      </c>
    </row>
    <row r="2543" spans="1:13" x14ac:dyDescent="0.45">
      <c r="A2543" s="2">
        <v>60</v>
      </c>
      <c r="B2543" s="3">
        <v>1</v>
      </c>
      <c r="C2543" s="2">
        <v>154</v>
      </c>
      <c r="D2543">
        <v>0</v>
      </c>
      <c r="E2543" s="2">
        <v>25</v>
      </c>
      <c r="F2543">
        <v>0</v>
      </c>
      <c r="G2543" s="2">
        <v>210000</v>
      </c>
      <c r="H2543" s="1">
        <v>1.7</v>
      </c>
      <c r="I2543" s="2">
        <v>135</v>
      </c>
      <c r="J2543">
        <v>1</v>
      </c>
      <c r="K2543">
        <v>0</v>
      </c>
      <c r="L2543" s="2">
        <v>82</v>
      </c>
      <c r="M2543">
        <v>1</v>
      </c>
    </row>
    <row r="2544" spans="1:13" x14ac:dyDescent="0.45">
      <c r="A2544" s="2">
        <v>60</v>
      </c>
      <c r="B2544" s="3">
        <v>1</v>
      </c>
      <c r="C2544" s="2">
        <v>154</v>
      </c>
      <c r="D2544">
        <v>0</v>
      </c>
      <c r="E2544" s="2">
        <v>25</v>
      </c>
      <c r="F2544">
        <v>0</v>
      </c>
      <c r="G2544" s="2">
        <v>210000</v>
      </c>
      <c r="H2544" s="1">
        <v>1.7</v>
      </c>
      <c r="I2544" s="2">
        <v>135</v>
      </c>
      <c r="J2544">
        <v>1</v>
      </c>
      <c r="K2544">
        <v>0</v>
      </c>
      <c r="L2544" s="2">
        <v>82</v>
      </c>
      <c r="M2544">
        <v>1</v>
      </c>
    </row>
    <row r="2545" spans="1:13" x14ac:dyDescent="0.45">
      <c r="A2545" s="2">
        <v>60</v>
      </c>
      <c r="B2545" s="3">
        <v>1</v>
      </c>
      <c r="C2545" s="2">
        <v>582</v>
      </c>
      <c r="D2545">
        <v>0</v>
      </c>
      <c r="E2545" s="2">
        <v>30</v>
      </c>
      <c r="F2545">
        <v>1</v>
      </c>
      <c r="G2545" s="2">
        <v>127000</v>
      </c>
      <c r="H2545" s="1">
        <v>0.9</v>
      </c>
      <c r="I2545" s="2">
        <v>145</v>
      </c>
      <c r="J2545">
        <v>0</v>
      </c>
      <c r="K2545">
        <v>0</v>
      </c>
      <c r="L2545" s="2">
        <v>95</v>
      </c>
      <c r="M2545">
        <v>0</v>
      </c>
    </row>
    <row r="2546" spans="1:13" x14ac:dyDescent="0.45">
      <c r="A2546" s="2">
        <v>60</v>
      </c>
      <c r="B2546" s="3">
        <v>0</v>
      </c>
      <c r="C2546" s="2">
        <v>1211</v>
      </c>
      <c r="D2546">
        <v>1</v>
      </c>
      <c r="E2546" s="2">
        <v>35</v>
      </c>
      <c r="F2546">
        <v>0</v>
      </c>
      <c r="G2546" s="2">
        <v>263358.03000000003</v>
      </c>
      <c r="H2546" s="1">
        <v>1.8</v>
      </c>
      <c r="I2546" s="2">
        <v>113</v>
      </c>
      <c r="J2546">
        <v>1</v>
      </c>
      <c r="K2546">
        <v>1</v>
      </c>
      <c r="L2546" s="2">
        <v>186</v>
      </c>
      <c r="M2546">
        <v>0</v>
      </c>
    </row>
    <row r="2547" spans="1:13" x14ac:dyDescent="0.45">
      <c r="A2547" s="2">
        <v>60</v>
      </c>
      <c r="B2547" s="3">
        <v>1</v>
      </c>
      <c r="C2547" s="2">
        <v>588</v>
      </c>
      <c r="D2547">
        <v>1</v>
      </c>
      <c r="E2547" s="2">
        <v>60</v>
      </c>
      <c r="F2547">
        <v>0</v>
      </c>
      <c r="G2547" s="2">
        <v>194000</v>
      </c>
      <c r="H2547" s="1">
        <v>1.1000000000000001</v>
      </c>
      <c r="I2547" s="2">
        <v>142</v>
      </c>
      <c r="J2547">
        <v>0</v>
      </c>
      <c r="K2547">
        <v>0</v>
      </c>
      <c r="L2547" s="2">
        <v>33</v>
      </c>
      <c r="M2547">
        <v>1</v>
      </c>
    </row>
    <row r="2548" spans="1:13" x14ac:dyDescent="0.45">
      <c r="A2548" s="2">
        <v>60</v>
      </c>
      <c r="B2548" s="3">
        <v>1</v>
      </c>
      <c r="C2548" s="2">
        <v>315</v>
      </c>
      <c r="D2548">
        <v>1</v>
      </c>
      <c r="E2548" s="2">
        <v>60</v>
      </c>
      <c r="F2548">
        <v>0</v>
      </c>
      <c r="G2548" s="2">
        <v>454000</v>
      </c>
      <c r="H2548" s="1">
        <v>1.1000000000000001</v>
      </c>
      <c r="I2548" s="2">
        <v>131</v>
      </c>
      <c r="J2548">
        <v>1</v>
      </c>
      <c r="K2548">
        <v>1</v>
      </c>
      <c r="L2548" s="2">
        <v>10</v>
      </c>
      <c r="M2548">
        <v>1</v>
      </c>
    </row>
    <row r="2549" spans="1:13" x14ac:dyDescent="0.45">
      <c r="A2549" s="2">
        <v>60</v>
      </c>
      <c r="B2549" s="3">
        <v>1</v>
      </c>
      <c r="C2549" s="2">
        <v>47</v>
      </c>
      <c r="D2549">
        <v>0</v>
      </c>
      <c r="E2549" s="2">
        <v>20</v>
      </c>
      <c r="F2549">
        <v>0</v>
      </c>
      <c r="G2549" s="2">
        <v>204000</v>
      </c>
      <c r="H2549" s="1">
        <v>0.7</v>
      </c>
      <c r="I2549" s="2">
        <v>139</v>
      </c>
      <c r="J2549">
        <v>1</v>
      </c>
      <c r="K2549">
        <v>1</v>
      </c>
      <c r="L2549" s="2">
        <v>73</v>
      </c>
      <c r="M2549">
        <v>1</v>
      </c>
    </row>
    <row r="2550" spans="1:13" x14ac:dyDescent="0.45">
      <c r="A2550" s="2">
        <v>60</v>
      </c>
      <c r="B2550" s="3">
        <v>0</v>
      </c>
      <c r="C2550" s="2">
        <v>1896</v>
      </c>
      <c r="D2550">
        <v>0</v>
      </c>
      <c r="E2550" s="2">
        <v>35</v>
      </c>
      <c r="F2550">
        <v>0</v>
      </c>
      <c r="G2550" s="2">
        <v>301000</v>
      </c>
      <c r="H2550" s="1">
        <v>2.1</v>
      </c>
      <c r="I2550" s="2">
        <v>134</v>
      </c>
      <c r="J2550">
        <v>1</v>
      </c>
      <c r="K2550">
        <v>1</v>
      </c>
      <c r="L2550" s="2">
        <v>172</v>
      </c>
      <c r="M2550">
        <v>1</v>
      </c>
    </row>
    <row r="2551" spans="1:13" x14ac:dyDescent="0.45">
      <c r="A2551" s="2">
        <v>60</v>
      </c>
      <c r="B2551" s="3">
        <v>0</v>
      </c>
      <c r="C2551" s="2">
        <v>2656</v>
      </c>
      <c r="D2551">
        <v>1</v>
      </c>
      <c r="E2551" s="2">
        <v>30</v>
      </c>
      <c r="F2551">
        <v>0</v>
      </c>
      <c r="G2551" s="2">
        <v>305000</v>
      </c>
      <c r="H2551" s="1">
        <v>2.2999999999999998</v>
      </c>
      <c r="I2551" s="2">
        <v>137</v>
      </c>
      <c r="J2551">
        <v>1</v>
      </c>
      <c r="K2551">
        <v>0</v>
      </c>
      <c r="L2551" s="2">
        <v>30</v>
      </c>
      <c r="M2551">
        <v>0</v>
      </c>
    </row>
    <row r="2552" spans="1:13" x14ac:dyDescent="0.45">
      <c r="A2552" s="2">
        <v>60</v>
      </c>
      <c r="B2552" s="3">
        <v>0</v>
      </c>
      <c r="C2552" s="2">
        <v>132</v>
      </c>
      <c r="D2552">
        <v>1</v>
      </c>
      <c r="E2552" s="2">
        <v>30</v>
      </c>
      <c r="F2552">
        <v>0</v>
      </c>
      <c r="G2552" s="2">
        <v>150000</v>
      </c>
      <c r="H2552" s="1">
        <v>1</v>
      </c>
      <c r="I2552" s="2">
        <v>137</v>
      </c>
      <c r="J2552">
        <v>1</v>
      </c>
      <c r="K2552">
        <v>1</v>
      </c>
      <c r="L2552" s="2">
        <v>245</v>
      </c>
      <c r="M2552">
        <v>0</v>
      </c>
    </row>
    <row r="2553" spans="1:13" x14ac:dyDescent="0.45">
      <c r="A2553" s="2">
        <v>60</v>
      </c>
      <c r="B2553" s="3">
        <v>0</v>
      </c>
      <c r="C2553" s="2">
        <v>582</v>
      </c>
      <c r="D2553">
        <v>1</v>
      </c>
      <c r="E2553" s="2">
        <v>38</v>
      </c>
      <c r="F2553">
        <v>0</v>
      </c>
      <c r="G2553" s="2">
        <v>310000</v>
      </c>
      <c r="H2553" s="1">
        <v>1.9</v>
      </c>
      <c r="I2553" s="2">
        <v>135</v>
      </c>
      <c r="J2553">
        <v>1</v>
      </c>
      <c r="K2553">
        <v>1</v>
      </c>
      <c r="L2553" s="2">
        <v>35</v>
      </c>
      <c r="M2553">
        <v>1</v>
      </c>
    </row>
    <row r="2554" spans="1:13" x14ac:dyDescent="0.45">
      <c r="A2554" s="2">
        <v>60</v>
      </c>
      <c r="B2554" s="3">
        <v>1</v>
      </c>
      <c r="C2554" s="2">
        <v>76</v>
      </c>
      <c r="D2554">
        <v>1</v>
      </c>
      <c r="E2554" s="2">
        <v>25</v>
      </c>
      <c r="F2554">
        <v>0</v>
      </c>
      <c r="G2554" s="2">
        <v>196000</v>
      </c>
      <c r="H2554" s="1">
        <v>2.5</v>
      </c>
      <c r="I2554" s="2">
        <v>132</v>
      </c>
      <c r="J2554">
        <v>0</v>
      </c>
      <c r="K2554">
        <v>0</v>
      </c>
      <c r="L2554" s="2">
        <v>77</v>
      </c>
      <c r="M2554">
        <v>1</v>
      </c>
    </row>
    <row r="2555" spans="1:13" x14ac:dyDescent="0.45">
      <c r="A2555" s="2">
        <v>60</v>
      </c>
      <c r="B2555" s="3">
        <v>0</v>
      </c>
      <c r="C2555" s="2">
        <v>68</v>
      </c>
      <c r="D2555">
        <v>0</v>
      </c>
      <c r="E2555" s="2">
        <v>20</v>
      </c>
      <c r="F2555">
        <v>0</v>
      </c>
      <c r="G2555" s="2">
        <v>119000</v>
      </c>
      <c r="H2555" s="1">
        <v>2.9</v>
      </c>
      <c r="I2555" s="2">
        <v>127</v>
      </c>
      <c r="J2555">
        <v>1</v>
      </c>
      <c r="K2555">
        <v>1</v>
      </c>
      <c r="L2555" s="2">
        <v>64</v>
      </c>
      <c r="M2555">
        <v>1</v>
      </c>
    </row>
    <row r="2556" spans="1:13" x14ac:dyDescent="0.45">
      <c r="A2556" s="2">
        <v>60</v>
      </c>
      <c r="B2556" s="3">
        <v>1</v>
      </c>
      <c r="C2556" s="2">
        <v>95</v>
      </c>
      <c r="D2556">
        <v>0</v>
      </c>
      <c r="E2556" s="2">
        <v>60</v>
      </c>
      <c r="F2556">
        <v>0</v>
      </c>
      <c r="G2556" s="2">
        <v>337000</v>
      </c>
      <c r="H2556" s="1">
        <v>1</v>
      </c>
      <c r="I2556" s="2">
        <v>138</v>
      </c>
      <c r="J2556">
        <v>1</v>
      </c>
      <c r="K2556">
        <v>1</v>
      </c>
      <c r="L2556" s="2">
        <v>146</v>
      </c>
      <c r="M2556">
        <v>0</v>
      </c>
    </row>
    <row r="2557" spans="1:13" x14ac:dyDescent="0.45">
      <c r="A2557" s="2">
        <v>60</v>
      </c>
      <c r="B2557" s="3">
        <v>1</v>
      </c>
      <c r="C2557" s="2">
        <v>156</v>
      </c>
      <c r="D2557">
        <v>1</v>
      </c>
      <c r="E2557" s="2">
        <v>25</v>
      </c>
      <c r="F2557">
        <v>1</v>
      </c>
      <c r="G2557" s="2">
        <v>318000</v>
      </c>
      <c r="H2557" s="1">
        <v>1.2</v>
      </c>
      <c r="I2557" s="2">
        <v>137</v>
      </c>
      <c r="J2557">
        <v>0</v>
      </c>
      <c r="K2557">
        <v>0</v>
      </c>
      <c r="L2557" s="2">
        <v>85</v>
      </c>
      <c r="M2557">
        <v>0</v>
      </c>
    </row>
    <row r="2558" spans="1:13" x14ac:dyDescent="0.45">
      <c r="A2558" s="2">
        <v>60</v>
      </c>
      <c r="B2558" s="3">
        <v>0</v>
      </c>
      <c r="C2558" s="2">
        <v>1896</v>
      </c>
      <c r="D2558">
        <v>1</v>
      </c>
      <c r="E2558" s="2">
        <v>25</v>
      </c>
      <c r="F2558">
        <v>0</v>
      </c>
      <c r="G2558" s="2">
        <v>365000</v>
      </c>
      <c r="H2558" s="1">
        <v>2.1</v>
      </c>
      <c r="I2558" s="2">
        <v>144</v>
      </c>
      <c r="J2558">
        <v>0</v>
      </c>
      <c r="K2558">
        <v>0</v>
      </c>
      <c r="L2558" s="2">
        <v>172</v>
      </c>
      <c r="M2558">
        <v>1</v>
      </c>
    </row>
    <row r="2559" spans="1:13" x14ac:dyDescent="0.45">
      <c r="A2559" s="2">
        <v>60</v>
      </c>
      <c r="B2559" s="3">
        <v>0</v>
      </c>
      <c r="C2559" s="2">
        <v>235</v>
      </c>
      <c r="D2559">
        <v>1</v>
      </c>
      <c r="E2559" s="2">
        <v>38</v>
      </c>
      <c r="F2559">
        <v>0</v>
      </c>
      <c r="G2559" s="2">
        <v>329000</v>
      </c>
      <c r="H2559" s="1">
        <v>3</v>
      </c>
      <c r="I2559" s="2">
        <v>142</v>
      </c>
      <c r="J2559">
        <v>0</v>
      </c>
      <c r="K2559">
        <v>0</v>
      </c>
      <c r="L2559" s="2">
        <v>30</v>
      </c>
      <c r="M2559">
        <v>1</v>
      </c>
    </row>
    <row r="2560" spans="1:13" x14ac:dyDescent="0.45">
      <c r="A2560" s="2">
        <v>60</v>
      </c>
      <c r="B2560" s="3">
        <v>1</v>
      </c>
      <c r="C2560" s="2">
        <v>231</v>
      </c>
      <c r="D2560">
        <v>1</v>
      </c>
      <c r="E2560" s="2">
        <v>25</v>
      </c>
      <c r="F2560">
        <v>0</v>
      </c>
      <c r="G2560" s="2">
        <v>194000</v>
      </c>
      <c r="H2560" s="1">
        <v>1.7</v>
      </c>
      <c r="I2560" s="2">
        <v>140</v>
      </c>
      <c r="J2560">
        <v>1</v>
      </c>
      <c r="K2560">
        <v>0</v>
      </c>
      <c r="L2560" s="2">
        <v>120</v>
      </c>
      <c r="M2560">
        <v>0</v>
      </c>
    </row>
    <row r="2561" spans="1:13" x14ac:dyDescent="0.45">
      <c r="A2561" s="2">
        <v>60</v>
      </c>
      <c r="B2561" s="3">
        <v>1</v>
      </c>
      <c r="C2561" s="2">
        <v>154</v>
      </c>
      <c r="D2561">
        <v>0</v>
      </c>
      <c r="E2561" s="2">
        <v>25</v>
      </c>
      <c r="F2561">
        <v>0</v>
      </c>
      <c r="G2561" s="2">
        <v>210000</v>
      </c>
      <c r="H2561" s="1">
        <v>1.7</v>
      </c>
      <c r="I2561" s="2">
        <v>135</v>
      </c>
      <c r="J2561">
        <v>1</v>
      </c>
      <c r="K2561">
        <v>0</v>
      </c>
      <c r="L2561" s="2">
        <v>82</v>
      </c>
      <c r="M2561">
        <v>1</v>
      </c>
    </row>
    <row r="2562" spans="1:13" x14ac:dyDescent="0.45">
      <c r="A2562" s="2">
        <v>60</v>
      </c>
      <c r="B2562" s="3">
        <v>0</v>
      </c>
      <c r="C2562" s="2">
        <v>582</v>
      </c>
      <c r="D2562">
        <v>0</v>
      </c>
      <c r="E2562" s="2">
        <v>40</v>
      </c>
      <c r="F2562">
        <v>0</v>
      </c>
      <c r="G2562" s="2">
        <v>217000</v>
      </c>
      <c r="H2562" s="1">
        <v>3.7</v>
      </c>
      <c r="I2562" s="2">
        <v>134</v>
      </c>
      <c r="J2562">
        <v>1</v>
      </c>
      <c r="K2562">
        <v>0</v>
      </c>
      <c r="L2562" s="2">
        <v>96</v>
      </c>
      <c r="M2562">
        <v>1</v>
      </c>
    </row>
    <row r="2563" spans="1:13" x14ac:dyDescent="0.45">
      <c r="A2563" s="2">
        <v>60</v>
      </c>
      <c r="B2563" s="3">
        <v>0</v>
      </c>
      <c r="C2563" s="2">
        <v>253</v>
      </c>
      <c r="D2563">
        <v>0</v>
      </c>
      <c r="E2563" s="2">
        <v>35</v>
      </c>
      <c r="F2563">
        <v>0</v>
      </c>
      <c r="G2563" s="2">
        <v>279000</v>
      </c>
      <c r="H2563" s="1">
        <v>1.7</v>
      </c>
      <c r="I2563" s="2">
        <v>140</v>
      </c>
      <c r="J2563">
        <v>1</v>
      </c>
      <c r="K2563">
        <v>0</v>
      </c>
      <c r="L2563" s="2">
        <v>250</v>
      </c>
      <c r="M2563">
        <v>0</v>
      </c>
    </row>
    <row r="2564" spans="1:13" x14ac:dyDescent="0.45">
      <c r="A2564" s="2">
        <v>60</v>
      </c>
      <c r="B2564" s="3">
        <v>1</v>
      </c>
      <c r="C2564" s="2">
        <v>95</v>
      </c>
      <c r="D2564">
        <v>0</v>
      </c>
      <c r="E2564" s="2">
        <v>60</v>
      </c>
      <c r="F2564">
        <v>0</v>
      </c>
      <c r="G2564" s="2">
        <v>337000</v>
      </c>
      <c r="H2564" s="1">
        <v>1</v>
      </c>
      <c r="I2564" s="2">
        <v>138</v>
      </c>
      <c r="J2564">
        <v>1</v>
      </c>
      <c r="K2564">
        <v>1</v>
      </c>
      <c r="L2564" s="2">
        <v>146</v>
      </c>
      <c r="M2564">
        <v>0</v>
      </c>
    </row>
    <row r="2565" spans="1:13" x14ac:dyDescent="0.45">
      <c r="A2565" s="2">
        <v>60</v>
      </c>
      <c r="B2565" s="3">
        <v>1</v>
      </c>
      <c r="C2565" s="2">
        <v>260</v>
      </c>
      <c r="D2565">
        <v>1</v>
      </c>
      <c r="E2565" s="2">
        <v>38</v>
      </c>
      <c r="F2565">
        <v>0</v>
      </c>
      <c r="G2565" s="2">
        <v>255000</v>
      </c>
      <c r="H2565" s="1">
        <v>2.2000000000000002</v>
      </c>
      <c r="I2565" s="2">
        <v>132</v>
      </c>
      <c r="J2565">
        <v>0</v>
      </c>
      <c r="K2565">
        <v>1</v>
      </c>
      <c r="L2565" s="2">
        <v>45</v>
      </c>
      <c r="M2565">
        <v>1</v>
      </c>
    </row>
    <row r="2566" spans="1:13" x14ac:dyDescent="0.45">
      <c r="A2566" s="2">
        <v>60</v>
      </c>
      <c r="B2566" s="3">
        <v>1</v>
      </c>
      <c r="C2566" s="2">
        <v>95</v>
      </c>
      <c r="D2566">
        <v>0</v>
      </c>
      <c r="E2566" s="2">
        <v>60</v>
      </c>
      <c r="F2566">
        <v>0</v>
      </c>
      <c r="G2566" s="2">
        <v>337000</v>
      </c>
      <c r="H2566" s="1">
        <v>1</v>
      </c>
      <c r="I2566" s="2">
        <v>138</v>
      </c>
      <c r="J2566">
        <v>1</v>
      </c>
      <c r="K2566">
        <v>1</v>
      </c>
      <c r="L2566" s="2">
        <v>146</v>
      </c>
      <c r="M2566">
        <v>0</v>
      </c>
    </row>
    <row r="2567" spans="1:13" x14ac:dyDescent="0.45">
      <c r="A2567" s="2">
        <v>60</v>
      </c>
      <c r="B2567" s="3">
        <v>1</v>
      </c>
      <c r="C2567" s="2">
        <v>231</v>
      </c>
      <c r="D2567">
        <v>1</v>
      </c>
      <c r="E2567" s="2">
        <v>25</v>
      </c>
      <c r="F2567">
        <v>0</v>
      </c>
      <c r="G2567" s="2">
        <v>194000</v>
      </c>
      <c r="H2567" s="1">
        <v>1.7</v>
      </c>
      <c r="I2567" s="2">
        <v>140</v>
      </c>
      <c r="J2567">
        <v>1</v>
      </c>
      <c r="K2567">
        <v>0</v>
      </c>
      <c r="L2567" s="2">
        <v>120</v>
      </c>
      <c r="M2567">
        <v>0</v>
      </c>
    </row>
    <row r="2568" spans="1:13" x14ac:dyDescent="0.45">
      <c r="A2568" s="2">
        <v>60</v>
      </c>
      <c r="B2568" s="3">
        <v>1</v>
      </c>
      <c r="C2568" s="2">
        <v>154</v>
      </c>
      <c r="D2568">
        <v>0</v>
      </c>
      <c r="E2568" s="2">
        <v>25</v>
      </c>
      <c r="F2568">
        <v>0</v>
      </c>
      <c r="G2568" s="2">
        <v>210000</v>
      </c>
      <c r="H2568" s="1">
        <v>1.7</v>
      </c>
      <c r="I2568" s="2">
        <v>135</v>
      </c>
      <c r="J2568">
        <v>1</v>
      </c>
      <c r="K2568">
        <v>0</v>
      </c>
      <c r="L2568" s="2">
        <v>82</v>
      </c>
      <c r="M2568">
        <v>1</v>
      </c>
    </row>
    <row r="2569" spans="1:13" x14ac:dyDescent="0.45">
      <c r="A2569" s="2">
        <v>60</v>
      </c>
      <c r="B2569" s="3">
        <v>1</v>
      </c>
      <c r="C2569" s="2">
        <v>582</v>
      </c>
      <c r="D2569">
        <v>0</v>
      </c>
      <c r="E2569" s="2">
        <v>30</v>
      </c>
      <c r="F2569">
        <v>1</v>
      </c>
      <c r="G2569" s="2">
        <v>127000</v>
      </c>
      <c r="H2569" s="1">
        <v>0.9</v>
      </c>
      <c r="I2569" s="2">
        <v>145</v>
      </c>
      <c r="J2569">
        <v>0</v>
      </c>
      <c r="K2569">
        <v>0</v>
      </c>
      <c r="L2569" s="2">
        <v>95</v>
      </c>
      <c r="M2569">
        <v>0</v>
      </c>
    </row>
    <row r="2570" spans="1:13" x14ac:dyDescent="0.45">
      <c r="A2570" s="2">
        <v>60</v>
      </c>
      <c r="B2570" s="3">
        <v>1</v>
      </c>
      <c r="C2570" s="2">
        <v>156</v>
      </c>
      <c r="D2570">
        <v>1</v>
      </c>
      <c r="E2570" s="2">
        <v>25</v>
      </c>
      <c r="F2570">
        <v>1</v>
      </c>
      <c r="G2570" s="2">
        <v>318000</v>
      </c>
      <c r="H2570" s="1">
        <v>1.2</v>
      </c>
      <c r="I2570" s="2">
        <v>137</v>
      </c>
      <c r="J2570">
        <v>0</v>
      </c>
      <c r="K2570">
        <v>0</v>
      </c>
      <c r="L2570" s="2">
        <v>85</v>
      </c>
      <c r="M2570">
        <v>0</v>
      </c>
    </row>
    <row r="2571" spans="1:13" x14ac:dyDescent="0.45">
      <c r="A2571" s="2">
        <v>60</v>
      </c>
      <c r="B2571" s="3">
        <v>0</v>
      </c>
      <c r="C2571" s="2">
        <v>1896</v>
      </c>
      <c r="D2571">
        <v>1</v>
      </c>
      <c r="E2571" s="2">
        <v>25</v>
      </c>
      <c r="F2571">
        <v>0</v>
      </c>
      <c r="G2571" s="2">
        <v>365000</v>
      </c>
      <c r="H2571" s="1">
        <v>2.1</v>
      </c>
      <c r="I2571" s="2">
        <v>144</v>
      </c>
      <c r="J2571">
        <v>0</v>
      </c>
      <c r="K2571">
        <v>0</v>
      </c>
      <c r="L2571" s="2">
        <v>172</v>
      </c>
      <c r="M2571">
        <v>1</v>
      </c>
    </row>
    <row r="2572" spans="1:13" x14ac:dyDescent="0.45">
      <c r="A2572" s="2">
        <v>60</v>
      </c>
      <c r="B2572" s="3">
        <v>0</v>
      </c>
      <c r="C2572" s="2">
        <v>1896</v>
      </c>
      <c r="D2572">
        <v>1</v>
      </c>
      <c r="E2572" s="2">
        <v>25</v>
      </c>
      <c r="F2572">
        <v>0</v>
      </c>
      <c r="G2572" s="2">
        <v>365000</v>
      </c>
      <c r="H2572" s="1">
        <v>2.1</v>
      </c>
      <c r="I2572" s="2">
        <v>144</v>
      </c>
      <c r="J2572">
        <v>0</v>
      </c>
      <c r="K2572">
        <v>0</v>
      </c>
      <c r="L2572" s="2">
        <v>172</v>
      </c>
      <c r="M2572">
        <v>1</v>
      </c>
    </row>
    <row r="2573" spans="1:13" x14ac:dyDescent="0.45">
      <c r="A2573" s="2">
        <v>60</v>
      </c>
      <c r="B2573" s="3">
        <v>1</v>
      </c>
      <c r="C2573" s="2">
        <v>582</v>
      </c>
      <c r="D2573">
        <v>0</v>
      </c>
      <c r="E2573" s="2">
        <v>30</v>
      </c>
      <c r="F2573">
        <v>1</v>
      </c>
      <c r="G2573" s="2">
        <v>127000</v>
      </c>
      <c r="H2573" s="1">
        <v>0.9</v>
      </c>
      <c r="I2573" s="2">
        <v>145</v>
      </c>
      <c r="J2573">
        <v>0</v>
      </c>
      <c r="K2573">
        <v>0</v>
      </c>
      <c r="L2573" s="2">
        <v>95</v>
      </c>
      <c r="M2573">
        <v>0</v>
      </c>
    </row>
    <row r="2574" spans="1:13" x14ac:dyDescent="0.45">
      <c r="A2574" s="2">
        <v>60</v>
      </c>
      <c r="B2574" s="3">
        <v>0</v>
      </c>
      <c r="C2574" s="2">
        <v>1896</v>
      </c>
      <c r="D2574">
        <v>1</v>
      </c>
      <c r="E2574" s="2">
        <v>25</v>
      </c>
      <c r="F2574">
        <v>0</v>
      </c>
      <c r="G2574" s="2">
        <v>365000</v>
      </c>
      <c r="H2574" s="1">
        <v>2.1</v>
      </c>
      <c r="I2574" s="2">
        <v>144</v>
      </c>
      <c r="J2574">
        <v>0</v>
      </c>
      <c r="K2574">
        <v>0</v>
      </c>
      <c r="L2574" s="2">
        <v>172</v>
      </c>
      <c r="M2574">
        <v>1</v>
      </c>
    </row>
    <row r="2575" spans="1:13" x14ac:dyDescent="0.45">
      <c r="A2575" s="2">
        <v>60</v>
      </c>
      <c r="B2575" s="3">
        <v>1</v>
      </c>
      <c r="C2575" s="2">
        <v>2281</v>
      </c>
      <c r="D2575">
        <v>1</v>
      </c>
      <c r="E2575" s="2">
        <v>40</v>
      </c>
      <c r="F2575">
        <v>0</v>
      </c>
      <c r="G2575" s="2">
        <v>283000</v>
      </c>
      <c r="H2575" s="1">
        <v>1</v>
      </c>
      <c r="I2575" s="2">
        <v>141</v>
      </c>
      <c r="J2575">
        <v>0</v>
      </c>
      <c r="K2575">
        <v>0</v>
      </c>
      <c r="L2575" s="2">
        <v>187</v>
      </c>
      <c r="M2575">
        <v>0</v>
      </c>
    </row>
    <row r="2576" spans="1:13" x14ac:dyDescent="0.45">
      <c r="A2576" s="2">
        <v>60</v>
      </c>
      <c r="B2576" s="3">
        <v>0</v>
      </c>
      <c r="C2576" s="2">
        <v>1896</v>
      </c>
      <c r="D2576">
        <v>1</v>
      </c>
      <c r="E2576" s="2">
        <v>25</v>
      </c>
      <c r="F2576">
        <v>0</v>
      </c>
      <c r="G2576" s="2">
        <v>365000</v>
      </c>
      <c r="H2576" s="1">
        <v>2.1</v>
      </c>
      <c r="I2576" s="2">
        <v>144</v>
      </c>
      <c r="J2576">
        <v>0</v>
      </c>
      <c r="K2576">
        <v>0</v>
      </c>
      <c r="L2576" s="2">
        <v>172</v>
      </c>
      <c r="M2576">
        <v>1</v>
      </c>
    </row>
    <row r="2577" spans="1:13" x14ac:dyDescent="0.45">
      <c r="A2577" s="2">
        <v>60</v>
      </c>
      <c r="B2577" s="3">
        <v>1</v>
      </c>
      <c r="C2577" s="2">
        <v>582</v>
      </c>
      <c r="D2577">
        <v>0</v>
      </c>
      <c r="E2577" s="2">
        <v>30</v>
      </c>
      <c r="F2577">
        <v>1</v>
      </c>
      <c r="G2577" s="2">
        <v>127000</v>
      </c>
      <c r="H2577" s="1">
        <v>0.9</v>
      </c>
      <c r="I2577" s="2">
        <v>145</v>
      </c>
      <c r="J2577">
        <v>0</v>
      </c>
      <c r="K2577">
        <v>0</v>
      </c>
      <c r="L2577" s="2">
        <v>95</v>
      </c>
      <c r="M2577">
        <v>0</v>
      </c>
    </row>
    <row r="2578" spans="1:13" x14ac:dyDescent="0.45">
      <c r="A2578" s="2">
        <v>60</v>
      </c>
      <c r="B2578" s="3">
        <v>0</v>
      </c>
      <c r="C2578" s="2">
        <v>2656</v>
      </c>
      <c r="D2578">
        <v>1</v>
      </c>
      <c r="E2578" s="2">
        <v>30</v>
      </c>
      <c r="F2578">
        <v>0</v>
      </c>
      <c r="G2578" s="2">
        <v>305000</v>
      </c>
      <c r="H2578" s="1">
        <v>2.2999999999999998</v>
      </c>
      <c r="I2578" s="2">
        <v>137</v>
      </c>
      <c r="J2578">
        <v>1</v>
      </c>
      <c r="K2578">
        <v>0</v>
      </c>
      <c r="L2578" s="2">
        <v>30</v>
      </c>
      <c r="M2578">
        <v>0</v>
      </c>
    </row>
    <row r="2579" spans="1:13" x14ac:dyDescent="0.45">
      <c r="A2579" s="2">
        <v>60</v>
      </c>
      <c r="B2579" s="3">
        <v>1</v>
      </c>
      <c r="C2579" s="2">
        <v>754</v>
      </c>
      <c r="D2579">
        <v>1</v>
      </c>
      <c r="E2579" s="2">
        <v>40</v>
      </c>
      <c r="F2579">
        <v>1</v>
      </c>
      <c r="G2579" s="2">
        <v>328000</v>
      </c>
      <c r="H2579" s="1">
        <v>1.2</v>
      </c>
      <c r="I2579" s="2">
        <v>126</v>
      </c>
      <c r="J2579">
        <v>1</v>
      </c>
      <c r="K2579">
        <v>0</v>
      </c>
      <c r="L2579" s="2">
        <v>91</v>
      </c>
      <c r="M2579">
        <v>0</v>
      </c>
    </row>
    <row r="2580" spans="1:13" x14ac:dyDescent="0.45">
      <c r="A2580" s="2">
        <v>60</v>
      </c>
      <c r="B2580" s="3">
        <v>1</v>
      </c>
      <c r="C2580" s="2">
        <v>257</v>
      </c>
      <c r="D2580">
        <v>1</v>
      </c>
      <c r="E2580" s="2">
        <v>30</v>
      </c>
      <c r="F2580">
        <v>0</v>
      </c>
      <c r="G2580" s="2">
        <v>150000</v>
      </c>
      <c r="H2580" s="1">
        <v>1</v>
      </c>
      <c r="I2580" s="2">
        <v>137</v>
      </c>
      <c r="J2580">
        <v>1</v>
      </c>
      <c r="K2580">
        <v>1</v>
      </c>
      <c r="L2580" s="2">
        <v>245</v>
      </c>
      <c r="M2580">
        <v>0</v>
      </c>
    </row>
    <row r="2581" spans="1:13" x14ac:dyDescent="0.45">
      <c r="A2581" s="2">
        <v>60</v>
      </c>
      <c r="B2581" s="3">
        <v>0</v>
      </c>
      <c r="C2581" s="2">
        <v>1211</v>
      </c>
      <c r="D2581">
        <v>1</v>
      </c>
      <c r="E2581" s="2">
        <v>35</v>
      </c>
      <c r="F2581">
        <v>0</v>
      </c>
      <c r="G2581" s="2">
        <v>263358.03000000003</v>
      </c>
      <c r="H2581" s="1">
        <v>1.8</v>
      </c>
      <c r="I2581" s="2">
        <v>113</v>
      </c>
      <c r="J2581">
        <v>1</v>
      </c>
      <c r="K2581">
        <v>1</v>
      </c>
      <c r="L2581" s="2">
        <v>186</v>
      </c>
      <c r="M2581">
        <v>0</v>
      </c>
    </row>
    <row r="2582" spans="1:13" x14ac:dyDescent="0.45">
      <c r="A2582" s="2">
        <v>60</v>
      </c>
      <c r="B2582" s="3">
        <v>0</v>
      </c>
      <c r="C2582" s="2">
        <v>2261</v>
      </c>
      <c r="D2582">
        <v>0</v>
      </c>
      <c r="E2582" s="2">
        <v>35</v>
      </c>
      <c r="F2582">
        <v>1</v>
      </c>
      <c r="G2582" s="2">
        <v>228000</v>
      </c>
      <c r="H2582" s="1">
        <v>0.9</v>
      </c>
      <c r="I2582" s="2">
        <v>136</v>
      </c>
      <c r="J2582">
        <v>1</v>
      </c>
      <c r="K2582">
        <v>0</v>
      </c>
      <c r="L2582" s="2">
        <v>115</v>
      </c>
      <c r="M2582">
        <v>0</v>
      </c>
    </row>
    <row r="2583" spans="1:13" x14ac:dyDescent="0.45">
      <c r="A2583" s="2">
        <v>60</v>
      </c>
      <c r="B2583" s="3">
        <v>0</v>
      </c>
      <c r="C2583" s="2">
        <v>897</v>
      </c>
      <c r="D2583">
        <v>1</v>
      </c>
      <c r="E2583" s="2">
        <v>45</v>
      </c>
      <c r="F2583">
        <v>0</v>
      </c>
      <c r="G2583" s="2">
        <v>362000</v>
      </c>
      <c r="H2583" s="1">
        <v>1</v>
      </c>
      <c r="I2583" s="2">
        <v>133</v>
      </c>
      <c r="J2583">
        <v>0</v>
      </c>
      <c r="K2583">
        <v>0</v>
      </c>
      <c r="L2583" s="2">
        <v>80</v>
      </c>
      <c r="M2583">
        <v>0</v>
      </c>
    </row>
    <row r="2584" spans="1:13" x14ac:dyDescent="0.45">
      <c r="A2584" s="2">
        <v>60</v>
      </c>
      <c r="B2584" s="3">
        <v>1</v>
      </c>
      <c r="C2584" s="2">
        <v>154</v>
      </c>
      <c r="D2584">
        <v>0</v>
      </c>
      <c r="E2584" s="2">
        <v>25</v>
      </c>
      <c r="F2584">
        <v>0</v>
      </c>
      <c r="G2584" s="2">
        <v>210000</v>
      </c>
      <c r="H2584" s="1">
        <v>1.7</v>
      </c>
      <c r="I2584" s="2">
        <v>135</v>
      </c>
      <c r="J2584">
        <v>1</v>
      </c>
      <c r="K2584">
        <v>0</v>
      </c>
      <c r="L2584" s="2">
        <v>82</v>
      </c>
      <c r="M2584">
        <v>1</v>
      </c>
    </row>
    <row r="2585" spans="1:13" x14ac:dyDescent="0.45">
      <c r="A2585" s="2">
        <v>60</v>
      </c>
      <c r="B2585" s="3">
        <v>0</v>
      </c>
      <c r="C2585" s="2">
        <v>897</v>
      </c>
      <c r="D2585">
        <v>1</v>
      </c>
      <c r="E2585" s="2">
        <v>45</v>
      </c>
      <c r="F2585">
        <v>0</v>
      </c>
      <c r="G2585" s="2">
        <v>297000</v>
      </c>
      <c r="H2585" s="1">
        <v>1</v>
      </c>
      <c r="I2585" s="2">
        <v>133</v>
      </c>
      <c r="J2585">
        <v>1</v>
      </c>
      <c r="K2585">
        <v>0</v>
      </c>
      <c r="L2585" s="2">
        <v>80</v>
      </c>
      <c r="M2585">
        <v>0</v>
      </c>
    </row>
    <row r="2586" spans="1:13" x14ac:dyDescent="0.45">
      <c r="A2586" s="2">
        <v>60</v>
      </c>
      <c r="B2586" s="3">
        <v>0</v>
      </c>
      <c r="C2586" s="2">
        <v>2261</v>
      </c>
      <c r="D2586">
        <v>0</v>
      </c>
      <c r="E2586" s="2">
        <v>35</v>
      </c>
      <c r="F2586">
        <v>1</v>
      </c>
      <c r="G2586" s="2">
        <v>228000</v>
      </c>
      <c r="H2586" s="1">
        <v>0.9</v>
      </c>
      <c r="I2586" s="2">
        <v>136</v>
      </c>
      <c r="J2586">
        <v>1</v>
      </c>
      <c r="K2586">
        <v>0</v>
      </c>
      <c r="L2586" s="2">
        <v>115</v>
      </c>
      <c r="M2586">
        <v>0</v>
      </c>
    </row>
    <row r="2587" spans="1:13" x14ac:dyDescent="0.45">
      <c r="A2587" s="2">
        <v>60</v>
      </c>
      <c r="B2587" s="3">
        <v>1</v>
      </c>
      <c r="C2587" s="2">
        <v>47</v>
      </c>
      <c r="D2587">
        <v>0</v>
      </c>
      <c r="E2587" s="2">
        <v>20</v>
      </c>
      <c r="F2587">
        <v>0</v>
      </c>
      <c r="G2587" s="2">
        <v>204000</v>
      </c>
      <c r="H2587" s="1">
        <v>0.7</v>
      </c>
      <c r="I2587" s="2">
        <v>139</v>
      </c>
      <c r="J2587">
        <v>1</v>
      </c>
      <c r="K2587">
        <v>1</v>
      </c>
      <c r="L2587" s="2">
        <v>73</v>
      </c>
      <c r="M2587">
        <v>1</v>
      </c>
    </row>
    <row r="2588" spans="1:13" x14ac:dyDescent="0.45">
      <c r="A2588" s="2">
        <v>60</v>
      </c>
      <c r="B2588" s="3">
        <v>0</v>
      </c>
      <c r="C2588" s="2">
        <v>68</v>
      </c>
      <c r="D2588">
        <v>0</v>
      </c>
      <c r="E2588" s="2">
        <v>20</v>
      </c>
      <c r="F2588">
        <v>0</v>
      </c>
      <c r="G2588" s="2">
        <v>119000</v>
      </c>
      <c r="H2588" s="1">
        <v>2.9</v>
      </c>
      <c r="I2588" s="2">
        <v>127</v>
      </c>
      <c r="J2588">
        <v>1</v>
      </c>
      <c r="K2588">
        <v>1</v>
      </c>
      <c r="L2588" s="2">
        <v>64</v>
      </c>
      <c r="M2588">
        <v>1</v>
      </c>
    </row>
    <row r="2589" spans="1:13" x14ac:dyDescent="0.45">
      <c r="A2589" s="2">
        <v>60</v>
      </c>
      <c r="B2589" s="3">
        <v>0</v>
      </c>
      <c r="C2589" s="2">
        <v>582</v>
      </c>
      <c r="D2589">
        <v>1</v>
      </c>
      <c r="E2589" s="2">
        <v>38</v>
      </c>
      <c r="F2589">
        <v>1</v>
      </c>
      <c r="G2589" s="2">
        <v>451000</v>
      </c>
      <c r="H2589" s="1">
        <v>0.6</v>
      </c>
      <c r="I2589" s="2">
        <v>138</v>
      </c>
      <c r="J2589">
        <v>1</v>
      </c>
      <c r="K2589">
        <v>1</v>
      </c>
      <c r="L2589" s="2">
        <v>40</v>
      </c>
      <c r="M2589">
        <v>1</v>
      </c>
    </row>
    <row r="2590" spans="1:13" x14ac:dyDescent="0.45">
      <c r="A2590" s="2">
        <v>60</v>
      </c>
      <c r="B2590" s="3">
        <v>1</v>
      </c>
      <c r="C2590" s="2">
        <v>156</v>
      </c>
      <c r="D2590">
        <v>1</v>
      </c>
      <c r="E2590" s="2">
        <v>25</v>
      </c>
      <c r="F2590">
        <v>1</v>
      </c>
      <c r="G2590" s="2">
        <v>318000</v>
      </c>
      <c r="H2590" s="1">
        <v>1.2</v>
      </c>
      <c r="I2590" s="2">
        <v>137</v>
      </c>
      <c r="J2590">
        <v>0</v>
      </c>
      <c r="K2590">
        <v>0</v>
      </c>
      <c r="L2590" s="2">
        <v>85</v>
      </c>
      <c r="M2590">
        <v>0</v>
      </c>
    </row>
    <row r="2591" spans="1:13" x14ac:dyDescent="0.45">
      <c r="A2591" s="2">
        <v>60</v>
      </c>
      <c r="B2591" s="3">
        <v>0</v>
      </c>
      <c r="C2591" s="2">
        <v>582</v>
      </c>
      <c r="D2591">
        <v>1</v>
      </c>
      <c r="E2591" s="2">
        <v>38</v>
      </c>
      <c r="F2591">
        <v>1</v>
      </c>
      <c r="G2591" s="2">
        <v>451000</v>
      </c>
      <c r="H2591" s="1">
        <v>0.6</v>
      </c>
      <c r="I2591" s="2">
        <v>138</v>
      </c>
      <c r="J2591">
        <v>1</v>
      </c>
      <c r="K2591">
        <v>1</v>
      </c>
      <c r="L2591" s="2">
        <v>40</v>
      </c>
      <c r="M2591">
        <v>1</v>
      </c>
    </row>
    <row r="2592" spans="1:13" x14ac:dyDescent="0.45">
      <c r="A2592" s="2">
        <v>60</v>
      </c>
      <c r="B2592" s="3">
        <v>0</v>
      </c>
      <c r="C2592" s="2">
        <v>897</v>
      </c>
      <c r="D2592">
        <v>1</v>
      </c>
      <c r="E2592" s="2">
        <v>45</v>
      </c>
      <c r="F2592">
        <v>0</v>
      </c>
      <c r="G2592" s="2">
        <v>297000</v>
      </c>
      <c r="H2592" s="1">
        <v>1</v>
      </c>
      <c r="I2592" s="2">
        <v>133</v>
      </c>
      <c r="J2592">
        <v>1</v>
      </c>
      <c r="K2592">
        <v>0</v>
      </c>
      <c r="L2592" s="2">
        <v>80</v>
      </c>
      <c r="M2592">
        <v>0</v>
      </c>
    </row>
    <row r="2593" spans="1:13" x14ac:dyDescent="0.45">
      <c r="A2593" s="2">
        <v>60</v>
      </c>
      <c r="B2593" s="3">
        <v>1</v>
      </c>
      <c r="C2593" s="2">
        <v>231</v>
      </c>
      <c r="D2593">
        <v>1</v>
      </c>
      <c r="E2593" s="2">
        <v>25</v>
      </c>
      <c r="F2593">
        <v>0</v>
      </c>
      <c r="G2593" s="2">
        <v>194000</v>
      </c>
      <c r="H2593" s="1">
        <v>1.7</v>
      </c>
      <c r="I2593" s="2">
        <v>140</v>
      </c>
      <c r="J2593">
        <v>1</v>
      </c>
      <c r="K2593">
        <v>0</v>
      </c>
      <c r="L2593" s="2">
        <v>120</v>
      </c>
      <c r="M2593">
        <v>0</v>
      </c>
    </row>
    <row r="2594" spans="1:13" x14ac:dyDescent="0.45">
      <c r="A2594" s="2">
        <v>60</v>
      </c>
      <c r="B2594" s="3">
        <v>0</v>
      </c>
      <c r="C2594" s="2">
        <v>320</v>
      </c>
      <c r="D2594">
        <v>0</v>
      </c>
      <c r="E2594" s="2">
        <v>35</v>
      </c>
      <c r="F2594">
        <v>0</v>
      </c>
      <c r="G2594" s="2">
        <v>133000</v>
      </c>
      <c r="H2594" s="1">
        <v>1.4</v>
      </c>
      <c r="I2594" s="2">
        <v>139</v>
      </c>
      <c r="J2594">
        <v>1</v>
      </c>
      <c r="K2594">
        <v>0</v>
      </c>
      <c r="L2594" s="2">
        <v>258</v>
      </c>
      <c r="M2594">
        <v>0</v>
      </c>
    </row>
    <row r="2595" spans="1:13" x14ac:dyDescent="0.45">
      <c r="A2595" s="2">
        <v>60</v>
      </c>
      <c r="B2595" s="3">
        <v>0</v>
      </c>
      <c r="C2595" s="2">
        <v>53</v>
      </c>
      <c r="D2595">
        <v>0</v>
      </c>
      <c r="E2595" s="2">
        <v>50</v>
      </c>
      <c r="F2595">
        <v>1</v>
      </c>
      <c r="G2595" s="2">
        <v>286000</v>
      </c>
      <c r="H2595" s="1">
        <v>2.2999999999999998</v>
      </c>
      <c r="I2595" s="2">
        <v>143</v>
      </c>
      <c r="J2595">
        <v>0</v>
      </c>
      <c r="K2595">
        <v>0</v>
      </c>
      <c r="L2595" s="2">
        <v>87</v>
      </c>
      <c r="M2595">
        <v>0</v>
      </c>
    </row>
    <row r="2596" spans="1:13" x14ac:dyDescent="0.45">
      <c r="A2596" s="2">
        <v>60</v>
      </c>
      <c r="B2596" s="3">
        <v>0</v>
      </c>
      <c r="C2596" s="2">
        <v>2261</v>
      </c>
      <c r="D2596">
        <v>0</v>
      </c>
      <c r="E2596" s="2">
        <v>35</v>
      </c>
      <c r="F2596">
        <v>1</v>
      </c>
      <c r="G2596" s="2">
        <v>228000</v>
      </c>
      <c r="H2596" s="1">
        <v>0.9</v>
      </c>
      <c r="I2596" s="2">
        <v>136</v>
      </c>
      <c r="J2596">
        <v>1</v>
      </c>
      <c r="K2596">
        <v>0</v>
      </c>
      <c r="L2596" s="2">
        <v>115</v>
      </c>
      <c r="M2596">
        <v>0</v>
      </c>
    </row>
    <row r="2597" spans="1:13" x14ac:dyDescent="0.45">
      <c r="A2597" s="2">
        <v>60</v>
      </c>
      <c r="B2597" s="3">
        <v>0</v>
      </c>
      <c r="C2597" s="2">
        <v>68</v>
      </c>
      <c r="D2597">
        <v>0</v>
      </c>
      <c r="E2597" s="2">
        <v>20</v>
      </c>
      <c r="F2597">
        <v>0</v>
      </c>
      <c r="G2597" s="2">
        <v>119000</v>
      </c>
      <c r="H2597" s="1">
        <v>2.9</v>
      </c>
      <c r="I2597" s="2">
        <v>127</v>
      </c>
      <c r="J2597">
        <v>1</v>
      </c>
      <c r="K2597">
        <v>1</v>
      </c>
      <c r="L2597" s="2">
        <v>64</v>
      </c>
      <c r="M2597">
        <v>1</v>
      </c>
    </row>
    <row r="2598" spans="1:13" x14ac:dyDescent="0.45">
      <c r="A2598" s="2">
        <v>60</v>
      </c>
      <c r="B2598" s="3">
        <v>1</v>
      </c>
      <c r="C2598" s="2">
        <v>95</v>
      </c>
      <c r="D2598">
        <v>0</v>
      </c>
      <c r="E2598" s="2">
        <v>60</v>
      </c>
      <c r="F2598">
        <v>0</v>
      </c>
      <c r="G2598" s="2">
        <v>337000</v>
      </c>
      <c r="H2598" s="1">
        <v>1</v>
      </c>
      <c r="I2598" s="2">
        <v>138</v>
      </c>
      <c r="J2598">
        <v>1</v>
      </c>
      <c r="K2598">
        <v>1</v>
      </c>
      <c r="L2598" s="2">
        <v>146</v>
      </c>
      <c r="M2598">
        <v>0</v>
      </c>
    </row>
    <row r="2599" spans="1:13" x14ac:dyDescent="0.45">
      <c r="A2599" s="2">
        <v>60</v>
      </c>
      <c r="B2599" s="3">
        <v>1</v>
      </c>
      <c r="C2599" s="2">
        <v>582</v>
      </c>
      <c r="D2599">
        <v>0</v>
      </c>
      <c r="E2599" s="2">
        <v>30</v>
      </c>
      <c r="F2599">
        <v>1</v>
      </c>
      <c r="G2599" s="2">
        <v>127000</v>
      </c>
      <c r="H2599" s="1">
        <v>0.9</v>
      </c>
      <c r="I2599" s="2">
        <v>145</v>
      </c>
      <c r="J2599">
        <v>0</v>
      </c>
      <c r="K2599">
        <v>0</v>
      </c>
      <c r="L2599" s="2">
        <v>95</v>
      </c>
      <c r="M2599">
        <v>0</v>
      </c>
    </row>
    <row r="2600" spans="1:13" x14ac:dyDescent="0.45">
      <c r="A2600" s="2">
        <v>60</v>
      </c>
      <c r="B2600" s="3">
        <v>1</v>
      </c>
      <c r="C2600" s="2">
        <v>754</v>
      </c>
      <c r="D2600">
        <v>1</v>
      </c>
      <c r="E2600" s="2">
        <v>40</v>
      </c>
      <c r="F2600">
        <v>1</v>
      </c>
      <c r="G2600" s="2">
        <v>328000</v>
      </c>
      <c r="H2600" s="1">
        <v>1.2</v>
      </c>
      <c r="I2600" s="2">
        <v>126</v>
      </c>
      <c r="J2600">
        <v>1</v>
      </c>
      <c r="K2600">
        <v>0</v>
      </c>
      <c r="L2600" s="2">
        <v>91</v>
      </c>
      <c r="M2600">
        <v>0</v>
      </c>
    </row>
    <row r="2601" spans="1:13" x14ac:dyDescent="0.45">
      <c r="A2601" s="2">
        <v>60</v>
      </c>
      <c r="B2601" s="3">
        <v>0</v>
      </c>
      <c r="C2601" s="2">
        <v>3964</v>
      </c>
      <c r="D2601">
        <v>1</v>
      </c>
      <c r="E2601" s="2">
        <v>62</v>
      </c>
      <c r="F2601">
        <v>0</v>
      </c>
      <c r="G2601" s="2">
        <v>263358.03000000003</v>
      </c>
      <c r="H2601" s="1">
        <v>6.8</v>
      </c>
      <c r="I2601" s="2">
        <v>146</v>
      </c>
      <c r="J2601">
        <v>0</v>
      </c>
      <c r="K2601">
        <v>0</v>
      </c>
      <c r="L2601" s="2">
        <v>43</v>
      </c>
      <c r="M2601">
        <v>1</v>
      </c>
    </row>
    <row r="2602" spans="1:13" x14ac:dyDescent="0.45">
      <c r="A2602" s="2">
        <v>60</v>
      </c>
      <c r="B2602" s="3">
        <v>1</v>
      </c>
      <c r="C2602" s="2">
        <v>156</v>
      </c>
      <c r="D2602">
        <v>1</v>
      </c>
      <c r="E2602" s="2">
        <v>25</v>
      </c>
      <c r="F2602">
        <v>1</v>
      </c>
      <c r="G2602" s="2">
        <v>318000</v>
      </c>
      <c r="H2602" s="1">
        <v>1.2</v>
      </c>
      <c r="I2602" s="2">
        <v>137</v>
      </c>
      <c r="J2602">
        <v>0</v>
      </c>
      <c r="K2602">
        <v>0</v>
      </c>
      <c r="L2602" s="2">
        <v>85</v>
      </c>
      <c r="M2602">
        <v>0</v>
      </c>
    </row>
    <row r="2603" spans="1:13" x14ac:dyDescent="0.45">
      <c r="A2603" s="2">
        <v>60</v>
      </c>
      <c r="B2603" s="3">
        <v>0</v>
      </c>
      <c r="C2603" s="2">
        <v>582</v>
      </c>
      <c r="D2603">
        <v>1</v>
      </c>
      <c r="E2603" s="2">
        <v>38</v>
      </c>
      <c r="F2603">
        <v>1</v>
      </c>
      <c r="G2603" s="2">
        <v>451000</v>
      </c>
      <c r="H2603" s="1">
        <v>0.6</v>
      </c>
      <c r="I2603" s="2">
        <v>138</v>
      </c>
      <c r="J2603">
        <v>1</v>
      </c>
      <c r="K2603">
        <v>1</v>
      </c>
      <c r="L2603" s="2">
        <v>40</v>
      </c>
      <c r="M2603">
        <v>1</v>
      </c>
    </row>
    <row r="2604" spans="1:13" x14ac:dyDescent="0.45">
      <c r="A2604" s="2">
        <v>60</v>
      </c>
      <c r="B2604" s="3">
        <v>0</v>
      </c>
      <c r="C2604" s="2">
        <v>897</v>
      </c>
      <c r="D2604">
        <v>1</v>
      </c>
      <c r="E2604" s="2">
        <v>45</v>
      </c>
      <c r="F2604">
        <v>0</v>
      </c>
      <c r="G2604" s="2">
        <v>297000</v>
      </c>
      <c r="H2604" s="1">
        <v>1</v>
      </c>
      <c r="I2604" s="2">
        <v>133</v>
      </c>
      <c r="J2604">
        <v>1</v>
      </c>
      <c r="K2604">
        <v>0</v>
      </c>
      <c r="L2604" s="2">
        <v>80</v>
      </c>
      <c r="M2604">
        <v>0</v>
      </c>
    </row>
    <row r="2605" spans="1:13" x14ac:dyDescent="0.45">
      <c r="A2605" s="2">
        <v>60</v>
      </c>
      <c r="B2605" s="3">
        <v>1</v>
      </c>
      <c r="C2605" s="2">
        <v>754</v>
      </c>
      <c r="D2605">
        <v>1</v>
      </c>
      <c r="E2605" s="2">
        <v>40</v>
      </c>
      <c r="F2605">
        <v>1</v>
      </c>
      <c r="G2605" s="2">
        <v>328000</v>
      </c>
      <c r="H2605" s="1">
        <v>1.2</v>
      </c>
      <c r="I2605" s="2">
        <v>126</v>
      </c>
      <c r="J2605">
        <v>1</v>
      </c>
      <c r="K2605">
        <v>0</v>
      </c>
      <c r="L2605" s="2">
        <v>91</v>
      </c>
      <c r="M2605">
        <v>0</v>
      </c>
    </row>
    <row r="2606" spans="1:13" x14ac:dyDescent="0.45">
      <c r="A2606" s="2">
        <v>60</v>
      </c>
      <c r="B2606" s="3">
        <v>0</v>
      </c>
      <c r="C2606" s="2">
        <v>1211</v>
      </c>
      <c r="D2606">
        <v>1</v>
      </c>
      <c r="E2606" s="2">
        <v>35</v>
      </c>
      <c r="F2606">
        <v>0</v>
      </c>
      <c r="G2606" s="2">
        <v>263358.03000000003</v>
      </c>
      <c r="H2606" s="1">
        <v>1.8</v>
      </c>
      <c r="I2606" s="2">
        <v>113</v>
      </c>
      <c r="J2606">
        <v>1</v>
      </c>
      <c r="K2606">
        <v>1</v>
      </c>
      <c r="L2606" s="2">
        <v>186</v>
      </c>
      <c r="M2606">
        <v>0</v>
      </c>
    </row>
    <row r="2607" spans="1:13" x14ac:dyDescent="0.45">
      <c r="A2607" s="2">
        <v>60</v>
      </c>
      <c r="B2607" s="3">
        <v>0</v>
      </c>
      <c r="C2607" s="2">
        <v>96</v>
      </c>
      <c r="D2607">
        <v>1</v>
      </c>
      <c r="E2607" s="2">
        <v>38</v>
      </c>
      <c r="F2607">
        <v>0</v>
      </c>
      <c r="G2607" s="2">
        <v>228000</v>
      </c>
      <c r="H2607" s="1">
        <v>0.75</v>
      </c>
      <c r="I2607" s="2">
        <v>140</v>
      </c>
      <c r="J2607">
        <v>0</v>
      </c>
      <c r="K2607">
        <v>0</v>
      </c>
      <c r="L2607" s="2">
        <v>95</v>
      </c>
      <c r="M2607">
        <v>0</v>
      </c>
    </row>
    <row r="2608" spans="1:13" x14ac:dyDescent="0.45">
      <c r="A2608" s="2">
        <v>60</v>
      </c>
      <c r="B2608" s="3">
        <v>1</v>
      </c>
      <c r="C2608" s="2">
        <v>95</v>
      </c>
      <c r="D2608">
        <v>0</v>
      </c>
      <c r="E2608" s="2">
        <v>60</v>
      </c>
      <c r="F2608">
        <v>0</v>
      </c>
      <c r="G2608" s="2">
        <v>337000</v>
      </c>
      <c r="H2608" s="1">
        <v>1</v>
      </c>
      <c r="I2608" s="2">
        <v>138</v>
      </c>
      <c r="J2608">
        <v>1</v>
      </c>
      <c r="K2608">
        <v>1</v>
      </c>
      <c r="L2608" s="2">
        <v>146</v>
      </c>
      <c r="M2608">
        <v>0</v>
      </c>
    </row>
    <row r="2609" spans="1:13" x14ac:dyDescent="0.45">
      <c r="A2609" s="2">
        <v>60</v>
      </c>
      <c r="B2609" s="3">
        <v>1</v>
      </c>
      <c r="C2609" s="2">
        <v>260</v>
      </c>
      <c r="D2609">
        <v>1</v>
      </c>
      <c r="E2609" s="2">
        <v>38</v>
      </c>
      <c r="F2609">
        <v>0</v>
      </c>
      <c r="G2609" s="2">
        <v>255000</v>
      </c>
      <c r="H2609" s="1">
        <v>2.2000000000000002</v>
      </c>
      <c r="I2609" s="2">
        <v>132</v>
      </c>
      <c r="J2609">
        <v>0</v>
      </c>
      <c r="K2609">
        <v>1</v>
      </c>
      <c r="L2609" s="2">
        <v>45</v>
      </c>
      <c r="M2609">
        <v>1</v>
      </c>
    </row>
    <row r="2610" spans="1:13" x14ac:dyDescent="0.45">
      <c r="A2610" s="2">
        <v>60</v>
      </c>
      <c r="B2610" s="3">
        <v>0</v>
      </c>
      <c r="C2610" s="2">
        <v>897</v>
      </c>
      <c r="D2610">
        <v>1</v>
      </c>
      <c r="E2610" s="2">
        <v>45</v>
      </c>
      <c r="F2610">
        <v>0</v>
      </c>
      <c r="G2610" s="2">
        <v>297000</v>
      </c>
      <c r="H2610" s="1">
        <v>1</v>
      </c>
      <c r="I2610" s="2">
        <v>133</v>
      </c>
      <c r="J2610">
        <v>1</v>
      </c>
      <c r="K2610">
        <v>0</v>
      </c>
      <c r="L2610" s="2">
        <v>80</v>
      </c>
      <c r="M2610">
        <v>0</v>
      </c>
    </row>
    <row r="2611" spans="1:13" x14ac:dyDescent="0.45">
      <c r="A2611" s="2">
        <v>60</v>
      </c>
      <c r="B2611" s="3">
        <v>1</v>
      </c>
      <c r="C2611" s="2">
        <v>754</v>
      </c>
      <c r="D2611">
        <v>1</v>
      </c>
      <c r="E2611" s="2">
        <v>40</v>
      </c>
      <c r="F2611">
        <v>1</v>
      </c>
      <c r="G2611" s="2">
        <v>328000</v>
      </c>
      <c r="H2611" s="1">
        <v>1.2</v>
      </c>
      <c r="I2611" s="2">
        <v>126</v>
      </c>
      <c r="J2611">
        <v>1</v>
      </c>
      <c r="K2611">
        <v>0</v>
      </c>
      <c r="L2611" s="2">
        <v>91</v>
      </c>
      <c r="M2611">
        <v>0</v>
      </c>
    </row>
    <row r="2612" spans="1:13" x14ac:dyDescent="0.45">
      <c r="A2612" s="2">
        <v>60</v>
      </c>
      <c r="B2612" s="3">
        <v>0</v>
      </c>
      <c r="C2612" s="2">
        <v>3964</v>
      </c>
      <c r="D2612">
        <v>1</v>
      </c>
      <c r="E2612" s="2">
        <v>62</v>
      </c>
      <c r="F2612">
        <v>0</v>
      </c>
      <c r="G2612" s="2">
        <v>263358.03000000003</v>
      </c>
      <c r="H2612" s="1">
        <v>6.8</v>
      </c>
      <c r="I2612" s="2">
        <v>146</v>
      </c>
      <c r="J2612">
        <v>0</v>
      </c>
      <c r="K2612">
        <v>0</v>
      </c>
      <c r="L2612" s="2">
        <v>43</v>
      </c>
      <c r="M2612">
        <v>1</v>
      </c>
    </row>
    <row r="2613" spans="1:13" x14ac:dyDescent="0.45">
      <c r="A2613" s="2">
        <v>60</v>
      </c>
      <c r="B2613" s="3">
        <v>1</v>
      </c>
      <c r="C2613" s="2">
        <v>607</v>
      </c>
      <c r="D2613">
        <v>0</v>
      </c>
      <c r="E2613" s="2">
        <v>40</v>
      </c>
      <c r="F2613">
        <v>0</v>
      </c>
      <c r="G2613" s="2">
        <v>216000</v>
      </c>
      <c r="H2613" s="1">
        <v>0.6</v>
      </c>
      <c r="I2613" s="2">
        <v>138</v>
      </c>
      <c r="J2613">
        <v>1</v>
      </c>
      <c r="K2613">
        <v>1</v>
      </c>
      <c r="L2613" s="2">
        <v>54</v>
      </c>
      <c r="M2613">
        <v>0</v>
      </c>
    </row>
    <row r="2614" spans="1:13" x14ac:dyDescent="0.45">
      <c r="A2614" s="2">
        <v>60</v>
      </c>
      <c r="B2614" s="3">
        <v>1</v>
      </c>
      <c r="C2614" s="2">
        <v>607</v>
      </c>
      <c r="D2614">
        <v>0</v>
      </c>
      <c r="E2614" s="2">
        <v>40</v>
      </c>
      <c r="F2614">
        <v>0</v>
      </c>
      <c r="G2614" s="2">
        <v>216000</v>
      </c>
      <c r="H2614" s="1">
        <v>0.6</v>
      </c>
      <c r="I2614" s="2">
        <v>138</v>
      </c>
      <c r="J2614">
        <v>1</v>
      </c>
      <c r="K2614">
        <v>1</v>
      </c>
      <c r="L2614" s="2">
        <v>54</v>
      </c>
      <c r="M2614">
        <v>0</v>
      </c>
    </row>
    <row r="2615" spans="1:13" x14ac:dyDescent="0.45">
      <c r="A2615" s="2">
        <v>60</v>
      </c>
      <c r="B2615" s="3">
        <v>1</v>
      </c>
      <c r="C2615" s="2">
        <v>95</v>
      </c>
      <c r="D2615">
        <v>0</v>
      </c>
      <c r="E2615" s="2">
        <v>60</v>
      </c>
      <c r="F2615">
        <v>0</v>
      </c>
      <c r="G2615" s="2">
        <v>337000</v>
      </c>
      <c r="H2615" s="1">
        <v>1</v>
      </c>
      <c r="I2615" s="2">
        <v>138</v>
      </c>
      <c r="J2615">
        <v>1</v>
      </c>
      <c r="K2615">
        <v>1</v>
      </c>
      <c r="L2615" s="2">
        <v>146</v>
      </c>
      <c r="M2615">
        <v>0</v>
      </c>
    </row>
    <row r="2616" spans="1:13" x14ac:dyDescent="0.45">
      <c r="A2616" s="2">
        <v>60</v>
      </c>
      <c r="B2616" s="3">
        <v>0</v>
      </c>
      <c r="C2616" s="2">
        <v>253</v>
      </c>
      <c r="D2616">
        <v>0</v>
      </c>
      <c r="E2616" s="2">
        <v>35</v>
      </c>
      <c r="F2616">
        <v>0</v>
      </c>
      <c r="G2616" s="2">
        <v>279000</v>
      </c>
      <c r="H2616" s="1">
        <v>1.7</v>
      </c>
      <c r="I2616" s="2">
        <v>140</v>
      </c>
      <c r="J2616">
        <v>1</v>
      </c>
      <c r="K2616">
        <v>0</v>
      </c>
      <c r="L2616" s="2">
        <v>250</v>
      </c>
      <c r="M2616">
        <v>0</v>
      </c>
    </row>
    <row r="2617" spans="1:13" x14ac:dyDescent="0.45">
      <c r="A2617" s="2">
        <v>60</v>
      </c>
      <c r="B2617" s="3">
        <v>1</v>
      </c>
      <c r="C2617" s="2">
        <v>231</v>
      </c>
      <c r="D2617">
        <v>1</v>
      </c>
      <c r="E2617" s="2">
        <v>25</v>
      </c>
      <c r="F2617">
        <v>0</v>
      </c>
      <c r="G2617" s="2">
        <v>194000</v>
      </c>
      <c r="H2617" s="1">
        <v>1.7</v>
      </c>
      <c r="I2617" s="2">
        <v>140</v>
      </c>
      <c r="J2617">
        <v>1</v>
      </c>
      <c r="K2617">
        <v>0</v>
      </c>
      <c r="L2617" s="2">
        <v>120</v>
      </c>
      <c r="M2617">
        <v>0</v>
      </c>
    </row>
    <row r="2618" spans="1:13" x14ac:dyDescent="0.45">
      <c r="A2618" s="2">
        <v>60</v>
      </c>
      <c r="B2618" s="3">
        <v>1</v>
      </c>
      <c r="C2618" s="2">
        <v>231</v>
      </c>
      <c r="D2618">
        <v>1</v>
      </c>
      <c r="E2618" s="2">
        <v>25</v>
      </c>
      <c r="F2618">
        <v>0</v>
      </c>
      <c r="G2618" s="2">
        <v>194000</v>
      </c>
      <c r="H2618" s="1">
        <v>1.7</v>
      </c>
      <c r="I2618" s="2">
        <v>140</v>
      </c>
      <c r="J2618">
        <v>1</v>
      </c>
      <c r="K2618">
        <v>0</v>
      </c>
      <c r="L2618" s="2">
        <v>120</v>
      </c>
      <c r="M2618">
        <v>0</v>
      </c>
    </row>
    <row r="2619" spans="1:13" x14ac:dyDescent="0.45">
      <c r="A2619" s="2">
        <v>60</v>
      </c>
      <c r="B2619" s="3">
        <v>0</v>
      </c>
      <c r="C2619" s="2">
        <v>582</v>
      </c>
      <c r="D2619">
        <v>0</v>
      </c>
      <c r="E2619" s="2">
        <v>40</v>
      </c>
      <c r="F2619">
        <v>0</v>
      </c>
      <c r="G2619" s="2">
        <v>242000</v>
      </c>
      <c r="H2619" s="1">
        <v>3.7</v>
      </c>
      <c r="I2619" s="2">
        <v>134</v>
      </c>
      <c r="J2619">
        <v>1</v>
      </c>
      <c r="K2619">
        <v>0</v>
      </c>
      <c r="L2619" s="2">
        <v>96</v>
      </c>
      <c r="M2619">
        <v>1</v>
      </c>
    </row>
    <row r="2620" spans="1:13" x14ac:dyDescent="0.45">
      <c r="A2620" s="2">
        <v>60</v>
      </c>
      <c r="B2620" s="3">
        <v>0</v>
      </c>
      <c r="C2620" s="2">
        <v>582</v>
      </c>
      <c r="D2620">
        <v>0</v>
      </c>
      <c r="E2620" s="2">
        <v>40</v>
      </c>
      <c r="F2620">
        <v>0</v>
      </c>
      <c r="G2620" s="2">
        <v>217000</v>
      </c>
      <c r="H2620" s="1">
        <v>3.7</v>
      </c>
      <c r="I2620" s="2">
        <v>134</v>
      </c>
      <c r="J2620">
        <v>1</v>
      </c>
      <c r="K2620">
        <v>0</v>
      </c>
      <c r="L2620" s="2">
        <v>96</v>
      </c>
      <c r="M2620">
        <v>1</v>
      </c>
    </row>
    <row r="2621" spans="1:13" x14ac:dyDescent="0.45">
      <c r="A2621" s="2">
        <v>60</v>
      </c>
      <c r="B2621" s="3">
        <v>1</v>
      </c>
      <c r="C2621" s="2">
        <v>1082</v>
      </c>
      <c r="D2621">
        <v>1</v>
      </c>
      <c r="E2621" s="2">
        <v>45</v>
      </c>
      <c r="F2621">
        <v>0</v>
      </c>
      <c r="G2621" s="2">
        <v>250000</v>
      </c>
      <c r="H2621" s="1">
        <v>6.1</v>
      </c>
      <c r="I2621" s="2">
        <v>131</v>
      </c>
      <c r="J2621">
        <v>1</v>
      </c>
      <c r="K2621">
        <v>0</v>
      </c>
      <c r="L2621" s="2">
        <v>107</v>
      </c>
      <c r="M2621">
        <v>0</v>
      </c>
    </row>
    <row r="2622" spans="1:13" x14ac:dyDescent="0.45">
      <c r="A2622" s="2">
        <v>60</v>
      </c>
      <c r="B2622" s="3">
        <v>0</v>
      </c>
      <c r="C2622" s="2">
        <v>59</v>
      </c>
      <c r="D2622">
        <v>0</v>
      </c>
      <c r="E2622" s="2">
        <v>25</v>
      </c>
      <c r="F2622">
        <v>1</v>
      </c>
      <c r="G2622" s="2">
        <v>212000</v>
      </c>
      <c r="H2622" s="1">
        <v>3.5</v>
      </c>
      <c r="I2622" s="2">
        <v>136</v>
      </c>
      <c r="J2622">
        <v>1</v>
      </c>
      <c r="K2622">
        <v>1</v>
      </c>
      <c r="L2622" s="2">
        <v>187</v>
      </c>
      <c r="M2622">
        <v>0</v>
      </c>
    </row>
    <row r="2623" spans="1:13" x14ac:dyDescent="0.45">
      <c r="A2623" s="2">
        <v>60</v>
      </c>
      <c r="B2623" s="3">
        <v>1</v>
      </c>
      <c r="C2623" s="2">
        <v>156</v>
      </c>
      <c r="D2623">
        <v>1</v>
      </c>
      <c r="E2623" s="2">
        <v>25</v>
      </c>
      <c r="F2623">
        <v>1</v>
      </c>
      <c r="G2623" s="2">
        <v>318000</v>
      </c>
      <c r="H2623" s="1">
        <v>1.2</v>
      </c>
      <c r="I2623" s="2">
        <v>137</v>
      </c>
      <c r="J2623">
        <v>0</v>
      </c>
      <c r="K2623">
        <v>0</v>
      </c>
      <c r="L2623" s="2">
        <v>85</v>
      </c>
      <c r="M2623">
        <v>0</v>
      </c>
    </row>
    <row r="2624" spans="1:13" x14ac:dyDescent="0.45">
      <c r="A2624" s="2">
        <v>60</v>
      </c>
      <c r="B2624" s="3">
        <v>0</v>
      </c>
      <c r="C2624" s="2">
        <v>582</v>
      </c>
      <c r="D2624">
        <v>1</v>
      </c>
      <c r="E2624" s="2">
        <v>38</v>
      </c>
      <c r="F2624">
        <v>1</v>
      </c>
      <c r="G2624" s="2">
        <v>451000</v>
      </c>
      <c r="H2624" s="1">
        <v>0.6</v>
      </c>
      <c r="I2624" s="2">
        <v>138</v>
      </c>
      <c r="J2624">
        <v>1</v>
      </c>
      <c r="K2624">
        <v>1</v>
      </c>
      <c r="L2624" s="2">
        <v>40</v>
      </c>
      <c r="M2624">
        <v>1</v>
      </c>
    </row>
    <row r="2625" spans="1:13" x14ac:dyDescent="0.45">
      <c r="A2625" s="2">
        <v>60</v>
      </c>
      <c r="B2625" s="3">
        <v>1</v>
      </c>
      <c r="C2625" s="2">
        <v>260</v>
      </c>
      <c r="D2625">
        <v>1</v>
      </c>
      <c r="E2625" s="2">
        <v>38</v>
      </c>
      <c r="F2625">
        <v>0</v>
      </c>
      <c r="G2625" s="2">
        <v>255000</v>
      </c>
      <c r="H2625" s="1">
        <v>2.2000000000000002</v>
      </c>
      <c r="I2625" s="2">
        <v>132</v>
      </c>
      <c r="J2625">
        <v>0</v>
      </c>
      <c r="K2625">
        <v>1</v>
      </c>
      <c r="L2625" s="2">
        <v>45</v>
      </c>
      <c r="M2625">
        <v>1</v>
      </c>
    </row>
    <row r="2626" spans="1:13" x14ac:dyDescent="0.45">
      <c r="A2626" s="2">
        <v>60</v>
      </c>
      <c r="B2626" s="3">
        <v>0</v>
      </c>
      <c r="C2626" s="2">
        <v>53</v>
      </c>
      <c r="D2626">
        <v>0</v>
      </c>
      <c r="E2626" s="2">
        <v>50</v>
      </c>
      <c r="F2626">
        <v>1</v>
      </c>
      <c r="G2626" s="2">
        <v>286000</v>
      </c>
      <c r="H2626" s="1">
        <v>2.2999999999999998</v>
      </c>
      <c r="I2626" s="2">
        <v>143</v>
      </c>
      <c r="J2626">
        <v>0</v>
      </c>
      <c r="K2626">
        <v>0</v>
      </c>
      <c r="L2626" s="2">
        <v>87</v>
      </c>
      <c r="M2626">
        <v>0</v>
      </c>
    </row>
    <row r="2627" spans="1:13" x14ac:dyDescent="0.45">
      <c r="A2627" s="2">
        <v>60</v>
      </c>
      <c r="B2627" s="3">
        <v>0</v>
      </c>
      <c r="C2627" s="2">
        <v>2656</v>
      </c>
      <c r="D2627">
        <v>1</v>
      </c>
      <c r="E2627" s="2">
        <v>30</v>
      </c>
      <c r="F2627">
        <v>0</v>
      </c>
      <c r="G2627" s="2">
        <v>305000</v>
      </c>
      <c r="H2627" s="1">
        <v>2.2999999999999998</v>
      </c>
      <c r="I2627" s="2">
        <v>137</v>
      </c>
      <c r="J2627">
        <v>1</v>
      </c>
      <c r="K2627">
        <v>0</v>
      </c>
      <c r="L2627" s="2">
        <v>30</v>
      </c>
      <c r="M2627">
        <v>0</v>
      </c>
    </row>
    <row r="2628" spans="1:13" x14ac:dyDescent="0.45">
      <c r="A2628" s="2">
        <v>60</v>
      </c>
      <c r="B2628" s="3">
        <v>0</v>
      </c>
      <c r="C2628" s="2">
        <v>68</v>
      </c>
      <c r="D2628">
        <v>0</v>
      </c>
      <c r="E2628" s="2">
        <v>20</v>
      </c>
      <c r="F2628">
        <v>0</v>
      </c>
      <c r="G2628" s="2">
        <v>119000</v>
      </c>
      <c r="H2628" s="1">
        <v>2.9</v>
      </c>
      <c r="I2628" s="2">
        <v>127</v>
      </c>
      <c r="J2628">
        <v>1</v>
      </c>
      <c r="K2628">
        <v>1</v>
      </c>
      <c r="L2628" s="2">
        <v>64</v>
      </c>
      <c r="M2628">
        <v>1</v>
      </c>
    </row>
    <row r="2629" spans="1:13" x14ac:dyDescent="0.45">
      <c r="A2629" s="2">
        <v>60</v>
      </c>
      <c r="B2629" s="3">
        <v>1</v>
      </c>
      <c r="C2629" s="2">
        <v>95</v>
      </c>
      <c r="D2629">
        <v>0</v>
      </c>
      <c r="E2629" s="2">
        <v>60</v>
      </c>
      <c r="F2629">
        <v>0</v>
      </c>
      <c r="G2629" s="2">
        <v>337000</v>
      </c>
      <c r="H2629" s="1">
        <v>1</v>
      </c>
      <c r="I2629" s="2">
        <v>138</v>
      </c>
      <c r="J2629">
        <v>1</v>
      </c>
      <c r="K2629">
        <v>1</v>
      </c>
      <c r="L2629" s="2">
        <v>146</v>
      </c>
      <c r="M2629">
        <v>0</v>
      </c>
    </row>
    <row r="2630" spans="1:13" x14ac:dyDescent="0.45">
      <c r="A2630" s="2">
        <v>60</v>
      </c>
      <c r="B2630" s="3">
        <v>1</v>
      </c>
      <c r="C2630" s="2">
        <v>156</v>
      </c>
      <c r="D2630">
        <v>1</v>
      </c>
      <c r="E2630" s="2">
        <v>25</v>
      </c>
      <c r="F2630">
        <v>1</v>
      </c>
      <c r="G2630" s="2">
        <v>318000</v>
      </c>
      <c r="H2630" s="1">
        <v>1.2</v>
      </c>
      <c r="I2630" s="2">
        <v>137</v>
      </c>
      <c r="J2630">
        <v>0</v>
      </c>
      <c r="K2630">
        <v>0</v>
      </c>
      <c r="L2630" s="2">
        <v>85</v>
      </c>
      <c r="M2630">
        <v>0</v>
      </c>
    </row>
    <row r="2631" spans="1:13" x14ac:dyDescent="0.45">
      <c r="A2631" s="2">
        <v>60</v>
      </c>
      <c r="B2631" s="3">
        <v>1</v>
      </c>
      <c r="C2631" s="2">
        <v>2281</v>
      </c>
      <c r="D2631">
        <v>1</v>
      </c>
      <c r="E2631" s="2">
        <v>40</v>
      </c>
      <c r="F2631">
        <v>0</v>
      </c>
      <c r="G2631" s="2">
        <v>283000</v>
      </c>
      <c r="H2631" s="1">
        <v>1</v>
      </c>
      <c r="I2631" s="2">
        <v>141</v>
      </c>
      <c r="J2631">
        <v>0</v>
      </c>
      <c r="K2631">
        <v>0</v>
      </c>
      <c r="L2631" s="2">
        <v>187</v>
      </c>
      <c r="M2631">
        <v>0</v>
      </c>
    </row>
    <row r="2632" spans="1:13" x14ac:dyDescent="0.45">
      <c r="A2632" s="2">
        <v>60</v>
      </c>
      <c r="B2632" s="3">
        <v>1</v>
      </c>
      <c r="C2632" s="2">
        <v>154</v>
      </c>
      <c r="D2632">
        <v>0</v>
      </c>
      <c r="E2632" s="2">
        <v>25</v>
      </c>
      <c r="F2632">
        <v>0</v>
      </c>
      <c r="G2632" s="2">
        <v>210000</v>
      </c>
      <c r="H2632" s="1">
        <v>1.7</v>
      </c>
      <c r="I2632" s="2">
        <v>135</v>
      </c>
      <c r="J2632">
        <v>1</v>
      </c>
      <c r="K2632">
        <v>0</v>
      </c>
      <c r="L2632" s="2">
        <v>82</v>
      </c>
      <c r="M2632">
        <v>1</v>
      </c>
    </row>
    <row r="2633" spans="1:13" x14ac:dyDescent="0.45">
      <c r="A2633" s="2">
        <v>60</v>
      </c>
      <c r="B2633" s="3">
        <v>0</v>
      </c>
      <c r="C2633" s="2">
        <v>897</v>
      </c>
      <c r="D2633">
        <v>1</v>
      </c>
      <c r="E2633" s="2">
        <v>45</v>
      </c>
      <c r="F2633">
        <v>0</v>
      </c>
      <c r="G2633" s="2">
        <v>297000</v>
      </c>
      <c r="H2633" s="1">
        <v>1</v>
      </c>
      <c r="I2633" s="2">
        <v>133</v>
      </c>
      <c r="J2633">
        <v>1</v>
      </c>
      <c r="K2633">
        <v>0</v>
      </c>
      <c r="L2633" s="2">
        <v>80</v>
      </c>
      <c r="M2633">
        <v>0</v>
      </c>
    </row>
    <row r="2634" spans="1:13" x14ac:dyDescent="0.45">
      <c r="A2634" s="2">
        <v>60</v>
      </c>
      <c r="B2634" s="3">
        <v>0</v>
      </c>
      <c r="C2634" s="2">
        <v>53</v>
      </c>
      <c r="D2634">
        <v>0</v>
      </c>
      <c r="E2634" s="2">
        <v>50</v>
      </c>
      <c r="F2634">
        <v>1</v>
      </c>
      <c r="G2634" s="2">
        <v>286000</v>
      </c>
      <c r="H2634" s="1">
        <v>2.2999999999999998</v>
      </c>
      <c r="I2634" s="2">
        <v>143</v>
      </c>
      <c r="J2634">
        <v>0</v>
      </c>
      <c r="K2634">
        <v>0</v>
      </c>
      <c r="L2634" s="2">
        <v>87</v>
      </c>
      <c r="M2634">
        <v>0</v>
      </c>
    </row>
    <row r="2635" spans="1:13" x14ac:dyDescent="0.45">
      <c r="A2635" s="2">
        <v>60</v>
      </c>
      <c r="B2635" s="3">
        <v>1</v>
      </c>
      <c r="C2635" s="2">
        <v>2281</v>
      </c>
      <c r="D2635">
        <v>1</v>
      </c>
      <c r="E2635" s="2">
        <v>40</v>
      </c>
      <c r="F2635">
        <v>0</v>
      </c>
      <c r="G2635" s="2">
        <v>283000</v>
      </c>
      <c r="H2635" s="1">
        <v>1</v>
      </c>
      <c r="I2635" s="2">
        <v>141</v>
      </c>
      <c r="J2635">
        <v>0</v>
      </c>
      <c r="K2635">
        <v>0</v>
      </c>
      <c r="L2635" s="2">
        <v>187</v>
      </c>
      <c r="M2635">
        <v>0</v>
      </c>
    </row>
    <row r="2636" spans="1:13" x14ac:dyDescent="0.45">
      <c r="A2636" s="2">
        <v>60</v>
      </c>
      <c r="B2636" s="3">
        <v>0</v>
      </c>
      <c r="C2636" s="2">
        <v>235</v>
      </c>
      <c r="D2636">
        <v>1</v>
      </c>
      <c r="E2636" s="2">
        <v>38</v>
      </c>
      <c r="F2636">
        <v>0</v>
      </c>
      <c r="G2636" s="2">
        <v>302000</v>
      </c>
      <c r="H2636" s="1">
        <v>3</v>
      </c>
      <c r="I2636" s="2">
        <v>142</v>
      </c>
      <c r="J2636">
        <v>0</v>
      </c>
      <c r="K2636">
        <v>0</v>
      </c>
      <c r="L2636" s="2">
        <v>30</v>
      </c>
      <c r="M2636">
        <v>1</v>
      </c>
    </row>
    <row r="2637" spans="1:13" x14ac:dyDescent="0.45">
      <c r="A2637" s="2">
        <v>60</v>
      </c>
      <c r="B2637" s="3">
        <v>0</v>
      </c>
      <c r="C2637" s="2">
        <v>2656</v>
      </c>
      <c r="D2637">
        <v>1</v>
      </c>
      <c r="E2637" s="2">
        <v>35</v>
      </c>
      <c r="F2637">
        <v>0</v>
      </c>
      <c r="G2637" s="2">
        <v>350000</v>
      </c>
      <c r="H2637" s="1">
        <v>2.1</v>
      </c>
      <c r="I2637" s="2">
        <v>134</v>
      </c>
      <c r="J2637">
        <v>1</v>
      </c>
      <c r="K2637">
        <v>0</v>
      </c>
      <c r="L2637" s="2">
        <v>30</v>
      </c>
      <c r="M2637">
        <v>0</v>
      </c>
    </row>
    <row r="2638" spans="1:13" x14ac:dyDescent="0.45">
      <c r="A2638" s="2">
        <v>60</v>
      </c>
      <c r="B2638" s="3">
        <v>1</v>
      </c>
      <c r="C2638" s="2">
        <v>76</v>
      </c>
      <c r="D2638">
        <v>1</v>
      </c>
      <c r="E2638" s="2">
        <v>25</v>
      </c>
      <c r="F2638">
        <v>0</v>
      </c>
      <c r="G2638" s="2">
        <v>196000</v>
      </c>
      <c r="H2638" s="1">
        <v>2.5</v>
      </c>
      <c r="I2638" s="2">
        <v>132</v>
      </c>
      <c r="J2638">
        <v>0</v>
      </c>
      <c r="K2638">
        <v>0</v>
      </c>
      <c r="L2638" s="2">
        <v>77</v>
      </c>
      <c r="M2638">
        <v>1</v>
      </c>
    </row>
    <row r="2639" spans="1:13" x14ac:dyDescent="0.45">
      <c r="A2639" s="2">
        <v>60</v>
      </c>
      <c r="B2639" s="3">
        <v>0</v>
      </c>
      <c r="C2639" s="2">
        <v>68</v>
      </c>
      <c r="D2639">
        <v>0</v>
      </c>
      <c r="E2639" s="2">
        <v>20</v>
      </c>
      <c r="F2639">
        <v>0</v>
      </c>
      <c r="G2639" s="2">
        <v>119000</v>
      </c>
      <c r="H2639" s="1">
        <v>2.9</v>
      </c>
      <c r="I2639" s="2">
        <v>127</v>
      </c>
      <c r="J2639">
        <v>1</v>
      </c>
      <c r="K2639">
        <v>1</v>
      </c>
      <c r="L2639" s="2">
        <v>64</v>
      </c>
      <c r="M2639">
        <v>1</v>
      </c>
    </row>
    <row r="2640" spans="1:13" x14ac:dyDescent="0.45">
      <c r="A2640" s="2">
        <v>60</v>
      </c>
      <c r="B2640" s="3">
        <v>1</v>
      </c>
      <c r="C2640" s="2">
        <v>95</v>
      </c>
      <c r="D2640">
        <v>0</v>
      </c>
      <c r="E2640" s="2">
        <v>60</v>
      </c>
      <c r="F2640">
        <v>0</v>
      </c>
      <c r="G2640" s="2">
        <v>337000</v>
      </c>
      <c r="H2640" s="1">
        <v>1</v>
      </c>
      <c r="I2640" s="2">
        <v>138</v>
      </c>
      <c r="J2640">
        <v>1</v>
      </c>
      <c r="K2640">
        <v>1</v>
      </c>
      <c r="L2640" s="2">
        <v>146</v>
      </c>
      <c r="M2640">
        <v>0</v>
      </c>
    </row>
    <row r="2641" spans="1:13" x14ac:dyDescent="0.45">
      <c r="A2641" s="2">
        <v>60</v>
      </c>
      <c r="B2641" s="3">
        <v>0</v>
      </c>
      <c r="C2641" s="2">
        <v>80</v>
      </c>
      <c r="D2641">
        <v>0</v>
      </c>
      <c r="E2641" s="2">
        <v>35</v>
      </c>
      <c r="F2641">
        <v>0</v>
      </c>
      <c r="G2641" s="2">
        <v>133000</v>
      </c>
      <c r="H2641" s="1">
        <v>1.4</v>
      </c>
      <c r="I2641" s="2">
        <v>139</v>
      </c>
      <c r="J2641">
        <v>1</v>
      </c>
      <c r="K2641">
        <v>0</v>
      </c>
      <c r="L2641" s="2">
        <v>258</v>
      </c>
      <c r="M2641">
        <v>0</v>
      </c>
    </row>
    <row r="2642" spans="1:13" x14ac:dyDescent="0.45">
      <c r="A2642" s="2">
        <v>60</v>
      </c>
      <c r="B2642" s="3">
        <v>1</v>
      </c>
      <c r="C2642" s="2">
        <v>154</v>
      </c>
      <c r="D2642">
        <v>0</v>
      </c>
      <c r="E2642" s="2">
        <v>25</v>
      </c>
      <c r="F2642">
        <v>0</v>
      </c>
      <c r="G2642" s="2">
        <v>210000</v>
      </c>
      <c r="H2642" s="1">
        <v>1.7</v>
      </c>
      <c r="I2642" s="2">
        <v>135</v>
      </c>
      <c r="J2642">
        <v>1</v>
      </c>
      <c r="K2642">
        <v>0</v>
      </c>
      <c r="L2642" s="2">
        <v>82</v>
      </c>
      <c r="M2642">
        <v>1</v>
      </c>
    </row>
    <row r="2643" spans="1:13" x14ac:dyDescent="0.45">
      <c r="A2643" s="2">
        <v>60</v>
      </c>
      <c r="B2643" s="3">
        <v>1</v>
      </c>
      <c r="C2643" s="2">
        <v>582</v>
      </c>
      <c r="D2643">
        <v>0</v>
      </c>
      <c r="E2643" s="2">
        <v>30</v>
      </c>
      <c r="F2643">
        <v>1</v>
      </c>
      <c r="G2643" s="2">
        <v>127000</v>
      </c>
      <c r="H2643" s="1">
        <v>0.9</v>
      </c>
      <c r="I2643" s="2">
        <v>145</v>
      </c>
      <c r="J2643">
        <v>0</v>
      </c>
      <c r="K2643">
        <v>0</v>
      </c>
      <c r="L2643" s="2">
        <v>95</v>
      </c>
      <c r="M2643">
        <v>0</v>
      </c>
    </row>
    <row r="2644" spans="1:13" x14ac:dyDescent="0.45">
      <c r="A2644" s="2">
        <v>60</v>
      </c>
      <c r="B2644" s="3">
        <v>1</v>
      </c>
      <c r="C2644" s="2">
        <v>754</v>
      </c>
      <c r="D2644">
        <v>1</v>
      </c>
      <c r="E2644" s="2">
        <v>40</v>
      </c>
      <c r="F2644">
        <v>1</v>
      </c>
      <c r="G2644" s="2">
        <v>328000</v>
      </c>
      <c r="H2644" s="1">
        <v>1.2</v>
      </c>
      <c r="I2644" s="2">
        <v>126</v>
      </c>
      <c r="J2644">
        <v>1</v>
      </c>
      <c r="K2644">
        <v>0</v>
      </c>
      <c r="L2644" s="2">
        <v>91</v>
      </c>
      <c r="M2644">
        <v>0</v>
      </c>
    </row>
    <row r="2645" spans="1:13" x14ac:dyDescent="0.45">
      <c r="A2645" s="2">
        <v>60</v>
      </c>
      <c r="B2645" s="3">
        <v>1</v>
      </c>
      <c r="C2645" s="2">
        <v>1082</v>
      </c>
      <c r="D2645">
        <v>1</v>
      </c>
      <c r="E2645" s="2">
        <v>45</v>
      </c>
      <c r="F2645">
        <v>0</v>
      </c>
      <c r="G2645" s="2">
        <v>250000</v>
      </c>
      <c r="H2645" s="1">
        <v>6.1</v>
      </c>
      <c r="I2645" s="2">
        <v>131</v>
      </c>
      <c r="J2645">
        <v>1</v>
      </c>
      <c r="K2645">
        <v>0</v>
      </c>
      <c r="L2645" s="2">
        <v>107</v>
      </c>
      <c r="M2645">
        <v>0</v>
      </c>
    </row>
    <row r="2646" spans="1:13" x14ac:dyDescent="0.45">
      <c r="A2646" s="2">
        <v>60</v>
      </c>
      <c r="B2646" s="3">
        <v>1</v>
      </c>
      <c r="C2646" s="2">
        <v>588</v>
      </c>
      <c r="D2646">
        <v>1</v>
      </c>
      <c r="E2646" s="2">
        <v>60</v>
      </c>
      <c r="F2646">
        <v>0</v>
      </c>
      <c r="G2646" s="2">
        <v>194000</v>
      </c>
      <c r="H2646" s="1">
        <v>1.1000000000000001</v>
      </c>
      <c r="I2646" s="2">
        <v>142</v>
      </c>
      <c r="J2646">
        <v>0</v>
      </c>
      <c r="K2646">
        <v>0</v>
      </c>
      <c r="L2646" s="2">
        <v>33</v>
      </c>
      <c r="M2646">
        <v>1</v>
      </c>
    </row>
    <row r="2647" spans="1:13" x14ac:dyDescent="0.45">
      <c r="A2647" s="2">
        <v>60</v>
      </c>
      <c r="B2647" s="3">
        <v>0</v>
      </c>
      <c r="C2647" s="2">
        <v>582</v>
      </c>
      <c r="D2647">
        <v>1</v>
      </c>
      <c r="E2647" s="2">
        <v>38</v>
      </c>
      <c r="F2647">
        <v>1</v>
      </c>
      <c r="G2647" s="2">
        <v>451000</v>
      </c>
      <c r="H2647" s="1">
        <v>0.6</v>
      </c>
      <c r="I2647" s="2">
        <v>138</v>
      </c>
      <c r="J2647">
        <v>1</v>
      </c>
      <c r="K2647">
        <v>1</v>
      </c>
      <c r="L2647" s="2">
        <v>40</v>
      </c>
      <c r="M2647">
        <v>1</v>
      </c>
    </row>
    <row r="2648" spans="1:13" x14ac:dyDescent="0.45">
      <c r="A2648" s="2">
        <v>60</v>
      </c>
      <c r="B2648" s="3">
        <v>1</v>
      </c>
      <c r="C2648" s="2">
        <v>260</v>
      </c>
      <c r="D2648">
        <v>1</v>
      </c>
      <c r="E2648" s="2">
        <v>38</v>
      </c>
      <c r="F2648">
        <v>0</v>
      </c>
      <c r="G2648" s="2">
        <v>255000</v>
      </c>
      <c r="H2648" s="1">
        <v>2.2000000000000002</v>
      </c>
      <c r="I2648" s="2">
        <v>132</v>
      </c>
      <c r="J2648">
        <v>0</v>
      </c>
      <c r="K2648">
        <v>1</v>
      </c>
      <c r="L2648" s="2">
        <v>45</v>
      </c>
      <c r="M2648">
        <v>1</v>
      </c>
    </row>
    <row r="2649" spans="1:13" x14ac:dyDescent="0.45">
      <c r="A2649" s="2">
        <v>60</v>
      </c>
      <c r="B2649" s="3">
        <v>1</v>
      </c>
      <c r="C2649" s="2">
        <v>156</v>
      </c>
      <c r="D2649">
        <v>1</v>
      </c>
      <c r="E2649" s="2">
        <v>25</v>
      </c>
      <c r="F2649">
        <v>1</v>
      </c>
      <c r="G2649" s="2">
        <v>318000</v>
      </c>
      <c r="H2649" s="1">
        <v>1.2</v>
      </c>
      <c r="I2649" s="2">
        <v>137</v>
      </c>
      <c r="J2649">
        <v>0</v>
      </c>
      <c r="K2649">
        <v>0</v>
      </c>
      <c r="L2649" s="2">
        <v>85</v>
      </c>
      <c r="M2649">
        <v>0</v>
      </c>
    </row>
    <row r="2650" spans="1:13" x14ac:dyDescent="0.45">
      <c r="A2650" s="2">
        <v>60</v>
      </c>
      <c r="B2650" s="3">
        <v>1</v>
      </c>
      <c r="C2650" s="2">
        <v>95</v>
      </c>
      <c r="D2650">
        <v>0</v>
      </c>
      <c r="E2650" s="2">
        <v>60</v>
      </c>
      <c r="F2650">
        <v>0</v>
      </c>
      <c r="G2650" s="2">
        <v>337000</v>
      </c>
      <c r="H2650" s="1">
        <v>1</v>
      </c>
      <c r="I2650" s="2">
        <v>138</v>
      </c>
      <c r="J2650">
        <v>1</v>
      </c>
      <c r="K2650">
        <v>1</v>
      </c>
      <c r="L2650" s="2">
        <v>146</v>
      </c>
      <c r="M2650">
        <v>0</v>
      </c>
    </row>
    <row r="2651" spans="1:13" x14ac:dyDescent="0.45">
      <c r="A2651" s="2">
        <v>60</v>
      </c>
      <c r="B2651" s="3">
        <v>1</v>
      </c>
      <c r="C2651" s="2">
        <v>2281</v>
      </c>
      <c r="D2651">
        <v>1</v>
      </c>
      <c r="E2651" s="2">
        <v>40</v>
      </c>
      <c r="F2651">
        <v>0</v>
      </c>
      <c r="G2651" s="2">
        <v>283000</v>
      </c>
      <c r="H2651" s="1">
        <v>1</v>
      </c>
      <c r="I2651" s="2">
        <v>141</v>
      </c>
      <c r="J2651">
        <v>0</v>
      </c>
      <c r="K2651">
        <v>0</v>
      </c>
      <c r="L2651" s="2">
        <v>187</v>
      </c>
      <c r="M2651">
        <v>0</v>
      </c>
    </row>
    <row r="2652" spans="1:13" x14ac:dyDescent="0.45">
      <c r="A2652" s="2">
        <v>60</v>
      </c>
      <c r="B2652" s="3">
        <v>0</v>
      </c>
      <c r="C2652" s="2">
        <v>2261</v>
      </c>
      <c r="D2652">
        <v>0</v>
      </c>
      <c r="E2652" s="2">
        <v>35</v>
      </c>
      <c r="F2652">
        <v>1</v>
      </c>
      <c r="G2652" s="2">
        <v>228000</v>
      </c>
      <c r="H2652" s="1">
        <v>0.9</v>
      </c>
      <c r="I2652" s="2">
        <v>136</v>
      </c>
      <c r="J2652">
        <v>1</v>
      </c>
      <c r="K2652">
        <v>0</v>
      </c>
      <c r="L2652" s="2">
        <v>115</v>
      </c>
      <c r="M2652">
        <v>0</v>
      </c>
    </row>
    <row r="2653" spans="1:13" x14ac:dyDescent="0.45">
      <c r="A2653" s="2">
        <v>60</v>
      </c>
      <c r="B2653" s="3">
        <v>1</v>
      </c>
      <c r="C2653" s="2">
        <v>582</v>
      </c>
      <c r="D2653">
        <v>0</v>
      </c>
      <c r="E2653" s="2">
        <v>30</v>
      </c>
      <c r="F2653">
        <v>1</v>
      </c>
      <c r="G2653" s="2">
        <v>127000</v>
      </c>
      <c r="H2653" s="1">
        <v>0.9</v>
      </c>
      <c r="I2653" s="2">
        <v>145</v>
      </c>
      <c r="J2653">
        <v>0</v>
      </c>
      <c r="K2653">
        <v>0</v>
      </c>
      <c r="L2653" s="2">
        <v>95</v>
      </c>
      <c r="M2653">
        <v>0</v>
      </c>
    </row>
    <row r="2654" spans="1:13" x14ac:dyDescent="0.45">
      <c r="A2654" s="2">
        <v>60</v>
      </c>
      <c r="B2654" s="3">
        <v>1</v>
      </c>
      <c r="C2654" s="2">
        <v>156</v>
      </c>
      <c r="D2654">
        <v>1</v>
      </c>
      <c r="E2654" s="2">
        <v>25</v>
      </c>
      <c r="F2654">
        <v>1</v>
      </c>
      <c r="G2654" s="2">
        <v>318000</v>
      </c>
      <c r="H2654" s="1">
        <v>1.2</v>
      </c>
      <c r="I2654" s="2">
        <v>137</v>
      </c>
      <c r="J2654">
        <v>0</v>
      </c>
      <c r="K2654">
        <v>0</v>
      </c>
      <c r="L2654" s="2">
        <v>85</v>
      </c>
      <c r="M2654">
        <v>0</v>
      </c>
    </row>
    <row r="2655" spans="1:13" x14ac:dyDescent="0.45">
      <c r="A2655" s="2">
        <v>60</v>
      </c>
      <c r="B2655" s="3">
        <v>0</v>
      </c>
      <c r="C2655" s="2">
        <v>582</v>
      </c>
      <c r="D2655">
        <v>1</v>
      </c>
      <c r="E2655" s="2">
        <v>38</v>
      </c>
      <c r="F2655">
        <v>1</v>
      </c>
      <c r="G2655" s="2">
        <v>451000</v>
      </c>
      <c r="H2655" s="1">
        <v>0.6</v>
      </c>
      <c r="I2655" s="2">
        <v>138</v>
      </c>
      <c r="J2655">
        <v>1</v>
      </c>
      <c r="K2655">
        <v>1</v>
      </c>
      <c r="L2655" s="2">
        <v>40</v>
      </c>
      <c r="M2655">
        <v>1</v>
      </c>
    </row>
    <row r="2656" spans="1:13" x14ac:dyDescent="0.45">
      <c r="A2656" s="2">
        <v>60</v>
      </c>
      <c r="B2656" s="3">
        <v>1</v>
      </c>
      <c r="C2656" s="2">
        <v>156</v>
      </c>
      <c r="D2656">
        <v>1</v>
      </c>
      <c r="E2656" s="2">
        <v>25</v>
      </c>
      <c r="F2656">
        <v>1</v>
      </c>
      <c r="G2656" s="2">
        <v>318000</v>
      </c>
      <c r="H2656" s="1">
        <v>1.2</v>
      </c>
      <c r="I2656" s="2">
        <v>137</v>
      </c>
      <c r="J2656">
        <v>0</v>
      </c>
      <c r="K2656">
        <v>0</v>
      </c>
      <c r="L2656" s="2">
        <v>85</v>
      </c>
      <c r="M2656">
        <v>0</v>
      </c>
    </row>
    <row r="2657" spans="1:13" x14ac:dyDescent="0.45">
      <c r="A2657" s="2">
        <v>60</v>
      </c>
      <c r="B2657" s="3">
        <v>1</v>
      </c>
      <c r="C2657" s="2">
        <v>607</v>
      </c>
      <c r="D2657">
        <v>0</v>
      </c>
      <c r="E2657" s="2">
        <v>40</v>
      </c>
      <c r="F2657">
        <v>0</v>
      </c>
      <c r="G2657" s="2">
        <v>216000</v>
      </c>
      <c r="H2657" s="1">
        <v>0.6</v>
      </c>
      <c r="I2657" s="2">
        <v>138</v>
      </c>
      <c r="J2657">
        <v>1</v>
      </c>
      <c r="K2657">
        <v>1</v>
      </c>
      <c r="L2657" s="2">
        <v>54</v>
      </c>
      <c r="M2657">
        <v>0</v>
      </c>
    </row>
    <row r="2658" spans="1:13" x14ac:dyDescent="0.45">
      <c r="A2658" s="2">
        <v>60</v>
      </c>
      <c r="B2658" s="3">
        <v>0</v>
      </c>
      <c r="C2658" s="2">
        <v>2656</v>
      </c>
      <c r="D2658">
        <v>1</v>
      </c>
      <c r="E2658" s="2">
        <v>30</v>
      </c>
      <c r="F2658">
        <v>0</v>
      </c>
      <c r="G2658" s="2">
        <v>305000</v>
      </c>
      <c r="H2658" s="1">
        <v>2.2999999999999998</v>
      </c>
      <c r="I2658" s="2">
        <v>137</v>
      </c>
      <c r="J2658">
        <v>1</v>
      </c>
      <c r="K2658">
        <v>0</v>
      </c>
      <c r="L2658" s="2">
        <v>30</v>
      </c>
      <c r="M2658">
        <v>0</v>
      </c>
    </row>
    <row r="2659" spans="1:13" x14ac:dyDescent="0.45">
      <c r="A2659" s="2">
        <v>60</v>
      </c>
      <c r="B2659" s="3">
        <v>1</v>
      </c>
      <c r="C2659" s="2">
        <v>257</v>
      </c>
      <c r="D2659">
        <v>1</v>
      </c>
      <c r="E2659" s="2">
        <v>30</v>
      </c>
      <c r="F2659">
        <v>0</v>
      </c>
      <c r="G2659" s="2">
        <v>302000</v>
      </c>
      <c r="H2659" s="1">
        <v>1</v>
      </c>
      <c r="I2659" s="2">
        <v>137</v>
      </c>
      <c r="J2659">
        <v>0</v>
      </c>
      <c r="K2659">
        <v>0</v>
      </c>
      <c r="L2659" s="2">
        <v>245</v>
      </c>
      <c r="M2659">
        <v>0</v>
      </c>
    </row>
    <row r="2660" spans="1:13" x14ac:dyDescent="0.45">
      <c r="A2660" s="2">
        <v>60</v>
      </c>
      <c r="B2660" s="3">
        <v>1</v>
      </c>
      <c r="C2660" s="2">
        <v>257</v>
      </c>
      <c r="D2660">
        <v>1</v>
      </c>
      <c r="E2660" s="2">
        <v>30</v>
      </c>
      <c r="F2660">
        <v>0</v>
      </c>
      <c r="G2660" s="2">
        <v>150000</v>
      </c>
      <c r="H2660" s="1">
        <v>1</v>
      </c>
      <c r="I2660" s="2">
        <v>137</v>
      </c>
      <c r="J2660">
        <v>1</v>
      </c>
      <c r="K2660">
        <v>1</v>
      </c>
      <c r="L2660" s="2">
        <v>245</v>
      </c>
      <c r="M2660">
        <v>0</v>
      </c>
    </row>
    <row r="2661" spans="1:13" x14ac:dyDescent="0.45">
      <c r="A2661" s="2">
        <v>60</v>
      </c>
      <c r="B2661" s="3">
        <v>0</v>
      </c>
      <c r="C2661" s="2">
        <v>96</v>
      </c>
      <c r="D2661">
        <v>1</v>
      </c>
      <c r="E2661" s="2">
        <v>38</v>
      </c>
      <c r="F2661">
        <v>0</v>
      </c>
      <c r="G2661" s="2">
        <v>228000</v>
      </c>
      <c r="H2661" s="1">
        <v>0.75</v>
      </c>
      <c r="I2661" s="2">
        <v>140</v>
      </c>
      <c r="J2661">
        <v>0</v>
      </c>
      <c r="K2661">
        <v>0</v>
      </c>
      <c r="L2661" s="2">
        <v>95</v>
      </c>
      <c r="M2661">
        <v>0</v>
      </c>
    </row>
    <row r="2662" spans="1:13" x14ac:dyDescent="0.45">
      <c r="A2662" s="2">
        <v>60</v>
      </c>
      <c r="B2662" s="3">
        <v>0</v>
      </c>
      <c r="C2662" s="2">
        <v>68</v>
      </c>
      <c r="D2662">
        <v>0</v>
      </c>
      <c r="E2662" s="2">
        <v>20</v>
      </c>
      <c r="F2662">
        <v>0</v>
      </c>
      <c r="G2662" s="2">
        <v>119000</v>
      </c>
      <c r="H2662" s="1">
        <v>2.9</v>
      </c>
      <c r="I2662" s="2">
        <v>127</v>
      </c>
      <c r="J2662">
        <v>1</v>
      </c>
      <c r="K2662">
        <v>1</v>
      </c>
      <c r="L2662" s="2">
        <v>64</v>
      </c>
      <c r="M2662">
        <v>1</v>
      </c>
    </row>
    <row r="2663" spans="1:13" x14ac:dyDescent="0.45">
      <c r="A2663" s="2">
        <v>60</v>
      </c>
      <c r="B2663" s="3">
        <v>0</v>
      </c>
      <c r="C2663" s="2">
        <v>68</v>
      </c>
      <c r="D2663">
        <v>0</v>
      </c>
      <c r="E2663" s="2">
        <v>20</v>
      </c>
      <c r="F2663">
        <v>0</v>
      </c>
      <c r="G2663" s="2">
        <v>119000</v>
      </c>
      <c r="H2663" s="1">
        <v>2.9</v>
      </c>
      <c r="I2663" s="2">
        <v>127</v>
      </c>
      <c r="J2663">
        <v>1</v>
      </c>
      <c r="K2663">
        <v>1</v>
      </c>
      <c r="L2663" s="2">
        <v>64</v>
      </c>
      <c r="M2663">
        <v>1</v>
      </c>
    </row>
    <row r="2664" spans="1:13" x14ac:dyDescent="0.45">
      <c r="A2664" s="2">
        <v>60</v>
      </c>
      <c r="B2664" s="3">
        <v>1</v>
      </c>
      <c r="C2664" s="2">
        <v>607</v>
      </c>
      <c r="D2664">
        <v>0</v>
      </c>
      <c r="E2664" s="2">
        <v>40</v>
      </c>
      <c r="F2664">
        <v>0</v>
      </c>
      <c r="G2664" s="2">
        <v>216000</v>
      </c>
      <c r="H2664" s="1">
        <v>0.6</v>
      </c>
      <c r="I2664" s="2">
        <v>138</v>
      </c>
      <c r="J2664">
        <v>1</v>
      </c>
      <c r="K2664">
        <v>1</v>
      </c>
      <c r="L2664" s="2">
        <v>54</v>
      </c>
      <c r="M2664">
        <v>0</v>
      </c>
    </row>
    <row r="2665" spans="1:13" x14ac:dyDescent="0.45">
      <c r="A2665" s="2">
        <v>60</v>
      </c>
      <c r="B2665" s="3">
        <v>1</v>
      </c>
      <c r="C2665" s="2">
        <v>95</v>
      </c>
      <c r="D2665">
        <v>0</v>
      </c>
      <c r="E2665" s="2">
        <v>60</v>
      </c>
      <c r="F2665">
        <v>0</v>
      </c>
      <c r="G2665" s="2">
        <v>337000</v>
      </c>
      <c r="H2665" s="1">
        <v>1</v>
      </c>
      <c r="I2665" s="2">
        <v>138</v>
      </c>
      <c r="J2665">
        <v>1</v>
      </c>
      <c r="K2665">
        <v>1</v>
      </c>
      <c r="L2665" s="2">
        <v>146</v>
      </c>
      <c r="M2665">
        <v>0</v>
      </c>
    </row>
    <row r="2666" spans="1:13" x14ac:dyDescent="0.45">
      <c r="A2666" s="2">
        <v>60</v>
      </c>
      <c r="B2666" s="3">
        <v>1</v>
      </c>
      <c r="C2666" s="2">
        <v>2281</v>
      </c>
      <c r="D2666">
        <v>1</v>
      </c>
      <c r="E2666" s="2">
        <v>40</v>
      </c>
      <c r="F2666">
        <v>0</v>
      </c>
      <c r="G2666" s="2">
        <v>283000</v>
      </c>
      <c r="H2666" s="1">
        <v>1</v>
      </c>
      <c r="I2666" s="2">
        <v>141</v>
      </c>
      <c r="J2666">
        <v>0</v>
      </c>
      <c r="K2666">
        <v>0</v>
      </c>
      <c r="L2666" s="2">
        <v>187</v>
      </c>
      <c r="M2666">
        <v>0</v>
      </c>
    </row>
    <row r="2667" spans="1:13" x14ac:dyDescent="0.45">
      <c r="A2667" s="2">
        <v>60</v>
      </c>
      <c r="B2667" s="3">
        <v>1</v>
      </c>
      <c r="C2667" s="2">
        <v>2281</v>
      </c>
      <c r="D2667">
        <v>1</v>
      </c>
      <c r="E2667" s="2">
        <v>40</v>
      </c>
      <c r="F2667">
        <v>0</v>
      </c>
      <c r="G2667" s="2">
        <v>283000</v>
      </c>
      <c r="H2667" s="1">
        <v>1</v>
      </c>
      <c r="I2667" s="2">
        <v>141</v>
      </c>
      <c r="J2667">
        <v>0</v>
      </c>
      <c r="K2667">
        <v>0</v>
      </c>
      <c r="L2667" s="2">
        <v>187</v>
      </c>
      <c r="M2667">
        <v>0</v>
      </c>
    </row>
    <row r="2668" spans="1:13" x14ac:dyDescent="0.45">
      <c r="A2668" s="2">
        <v>60</v>
      </c>
      <c r="B2668" s="3">
        <v>0</v>
      </c>
      <c r="C2668" s="2">
        <v>2261</v>
      </c>
      <c r="D2668">
        <v>0</v>
      </c>
      <c r="E2668" s="2">
        <v>35</v>
      </c>
      <c r="F2668">
        <v>1</v>
      </c>
      <c r="G2668" s="2">
        <v>228000</v>
      </c>
      <c r="H2668" s="1">
        <v>0.9</v>
      </c>
      <c r="I2668" s="2">
        <v>136</v>
      </c>
      <c r="J2668">
        <v>1</v>
      </c>
      <c r="K2668">
        <v>0</v>
      </c>
      <c r="L2668" s="2">
        <v>115</v>
      </c>
      <c r="M2668">
        <v>0</v>
      </c>
    </row>
    <row r="2669" spans="1:13" x14ac:dyDescent="0.45">
      <c r="A2669" s="2">
        <v>60</v>
      </c>
      <c r="B2669" s="3">
        <v>1</v>
      </c>
      <c r="C2669" s="2">
        <v>582</v>
      </c>
      <c r="D2669">
        <v>0</v>
      </c>
      <c r="E2669" s="2">
        <v>30</v>
      </c>
      <c r="F2669">
        <v>1</v>
      </c>
      <c r="G2669" s="2">
        <v>127000</v>
      </c>
      <c r="H2669" s="1">
        <v>0.9</v>
      </c>
      <c r="I2669" s="2">
        <v>145</v>
      </c>
      <c r="J2669">
        <v>0</v>
      </c>
      <c r="K2669">
        <v>0</v>
      </c>
      <c r="L2669" s="2">
        <v>95</v>
      </c>
      <c r="M2669">
        <v>0</v>
      </c>
    </row>
    <row r="2670" spans="1:13" x14ac:dyDescent="0.45">
      <c r="A2670" s="2">
        <v>60</v>
      </c>
      <c r="B2670" s="3">
        <v>1</v>
      </c>
      <c r="C2670" s="2">
        <v>2281</v>
      </c>
      <c r="D2670">
        <v>1</v>
      </c>
      <c r="E2670" s="2">
        <v>40</v>
      </c>
      <c r="F2670">
        <v>0</v>
      </c>
      <c r="G2670" s="2">
        <v>283000</v>
      </c>
      <c r="H2670" s="1">
        <v>1</v>
      </c>
      <c r="I2670" s="2">
        <v>141</v>
      </c>
      <c r="J2670">
        <v>0</v>
      </c>
      <c r="K2670">
        <v>0</v>
      </c>
      <c r="L2670" s="2">
        <v>187</v>
      </c>
      <c r="M2670">
        <v>0</v>
      </c>
    </row>
    <row r="2671" spans="1:13" x14ac:dyDescent="0.45">
      <c r="A2671" s="2">
        <v>60</v>
      </c>
      <c r="B2671" s="3">
        <v>1</v>
      </c>
      <c r="C2671" s="2">
        <v>2281</v>
      </c>
      <c r="D2671">
        <v>1</v>
      </c>
      <c r="E2671" s="2">
        <v>40</v>
      </c>
      <c r="F2671">
        <v>0</v>
      </c>
      <c r="G2671" s="2">
        <v>283000</v>
      </c>
      <c r="H2671" s="1">
        <v>1</v>
      </c>
      <c r="I2671" s="2">
        <v>141</v>
      </c>
      <c r="J2671">
        <v>0</v>
      </c>
      <c r="K2671">
        <v>0</v>
      </c>
      <c r="L2671" s="2">
        <v>187</v>
      </c>
      <c r="M2671">
        <v>0</v>
      </c>
    </row>
    <row r="2672" spans="1:13" x14ac:dyDescent="0.45">
      <c r="A2672" s="2">
        <v>60</v>
      </c>
      <c r="B2672" s="3">
        <v>1</v>
      </c>
      <c r="C2672" s="2">
        <v>754</v>
      </c>
      <c r="D2672">
        <v>1</v>
      </c>
      <c r="E2672" s="2">
        <v>40</v>
      </c>
      <c r="F2672">
        <v>1</v>
      </c>
      <c r="G2672" s="2">
        <v>328000</v>
      </c>
      <c r="H2672" s="1">
        <v>1.2</v>
      </c>
      <c r="I2672" s="2">
        <v>126</v>
      </c>
      <c r="J2672">
        <v>1</v>
      </c>
      <c r="K2672">
        <v>0</v>
      </c>
      <c r="L2672" s="2">
        <v>91</v>
      </c>
      <c r="M2672">
        <v>0</v>
      </c>
    </row>
    <row r="2673" spans="1:13" x14ac:dyDescent="0.45">
      <c r="A2673" s="2">
        <v>60</v>
      </c>
      <c r="B2673" s="3">
        <v>0</v>
      </c>
      <c r="C2673" s="2">
        <v>582</v>
      </c>
      <c r="D2673">
        <v>0</v>
      </c>
      <c r="E2673" s="2">
        <v>40</v>
      </c>
      <c r="F2673">
        <v>0</v>
      </c>
      <c r="G2673" s="2">
        <v>217000</v>
      </c>
      <c r="H2673" s="1">
        <v>3.7</v>
      </c>
      <c r="I2673" s="2">
        <v>134</v>
      </c>
      <c r="J2673">
        <v>1</v>
      </c>
      <c r="K2673">
        <v>0</v>
      </c>
      <c r="L2673" s="2">
        <v>96</v>
      </c>
      <c r="M2673">
        <v>1</v>
      </c>
    </row>
    <row r="2674" spans="1:13" x14ac:dyDescent="0.45">
      <c r="A2674" s="2">
        <v>60</v>
      </c>
      <c r="B2674" s="3">
        <v>0</v>
      </c>
      <c r="C2674" s="2">
        <v>59</v>
      </c>
      <c r="D2674">
        <v>0</v>
      </c>
      <c r="E2674" s="2">
        <v>25</v>
      </c>
      <c r="F2674">
        <v>1</v>
      </c>
      <c r="G2674" s="2">
        <v>212000</v>
      </c>
      <c r="H2674" s="1">
        <v>3.5</v>
      </c>
      <c r="I2674" s="2">
        <v>136</v>
      </c>
      <c r="J2674">
        <v>1</v>
      </c>
      <c r="K2674">
        <v>1</v>
      </c>
      <c r="L2674" s="2">
        <v>187</v>
      </c>
      <c r="M2674">
        <v>0</v>
      </c>
    </row>
    <row r="2675" spans="1:13" x14ac:dyDescent="0.45">
      <c r="A2675" s="2">
        <v>60</v>
      </c>
      <c r="B2675" s="3">
        <v>1</v>
      </c>
      <c r="C2675" s="2">
        <v>96</v>
      </c>
      <c r="D2675">
        <v>1</v>
      </c>
      <c r="E2675" s="2">
        <v>60</v>
      </c>
      <c r="F2675">
        <v>1</v>
      </c>
      <c r="G2675" s="2">
        <v>271000</v>
      </c>
      <c r="H2675" s="1">
        <v>0.7</v>
      </c>
      <c r="I2675" s="2">
        <v>136</v>
      </c>
      <c r="J2675">
        <v>0</v>
      </c>
      <c r="K2675">
        <v>0</v>
      </c>
      <c r="L2675" s="2">
        <v>94</v>
      </c>
      <c r="M2675">
        <v>0</v>
      </c>
    </row>
    <row r="2676" spans="1:13" x14ac:dyDescent="0.45">
      <c r="A2676" s="2">
        <v>60</v>
      </c>
      <c r="B2676" s="3">
        <v>0</v>
      </c>
      <c r="C2676" s="2">
        <v>253</v>
      </c>
      <c r="D2676">
        <v>0</v>
      </c>
      <c r="E2676" s="2">
        <v>35</v>
      </c>
      <c r="F2676">
        <v>0</v>
      </c>
      <c r="G2676" s="2">
        <v>279000</v>
      </c>
      <c r="H2676" s="1">
        <v>1.7</v>
      </c>
      <c r="I2676" s="2">
        <v>140</v>
      </c>
      <c r="J2676">
        <v>1</v>
      </c>
      <c r="K2676">
        <v>0</v>
      </c>
      <c r="L2676" s="2">
        <v>250</v>
      </c>
      <c r="M2676">
        <v>0</v>
      </c>
    </row>
    <row r="2677" spans="1:13" x14ac:dyDescent="0.45">
      <c r="A2677" s="2">
        <v>60</v>
      </c>
      <c r="B2677" s="3">
        <v>0</v>
      </c>
      <c r="C2677" s="2">
        <v>2261</v>
      </c>
      <c r="D2677">
        <v>0</v>
      </c>
      <c r="E2677" s="2">
        <v>35</v>
      </c>
      <c r="F2677">
        <v>1</v>
      </c>
      <c r="G2677" s="2">
        <v>228000</v>
      </c>
      <c r="H2677" s="1">
        <v>0.9</v>
      </c>
      <c r="I2677" s="2">
        <v>136</v>
      </c>
      <c r="J2677">
        <v>1</v>
      </c>
      <c r="K2677">
        <v>0</v>
      </c>
      <c r="L2677" s="2">
        <v>115</v>
      </c>
      <c r="M2677">
        <v>0</v>
      </c>
    </row>
    <row r="2678" spans="1:13" x14ac:dyDescent="0.45">
      <c r="A2678" s="2">
        <v>60</v>
      </c>
      <c r="B2678" s="3">
        <v>0</v>
      </c>
      <c r="C2678" s="2">
        <v>2656</v>
      </c>
      <c r="D2678">
        <v>1</v>
      </c>
      <c r="E2678" s="2">
        <v>30</v>
      </c>
      <c r="F2678">
        <v>0</v>
      </c>
      <c r="G2678" s="2">
        <v>305000</v>
      </c>
      <c r="H2678" s="1">
        <v>2.2999999999999998</v>
      </c>
      <c r="I2678" s="2">
        <v>137</v>
      </c>
      <c r="J2678">
        <v>1</v>
      </c>
      <c r="K2678">
        <v>0</v>
      </c>
      <c r="L2678" s="2">
        <v>30</v>
      </c>
      <c r="M2678">
        <v>0</v>
      </c>
    </row>
    <row r="2679" spans="1:13" x14ac:dyDescent="0.45">
      <c r="A2679" s="2">
        <v>60</v>
      </c>
      <c r="B2679" s="3">
        <v>1</v>
      </c>
      <c r="C2679" s="2">
        <v>76</v>
      </c>
      <c r="D2679">
        <v>1</v>
      </c>
      <c r="E2679" s="2">
        <v>25</v>
      </c>
      <c r="F2679">
        <v>0</v>
      </c>
      <c r="G2679" s="2">
        <v>196000</v>
      </c>
      <c r="H2679" s="1">
        <v>2.5</v>
      </c>
      <c r="I2679" s="2">
        <v>132</v>
      </c>
      <c r="J2679">
        <v>0</v>
      </c>
      <c r="K2679">
        <v>0</v>
      </c>
      <c r="L2679" s="2">
        <v>77</v>
      </c>
      <c r="M2679">
        <v>1</v>
      </c>
    </row>
    <row r="2680" spans="1:13" x14ac:dyDescent="0.45">
      <c r="A2680" s="2">
        <v>60</v>
      </c>
      <c r="B2680" s="3">
        <v>0</v>
      </c>
      <c r="C2680" s="2">
        <v>68</v>
      </c>
      <c r="D2680">
        <v>0</v>
      </c>
      <c r="E2680" s="2">
        <v>20</v>
      </c>
      <c r="F2680">
        <v>0</v>
      </c>
      <c r="G2680" s="2">
        <v>119000</v>
      </c>
      <c r="H2680" s="1">
        <v>2.9</v>
      </c>
      <c r="I2680" s="2">
        <v>127</v>
      </c>
      <c r="J2680">
        <v>1</v>
      </c>
      <c r="K2680">
        <v>1</v>
      </c>
      <c r="L2680" s="2">
        <v>64</v>
      </c>
      <c r="M2680">
        <v>1</v>
      </c>
    </row>
    <row r="2681" spans="1:13" x14ac:dyDescent="0.45">
      <c r="A2681" s="2">
        <v>60</v>
      </c>
      <c r="B2681" s="3">
        <v>0</v>
      </c>
      <c r="C2681" s="2">
        <v>3964</v>
      </c>
      <c r="D2681">
        <v>1</v>
      </c>
      <c r="E2681" s="2">
        <v>62</v>
      </c>
      <c r="F2681">
        <v>0</v>
      </c>
      <c r="G2681" s="2">
        <v>263358.03000000003</v>
      </c>
      <c r="H2681" s="1">
        <v>6.8</v>
      </c>
      <c r="I2681" s="2">
        <v>146</v>
      </c>
      <c r="J2681">
        <v>0</v>
      </c>
      <c r="K2681">
        <v>0</v>
      </c>
      <c r="L2681" s="2">
        <v>43</v>
      </c>
      <c r="M2681">
        <v>1</v>
      </c>
    </row>
    <row r="2682" spans="1:13" x14ac:dyDescent="0.45">
      <c r="A2682" s="2">
        <v>60</v>
      </c>
      <c r="B2682" s="3">
        <v>0</v>
      </c>
      <c r="C2682" s="2">
        <v>582</v>
      </c>
      <c r="D2682">
        <v>1</v>
      </c>
      <c r="E2682" s="2">
        <v>38</v>
      </c>
      <c r="F2682">
        <v>1</v>
      </c>
      <c r="G2682" s="2">
        <v>451000</v>
      </c>
      <c r="H2682" s="1">
        <v>0.6</v>
      </c>
      <c r="I2682" s="2">
        <v>138</v>
      </c>
      <c r="J2682">
        <v>1</v>
      </c>
      <c r="K2682">
        <v>1</v>
      </c>
      <c r="L2682" s="2">
        <v>40</v>
      </c>
      <c r="M2682">
        <v>1</v>
      </c>
    </row>
    <row r="2683" spans="1:13" x14ac:dyDescent="0.45">
      <c r="A2683" s="2">
        <v>60</v>
      </c>
      <c r="B2683" s="3">
        <v>0</v>
      </c>
      <c r="C2683" s="2">
        <v>582</v>
      </c>
      <c r="D2683">
        <v>1</v>
      </c>
      <c r="E2683" s="2">
        <v>38</v>
      </c>
      <c r="F2683">
        <v>1</v>
      </c>
      <c r="G2683" s="2">
        <v>451000</v>
      </c>
      <c r="H2683" s="1">
        <v>0.6</v>
      </c>
      <c r="I2683" s="2">
        <v>138</v>
      </c>
      <c r="J2683">
        <v>1</v>
      </c>
      <c r="K2683">
        <v>1</v>
      </c>
      <c r="L2683" s="2">
        <v>40</v>
      </c>
      <c r="M2683">
        <v>1</v>
      </c>
    </row>
    <row r="2684" spans="1:13" x14ac:dyDescent="0.45">
      <c r="A2684" s="2">
        <v>60</v>
      </c>
      <c r="B2684" s="3">
        <v>1</v>
      </c>
      <c r="C2684" s="2">
        <v>95</v>
      </c>
      <c r="D2684">
        <v>0</v>
      </c>
      <c r="E2684" s="2">
        <v>60</v>
      </c>
      <c r="F2684">
        <v>0</v>
      </c>
      <c r="G2684" s="2">
        <v>337000</v>
      </c>
      <c r="H2684" s="1">
        <v>1</v>
      </c>
      <c r="I2684" s="2">
        <v>138</v>
      </c>
      <c r="J2684">
        <v>1</v>
      </c>
      <c r="K2684">
        <v>1</v>
      </c>
      <c r="L2684" s="2">
        <v>146</v>
      </c>
      <c r="M2684">
        <v>0</v>
      </c>
    </row>
    <row r="2685" spans="1:13" x14ac:dyDescent="0.45">
      <c r="A2685" s="2">
        <v>60</v>
      </c>
      <c r="B2685" s="3">
        <v>0</v>
      </c>
      <c r="C2685" s="2">
        <v>166</v>
      </c>
      <c r="D2685">
        <v>0</v>
      </c>
      <c r="E2685" s="2">
        <v>30</v>
      </c>
      <c r="F2685">
        <v>0</v>
      </c>
      <c r="G2685" s="2">
        <v>62000</v>
      </c>
      <c r="H2685" s="1">
        <v>1.7</v>
      </c>
      <c r="I2685" s="2">
        <v>127</v>
      </c>
      <c r="J2685">
        <v>0</v>
      </c>
      <c r="K2685">
        <v>0</v>
      </c>
      <c r="L2685" s="2">
        <v>207</v>
      </c>
      <c r="M2685">
        <v>1</v>
      </c>
    </row>
    <row r="2686" spans="1:13" x14ac:dyDescent="0.45">
      <c r="A2686" s="2">
        <v>60</v>
      </c>
      <c r="B2686" s="3">
        <v>1</v>
      </c>
      <c r="C2686" s="2">
        <v>154</v>
      </c>
      <c r="D2686">
        <v>0</v>
      </c>
      <c r="E2686" s="2">
        <v>25</v>
      </c>
      <c r="F2686">
        <v>0</v>
      </c>
      <c r="G2686" s="2">
        <v>210000</v>
      </c>
      <c r="H2686" s="1">
        <v>1.7</v>
      </c>
      <c r="I2686" s="2">
        <v>135</v>
      </c>
      <c r="J2686">
        <v>1</v>
      </c>
      <c r="K2686">
        <v>0</v>
      </c>
      <c r="L2686" s="2">
        <v>82</v>
      </c>
      <c r="M2686">
        <v>1</v>
      </c>
    </row>
    <row r="2687" spans="1:13" x14ac:dyDescent="0.45">
      <c r="A2687" s="2">
        <v>60</v>
      </c>
      <c r="B2687" s="3">
        <v>1</v>
      </c>
      <c r="C2687" s="2">
        <v>754</v>
      </c>
      <c r="D2687">
        <v>1</v>
      </c>
      <c r="E2687" s="2">
        <v>40</v>
      </c>
      <c r="F2687">
        <v>1</v>
      </c>
      <c r="G2687" s="2">
        <v>328000</v>
      </c>
      <c r="H2687" s="1">
        <v>1.2</v>
      </c>
      <c r="I2687" s="2">
        <v>126</v>
      </c>
      <c r="J2687">
        <v>1</v>
      </c>
      <c r="K2687">
        <v>0</v>
      </c>
      <c r="L2687" s="2">
        <v>91</v>
      </c>
      <c r="M2687">
        <v>0</v>
      </c>
    </row>
    <row r="2688" spans="1:13" x14ac:dyDescent="0.45">
      <c r="A2688" s="2">
        <v>60</v>
      </c>
      <c r="B2688" s="3">
        <v>1</v>
      </c>
      <c r="C2688" s="2">
        <v>76</v>
      </c>
      <c r="D2688">
        <v>1</v>
      </c>
      <c r="E2688" s="2">
        <v>25</v>
      </c>
      <c r="F2688">
        <v>0</v>
      </c>
      <c r="G2688" s="2">
        <v>196000</v>
      </c>
      <c r="H2688" s="1">
        <v>2.5</v>
      </c>
      <c r="I2688" s="2">
        <v>132</v>
      </c>
      <c r="J2688">
        <v>0</v>
      </c>
      <c r="K2688">
        <v>0</v>
      </c>
      <c r="L2688" s="2">
        <v>77</v>
      </c>
      <c r="M2688">
        <v>1</v>
      </c>
    </row>
    <row r="2689" spans="1:13" x14ac:dyDescent="0.45">
      <c r="A2689" s="2">
        <v>60</v>
      </c>
      <c r="B2689" s="3">
        <v>1</v>
      </c>
      <c r="C2689" s="2">
        <v>588</v>
      </c>
      <c r="D2689">
        <v>1</v>
      </c>
      <c r="E2689" s="2">
        <v>60</v>
      </c>
      <c r="F2689">
        <v>0</v>
      </c>
      <c r="G2689" s="2">
        <v>194000</v>
      </c>
      <c r="H2689" s="1">
        <v>1.1000000000000001</v>
      </c>
      <c r="I2689" s="2">
        <v>142</v>
      </c>
      <c r="J2689">
        <v>0</v>
      </c>
      <c r="K2689">
        <v>0</v>
      </c>
      <c r="L2689" s="2">
        <v>33</v>
      </c>
      <c r="M2689">
        <v>1</v>
      </c>
    </row>
    <row r="2690" spans="1:13" x14ac:dyDescent="0.45">
      <c r="A2690" s="2">
        <v>60</v>
      </c>
      <c r="B2690" s="3">
        <v>0</v>
      </c>
      <c r="C2690" s="2">
        <v>96</v>
      </c>
      <c r="D2690">
        <v>1</v>
      </c>
      <c r="E2690" s="2">
        <v>38</v>
      </c>
      <c r="F2690">
        <v>0</v>
      </c>
      <c r="G2690" s="2">
        <v>228000</v>
      </c>
      <c r="H2690" s="1">
        <v>0.75</v>
      </c>
      <c r="I2690" s="2">
        <v>140</v>
      </c>
      <c r="J2690">
        <v>0</v>
      </c>
      <c r="K2690">
        <v>0</v>
      </c>
      <c r="L2690" s="2">
        <v>95</v>
      </c>
      <c r="M2690">
        <v>0</v>
      </c>
    </row>
    <row r="2691" spans="1:13" x14ac:dyDescent="0.45">
      <c r="A2691" s="2">
        <v>60</v>
      </c>
      <c r="B2691" s="3">
        <v>0</v>
      </c>
      <c r="C2691" s="2">
        <v>68</v>
      </c>
      <c r="D2691">
        <v>0</v>
      </c>
      <c r="E2691" s="2">
        <v>20</v>
      </c>
      <c r="F2691">
        <v>0</v>
      </c>
      <c r="G2691" s="2">
        <v>119000</v>
      </c>
      <c r="H2691" s="1">
        <v>2.9</v>
      </c>
      <c r="I2691" s="2">
        <v>127</v>
      </c>
      <c r="J2691">
        <v>1</v>
      </c>
      <c r="K2691">
        <v>1</v>
      </c>
      <c r="L2691" s="2">
        <v>64</v>
      </c>
      <c r="M2691">
        <v>1</v>
      </c>
    </row>
    <row r="2692" spans="1:13" x14ac:dyDescent="0.45">
      <c r="A2692" s="2">
        <v>60</v>
      </c>
      <c r="B2692" s="3">
        <v>0</v>
      </c>
      <c r="C2692" s="2">
        <v>68</v>
      </c>
      <c r="D2692">
        <v>0</v>
      </c>
      <c r="E2692" s="2">
        <v>20</v>
      </c>
      <c r="F2692">
        <v>0</v>
      </c>
      <c r="G2692" s="2">
        <v>119000</v>
      </c>
      <c r="H2692" s="1">
        <v>2.9</v>
      </c>
      <c r="I2692" s="2">
        <v>127</v>
      </c>
      <c r="J2692">
        <v>1</v>
      </c>
      <c r="K2692">
        <v>1</v>
      </c>
      <c r="L2692" s="2">
        <v>64</v>
      </c>
      <c r="M2692">
        <v>1</v>
      </c>
    </row>
    <row r="2693" spans="1:13" x14ac:dyDescent="0.45">
      <c r="A2693" s="2">
        <v>60</v>
      </c>
      <c r="B2693" s="3">
        <v>0</v>
      </c>
      <c r="C2693" s="2">
        <v>253</v>
      </c>
      <c r="D2693">
        <v>0</v>
      </c>
      <c r="E2693" s="2">
        <v>35</v>
      </c>
      <c r="F2693">
        <v>0</v>
      </c>
      <c r="G2693" s="2">
        <v>279000</v>
      </c>
      <c r="H2693" s="1">
        <v>1.7</v>
      </c>
      <c r="I2693" s="2">
        <v>140</v>
      </c>
      <c r="J2693">
        <v>1</v>
      </c>
      <c r="K2693">
        <v>0</v>
      </c>
      <c r="L2693" s="2">
        <v>250</v>
      </c>
      <c r="M2693">
        <v>0</v>
      </c>
    </row>
    <row r="2694" spans="1:13" x14ac:dyDescent="0.45">
      <c r="A2694" s="2">
        <v>60</v>
      </c>
      <c r="B2694" s="3">
        <v>1</v>
      </c>
      <c r="C2694" s="2">
        <v>231</v>
      </c>
      <c r="D2694">
        <v>1</v>
      </c>
      <c r="E2694" s="2">
        <v>25</v>
      </c>
      <c r="F2694">
        <v>0</v>
      </c>
      <c r="G2694" s="2">
        <v>194000</v>
      </c>
      <c r="H2694" s="1">
        <v>1.7</v>
      </c>
      <c r="I2694" s="2">
        <v>140</v>
      </c>
      <c r="J2694">
        <v>1</v>
      </c>
      <c r="K2694">
        <v>0</v>
      </c>
      <c r="L2694" s="2">
        <v>120</v>
      </c>
      <c r="M2694">
        <v>0</v>
      </c>
    </row>
    <row r="2695" spans="1:13" x14ac:dyDescent="0.45">
      <c r="A2695" s="2">
        <v>60</v>
      </c>
      <c r="B2695" s="3">
        <v>1</v>
      </c>
      <c r="C2695" s="2">
        <v>754</v>
      </c>
      <c r="D2695">
        <v>1</v>
      </c>
      <c r="E2695" s="2">
        <v>40</v>
      </c>
      <c r="F2695">
        <v>1</v>
      </c>
      <c r="G2695" s="2">
        <v>328000</v>
      </c>
      <c r="H2695" s="1">
        <v>1.2</v>
      </c>
      <c r="I2695" s="2">
        <v>126</v>
      </c>
      <c r="J2695">
        <v>1</v>
      </c>
      <c r="K2695">
        <v>0</v>
      </c>
      <c r="L2695" s="2">
        <v>91</v>
      </c>
      <c r="M2695">
        <v>0</v>
      </c>
    </row>
    <row r="2696" spans="1:13" x14ac:dyDescent="0.45">
      <c r="A2696" s="2">
        <v>60</v>
      </c>
      <c r="B2696" s="3">
        <v>1</v>
      </c>
      <c r="C2696" s="2">
        <v>260</v>
      </c>
      <c r="D2696">
        <v>1</v>
      </c>
      <c r="E2696" s="2">
        <v>38</v>
      </c>
      <c r="F2696">
        <v>0</v>
      </c>
      <c r="G2696" s="2">
        <v>255000</v>
      </c>
      <c r="H2696" s="1">
        <v>2.2000000000000002</v>
      </c>
      <c r="I2696" s="2">
        <v>132</v>
      </c>
      <c r="J2696">
        <v>0</v>
      </c>
      <c r="K2696">
        <v>1</v>
      </c>
      <c r="L2696" s="2">
        <v>45</v>
      </c>
      <c r="M2696">
        <v>1</v>
      </c>
    </row>
    <row r="2697" spans="1:13" x14ac:dyDescent="0.45">
      <c r="A2697" s="2">
        <v>60</v>
      </c>
      <c r="B2697" s="3">
        <v>1</v>
      </c>
      <c r="C2697" s="2">
        <v>76</v>
      </c>
      <c r="D2697">
        <v>1</v>
      </c>
      <c r="E2697" s="2">
        <v>25</v>
      </c>
      <c r="F2697">
        <v>0</v>
      </c>
      <c r="G2697" s="2">
        <v>196000</v>
      </c>
      <c r="H2697" s="1">
        <v>2.5</v>
      </c>
      <c r="I2697" s="2">
        <v>132</v>
      </c>
      <c r="J2697">
        <v>0</v>
      </c>
      <c r="K2697">
        <v>0</v>
      </c>
      <c r="L2697" s="2">
        <v>77</v>
      </c>
      <c r="M2697">
        <v>1</v>
      </c>
    </row>
    <row r="2698" spans="1:13" x14ac:dyDescent="0.45">
      <c r="A2698" s="2">
        <v>60</v>
      </c>
      <c r="B2698" s="3">
        <v>0</v>
      </c>
      <c r="C2698" s="2">
        <v>3964</v>
      </c>
      <c r="D2698">
        <v>1</v>
      </c>
      <c r="E2698" s="2">
        <v>62</v>
      </c>
      <c r="F2698">
        <v>0</v>
      </c>
      <c r="G2698" s="2">
        <v>263358.03000000003</v>
      </c>
      <c r="H2698" s="1">
        <v>6.8</v>
      </c>
      <c r="I2698" s="2">
        <v>146</v>
      </c>
      <c r="J2698">
        <v>0</v>
      </c>
      <c r="K2698">
        <v>0</v>
      </c>
      <c r="L2698" s="2">
        <v>43</v>
      </c>
      <c r="M2698">
        <v>1</v>
      </c>
    </row>
    <row r="2699" spans="1:13" x14ac:dyDescent="0.45">
      <c r="A2699" s="2">
        <v>60</v>
      </c>
      <c r="B2699" s="3">
        <v>0</v>
      </c>
      <c r="C2699" s="2">
        <v>68</v>
      </c>
      <c r="D2699">
        <v>0</v>
      </c>
      <c r="E2699" s="2">
        <v>20</v>
      </c>
      <c r="F2699">
        <v>0</v>
      </c>
      <c r="G2699" s="2">
        <v>119000</v>
      </c>
      <c r="H2699" s="1">
        <v>2.9</v>
      </c>
      <c r="I2699" s="2">
        <v>127</v>
      </c>
      <c r="J2699">
        <v>1</v>
      </c>
      <c r="K2699">
        <v>1</v>
      </c>
      <c r="L2699" s="2">
        <v>64</v>
      </c>
      <c r="M2699">
        <v>1</v>
      </c>
    </row>
    <row r="2700" spans="1:13" x14ac:dyDescent="0.45">
      <c r="A2700" s="2">
        <v>60</v>
      </c>
      <c r="B2700" s="3">
        <v>0</v>
      </c>
      <c r="C2700" s="2">
        <v>3964</v>
      </c>
      <c r="D2700">
        <v>1</v>
      </c>
      <c r="E2700" s="2">
        <v>62</v>
      </c>
      <c r="F2700">
        <v>0</v>
      </c>
      <c r="G2700" s="2">
        <v>263358.03000000003</v>
      </c>
      <c r="H2700" s="1">
        <v>6.8</v>
      </c>
      <c r="I2700" s="2">
        <v>146</v>
      </c>
      <c r="J2700">
        <v>0</v>
      </c>
      <c r="K2700">
        <v>0</v>
      </c>
      <c r="L2700" s="2">
        <v>43</v>
      </c>
      <c r="M2700">
        <v>1</v>
      </c>
    </row>
    <row r="2701" spans="1:13" x14ac:dyDescent="0.45">
      <c r="A2701" s="2">
        <v>60</v>
      </c>
      <c r="B2701" s="3">
        <v>1</v>
      </c>
      <c r="C2701" s="2">
        <v>95</v>
      </c>
      <c r="D2701">
        <v>0</v>
      </c>
      <c r="E2701" s="2">
        <v>60</v>
      </c>
      <c r="F2701">
        <v>0</v>
      </c>
      <c r="G2701" s="2">
        <v>337000</v>
      </c>
      <c r="H2701" s="1">
        <v>1</v>
      </c>
      <c r="I2701" s="2">
        <v>138</v>
      </c>
      <c r="J2701">
        <v>1</v>
      </c>
      <c r="K2701">
        <v>1</v>
      </c>
      <c r="L2701" s="2">
        <v>146</v>
      </c>
      <c r="M2701">
        <v>0</v>
      </c>
    </row>
    <row r="2702" spans="1:13" x14ac:dyDescent="0.45">
      <c r="A2702" s="2">
        <v>60</v>
      </c>
      <c r="B2702" s="3">
        <v>0</v>
      </c>
      <c r="C2702" s="2">
        <v>582</v>
      </c>
      <c r="D2702">
        <v>1</v>
      </c>
      <c r="E2702" s="2">
        <v>38</v>
      </c>
      <c r="F2702">
        <v>1</v>
      </c>
      <c r="G2702" s="2">
        <v>451000</v>
      </c>
      <c r="H2702" s="1">
        <v>0.6</v>
      </c>
      <c r="I2702" s="2">
        <v>138</v>
      </c>
      <c r="J2702">
        <v>1</v>
      </c>
      <c r="K2702">
        <v>1</v>
      </c>
      <c r="L2702" s="2">
        <v>40</v>
      </c>
      <c r="M2702">
        <v>1</v>
      </c>
    </row>
    <row r="2703" spans="1:13" x14ac:dyDescent="0.45">
      <c r="A2703" s="2">
        <v>60</v>
      </c>
      <c r="B2703" s="3">
        <v>1</v>
      </c>
      <c r="C2703" s="2">
        <v>156</v>
      </c>
      <c r="D2703">
        <v>1</v>
      </c>
      <c r="E2703" s="2">
        <v>25</v>
      </c>
      <c r="F2703">
        <v>1</v>
      </c>
      <c r="G2703" s="2">
        <v>318000</v>
      </c>
      <c r="H2703" s="1">
        <v>1.2</v>
      </c>
      <c r="I2703" s="2">
        <v>137</v>
      </c>
      <c r="J2703">
        <v>0</v>
      </c>
      <c r="K2703">
        <v>0</v>
      </c>
      <c r="L2703" s="2">
        <v>85</v>
      </c>
      <c r="M2703">
        <v>0</v>
      </c>
    </row>
    <row r="2704" spans="1:13" x14ac:dyDescent="0.45">
      <c r="A2704" s="2">
        <v>60</v>
      </c>
      <c r="B2704" s="3">
        <v>1</v>
      </c>
      <c r="C2704" s="2">
        <v>754</v>
      </c>
      <c r="D2704">
        <v>1</v>
      </c>
      <c r="E2704" s="2">
        <v>40</v>
      </c>
      <c r="F2704">
        <v>1</v>
      </c>
      <c r="G2704" s="2">
        <v>328000</v>
      </c>
      <c r="H2704" s="1">
        <v>1.2</v>
      </c>
      <c r="I2704" s="2">
        <v>126</v>
      </c>
      <c r="J2704">
        <v>1</v>
      </c>
      <c r="K2704">
        <v>0</v>
      </c>
      <c r="L2704" s="2">
        <v>91</v>
      </c>
      <c r="M2704">
        <v>0</v>
      </c>
    </row>
    <row r="2705" spans="1:13" x14ac:dyDescent="0.45">
      <c r="A2705" s="2">
        <v>60</v>
      </c>
      <c r="B2705" s="3">
        <v>0</v>
      </c>
      <c r="C2705" s="2">
        <v>2656</v>
      </c>
      <c r="D2705">
        <v>1</v>
      </c>
      <c r="E2705" s="2">
        <v>30</v>
      </c>
      <c r="F2705">
        <v>0</v>
      </c>
      <c r="G2705" s="2">
        <v>305000</v>
      </c>
      <c r="H2705" s="1">
        <v>2.2999999999999998</v>
      </c>
      <c r="I2705" s="2">
        <v>137</v>
      </c>
      <c r="J2705">
        <v>1</v>
      </c>
      <c r="K2705">
        <v>0</v>
      </c>
      <c r="L2705" s="2">
        <v>30</v>
      </c>
      <c r="M2705">
        <v>0</v>
      </c>
    </row>
    <row r="2706" spans="1:13" x14ac:dyDescent="0.45">
      <c r="A2706" s="2">
        <v>60</v>
      </c>
      <c r="B2706" s="3">
        <v>1</v>
      </c>
      <c r="C2706" s="2">
        <v>257</v>
      </c>
      <c r="D2706">
        <v>1</v>
      </c>
      <c r="E2706" s="2">
        <v>30</v>
      </c>
      <c r="F2706">
        <v>0</v>
      </c>
      <c r="G2706" s="2">
        <v>150000</v>
      </c>
      <c r="H2706" s="1">
        <v>1</v>
      </c>
      <c r="I2706" s="2">
        <v>137</v>
      </c>
      <c r="J2706">
        <v>1</v>
      </c>
      <c r="K2706">
        <v>1</v>
      </c>
      <c r="L2706" s="2">
        <v>245</v>
      </c>
      <c r="M2706">
        <v>0</v>
      </c>
    </row>
    <row r="2707" spans="1:13" x14ac:dyDescent="0.45">
      <c r="A2707" s="2">
        <v>60</v>
      </c>
      <c r="B2707" s="3">
        <v>1</v>
      </c>
      <c r="C2707" s="2">
        <v>1082</v>
      </c>
      <c r="D2707">
        <v>1</v>
      </c>
      <c r="E2707" s="2">
        <v>45</v>
      </c>
      <c r="F2707">
        <v>0</v>
      </c>
      <c r="G2707" s="2">
        <v>250000</v>
      </c>
      <c r="H2707" s="1">
        <v>6.1</v>
      </c>
      <c r="I2707" s="2">
        <v>131</v>
      </c>
      <c r="J2707">
        <v>1</v>
      </c>
      <c r="K2707">
        <v>0</v>
      </c>
      <c r="L2707" s="2">
        <v>107</v>
      </c>
      <c r="M2707">
        <v>0</v>
      </c>
    </row>
    <row r="2708" spans="1:13" x14ac:dyDescent="0.45">
      <c r="A2708" s="2">
        <v>60</v>
      </c>
      <c r="B2708" s="3">
        <v>0</v>
      </c>
      <c r="C2708" s="2">
        <v>59</v>
      </c>
      <c r="D2708">
        <v>0</v>
      </c>
      <c r="E2708" s="2">
        <v>25</v>
      </c>
      <c r="F2708">
        <v>1</v>
      </c>
      <c r="G2708" s="2">
        <v>212000</v>
      </c>
      <c r="H2708" s="1">
        <v>3.5</v>
      </c>
      <c r="I2708" s="2">
        <v>136</v>
      </c>
      <c r="J2708">
        <v>1</v>
      </c>
      <c r="K2708">
        <v>1</v>
      </c>
      <c r="L2708" s="2">
        <v>187</v>
      </c>
      <c r="M2708">
        <v>0</v>
      </c>
    </row>
    <row r="2709" spans="1:13" x14ac:dyDescent="0.45">
      <c r="A2709" s="2">
        <v>60</v>
      </c>
      <c r="B2709" s="3">
        <v>0</v>
      </c>
      <c r="C2709" s="2">
        <v>96</v>
      </c>
      <c r="D2709">
        <v>1</v>
      </c>
      <c r="E2709" s="2">
        <v>38</v>
      </c>
      <c r="F2709">
        <v>0</v>
      </c>
      <c r="G2709" s="2">
        <v>228000</v>
      </c>
      <c r="H2709" s="1">
        <v>0.75</v>
      </c>
      <c r="I2709" s="2">
        <v>140</v>
      </c>
      <c r="J2709">
        <v>0</v>
      </c>
      <c r="K2709">
        <v>0</v>
      </c>
      <c r="L2709" s="2">
        <v>95</v>
      </c>
      <c r="M2709">
        <v>0</v>
      </c>
    </row>
    <row r="2710" spans="1:13" x14ac:dyDescent="0.45">
      <c r="A2710" s="2">
        <v>60</v>
      </c>
      <c r="B2710" s="3">
        <v>1</v>
      </c>
      <c r="C2710" s="2">
        <v>607</v>
      </c>
      <c r="D2710">
        <v>0</v>
      </c>
      <c r="E2710" s="2">
        <v>40</v>
      </c>
      <c r="F2710">
        <v>0</v>
      </c>
      <c r="G2710" s="2">
        <v>216000</v>
      </c>
      <c r="H2710" s="1">
        <v>0.6</v>
      </c>
      <c r="I2710" s="2">
        <v>138</v>
      </c>
      <c r="J2710">
        <v>1</v>
      </c>
      <c r="K2710">
        <v>1</v>
      </c>
      <c r="L2710" s="2">
        <v>54</v>
      </c>
      <c r="M2710">
        <v>0</v>
      </c>
    </row>
    <row r="2711" spans="1:13" x14ac:dyDescent="0.45">
      <c r="A2711" s="2">
        <v>60</v>
      </c>
      <c r="B2711" s="3">
        <v>0</v>
      </c>
      <c r="C2711" s="2">
        <v>582</v>
      </c>
      <c r="D2711">
        <v>1</v>
      </c>
      <c r="E2711" s="2">
        <v>38</v>
      </c>
      <c r="F2711">
        <v>1</v>
      </c>
      <c r="G2711" s="2">
        <v>451000</v>
      </c>
      <c r="H2711" s="1">
        <v>0.6</v>
      </c>
      <c r="I2711" s="2">
        <v>138</v>
      </c>
      <c r="J2711">
        <v>1</v>
      </c>
      <c r="K2711">
        <v>1</v>
      </c>
      <c r="L2711" s="2">
        <v>40</v>
      </c>
      <c r="M2711">
        <v>1</v>
      </c>
    </row>
    <row r="2712" spans="1:13" x14ac:dyDescent="0.45">
      <c r="A2712" s="2">
        <v>60</v>
      </c>
      <c r="B2712" s="3">
        <v>0</v>
      </c>
      <c r="C2712" s="2">
        <v>320</v>
      </c>
      <c r="D2712">
        <v>0</v>
      </c>
      <c r="E2712" s="2">
        <v>35</v>
      </c>
      <c r="F2712">
        <v>0</v>
      </c>
      <c r="G2712" s="2">
        <v>133000</v>
      </c>
      <c r="H2712" s="1">
        <v>1.4</v>
      </c>
      <c r="I2712" s="2">
        <v>139</v>
      </c>
      <c r="J2712">
        <v>1</v>
      </c>
      <c r="K2712">
        <v>0</v>
      </c>
      <c r="L2712" s="2">
        <v>258</v>
      </c>
      <c r="M2712">
        <v>0</v>
      </c>
    </row>
    <row r="2713" spans="1:13" x14ac:dyDescent="0.45">
      <c r="A2713" s="2">
        <v>60</v>
      </c>
      <c r="B2713" s="3">
        <v>1</v>
      </c>
      <c r="C2713" s="2">
        <v>231</v>
      </c>
      <c r="D2713">
        <v>1</v>
      </c>
      <c r="E2713" s="2">
        <v>25</v>
      </c>
      <c r="F2713">
        <v>0</v>
      </c>
      <c r="G2713" s="2">
        <v>194000</v>
      </c>
      <c r="H2713" s="1">
        <v>1.7</v>
      </c>
      <c r="I2713" s="2">
        <v>140</v>
      </c>
      <c r="J2713">
        <v>1</v>
      </c>
      <c r="K2713">
        <v>0</v>
      </c>
      <c r="L2713" s="2">
        <v>120</v>
      </c>
      <c r="M2713">
        <v>0</v>
      </c>
    </row>
    <row r="2714" spans="1:13" x14ac:dyDescent="0.45">
      <c r="A2714" s="2">
        <v>60</v>
      </c>
      <c r="B2714" s="3">
        <v>1</v>
      </c>
      <c r="C2714" s="2">
        <v>76</v>
      </c>
      <c r="D2714">
        <v>1</v>
      </c>
      <c r="E2714" s="2">
        <v>25</v>
      </c>
      <c r="F2714">
        <v>0</v>
      </c>
      <c r="G2714" s="2">
        <v>196000</v>
      </c>
      <c r="H2714" s="1">
        <v>2.5</v>
      </c>
      <c r="I2714" s="2">
        <v>132</v>
      </c>
      <c r="J2714">
        <v>0</v>
      </c>
      <c r="K2714">
        <v>0</v>
      </c>
      <c r="L2714" s="2">
        <v>77</v>
      </c>
      <c r="M2714">
        <v>1</v>
      </c>
    </row>
    <row r="2715" spans="1:13" x14ac:dyDescent="0.45">
      <c r="A2715" s="2">
        <v>60</v>
      </c>
      <c r="B2715" s="3">
        <v>0</v>
      </c>
      <c r="C2715" s="2">
        <v>582</v>
      </c>
      <c r="D2715">
        <v>1</v>
      </c>
      <c r="E2715" s="2">
        <v>38</v>
      </c>
      <c r="F2715">
        <v>1</v>
      </c>
      <c r="G2715" s="2">
        <v>451000</v>
      </c>
      <c r="H2715" s="1">
        <v>0.6</v>
      </c>
      <c r="I2715" s="2">
        <v>138</v>
      </c>
      <c r="J2715">
        <v>1</v>
      </c>
      <c r="K2715">
        <v>1</v>
      </c>
      <c r="L2715" s="2">
        <v>40</v>
      </c>
      <c r="M2715">
        <v>1</v>
      </c>
    </row>
    <row r="2716" spans="1:13" x14ac:dyDescent="0.45">
      <c r="A2716" s="2">
        <v>60</v>
      </c>
      <c r="B2716" s="3">
        <v>1</v>
      </c>
      <c r="C2716" s="2">
        <v>95</v>
      </c>
      <c r="D2716">
        <v>0</v>
      </c>
      <c r="E2716" s="2">
        <v>60</v>
      </c>
      <c r="F2716">
        <v>0</v>
      </c>
      <c r="G2716" s="2">
        <v>337000</v>
      </c>
      <c r="H2716" s="1">
        <v>1</v>
      </c>
      <c r="I2716" s="2">
        <v>138</v>
      </c>
      <c r="J2716">
        <v>1</v>
      </c>
      <c r="K2716">
        <v>1</v>
      </c>
      <c r="L2716" s="2">
        <v>146</v>
      </c>
      <c r="M2716">
        <v>0</v>
      </c>
    </row>
    <row r="2717" spans="1:13" x14ac:dyDescent="0.45">
      <c r="A2717" s="2">
        <v>60</v>
      </c>
      <c r="B2717" s="3">
        <v>1</v>
      </c>
      <c r="C2717" s="2">
        <v>154</v>
      </c>
      <c r="D2717">
        <v>0</v>
      </c>
      <c r="E2717" s="2">
        <v>25</v>
      </c>
      <c r="F2717">
        <v>0</v>
      </c>
      <c r="G2717" s="2">
        <v>210000</v>
      </c>
      <c r="H2717" s="1">
        <v>1.7</v>
      </c>
      <c r="I2717" s="2">
        <v>135</v>
      </c>
      <c r="J2717">
        <v>1</v>
      </c>
      <c r="K2717">
        <v>0</v>
      </c>
      <c r="L2717" s="2">
        <v>82</v>
      </c>
      <c r="M2717">
        <v>1</v>
      </c>
    </row>
    <row r="2718" spans="1:13" x14ac:dyDescent="0.45">
      <c r="A2718" s="2">
        <v>60</v>
      </c>
      <c r="B2718" s="3">
        <v>1</v>
      </c>
      <c r="C2718" s="2">
        <v>231</v>
      </c>
      <c r="D2718">
        <v>1</v>
      </c>
      <c r="E2718" s="2">
        <v>25</v>
      </c>
      <c r="F2718">
        <v>0</v>
      </c>
      <c r="G2718" s="2">
        <v>194000</v>
      </c>
      <c r="H2718" s="1">
        <v>1.7</v>
      </c>
      <c r="I2718" s="2">
        <v>140</v>
      </c>
      <c r="J2718">
        <v>1</v>
      </c>
      <c r="K2718">
        <v>0</v>
      </c>
      <c r="L2718" s="2">
        <v>120</v>
      </c>
      <c r="M2718">
        <v>0</v>
      </c>
    </row>
    <row r="2719" spans="1:13" x14ac:dyDescent="0.45">
      <c r="A2719" s="2">
        <v>60</v>
      </c>
      <c r="B2719" s="3">
        <v>1</v>
      </c>
      <c r="C2719" s="2">
        <v>257</v>
      </c>
      <c r="D2719">
        <v>1</v>
      </c>
      <c r="E2719" s="2">
        <v>30</v>
      </c>
      <c r="F2719">
        <v>0</v>
      </c>
      <c r="G2719" s="2">
        <v>150000</v>
      </c>
      <c r="H2719" s="1">
        <v>1</v>
      </c>
      <c r="I2719" s="2">
        <v>137</v>
      </c>
      <c r="J2719">
        <v>1</v>
      </c>
      <c r="K2719">
        <v>1</v>
      </c>
      <c r="L2719" s="2">
        <v>245</v>
      </c>
      <c r="M2719">
        <v>0</v>
      </c>
    </row>
    <row r="2720" spans="1:13" x14ac:dyDescent="0.45">
      <c r="A2720" s="2">
        <v>60</v>
      </c>
      <c r="B2720" s="3">
        <v>0</v>
      </c>
      <c r="C2720" s="2">
        <v>3964</v>
      </c>
      <c r="D2720">
        <v>1</v>
      </c>
      <c r="E2720" s="2">
        <v>62</v>
      </c>
      <c r="F2720">
        <v>0</v>
      </c>
      <c r="G2720" s="2">
        <v>263358.03000000003</v>
      </c>
      <c r="H2720" s="1">
        <v>6.8</v>
      </c>
      <c r="I2720" s="2">
        <v>146</v>
      </c>
      <c r="J2720">
        <v>0</v>
      </c>
      <c r="K2720">
        <v>0</v>
      </c>
      <c r="L2720" s="2">
        <v>43</v>
      </c>
      <c r="M2720">
        <v>1</v>
      </c>
    </row>
    <row r="2721" spans="1:13" x14ac:dyDescent="0.45">
      <c r="A2721" s="2">
        <v>60</v>
      </c>
      <c r="B2721" s="3">
        <v>1</v>
      </c>
      <c r="C2721" s="2">
        <v>260</v>
      </c>
      <c r="D2721">
        <v>1</v>
      </c>
      <c r="E2721" s="2">
        <v>38</v>
      </c>
      <c r="F2721">
        <v>0</v>
      </c>
      <c r="G2721" s="2">
        <v>255000</v>
      </c>
      <c r="H2721" s="1">
        <v>2.2000000000000002</v>
      </c>
      <c r="I2721" s="2">
        <v>132</v>
      </c>
      <c r="J2721">
        <v>0</v>
      </c>
      <c r="K2721">
        <v>1</v>
      </c>
      <c r="L2721" s="2">
        <v>45</v>
      </c>
      <c r="M2721">
        <v>1</v>
      </c>
    </row>
    <row r="2722" spans="1:13" x14ac:dyDescent="0.45">
      <c r="A2722" s="2">
        <v>60</v>
      </c>
      <c r="B2722" s="3">
        <v>0</v>
      </c>
      <c r="C2722" s="2">
        <v>253</v>
      </c>
      <c r="D2722">
        <v>0</v>
      </c>
      <c r="E2722" s="2">
        <v>35</v>
      </c>
      <c r="F2722">
        <v>0</v>
      </c>
      <c r="G2722" s="2">
        <v>279000</v>
      </c>
      <c r="H2722" s="1">
        <v>1.7</v>
      </c>
      <c r="I2722" s="2">
        <v>140</v>
      </c>
      <c r="J2722">
        <v>1</v>
      </c>
      <c r="K2722">
        <v>0</v>
      </c>
      <c r="L2722" s="2">
        <v>250</v>
      </c>
      <c r="M2722">
        <v>0</v>
      </c>
    </row>
    <row r="2723" spans="1:13" x14ac:dyDescent="0.45">
      <c r="A2723" s="2">
        <v>60</v>
      </c>
      <c r="B2723" s="3">
        <v>0</v>
      </c>
      <c r="C2723" s="2">
        <v>582</v>
      </c>
      <c r="D2723">
        <v>1</v>
      </c>
      <c r="E2723" s="2">
        <v>38</v>
      </c>
      <c r="F2723">
        <v>1</v>
      </c>
      <c r="G2723" s="2">
        <v>451000</v>
      </c>
      <c r="H2723" s="1">
        <v>0.6</v>
      </c>
      <c r="I2723" s="2">
        <v>138</v>
      </c>
      <c r="J2723">
        <v>1</v>
      </c>
      <c r="K2723">
        <v>1</v>
      </c>
      <c r="L2723" s="2">
        <v>40</v>
      </c>
      <c r="M2723">
        <v>1</v>
      </c>
    </row>
    <row r="2724" spans="1:13" x14ac:dyDescent="0.45">
      <c r="A2724" s="2">
        <v>60</v>
      </c>
      <c r="B2724" s="3">
        <v>1</v>
      </c>
      <c r="C2724" s="2">
        <v>95</v>
      </c>
      <c r="D2724">
        <v>0</v>
      </c>
      <c r="E2724" s="2">
        <v>60</v>
      </c>
      <c r="F2724">
        <v>0</v>
      </c>
      <c r="G2724" s="2">
        <v>337000</v>
      </c>
      <c r="H2724" s="1">
        <v>1</v>
      </c>
      <c r="I2724" s="2">
        <v>138</v>
      </c>
      <c r="J2724">
        <v>1</v>
      </c>
      <c r="K2724">
        <v>1</v>
      </c>
      <c r="L2724" s="2">
        <v>146</v>
      </c>
      <c r="M2724">
        <v>0</v>
      </c>
    </row>
    <row r="2725" spans="1:13" x14ac:dyDescent="0.45">
      <c r="A2725" s="2">
        <v>60</v>
      </c>
      <c r="B2725" s="3">
        <v>1</v>
      </c>
      <c r="C2725" s="2">
        <v>607</v>
      </c>
      <c r="D2725">
        <v>0</v>
      </c>
      <c r="E2725" s="2">
        <v>40</v>
      </c>
      <c r="F2725">
        <v>0</v>
      </c>
      <c r="G2725" s="2">
        <v>216000</v>
      </c>
      <c r="H2725" s="1">
        <v>0.6</v>
      </c>
      <c r="I2725" s="2">
        <v>138</v>
      </c>
      <c r="J2725">
        <v>1</v>
      </c>
      <c r="K2725">
        <v>1</v>
      </c>
      <c r="L2725" s="2">
        <v>54</v>
      </c>
      <c r="M2725">
        <v>0</v>
      </c>
    </row>
    <row r="2726" spans="1:13" x14ac:dyDescent="0.45">
      <c r="A2726" s="2">
        <v>60</v>
      </c>
      <c r="B2726" s="3">
        <v>0</v>
      </c>
      <c r="C2726" s="2">
        <v>2261</v>
      </c>
      <c r="D2726">
        <v>0</v>
      </c>
      <c r="E2726" s="2">
        <v>35</v>
      </c>
      <c r="F2726">
        <v>1</v>
      </c>
      <c r="G2726" s="2">
        <v>228000</v>
      </c>
      <c r="H2726" s="1">
        <v>0.9</v>
      </c>
      <c r="I2726" s="2">
        <v>136</v>
      </c>
      <c r="J2726">
        <v>1</v>
      </c>
      <c r="K2726">
        <v>0</v>
      </c>
      <c r="L2726" s="2">
        <v>115</v>
      </c>
      <c r="M2726">
        <v>0</v>
      </c>
    </row>
    <row r="2727" spans="1:13" x14ac:dyDescent="0.45">
      <c r="A2727" s="2">
        <v>60</v>
      </c>
      <c r="B2727" s="3">
        <v>1</v>
      </c>
      <c r="C2727" s="2">
        <v>737</v>
      </c>
      <c r="D2727">
        <v>0</v>
      </c>
      <c r="E2727" s="2">
        <v>60</v>
      </c>
      <c r="F2727">
        <v>1</v>
      </c>
      <c r="G2727" s="2">
        <v>210000</v>
      </c>
      <c r="H2727" s="1">
        <v>1.5</v>
      </c>
      <c r="I2727" s="2">
        <v>135</v>
      </c>
      <c r="J2727">
        <v>1</v>
      </c>
      <c r="K2727">
        <v>1</v>
      </c>
      <c r="L2727" s="2">
        <v>95</v>
      </c>
      <c r="M2727">
        <v>0</v>
      </c>
    </row>
    <row r="2728" spans="1:13" x14ac:dyDescent="0.45">
      <c r="A2728" s="2">
        <v>60</v>
      </c>
      <c r="B2728" s="3">
        <v>0</v>
      </c>
      <c r="C2728" s="2">
        <v>68</v>
      </c>
      <c r="D2728">
        <v>0</v>
      </c>
      <c r="E2728" s="2">
        <v>20</v>
      </c>
      <c r="F2728">
        <v>0</v>
      </c>
      <c r="G2728" s="2">
        <v>119000</v>
      </c>
      <c r="H2728" s="1">
        <v>2.9</v>
      </c>
      <c r="I2728" s="2">
        <v>127</v>
      </c>
      <c r="J2728">
        <v>1</v>
      </c>
      <c r="K2728">
        <v>1</v>
      </c>
      <c r="L2728" s="2">
        <v>64</v>
      </c>
      <c r="M2728">
        <v>1</v>
      </c>
    </row>
    <row r="2729" spans="1:13" x14ac:dyDescent="0.45">
      <c r="A2729" s="2">
        <v>60</v>
      </c>
      <c r="B2729" s="3">
        <v>0</v>
      </c>
      <c r="C2729" s="2">
        <v>253</v>
      </c>
      <c r="D2729">
        <v>0</v>
      </c>
      <c r="E2729" s="2">
        <v>35</v>
      </c>
      <c r="F2729">
        <v>0</v>
      </c>
      <c r="G2729" s="2">
        <v>279000</v>
      </c>
      <c r="H2729" s="1">
        <v>1.7</v>
      </c>
      <c r="I2729" s="2">
        <v>140</v>
      </c>
      <c r="J2729">
        <v>1</v>
      </c>
      <c r="K2729">
        <v>0</v>
      </c>
      <c r="L2729" s="2">
        <v>250</v>
      </c>
      <c r="M2729">
        <v>0</v>
      </c>
    </row>
    <row r="2730" spans="1:13" x14ac:dyDescent="0.45">
      <c r="A2730" s="2">
        <v>60</v>
      </c>
      <c r="B2730" s="3">
        <v>0</v>
      </c>
      <c r="C2730" s="2">
        <v>582</v>
      </c>
      <c r="D2730">
        <v>1</v>
      </c>
      <c r="E2730" s="2">
        <v>38</v>
      </c>
      <c r="F2730">
        <v>1</v>
      </c>
      <c r="G2730" s="2">
        <v>451000</v>
      </c>
      <c r="H2730" s="1">
        <v>0.6</v>
      </c>
      <c r="I2730" s="2">
        <v>138</v>
      </c>
      <c r="J2730">
        <v>1</v>
      </c>
      <c r="K2730">
        <v>1</v>
      </c>
      <c r="L2730" s="2">
        <v>40</v>
      </c>
      <c r="M2730">
        <v>1</v>
      </c>
    </row>
    <row r="2731" spans="1:13" x14ac:dyDescent="0.45">
      <c r="A2731" s="2">
        <v>60</v>
      </c>
      <c r="B2731" s="3">
        <v>1</v>
      </c>
      <c r="C2731" s="2">
        <v>154</v>
      </c>
      <c r="D2731">
        <v>0</v>
      </c>
      <c r="E2731" s="2">
        <v>25</v>
      </c>
      <c r="F2731">
        <v>0</v>
      </c>
      <c r="G2731" s="2">
        <v>210000</v>
      </c>
      <c r="H2731" s="1">
        <v>1.7</v>
      </c>
      <c r="I2731" s="2">
        <v>135</v>
      </c>
      <c r="J2731">
        <v>1</v>
      </c>
      <c r="K2731">
        <v>0</v>
      </c>
      <c r="L2731" s="2">
        <v>82</v>
      </c>
      <c r="M2731">
        <v>1</v>
      </c>
    </row>
    <row r="2732" spans="1:13" x14ac:dyDescent="0.45">
      <c r="A2732" s="2">
        <v>60</v>
      </c>
      <c r="B2732" s="3">
        <v>1</v>
      </c>
      <c r="C2732" s="2">
        <v>1082</v>
      </c>
      <c r="D2732">
        <v>1</v>
      </c>
      <c r="E2732" s="2">
        <v>45</v>
      </c>
      <c r="F2732">
        <v>0</v>
      </c>
      <c r="G2732" s="2">
        <v>250000</v>
      </c>
      <c r="H2732" s="1">
        <v>6.1</v>
      </c>
      <c r="I2732" s="2">
        <v>131</v>
      </c>
      <c r="J2732">
        <v>1</v>
      </c>
      <c r="K2732">
        <v>0</v>
      </c>
      <c r="L2732" s="2">
        <v>107</v>
      </c>
      <c r="M2732">
        <v>0</v>
      </c>
    </row>
    <row r="2733" spans="1:13" x14ac:dyDescent="0.45">
      <c r="A2733" s="2">
        <v>60</v>
      </c>
      <c r="B2733" s="3">
        <v>0</v>
      </c>
      <c r="C2733" s="2">
        <v>68</v>
      </c>
      <c r="D2733">
        <v>0</v>
      </c>
      <c r="E2733" s="2">
        <v>20</v>
      </c>
      <c r="F2733">
        <v>0</v>
      </c>
      <c r="G2733" s="2">
        <v>119000</v>
      </c>
      <c r="H2733" s="1">
        <v>2.9</v>
      </c>
      <c r="I2733" s="2">
        <v>127</v>
      </c>
      <c r="J2733">
        <v>1</v>
      </c>
      <c r="K2733">
        <v>1</v>
      </c>
      <c r="L2733" s="2">
        <v>64</v>
      </c>
      <c r="M2733">
        <v>1</v>
      </c>
    </row>
    <row r="2734" spans="1:13" x14ac:dyDescent="0.45">
      <c r="A2734" s="2">
        <v>60</v>
      </c>
      <c r="B2734" s="3">
        <v>0</v>
      </c>
      <c r="C2734" s="2">
        <v>96</v>
      </c>
      <c r="D2734">
        <v>1</v>
      </c>
      <c r="E2734" s="2">
        <v>38</v>
      </c>
      <c r="F2734">
        <v>0</v>
      </c>
      <c r="G2734" s="2">
        <v>228000</v>
      </c>
      <c r="H2734" s="1">
        <v>0.75</v>
      </c>
      <c r="I2734" s="2">
        <v>140</v>
      </c>
      <c r="J2734">
        <v>0</v>
      </c>
      <c r="K2734">
        <v>0</v>
      </c>
      <c r="L2734" s="2">
        <v>95</v>
      </c>
      <c r="M2734">
        <v>0</v>
      </c>
    </row>
    <row r="2735" spans="1:13" x14ac:dyDescent="0.45">
      <c r="A2735" s="2">
        <v>60</v>
      </c>
      <c r="B2735" s="3">
        <v>1</v>
      </c>
      <c r="C2735" s="2">
        <v>95</v>
      </c>
      <c r="D2735">
        <v>0</v>
      </c>
      <c r="E2735" s="2">
        <v>60</v>
      </c>
      <c r="F2735">
        <v>0</v>
      </c>
      <c r="G2735" s="2">
        <v>337000</v>
      </c>
      <c r="H2735" s="1">
        <v>1</v>
      </c>
      <c r="I2735" s="2">
        <v>138</v>
      </c>
      <c r="J2735">
        <v>1</v>
      </c>
      <c r="K2735">
        <v>1</v>
      </c>
      <c r="L2735" s="2">
        <v>146</v>
      </c>
      <c r="M2735">
        <v>0</v>
      </c>
    </row>
    <row r="2736" spans="1:13" x14ac:dyDescent="0.45">
      <c r="A2736" s="2">
        <v>60</v>
      </c>
      <c r="B2736" s="3">
        <v>0</v>
      </c>
      <c r="C2736" s="2">
        <v>253</v>
      </c>
      <c r="D2736">
        <v>0</v>
      </c>
      <c r="E2736" s="2">
        <v>35</v>
      </c>
      <c r="F2736">
        <v>0</v>
      </c>
      <c r="G2736" s="2">
        <v>279000</v>
      </c>
      <c r="H2736" s="1">
        <v>1.7</v>
      </c>
      <c r="I2736" s="2">
        <v>140</v>
      </c>
      <c r="J2736">
        <v>1</v>
      </c>
      <c r="K2736">
        <v>0</v>
      </c>
      <c r="L2736" s="2">
        <v>250</v>
      </c>
      <c r="M2736">
        <v>0</v>
      </c>
    </row>
    <row r="2737" spans="1:13" x14ac:dyDescent="0.45">
      <c r="A2737" s="2">
        <v>60</v>
      </c>
      <c r="B2737" s="3">
        <v>1</v>
      </c>
      <c r="C2737" s="2">
        <v>607</v>
      </c>
      <c r="D2737">
        <v>0</v>
      </c>
      <c r="E2737" s="2">
        <v>40</v>
      </c>
      <c r="F2737">
        <v>0</v>
      </c>
      <c r="G2737" s="2">
        <v>216000</v>
      </c>
      <c r="H2737" s="1">
        <v>0.6</v>
      </c>
      <c r="I2737" s="2">
        <v>138</v>
      </c>
      <c r="J2737">
        <v>1</v>
      </c>
      <c r="K2737">
        <v>1</v>
      </c>
      <c r="L2737" s="2">
        <v>54</v>
      </c>
      <c r="M2737">
        <v>0</v>
      </c>
    </row>
    <row r="2738" spans="1:13" x14ac:dyDescent="0.45">
      <c r="A2738" s="2">
        <v>60</v>
      </c>
      <c r="B2738" s="3">
        <v>0</v>
      </c>
      <c r="C2738" s="2">
        <v>582</v>
      </c>
      <c r="D2738">
        <v>1</v>
      </c>
      <c r="E2738" s="2">
        <v>38</v>
      </c>
      <c r="F2738">
        <v>1</v>
      </c>
      <c r="G2738" s="2">
        <v>451000</v>
      </c>
      <c r="H2738" s="1">
        <v>0.6</v>
      </c>
      <c r="I2738" s="2">
        <v>138</v>
      </c>
      <c r="J2738">
        <v>1</v>
      </c>
      <c r="K2738">
        <v>1</v>
      </c>
      <c r="L2738" s="2">
        <v>40</v>
      </c>
      <c r="M2738">
        <v>1</v>
      </c>
    </row>
    <row r="2739" spans="1:13" x14ac:dyDescent="0.45">
      <c r="A2739" s="2">
        <v>60</v>
      </c>
      <c r="B2739" s="3">
        <v>1</v>
      </c>
      <c r="C2739" s="2">
        <v>582</v>
      </c>
      <c r="D2739">
        <v>0</v>
      </c>
      <c r="E2739" s="2">
        <v>30</v>
      </c>
      <c r="F2739">
        <v>1</v>
      </c>
      <c r="G2739" s="2">
        <v>127000</v>
      </c>
      <c r="H2739" s="1">
        <v>0.9</v>
      </c>
      <c r="I2739" s="2">
        <v>145</v>
      </c>
      <c r="J2739">
        <v>0</v>
      </c>
      <c r="K2739">
        <v>0</v>
      </c>
      <c r="L2739" s="2">
        <v>95</v>
      </c>
      <c r="M2739">
        <v>0</v>
      </c>
    </row>
    <row r="2740" spans="1:13" x14ac:dyDescent="0.45">
      <c r="A2740" s="2">
        <v>60</v>
      </c>
      <c r="B2740" s="3">
        <v>0</v>
      </c>
      <c r="C2740" s="2">
        <v>320</v>
      </c>
      <c r="D2740">
        <v>0</v>
      </c>
      <c r="E2740" s="2">
        <v>35</v>
      </c>
      <c r="F2740">
        <v>0</v>
      </c>
      <c r="G2740" s="2">
        <v>133000</v>
      </c>
      <c r="H2740" s="1">
        <v>1.4</v>
      </c>
      <c r="I2740" s="2">
        <v>139</v>
      </c>
      <c r="J2740">
        <v>1</v>
      </c>
      <c r="K2740">
        <v>0</v>
      </c>
      <c r="L2740" s="2">
        <v>258</v>
      </c>
      <c r="M2740">
        <v>0</v>
      </c>
    </row>
    <row r="2741" spans="1:13" x14ac:dyDescent="0.45">
      <c r="A2741" s="2">
        <v>60</v>
      </c>
      <c r="B2741" s="3">
        <v>1</v>
      </c>
      <c r="C2741" s="2">
        <v>231</v>
      </c>
      <c r="D2741">
        <v>1</v>
      </c>
      <c r="E2741" s="2">
        <v>25</v>
      </c>
      <c r="F2741">
        <v>0</v>
      </c>
      <c r="G2741" s="2">
        <v>194000</v>
      </c>
      <c r="H2741" s="1">
        <v>1.7</v>
      </c>
      <c r="I2741" s="2">
        <v>140</v>
      </c>
      <c r="J2741">
        <v>1</v>
      </c>
      <c r="K2741">
        <v>0</v>
      </c>
      <c r="L2741" s="2">
        <v>120</v>
      </c>
      <c r="M2741">
        <v>0</v>
      </c>
    </row>
    <row r="2742" spans="1:13" x14ac:dyDescent="0.45">
      <c r="A2742" s="2">
        <v>60</v>
      </c>
      <c r="B2742" s="3">
        <v>1</v>
      </c>
      <c r="C2742" s="2">
        <v>754</v>
      </c>
      <c r="D2742">
        <v>1</v>
      </c>
      <c r="E2742" s="2">
        <v>40</v>
      </c>
      <c r="F2742">
        <v>1</v>
      </c>
      <c r="G2742" s="2">
        <v>328000</v>
      </c>
      <c r="H2742" s="1">
        <v>1.2</v>
      </c>
      <c r="I2742" s="2">
        <v>126</v>
      </c>
      <c r="J2742">
        <v>1</v>
      </c>
      <c r="K2742">
        <v>0</v>
      </c>
      <c r="L2742" s="2">
        <v>91</v>
      </c>
      <c r="M2742">
        <v>0</v>
      </c>
    </row>
    <row r="2743" spans="1:13" x14ac:dyDescent="0.45">
      <c r="A2743" s="2">
        <v>60</v>
      </c>
      <c r="B2743" s="3">
        <v>1</v>
      </c>
      <c r="C2743" s="2">
        <v>1082</v>
      </c>
      <c r="D2743">
        <v>1</v>
      </c>
      <c r="E2743" s="2">
        <v>45</v>
      </c>
      <c r="F2743">
        <v>0</v>
      </c>
      <c r="G2743" s="2">
        <v>250000</v>
      </c>
      <c r="H2743" s="1">
        <v>6.1</v>
      </c>
      <c r="I2743" s="2">
        <v>131</v>
      </c>
      <c r="J2743">
        <v>1</v>
      </c>
      <c r="K2743">
        <v>0</v>
      </c>
      <c r="L2743" s="2">
        <v>107</v>
      </c>
      <c r="M2743">
        <v>0</v>
      </c>
    </row>
    <row r="2744" spans="1:13" x14ac:dyDescent="0.45">
      <c r="A2744" s="2">
        <v>60</v>
      </c>
      <c r="B2744" s="3">
        <v>1</v>
      </c>
      <c r="C2744" s="2">
        <v>96</v>
      </c>
      <c r="D2744">
        <v>1</v>
      </c>
      <c r="E2744" s="2">
        <v>60</v>
      </c>
      <c r="F2744">
        <v>1</v>
      </c>
      <c r="G2744" s="2">
        <v>271000</v>
      </c>
      <c r="H2744" s="1">
        <v>0.7</v>
      </c>
      <c r="I2744" s="2">
        <v>136</v>
      </c>
      <c r="J2744">
        <v>0</v>
      </c>
      <c r="K2744">
        <v>0</v>
      </c>
      <c r="L2744" s="2">
        <v>94</v>
      </c>
      <c r="M2744">
        <v>0</v>
      </c>
    </row>
    <row r="2745" spans="1:13" x14ac:dyDescent="0.45">
      <c r="A2745" s="2">
        <v>60</v>
      </c>
      <c r="B2745" s="3">
        <v>0</v>
      </c>
      <c r="C2745" s="2">
        <v>253</v>
      </c>
      <c r="D2745">
        <v>0</v>
      </c>
      <c r="E2745" s="2">
        <v>35</v>
      </c>
      <c r="F2745">
        <v>0</v>
      </c>
      <c r="G2745" s="2">
        <v>279000</v>
      </c>
      <c r="H2745" s="1">
        <v>1.7</v>
      </c>
      <c r="I2745" s="2">
        <v>140</v>
      </c>
      <c r="J2745">
        <v>1</v>
      </c>
      <c r="K2745">
        <v>0</v>
      </c>
      <c r="L2745" s="2">
        <v>250</v>
      </c>
      <c r="M2745">
        <v>0</v>
      </c>
    </row>
    <row r="2746" spans="1:13" x14ac:dyDescent="0.45">
      <c r="A2746" s="2">
        <v>60</v>
      </c>
      <c r="B2746" s="3">
        <v>1</v>
      </c>
      <c r="C2746" s="2">
        <v>315</v>
      </c>
      <c r="D2746">
        <v>1</v>
      </c>
      <c r="E2746" s="2">
        <v>60</v>
      </c>
      <c r="F2746">
        <v>0</v>
      </c>
      <c r="G2746" s="2">
        <v>454000</v>
      </c>
      <c r="H2746" s="1">
        <v>1.1000000000000001</v>
      </c>
      <c r="I2746" s="2">
        <v>131</v>
      </c>
      <c r="J2746">
        <v>1</v>
      </c>
      <c r="K2746">
        <v>1</v>
      </c>
      <c r="L2746" s="2">
        <v>10</v>
      </c>
      <c r="M2746">
        <v>1</v>
      </c>
    </row>
    <row r="2747" spans="1:13" x14ac:dyDescent="0.45">
      <c r="A2747" s="2">
        <v>60</v>
      </c>
      <c r="B2747" s="3">
        <v>1</v>
      </c>
      <c r="C2747" s="2">
        <v>1082</v>
      </c>
      <c r="D2747">
        <v>1</v>
      </c>
      <c r="E2747" s="2">
        <v>45</v>
      </c>
      <c r="F2747">
        <v>0</v>
      </c>
      <c r="G2747" s="2">
        <v>250000</v>
      </c>
      <c r="H2747" s="1">
        <v>6.1</v>
      </c>
      <c r="I2747" s="2">
        <v>131</v>
      </c>
      <c r="J2747">
        <v>1</v>
      </c>
      <c r="K2747">
        <v>0</v>
      </c>
      <c r="L2747" s="2">
        <v>107</v>
      </c>
      <c r="M2747">
        <v>0</v>
      </c>
    </row>
    <row r="2748" spans="1:13" x14ac:dyDescent="0.45">
      <c r="A2748" s="2">
        <v>60</v>
      </c>
      <c r="B2748" s="3">
        <v>1</v>
      </c>
      <c r="C2748" s="2">
        <v>96</v>
      </c>
      <c r="D2748">
        <v>1</v>
      </c>
      <c r="E2748" s="2">
        <v>60</v>
      </c>
      <c r="F2748">
        <v>1</v>
      </c>
      <c r="G2748" s="2">
        <v>271000</v>
      </c>
      <c r="H2748" s="1">
        <v>0.7</v>
      </c>
      <c r="I2748" s="2">
        <v>136</v>
      </c>
      <c r="J2748">
        <v>0</v>
      </c>
      <c r="K2748">
        <v>0</v>
      </c>
      <c r="L2748" s="2">
        <v>94</v>
      </c>
      <c r="M2748">
        <v>0</v>
      </c>
    </row>
    <row r="2749" spans="1:13" x14ac:dyDescent="0.45">
      <c r="A2749" s="2">
        <v>60</v>
      </c>
      <c r="B2749" s="3">
        <v>1</v>
      </c>
      <c r="C2749" s="2">
        <v>260</v>
      </c>
      <c r="D2749">
        <v>1</v>
      </c>
      <c r="E2749" s="2">
        <v>38</v>
      </c>
      <c r="F2749">
        <v>0</v>
      </c>
      <c r="G2749" s="2">
        <v>255000</v>
      </c>
      <c r="H2749" s="1">
        <v>2.2000000000000002</v>
      </c>
      <c r="I2749" s="2">
        <v>132</v>
      </c>
      <c r="J2749">
        <v>0</v>
      </c>
      <c r="K2749">
        <v>1</v>
      </c>
      <c r="L2749" s="2">
        <v>45</v>
      </c>
      <c r="M2749">
        <v>1</v>
      </c>
    </row>
    <row r="2750" spans="1:13" x14ac:dyDescent="0.45">
      <c r="A2750" s="2">
        <v>60</v>
      </c>
      <c r="B2750" s="3">
        <v>0</v>
      </c>
      <c r="C2750" s="2">
        <v>253</v>
      </c>
      <c r="D2750">
        <v>0</v>
      </c>
      <c r="E2750" s="2">
        <v>35</v>
      </c>
      <c r="F2750">
        <v>0</v>
      </c>
      <c r="G2750" s="2">
        <v>279000</v>
      </c>
      <c r="H2750" s="1">
        <v>1.7</v>
      </c>
      <c r="I2750" s="2">
        <v>140</v>
      </c>
      <c r="J2750">
        <v>1</v>
      </c>
      <c r="K2750">
        <v>0</v>
      </c>
      <c r="L2750" s="2">
        <v>250</v>
      </c>
      <c r="M2750">
        <v>0</v>
      </c>
    </row>
    <row r="2751" spans="1:13" x14ac:dyDescent="0.45">
      <c r="A2751" s="2">
        <v>60</v>
      </c>
      <c r="B2751" s="3">
        <v>0</v>
      </c>
      <c r="C2751" s="2">
        <v>166</v>
      </c>
      <c r="D2751">
        <v>0</v>
      </c>
      <c r="E2751" s="2">
        <v>30</v>
      </c>
      <c r="F2751">
        <v>0</v>
      </c>
      <c r="G2751" s="2">
        <v>62000</v>
      </c>
      <c r="H2751" s="1">
        <v>1.7</v>
      </c>
      <c r="I2751" s="2">
        <v>127</v>
      </c>
      <c r="J2751">
        <v>0</v>
      </c>
      <c r="K2751">
        <v>0</v>
      </c>
      <c r="L2751" s="2">
        <v>207</v>
      </c>
      <c r="M2751">
        <v>1</v>
      </c>
    </row>
    <row r="2752" spans="1:13" x14ac:dyDescent="0.45">
      <c r="A2752" s="2">
        <v>60</v>
      </c>
      <c r="B2752" s="3">
        <v>1</v>
      </c>
      <c r="C2752" s="2">
        <v>231</v>
      </c>
      <c r="D2752">
        <v>1</v>
      </c>
      <c r="E2752" s="2">
        <v>25</v>
      </c>
      <c r="F2752">
        <v>0</v>
      </c>
      <c r="G2752" s="2">
        <v>194000</v>
      </c>
      <c r="H2752" s="1">
        <v>1.7</v>
      </c>
      <c r="I2752" s="2">
        <v>140</v>
      </c>
      <c r="J2752">
        <v>1</v>
      </c>
      <c r="K2752">
        <v>0</v>
      </c>
      <c r="L2752" s="2">
        <v>120</v>
      </c>
      <c r="M2752">
        <v>0</v>
      </c>
    </row>
    <row r="2753" spans="1:13" x14ac:dyDescent="0.45">
      <c r="A2753" s="2">
        <v>60</v>
      </c>
      <c r="B2753" s="3">
        <v>0</v>
      </c>
      <c r="C2753" s="2">
        <v>2656</v>
      </c>
      <c r="D2753">
        <v>1</v>
      </c>
      <c r="E2753" s="2">
        <v>30</v>
      </c>
      <c r="F2753">
        <v>0</v>
      </c>
      <c r="G2753" s="2">
        <v>305000</v>
      </c>
      <c r="H2753" s="1">
        <v>2.2999999999999998</v>
      </c>
      <c r="I2753" s="2">
        <v>137</v>
      </c>
      <c r="J2753">
        <v>1</v>
      </c>
      <c r="K2753">
        <v>0</v>
      </c>
      <c r="L2753" s="2">
        <v>30</v>
      </c>
      <c r="M2753">
        <v>0</v>
      </c>
    </row>
    <row r="2754" spans="1:13" x14ac:dyDescent="0.45">
      <c r="A2754" s="2">
        <v>60</v>
      </c>
      <c r="B2754" s="3">
        <v>1</v>
      </c>
      <c r="C2754" s="2">
        <v>1082</v>
      </c>
      <c r="D2754">
        <v>1</v>
      </c>
      <c r="E2754" s="2">
        <v>45</v>
      </c>
      <c r="F2754">
        <v>0</v>
      </c>
      <c r="G2754" s="2">
        <v>250000</v>
      </c>
      <c r="H2754" s="1">
        <v>6.1</v>
      </c>
      <c r="I2754" s="2">
        <v>131</v>
      </c>
      <c r="J2754">
        <v>1</v>
      </c>
      <c r="K2754">
        <v>0</v>
      </c>
      <c r="L2754" s="2">
        <v>107</v>
      </c>
      <c r="M2754">
        <v>0</v>
      </c>
    </row>
    <row r="2755" spans="1:13" x14ac:dyDescent="0.45">
      <c r="A2755" s="2">
        <v>60</v>
      </c>
      <c r="B2755" s="3">
        <v>1</v>
      </c>
      <c r="C2755" s="2">
        <v>1082</v>
      </c>
      <c r="D2755">
        <v>1</v>
      </c>
      <c r="E2755" s="2">
        <v>45</v>
      </c>
      <c r="F2755">
        <v>0</v>
      </c>
      <c r="G2755" s="2">
        <v>250000</v>
      </c>
      <c r="H2755" s="1">
        <v>6.1</v>
      </c>
      <c r="I2755" s="2">
        <v>131</v>
      </c>
      <c r="J2755">
        <v>1</v>
      </c>
      <c r="K2755">
        <v>0</v>
      </c>
      <c r="L2755" s="2">
        <v>107</v>
      </c>
      <c r="M2755">
        <v>0</v>
      </c>
    </row>
    <row r="2756" spans="1:13" x14ac:dyDescent="0.45">
      <c r="A2756" s="2">
        <v>60</v>
      </c>
      <c r="B2756" s="3">
        <v>0</v>
      </c>
      <c r="C2756" s="2">
        <v>582</v>
      </c>
      <c r="D2756">
        <v>1</v>
      </c>
      <c r="E2756" s="2">
        <v>38</v>
      </c>
      <c r="F2756">
        <v>1</v>
      </c>
      <c r="G2756" s="2">
        <v>451000</v>
      </c>
      <c r="H2756" s="1">
        <v>0.6</v>
      </c>
      <c r="I2756" s="2">
        <v>138</v>
      </c>
      <c r="J2756">
        <v>1</v>
      </c>
      <c r="K2756">
        <v>1</v>
      </c>
      <c r="L2756" s="2">
        <v>40</v>
      </c>
      <c r="M2756">
        <v>1</v>
      </c>
    </row>
    <row r="2757" spans="1:13" x14ac:dyDescent="0.45">
      <c r="A2757" s="2">
        <v>60</v>
      </c>
      <c r="B2757" s="3">
        <v>1</v>
      </c>
      <c r="C2757" s="2">
        <v>260</v>
      </c>
      <c r="D2757">
        <v>1</v>
      </c>
      <c r="E2757" s="2">
        <v>38</v>
      </c>
      <c r="F2757">
        <v>0</v>
      </c>
      <c r="G2757" s="2">
        <v>255000</v>
      </c>
      <c r="H2757" s="1">
        <v>2.2000000000000002</v>
      </c>
      <c r="I2757" s="2">
        <v>132</v>
      </c>
      <c r="J2757">
        <v>0</v>
      </c>
      <c r="K2757">
        <v>1</v>
      </c>
      <c r="L2757" s="2">
        <v>45</v>
      </c>
      <c r="M2757">
        <v>1</v>
      </c>
    </row>
    <row r="2758" spans="1:13" x14ac:dyDescent="0.45">
      <c r="A2758" s="2">
        <v>60</v>
      </c>
      <c r="B2758" s="3">
        <v>0</v>
      </c>
      <c r="C2758" s="2">
        <v>2261</v>
      </c>
      <c r="D2758">
        <v>0</v>
      </c>
      <c r="E2758" s="2">
        <v>35</v>
      </c>
      <c r="F2758">
        <v>1</v>
      </c>
      <c r="G2758" s="2">
        <v>228000</v>
      </c>
      <c r="H2758" s="1">
        <v>0.9</v>
      </c>
      <c r="I2758" s="2">
        <v>136</v>
      </c>
      <c r="J2758">
        <v>1</v>
      </c>
      <c r="K2758">
        <v>0</v>
      </c>
      <c r="L2758" s="2">
        <v>115</v>
      </c>
      <c r="M2758">
        <v>0</v>
      </c>
    </row>
    <row r="2759" spans="1:13" x14ac:dyDescent="0.45">
      <c r="A2759" s="2">
        <v>60</v>
      </c>
      <c r="B2759" s="3">
        <v>1</v>
      </c>
      <c r="C2759" s="2">
        <v>582</v>
      </c>
      <c r="D2759">
        <v>0</v>
      </c>
      <c r="E2759" s="2">
        <v>30</v>
      </c>
      <c r="F2759">
        <v>1</v>
      </c>
      <c r="G2759" s="2">
        <v>127000</v>
      </c>
      <c r="H2759" s="1">
        <v>0.9</v>
      </c>
      <c r="I2759" s="2">
        <v>145</v>
      </c>
      <c r="J2759">
        <v>0</v>
      </c>
      <c r="K2759">
        <v>0</v>
      </c>
      <c r="L2759" s="2">
        <v>95</v>
      </c>
      <c r="M2759">
        <v>0</v>
      </c>
    </row>
    <row r="2760" spans="1:13" x14ac:dyDescent="0.45">
      <c r="A2760" s="2">
        <v>60</v>
      </c>
      <c r="B2760" s="3">
        <v>0</v>
      </c>
      <c r="C2760" s="2">
        <v>582</v>
      </c>
      <c r="D2760">
        <v>0</v>
      </c>
      <c r="E2760" s="2">
        <v>40</v>
      </c>
      <c r="F2760">
        <v>0</v>
      </c>
      <c r="G2760" s="2">
        <v>242000</v>
      </c>
      <c r="H2760" s="1">
        <v>3.7</v>
      </c>
      <c r="I2760" s="2">
        <v>134</v>
      </c>
      <c r="J2760">
        <v>1</v>
      </c>
      <c r="K2760">
        <v>0</v>
      </c>
      <c r="L2760" s="2">
        <v>96</v>
      </c>
      <c r="M2760">
        <v>1</v>
      </c>
    </row>
    <row r="2761" spans="1:13" x14ac:dyDescent="0.45">
      <c r="A2761" s="2">
        <v>60</v>
      </c>
      <c r="B2761" s="3">
        <v>1</v>
      </c>
      <c r="C2761" s="2">
        <v>754</v>
      </c>
      <c r="D2761">
        <v>1</v>
      </c>
      <c r="E2761" s="2">
        <v>40</v>
      </c>
      <c r="F2761">
        <v>1</v>
      </c>
      <c r="G2761" s="2">
        <v>328000</v>
      </c>
      <c r="H2761" s="1">
        <v>1.2</v>
      </c>
      <c r="I2761" s="2">
        <v>126</v>
      </c>
      <c r="J2761">
        <v>1</v>
      </c>
      <c r="K2761">
        <v>0</v>
      </c>
      <c r="L2761" s="2">
        <v>91</v>
      </c>
      <c r="M2761">
        <v>0</v>
      </c>
    </row>
    <row r="2762" spans="1:13" x14ac:dyDescent="0.45">
      <c r="A2762" s="2">
        <v>60</v>
      </c>
      <c r="B2762" s="3">
        <v>1</v>
      </c>
      <c r="C2762" s="2">
        <v>737</v>
      </c>
      <c r="D2762">
        <v>0</v>
      </c>
      <c r="E2762" s="2">
        <v>60</v>
      </c>
      <c r="F2762">
        <v>1</v>
      </c>
      <c r="G2762" s="2">
        <v>210000</v>
      </c>
      <c r="H2762" s="1">
        <v>1.5</v>
      </c>
      <c r="I2762" s="2">
        <v>135</v>
      </c>
      <c r="J2762">
        <v>1</v>
      </c>
      <c r="K2762">
        <v>1</v>
      </c>
      <c r="L2762" s="2">
        <v>95</v>
      </c>
      <c r="M2762">
        <v>0</v>
      </c>
    </row>
    <row r="2763" spans="1:13" x14ac:dyDescent="0.45">
      <c r="A2763" s="2">
        <v>60</v>
      </c>
      <c r="B2763" s="3">
        <v>1</v>
      </c>
      <c r="C2763" s="2">
        <v>737</v>
      </c>
      <c r="D2763">
        <v>0</v>
      </c>
      <c r="E2763" s="2">
        <v>60</v>
      </c>
      <c r="F2763">
        <v>1</v>
      </c>
      <c r="G2763" s="2">
        <v>210000</v>
      </c>
      <c r="H2763" s="1">
        <v>1.5</v>
      </c>
      <c r="I2763" s="2">
        <v>135</v>
      </c>
      <c r="J2763">
        <v>1</v>
      </c>
      <c r="K2763">
        <v>1</v>
      </c>
      <c r="L2763" s="2">
        <v>95</v>
      </c>
      <c r="M2763">
        <v>0</v>
      </c>
    </row>
    <row r="2764" spans="1:13" x14ac:dyDescent="0.45">
      <c r="A2764" s="2">
        <v>60</v>
      </c>
      <c r="B2764" s="3">
        <v>1</v>
      </c>
      <c r="C2764" s="2">
        <v>737</v>
      </c>
      <c r="D2764">
        <v>0</v>
      </c>
      <c r="E2764" s="2">
        <v>60</v>
      </c>
      <c r="F2764">
        <v>1</v>
      </c>
      <c r="G2764" s="2">
        <v>210000</v>
      </c>
      <c r="H2764" s="1">
        <v>1.5</v>
      </c>
      <c r="I2764" s="2">
        <v>135</v>
      </c>
      <c r="J2764">
        <v>1</v>
      </c>
      <c r="K2764">
        <v>1</v>
      </c>
      <c r="L2764" s="2">
        <v>95</v>
      </c>
      <c r="M2764">
        <v>0</v>
      </c>
    </row>
    <row r="2765" spans="1:13" x14ac:dyDescent="0.45">
      <c r="A2765" s="2">
        <v>60</v>
      </c>
      <c r="B2765" s="3">
        <v>0</v>
      </c>
      <c r="C2765" s="2">
        <v>1211</v>
      </c>
      <c r="D2765">
        <v>1</v>
      </c>
      <c r="E2765" s="2">
        <v>35</v>
      </c>
      <c r="F2765">
        <v>0</v>
      </c>
      <c r="G2765" s="2">
        <v>263358.03000000003</v>
      </c>
      <c r="H2765" s="1">
        <v>1.8</v>
      </c>
      <c r="I2765" s="2">
        <v>113</v>
      </c>
      <c r="J2765">
        <v>1</v>
      </c>
      <c r="K2765">
        <v>1</v>
      </c>
      <c r="L2765" s="2">
        <v>186</v>
      </c>
      <c r="M2765">
        <v>0</v>
      </c>
    </row>
    <row r="2766" spans="1:13" x14ac:dyDescent="0.45">
      <c r="A2766" s="2">
        <v>60</v>
      </c>
      <c r="B2766" s="3">
        <v>0</v>
      </c>
      <c r="C2766" s="2">
        <v>3964</v>
      </c>
      <c r="D2766">
        <v>1</v>
      </c>
      <c r="E2766" s="2">
        <v>62</v>
      </c>
      <c r="F2766">
        <v>0</v>
      </c>
      <c r="G2766" s="2">
        <v>263358.03000000003</v>
      </c>
      <c r="H2766" s="1">
        <v>6.8</v>
      </c>
      <c r="I2766" s="2">
        <v>146</v>
      </c>
      <c r="J2766">
        <v>0</v>
      </c>
      <c r="K2766">
        <v>0</v>
      </c>
      <c r="L2766" s="2">
        <v>43</v>
      </c>
      <c r="M2766">
        <v>1</v>
      </c>
    </row>
    <row r="2767" spans="1:13" x14ac:dyDescent="0.45">
      <c r="A2767" s="2">
        <v>60</v>
      </c>
      <c r="B2767" s="3">
        <v>1</v>
      </c>
      <c r="C2767" s="2">
        <v>156</v>
      </c>
      <c r="D2767">
        <v>1</v>
      </c>
      <c r="E2767" s="2">
        <v>25</v>
      </c>
      <c r="F2767">
        <v>1</v>
      </c>
      <c r="G2767" s="2">
        <v>318000</v>
      </c>
      <c r="H2767" s="1">
        <v>1.2</v>
      </c>
      <c r="I2767" s="2">
        <v>137</v>
      </c>
      <c r="J2767">
        <v>0</v>
      </c>
      <c r="K2767">
        <v>0</v>
      </c>
      <c r="L2767" s="2">
        <v>85</v>
      </c>
      <c r="M2767">
        <v>0</v>
      </c>
    </row>
    <row r="2768" spans="1:13" x14ac:dyDescent="0.45">
      <c r="A2768" s="2">
        <v>60</v>
      </c>
      <c r="B2768" s="3">
        <v>0</v>
      </c>
      <c r="C2768" s="2">
        <v>320</v>
      </c>
      <c r="D2768">
        <v>0</v>
      </c>
      <c r="E2768" s="2">
        <v>35</v>
      </c>
      <c r="F2768">
        <v>0</v>
      </c>
      <c r="G2768" s="2">
        <v>133000</v>
      </c>
      <c r="H2768" s="1">
        <v>1.4</v>
      </c>
      <c r="I2768" s="2">
        <v>139</v>
      </c>
      <c r="J2768">
        <v>1</v>
      </c>
      <c r="K2768">
        <v>0</v>
      </c>
      <c r="L2768" s="2">
        <v>258</v>
      </c>
      <c r="M2768">
        <v>0</v>
      </c>
    </row>
    <row r="2769" spans="1:13" x14ac:dyDescent="0.45">
      <c r="A2769" s="2">
        <v>60</v>
      </c>
      <c r="B2769" s="3">
        <v>0</v>
      </c>
      <c r="C2769" s="2">
        <v>2261</v>
      </c>
      <c r="D2769">
        <v>0</v>
      </c>
      <c r="E2769" s="2">
        <v>35</v>
      </c>
      <c r="F2769">
        <v>1</v>
      </c>
      <c r="G2769" s="2">
        <v>228000</v>
      </c>
      <c r="H2769" s="1">
        <v>0.9</v>
      </c>
      <c r="I2769" s="2">
        <v>136</v>
      </c>
      <c r="J2769">
        <v>1</v>
      </c>
      <c r="K2769">
        <v>0</v>
      </c>
      <c r="L2769" s="2">
        <v>115</v>
      </c>
      <c r="M2769">
        <v>0</v>
      </c>
    </row>
    <row r="2770" spans="1:13" x14ac:dyDescent="0.45">
      <c r="A2770" s="2">
        <v>60</v>
      </c>
      <c r="B2770" s="3">
        <v>1</v>
      </c>
      <c r="C2770" s="2">
        <v>1082</v>
      </c>
      <c r="D2770">
        <v>1</v>
      </c>
      <c r="E2770" s="2">
        <v>45</v>
      </c>
      <c r="F2770">
        <v>0</v>
      </c>
      <c r="G2770" s="2">
        <v>250000</v>
      </c>
      <c r="H2770" s="1">
        <v>6.1</v>
      </c>
      <c r="I2770" s="2">
        <v>131</v>
      </c>
      <c r="J2770">
        <v>1</v>
      </c>
      <c r="K2770">
        <v>0</v>
      </c>
      <c r="L2770" s="2">
        <v>107</v>
      </c>
      <c r="M2770">
        <v>0</v>
      </c>
    </row>
    <row r="2771" spans="1:13" x14ac:dyDescent="0.45">
      <c r="A2771" s="2">
        <v>60</v>
      </c>
      <c r="B2771" s="3">
        <v>1</v>
      </c>
      <c r="C2771" s="2">
        <v>76</v>
      </c>
      <c r="D2771">
        <v>1</v>
      </c>
      <c r="E2771" s="2">
        <v>25</v>
      </c>
      <c r="F2771">
        <v>0</v>
      </c>
      <c r="G2771" s="2">
        <v>196000</v>
      </c>
      <c r="H2771" s="1">
        <v>2.5</v>
      </c>
      <c r="I2771" s="2">
        <v>132</v>
      </c>
      <c r="J2771">
        <v>0</v>
      </c>
      <c r="K2771">
        <v>0</v>
      </c>
      <c r="L2771" s="2">
        <v>77</v>
      </c>
      <c r="M2771">
        <v>1</v>
      </c>
    </row>
    <row r="2772" spans="1:13" x14ac:dyDescent="0.45">
      <c r="A2772" s="2">
        <v>60</v>
      </c>
      <c r="B2772" s="3">
        <v>0</v>
      </c>
      <c r="C2772" s="2">
        <v>96</v>
      </c>
      <c r="D2772">
        <v>1</v>
      </c>
      <c r="E2772" s="2">
        <v>38</v>
      </c>
      <c r="F2772">
        <v>0</v>
      </c>
      <c r="G2772" s="2">
        <v>228000</v>
      </c>
      <c r="H2772" s="1">
        <v>0.75</v>
      </c>
      <c r="I2772" s="2">
        <v>140</v>
      </c>
      <c r="J2772">
        <v>0</v>
      </c>
      <c r="K2772">
        <v>0</v>
      </c>
      <c r="L2772" s="2">
        <v>95</v>
      </c>
      <c r="M2772">
        <v>0</v>
      </c>
    </row>
    <row r="2773" spans="1:13" x14ac:dyDescent="0.45">
      <c r="A2773" s="2">
        <v>60</v>
      </c>
      <c r="B2773" s="3">
        <v>1</v>
      </c>
      <c r="C2773" s="2">
        <v>260</v>
      </c>
      <c r="D2773">
        <v>1</v>
      </c>
      <c r="E2773" s="2">
        <v>38</v>
      </c>
      <c r="F2773">
        <v>0</v>
      </c>
      <c r="G2773" s="2">
        <v>255000</v>
      </c>
      <c r="H2773" s="1">
        <v>2.2000000000000002</v>
      </c>
      <c r="I2773" s="2">
        <v>132</v>
      </c>
      <c r="J2773">
        <v>0</v>
      </c>
      <c r="K2773">
        <v>1</v>
      </c>
      <c r="L2773" s="2">
        <v>45</v>
      </c>
      <c r="M2773">
        <v>1</v>
      </c>
    </row>
    <row r="2774" spans="1:13" x14ac:dyDescent="0.45">
      <c r="A2774" s="2">
        <v>60</v>
      </c>
      <c r="B2774" s="3">
        <v>0</v>
      </c>
      <c r="C2774" s="2">
        <v>582</v>
      </c>
      <c r="D2774">
        <v>1</v>
      </c>
      <c r="E2774" s="2">
        <v>38</v>
      </c>
      <c r="F2774">
        <v>1</v>
      </c>
      <c r="G2774" s="2">
        <v>451000</v>
      </c>
      <c r="H2774" s="1">
        <v>0.6</v>
      </c>
      <c r="I2774" s="2">
        <v>138</v>
      </c>
      <c r="J2774">
        <v>1</v>
      </c>
      <c r="K2774">
        <v>1</v>
      </c>
      <c r="L2774" s="2">
        <v>40</v>
      </c>
      <c r="M2774">
        <v>1</v>
      </c>
    </row>
    <row r="2775" spans="1:13" x14ac:dyDescent="0.45">
      <c r="A2775" s="2">
        <v>60</v>
      </c>
      <c r="B2775" s="3">
        <v>1</v>
      </c>
      <c r="C2775" s="2">
        <v>582</v>
      </c>
      <c r="D2775">
        <v>0</v>
      </c>
      <c r="E2775" s="2">
        <v>30</v>
      </c>
      <c r="F2775">
        <v>1</v>
      </c>
      <c r="G2775" s="2">
        <v>127000</v>
      </c>
      <c r="H2775" s="1">
        <v>0.9</v>
      </c>
      <c r="I2775" s="2">
        <v>145</v>
      </c>
      <c r="J2775">
        <v>0</v>
      </c>
      <c r="K2775">
        <v>0</v>
      </c>
      <c r="L2775" s="2">
        <v>95</v>
      </c>
      <c r="M2775">
        <v>0</v>
      </c>
    </row>
    <row r="2776" spans="1:13" x14ac:dyDescent="0.45">
      <c r="A2776" s="2">
        <v>60</v>
      </c>
      <c r="B2776" s="3">
        <v>0</v>
      </c>
      <c r="C2776" s="2">
        <v>320</v>
      </c>
      <c r="D2776">
        <v>0</v>
      </c>
      <c r="E2776" s="2">
        <v>35</v>
      </c>
      <c r="F2776">
        <v>0</v>
      </c>
      <c r="G2776" s="2">
        <v>133000</v>
      </c>
      <c r="H2776" s="1">
        <v>1.4</v>
      </c>
      <c r="I2776" s="2">
        <v>139</v>
      </c>
      <c r="J2776">
        <v>1</v>
      </c>
      <c r="K2776">
        <v>0</v>
      </c>
      <c r="L2776" s="2">
        <v>258</v>
      </c>
      <c r="M2776">
        <v>0</v>
      </c>
    </row>
    <row r="2777" spans="1:13" x14ac:dyDescent="0.45">
      <c r="A2777" s="2">
        <v>60</v>
      </c>
      <c r="B2777" s="3">
        <v>1</v>
      </c>
      <c r="C2777" s="2">
        <v>47</v>
      </c>
      <c r="D2777">
        <v>0</v>
      </c>
      <c r="E2777" s="2">
        <v>20</v>
      </c>
      <c r="F2777">
        <v>0</v>
      </c>
      <c r="G2777" s="2">
        <v>204000</v>
      </c>
      <c r="H2777" s="1">
        <v>0.7</v>
      </c>
      <c r="I2777" s="2">
        <v>139</v>
      </c>
      <c r="J2777">
        <v>1</v>
      </c>
      <c r="K2777">
        <v>1</v>
      </c>
      <c r="L2777" s="2">
        <v>73</v>
      </c>
      <c r="M2777">
        <v>1</v>
      </c>
    </row>
    <row r="2778" spans="1:13" x14ac:dyDescent="0.45">
      <c r="A2778" s="2">
        <v>60</v>
      </c>
      <c r="B2778" s="3">
        <v>0</v>
      </c>
      <c r="C2778" s="2">
        <v>320</v>
      </c>
      <c r="D2778">
        <v>0</v>
      </c>
      <c r="E2778" s="2">
        <v>35</v>
      </c>
      <c r="F2778">
        <v>0</v>
      </c>
      <c r="G2778" s="2">
        <v>133000</v>
      </c>
      <c r="H2778" s="1">
        <v>1.4</v>
      </c>
      <c r="I2778" s="2">
        <v>139</v>
      </c>
      <c r="J2778">
        <v>1</v>
      </c>
      <c r="K2778">
        <v>0</v>
      </c>
      <c r="L2778" s="2">
        <v>258</v>
      </c>
      <c r="M2778">
        <v>0</v>
      </c>
    </row>
    <row r="2779" spans="1:13" x14ac:dyDescent="0.45">
      <c r="A2779" s="2">
        <v>60</v>
      </c>
      <c r="B2779" s="3">
        <v>1</v>
      </c>
      <c r="C2779" s="2">
        <v>2281</v>
      </c>
      <c r="D2779">
        <v>1</v>
      </c>
      <c r="E2779" s="2">
        <v>40</v>
      </c>
      <c r="F2779">
        <v>0</v>
      </c>
      <c r="G2779" s="2">
        <v>283000</v>
      </c>
      <c r="H2779" s="1">
        <v>1</v>
      </c>
      <c r="I2779" s="2">
        <v>141</v>
      </c>
      <c r="J2779">
        <v>0</v>
      </c>
      <c r="K2779">
        <v>0</v>
      </c>
      <c r="L2779" s="2">
        <v>187</v>
      </c>
      <c r="M2779">
        <v>0</v>
      </c>
    </row>
    <row r="2780" spans="1:13" x14ac:dyDescent="0.45">
      <c r="A2780" s="2">
        <v>60</v>
      </c>
      <c r="B2780" s="3">
        <v>0</v>
      </c>
      <c r="C2780" s="2">
        <v>3964</v>
      </c>
      <c r="D2780">
        <v>1</v>
      </c>
      <c r="E2780" s="2">
        <v>62</v>
      </c>
      <c r="F2780">
        <v>0</v>
      </c>
      <c r="G2780" s="2">
        <v>263358.03000000003</v>
      </c>
      <c r="H2780" s="1">
        <v>6.8</v>
      </c>
      <c r="I2780" s="2">
        <v>146</v>
      </c>
      <c r="J2780">
        <v>0</v>
      </c>
      <c r="K2780">
        <v>0</v>
      </c>
      <c r="L2780" s="2">
        <v>43</v>
      </c>
      <c r="M2780">
        <v>1</v>
      </c>
    </row>
    <row r="2781" spans="1:13" x14ac:dyDescent="0.45">
      <c r="A2781" s="2">
        <v>60</v>
      </c>
      <c r="B2781" s="3">
        <v>1</v>
      </c>
      <c r="C2781" s="2">
        <v>156</v>
      </c>
      <c r="D2781">
        <v>1</v>
      </c>
      <c r="E2781" s="2">
        <v>25</v>
      </c>
      <c r="F2781">
        <v>1</v>
      </c>
      <c r="G2781" s="2">
        <v>318000</v>
      </c>
      <c r="H2781" s="1">
        <v>1.2</v>
      </c>
      <c r="I2781" s="2">
        <v>137</v>
      </c>
      <c r="J2781">
        <v>0</v>
      </c>
      <c r="K2781">
        <v>0</v>
      </c>
      <c r="L2781" s="2">
        <v>85</v>
      </c>
      <c r="M2781">
        <v>0</v>
      </c>
    </row>
    <row r="2782" spans="1:13" x14ac:dyDescent="0.45">
      <c r="A2782" s="2">
        <v>60</v>
      </c>
      <c r="B2782" s="3">
        <v>1</v>
      </c>
      <c r="C2782" s="2">
        <v>260</v>
      </c>
      <c r="D2782">
        <v>1</v>
      </c>
      <c r="E2782" s="2">
        <v>38</v>
      </c>
      <c r="F2782">
        <v>0</v>
      </c>
      <c r="G2782" s="2">
        <v>255000</v>
      </c>
      <c r="H2782" s="1">
        <v>2.2000000000000002</v>
      </c>
      <c r="I2782" s="2">
        <v>132</v>
      </c>
      <c r="J2782">
        <v>0</v>
      </c>
      <c r="K2782">
        <v>1</v>
      </c>
      <c r="L2782" s="2">
        <v>45</v>
      </c>
      <c r="M2782">
        <v>1</v>
      </c>
    </row>
    <row r="2783" spans="1:13" x14ac:dyDescent="0.45">
      <c r="A2783" s="2">
        <v>60</v>
      </c>
      <c r="B2783" s="3">
        <v>1</v>
      </c>
      <c r="C2783" s="2">
        <v>95</v>
      </c>
      <c r="D2783">
        <v>0</v>
      </c>
      <c r="E2783" s="2">
        <v>60</v>
      </c>
      <c r="F2783">
        <v>0</v>
      </c>
      <c r="G2783" s="2">
        <v>337000</v>
      </c>
      <c r="H2783" s="1">
        <v>1</v>
      </c>
      <c r="I2783" s="2">
        <v>138</v>
      </c>
      <c r="J2783">
        <v>1</v>
      </c>
      <c r="K2783">
        <v>1</v>
      </c>
      <c r="L2783" s="2">
        <v>146</v>
      </c>
      <c r="M2783">
        <v>0</v>
      </c>
    </row>
    <row r="2784" spans="1:13" x14ac:dyDescent="0.45">
      <c r="A2784" s="2">
        <v>60</v>
      </c>
      <c r="B2784" s="3">
        <v>1</v>
      </c>
      <c r="C2784" s="2">
        <v>154</v>
      </c>
      <c r="D2784">
        <v>0</v>
      </c>
      <c r="E2784" s="2">
        <v>25</v>
      </c>
      <c r="F2784">
        <v>0</v>
      </c>
      <c r="G2784" s="2">
        <v>210000</v>
      </c>
      <c r="H2784" s="1">
        <v>1.7</v>
      </c>
      <c r="I2784" s="2">
        <v>135</v>
      </c>
      <c r="J2784">
        <v>1</v>
      </c>
      <c r="K2784">
        <v>0</v>
      </c>
      <c r="L2784" s="2">
        <v>82</v>
      </c>
      <c r="M2784">
        <v>1</v>
      </c>
    </row>
    <row r="2785" spans="1:13" x14ac:dyDescent="0.45">
      <c r="A2785" s="2">
        <v>60</v>
      </c>
      <c r="B2785" s="3">
        <v>1</v>
      </c>
      <c r="C2785" s="2">
        <v>47</v>
      </c>
      <c r="D2785">
        <v>0</v>
      </c>
      <c r="E2785" s="2">
        <v>20</v>
      </c>
      <c r="F2785">
        <v>0</v>
      </c>
      <c r="G2785" s="2">
        <v>204000</v>
      </c>
      <c r="H2785" s="1">
        <v>0.7</v>
      </c>
      <c r="I2785" s="2">
        <v>139</v>
      </c>
      <c r="J2785">
        <v>1</v>
      </c>
      <c r="K2785">
        <v>1</v>
      </c>
      <c r="L2785" s="2">
        <v>73</v>
      </c>
      <c r="M2785">
        <v>1</v>
      </c>
    </row>
    <row r="2786" spans="1:13" x14ac:dyDescent="0.45">
      <c r="A2786" s="2">
        <v>60</v>
      </c>
      <c r="B2786" s="3">
        <v>0</v>
      </c>
      <c r="C2786" s="2">
        <v>2656</v>
      </c>
      <c r="D2786">
        <v>1</v>
      </c>
      <c r="E2786" s="2">
        <v>30</v>
      </c>
      <c r="F2786">
        <v>0</v>
      </c>
      <c r="G2786" s="2">
        <v>305000</v>
      </c>
      <c r="H2786" s="1">
        <v>2.2999999999999998</v>
      </c>
      <c r="I2786" s="2">
        <v>137</v>
      </c>
      <c r="J2786">
        <v>1</v>
      </c>
      <c r="K2786">
        <v>0</v>
      </c>
      <c r="L2786" s="2">
        <v>30</v>
      </c>
      <c r="M2786">
        <v>0</v>
      </c>
    </row>
    <row r="2787" spans="1:13" x14ac:dyDescent="0.45">
      <c r="A2787" s="2">
        <v>60</v>
      </c>
      <c r="B2787" s="3">
        <v>0</v>
      </c>
      <c r="C2787" s="2">
        <v>2656</v>
      </c>
      <c r="D2787">
        <v>1</v>
      </c>
      <c r="E2787" s="2">
        <v>30</v>
      </c>
      <c r="F2787">
        <v>0</v>
      </c>
      <c r="G2787" s="2">
        <v>305000</v>
      </c>
      <c r="H2787" s="1">
        <v>2.2999999999999998</v>
      </c>
      <c r="I2787" s="2">
        <v>137</v>
      </c>
      <c r="J2787">
        <v>1</v>
      </c>
      <c r="K2787">
        <v>0</v>
      </c>
      <c r="L2787" s="2">
        <v>30</v>
      </c>
      <c r="M2787">
        <v>0</v>
      </c>
    </row>
    <row r="2788" spans="1:13" x14ac:dyDescent="0.45">
      <c r="A2788" s="2">
        <v>60</v>
      </c>
      <c r="B2788" s="3">
        <v>1</v>
      </c>
      <c r="C2788" s="2">
        <v>737</v>
      </c>
      <c r="D2788">
        <v>0</v>
      </c>
      <c r="E2788" s="2">
        <v>60</v>
      </c>
      <c r="F2788">
        <v>1</v>
      </c>
      <c r="G2788" s="2">
        <v>210000</v>
      </c>
      <c r="H2788" s="1">
        <v>1.5</v>
      </c>
      <c r="I2788" s="2">
        <v>135</v>
      </c>
      <c r="J2788">
        <v>1</v>
      </c>
      <c r="K2788">
        <v>1</v>
      </c>
      <c r="L2788" s="2">
        <v>95</v>
      </c>
      <c r="M2788">
        <v>0</v>
      </c>
    </row>
    <row r="2789" spans="1:13" x14ac:dyDescent="0.45">
      <c r="A2789" s="2">
        <v>60</v>
      </c>
      <c r="B2789" s="3">
        <v>1</v>
      </c>
      <c r="C2789" s="2">
        <v>607</v>
      </c>
      <c r="D2789">
        <v>0</v>
      </c>
      <c r="E2789" s="2">
        <v>40</v>
      </c>
      <c r="F2789">
        <v>0</v>
      </c>
      <c r="G2789" s="2">
        <v>216000</v>
      </c>
      <c r="H2789" s="1">
        <v>0.6</v>
      </c>
      <c r="I2789" s="2">
        <v>138</v>
      </c>
      <c r="J2789">
        <v>1</v>
      </c>
      <c r="K2789">
        <v>1</v>
      </c>
      <c r="L2789" s="2">
        <v>54</v>
      </c>
      <c r="M2789">
        <v>0</v>
      </c>
    </row>
    <row r="2790" spans="1:13" x14ac:dyDescent="0.45">
      <c r="A2790" s="2">
        <v>60</v>
      </c>
      <c r="B2790" s="3">
        <v>1</v>
      </c>
      <c r="C2790" s="2">
        <v>156</v>
      </c>
      <c r="D2790">
        <v>1</v>
      </c>
      <c r="E2790" s="2">
        <v>25</v>
      </c>
      <c r="F2790">
        <v>1</v>
      </c>
      <c r="G2790" s="2">
        <v>318000</v>
      </c>
      <c r="H2790" s="1">
        <v>1.2</v>
      </c>
      <c r="I2790" s="2">
        <v>137</v>
      </c>
      <c r="J2790">
        <v>0</v>
      </c>
      <c r="K2790">
        <v>0</v>
      </c>
      <c r="L2790" s="2">
        <v>85</v>
      </c>
      <c r="M2790">
        <v>0</v>
      </c>
    </row>
    <row r="2791" spans="1:13" x14ac:dyDescent="0.45">
      <c r="A2791" s="2">
        <v>60</v>
      </c>
      <c r="B2791" s="3">
        <v>1</v>
      </c>
      <c r="C2791" s="2">
        <v>2281</v>
      </c>
      <c r="D2791">
        <v>1</v>
      </c>
      <c r="E2791" s="2">
        <v>40</v>
      </c>
      <c r="F2791">
        <v>0</v>
      </c>
      <c r="G2791" s="2">
        <v>283000</v>
      </c>
      <c r="H2791" s="1">
        <v>1</v>
      </c>
      <c r="I2791" s="2">
        <v>141</v>
      </c>
      <c r="J2791">
        <v>0</v>
      </c>
      <c r="K2791">
        <v>0</v>
      </c>
      <c r="L2791" s="2">
        <v>187</v>
      </c>
      <c r="M2791">
        <v>0</v>
      </c>
    </row>
    <row r="2792" spans="1:13" x14ac:dyDescent="0.45">
      <c r="A2792" s="2">
        <v>60</v>
      </c>
      <c r="B2792" s="3">
        <v>1</v>
      </c>
      <c r="C2792" s="2">
        <v>47</v>
      </c>
      <c r="D2792">
        <v>0</v>
      </c>
      <c r="E2792" s="2">
        <v>20</v>
      </c>
      <c r="F2792">
        <v>0</v>
      </c>
      <c r="G2792" s="2">
        <v>204000</v>
      </c>
      <c r="H2792" s="1">
        <v>0.7</v>
      </c>
      <c r="I2792" s="2">
        <v>139</v>
      </c>
      <c r="J2792">
        <v>1</v>
      </c>
      <c r="K2792">
        <v>1</v>
      </c>
      <c r="L2792" s="2">
        <v>73</v>
      </c>
      <c r="M2792">
        <v>1</v>
      </c>
    </row>
    <row r="2793" spans="1:13" x14ac:dyDescent="0.45">
      <c r="A2793" s="2">
        <v>60</v>
      </c>
      <c r="B2793" s="3">
        <v>0</v>
      </c>
      <c r="C2793" s="2">
        <v>1896</v>
      </c>
      <c r="D2793">
        <v>1</v>
      </c>
      <c r="E2793" s="2">
        <v>25</v>
      </c>
      <c r="F2793">
        <v>0</v>
      </c>
      <c r="G2793" s="2">
        <v>365000</v>
      </c>
      <c r="H2793" s="1">
        <v>2.1</v>
      </c>
      <c r="I2793" s="2">
        <v>144</v>
      </c>
      <c r="J2793">
        <v>0</v>
      </c>
      <c r="K2793">
        <v>0</v>
      </c>
      <c r="L2793" s="2">
        <v>172</v>
      </c>
      <c r="M2793">
        <v>1</v>
      </c>
    </row>
    <row r="2794" spans="1:13" x14ac:dyDescent="0.45">
      <c r="A2794" s="2">
        <v>60</v>
      </c>
      <c r="B2794" s="3">
        <v>1</v>
      </c>
      <c r="C2794" s="2">
        <v>47</v>
      </c>
      <c r="D2794">
        <v>0</v>
      </c>
      <c r="E2794" s="2">
        <v>20</v>
      </c>
      <c r="F2794">
        <v>0</v>
      </c>
      <c r="G2794" s="2">
        <v>204000</v>
      </c>
      <c r="H2794" s="1">
        <v>0.7</v>
      </c>
      <c r="I2794" s="2">
        <v>139</v>
      </c>
      <c r="J2794">
        <v>1</v>
      </c>
      <c r="K2794">
        <v>1</v>
      </c>
      <c r="L2794" s="2">
        <v>73</v>
      </c>
      <c r="M2794">
        <v>1</v>
      </c>
    </row>
    <row r="2795" spans="1:13" x14ac:dyDescent="0.45">
      <c r="A2795" s="2">
        <v>60</v>
      </c>
      <c r="B2795" s="3">
        <v>1</v>
      </c>
      <c r="C2795" s="2">
        <v>257</v>
      </c>
      <c r="D2795">
        <v>1</v>
      </c>
      <c r="E2795" s="2">
        <v>30</v>
      </c>
      <c r="F2795">
        <v>0</v>
      </c>
      <c r="G2795" s="2">
        <v>150000</v>
      </c>
      <c r="H2795" s="1">
        <v>1</v>
      </c>
      <c r="I2795" s="2">
        <v>137</v>
      </c>
      <c r="J2795">
        <v>1</v>
      </c>
      <c r="K2795">
        <v>1</v>
      </c>
      <c r="L2795" s="2">
        <v>245</v>
      </c>
      <c r="M2795">
        <v>0</v>
      </c>
    </row>
    <row r="2796" spans="1:13" x14ac:dyDescent="0.45">
      <c r="A2796" s="2">
        <v>60</v>
      </c>
      <c r="B2796" s="3">
        <v>0</v>
      </c>
      <c r="C2796" s="2">
        <v>59</v>
      </c>
      <c r="D2796">
        <v>0</v>
      </c>
      <c r="E2796" s="2">
        <v>25</v>
      </c>
      <c r="F2796">
        <v>1</v>
      </c>
      <c r="G2796" s="2">
        <v>212000</v>
      </c>
      <c r="H2796" s="1">
        <v>3.5</v>
      </c>
      <c r="I2796" s="2">
        <v>136</v>
      </c>
      <c r="J2796">
        <v>1</v>
      </c>
      <c r="K2796">
        <v>1</v>
      </c>
      <c r="L2796" s="2">
        <v>187</v>
      </c>
      <c r="M2796">
        <v>0</v>
      </c>
    </row>
    <row r="2797" spans="1:13" x14ac:dyDescent="0.45">
      <c r="A2797" s="2">
        <v>60</v>
      </c>
      <c r="B2797" s="3">
        <v>0</v>
      </c>
      <c r="C2797" s="2">
        <v>68</v>
      </c>
      <c r="D2797">
        <v>0</v>
      </c>
      <c r="E2797" s="2">
        <v>20</v>
      </c>
      <c r="F2797">
        <v>0</v>
      </c>
      <c r="G2797" s="2">
        <v>119000</v>
      </c>
      <c r="H2797" s="1">
        <v>2.9</v>
      </c>
      <c r="I2797" s="2">
        <v>127</v>
      </c>
      <c r="J2797">
        <v>1</v>
      </c>
      <c r="K2797">
        <v>1</v>
      </c>
      <c r="L2797" s="2">
        <v>64</v>
      </c>
      <c r="M2797">
        <v>1</v>
      </c>
    </row>
    <row r="2798" spans="1:13" x14ac:dyDescent="0.45">
      <c r="A2798" s="2">
        <v>60</v>
      </c>
      <c r="B2798" s="3">
        <v>1</v>
      </c>
      <c r="C2798" s="2">
        <v>737</v>
      </c>
      <c r="D2798">
        <v>0</v>
      </c>
      <c r="E2798" s="2">
        <v>60</v>
      </c>
      <c r="F2798">
        <v>1</v>
      </c>
      <c r="G2798" s="2">
        <v>210000</v>
      </c>
      <c r="H2798" s="1">
        <v>1.5</v>
      </c>
      <c r="I2798" s="2">
        <v>135</v>
      </c>
      <c r="J2798">
        <v>1</v>
      </c>
      <c r="K2798">
        <v>1</v>
      </c>
      <c r="L2798" s="2">
        <v>95</v>
      </c>
      <c r="M2798">
        <v>0</v>
      </c>
    </row>
    <row r="2799" spans="1:13" x14ac:dyDescent="0.45">
      <c r="A2799" s="2">
        <v>60</v>
      </c>
      <c r="B2799" s="3">
        <v>1</v>
      </c>
      <c r="C2799" s="2">
        <v>76</v>
      </c>
      <c r="D2799">
        <v>1</v>
      </c>
      <c r="E2799" s="2">
        <v>25</v>
      </c>
      <c r="F2799">
        <v>0</v>
      </c>
      <c r="G2799" s="2">
        <v>196000</v>
      </c>
      <c r="H2799" s="1">
        <v>2.5</v>
      </c>
      <c r="I2799" s="2">
        <v>132</v>
      </c>
      <c r="J2799">
        <v>0</v>
      </c>
      <c r="K2799">
        <v>0</v>
      </c>
      <c r="L2799" s="2">
        <v>77</v>
      </c>
      <c r="M2799">
        <v>1</v>
      </c>
    </row>
    <row r="2800" spans="1:13" x14ac:dyDescent="0.45">
      <c r="A2800" s="2">
        <v>60</v>
      </c>
      <c r="B2800" s="3">
        <v>0</v>
      </c>
      <c r="C2800" s="2">
        <v>68</v>
      </c>
      <c r="D2800">
        <v>0</v>
      </c>
      <c r="E2800" s="2">
        <v>20</v>
      </c>
      <c r="F2800">
        <v>0</v>
      </c>
      <c r="G2800" s="2">
        <v>119000</v>
      </c>
      <c r="H2800" s="1">
        <v>2.9</v>
      </c>
      <c r="I2800" s="2">
        <v>127</v>
      </c>
      <c r="J2800">
        <v>1</v>
      </c>
      <c r="K2800">
        <v>1</v>
      </c>
      <c r="L2800" s="2">
        <v>64</v>
      </c>
      <c r="M2800">
        <v>1</v>
      </c>
    </row>
    <row r="2801" spans="1:13" x14ac:dyDescent="0.45">
      <c r="A2801" s="2">
        <v>60</v>
      </c>
      <c r="B2801" s="3">
        <v>0</v>
      </c>
      <c r="C2801" s="2">
        <v>582</v>
      </c>
      <c r="D2801">
        <v>1</v>
      </c>
      <c r="E2801" s="2">
        <v>38</v>
      </c>
      <c r="F2801">
        <v>1</v>
      </c>
      <c r="G2801" s="2">
        <v>451000</v>
      </c>
      <c r="H2801" s="1">
        <v>0.6</v>
      </c>
      <c r="I2801" s="2">
        <v>138</v>
      </c>
      <c r="J2801">
        <v>1</v>
      </c>
      <c r="K2801">
        <v>1</v>
      </c>
      <c r="L2801" s="2">
        <v>40</v>
      </c>
      <c r="M2801">
        <v>1</v>
      </c>
    </row>
    <row r="2802" spans="1:13" x14ac:dyDescent="0.45">
      <c r="A2802" s="2">
        <v>60</v>
      </c>
      <c r="B2802" s="3">
        <v>1</v>
      </c>
      <c r="C2802" s="2">
        <v>260</v>
      </c>
      <c r="D2802">
        <v>1</v>
      </c>
      <c r="E2802" s="2">
        <v>38</v>
      </c>
      <c r="F2802">
        <v>0</v>
      </c>
      <c r="G2802" s="2">
        <v>255000</v>
      </c>
      <c r="H2802" s="1">
        <v>2.2000000000000002</v>
      </c>
      <c r="I2802" s="2">
        <v>132</v>
      </c>
      <c r="J2802">
        <v>0</v>
      </c>
      <c r="K2802">
        <v>1</v>
      </c>
      <c r="L2802" s="2">
        <v>45</v>
      </c>
      <c r="M2802">
        <v>1</v>
      </c>
    </row>
    <row r="2803" spans="1:13" x14ac:dyDescent="0.45">
      <c r="A2803" s="2">
        <v>60</v>
      </c>
      <c r="B2803" s="3">
        <v>1</v>
      </c>
      <c r="C2803" s="2">
        <v>260</v>
      </c>
      <c r="D2803">
        <v>1</v>
      </c>
      <c r="E2803" s="2">
        <v>38</v>
      </c>
      <c r="F2803">
        <v>0</v>
      </c>
      <c r="G2803" s="2">
        <v>255000</v>
      </c>
      <c r="H2803" s="1">
        <v>2.2000000000000002</v>
      </c>
      <c r="I2803" s="2">
        <v>132</v>
      </c>
      <c r="J2803">
        <v>0</v>
      </c>
      <c r="K2803">
        <v>1</v>
      </c>
      <c r="L2803" s="2">
        <v>45</v>
      </c>
      <c r="M2803">
        <v>1</v>
      </c>
    </row>
    <row r="2804" spans="1:13" x14ac:dyDescent="0.45">
      <c r="A2804" s="2">
        <v>60</v>
      </c>
      <c r="B2804" s="3">
        <v>1</v>
      </c>
      <c r="C2804" s="2">
        <v>607</v>
      </c>
      <c r="D2804">
        <v>0</v>
      </c>
      <c r="E2804" s="2">
        <v>40</v>
      </c>
      <c r="F2804">
        <v>0</v>
      </c>
      <c r="G2804" s="2">
        <v>216000</v>
      </c>
      <c r="H2804" s="1">
        <v>0.6</v>
      </c>
      <c r="I2804" s="2">
        <v>138</v>
      </c>
      <c r="J2804">
        <v>1</v>
      </c>
      <c r="K2804">
        <v>1</v>
      </c>
      <c r="L2804" s="2">
        <v>54</v>
      </c>
      <c r="M2804">
        <v>0</v>
      </c>
    </row>
    <row r="2805" spans="1:13" x14ac:dyDescent="0.45">
      <c r="A2805" s="2">
        <v>60</v>
      </c>
      <c r="B2805" s="3">
        <v>1</v>
      </c>
      <c r="C2805" s="2">
        <v>607</v>
      </c>
      <c r="D2805">
        <v>0</v>
      </c>
      <c r="E2805" s="2">
        <v>40</v>
      </c>
      <c r="F2805">
        <v>0</v>
      </c>
      <c r="G2805" s="2">
        <v>216000</v>
      </c>
      <c r="H2805" s="1">
        <v>0.6</v>
      </c>
      <c r="I2805" s="2">
        <v>138</v>
      </c>
      <c r="J2805">
        <v>1</v>
      </c>
      <c r="K2805">
        <v>1</v>
      </c>
      <c r="L2805" s="2">
        <v>54</v>
      </c>
      <c r="M2805">
        <v>0</v>
      </c>
    </row>
    <row r="2806" spans="1:13" x14ac:dyDescent="0.45">
      <c r="A2806" s="2">
        <v>60</v>
      </c>
      <c r="B2806" s="3">
        <v>1</v>
      </c>
      <c r="C2806" s="2">
        <v>156</v>
      </c>
      <c r="D2806">
        <v>1</v>
      </c>
      <c r="E2806" s="2">
        <v>25</v>
      </c>
      <c r="F2806">
        <v>1</v>
      </c>
      <c r="G2806" s="2">
        <v>318000</v>
      </c>
      <c r="H2806" s="1">
        <v>1.2</v>
      </c>
      <c r="I2806" s="2">
        <v>137</v>
      </c>
      <c r="J2806">
        <v>0</v>
      </c>
      <c r="K2806">
        <v>0</v>
      </c>
      <c r="L2806" s="2">
        <v>85</v>
      </c>
      <c r="M2806">
        <v>0</v>
      </c>
    </row>
    <row r="2807" spans="1:13" x14ac:dyDescent="0.45">
      <c r="A2807" s="2">
        <v>60</v>
      </c>
      <c r="B2807" s="3">
        <v>1</v>
      </c>
      <c r="C2807" s="2">
        <v>260</v>
      </c>
      <c r="D2807">
        <v>1</v>
      </c>
      <c r="E2807" s="2">
        <v>38</v>
      </c>
      <c r="F2807">
        <v>0</v>
      </c>
      <c r="G2807" s="2">
        <v>451000</v>
      </c>
      <c r="H2807" s="1">
        <v>2.2000000000000002</v>
      </c>
      <c r="I2807" s="2">
        <v>132</v>
      </c>
      <c r="J2807">
        <v>1</v>
      </c>
      <c r="K2807">
        <v>1</v>
      </c>
      <c r="L2807" s="2">
        <v>45</v>
      </c>
      <c r="M2807">
        <v>1</v>
      </c>
    </row>
    <row r="2808" spans="1:13" x14ac:dyDescent="0.45">
      <c r="A2808" s="2">
        <v>60</v>
      </c>
      <c r="B2808" s="3">
        <v>1</v>
      </c>
      <c r="C2808" s="2">
        <v>154</v>
      </c>
      <c r="D2808">
        <v>0</v>
      </c>
      <c r="E2808" s="2">
        <v>25</v>
      </c>
      <c r="F2808">
        <v>0</v>
      </c>
      <c r="G2808" s="2">
        <v>210000</v>
      </c>
      <c r="H2808" s="1">
        <v>1.7</v>
      </c>
      <c r="I2808" s="2">
        <v>135</v>
      </c>
      <c r="J2808">
        <v>1</v>
      </c>
      <c r="K2808">
        <v>0</v>
      </c>
      <c r="L2808" s="2">
        <v>82</v>
      </c>
      <c r="M2808">
        <v>1</v>
      </c>
    </row>
    <row r="2809" spans="1:13" x14ac:dyDescent="0.45">
      <c r="A2809" s="2">
        <v>60</v>
      </c>
      <c r="B2809" s="3">
        <v>1</v>
      </c>
      <c r="C2809" s="2">
        <v>582</v>
      </c>
      <c r="D2809">
        <v>0</v>
      </c>
      <c r="E2809" s="2">
        <v>30</v>
      </c>
      <c r="F2809">
        <v>1</v>
      </c>
      <c r="G2809" s="2">
        <v>127000</v>
      </c>
      <c r="H2809" s="1">
        <v>0.9</v>
      </c>
      <c r="I2809" s="2">
        <v>145</v>
      </c>
      <c r="J2809">
        <v>0</v>
      </c>
      <c r="K2809">
        <v>0</v>
      </c>
      <c r="L2809" s="2">
        <v>95</v>
      </c>
      <c r="M2809">
        <v>0</v>
      </c>
    </row>
    <row r="2810" spans="1:13" x14ac:dyDescent="0.45">
      <c r="A2810" s="2">
        <v>60</v>
      </c>
      <c r="B2810" s="3">
        <v>1</v>
      </c>
      <c r="C2810" s="2">
        <v>582</v>
      </c>
      <c r="D2810">
        <v>0</v>
      </c>
      <c r="E2810" s="2">
        <v>30</v>
      </c>
      <c r="F2810">
        <v>1</v>
      </c>
      <c r="G2810" s="2">
        <v>127000</v>
      </c>
      <c r="H2810" s="1">
        <v>0.9</v>
      </c>
      <c r="I2810" s="2">
        <v>145</v>
      </c>
      <c r="J2810">
        <v>0</v>
      </c>
      <c r="K2810">
        <v>0</v>
      </c>
      <c r="L2810" s="2">
        <v>95</v>
      </c>
      <c r="M2810">
        <v>0</v>
      </c>
    </row>
    <row r="2811" spans="1:13" x14ac:dyDescent="0.45">
      <c r="A2811" s="2">
        <v>60.667000000000002</v>
      </c>
      <c r="B2811" s="3">
        <v>1</v>
      </c>
      <c r="C2811" s="2">
        <v>151</v>
      </c>
      <c r="D2811">
        <v>1</v>
      </c>
      <c r="E2811" s="2">
        <v>40</v>
      </c>
      <c r="F2811">
        <v>1</v>
      </c>
      <c r="G2811" s="2">
        <v>257000</v>
      </c>
      <c r="H2811" s="1">
        <v>1</v>
      </c>
      <c r="I2811" s="2">
        <v>136</v>
      </c>
      <c r="J2811">
        <v>0</v>
      </c>
      <c r="K2811">
        <v>0</v>
      </c>
      <c r="L2811" s="2">
        <v>172</v>
      </c>
      <c r="M2811">
        <v>0</v>
      </c>
    </row>
    <row r="2812" spans="1:13" x14ac:dyDescent="0.45">
      <c r="A2812" s="2">
        <v>60.667000000000002</v>
      </c>
      <c r="B2812" s="3">
        <v>1</v>
      </c>
      <c r="C2812" s="2">
        <v>151</v>
      </c>
      <c r="D2812">
        <v>1</v>
      </c>
      <c r="E2812" s="2">
        <v>40</v>
      </c>
      <c r="F2812">
        <v>1</v>
      </c>
      <c r="G2812" s="2">
        <v>297000</v>
      </c>
      <c r="H2812" s="1">
        <v>1</v>
      </c>
      <c r="I2812" s="2">
        <v>136</v>
      </c>
      <c r="J2812">
        <v>0</v>
      </c>
      <c r="K2812">
        <v>0</v>
      </c>
      <c r="L2812" s="2">
        <v>172</v>
      </c>
      <c r="M2812">
        <v>0</v>
      </c>
    </row>
    <row r="2813" spans="1:13" x14ac:dyDescent="0.45">
      <c r="A2813" s="2">
        <v>60.667000000000002</v>
      </c>
      <c r="B2813" s="3">
        <v>1</v>
      </c>
      <c r="C2813" s="2">
        <v>104</v>
      </c>
      <c r="D2813">
        <v>1</v>
      </c>
      <c r="E2813" s="2">
        <v>30</v>
      </c>
      <c r="F2813">
        <v>0</v>
      </c>
      <c r="G2813" s="2">
        <v>382000</v>
      </c>
      <c r="H2813" s="1">
        <v>1.5</v>
      </c>
      <c r="I2813" s="2">
        <v>136</v>
      </c>
      <c r="J2813">
        <v>1</v>
      </c>
      <c r="K2813">
        <v>0</v>
      </c>
      <c r="L2813" s="2">
        <v>171</v>
      </c>
      <c r="M2813">
        <v>1</v>
      </c>
    </row>
    <row r="2814" spans="1:13" x14ac:dyDescent="0.45">
      <c r="A2814" s="2">
        <v>60.667000000000002</v>
      </c>
      <c r="B2814" s="3">
        <v>1</v>
      </c>
      <c r="C2814" s="2">
        <v>151</v>
      </c>
      <c r="D2814">
        <v>1</v>
      </c>
      <c r="E2814" s="2">
        <v>40</v>
      </c>
      <c r="F2814">
        <v>1</v>
      </c>
      <c r="G2814" s="2">
        <v>257000</v>
      </c>
      <c r="H2814" s="1">
        <v>1</v>
      </c>
      <c r="I2814" s="2">
        <v>136</v>
      </c>
      <c r="J2814">
        <v>0</v>
      </c>
      <c r="K2814">
        <v>0</v>
      </c>
      <c r="L2814" s="2">
        <v>172</v>
      </c>
      <c r="M2814">
        <v>0</v>
      </c>
    </row>
    <row r="2815" spans="1:13" x14ac:dyDescent="0.45">
      <c r="A2815" s="2">
        <v>60.667000000000002</v>
      </c>
      <c r="B2815" s="3">
        <v>1</v>
      </c>
      <c r="C2815" s="2">
        <v>151</v>
      </c>
      <c r="D2815">
        <v>1</v>
      </c>
      <c r="E2815" s="2">
        <v>40</v>
      </c>
      <c r="F2815">
        <v>1</v>
      </c>
      <c r="G2815" s="2">
        <v>200000</v>
      </c>
      <c r="H2815" s="1">
        <v>1</v>
      </c>
      <c r="I2815" s="2">
        <v>136</v>
      </c>
      <c r="J2815">
        <v>0</v>
      </c>
      <c r="K2815">
        <v>0</v>
      </c>
      <c r="L2815" s="2">
        <v>172</v>
      </c>
      <c r="M2815">
        <v>0</v>
      </c>
    </row>
    <row r="2816" spans="1:13" x14ac:dyDescent="0.45">
      <c r="A2816" s="2">
        <v>60.667000000000002</v>
      </c>
      <c r="B2816" s="3">
        <v>1</v>
      </c>
      <c r="C2816" s="2">
        <v>151</v>
      </c>
      <c r="D2816">
        <v>1</v>
      </c>
      <c r="E2816" s="2">
        <v>40</v>
      </c>
      <c r="F2816">
        <v>1</v>
      </c>
      <c r="G2816" s="2">
        <v>202000</v>
      </c>
      <c r="H2816" s="1">
        <v>1</v>
      </c>
      <c r="I2816" s="2">
        <v>136</v>
      </c>
      <c r="J2816">
        <v>0</v>
      </c>
      <c r="K2816">
        <v>0</v>
      </c>
      <c r="L2816" s="2">
        <v>172</v>
      </c>
      <c r="M2816">
        <v>0</v>
      </c>
    </row>
    <row r="2817" spans="1:13" x14ac:dyDescent="0.45">
      <c r="A2817" s="2">
        <v>60.667000000000002</v>
      </c>
      <c r="B2817" s="3">
        <v>1</v>
      </c>
      <c r="C2817" s="2">
        <v>151</v>
      </c>
      <c r="D2817">
        <v>1</v>
      </c>
      <c r="E2817" s="2">
        <v>40</v>
      </c>
      <c r="F2817">
        <v>1</v>
      </c>
      <c r="G2817" s="2">
        <v>203000</v>
      </c>
      <c r="H2817" s="1">
        <v>1</v>
      </c>
      <c r="I2817" s="2">
        <v>136</v>
      </c>
      <c r="J2817">
        <v>0</v>
      </c>
      <c r="K2817">
        <v>0</v>
      </c>
      <c r="L2817" s="2">
        <v>172</v>
      </c>
      <c r="M2817">
        <v>0</v>
      </c>
    </row>
    <row r="2818" spans="1:13" x14ac:dyDescent="0.45">
      <c r="A2818" s="2">
        <v>60.667000000000002</v>
      </c>
      <c r="B2818" s="3">
        <v>1</v>
      </c>
      <c r="C2818" s="2">
        <v>151</v>
      </c>
      <c r="D2818">
        <v>1</v>
      </c>
      <c r="E2818" s="2">
        <v>40</v>
      </c>
      <c r="F2818">
        <v>1</v>
      </c>
      <c r="G2818" s="2">
        <v>203000</v>
      </c>
      <c r="H2818" s="1">
        <v>1</v>
      </c>
      <c r="I2818" s="2">
        <v>136</v>
      </c>
      <c r="J2818">
        <v>0</v>
      </c>
      <c r="K2818">
        <v>0</v>
      </c>
      <c r="L2818" s="2">
        <v>172</v>
      </c>
      <c r="M2818">
        <v>0</v>
      </c>
    </row>
    <row r="2819" spans="1:13" x14ac:dyDescent="0.45">
      <c r="A2819" s="2">
        <v>60.667000000000002</v>
      </c>
      <c r="B2819" s="3">
        <v>1</v>
      </c>
      <c r="C2819" s="2">
        <v>156</v>
      </c>
      <c r="D2819">
        <v>1</v>
      </c>
      <c r="E2819" s="2">
        <v>40</v>
      </c>
      <c r="F2819">
        <v>1</v>
      </c>
      <c r="G2819" s="2">
        <v>201000</v>
      </c>
      <c r="H2819" s="1">
        <v>1</v>
      </c>
      <c r="I2819" s="2">
        <v>136</v>
      </c>
      <c r="J2819">
        <v>0</v>
      </c>
      <c r="K2819">
        <v>0</v>
      </c>
      <c r="L2819" s="2">
        <v>172</v>
      </c>
      <c r="M2819">
        <v>0</v>
      </c>
    </row>
    <row r="2820" spans="1:13" x14ac:dyDescent="0.45">
      <c r="A2820" s="2">
        <v>60.667000000000002</v>
      </c>
      <c r="B2820" s="3">
        <v>1</v>
      </c>
      <c r="C2820" s="2">
        <v>151</v>
      </c>
      <c r="D2820">
        <v>1</v>
      </c>
      <c r="E2820" s="2">
        <v>50</v>
      </c>
      <c r="F2820">
        <v>1</v>
      </c>
      <c r="G2820" s="2">
        <v>454000</v>
      </c>
      <c r="H2820" s="1">
        <v>1.3</v>
      </c>
      <c r="I2820" s="2">
        <v>136</v>
      </c>
      <c r="J2820">
        <v>1</v>
      </c>
      <c r="K2820">
        <v>1</v>
      </c>
      <c r="L2820" s="2">
        <v>172</v>
      </c>
      <c r="M2820">
        <v>0</v>
      </c>
    </row>
    <row r="2821" spans="1:13" x14ac:dyDescent="0.45">
      <c r="A2821" s="2">
        <v>60.667000000000002</v>
      </c>
      <c r="B2821" s="3">
        <v>1</v>
      </c>
      <c r="C2821" s="2">
        <v>151</v>
      </c>
      <c r="D2821">
        <v>1</v>
      </c>
      <c r="E2821" s="2">
        <v>40</v>
      </c>
      <c r="F2821">
        <v>1</v>
      </c>
      <c r="G2821" s="2">
        <v>203000</v>
      </c>
      <c r="H2821" s="1">
        <v>1</v>
      </c>
      <c r="I2821" s="2">
        <v>136</v>
      </c>
      <c r="J2821">
        <v>0</v>
      </c>
      <c r="K2821">
        <v>0</v>
      </c>
      <c r="L2821" s="2">
        <v>172</v>
      </c>
      <c r="M2821">
        <v>0</v>
      </c>
    </row>
    <row r="2822" spans="1:13" x14ac:dyDescent="0.45">
      <c r="A2822" s="2">
        <v>60.667000000000002</v>
      </c>
      <c r="B2822" s="3">
        <v>1</v>
      </c>
      <c r="C2822" s="2">
        <v>151</v>
      </c>
      <c r="D2822">
        <v>1</v>
      </c>
      <c r="E2822" s="2">
        <v>40</v>
      </c>
      <c r="F2822">
        <v>1</v>
      </c>
      <c r="G2822" s="2">
        <v>297000</v>
      </c>
      <c r="H2822" s="1">
        <v>1</v>
      </c>
      <c r="I2822" s="2">
        <v>136</v>
      </c>
      <c r="J2822">
        <v>0</v>
      </c>
      <c r="K2822">
        <v>0</v>
      </c>
      <c r="L2822" s="2">
        <v>172</v>
      </c>
      <c r="M2822">
        <v>0</v>
      </c>
    </row>
    <row r="2823" spans="1:13" x14ac:dyDescent="0.45">
      <c r="A2823" s="2">
        <v>60.667000000000002</v>
      </c>
      <c r="B2823" s="3">
        <v>1</v>
      </c>
      <c r="C2823" s="2">
        <v>151</v>
      </c>
      <c r="D2823">
        <v>1</v>
      </c>
      <c r="E2823" s="2">
        <v>40</v>
      </c>
      <c r="F2823">
        <v>1</v>
      </c>
      <c r="G2823" s="2">
        <v>203000</v>
      </c>
      <c r="H2823" s="1">
        <v>1</v>
      </c>
      <c r="I2823" s="2">
        <v>136</v>
      </c>
      <c r="J2823">
        <v>0</v>
      </c>
      <c r="K2823">
        <v>0</v>
      </c>
      <c r="L2823" s="2">
        <v>172</v>
      </c>
      <c r="M2823">
        <v>0</v>
      </c>
    </row>
    <row r="2824" spans="1:13" x14ac:dyDescent="0.45">
      <c r="A2824" s="2">
        <v>60.667000000000002</v>
      </c>
      <c r="B2824" s="3">
        <v>1</v>
      </c>
      <c r="C2824" s="2">
        <v>151</v>
      </c>
      <c r="D2824">
        <v>1</v>
      </c>
      <c r="E2824" s="2">
        <v>40</v>
      </c>
      <c r="F2824">
        <v>1</v>
      </c>
      <c r="G2824" s="2">
        <v>257000</v>
      </c>
      <c r="H2824" s="1">
        <v>1</v>
      </c>
      <c r="I2824" s="2">
        <v>136</v>
      </c>
      <c r="J2824">
        <v>0</v>
      </c>
      <c r="K2824">
        <v>0</v>
      </c>
      <c r="L2824" s="2">
        <v>172</v>
      </c>
      <c r="M2824">
        <v>0</v>
      </c>
    </row>
    <row r="2825" spans="1:13" x14ac:dyDescent="0.45">
      <c r="A2825" s="2">
        <v>60.667000000000002</v>
      </c>
      <c r="B2825" s="3">
        <v>1</v>
      </c>
      <c r="C2825" s="2">
        <v>59</v>
      </c>
      <c r="D2825">
        <v>1</v>
      </c>
      <c r="E2825" s="2">
        <v>40</v>
      </c>
      <c r="F2825">
        <v>1</v>
      </c>
      <c r="G2825" s="2">
        <v>205000</v>
      </c>
      <c r="H2825" s="1">
        <v>1</v>
      </c>
      <c r="I2825" s="2">
        <v>136</v>
      </c>
      <c r="J2825">
        <v>0</v>
      </c>
      <c r="K2825">
        <v>0</v>
      </c>
      <c r="L2825" s="2">
        <v>172</v>
      </c>
      <c r="M2825">
        <v>0</v>
      </c>
    </row>
    <row r="2826" spans="1:13" x14ac:dyDescent="0.45">
      <c r="A2826" s="2">
        <v>60.667000000000002</v>
      </c>
      <c r="B2826" s="3">
        <v>1</v>
      </c>
      <c r="C2826" s="2">
        <v>737</v>
      </c>
      <c r="D2826">
        <v>1</v>
      </c>
      <c r="E2826" s="2">
        <v>40</v>
      </c>
      <c r="F2826">
        <v>1</v>
      </c>
      <c r="G2826" s="2">
        <v>201000</v>
      </c>
      <c r="H2826" s="1">
        <v>1</v>
      </c>
      <c r="I2826" s="2">
        <v>136</v>
      </c>
      <c r="J2826">
        <v>0</v>
      </c>
      <c r="K2826">
        <v>0</v>
      </c>
      <c r="L2826" s="2">
        <v>172</v>
      </c>
      <c r="M2826">
        <v>0</v>
      </c>
    </row>
    <row r="2827" spans="1:13" x14ac:dyDescent="0.45">
      <c r="A2827" s="2">
        <v>60.667000000000002</v>
      </c>
      <c r="B2827" s="3">
        <v>1</v>
      </c>
      <c r="C2827" s="2">
        <v>71</v>
      </c>
      <c r="D2827">
        <v>1</v>
      </c>
      <c r="E2827" s="2">
        <v>40</v>
      </c>
      <c r="F2827">
        <v>1</v>
      </c>
      <c r="G2827" s="2">
        <v>201000</v>
      </c>
      <c r="H2827" s="1">
        <v>1</v>
      </c>
      <c r="I2827" s="2">
        <v>136</v>
      </c>
      <c r="J2827">
        <v>0</v>
      </c>
      <c r="K2827">
        <v>0</v>
      </c>
      <c r="L2827" s="2">
        <v>172</v>
      </c>
      <c r="M2827">
        <v>0</v>
      </c>
    </row>
    <row r="2828" spans="1:13" x14ac:dyDescent="0.45">
      <c r="A2828" s="2">
        <v>60.667000000000002</v>
      </c>
      <c r="B2828" s="3">
        <v>1</v>
      </c>
      <c r="C2828" s="2">
        <v>151</v>
      </c>
      <c r="D2828">
        <v>1</v>
      </c>
      <c r="E2828" s="2">
        <v>40</v>
      </c>
      <c r="F2828">
        <v>1</v>
      </c>
      <c r="G2828" s="2">
        <v>205000</v>
      </c>
      <c r="H2828" s="1">
        <v>1</v>
      </c>
      <c r="I2828" s="2">
        <v>136</v>
      </c>
      <c r="J2828">
        <v>0</v>
      </c>
      <c r="K2828">
        <v>0</v>
      </c>
      <c r="L2828" s="2">
        <v>172</v>
      </c>
      <c r="M2828">
        <v>0</v>
      </c>
    </row>
    <row r="2829" spans="1:13" x14ac:dyDescent="0.45">
      <c r="A2829" s="2">
        <v>60.667000000000002</v>
      </c>
      <c r="B2829" s="3">
        <v>1</v>
      </c>
      <c r="C2829" s="2">
        <v>151</v>
      </c>
      <c r="D2829">
        <v>1</v>
      </c>
      <c r="E2829" s="2">
        <v>40</v>
      </c>
      <c r="F2829">
        <v>1</v>
      </c>
      <c r="G2829" s="2">
        <v>297000</v>
      </c>
      <c r="H2829" s="1">
        <v>1</v>
      </c>
      <c r="I2829" s="2">
        <v>136</v>
      </c>
      <c r="J2829">
        <v>0</v>
      </c>
      <c r="K2829">
        <v>0</v>
      </c>
      <c r="L2829" s="2">
        <v>172</v>
      </c>
      <c r="M2829">
        <v>0</v>
      </c>
    </row>
    <row r="2830" spans="1:13" x14ac:dyDescent="0.45">
      <c r="A2830" s="2">
        <v>60.667000000000002</v>
      </c>
      <c r="B2830" s="3">
        <v>1</v>
      </c>
      <c r="C2830" s="2">
        <v>151</v>
      </c>
      <c r="D2830">
        <v>1</v>
      </c>
      <c r="E2830" s="2">
        <v>40</v>
      </c>
      <c r="F2830">
        <v>1</v>
      </c>
      <c r="G2830" s="2">
        <v>201000</v>
      </c>
      <c r="H2830" s="1">
        <v>1</v>
      </c>
      <c r="I2830" s="2">
        <v>136</v>
      </c>
      <c r="J2830">
        <v>0</v>
      </c>
      <c r="K2830">
        <v>0</v>
      </c>
      <c r="L2830" s="2">
        <v>172</v>
      </c>
      <c r="M2830">
        <v>0</v>
      </c>
    </row>
    <row r="2831" spans="1:13" x14ac:dyDescent="0.45">
      <c r="A2831" s="2">
        <v>60.667000000000002</v>
      </c>
      <c r="B2831" s="3">
        <v>1</v>
      </c>
      <c r="C2831" s="2">
        <v>151</v>
      </c>
      <c r="D2831">
        <v>1</v>
      </c>
      <c r="E2831" s="2">
        <v>40</v>
      </c>
      <c r="F2831">
        <v>1</v>
      </c>
      <c r="G2831" s="2">
        <v>257000</v>
      </c>
      <c r="H2831" s="1">
        <v>1</v>
      </c>
      <c r="I2831" s="2">
        <v>136</v>
      </c>
      <c r="J2831">
        <v>0</v>
      </c>
      <c r="K2831">
        <v>0</v>
      </c>
      <c r="L2831" s="2">
        <v>172</v>
      </c>
      <c r="M2831">
        <v>0</v>
      </c>
    </row>
    <row r="2832" spans="1:13" x14ac:dyDescent="0.45">
      <c r="A2832" s="2">
        <v>60.667000000000002</v>
      </c>
      <c r="B2832" s="3">
        <v>1</v>
      </c>
      <c r="C2832" s="2">
        <v>151</v>
      </c>
      <c r="D2832">
        <v>1</v>
      </c>
      <c r="E2832" s="2">
        <v>40</v>
      </c>
      <c r="F2832">
        <v>1</v>
      </c>
      <c r="G2832" s="2">
        <v>201000</v>
      </c>
      <c r="H2832" s="1">
        <v>1</v>
      </c>
      <c r="I2832" s="2">
        <v>136</v>
      </c>
      <c r="J2832">
        <v>0</v>
      </c>
      <c r="K2832">
        <v>0</v>
      </c>
      <c r="L2832" s="2">
        <v>172</v>
      </c>
      <c r="M2832">
        <v>0</v>
      </c>
    </row>
    <row r="2833" spans="1:13" x14ac:dyDescent="0.45">
      <c r="A2833" s="2">
        <v>60.667000000000002</v>
      </c>
      <c r="B2833" s="3">
        <v>1</v>
      </c>
      <c r="C2833" s="2">
        <v>104</v>
      </c>
      <c r="D2833">
        <v>1</v>
      </c>
      <c r="E2833" s="2">
        <v>30</v>
      </c>
      <c r="F2833">
        <v>0</v>
      </c>
      <c r="G2833" s="2">
        <v>389000</v>
      </c>
      <c r="H2833" s="1">
        <v>1.5</v>
      </c>
      <c r="I2833" s="2">
        <v>136</v>
      </c>
      <c r="J2833">
        <v>1</v>
      </c>
      <c r="K2833">
        <v>0</v>
      </c>
      <c r="L2833" s="2">
        <v>171</v>
      </c>
      <c r="M2833">
        <v>1</v>
      </c>
    </row>
    <row r="2834" spans="1:13" x14ac:dyDescent="0.45">
      <c r="A2834" s="2">
        <v>60.667000000000002</v>
      </c>
      <c r="B2834" s="3">
        <v>1</v>
      </c>
      <c r="C2834" s="2">
        <v>151</v>
      </c>
      <c r="D2834">
        <v>1</v>
      </c>
      <c r="E2834" s="2">
        <v>40</v>
      </c>
      <c r="F2834">
        <v>1</v>
      </c>
      <c r="G2834" s="2">
        <v>201000</v>
      </c>
      <c r="H2834" s="1">
        <v>1</v>
      </c>
      <c r="I2834" s="2">
        <v>136</v>
      </c>
      <c r="J2834">
        <v>0</v>
      </c>
      <c r="K2834">
        <v>0</v>
      </c>
      <c r="L2834" s="2">
        <v>172</v>
      </c>
      <c r="M2834">
        <v>0</v>
      </c>
    </row>
    <row r="2835" spans="1:13" x14ac:dyDescent="0.45">
      <c r="A2835" s="2">
        <v>60.667000000000002</v>
      </c>
      <c r="B2835" s="3">
        <v>1</v>
      </c>
      <c r="C2835" s="2">
        <v>151</v>
      </c>
      <c r="D2835">
        <v>1</v>
      </c>
      <c r="E2835" s="2">
        <v>40</v>
      </c>
      <c r="F2835">
        <v>1</v>
      </c>
      <c r="G2835" s="2">
        <v>201000</v>
      </c>
      <c r="H2835" s="1">
        <v>1</v>
      </c>
      <c r="I2835" s="2">
        <v>136</v>
      </c>
      <c r="J2835">
        <v>0</v>
      </c>
      <c r="K2835">
        <v>0</v>
      </c>
      <c r="L2835" s="2">
        <v>172</v>
      </c>
      <c r="M2835">
        <v>0</v>
      </c>
    </row>
    <row r="2836" spans="1:13" x14ac:dyDescent="0.45">
      <c r="A2836" s="2">
        <v>60.667000000000002</v>
      </c>
      <c r="B2836" s="3">
        <v>1</v>
      </c>
      <c r="C2836" s="2">
        <v>104</v>
      </c>
      <c r="D2836">
        <v>1</v>
      </c>
      <c r="E2836" s="2">
        <v>30</v>
      </c>
      <c r="F2836">
        <v>0</v>
      </c>
      <c r="G2836" s="2">
        <v>389000</v>
      </c>
      <c r="H2836" s="1">
        <v>1.5</v>
      </c>
      <c r="I2836" s="2">
        <v>136</v>
      </c>
      <c r="J2836">
        <v>1</v>
      </c>
      <c r="K2836">
        <v>0</v>
      </c>
      <c r="L2836" s="2">
        <v>171</v>
      </c>
      <c r="M2836">
        <v>1</v>
      </c>
    </row>
    <row r="2837" spans="1:13" x14ac:dyDescent="0.45">
      <c r="A2837" s="2">
        <v>60.667000000000002</v>
      </c>
      <c r="B2837" s="3">
        <v>1</v>
      </c>
      <c r="C2837" s="2">
        <v>104</v>
      </c>
      <c r="D2837">
        <v>1</v>
      </c>
      <c r="E2837" s="2">
        <v>30</v>
      </c>
      <c r="F2837">
        <v>0</v>
      </c>
      <c r="G2837" s="2">
        <v>389000</v>
      </c>
      <c r="H2837" s="1">
        <v>1.5</v>
      </c>
      <c r="I2837" s="2">
        <v>136</v>
      </c>
      <c r="J2837">
        <v>1</v>
      </c>
      <c r="K2837">
        <v>0</v>
      </c>
      <c r="L2837" s="2">
        <v>171</v>
      </c>
      <c r="M2837">
        <v>1</v>
      </c>
    </row>
    <row r="2838" spans="1:13" x14ac:dyDescent="0.45">
      <c r="A2838" s="2">
        <v>60.667000000000002</v>
      </c>
      <c r="B2838" s="3">
        <v>1</v>
      </c>
      <c r="C2838" s="2">
        <v>151</v>
      </c>
      <c r="D2838">
        <v>1</v>
      </c>
      <c r="E2838" s="2">
        <v>40</v>
      </c>
      <c r="F2838">
        <v>1</v>
      </c>
      <c r="G2838" s="2">
        <v>201000</v>
      </c>
      <c r="H2838" s="1">
        <v>1</v>
      </c>
      <c r="I2838" s="2">
        <v>136</v>
      </c>
      <c r="J2838">
        <v>0</v>
      </c>
      <c r="K2838">
        <v>0</v>
      </c>
      <c r="L2838" s="2">
        <v>172</v>
      </c>
      <c r="M2838">
        <v>0</v>
      </c>
    </row>
    <row r="2839" spans="1:13" x14ac:dyDescent="0.45">
      <c r="A2839" s="2">
        <v>60.667000000000002</v>
      </c>
      <c r="B2839" s="3">
        <v>1</v>
      </c>
      <c r="C2839" s="2">
        <v>151</v>
      </c>
      <c r="D2839">
        <v>1</v>
      </c>
      <c r="E2839" s="2">
        <v>40</v>
      </c>
      <c r="F2839">
        <v>1</v>
      </c>
      <c r="G2839" s="2">
        <v>201000</v>
      </c>
      <c r="H2839" s="1">
        <v>1</v>
      </c>
      <c r="I2839" s="2">
        <v>136</v>
      </c>
      <c r="J2839">
        <v>0</v>
      </c>
      <c r="K2839">
        <v>0</v>
      </c>
      <c r="L2839" s="2">
        <v>172</v>
      </c>
      <c r="M2839">
        <v>0</v>
      </c>
    </row>
    <row r="2840" spans="1:13" x14ac:dyDescent="0.45">
      <c r="A2840" s="2">
        <v>60.667000000000002</v>
      </c>
      <c r="B2840" s="3">
        <v>1</v>
      </c>
      <c r="C2840" s="2">
        <v>104</v>
      </c>
      <c r="D2840">
        <v>1</v>
      </c>
      <c r="E2840" s="2">
        <v>30</v>
      </c>
      <c r="F2840">
        <v>0</v>
      </c>
      <c r="G2840" s="2">
        <v>389000</v>
      </c>
      <c r="H2840" s="1">
        <v>1.5</v>
      </c>
      <c r="I2840" s="2">
        <v>136</v>
      </c>
      <c r="J2840">
        <v>1</v>
      </c>
      <c r="K2840">
        <v>0</v>
      </c>
      <c r="L2840" s="2">
        <v>171</v>
      </c>
      <c r="M2840">
        <v>1</v>
      </c>
    </row>
    <row r="2841" spans="1:13" x14ac:dyDescent="0.45">
      <c r="A2841" s="2">
        <v>60.667000000000002</v>
      </c>
      <c r="B2841" s="3">
        <v>1</v>
      </c>
      <c r="C2841" s="2">
        <v>104</v>
      </c>
      <c r="D2841">
        <v>1</v>
      </c>
      <c r="E2841" s="2">
        <v>30</v>
      </c>
      <c r="F2841">
        <v>0</v>
      </c>
      <c r="G2841" s="2">
        <v>389000</v>
      </c>
      <c r="H2841" s="1">
        <v>1.5</v>
      </c>
      <c r="I2841" s="2">
        <v>136</v>
      </c>
      <c r="J2841">
        <v>1</v>
      </c>
      <c r="K2841">
        <v>0</v>
      </c>
      <c r="L2841" s="2">
        <v>171</v>
      </c>
      <c r="M2841">
        <v>1</v>
      </c>
    </row>
    <row r="2842" spans="1:13" x14ac:dyDescent="0.45">
      <c r="A2842" s="2">
        <v>60.667000000000002</v>
      </c>
      <c r="B2842" s="3">
        <v>1</v>
      </c>
      <c r="C2842" s="2">
        <v>151</v>
      </c>
      <c r="D2842">
        <v>1</v>
      </c>
      <c r="E2842" s="2">
        <v>40</v>
      </c>
      <c r="F2842">
        <v>1</v>
      </c>
      <c r="G2842" s="2">
        <v>201000</v>
      </c>
      <c r="H2842" s="1">
        <v>1</v>
      </c>
      <c r="I2842" s="2">
        <v>136</v>
      </c>
      <c r="J2842">
        <v>0</v>
      </c>
      <c r="K2842">
        <v>0</v>
      </c>
      <c r="L2842" s="2">
        <v>172</v>
      </c>
      <c r="M2842">
        <v>0</v>
      </c>
    </row>
    <row r="2843" spans="1:13" x14ac:dyDescent="0.45">
      <c r="A2843" s="2">
        <v>60.667000000000002</v>
      </c>
      <c r="B2843" s="3">
        <v>1</v>
      </c>
      <c r="C2843" s="2">
        <v>104</v>
      </c>
      <c r="D2843">
        <v>1</v>
      </c>
      <c r="E2843" s="2">
        <v>30</v>
      </c>
      <c r="F2843">
        <v>0</v>
      </c>
      <c r="G2843" s="2">
        <v>389000</v>
      </c>
      <c r="H2843" s="1">
        <v>1.5</v>
      </c>
      <c r="I2843" s="2">
        <v>136</v>
      </c>
      <c r="J2843">
        <v>1</v>
      </c>
      <c r="K2843">
        <v>0</v>
      </c>
      <c r="L2843" s="2">
        <v>171</v>
      </c>
      <c r="M2843">
        <v>1</v>
      </c>
    </row>
    <row r="2844" spans="1:13" x14ac:dyDescent="0.45">
      <c r="A2844" s="2">
        <v>60.667000000000002</v>
      </c>
      <c r="B2844" s="3">
        <v>1</v>
      </c>
      <c r="C2844" s="2">
        <v>151</v>
      </c>
      <c r="D2844">
        <v>1</v>
      </c>
      <c r="E2844" s="2">
        <v>40</v>
      </c>
      <c r="F2844">
        <v>1</v>
      </c>
      <c r="G2844" s="2">
        <v>201000</v>
      </c>
      <c r="H2844" s="1">
        <v>1</v>
      </c>
      <c r="I2844" s="2">
        <v>136</v>
      </c>
      <c r="J2844">
        <v>0</v>
      </c>
      <c r="K2844">
        <v>0</v>
      </c>
      <c r="L2844" s="2">
        <v>172</v>
      </c>
      <c r="M2844">
        <v>0</v>
      </c>
    </row>
    <row r="2845" spans="1:13" x14ac:dyDescent="0.45">
      <c r="A2845" s="2">
        <v>60.667000000000002</v>
      </c>
      <c r="B2845" s="3">
        <v>1</v>
      </c>
      <c r="C2845" s="2">
        <v>104</v>
      </c>
      <c r="D2845">
        <v>1</v>
      </c>
      <c r="E2845" s="2">
        <v>30</v>
      </c>
      <c r="F2845">
        <v>0</v>
      </c>
      <c r="G2845" s="2">
        <v>389000</v>
      </c>
      <c r="H2845" s="1">
        <v>1.5</v>
      </c>
      <c r="I2845" s="2">
        <v>136</v>
      </c>
      <c r="J2845">
        <v>1</v>
      </c>
      <c r="K2845">
        <v>0</v>
      </c>
      <c r="L2845" s="2">
        <v>171</v>
      </c>
      <c r="M2845">
        <v>1</v>
      </c>
    </row>
    <row r="2846" spans="1:13" x14ac:dyDescent="0.45">
      <c r="A2846" s="2">
        <v>60.667000000000002</v>
      </c>
      <c r="B2846" s="3">
        <v>1</v>
      </c>
      <c r="C2846" s="2">
        <v>104</v>
      </c>
      <c r="D2846">
        <v>1</v>
      </c>
      <c r="E2846" s="2">
        <v>30</v>
      </c>
      <c r="F2846">
        <v>0</v>
      </c>
      <c r="G2846" s="2">
        <v>389000</v>
      </c>
      <c r="H2846" s="1">
        <v>1.5</v>
      </c>
      <c r="I2846" s="2">
        <v>136</v>
      </c>
      <c r="J2846">
        <v>1</v>
      </c>
      <c r="K2846">
        <v>0</v>
      </c>
      <c r="L2846" s="2">
        <v>171</v>
      </c>
      <c r="M2846">
        <v>1</v>
      </c>
    </row>
    <row r="2847" spans="1:13" x14ac:dyDescent="0.45">
      <c r="A2847" s="2">
        <v>60.667000000000002</v>
      </c>
      <c r="B2847" s="3">
        <v>1</v>
      </c>
      <c r="C2847" s="2">
        <v>104</v>
      </c>
      <c r="D2847">
        <v>1</v>
      </c>
      <c r="E2847" s="2">
        <v>30</v>
      </c>
      <c r="F2847">
        <v>0</v>
      </c>
      <c r="G2847" s="2">
        <v>389000</v>
      </c>
      <c r="H2847" s="1">
        <v>1.5</v>
      </c>
      <c r="I2847" s="2">
        <v>136</v>
      </c>
      <c r="J2847">
        <v>1</v>
      </c>
      <c r="K2847">
        <v>0</v>
      </c>
      <c r="L2847" s="2">
        <v>171</v>
      </c>
      <c r="M2847">
        <v>1</v>
      </c>
    </row>
    <row r="2848" spans="1:13" x14ac:dyDescent="0.45">
      <c r="A2848" s="2">
        <v>60.667000000000002</v>
      </c>
      <c r="B2848" s="3">
        <v>1</v>
      </c>
      <c r="C2848" s="2">
        <v>151</v>
      </c>
      <c r="D2848">
        <v>1</v>
      </c>
      <c r="E2848" s="2">
        <v>40</v>
      </c>
      <c r="F2848">
        <v>1</v>
      </c>
      <c r="G2848" s="2">
        <v>201000</v>
      </c>
      <c r="H2848" s="1">
        <v>1</v>
      </c>
      <c r="I2848" s="2">
        <v>136</v>
      </c>
      <c r="J2848">
        <v>0</v>
      </c>
      <c r="K2848">
        <v>0</v>
      </c>
      <c r="L2848" s="2">
        <v>172</v>
      </c>
      <c r="M2848">
        <v>0</v>
      </c>
    </row>
    <row r="2849" spans="1:13" x14ac:dyDescent="0.45">
      <c r="A2849" s="2">
        <v>60.667000000000002</v>
      </c>
      <c r="B2849" s="3">
        <v>1</v>
      </c>
      <c r="C2849" s="2">
        <v>104</v>
      </c>
      <c r="D2849">
        <v>1</v>
      </c>
      <c r="E2849" s="2">
        <v>30</v>
      </c>
      <c r="F2849">
        <v>0</v>
      </c>
      <c r="G2849" s="2">
        <v>389000</v>
      </c>
      <c r="H2849" s="1">
        <v>1.5</v>
      </c>
      <c r="I2849" s="2">
        <v>136</v>
      </c>
      <c r="J2849">
        <v>1</v>
      </c>
      <c r="K2849">
        <v>0</v>
      </c>
      <c r="L2849" s="2">
        <v>171</v>
      </c>
      <c r="M2849">
        <v>1</v>
      </c>
    </row>
    <row r="2850" spans="1:13" x14ac:dyDescent="0.45">
      <c r="A2850" s="2">
        <v>60.667000000000002</v>
      </c>
      <c r="B2850" s="3">
        <v>1</v>
      </c>
      <c r="C2850" s="2">
        <v>104</v>
      </c>
      <c r="D2850">
        <v>1</v>
      </c>
      <c r="E2850" s="2">
        <v>30</v>
      </c>
      <c r="F2850">
        <v>0</v>
      </c>
      <c r="G2850" s="2">
        <v>389000</v>
      </c>
      <c r="H2850" s="1">
        <v>1.5</v>
      </c>
      <c r="I2850" s="2">
        <v>136</v>
      </c>
      <c r="J2850">
        <v>1</v>
      </c>
      <c r="K2850">
        <v>0</v>
      </c>
      <c r="L2850" s="2">
        <v>171</v>
      </c>
      <c r="M2850">
        <v>1</v>
      </c>
    </row>
    <row r="2851" spans="1:13" x14ac:dyDescent="0.45">
      <c r="A2851" s="2">
        <v>60.667000000000002</v>
      </c>
      <c r="B2851" s="3">
        <v>1</v>
      </c>
      <c r="C2851" s="2">
        <v>104</v>
      </c>
      <c r="D2851">
        <v>1</v>
      </c>
      <c r="E2851" s="2">
        <v>30</v>
      </c>
      <c r="F2851">
        <v>0</v>
      </c>
      <c r="G2851" s="2">
        <v>389000</v>
      </c>
      <c r="H2851" s="1">
        <v>1.5</v>
      </c>
      <c r="I2851" s="2">
        <v>136</v>
      </c>
      <c r="J2851">
        <v>1</v>
      </c>
      <c r="K2851">
        <v>0</v>
      </c>
      <c r="L2851" s="2">
        <v>171</v>
      </c>
      <c r="M2851">
        <v>1</v>
      </c>
    </row>
    <row r="2852" spans="1:13" x14ac:dyDescent="0.45">
      <c r="A2852" s="2">
        <v>60.667000000000002</v>
      </c>
      <c r="B2852" s="3">
        <v>1</v>
      </c>
      <c r="C2852" s="2">
        <v>104</v>
      </c>
      <c r="D2852">
        <v>1</v>
      </c>
      <c r="E2852" s="2">
        <v>30</v>
      </c>
      <c r="F2852">
        <v>0</v>
      </c>
      <c r="G2852" s="2">
        <v>389000</v>
      </c>
      <c r="H2852" s="1">
        <v>1.5</v>
      </c>
      <c r="I2852" s="2">
        <v>136</v>
      </c>
      <c r="J2852">
        <v>1</v>
      </c>
      <c r="K2852">
        <v>0</v>
      </c>
      <c r="L2852" s="2">
        <v>171</v>
      </c>
      <c r="M2852">
        <v>1</v>
      </c>
    </row>
    <row r="2853" spans="1:13" x14ac:dyDescent="0.45">
      <c r="A2853" s="2">
        <v>60.667000000000002</v>
      </c>
      <c r="B2853" s="3">
        <v>1</v>
      </c>
      <c r="C2853" s="2">
        <v>104</v>
      </c>
      <c r="D2853">
        <v>1</v>
      </c>
      <c r="E2853" s="2">
        <v>30</v>
      </c>
      <c r="F2853">
        <v>0</v>
      </c>
      <c r="G2853" s="2">
        <v>389000</v>
      </c>
      <c r="H2853" s="1">
        <v>1.5</v>
      </c>
      <c r="I2853" s="2">
        <v>136</v>
      </c>
      <c r="J2853">
        <v>1</v>
      </c>
      <c r="K2853">
        <v>0</v>
      </c>
      <c r="L2853" s="2">
        <v>171</v>
      </c>
      <c r="M2853">
        <v>1</v>
      </c>
    </row>
    <row r="2854" spans="1:13" x14ac:dyDescent="0.45">
      <c r="A2854" s="2">
        <v>60.667000000000002</v>
      </c>
      <c r="B2854" s="3">
        <v>1</v>
      </c>
      <c r="C2854" s="2">
        <v>104</v>
      </c>
      <c r="D2854">
        <v>1</v>
      </c>
      <c r="E2854" s="2">
        <v>30</v>
      </c>
      <c r="F2854">
        <v>0</v>
      </c>
      <c r="G2854" s="2">
        <v>389000</v>
      </c>
      <c r="H2854" s="1">
        <v>1.5</v>
      </c>
      <c r="I2854" s="2">
        <v>136</v>
      </c>
      <c r="J2854">
        <v>1</v>
      </c>
      <c r="K2854">
        <v>0</v>
      </c>
      <c r="L2854" s="2">
        <v>171</v>
      </c>
      <c r="M2854">
        <v>1</v>
      </c>
    </row>
    <row r="2855" spans="1:13" x14ac:dyDescent="0.45">
      <c r="A2855" s="2">
        <v>60.667000000000002</v>
      </c>
      <c r="B2855" s="3">
        <v>1</v>
      </c>
      <c r="C2855" s="2">
        <v>151</v>
      </c>
      <c r="D2855">
        <v>1</v>
      </c>
      <c r="E2855" s="2">
        <v>40</v>
      </c>
      <c r="F2855">
        <v>1</v>
      </c>
      <c r="G2855" s="2">
        <v>201000</v>
      </c>
      <c r="H2855" s="1">
        <v>1</v>
      </c>
      <c r="I2855" s="2">
        <v>136</v>
      </c>
      <c r="J2855">
        <v>0</v>
      </c>
      <c r="K2855">
        <v>0</v>
      </c>
      <c r="L2855" s="2">
        <v>172</v>
      </c>
      <c r="M2855">
        <v>0</v>
      </c>
    </row>
    <row r="2856" spans="1:13" x14ac:dyDescent="0.45">
      <c r="A2856" s="2">
        <v>60.667000000000002</v>
      </c>
      <c r="B2856" s="3">
        <v>1</v>
      </c>
      <c r="C2856" s="2">
        <v>151</v>
      </c>
      <c r="D2856">
        <v>1</v>
      </c>
      <c r="E2856" s="2">
        <v>40</v>
      </c>
      <c r="F2856">
        <v>1</v>
      </c>
      <c r="G2856" s="2">
        <v>201000</v>
      </c>
      <c r="H2856" s="1">
        <v>1</v>
      </c>
      <c r="I2856" s="2">
        <v>136</v>
      </c>
      <c r="J2856">
        <v>0</v>
      </c>
      <c r="K2856">
        <v>0</v>
      </c>
      <c r="L2856" s="2">
        <v>172</v>
      </c>
      <c r="M2856">
        <v>0</v>
      </c>
    </row>
    <row r="2857" spans="1:13" x14ac:dyDescent="0.45">
      <c r="A2857" s="2">
        <v>61</v>
      </c>
      <c r="B2857" s="3">
        <v>0</v>
      </c>
      <c r="C2857" s="2">
        <v>248</v>
      </c>
      <c r="D2857">
        <v>1</v>
      </c>
      <c r="E2857" s="2">
        <v>25</v>
      </c>
      <c r="F2857">
        <v>1</v>
      </c>
      <c r="G2857" s="2">
        <v>194000</v>
      </c>
      <c r="H2857" s="1">
        <v>1.7</v>
      </c>
      <c r="I2857" s="2">
        <v>140</v>
      </c>
      <c r="J2857">
        <v>1</v>
      </c>
      <c r="K2857">
        <v>0</v>
      </c>
      <c r="L2857" s="2">
        <v>120</v>
      </c>
      <c r="M2857">
        <v>0</v>
      </c>
    </row>
    <row r="2858" spans="1:13" x14ac:dyDescent="0.45">
      <c r="A2858" s="2">
        <v>61</v>
      </c>
      <c r="B2858" s="3">
        <v>1</v>
      </c>
      <c r="C2858" s="2">
        <v>80</v>
      </c>
      <c r="D2858">
        <v>0</v>
      </c>
      <c r="E2858" s="2">
        <v>70</v>
      </c>
      <c r="F2858">
        <v>0</v>
      </c>
      <c r="G2858" s="2">
        <v>151000</v>
      </c>
      <c r="H2858" s="1">
        <v>9</v>
      </c>
      <c r="I2858" s="2">
        <v>137</v>
      </c>
      <c r="J2858">
        <v>0</v>
      </c>
      <c r="K2858">
        <v>0</v>
      </c>
      <c r="L2858" s="2">
        <v>213</v>
      </c>
      <c r="M2858">
        <v>1</v>
      </c>
    </row>
    <row r="2859" spans="1:13" x14ac:dyDescent="0.45">
      <c r="A2859" s="2">
        <v>61</v>
      </c>
      <c r="B2859" s="3">
        <v>1</v>
      </c>
      <c r="C2859" s="2">
        <v>84</v>
      </c>
      <c r="D2859">
        <v>0</v>
      </c>
      <c r="E2859" s="2">
        <v>30</v>
      </c>
      <c r="F2859">
        <v>1</v>
      </c>
      <c r="G2859" s="2">
        <v>127000</v>
      </c>
      <c r="H2859" s="1">
        <v>0.9</v>
      </c>
      <c r="I2859" s="2">
        <v>145</v>
      </c>
      <c r="J2859">
        <v>0</v>
      </c>
      <c r="K2859">
        <v>0</v>
      </c>
      <c r="L2859" s="2">
        <v>110</v>
      </c>
      <c r="M2859">
        <v>0</v>
      </c>
    </row>
    <row r="2860" spans="1:13" x14ac:dyDescent="0.45">
      <c r="A2860" s="2">
        <v>61</v>
      </c>
      <c r="B2860" s="3">
        <v>1</v>
      </c>
      <c r="C2860" s="2">
        <v>582</v>
      </c>
      <c r="D2860">
        <v>1</v>
      </c>
      <c r="E2860" s="2">
        <v>35</v>
      </c>
      <c r="F2860">
        <v>0</v>
      </c>
      <c r="G2860" s="2">
        <v>263358.03000000003</v>
      </c>
      <c r="H2860" s="1">
        <v>1.5</v>
      </c>
      <c r="I2860" s="2">
        <v>136</v>
      </c>
      <c r="J2860">
        <v>1</v>
      </c>
      <c r="K2860">
        <v>1</v>
      </c>
      <c r="L2860" s="2">
        <v>145</v>
      </c>
      <c r="M2860">
        <v>0</v>
      </c>
    </row>
    <row r="2861" spans="1:13" x14ac:dyDescent="0.45">
      <c r="A2861" s="2">
        <v>61</v>
      </c>
      <c r="B2861" s="3">
        <v>0</v>
      </c>
      <c r="C2861" s="2">
        <v>1380</v>
      </c>
      <c r="D2861">
        <v>0</v>
      </c>
      <c r="E2861" s="2">
        <v>30</v>
      </c>
      <c r="F2861">
        <v>1</v>
      </c>
      <c r="G2861" s="2">
        <v>267000</v>
      </c>
      <c r="H2861" s="1">
        <v>0.7</v>
      </c>
      <c r="I2861" s="2">
        <v>136</v>
      </c>
      <c r="J2861">
        <v>1</v>
      </c>
      <c r="K2861">
        <v>1</v>
      </c>
      <c r="L2861" s="2">
        <v>104</v>
      </c>
      <c r="M2861">
        <v>0</v>
      </c>
    </row>
    <row r="2862" spans="1:13" x14ac:dyDescent="0.45">
      <c r="A2862" s="2">
        <v>61</v>
      </c>
      <c r="B2862" s="3">
        <v>1</v>
      </c>
      <c r="C2862" s="2">
        <v>84</v>
      </c>
      <c r="D2862">
        <v>0</v>
      </c>
      <c r="E2862" s="2">
        <v>30</v>
      </c>
      <c r="F2862">
        <v>1</v>
      </c>
      <c r="G2862" s="2">
        <v>127000</v>
      </c>
      <c r="H2862" s="1">
        <v>0.9</v>
      </c>
      <c r="I2862" s="2">
        <v>145</v>
      </c>
      <c r="J2862">
        <v>0</v>
      </c>
      <c r="K2862">
        <v>0</v>
      </c>
      <c r="L2862" s="2">
        <v>110</v>
      </c>
      <c r="M2862">
        <v>0</v>
      </c>
    </row>
    <row r="2863" spans="1:13" x14ac:dyDescent="0.45">
      <c r="A2863" s="2">
        <v>61</v>
      </c>
      <c r="B2863" s="3">
        <v>1</v>
      </c>
      <c r="C2863" s="2">
        <v>582</v>
      </c>
      <c r="D2863">
        <v>1</v>
      </c>
      <c r="E2863" s="2">
        <v>35</v>
      </c>
      <c r="F2863">
        <v>0</v>
      </c>
      <c r="G2863" s="2">
        <v>263358.03000000003</v>
      </c>
      <c r="H2863" s="1">
        <v>1.5</v>
      </c>
      <c r="I2863" s="2">
        <v>136</v>
      </c>
      <c r="J2863">
        <v>1</v>
      </c>
      <c r="K2863">
        <v>1</v>
      </c>
      <c r="L2863" s="2">
        <v>145</v>
      </c>
      <c r="M2863">
        <v>0</v>
      </c>
    </row>
    <row r="2864" spans="1:13" x14ac:dyDescent="0.45">
      <c r="A2864" s="2">
        <v>61</v>
      </c>
      <c r="B2864" s="3">
        <v>1</v>
      </c>
      <c r="C2864" s="2">
        <v>84</v>
      </c>
      <c r="D2864">
        <v>0</v>
      </c>
      <c r="E2864" s="2">
        <v>40</v>
      </c>
      <c r="F2864">
        <v>1</v>
      </c>
      <c r="G2864" s="2">
        <v>229000</v>
      </c>
      <c r="H2864" s="1">
        <v>0.9</v>
      </c>
      <c r="I2864" s="2">
        <v>141</v>
      </c>
      <c r="J2864">
        <v>0</v>
      </c>
      <c r="K2864">
        <v>0</v>
      </c>
      <c r="L2864" s="2">
        <v>111</v>
      </c>
      <c r="M2864">
        <v>0</v>
      </c>
    </row>
    <row r="2865" spans="1:13" x14ac:dyDescent="0.45">
      <c r="A2865" s="2">
        <v>61</v>
      </c>
      <c r="B2865" s="3">
        <v>1</v>
      </c>
      <c r="C2865" s="2">
        <v>80</v>
      </c>
      <c r="D2865">
        <v>0</v>
      </c>
      <c r="E2865" s="2">
        <v>40</v>
      </c>
      <c r="F2865">
        <v>0</v>
      </c>
      <c r="G2865" s="2">
        <v>164000</v>
      </c>
      <c r="H2865" s="1">
        <v>1</v>
      </c>
      <c r="I2865" s="2">
        <v>139</v>
      </c>
      <c r="J2865">
        <v>0</v>
      </c>
      <c r="K2865">
        <v>0</v>
      </c>
      <c r="L2865" s="2">
        <v>213</v>
      </c>
      <c r="M2865">
        <v>0</v>
      </c>
    </row>
    <row r="2866" spans="1:13" x14ac:dyDescent="0.45">
      <c r="A2866" s="2">
        <v>61</v>
      </c>
      <c r="B2866" s="3">
        <v>0</v>
      </c>
      <c r="C2866" s="2">
        <v>1380</v>
      </c>
      <c r="D2866">
        <v>0</v>
      </c>
      <c r="E2866" s="2">
        <v>30</v>
      </c>
      <c r="F2866">
        <v>1</v>
      </c>
      <c r="G2866" s="2">
        <v>267000</v>
      </c>
      <c r="H2866" s="1">
        <v>0.7</v>
      </c>
      <c r="I2866" s="2">
        <v>136</v>
      </c>
      <c r="J2866">
        <v>1</v>
      </c>
      <c r="K2866">
        <v>1</v>
      </c>
      <c r="L2866" s="2">
        <v>104</v>
      </c>
      <c r="M2866">
        <v>0</v>
      </c>
    </row>
    <row r="2867" spans="1:13" x14ac:dyDescent="0.45">
      <c r="A2867" s="2">
        <v>61</v>
      </c>
      <c r="B2867" s="3">
        <v>0</v>
      </c>
      <c r="C2867" s="2">
        <v>248</v>
      </c>
      <c r="D2867">
        <v>0</v>
      </c>
      <c r="E2867" s="2">
        <v>30</v>
      </c>
      <c r="F2867">
        <v>1</v>
      </c>
      <c r="G2867" s="2">
        <v>123000</v>
      </c>
      <c r="H2867" s="1">
        <v>0.7</v>
      </c>
      <c r="I2867" s="2">
        <v>136</v>
      </c>
      <c r="J2867">
        <v>1</v>
      </c>
      <c r="K2867">
        <v>1</v>
      </c>
      <c r="L2867" s="2">
        <v>104</v>
      </c>
      <c r="M2867">
        <v>0</v>
      </c>
    </row>
    <row r="2868" spans="1:13" x14ac:dyDescent="0.45">
      <c r="A2868" s="2">
        <v>61</v>
      </c>
      <c r="B2868" s="3">
        <v>1</v>
      </c>
      <c r="C2868" s="2">
        <v>410</v>
      </c>
      <c r="D2868">
        <v>1</v>
      </c>
      <c r="E2868" s="2">
        <v>25</v>
      </c>
      <c r="F2868">
        <v>0</v>
      </c>
      <c r="G2868" s="2">
        <v>318000</v>
      </c>
      <c r="H2868" s="1">
        <v>1.2</v>
      </c>
      <c r="I2868" s="2">
        <v>137</v>
      </c>
      <c r="J2868">
        <v>0</v>
      </c>
      <c r="K2868">
        <v>0</v>
      </c>
      <c r="L2868" s="2">
        <v>213</v>
      </c>
      <c r="M2868">
        <v>0</v>
      </c>
    </row>
    <row r="2869" spans="1:13" x14ac:dyDescent="0.45">
      <c r="A2869" s="2">
        <v>61</v>
      </c>
      <c r="B2869" s="3">
        <v>1</v>
      </c>
      <c r="C2869" s="2">
        <v>84</v>
      </c>
      <c r="D2869">
        <v>0</v>
      </c>
      <c r="E2869" s="2">
        <v>40</v>
      </c>
      <c r="F2869">
        <v>1</v>
      </c>
      <c r="G2869" s="2">
        <v>229000</v>
      </c>
      <c r="H2869" s="1">
        <v>0.9</v>
      </c>
      <c r="I2869" s="2">
        <v>141</v>
      </c>
      <c r="J2869">
        <v>0</v>
      </c>
      <c r="K2869">
        <v>0</v>
      </c>
      <c r="L2869" s="2">
        <v>110</v>
      </c>
      <c r="M2869">
        <v>0</v>
      </c>
    </row>
    <row r="2870" spans="1:13" x14ac:dyDescent="0.45">
      <c r="A2870" s="2">
        <v>61</v>
      </c>
      <c r="B2870" s="3">
        <v>0</v>
      </c>
      <c r="C2870" s="2">
        <v>248</v>
      </c>
      <c r="D2870">
        <v>0</v>
      </c>
      <c r="E2870" s="2">
        <v>30</v>
      </c>
      <c r="F2870">
        <v>1</v>
      </c>
      <c r="G2870" s="2">
        <v>267000</v>
      </c>
      <c r="H2870" s="1">
        <v>0.7</v>
      </c>
      <c r="I2870" s="2">
        <v>136</v>
      </c>
      <c r="J2870">
        <v>1</v>
      </c>
      <c r="K2870">
        <v>1</v>
      </c>
      <c r="L2870" s="2">
        <v>104</v>
      </c>
      <c r="M2870">
        <v>0</v>
      </c>
    </row>
    <row r="2871" spans="1:13" x14ac:dyDescent="0.45">
      <c r="A2871" s="2">
        <v>61</v>
      </c>
      <c r="B2871" s="3">
        <v>0</v>
      </c>
      <c r="C2871" s="2">
        <v>248</v>
      </c>
      <c r="D2871">
        <v>0</v>
      </c>
      <c r="E2871" s="2">
        <v>30</v>
      </c>
      <c r="F2871">
        <v>1</v>
      </c>
      <c r="G2871" s="2">
        <v>267000</v>
      </c>
      <c r="H2871" s="1">
        <v>0.7</v>
      </c>
      <c r="I2871" s="2">
        <v>136</v>
      </c>
      <c r="J2871">
        <v>1</v>
      </c>
      <c r="K2871">
        <v>1</v>
      </c>
      <c r="L2871" s="2">
        <v>104</v>
      </c>
      <c r="M2871">
        <v>0</v>
      </c>
    </row>
    <row r="2872" spans="1:13" x14ac:dyDescent="0.45">
      <c r="A2872" s="2">
        <v>61</v>
      </c>
      <c r="B2872" s="3">
        <v>1</v>
      </c>
      <c r="C2872" s="2">
        <v>84</v>
      </c>
      <c r="D2872">
        <v>0</v>
      </c>
      <c r="E2872" s="2">
        <v>40</v>
      </c>
      <c r="F2872">
        <v>1</v>
      </c>
      <c r="G2872" s="2">
        <v>229000</v>
      </c>
      <c r="H2872" s="1">
        <v>0.9</v>
      </c>
      <c r="I2872" s="2">
        <v>141</v>
      </c>
      <c r="J2872">
        <v>0</v>
      </c>
      <c r="K2872">
        <v>0</v>
      </c>
      <c r="L2872" s="2">
        <v>110</v>
      </c>
      <c r="M2872">
        <v>0</v>
      </c>
    </row>
    <row r="2873" spans="1:13" x14ac:dyDescent="0.45">
      <c r="A2873" s="2">
        <v>61</v>
      </c>
      <c r="B2873" s="3">
        <v>1</v>
      </c>
      <c r="C2873" s="2">
        <v>80</v>
      </c>
      <c r="D2873">
        <v>1</v>
      </c>
      <c r="E2873" s="2">
        <v>38</v>
      </c>
      <c r="F2873">
        <v>0</v>
      </c>
      <c r="G2873" s="2">
        <v>282000</v>
      </c>
      <c r="H2873" s="1">
        <v>1.4</v>
      </c>
      <c r="I2873" s="2">
        <v>137</v>
      </c>
      <c r="J2873">
        <v>1</v>
      </c>
      <c r="K2873">
        <v>0</v>
      </c>
      <c r="L2873" s="2">
        <v>213</v>
      </c>
      <c r="M2873">
        <v>0</v>
      </c>
    </row>
    <row r="2874" spans="1:13" x14ac:dyDescent="0.45">
      <c r="A2874" s="2">
        <v>61</v>
      </c>
      <c r="B2874" s="3">
        <v>1</v>
      </c>
      <c r="C2874" s="2">
        <v>84</v>
      </c>
      <c r="D2874">
        <v>0</v>
      </c>
      <c r="E2874" s="2">
        <v>40</v>
      </c>
      <c r="F2874">
        <v>1</v>
      </c>
      <c r="G2874" s="2">
        <v>229000</v>
      </c>
      <c r="H2874" s="1">
        <v>0.9</v>
      </c>
      <c r="I2874" s="2">
        <v>141</v>
      </c>
      <c r="J2874">
        <v>0</v>
      </c>
      <c r="K2874">
        <v>0</v>
      </c>
      <c r="L2874" s="2">
        <v>110</v>
      </c>
      <c r="M2874">
        <v>0</v>
      </c>
    </row>
    <row r="2875" spans="1:13" x14ac:dyDescent="0.45">
      <c r="A2875" s="2">
        <v>61</v>
      </c>
      <c r="B2875" s="3">
        <v>0</v>
      </c>
      <c r="C2875" s="2">
        <v>248</v>
      </c>
      <c r="D2875">
        <v>0</v>
      </c>
      <c r="E2875" s="2">
        <v>30</v>
      </c>
      <c r="F2875">
        <v>1</v>
      </c>
      <c r="G2875" s="2">
        <v>267000</v>
      </c>
      <c r="H2875" s="1">
        <v>0.7</v>
      </c>
      <c r="I2875" s="2">
        <v>136</v>
      </c>
      <c r="J2875">
        <v>1</v>
      </c>
      <c r="K2875">
        <v>1</v>
      </c>
      <c r="L2875" s="2">
        <v>104</v>
      </c>
      <c r="M2875">
        <v>0</v>
      </c>
    </row>
    <row r="2876" spans="1:13" x14ac:dyDescent="0.45">
      <c r="A2876" s="2">
        <v>61</v>
      </c>
      <c r="B2876" s="3">
        <v>0</v>
      </c>
      <c r="C2876" s="2">
        <v>582</v>
      </c>
      <c r="D2876">
        <v>1</v>
      </c>
      <c r="E2876" s="2">
        <v>38</v>
      </c>
      <c r="F2876">
        <v>0</v>
      </c>
      <c r="G2876" s="2">
        <v>147000</v>
      </c>
      <c r="H2876" s="1">
        <v>1.2</v>
      </c>
      <c r="I2876" s="2">
        <v>141</v>
      </c>
      <c r="J2876">
        <v>1</v>
      </c>
      <c r="K2876">
        <v>0</v>
      </c>
      <c r="L2876" s="2">
        <v>237</v>
      </c>
      <c r="M2876">
        <v>0</v>
      </c>
    </row>
    <row r="2877" spans="1:13" x14ac:dyDescent="0.45">
      <c r="A2877" s="2">
        <v>61</v>
      </c>
      <c r="B2877" s="3">
        <v>1</v>
      </c>
      <c r="C2877" s="2">
        <v>84</v>
      </c>
      <c r="D2877">
        <v>0</v>
      </c>
      <c r="E2877" s="2">
        <v>40</v>
      </c>
      <c r="F2877">
        <v>1</v>
      </c>
      <c r="G2877" s="2">
        <v>229000</v>
      </c>
      <c r="H2877" s="1">
        <v>0.9</v>
      </c>
      <c r="I2877" s="2">
        <v>141</v>
      </c>
      <c r="J2877">
        <v>0</v>
      </c>
      <c r="K2877">
        <v>0</v>
      </c>
      <c r="L2877" s="2">
        <v>110</v>
      </c>
      <c r="M2877">
        <v>0</v>
      </c>
    </row>
    <row r="2878" spans="1:13" x14ac:dyDescent="0.45">
      <c r="A2878" s="2">
        <v>61</v>
      </c>
      <c r="B2878" s="3">
        <v>1</v>
      </c>
      <c r="C2878" s="2">
        <v>84</v>
      </c>
      <c r="D2878">
        <v>0</v>
      </c>
      <c r="E2878" s="2">
        <v>40</v>
      </c>
      <c r="F2878">
        <v>1</v>
      </c>
      <c r="G2878" s="2">
        <v>229000</v>
      </c>
      <c r="H2878" s="1">
        <v>0.9</v>
      </c>
      <c r="I2878" s="2">
        <v>141</v>
      </c>
      <c r="J2878">
        <v>0</v>
      </c>
      <c r="K2878">
        <v>0</v>
      </c>
      <c r="L2878" s="2">
        <v>110</v>
      </c>
      <c r="M2878">
        <v>0</v>
      </c>
    </row>
    <row r="2879" spans="1:13" x14ac:dyDescent="0.45">
      <c r="A2879" s="2">
        <v>61</v>
      </c>
      <c r="B2879" s="3">
        <v>0</v>
      </c>
      <c r="C2879" s="2">
        <v>248</v>
      </c>
      <c r="D2879">
        <v>0</v>
      </c>
      <c r="E2879" s="2">
        <v>30</v>
      </c>
      <c r="F2879">
        <v>1</v>
      </c>
      <c r="G2879" s="2">
        <v>267000</v>
      </c>
      <c r="H2879" s="1">
        <v>0.7</v>
      </c>
      <c r="I2879" s="2">
        <v>136</v>
      </c>
      <c r="J2879">
        <v>1</v>
      </c>
      <c r="K2879">
        <v>1</v>
      </c>
      <c r="L2879" s="2">
        <v>104</v>
      </c>
      <c r="M2879">
        <v>0</v>
      </c>
    </row>
    <row r="2880" spans="1:13" x14ac:dyDescent="0.45">
      <c r="A2880" s="2">
        <v>61</v>
      </c>
      <c r="B2880" s="3">
        <v>1</v>
      </c>
      <c r="C2880" s="2">
        <v>84</v>
      </c>
      <c r="D2880">
        <v>0</v>
      </c>
      <c r="E2880" s="2">
        <v>40</v>
      </c>
      <c r="F2880">
        <v>1</v>
      </c>
      <c r="G2880" s="2">
        <v>229000</v>
      </c>
      <c r="H2880" s="1">
        <v>0.9</v>
      </c>
      <c r="I2880" s="2">
        <v>141</v>
      </c>
      <c r="J2880">
        <v>0</v>
      </c>
      <c r="K2880">
        <v>0</v>
      </c>
      <c r="L2880" s="2">
        <v>110</v>
      </c>
      <c r="M2880">
        <v>0</v>
      </c>
    </row>
    <row r="2881" spans="1:13" x14ac:dyDescent="0.45">
      <c r="A2881" s="2">
        <v>61</v>
      </c>
      <c r="B2881" s="3">
        <v>0</v>
      </c>
      <c r="C2881" s="2">
        <v>582</v>
      </c>
      <c r="D2881">
        <v>1</v>
      </c>
      <c r="E2881" s="2">
        <v>38</v>
      </c>
      <c r="F2881">
        <v>0</v>
      </c>
      <c r="G2881" s="2">
        <v>147000</v>
      </c>
      <c r="H2881" s="1">
        <v>1.2</v>
      </c>
      <c r="I2881" s="2">
        <v>141</v>
      </c>
      <c r="J2881">
        <v>1</v>
      </c>
      <c r="K2881">
        <v>0</v>
      </c>
      <c r="L2881" s="2">
        <v>237</v>
      </c>
      <c r="M2881">
        <v>0</v>
      </c>
    </row>
    <row r="2882" spans="1:13" x14ac:dyDescent="0.45">
      <c r="A2882" s="2">
        <v>61</v>
      </c>
      <c r="B2882" s="3">
        <v>1</v>
      </c>
      <c r="C2882" s="2">
        <v>84</v>
      </c>
      <c r="D2882">
        <v>0</v>
      </c>
      <c r="E2882" s="2">
        <v>40</v>
      </c>
      <c r="F2882">
        <v>1</v>
      </c>
      <c r="G2882" s="2">
        <v>229000</v>
      </c>
      <c r="H2882" s="1">
        <v>0.9</v>
      </c>
      <c r="I2882" s="2">
        <v>141</v>
      </c>
      <c r="J2882">
        <v>0</v>
      </c>
      <c r="K2882">
        <v>0</v>
      </c>
      <c r="L2882" s="2">
        <v>110</v>
      </c>
      <c r="M2882">
        <v>0</v>
      </c>
    </row>
    <row r="2883" spans="1:13" x14ac:dyDescent="0.45">
      <c r="A2883" s="2">
        <v>61</v>
      </c>
      <c r="B2883" s="3">
        <v>1</v>
      </c>
      <c r="C2883" s="2">
        <v>84</v>
      </c>
      <c r="D2883">
        <v>0</v>
      </c>
      <c r="E2883" s="2">
        <v>40</v>
      </c>
      <c r="F2883">
        <v>1</v>
      </c>
      <c r="G2883" s="2">
        <v>229000</v>
      </c>
      <c r="H2883" s="1">
        <v>0.9</v>
      </c>
      <c r="I2883" s="2">
        <v>141</v>
      </c>
      <c r="J2883">
        <v>0</v>
      </c>
      <c r="K2883">
        <v>0</v>
      </c>
      <c r="L2883" s="2">
        <v>110</v>
      </c>
      <c r="M2883">
        <v>0</v>
      </c>
    </row>
    <row r="2884" spans="1:13" x14ac:dyDescent="0.45">
      <c r="A2884" s="2">
        <v>61</v>
      </c>
      <c r="B2884" s="3">
        <v>0</v>
      </c>
      <c r="C2884" s="2">
        <v>582</v>
      </c>
      <c r="D2884">
        <v>1</v>
      </c>
      <c r="E2884" s="2">
        <v>38</v>
      </c>
      <c r="F2884">
        <v>0</v>
      </c>
      <c r="G2884" s="2">
        <v>147000</v>
      </c>
      <c r="H2884" s="1">
        <v>1.2</v>
      </c>
      <c r="I2884" s="2">
        <v>141</v>
      </c>
      <c r="J2884">
        <v>1</v>
      </c>
      <c r="K2884">
        <v>0</v>
      </c>
      <c r="L2884" s="2">
        <v>237</v>
      </c>
      <c r="M2884">
        <v>0</v>
      </c>
    </row>
    <row r="2885" spans="1:13" x14ac:dyDescent="0.45">
      <c r="A2885" s="2">
        <v>61</v>
      </c>
      <c r="B2885" s="3">
        <v>1</v>
      </c>
      <c r="C2885" s="2">
        <v>80</v>
      </c>
      <c r="D2885">
        <v>1</v>
      </c>
      <c r="E2885" s="2">
        <v>38</v>
      </c>
      <c r="F2885">
        <v>0</v>
      </c>
      <c r="G2885" s="2">
        <v>282000</v>
      </c>
      <c r="H2885" s="1">
        <v>1.4</v>
      </c>
      <c r="I2885" s="2">
        <v>137</v>
      </c>
      <c r="J2885">
        <v>1</v>
      </c>
      <c r="K2885">
        <v>0</v>
      </c>
      <c r="L2885" s="2">
        <v>213</v>
      </c>
      <c r="M2885">
        <v>0</v>
      </c>
    </row>
    <row r="2886" spans="1:13" x14ac:dyDescent="0.45">
      <c r="A2886" s="2">
        <v>61</v>
      </c>
      <c r="B2886" s="3">
        <v>1</v>
      </c>
      <c r="C2886" s="2">
        <v>84</v>
      </c>
      <c r="D2886">
        <v>0</v>
      </c>
      <c r="E2886" s="2">
        <v>40</v>
      </c>
      <c r="F2886">
        <v>1</v>
      </c>
      <c r="G2886" s="2">
        <v>229000</v>
      </c>
      <c r="H2886" s="1">
        <v>0.9</v>
      </c>
      <c r="I2886" s="2">
        <v>141</v>
      </c>
      <c r="J2886">
        <v>0</v>
      </c>
      <c r="K2886">
        <v>0</v>
      </c>
      <c r="L2886" s="2">
        <v>110</v>
      </c>
      <c r="M2886">
        <v>0</v>
      </c>
    </row>
    <row r="2887" spans="1:13" x14ac:dyDescent="0.45">
      <c r="A2887" s="2">
        <v>61</v>
      </c>
      <c r="B2887" s="3">
        <v>1</v>
      </c>
      <c r="C2887" s="2">
        <v>84</v>
      </c>
      <c r="D2887">
        <v>0</v>
      </c>
      <c r="E2887" s="2">
        <v>40</v>
      </c>
      <c r="F2887">
        <v>1</v>
      </c>
      <c r="G2887" s="2">
        <v>229000</v>
      </c>
      <c r="H2887" s="1">
        <v>0.9</v>
      </c>
      <c r="I2887" s="2">
        <v>141</v>
      </c>
      <c r="J2887">
        <v>0</v>
      </c>
      <c r="K2887">
        <v>0</v>
      </c>
      <c r="L2887" s="2">
        <v>110</v>
      </c>
      <c r="M2887">
        <v>0</v>
      </c>
    </row>
    <row r="2888" spans="1:13" x14ac:dyDescent="0.45">
      <c r="A2888" s="2">
        <v>61</v>
      </c>
      <c r="B2888" s="3">
        <v>1</v>
      </c>
      <c r="C2888" s="2">
        <v>84</v>
      </c>
      <c r="D2888">
        <v>0</v>
      </c>
      <c r="E2888" s="2">
        <v>40</v>
      </c>
      <c r="F2888">
        <v>1</v>
      </c>
      <c r="G2888" s="2">
        <v>229000</v>
      </c>
      <c r="H2888" s="1">
        <v>0.9</v>
      </c>
      <c r="I2888" s="2">
        <v>141</v>
      </c>
      <c r="J2888">
        <v>0</v>
      </c>
      <c r="K2888">
        <v>0</v>
      </c>
      <c r="L2888" s="2">
        <v>110</v>
      </c>
      <c r="M2888">
        <v>0</v>
      </c>
    </row>
    <row r="2889" spans="1:13" x14ac:dyDescent="0.45">
      <c r="A2889" s="2">
        <v>61</v>
      </c>
      <c r="B2889" s="3">
        <v>1</v>
      </c>
      <c r="C2889" s="2">
        <v>80</v>
      </c>
      <c r="D2889">
        <v>1</v>
      </c>
      <c r="E2889" s="2">
        <v>38</v>
      </c>
      <c r="F2889">
        <v>0</v>
      </c>
      <c r="G2889" s="2">
        <v>282000</v>
      </c>
      <c r="H2889" s="1">
        <v>1.4</v>
      </c>
      <c r="I2889" s="2">
        <v>137</v>
      </c>
      <c r="J2889">
        <v>1</v>
      </c>
      <c r="K2889">
        <v>0</v>
      </c>
      <c r="L2889" s="2">
        <v>213</v>
      </c>
      <c r="M2889">
        <v>0</v>
      </c>
    </row>
    <row r="2890" spans="1:13" x14ac:dyDescent="0.45">
      <c r="A2890" s="2">
        <v>61</v>
      </c>
      <c r="B2890" s="3">
        <v>1</v>
      </c>
      <c r="C2890" s="2">
        <v>84</v>
      </c>
      <c r="D2890">
        <v>0</v>
      </c>
      <c r="E2890" s="2">
        <v>40</v>
      </c>
      <c r="F2890">
        <v>1</v>
      </c>
      <c r="G2890" s="2">
        <v>229000</v>
      </c>
      <c r="H2890" s="1">
        <v>0.9</v>
      </c>
      <c r="I2890" s="2">
        <v>141</v>
      </c>
      <c r="J2890">
        <v>0</v>
      </c>
      <c r="K2890">
        <v>0</v>
      </c>
      <c r="L2890" s="2">
        <v>110</v>
      </c>
      <c r="M2890">
        <v>0</v>
      </c>
    </row>
    <row r="2891" spans="1:13" x14ac:dyDescent="0.45">
      <c r="A2891" s="2">
        <v>61</v>
      </c>
      <c r="B2891" s="3">
        <v>0</v>
      </c>
      <c r="C2891" s="2">
        <v>582</v>
      </c>
      <c r="D2891">
        <v>1</v>
      </c>
      <c r="E2891" s="2">
        <v>38</v>
      </c>
      <c r="F2891">
        <v>0</v>
      </c>
      <c r="G2891" s="2">
        <v>147000</v>
      </c>
      <c r="H2891" s="1">
        <v>1.2</v>
      </c>
      <c r="I2891" s="2">
        <v>141</v>
      </c>
      <c r="J2891">
        <v>1</v>
      </c>
      <c r="K2891">
        <v>0</v>
      </c>
      <c r="L2891" s="2">
        <v>237</v>
      </c>
      <c r="M2891">
        <v>0</v>
      </c>
    </row>
    <row r="2892" spans="1:13" x14ac:dyDescent="0.45">
      <c r="A2892" s="2">
        <v>61</v>
      </c>
      <c r="B2892" s="3">
        <v>0</v>
      </c>
      <c r="C2892" s="2">
        <v>248</v>
      </c>
      <c r="D2892">
        <v>0</v>
      </c>
      <c r="E2892" s="2">
        <v>30</v>
      </c>
      <c r="F2892">
        <v>1</v>
      </c>
      <c r="G2892" s="2">
        <v>267000</v>
      </c>
      <c r="H2892" s="1">
        <v>0.7</v>
      </c>
      <c r="I2892" s="2">
        <v>136</v>
      </c>
      <c r="J2892">
        <v>1</v>
      </c>
      <c r="K2892">
        <v>1</v>
      </c>
      <c r="L2892" s="2">
        <v>104</v>
      </c>
      <c r="M2892">
        <v>0</v>
      </c>
    </row>
    <row r="2893" spans="1:13" x14ac:dyDescent="0.45">
      <c r="A2893" s="2">
        <v>61</v>
      </c>
      <c r="B2893" s="3">
        <v>0</v>
      </c>
      <c r="C2893" s="2">
        <v>248</v>
      </c>
      <c r="D2893">
        <v>0</v>
      </c>
      <c r="E2893" s="2">
        <v>30</v>
      </c>
      <c r="F2893">
        <v>1</v>
      </c>
      <c r="G2893" s="2">
        <v>267000</v>
      </c>
      <c r="H2893" s="1">
        <v>0.7</v>
      </c>
      <c r="I2893" s="2">
        <v>136</v>
      </c>
      <c r="J2893">
        <v>1</v>
      </c>
      <c r="K2893">
        <v>1</v>
      </c>
      <c r="L2893" s="2">
        <v>104</v>
      </c>
      <c r="M2893">
        <v>0</v>
      </c>
    </row>
    <row r="2894" spans="1:13" x14ac:dyDescent="0.45">
      <c r="A2894" s="2">
        <v>61</v>
      </c>
      <c r="B2894" s="3">
        <v>0</v>
      </c>
      <c r="C2894" s="2">
        <v>582</v>
      </c>
      <c r="D2894">
        <v>1</v>
      </c>
      <c r="E2894" s="2">
        <v>38</v>
      </c>
      <c r="F2894">
        <v>0</v>
      </c>
      <c r="G2894" s="2">
        <v>147000</v>
      </c>
      <c r="H2894" s="1">
        <v>1.2</v>
      </c>
      <c r="I2894" s="2">
        <v>141</v>
      </c>
      <c r="J2894">
        <v>1</v>
      </c>
      <c r="K2894">
        <v>0</v>
      </c>
      <c r="L2894" s="2">
        <v>237</v>
      </c>
      <c r="M2894">
        <v>0</v>
      </c>
    </row>
    <row r="2895" spans="1:13" x14ac:dyDescent="0.45">
      <c r="A2895" s="2">
        <v>61</v>
      </c>
      <c r="B2895" s="3">
        <v>1</v>
      </c>
      <c r="C2895" s="2">
        <v>80</v>
      </c>
      <c r="D2895">
        <v>1</v>
      </c>
      <c r="E2895" s="2">
        <v>38</v>
      </c>
      <c r="F2895">
        <v>0</v>
      </c>
      <c r="G2895" s="2">
        <v>282000</v>
      </c>
      <c r="H2895" s="1">
        <v>1.4</v>
      </c>
      <c r="I2895" s="2">
        <v>137</v>
      </c>
      <c r="J2895">
        <v>1</v>
      </c>
      <c r="K2895">
        <v>0</v>
      </c>
      <c r="L2895" s="2">
        <v>213</v>
      </c>
      <c r="M2895">
        <v>0</v>
      </c>
    </row>
    <row r="2896" spans="1:13" x14ac:dyDescent="0.45">
      <c r="A2896" s="2">
        <v>61</v>
      </c>
      <c r="B2896" s="3">
        <v>0</v>
      </c>
      <c r="C2896" s="2">
        <v>248</v>
      </c>
      <c r="D2896">
        <v>0</v>
      </c>
      <c r="E2896" s="2">
        <v>30</v>
      </c>
      <c r="F2896">
        <v>1</v>
      </c>
      <c r="G2896" s="2">
        <v>267000</v>
      </c>
      <c r="H2896" s="1">
        <v>0.7</v>
      </c>
      <c r="I2896" s="2">
        <v>136</v>
      </c>
      <c r="J2896">
        <v>1</v>
      </c>
      <c r="K2896">
        <v>1</v>
      </c>
      <c r="L2896" s="2">
        <v>104</v>
      </c>
      <c r="M2896">
        <v>0</v>
      </c>
    </row>
    <row r="2897" spans="1:13" x14ac:dyDescent="0.45">
      <c r="A2897" s="2">
        <v>61</v>
      </c>
      <c r="B2897" s="3">
        <v>1</v>
      </c>
      <c r="C2897" s="2">
        <v>80</v>
      </c>
      <c r="D2897">
        <v>1</v>
      </c>
      <c r="E2897" s="2">
        <v>38</v>
      </c>
      <c r="F2897">
        <v>0</v>
      </c>
      <c r="G2897" s="2">
        <v>282000</v>
      </c>
      <c r="H2897" s="1">
        <v>1.4</v>
      </c>
      <c r="I2897" s="2">
        <v>137</v>
      </c>
      <c r="J2897">
        <v>1</v>
      </c>
      <c r="K2897">
        <v>0</v>
      </c>
      <c r="L2897" s="2">
        <v>213</v>
      </c>
      <c r="M2897">
        <v>0</v>
      </c>
    </row>
    <row r="2898" spans="1:13" x14ac:dyDescent="0.45">
      <c r="A2898" s="2">
        <v>61</v>
      </c>
      <c r="B2898" s="3">
        <v>1</v>
      </c>
      <c r="C2898" s="2">
        <v>84</v>
      </c>
      <c r="D2898">
        <v>0</v>
      </c>
      <c r="E2898" s="2">
        <v>40</v>
      </c>
      <c r="F2898">
        <v>1</v>
      </c>
      <c r="G2898" s="2">
        <v>229000</v>
      </c>
      <c r="H2898" s="1">
        <v>0.9</v>
      </c>
      <c r="I2898" s="2">
        <v>141</v>
      </c>
      <c r="J2898">
        <v>0</v>
      </c>
      <c r="K2898">
        <v>0</v>
      </c>
      <c r="L2898" s="2">
        <v>110</v>
      </c>
      <c r="M2898">
        <v>0</v>
      </c>
    </row>
    <row r="2899" spans="1:13" x14ac:dyDescent="0.45">
      <c r="A2899" s="2">
        <v>61</v>
      </c>
      <c r="B2899" s="3">
        <v>0</v>
      </c>
      <c r="C2899" s="2">
        <v>248</v>
      </c>
      <c r="D2899">
        <v>0</v>
      </c>
      <c r="E2899" s="2">
        <v>30</v>
      </c>
      <c r="F2899">
        <v>1</v>
      </c>
      <c r="G2899" s="2">
        <v>267000</v>
      </c>
      <c r="H2899" s="1">
        <v>0.7</v>
      </c>
      <c r="I2899" s="2">
        <v>136</v>
      </c>
      <c r="J2899">
        <v>1</v>
      </c>
      <c r="K2899">
        <v>1</v>
      </c>
      <c r="L2899" s="2">
        <v>104</v>
      </c>
      <c r="M2899">
        <v>0</v>
      </c>
    </row>
    <row r="2900" spans="1:13" x14ac:dyDescent="0.45">
      <c r="A2900" s="2">
        <v>61</v>
      </c>
      <c r="B2900" s="3">
        <v>1</v>
      </c>
      <c r="C2900" s="2">
        <v>80</v>
      </c>
      <c r="D2900">
        <v>1</v>
      </c>
      <c r="E2900" s="2">
        <v>38</v>
      </c>
      <c r="F2900">
        <v>0</v>
      </c>
      <c r="G2900" s="2">
        <v>282000</v>
      </c>
      <c r="H2900" s="1">
        <v>1.4</v>
      </c>
      <c r="I2900" s="2">
        <v>137</v>
      </c>
      <c r="J2900">
        <v>1</v>
      </c>
      <c r="K2900">
        <v>0</v>
      </c>
      <c r="L2900" s="2">
        <v>213</v>
      </c>
      <c r="M2900">
        <v>0</v>
      </c>
    </row>
    <row r="2901" spans="1:13" x14ac:dyDescent="0.45">
      <c r="A2901" s="2">
        <v>61</v>
      </c>
      <c r="B2901" s="3">
        <v>0</v>
      </c>
      <c r="C2901" s="2">
        <v>582</v>
      </c>
      <c r="D2901">
        <v>1</v>
      </c>
      <c r="E2901" s="2">
        <v>38</v>
      </c>
      <c r="F2901">
        <v>0</v>
      </c>
      <c r="G2901" s="2">
        <v>147000</v>
      </c>
      <c r="H2901" s="1">
        <v>1.2</v>
      </c>
      <c r="I2901" s="2">
        <v>141</v>
      </c>
      <c r="J2901">
        <v>1</v>
      </c>
      <c r="K2901">
        <v>0</v>
      </c>
      <c r="L2901" s="2">
        <v>237</v>
      </c>
      <c r="M2901">
        <v>0</v>
      </c>
    </row>
    <row r="2902" spans="1:13" x14ac:dyDescent="0.45">
      <c r="A2902" s="2">
        <v>61</v>
      </c>
      <c r="B2902" s="3">
        <v>1</v>
      </c>
      <c r="C2902" s="2">
        <v>84</v>
      </c>
      <c r="D2902">
        <v>0</v>
      </c>
      <c r="E2902" s="2">
        <v>40</v>
      </c>
      <c r="F2902">
        <v>1</v>
      </c>
      <c r="G2902" s="2">
        <v>229000</v>
      </c>
      <c r="H2902" s="1">
        <v>0.9</v>
      </c>
      <c r="I2902" s="2">
        <v>141</v>
      </c>
      <c r="J2902">
        <v>0</v>
      </c>
      <c r="K2902">
        <v>0</v>
      </c>
      <c r="L2902" s="2">
        <v>110</v>
      </c>
      <c r="M2902">
        <v>0</v>
      </c>
    </row>
    <row r="2903" spans="1:13" x14ac:dyDescent="0.45">
      <c r="A2903" s="2">
        <v>61</v>
      </c>
      <c r="B2903" s="3">
        <v>0</v>
      </c>
      <c r="C2903" s="2">
        <v>582</v>
      </c>
      <c r="D2903">
        <v>1</v>
      </c>
      <c r="E2903" s="2">
        <v>38</v>
      </c>
      <c r="F2903">
        <v>0</v>
      </c>
      <c r="G2903" s="2">
        <v>147000</v>
      </c>
      <c r="H2903" s="1">
        <v>1.2</v>
      </c>
      <c r="I2903" s="2">
        <v>141</v>
      </c>
      <c r="J2903">
        <v>1</v>
      </c>
      <c r="K2903">
        <v>0</v>
      </c>
      <c r="L2903" s="2">
        <v>237</v>
      </c>
      <c r="M2903">
        <v>0</v>
      </c>
    </row>
    <row r="2904" spans="1:13" x14ac:dyDescent="0.45">
      <c r="A2904" s="2">
        <v>61</v>
      </c>
      <c r="B2904" s="3">
        <v>0</v>
      </c>
      <c r="C2904" s="2">
        <v>582</v>
      </c>
      <c r="D2904">
        <v>1</v>
      </c>
      <c r="E2904" s="2">
        <v>38</v>
      </c>
      <c r="F2904">
        <v>0</v>
      </c>
      <c r="G2904" s="2">
        <v>147000</v>
      </c>
      <c r="H2904" s="1">
        <v>1.2</v>
      </c>
      <c r="I2904" s="2">
        <v>141</v>
      </c>
      <c r="J2904">
        <v>1</v>
      </c>
      <c r="K2904">
        <v>0</v>
      </c>
      <c r="L2904" s="2">
        <v>237</v>
      </c>
      <c r="M2904">
        <v>0</v>
      </c>
    </row>
    <row r="2905" spans="1:13" x14ac:dyDescent="0.45">
      <c r="A2905" s="2">
        <v>61</v>
      </c>
      <c r="B2905" s="3">
        <v>1</v>
      </c>
      <c r="C2905" s="2">
        <v>84</v>
      </c>
      <c r="D2905">
        <v>0</v>
      </c>
      <c r="E2905" s="2">
        <v>40</v>
      </c>
      <c r="F2905">
        <v>1</v>
      </c>
      <c r="G2905" s="2">
        <v>229000</v>
      </c>
      <c r="H2905" s="1">
        <v>0.9</v>
      </c>
      <c r="I2905" s="2">
        <v>141</v>
      </c>
      <c r="J2905">
        <v>0</v>
      </c>
      <c r="K2905">
        <v>0</v>
      </c>
      <c r="L2905" s="2">
        <v>110</v>
      </c>
      <c r="M2905">
        <v>0</v>
      </c>
    </row>
    <row r="2906" spans="1:13" x14ac:dyDescent="0.45">
      <c r="A2906" s="2">
        <v>61</v>
      </c>
      <c r="B2906" s="3">
        <v>1</v>
      </c>
      <c r="C2906" s="2">
        <v>84</v>
      </c>
      <c r="D2906">
        <v>0</v>
      </c>
      <c r="E2906" s="2">
        <v>40</v>
      </c>
      <c r="F2906">
        <v>1</v>
      </c>
      <c r="G2906" s="2">
        <v>229000</v>
      </c>
      <c r="H2906" s="1">
        <v>0.9</v>
      </c>
      <c r="I2906" s="2">
        <v>141</v>
      </c>
      <c r="J2906">
        <v>0</v>
      </c>
      <c r="K2906">
        <v>0</v>
      </c>
      <c r="L2906" s="2">
        <v>110</v>
      </c>
      <c r="M2906">
        <v>0</v>
      </c>
    </row>
    <row r="2907" spans="1:13" x14ac:dyDescent="0.45">
      <c r="A2907" s="2">
        <v>62</v>
      </c>
      <c r="B2907" s="3">
        <v>0</v>
      </c>
      <c r="C2907" s="2">
        <v>91</v>
      </c>
      <c r="D2907">
        <v>0</v>
      </c>
      <c r="E2907" s="2">
        <v>30</v>
      </c>
      <c r="F2907">
        <v>1</v>
      </c>
      <c r="G2907" s="2">
        <v>136000</v>
      </c>
      <c r="H2907" s="1">
        <v>1.1000000000000001</v>
      </c>
      <c r="I2907" s="2">
        <v>137</v>
      </c>
      <c r="J2907">
        <v>1</v>
      </c>
      <c r="K2907">
        <v>0</v>
      </c>
      <c r="L2907" s="2">
        <v>11</v>
      </c>
      <c r="M2907">
        <v>1</v>
      </c>
    </row>
    <row r="2908" spans="1:13" x14ac:dyDescent="0.45">
      <c r="A2908" s="2">
        <v>62</v>
      </c>
      <c r="B2908" s="3">
        <v>0</v>
      </c>
      <c r="C2908" s="2">
        <v>521</v>
      </c>
      <c r="D2908">
        <v>1</v>
      </c>
      <c r="E2908" s="2">
        <v>60</v>
      </c>
      <c r="F2908">
        <v>1</v>
      </c>
      <c r="G2908" s="2">
        <v>244000</v>
      </c>
      <c r="H2908" s="1">
        <v>0.9</v>
      </c>
      <c r="I2908" s="2">
        <v>139</v>
      </c>
      <c r="J2908">
        <v>1</v>
      </c>
      <c r="K2908">
        <v>0</v>
      </c>
      <c r="L2908" s="2">
        <v>117</v>
      </c>
      <c r="M2908">
        <v>0</v>
      </c>
    </row>
    <row r="2909" spans="1:13" x14ac:dyDescent="0.45">
      <c r="A2909" s="2">
        <v>62</v>
      </c>
      <c r="B2909" s="3">
        <v>0</v>
      </c>
      <c r="C2909" s="2">
        <v>66</v>
      </c>
      <c r="D2909">
        <v>1</v>
      </c>
      <c r="E2909" s="2">
        <v>35</v>
      </c>
      <c r="F2909">
        <v>0</v>
      </c>
      <c r="G2909" s="2">
        <v>221000</v>
      </c>
      <c r="H2909" s="1">
        <v>1</v>
      </c>
      <c r="I2909" s="2">
        <v>136</v>
      </c>
      <c r="J2909">
        <v>0</v>
      </c>
      <c r="K2909">
        <v>0</v>
      </c>
      <c r="L2909" s="2">
        <v>108</v>
      </c>
      <c r="M2909">
        <v>0</v>
      </c>
    </row>
    <row r="2910" spans="1:13" x14ac:dyDescent="0.45">
      <c r="A2910" s="2">
        <v>62</v>
      </c>
      <c r="B2910" s="3">
        <v>1</v>
      </c>
      <c r="C2910" s="2">
        <v>577</v>
      </c>
      <c r="D2910">
        <v>1</v>
      </c>
      <c r="E2910" s="2">
        <v>35</v>
      </c>
      <c r="F2910">
        <v>0</v>
      </c>
      <c r="G2910" s="2">
        <v>221000</v>
      </c>
      <c r="H2910" s="1">
        <v>1</v>
      </c>
      <c r="I2910" s="2">
        <v>136</v>
      </c>
      <c r="J2910">
        <v>0</v>
      </c>
      <c r="K2910">
        <v>0</v>
      </c>
      <c r="L2910" s="2">
        <v>108</v>
      </c>
      <c r="M2910">
        <v>0</v>
      </c>
    </row>
    <row r="2911" spans="1:13" x14ac:dyDescent="0.45">
      <c r="A2911" s="2">
        <v>62</v>
      </c>
      <c r="B2911" s="3">
        <v>0</v>
      </c>
      <c r="C2911" s="2">
        <v>91</v>
      </c>
      <c r="D2911">
        <v>1</v>
      </c>
      <c r="E2911" s="2">
        <v>60</v>
      </c>
      <c r="F2911">
        <v>1</v>
      </c>
      <c r="G2911" s="2">
        <v>244000</v>
      </c>
      <c r="H2911" s="1">
        <v>0.9</v>
      </c>
      <c r="I2911" s="2">
        <v>139</v>
      </c>
      <c r="J2911">
        <v>1</v>
      </c>
      <c r="K2911">
        <v>0</v>
      </c>
      <c r="L2911" s="2">
        <v>117</v>
      </c>
      <c r="M2911">
        <v>0</v>
      </c>
    </row>
    <row r="2912" spans="1:13" x14ac:dyDescent="0.45">
      <c r="A2912" s="2">
        <v>62</v>
      </c>
      <c r="B2912" s="3">
        <v>0</v>
      </c>
      <c r="C2912" s="2">
        <v>231</v>
      </c>
      <c r="D2912">
        <v>1</v>
      </c>
      <c r="E2912" s="2">
        <v>25</v>
      </c>
      <c r="F2912">
        <v>1</v>
      </c>
      <c r="G2912" s="2">
        <v>70000</v>
      </c>
      <c r="H2912" s="1">
        <v>0.9</v>
      </c>
      <c r="I2912" s="2">
        <v>140</v>
      </c>
      <c r="J2912">
        <v>1</v>
      </c>
      <c r="K2912">
        <v>0</v>
      </c>
      <c r="L2912" s="2">
        <v>10</v>
      </c>
      <c r="M2912">
        <v>1</v>
      </c>
    </row>
    <row r="2913" spans="1:13" x14ac:dyDescent="0.45">
      <c r="A2913" s="2">
        <v>62</v>
      </c>
      <c r="B2913" s="3">
        <v>0</v>
      </c>
      <c r="C2913" s="2">
        <v>231</v>
      </c>
      <c r="D2913">
        <v>1</v>
      </c>
      <c r="E2913" s="2">
        <v>60</v>
      </c>
      <c r="F2913">
        <v>1</v>
      </c>
      <c r="G2913" s="2">
        <v>244000</v>
      </c>
      <c r="H2913" s="1">
        <v>0.9</v>
      </c>
      <c r="I2913" s="2">
        <v>139</v>
      </c>
      <c r="J2913">
        <v>1</v>
      </c>
      <c r="K2913">
        <v>0</v>
      </c>
      <c r="L2913" s="2">
        <v>117</v>
      </c>
      <c r="M2913">
        <v>0</v>
      </c>
    </row>
    <row r="2914" spans="1:13" x14ac:dyDescent="0.45">
      <c r="A2914" s="2">
        <v>62</v>
      </c>
      <c r="B2914" s="3">
        <v>1</v>
      </c>
      <c r="C2914" s="2">
        <v>379</v>
      </c>
      <c r="D2914">
        <v>0</v>
      </c>
      <c r="E2914" s="2">
        <v>25</v>
      </c>
      <c r="F2914">
        <v>0</v>
      </c>
      <c r="G2914" s="2">
        <v>305000</v>
      </c>
      <c r="H2914" s="1">
        <v>2.1</v>
      </c>
      <c r="I2914" s="2">
        <v>130</v>
      </c>
      <c r="J2914">
        <v>1</v>
      </c>
      <c r="K2914">
        <v>0</v>
      </c>
      <c r="L2914" s="2">
        <v>108</v>
      </c>
      <c r="M2914">
        <v>0</v>
      </c>
    </row>
    <row r="2915" spans="1:13" x14ac:dyDescent="0.45">
      <c r="A2915" s="2">
        <v>62</v>
      </c>
      <c r="B2915" s="3">
        <v>0</v>
      </c>
      <c r="C2915" s="2">
        <v>281</v>
      </c>
      <c r="D2915">
        <v>1</v>
      </c>
      <c r="E2915" s="2">
        <v>35</v>
      </c>
      <c r="F2915">
        <v>0</v>
      </c>
      <c r="G2915" s="2">
        <v>221000</v>
      </c>
      <c r="H2915" s="1">
        <v>1</v>
      </c>
      <c r="I2915" s="2">
        <v>136</v>
      </c>
      <c r="J2915">
        <v>0</v>
      </c>
      <c r="K2915">
        <v>0</v>
      </c>
      <c r="L2915" s="2">
        <v>108</v>
      </c>
      <c r="M2915">
        <v>0</v>
      </c>
    </row>
    <row r="2916" spans="1:13" x14ac:dyDescent="0.45">
      <c r="A2916" s="2">
        <v>62</v>
      </c>
      <c r="B2916" s="3">
        <v>0</v>
      </c>
      <c r="C2916" s="2">
        <v>61</v>
      </c>
      <c r="D2916">
        <v>1</v>
      </c>
      <c r="E2916" s="2">
        <v>38</v>
      </c>
      <c r="F2916">
        <v>1</v>
      </c>
      <c r="G2916" s="2">
        <v>155000</v>
      </c>
      <c r="H2916" s="1">
        <v>1.1000000000000001</v>
      </c>
      <c r="I2916" s="2">
        <v>143</v>
      </c>
      <c r="J2916">
        <v>1</v>
      </c>
      <c r="K2916">
        <v>1</v>
      </c>
      <c r="L2916" s="2">
        <v>270</v>
      </c>
      <c r="M2916">
        <v>0</v>
      </c>
    </row>
    <row r="2917" spans="1:13" x14ac:dyDescent="0.45">
      <c r="A2917" s="2">
        <v>62</v>
      </c>
      <c r="B2917" s="3">
        <v>0</v>
      </c>
      <c r="C2917" s="2">
        <v>30</v>
      </c>
      <c r="D2917">
        <v>1</v>
      </c>
      <c r="E2917" s="2">
        <v>60</v>
      </c>
      <c r="F2917">
        <v>1</v>
      </c>
      <c r="G2917" s="2">
        <v>244000</v>
      </c>
      <c r="H2917" s="1">
        <v>0.9</v>
      </c>
      <c r="I2917" s="2">
        <v>139</v>
      </c>
      <c r="J2917">
        <v>1</v>
      </c>
      <c r="K2917">
        <v>0</v>
      </c>
      <c r="L2917" s="2">
        <v>117</v>
      </c>
      <c r="M2917">
        <v>0</v>
      </c>
    </row>
    <row r="2918" spans="1:13" x14ac:dyDescent="0.45">
      <c r="A2918" s="2">
        <v>62</v>
      </c>
      <c r="B2918" s="3">
        <v>0</v>
      </c>
      <c r="C2918" s="2">
        <v>30</v>
      </c>
      <c r="D2918">
        <v>1</v>
      </c>
      <c r="E2918" s="2">
        <v>60</v>
      </c>
      <c r="F2918">
        <v>1</v>
      </c>
      <c r="G2918" s="2">
        <v>244000</v>
      </c>
      <c r="H2918" s="1">
        <v>0.9</v>
      </c>
      <c r="I2918" s="2">
        <v>139</v>
      </c>
      <c r="J2918">
        <v>1</v>
      </c>
      <c r="K2918">
        <v>0</v>
      </c>
      <c r="L2918" s="2">
        <v>117</v>
      </c>
      <c r="M2918">
        <v>0</v>
      </c>
    </row>
    <row r="2919" spans="1:13" x14ac:dyDescent="0.45">
      <c r="A2919" s="2">
        <v>62</v>
      </c>
      <c r="B2919" s="3">
        <v>0</v>
      </c>
      <c r="C2919" s="2">
        <v>231</v>
      </c>
      <c r="D2919">
        <v>0</v>
      </c>
      <c r="E2919" s="2">
        <v>25</v>
      </c>
      <c r="F2919">
        <v>1</v>
      </c>
      <c r="G2919" s="2">
        <v>253000</v>
      </c>
      <c r="H2919" s="1">
        <v>0.9</v>
      </c>
      <c r="I2919" s="2">
        <v>140</v>
      </c>
      <c r="J2919">
        <v>1</v>
      </c>
      <c r="K2919">
        <v>1</v>
      </c>
      <c r="L2919" s="2">
        <v>10</v>
      </c>
      <c r="M2919">
        <v>1</v>
      </c>
    </row>
    <row r="2920" spans="1:13" x14ac:dyDescent="0.45">
      <c r="A2920" s="2">
        <v>62</v>
      </c>
      <c r="B2920" s="3">
        <v>0</v>
      </c>
      <c r="C2920" s="2">
        <v>281</v>
      </c>
      <c r="D2920">
        <v>1</v>
      </c>
      <c r="E2920" s="2">
        <v>35</v>
      </c>
      <c r="F2920">
        <v>0</v>
      </c>
      <c r="G2920" s="2">
        <v>221000</v>
      </c>
      <c r="H2920" s="1">
        <v>1</v>
      </c>
      <c r="I2920" s="2">
        <v>136</v>
      </c>
      <c r="J2920">
        <v>0</v>
      </c>
      <c r="K2920">
        <v>0</v>
      </c>
      <c r="L2920" s="2">
        <v>108</v>
      </c>
      <c r="M2920">
        <v>0</v>
      </c>
    </row>
    <row r="2921" spans="1:13" x14ac:dyDescent="0.45">
      <c r="A2921" s="2">
        <v>62</v>
      </c>
      <c r="B2921" s="3">
        <v>0</v>
      </c>
      <c r="C2921" s="2">
        <v>231</v>
      </c>
      <c r="D2921">
        <v>0</v>
      </c>
      <c r="E2921" s="2">
        <v>25</v>
      </c>
      <c r="F2921">
        <v>1</v>
      </c>
      <c r="G2921" s="2">
        <v>253000</v>
      </c>
      <c r="H2921" s="1">
        <v>0.9</v>
      </c>
      <c r="I2921" s="2">
        <v>140</v>
      </c>
      <c r="J2921">
        <v>1</v>
      </c>
      <c r="K2921">
        <v>1</v>
      </c>
      <c r="L2921" s="2">
        <v>10</v>
      </c>
      <c r="M2921">
        <v>1</v>
      </c>
    </row>
    <row r="2922" spans="1:13" x14ac:dyDescent="0.45">
      <c r="A2922" s="2">
        <v>62</v>
      </c>
      <c r="B2922" s="3">
        <v>1</v>
      </c>
      <c r="C2922" s="2">
        <v>655</v>
      </c>
      <c r="D2922">
        <v>0</v>
      </c>
      <c r="E2922" s="2">
        <v>40</v>
      </c>
      <c r="F2922">
        <v>0</v>
      </c>
      <c r="G2922" s="2">
        <v>283000</v>
      </c>
      <c r="H2922" s="1">
        <v>0.7</v>
      </c>
      <c r="I2922" s="2">
        <v>133</v>
      </c>
      <c r="J2922">
        <v>0</v>
      </c>
      <c r="K2922">
        <v>0</v>
      </c>
      <c r="L2922" s="2">
        <v>233</v>
      </c>
      <c r="M2922">
        <v>0</v>
      </c>
    </row>
    <row r="2923" spans="1:13" x14ac:dyDescent="0.45">
      <c r="A2923" s="2">
        <v>62</v>
      </c>
      <c r="B2923" s="3">
        <v>0</v>
      </c>
      <c r="C2923" s="2">
        <v>61</v>
      </c>
      <c r="D2923">
        <v>1</v>
      </c>
      <c r="E2923" s="2">
        <v>38</v>
      </c>
      <c r="F2923">
        <v>1</v>
      </c>
      <c r="G2923" s="2">
        <v>155000</v>
      </c>
      <c r="H2923" s="1">
        <v>1.1000000000000001</v>
      </c>
      <c r="I2923" s="2">
        <v>143</v>
      </c>
      <c r="J2923">
        <v>1</v>
      </c>
      <c r="K2923">
        <v>1</v>
      </c>
      <c r="L2923" s="2">
        <v>270</v>
      </c>
      <c r="M2923">
        <v>0</v>
      </c>
    </row>
    <row r="2924" spans="1:13" x14ac:dyDescent="0.45">
      <c r="A2924" s="2">
        <v>62</v>
      </c>
      <c r="B2924" s="3">
        <v>0</v>
      </c>
      <c r="C2924" s="2">
        <v>61</v>
      </c>
      <c r="D2924">
        <v>1</v>
      </c>
      <c r="E2924" s="2">
        <v>38</v>
      </c>
      <c r="F2924">
        <v>1</v>
      </c>
      <c r="G2924" s="2">
        <v>155000</v>
      </c>
      <c r="H2924" s="1">
        <v>1.1000000000000001</v>
      </c>
      <c r="I2924" s="2">
        <v>143</v>
      </c>
      <c r="J2924">
        <v>1</v>
      </c>
      <c r="K2924">
        <v>1</v>
      </c>
      <c r="L2924" s="2">
        <v>270</v>
      </c>
      <c r="M2924">
        <v>0</v>
      </c>
    </row>
    <row r="2925" spans="1:13" x14ac:dyDescent="0.45">
      <c r="A2925" s="2">
        <v>62</v>
      </c>
      <c r="B2925" s="3">
        <v>0</v>
      </c>
      <c r="C2925" s="2">
        <v>30</v>
      </c>
      <c r="D2925">
        <v>1</v>
      </c>
      <c r="E2925" s="2">
        <v>60</v>
      </c>
      <c r="F2925">
        <v>1</v>
      </c>
      <c r="G2925" s="2">
        <v>244000</v>
      </c>
      <c r="H2925" s="1">
        <v>0.9</v>
      </c>
      <c r="I2925" s="2">
        <v>139</v>
      </c>
      <c r="J2925">
        <v>1</v>
      </c>
      <c r="K2925">
        <v>0</v>
      </c>
      <c r="L2925" s="2">
        <v>117</v>
      </c>
      <c r="M2925">
        <v>0</v>
      </c>
    </row>
    <row r="2926" spans="1:13" x14ac:dyDescent="0.45">
      <c r="A2926" s="2">
        <v>62</v>
      </c>
      <c r="B2926" s="3">
        <v>0</v>
      </c>
      <c r="C2926" s="2">
        <v>231</v>
      </c>
      <c r="D2926">
        <v>1</v>
      </c>
      <c r="E2926" s="2">
        <v>60</v>
      </c>
      <c r="F2926">
        <v>1</v>
      </c>
      <c r="G2926" s="2">
        <v>244000</v>
      </c>
      <c r="H2926" s="1">
        <v>0.9</v>
      </c>
      <c r="I2926" s="2">
        <v>139</v>
      </c>
      <c r="J2926">
        <v>1</v>
      </c>
      <c r="K2926">
        <v>0</v>
      </c>
      <c r="L2926" s="2">
        <v>117</v>
      </c>
      <c r="M2926">
        <v>0</v>
      </c>
    </row>
    <row r="2927" spans="1:13" x14ac:dyDescent="0.45">
      <c r="A2927" s="2">
        <v>62</v>
      </c>
      <c r="B2927" s="3">
        <v>1</v>
      </c>
      <c r="C2927" s="2">
        <v>655</v>
      </c>
      <c r="D2927">
        <v>0</v>
      </c>
      <c r="E2927" s="2">
        <v>40</v>
      </c>
      <c r="F2927">
        <v>0</v>
      </c>
      <c r="G2927" s="2">
        <v>283000</v>
      </c>
      <c r="H2927" s="1">
        <v>0.7</v>
      </c>
      <c r="I2927" s="2">
        <v>133</v>
      </c>
      <c r="J2927">
        <v>0</v>
      </c>
      <c r="K2927">
        <v>0</v>
      </c>
      <c r="L2927" s="2">
        <v>233</v>
      </c>
      <c r="M2927">
        <v>0</v>
      </c>
    </row>
    <row r="2928" spans="1:13" x14ac:dyDescent="0.45">
      <c r="A2928" s="2">
        <v>62</v>
      </c>
      <c r="B2928" s="3">
        <v>0</v>
      </c>
      <c r="C2928" s="2">
        <v>30</v>
      </c>
      <c r="D2928">
        <v>1</v>
      </c>
      <c r="E2928" s="2">
        <v>60</v>
      </c>
      <c r="F2928">
        <v>1</v>
      </c>
      <c r="G2928" s="2">
        <v>244000</v>
      </c>
      <c r="H2928" s="1">
        <v>0.9</v>
      </c>
      <c r="I2928" s="2">
        <v>139</v>
      </c>
      <c r="J2928">
        <v>1</v>
      </c>
      <c r="K2928">
        <v>0</v>
      </c>
      <c r="L2928" s="2">
        <v>117</v>
      </c>
      <c r="M2928">
        <v>0</v>
      </c>
    </row>
    <row r="2929" spans="1:13" x14ac:dyDescent="0.45">
      <c r="A2929" s="2">
        <v>62</v>
      </c>
      <c r="B2929" s="3">
        <v>0</v>
      </c>
      <c r="C2929" s="2">
        <v>61</v>
      </c>
      <c r="D2929">
        <v>1</v>
      </c>
      <c r="E2929" s="2">
        <v>38</v>
      </c>
      <c r="F2929">
        <v>1</v>
      </c>
      <c r="G2929" s="2">
        <v>155000</v>
      </c>
      <c r="H2929" s="1">
        <v>1.1000000000000001</v>
      </c>
      <c r="I2929" s="2">
        <v>143</v>
      </c>
      <c r="J2929">
        <v>1</v>
      </c>
      <c r="K2929">
        <v>1</v>
      </c>
      <c r="L2929" s="2">
        <v>270</v>
      </c>
      <c r="M2929">
        <v>0</v>
      </c>
    </row>
    <row r="2930" spans="1:13" x14ac:dyDescent="0.45">
      <c r="A2930" s="2">
        <v>62</v>
      </c>
      <c r="B2930" s="3">
        <v>0</v>
      </c>
      <c r="C2930" s="2">
        <v>61</v>
      </c>
      <c r="D2930">
        <v>1</v>
      </c>
      <c r="E2930" s="2">
        <v>38</v>
      </c>
      <c r="F2930">
        <v>1</v>
      </c>
      <c r="G2930" s="2">
        <v>155000</v>
      </c>
      <c r="H2930" s="1">
        <v>1.1000000000000001</v>
      </c>
      <c r="I2930" s="2">
        <v>143</v>
      </c>
      <c r="J2930">
        <v>1</v>
      </c>
      <c r="K2930">
        <v>1</v>
      </c>
      <c r="L2930" s="2">
        <v>270</v>
      </c>
      <c r="M2930">
        <v>0</v>
      </c>
    </row>
    <row r="2931" spans="1:13" x14ac:dyDescent="0.45">
      <c r="A2931" s="2">
        <v>62</v>
      </c>
      <c r="B2931" s="3">
        <v>0</v>
      </c>
      <c r="C2931" s="2">
        <v>281</v>
      </c>
      <c r="D2931">
        <v>1</v>
      </c>
      <c r="E2931" s="2">
        <v>35</v>
      </c>
      <c r="F2931">
        <v>0</v>
      </c>
      <c r="G2931" s="2">
        <v>221000</v>
      </c>
      <c r="H2931" s="1">
        <v>1</v>
      </c>
      <c r="I2931" s="2">
        <v>136</v>
      </c>
      <c r="J2931">
        <v>0</v>
      </c>
      <c r="K2931">
        <v>0</v>
      </c>
      <c r="L2931" s="2">
        <v>108</v>
      </c>
      <c r="M2931">
        <v>0</v>
      </c>
    </row>
    <row r="2932" spans="1:13" x14ac:dyDescent="0.45">
      <c r="A2932" s="2">
        <v>62</v>
      </c>
      <c r="B2932" s="3">
        <v>0</v>
      </c>
      <c r="C2932" s="2">
        <v>61</v>
      </c>
      <c r="D2932">
        <v>1</v>
      </c>
      <c r="E2932" s="2">
        <v>38</v>
      </c>
      <c r="F2932">
        <v>1</v>
      </c>
      <c r="G2932" s="2">
        <v>155000</v>
      </c>
      <c r="H2932" s="1">
        <v>1.1000000000000001</v>
      </c>
      <c r="I2932" s="2">
        <v>143</v>
      </c>
      <c r="J2932">
        <v>1</v>
      </c>
      <c r="K2932">
        <v>1</v>
      </c>
      <c r="L2932" s="2">
        <v>270</v>
      </c>
      <c r="M2932">
        <v>0</v>
      </c>
    </row>
    <row r="2933" spans="1:13" x14ac:dyDescent="0.45">
      <c r="A2933" s="2">
        <v>62</v>
      </c>
      <c r="B2933" s="3">
        <v>1</v>
      </c>
      <c r="C2933" s="2">
        <v>655</v>
      </c>
      <c r="D2933">
        <v>0</v>
      </c>
      <c r="E2933" s="2">
        <v>40</v>
      </c>
      <c r="F2933">
        <v>0</v>
      </c>
      <c r="G2933" s="2">
        <v>283000</v>
      </c>
      <c r="H2933" s="1">
        <v>0.7</v>
      </c>
      <c r="I2933" s="2">
        <v>133</v>
      </c>
      <c r="J2933">
        <v>0</v>
      </c>
      <c r="K2933">
        <v>0</v>
      </c>
      <c r="L2933" s="2">
        <v>233</v>
      </c>
      <c r="M2933">
        <v>0</v>
      </c>
    </row>
    <row r="2934" spans="1:13" x14ac:dyDescent="0.45">
      <c r="A2934" s="2">
        <v>62</v>
      </c>
      <c r="B2934" s="3">
        <v>1</v>
      </c>
      <c r="C2934" s="2">
        <v>655</v>
      </c>
      <c r="D2934">
        <v>0</v>
      </c>
      <c r="E2934" s="2">
        <v>40</v>
      </c>
      <c r="F2934">
        <v>0</v>
      </c>
      <c r="G2934" s="2">
        <v>283000</v>
      </c>
      <c r="H2934" s="1">
        <v>0.7</v>
      </c>
      <c r="I2934" s="2">
        <v>133</v>
      </c>
      <c r="J2934">
        <v>0</v>
      </c>
      <c r="K2934">
        <v>0</v>
      </c>
      <c r="L2934" s="2">
        <v>233</v>
      </c>
      <c r="M2934">
        <v>0</v>
      </c>
    </row>
    <row r="2935" spans="1:13" x14ac:dyDescent="0.45">
      <c r="A2935" s="2">
        <v>62</v>
      </c>
      <c r="B2935" s="3">
        <v>0</v>
      </c>
      <c r="C2935" s="2">
        <v>231</v>
      </c>
      <c r="D2935">
        <v>0</v>
      </c>
      <c r="E2935" s="2">
        <v>25</v>
      </c>
      <c r="F2935">
        <v>1</v>
      </c>
      <c r="G2935" s="2">
        <v>253000</v>
      </c>
      <c r="H2935" s="1">
        <v>0.9</v>
      </c>
      <c r="I2935" s="2">
        <v>140</v>
      </c>
      <c r="J2935">
        <v>1</v>
      </c>
      <c r="K2935">
        <v>1</v>
      </c>
      <c r="L2935" s="2">
        <v>10</v>
      </c>
      <c r="M2935">
        <v>1</v>
      </c>
    </row>
    <row r="2936" spans="1:13" x14ac:dyDescent="0.45">
      <c r="A2936" s="2">
        <v>62</v>
      </c>
      <c r="B2936" s="3">
        <v>0</v>
      </c>
      <c r="C2936" s="2">
        <v>231</v>
      </c>
      <c r="D2936">
        <v>0</v>
      </c>
      <c r="E2936" s="2">
        <v>25</v>
      </c>
      <c r="F2936">
        <v>1</v>
      </c>
      <c r="G2936" s="2">
        <v>253000</v>
      </c>
      <c r="H2936" s="1">
        <v>0.9</v>
      </c>
      <c r="I2936" s="2">
        <v>140</v>
      </c>
      <c r="J2936">
        <v>1</v>
      </c>
      <c r="K2936">
        <v>1</v>
      </c>
      <c r="L2936" s="2">
        <v>10</v>
      </c>
      <c r="M2936">
        <v>1</v>
      </c>
    </row>
    <row r="2937" spans="1:13" x14ac:dyDescent="0.45">
      <c r="A2937" s="2">
        <v>62</v>
      </c>
      <c r="B2937" s="3">
        <v>1</v>
      </c>
      <c r="C2937" s="2">
        <v>655</v>
      </c>
      <c r="D2937">
        <v>0</v>
      </c>
      <c r="E2937" s="2">
        <v>40</v>
      </c>
      <c r="F2937">
        <v>0</v>
      </c>
      <c r="G2937" s="2">
        <v>283000</v>
      </c>
      <c r="H2937" s="1">
        <v>0.7</v>
      </c>
      <c r="I2937" s="2">
        <v>133</v>
      </c>
      <c r="J2937">
        <v>0</v>
      </c>
      <c r="K2937">
        <v>0</v>
      </c>
      <c r="L2937" s="2">
        <v>233</v>
      </c>
      <c r="M2937">
        <v>0</v>
      </c>
    </row>
    <row r="2938" spans="1:13" x14ac:dyDescent="0.45">
      <c r="A2938" s="2">
        <v>62</v>
      </c>
      <c r="B2938" s="3">
        <v>0</v>
      </c>
      <c r="C2938" s="2">
        <v>231</v>
      </c>
      <c r="D2938">
        <v>0</v>
      </c>
      <c r="E2938" s="2">
        <v>25</v>
      </c>
      <c r="F2938">
        <v>1</v>
      </c>
      <c r="G2938" s="2">
        <v>253000</v>
      </c>
      <c r="H2938" s="1">
        <v>0.9</v>
      </c>
      <c r="I2938" s="2">
        <v>140</v>
      </c>
      <c r="J2938">
        <v>1</v>
      </c>
      <c r="K2938">
        <v>1</v>
      </c>
      <c r="L2938" s="2">
        <v>10</v>
      </c>
      <c r="M2938">
        <v>1</v>
      </c>
    </row>
    <row r="2939" spans="1:13" x14ac:dyDescent="0.45">
      <c r="A2939" s="2">
        <v>62</v>
      </c>
      <c r="B2939" s="3">
        <v>0</v>
      </c>
      <c r="C2939" s="2">
        <v>30</v>
      </c>
      <c r="D2939">
        <v>1</v>
      </c>
      <c r="E2939" s="2">
        <v>60</v>
      </c>
      <c r="F2939">
        <v>1</v>
      </c>
      <c r="G2939" s="2">
        <v>244000</v>
      </c>
      <c r="H2939" s="1">
        <v>0.9</v>
      </c>
      <c r="I2939" s="2">
        <v>139</v>
      </c>
      <c r="J2939">
        <v>1</v>
      </c>
      <c r="K2939">
        <v>0</v>
      </c>
      <c r="L2939" s="2">
        <v>117</v>
      </c>
      <c r="M2939">
        <v>0</v>
      </c>
    </row>
    <row r="2940" spans="1:13" x14ac:dyDescent="0.45">
      <c r="A2940" s="2">
        <v>62</v>
      </c>
      <c r="B2940" s="3">
        <v>1</v>
      </c>
      <c r="C2940" s="2">
        <v>655</v>
      </c>
      <c r="D2940">
        <v>0</v>
      </c>
      <c r="E2940" s="2">
        <v>40</v>
      </c>
      <c r="F2940">
        <v>0</v>
      </c>
      <c r="G2940" s="2">
        <v>283000</v>
      </c>
      <c r="H2940" s="1">
        <v>0.7</v>
      </c>
      <c r="I2940" s="2">
        <v>133</v>
      </c>
      <c r="J2940">
        <v>0</v>
      </c>
      <c r="K2940">
        <v>0</v>
      </c>
      <c r="L2940" s="2">
        <v>233</v>
      </c>
      <c r="M2940">
        <v>0</v>
      </c>
    </row>
    <row r="2941" spans="1:13" x14ac:dyDescent="0.45">
      <c r="A2941" s="2">
        <v>62</v>
      </c>
      <c r="B2941" s="3">
        <v>0</v>
      </c>
      <c r="C2941" s="2">
        <v>231</v>
      </c>
      <c r="D2941">
        <v>0</v>
      </c>
      <c r="E2941" s="2">
        <v>25</v>
      </c>
      <c r="F2941">
        <v>1</v>
      </c>
      <c r="G2941" s="2">
        <v>253000</v>
      </c>
      <c r="H2941" s="1">
        <v>0.9</v>
      </c>
      <c r="I2941" s="2">
        <v>140</v>
      </c>
      <c r="J2941">
        <v>1</v>
      </c>
      <c r="K2941">
        <v>1</v>
      </c>
      <c r="L2941" s="2">
        <v>10</v>
      </c>
      <c r="M2941">
        <v>1</v>
      </c>
    </row>
    <row r="2942" spans="1:13" x14ac:dyDescent="0.45">
      <c r="A2942" s="2">
        <v>62</v>
      </c>
      <c r="B2942" s="3">
        <v>0</v>
      </c>
      <c r="C2942" s="2">
        <v>281</v>
      </c>
      <c r="D2942">
        <v>1</v>
      </c>
      <c r="E2942" s="2">
        <v>35</v>
      </c>
      <c r="F2942">
        <v>0</v>
      </c>
      <c r="G2942" s="2">
        <v>221000</v>
      </c>
      <c r="H2942" s="1">
        <v>1</v>
      </c>
      <c r="I2942" s="2">
        <v>136</v>
      </c>
      <c r="J2942">
        <v>0</v>
      </c>
      <c r="K2942">
        <v>0</v>
      </c>
      <c r="L2942" s="2">
        <v>108</v>
      </c>
      <c r="M2942">
        <v>0</v>
      </c>
    </row>
    <row r="2943" spans="1:13" x14ac:dyDescent="0.45">
      <c r="A2943" s="2">
        <v>62</v>
      </c>
      <c r="B2943" s="3">
        <v>0</v>
      </c>
      <c r="C2943" s="2">
        <v>281</v>
      </c>
      <c r="D2943">
        <v>1</v>
      </c>
      <c r="E2943" s="2">
        <v>35</v>
      </c>
      <c r="F2943">
        <v>0</v>
      </c>
      <c r="G2943" s="2">
        <v>221000</v>
      </c>
      <c r="H2943" s="1">
        <v>1</v>
      </c>
      <c r="I2943" s="2">
        <v>136</v>
      </c>
      <c r="J2943">
        <v>0</v>
      </c>
      <c r="K2943">
        <v>0</v>
      </c>
      <c r="L2943" s="2">
        <v>108</v>
      </c>
      <c r="M2943">
        <v>0</v>
      </c>
    </row>
    <row r="2944" spans="1:13" x14ac:dyDescent="0.45">
      <c r="A2944" s="2">
        <v>62</v>
      </c>
      <c r="B2944" s="3">
        <v>0</v>
      </c>
      <c r="C2944" s="2">
        <v>61</v>
      </c>
      <c r="D2944">
        <v>1</v>
      </c>
      <c r="E2944" s="2">
        <v>38</v>
      </c>
      <c r="F2944">
        <v>1</v>
      </c>
      <c r="G2944" s="2">
        <v>155000</v>
      </c>
      <c r="H2944" s="1">
        <v>1.1000000000000001</v>
      </c>
      <c r="I2944" s="2">
        <v>143</v>
      </c>
      <c r="J2944">
        <v>1</v>
      </c>
      <c r="K2944">
        <v>1</v>
      </c>
      <c r="L2944" s="2">
        <v>270</v>
      </c>
      <c r="M2944">
        <v>0</v>
      </c>
    </row>
    <row r="2945" spans="1:13" x14ac:dyDescent="0.45">
      <c r="A2945" s="2">
        <v>62</v>
      </c>
      <c r="B2945" s="3">
        <v>0</v>
      </c>
      <c r="C2945" s="2">
        <v>281</v>
      </c>
      <c r="D2945">
        <v>1</v>
      </c>
      <c r="E2945" s="2">
        <v>35</v>
      </c>
      <c r="F2945">
        <v>0</v>
      </c>
      <c r="G2945" s="2">
        <v>221000</v>
      </c>
      <c r="H2945" s="1">
        <v>1</v>
      </c>
      <c r="I2945" s="2">
        <v>136</v>
      </c>
      <c r="J2945">
        <v>0</v>
      </c>
      <c r="K2945">
        <v>0</v>
      </c>
      <c r="L2945" s="2">
        <v>108</v>
      </c>
      <c r="M2945">
        <v>0</v>
      </c>
    </row>
    <row r="2946" spans="1:13" x14ac:dyDescent="0.45">
      <c r="A2946" s="2">
        <v>62</v>
      </c>
      <c r="B2946" s="3">
        <v>0</v>
      </c>
      <c r="C2946" s="2">
        <v>61</v>
      </c>
      <c r="D2946">
        <v>1</v>
      </c>
      <c r="E2946" s="2">
        <v>38</v>
      </c>
      <c r="F2946">
        <v>1</v>
      </c>
      <c r="G2946" s="2">
        <v>155000</v>
      </c>
      <c r="H2946" s="1">
        <v>1.1000000000000001</v>
      </c>
      <c r="I2946" s="2">
        <v>143</v>
      </c>
      <c r="J2946">
        <v>1</v>
      </c>
      <c r="K2946">
        <v>1</v>
      </c>
      <c r="L2946" s="2">
        <v>270</v>
      </c>
      <c r="M2946">
        <v>0</v>
      </c>
    </row>
    <row r="2947" spans="1:13" x14ac:dyDescent="0.45">
      <c r="A2947" s="2">
        <v>62</v>
      </c>
      <c r="B2947" s="3">
        <v>0</v>
      </c>
      <c r="C2947" s="2">
        <v>281</v>
      </c>
      <c r="D2947">
        <v>1</v>
      </c>
      <c r="E2947" s="2">
        <v>35</v>
      </c>
      <c r="F2947">
        <v>0</v>
      </c>
      <c r="G2947" s="2">
        <v>221000</v>
      </c>
      <c r="H2947" s="1">
        <v>1</v>
      </c>
      <c r="I2947" s="2">
        <v>136</v>
      </c>
      <c r="J2947">
        <v>0</v>
      </c>
      <c r="K2947">
        <v>0</v>
      </c>
      <c r="L2947" s="2">
        <v>108</v>
      </c>
      <c r="M2947">
        <v>0</v>
      </c>
    </row>
    <row r="2948" spans="1:13" x14ac:dyDescent="0.45">
      <c r="A2948" s="2">
        <v>62</v>
      </c>
      <c r="B2948" s="3">
        <v>0</v>
      </c>
      <c r="C2948" s="2">
        <v>30</v>
      </c>
      <c r="D2948">
        <v>1</v>
      </c>
      <c r="E2948" s="2">
        <v>60</v>
      </c>
      <c r="F2948">
        <v>1</v>
      </c>
      <c r="G2948" s="2">
        <v>244000</v>
      </c>
      <c r="H2948" s="1">
        <v>0.9</v>
      </c>
      <c r="I2948" s="2">
        <v>139</v>
      </c>
      <c r="J2948">
        <v>1</v>
      </c>
      <c r="K2948">
        <v>0</v>
      </c>
      <c r="L2948" s="2">
        <v>117</v>
      </c>
      <c r="M2948">
        <v>0</v>
      </c>
    </row>
    <row r="2949" spans="1:13" x14ac:dyDescent="0.45">
      <c r="A2949" s="2">
        <v>62</v>
      </c>
      <c r="B2949" s="3">
        <v>0</v>
      </c>
      <c r="C2949" s="2">
        <v>231</v>
      </c>
      <c r="D2949">
        <v>0</v>
      </c>
      <c r="E2949" s="2">
        <v>25</v>
      </c>
      <c r="F2949">
        <v>1</v>
      </c>
      <c r="G2949" s="2">
        <v>253000</v>
      </c>
      <c r="H2949" s="1">
        <v>0.9</v>
      </c>
      <c r="I2949" s="2">
        <v>140</v>
      </c>
      <c r="J2949">
        <v>1</v>
      </c>
      <c r="K2949">
        <v>1</v>
      </c>
      <c r="L2949" s="2">
        <v>10</v>
      </c>
      <c r="M2949">
        <v>1</v>
      </c>
    </row>
    <row r="2950" spans="1:13" x14ac:dyDescent="0.45">
      <c r="A2950" s="2">
        <v>62</v>
      </c>
      <c r="B2950" s="3">
        <v>1</v>
      </c>
      <c r="C2950" s="2">
        <v>655</v>
      </c>
      <c r="D2950">
        <v>0</v>
      </c>
      <c r="E2950" s="2">
        <v>40</v>
      </c>
      <c r="F2950">
        <v>0</v>
      </c>
      <c r="G2950" s="2">
        <v>283000</v>
      </c>
      <c r="H2950" s="1">
        <v>0.7</v>
      </c>
      <c r="I2950" s="2">
        <v>133</v>
      </c>
      <c r="J2950">
        <v>0</v>
      </c>
      <c r="K2950">
        <v>0</v>
      </c>
      <c r="L2950" s="2">
        <v>233</v>
      </c>
      <c r="M2950">
        <v>0</v>
      </c>
    </row>
    <row r="2951" spans="1:13" x14ac:dyDescent="0.45">
      <c r="A2951" s="2">
        <v>62</v>
      </c>
      <c r="B2951" s="3">
        <v>0</v>
      </c>
      <c r="C2951" s="2">
        <v>61</v>
      </c>
      <c r="D2951">
        <v>1</v>
      </c>
      <c r="E2951" s="2">
        <v>38</v>
      </c>
      <c r="F2951">
        <v>1</v>
      </c>
      <c r="G2951" s="2">
        <v>155000</v>
      </c>
      <c r="H2951" s="1">
        <v>1.1000000000000001</v>
      </c>
      <c r="I2951" s="2">
        <v>143</v>
      </c>
      <c r="J2951">
        <v>1</v>
      </c>
      <c r="K2951">
        <v>1</v>
      </c>
      <c r="L2951" s="2">
        <v>270</v>
      </c>
      <c r="M2951">
        <v>0</v>
      </c>
    </row>
    <row r="2952" spans="1:13" x14ac:dyDescent="0.45">
      <c r="A2952" s="2">
        <v>62</v>
      </c>
      <c r="B2952" s="3">
        <v>0</v>
      </c>
      <c r="C2952" s="2">
        <v>61</v>
      </c>
      <c r="D2952">
        <v>1</v>
      </c>
      <c r="E2952" s="2">
        <v>38</v>
      </c>
      <c r="F2952">
        <v>1</v>
      </c>
      <c r="G2952" s="2">
        <v>155000</v>
      </c>
      <c r="H2952" s="1">
        <v>1.1000000000000001</v>
      </c>
      <c r="I2952" s="2">
        <v>143</v>
      </c>
      <c r="J2952">
        <v>1</v>
      </c>
      <c r="K2952">
        <v>1</v>
      </c>
      <c r="L2952" s="2">
        <v>270</v>
      </c>
      <c r="M2952">
        <v>0</v>
      </c>
    </row>
    <row r="2953" spans="1:13" x14ac:dyDescent="0.45">
      <c r="A2953" s="2">
        <v>62</v>
      </c>
      <c r="B2953" s="3">
        <v>0</v>
      </c>
      <c r="C2953" s="2">
        <v>231</v>
      </c>
      <c r="D2953">
        <v>0</v>
      </c>
      <c r="E2953" s="2">
        <v>25</v>
      </c>
      <c r="F2953">
        <v>1</v>
      </c>
      <c r="G2953" s="2">
        <v>253000</v>
      </c>
      <c r="H2953" s="1">
        <v>0.9</v>
      </c>
      <c r="I2953" s="2">
        <v>140</v>
      </c>
      <c r="J2953">
        <v>1</v>
      </c>
      <c r="K2953">
        <v>1</v>
      </c>
      <c r="L2953" s="2">
        <v>10</v>
      </c>
      <c r="M2953">
        <v>1</v>
      </c>
    </row>
    <row r="2954" spans="1:13" x14ac:dyDescent="0.45">
      <c r="A2954" s="2">
        <v>62</v>
      </c>
      <c r="B2954" s="3">
        <v>0</v>
      </c>
      <c r="C2954" s="2">
        <v>61</v>
      </c>
      <c r="D2954">
        <v>1</v>
      </c>
      <c r="E2954" s="2">
        <v>38</v>
      </c>
      <c r="F2954">
        <v>1</v>
      </c>
      <c r="G2954" s="2">
        <v>155000</v>
      </c>
      <c r="H2954" s="1">
        <v>1.1000000000000001</v>
      </c>
      <c r="I2954" s="2">
        <v>143</v>
      </c>
      <c r="J2954">
        <v>1</v>
      </c>
      <c r="K2954">
        <v>1</v>
      </c>
      <c r="L2954" s="2">
        <v>270</v>
      </c>
      <c r="M2954">
        <v>0</v>
      </c>
    </row>
    <row r="2955" spans="1:13" x14ac:dyDescent="0.45">
      <c r="A2955" s="2">
        <v>62</v>
      </c>
      <c r="B2955" s="3">
        <v>0</v>
      </c>
      <c r="C2955" s="2">
        <v>281</v>
      </c>
      <c r="D2955">
        <v>1</v>
      </c>
      <c r="E2955" s="2">
        <v>35</v>
      </c>
      <c r="F2955">
        <v>0</v>
      </c>
      <c r="G2955" s="2">
        <v>221000</v>
      </c>
      <c r="H2955" s="1">
        <v>1</v>
      </c>
      <c r="I2955" s="2">
        <v>136</v>
      </c>
      <c r="J2955">
        <v>0</v>
      </c>
      <c r="K2955">
        <v>0</v>
      </c>
      <c r="L2955" s="2">
        <v>108</v>
      </c>
      <c r="M2955">
        <v>0</v>
      </c>
    </row>
    <row r="2956" spans="1:13" x14ac:dyDescent="0.45">
      <c r="A2956" s="2">
        <v>62</v>
      </c>
      <c r="B2956" s="3">
        <v>0</v>
      </c>
      <c r="C2956" s="2">
        <v>30</v>
      </c>
      <c r="D2956">
        <v>1</v>
      </c>
      <c r="E2956" s="2">
        <v>60</v>
      </c>
      <c r="F2956">
        <v>1</v>
      </c>
      <c r="G2956" s="2">
        <v>244000</v>
      </c>
      <c r="H2956" s="1">
        <v>0.9</v>
      </c>
      <c r="I2956" s="2">
        <v>139</v>
      </c>
      <c r="J2956">
        <v>1</v>
      </c>
      <c r="K2956">
        <v>0</v>
      </c>
      <c r="L2956" s="2">
        <v>117</v>
      </c>
      <c r="M2956">
        <v>0</v>
      </c>
    </row>
    <row r="2957" spans="1:13" x14ac:dyDescent="0.45">
      <c r="A2957" s="2">
        <v>62</v>
      </c>
      <c r="B2957" s="3">
        <v>0</v>
      </c>
      <c r="C2957" s="2">
        <v>61</v>
      </c>
      <c r="D2957">
        <v>1</v>
      </c>
      <c r="E2957" s="2">
        <v>38</v>
      </c>
      <c r="F2957">
        <v>1</v>
      </c>
      <c r="G2957" s="2">
        <v>155000</v>
      </c>
      <c r="H2957" s="1">
        <v>1.1000000000000001</v>
      </c>
      <c r="I2957" s="2">
        <v>143</v>
      </c>
      <c r="J2957">
        <v>1</v>
      </c>
      <c r="K2957">
        <v>1</v>
      </c>
      <c r="L2957" s="2">
        <v>270</v>
      </c>
      <c r="M2957">
        <v>0</v>
      </c>
    </row>
    <row r="2958" spans="1:13" x14ac:dyDescent="0.45">
      <c r="A2958" s="2">
        <v>62</v>
      </c>
      <c r="B2958" s="3">
        <v>1</v>
      </c>
      <c r="C2958" s="2">
        <v>655</v>
      </c>
      <c r="D2958">
        <v>0</v>
      </c>
      <c r="E2958" s="2">
        <v>40</v>
      </c>
      <c r="F2958">
        <v>0</v>
      </c>
      <c r="G2958" s="2">
        <v>283000</v>
      </c>
      <c r="H2958" s="1">
        <v>0.7</v>
      </c>
      <c r="I2958" s="2">
        <v>133</v>
      </c>
      <c r="J2958">
        <v>0</v>
      </c>
      <c r="K2958">
        <v>0</v>
      </c>
      <c r="L2958" s="2">
        <v>233</v>
      </c>
      <c r="M2958">
        <v>0</v>
      </c>
    </row>
    <row r="2959" spans="1:13" x14ac:dyDescent="0.45">
      <c r="A2959" s="2">
        <v>62</v>
      </c>
      <c r="B2959" s="3">
        <v>0</v>
      </c>
      <c r="C2959" s="2">
        <v>30</v>
      </c>
      <c r="D2959">
        <v>1</v>
      </c>
      <c r="E2959" s="2">
        <v>60</v>
      </c>
      <c r="F2959">
        <v>1</v>
      </c>
      <c r="G2959" s="2">
        <v>244000</v>
      </c>
      <c r="H2959" s="1">
        <v>0.9</v>
      </c>
      <c r="I2959" s="2">
        <v>139</v>
      </c>
      <c r="J2959">
        <v>1</v>
      </c>
      <c r="K2959">
        <v>0</v>
      </c>
      <c r="L2959" s="2">
        <v>117</v>
      </c>
      <c r="M2959">
        <v>0</v>
      </c>
    </row>
    <row r="2960" spans="1:13" x14ac:dyDescent="0.45">
      <c r="A2960" s="2">
        <v>62</v>
      </c>
      <c r="B2960" s="3">
        <v>0</v>
      </c>
      <c r="C2960" s="2">
        <v>61</v>
      </c>
      <c r="D2960">
        <v>1</v>
      </c>
      <c r="E2960" s="2">
        <v>38</v>
      </c>
      <c r="F2960">
        <v>1</v>
      </c>
      <c r="G2960" s="2">
        <v>155000</v>
      </c>
      <c r="H2960" s="1">
        <v>1.1000000000000001</v>
      </c>
      <c r="I2960" s="2">
        <v>143</v>
      </c>
      <c r="J2960">
        <v>1</v>
      </c>
      <c r="K2960">
        <v>1</v>
      </c>
      <c r="L2960" s="2">
        <v>270</v>
      </c>
      <c r="M2960">
        <v>0</v>
      </c>
    </row>
    <row r="2961" spans="1:13" x14ac:dyDescent="0.45">
      <c r="A2961" s="2">
        <v>62</v>
      </c>
      <c r="B2961" s="3">
        <v>0</v>
      </c>
      <c r="C2961" s="2">
        <v>61</v>
      </c>
      <c r="D2961">
        <v>1</v>
      </c>
      <c r="E2961" s="2">
        <v>38</v>
      </c>
      <c r="F2961">
        <v>1</v>
      </c>
      <c r="G2961" s="2">
        <v>155000</v>
      </c>
      <c r="H2961" s="1">
        <v>1.1000000000000001</v>
      </c>
      <c r="I2961" s="2">
        <v>143</v>
      </c>
      <c r="J2961">
        <v>1</v>
      </c>
      <c r="K2961">
        <v>1</v>
      </c>
      <c r="L2961" s="2">
        <v>270</v>
      </c>
      <c r="M2961">
        <v>0</v>
      </c>
    </row>
    <row r="2962" spans="1:13" x14ac:dyDescent="0.45">
      <c r="A2962" s="2">
        <v>62</v>
      </c>
      <c r="B2962" s="3">
        <v>0</v>
      </c>
      <c r="C2962" s="2">
        <v>231</v>
      </c>
      <c r="D2962">
        <v>0</v>
      </c>
      <c r="E2962" s="2">
        <v>25</v>
      </c>
      <c r="F2962">
        <v>1</v>
      </c>
      <c r="G2962" s="2">
        <v>253000</v>
      </c>
      <c r="H2962" s="1">
        <v>0.9</v>
      </c>
      <c r="I2962" s="2">
        <v>140</v>
      </c>
      <c r="J2962">
        <v>1</v>
      </c>
      <c r="K2962">
        <v>1</v>
      </c>
      <c r="L2962" s="2">
        <v>10</v>
      </c>
      <c r="M2962">
        <v>1</v>
      </c>
    </row>
    <row r="2963" spans="1:13" x14ac:dyDescent="0.45">
      <c r="A2963" s="2">
        <v>62</v>
      </c>
      <c r="B2963" s="3">
        <v>0</v>
      </c>
      <c r="C2963" s="2">
        <v>61</v>
      </c>
      <c r="D2963">
        <v>1</v>
      </c>
      <c r="E2963" s="2">
        <v>38</v>
      </c>
      <c r="F2963">
        <v>1</v>
      </c>
      <c r="G2963" s="2">
        <v>155000</v>
      </c>
      <c r="H2963" s="1">
        <v>1.1000000000000001</v>
      </c>
      <c r="I2963" s="2">
        <v>143</v>
      </c>
      <c r="J2963">
        <v>1</v>
      </c>
      <c r="K2963">
        <v>1</v>
      </c>
      <c r="L2963" s="2">
        <v>270</v>
      </c>
      <c r="M2963">
        <v>0</v>
      </c>
    </row>
    <row r="2964" spans="1:13" x14ac:dyDescent="0.45">
      <c r="A2964" s="2">
        <v>62</v>
      </c>
      <c r="B2964" s="3">
        <v>0</v>
      </c>
      <c r="C2964" s="2">
        <v>231</v>
      </c>
      <c r="D2964">
        <v>0</v>
      </c>
      <c r="E2964" s="2">
        <v>25</v>
      </c>
      <c r="F2964">
        <v>1</v>
      </c>
      <c r="G2964" s="2">
        <v>253000</v>
      </c>
      <c r="H2964" s="1">
        <v>0.9</v>
      </c>
      <c r="I2964" s="2">
        <v>140</v>
      </c>
      <c r="J2964">
        <v>1</v>
      </c>
      <c r="K2964">
        <v>1</v>
      </c>
      <c r="L2964" s="2">
        <v>10</v>
      </c>
      <c r="M2964">
        <v>1</v>
      </c>
    </row>
    <row r="2965" spans="1:13" x14ac:dyDescent="0.45">
      <c r="A2965" s="2">
        <v>62</v>
      </c>
      <c r="B2965" s="3">
        <v>0</v>
      </c>
      <c r="C2965" s="2">
        <v>61</v>
      </c>
      <c r="D2965">
        <v>1</v>
      </c>
      <c r="E2965" s="2">
        <v>38</v>
      </c>
      <c r="F2965">
        <v>1</v>
      </c>
      <c r="G2965" s="2">
        <v>155000</v>
      </c>
      <c r="H2965" s="1">
        <v>1.1000000000000001</v>
      </c>
      <c r="I2965" s="2">
        <v>143</v>
      </c>
      <c r="J2965">
        <v>1</v>
      </c>
      <c r="K2965">
        <v>1</v>
      </c>
      <c r="L2965" s="2">
        <v>270</v>
      </c>
      <c r="M2965">
        <v>0</v>
      </c>
    </row>
    <row r="2966" spans="1:13" x14ac:dyDescent="0.45">
      <c r="A2966" s="2">
        <v>62</v>
      </c>
      <c r="B2966" s="3">
        <v>0</v>
      </c>
      <c r="C2966" s="2">
        <v>281</v>
      </c>
      <c r="D2966">
        <v>1</v>
      </c>
      <c r="E2966" s="2">
        <v>35</v>
      </c>
      <c r="F2966">
        <v>0</v>
      </c>
      <c r="G2966" s="2">
        <v>221000</v>
      </c>
      <c r="H2966" s="1">
        <v>1</v>
      </c>
      <c r="I2966" s="2">
        <v>136</v>
      </c>
      <c r="J2966">
        <v>0</v>
      </c>
      <c r="K2966">
        <v>0</v>
      </c>
      <c r="L2966" s="2">
        <v>108</v>
      </c>
      <c r="M2966">
        <v>0</v>
      </c>
    </row>
    <row r="2967" spans="1:13" x14ac:dyDescent="0.45">
      <c r="A2967" s="2">
        <v>62</v>
      </c>
      <c r="B2967" s="3">
        <v>1</v>
      </c>
      <c r="C2967" s="2">
        <v>655</v>
      </c>
      <c r="D2967">
        <v>0</v>
      </c>
      <c r="E2967" s="2">
        <v>40</v>
      </c>
      <c r="F2967">
        <v>0</v>
      </c>
      <c r="G2967" s="2">
        <v>283000</v>
      </c>
      <c r="H2967" s="1">
        <v>0.7</v>
      </c>
      <c r="I2967" s="2">
        <v>133</v>
      </c>
      <c r="J2967">
        <v>0</v>
      </c>
      <c r="K2967">
        <v>0</v>
      </c>
      <c r="L2967" s="2">
        <v>233</v>
      </c>
      <c r="M2967">
        <v>0</v>
      </c>
    </row>
    <row r="2968" spans="1:13" x14ac:dyDescent="0.45">
      <c r="A2968" s="2">
        <v>62</v>
      </c>
      <c r="B2968" s="3">
        <v>0</v>
      </c>
      <c r="C2968" s="2">
        <v>61</v>
      </c>
      <c r="D2968">
        <v>1</v>
      </c>
      <c r="E2968" s="2">
        <v>38</v>
      </c>
      <c r="F2968">
        <v>1</v>
      </c>
      <c r="G2968" s="2">
        <v>155000</v>
      </c>
      <c r="H2968" s="1">
        <v>1.1000000000000001</v>
      </c>
      <c r="I2968" s="2">
        <v>143</v>
      </c>
      <c r="J2968">
        <v>1</v>
      </c>
      <c r="K2968">
        <v>1</v>
      </c>
      <c r="L2968" s="2">
        <v>270</v>
      </c>
      <c r="M2968">
        <v>0</v>
      </c>
    </row>
    <row r="2969" spans="1:13" x14ac:dyDescent="0.45">
      <c r="A2969" s="2">
        <v>62</v>
      </c>
      <c r="B2969" s="3">
        <v>0</v>
      </c>
      <c r="C2969" s="2">
        <v>61</v>
      </c>
      <c r="D2969">
        <v>1</v>
      </c>
      <c r="E2969" s="2">
        <v>38</v>
      </c>
      <c r="F2969">
        <v>1</v>
      </c>
      <c r="G2969" s="2">
        <v>155000</v>
      </c>
      <c r="H2969" s="1">
        <v>1.1000000000000001</v>
      </c>
      <c r="I2969" s="2">
        <v>143</v>
      </c>
      <c r="J2969">
        <v>1</v>
      </c>
      <c r="K2969">
        <v>1</v>
      </c>
      <c r="L2969" s="2">
        <v>270</v>
      </c>
      <c r="M2969">
        <v>0</v>
      </c>
    </row>
    <row r="2970" spans="1:13" x14ac:dyDescent="0.45">
      <c r="A2970" s="2">
        <v>62</v>
      </c>
      <c r="B2970" s="3">
        <v>0</v>
      </c>
      <c r="C2970" s="2">
        <v>281</v>
      </c>
      <c r="D2970">
        <v>1</v>
      </c>
      <c r="E2970" s="2">
        <v>35</v>
      </c>
      <c r="F2970">
        <v>0</v>
      </c>
      <c r="G2970" s="2">
        <v>221000</v>
      </c>
      <c r="H2970" s="1">
        <v>1</v>
      </c>
      <c r="I2970" s="2">
        <v>136</v>
      </c>
      <c r="J2970">
        <v>0</v>
      </c>
      <c r="K2970">
        <v>0</v>
      </c>
      <c r="L2970" s="2">
        <v>108</v>
      </c>
      <c r="M2970">
        <v>0</v>
      </c>
    </row>
    <row r="2971" spans="1:13" x14ac:dyDescent="0.45">
      <c r="A2971" s="2">
        <v>62</v>
      </c>
      <c r="B2971" s="3">
        <v>0</v>
      </c>
      <c r="C2971" s="2">
        <v>231</v>
      </c>
      <c r="D2971">
        <v>0</v>
      </c>
      <c r="E2971" s="2">
        <v>25</v>
      </c>
      <c r="F2971">
        <v>1</v>
      </c>
      <c r="G2971" s="2">
        <v>253000</v>
      </c>
      <c r="H2971" s="1">
        <v>0.9</v>
      </c>
      <c r="I2971" s="2">
        <v>140</v>
      </c>
      <c r="J2971">
        <v>1</v>
      </c>
      <c r="K2971">
        <v>1</v>
      </c>
      <c r="L2971" s="2">
        <v>10</v>
      </c>
      <c r="M2971">
        <v>1</v>
      </c>
    </row>
    <row r="2972" spans="1:13" x14ac:dyDescent="0.45">
      <c r="A2972" s="2">
        <v>62</v>
      </c>
      <c r="B2972" s="3">
        <v>1</v>
      </c>
      <c r="C2972" s="2">
        <v>655</v>
      </c>
      <c r="D2972">
        <v>0</v>
      </c>
      <c r="E2972" s="2">
        <v>40</v>
      </c>
      <c r="F2972">
        <v>0</v>
      </c>
      <c r="G2972" s="2">
        <v>283000</v>
      </c>
      <c r="H2972" s="1">
        <v>0.7</v>
      </c>
      <c r="I2972" s="2">
        <v>133</v>
      </c>
      <c r="J2972">
        <v>0</v>
      </c>
      <c r="K2972">
        <v>0</v>
      </c>
      <c r="L2972" s="2">
        <v>233</v>
      </c>
      <c r="M2972">
        <v>0</v>
      </c>
    </row>
    <row r="2973" spans="1:13" x14ac:dyDescent="0.45">
      <c r="A2973" s="2">
        <v>62</v>
      </c>
      <c r="B2973" s="3">
        <v>1</v>
      </c>
      <c r="C2973" s="2">
        <v>655</v>
      </c>
      <c r="D2973">
        <v>0</v>
      </c>
      <c r="E2973" s="2">
        <v>40</v>
      </c>
      <c r="F2973">
        <v>0</v>
      </c>
      <c r="G2973" s="2">
        <v>283000</v>
      </c>
      <c r="H2973" s="1">
        <v>0.7</v>
      </c>
      <c r="I2973" s="2">
        <v>133</v>
      </c>
      <c r="J2973">
        <v>0</v>
      </c>
      <c r="K2973">
        <v>0</v>
      </c>
      <c r="L2973" s="2">
        <v>233</v>
      </c>
      <c r="M2973">
        <v>0</v>
      </c>
    </row>
    <row r="2974" spans="1:13" x14ac:dyDescent="0.45">
      <c r="A2974" s="2">
        <v>62</v>
      </c>
      <c r="B2974" s="3">
        <v>0</v>
      </c>
      <c r="C2974" s="2">
        <v>231</v>
      </c>
      <c r="D2974">
        <v>0</v>
      </c>
      <c r="E2974" s="2">
        <v>25</v>
      </c>
      <c r="F2974">
        <v>1</v>
      </c>
      <c r="G2974" s="2">
        <v>253000</v>
      </c>
      <c r="H2974" s="1">
        <v>0.9</v>
      </c>
      <c r="I2974" s="2">
        <v>140</v>
      </c>
      <c r="J2974">
        <v>1</v>
      </c>
      <c r="K2974">
        <v>1</v>
      </c>
      <c r="L2974" s="2">
        <v>10</v>
      </c>
      <c r="M2974">
        <v>1</v>
      </c>
    </row>
    <row r="2975" spans="1:13" x14ac:dyDescent="0.45">
      <c r="A2975" s="2">
        <v>63</v>
      </c>
      <c r="B2975" s="3">
        <v>1</v>
      </c>
      <c r="C2975" s="2">
        <v>122</v>
      </c>
      <c r="D2975">
        <v>1</v>
      </c>
      <c r="E2975" s="2">
        <v>60</v>
      </c>
      <c r="F2975">
        <v>0</v>
      </c>
      <c r="G2975" s="2">
        <v>172000</v>
      </c>
      <c r="H2975" s="1">
        <v>1.2</v>
      </c>
      <c r="I2975" s="2">
        <v>145</v>
      </c>
      <c r="J2975">
        <v>0</v>
      </c>
      <c r="K2975">
        <v>0</v>
      </c>
      <c r="L2975" s="2">
        <v>147</v>
      </c>
      <c r="M2975">
        <v>0</v>
      </c>
    </row>
    <row r="2976" spans="1:13" x14ac:dyDescent="0.45">
      <c r="A2976" s="2">
        <v>63</v>
      </c>
      <c r="B2976" s="3">
        <v>1</v>
      </c>
      <c r="C2976" s="2">
        <v>103</v>
      </c>
      <c r="D2976">
        <v>1</v>
      </c>
      <c r="E2976" s="2">
        <v>35</v>
      </c>
      <c r="F2976">
        <v>0</v>
      </c>
      <c r="G2976" s="2">
        <v>287000</v>
      </c>
      <c r="H2976" s="1">
        <v>0.9</v>
      </c>
      <c r="I2976" s="2">
        <v>136</v>
      </c>
      <c r="J2976">
        <v>1</v>
      </c>
      <c r="K2976">
        <v>1</v>
      </c>
      <c r="L2976" s="2">
        <v>270</v>
      </c>
      <c r="M2976">
        <v>0</v>
      </c>
    </row>
    <row r="2977" spans="1:13" x14ac:dyDescent="0.45">
      <c r="A2977" s="2">
        <v>63</v>
      </c>
      <c r="B2977" s="3">
        <v>1</v>
      </c>
      <c r="C2977" s="2">
        <v>1764</v>
      </c>
      <c r="D2977">
        <v>0</v>
      </c>
      <c r="E2977" s="2">
        <v>45</v>
      </c>
      <c r="F2977">
        <v>0</v>
      </c>
      <c r="G2977" s="2">
        <v>73000</v>
      </c>
      <c r="H2977" s="1">
        <v>0.7</v>
      </c>
      <c r="I2977" s="2">
        <v>137</v>
      </c>
      <c r="J2977">
        <v>1</v>
      </c>
      <c r="K2977">
        <v>0</v>
      </c>
      <c r="L2977" s="2">
        <v>186</v>
      </c>
      <c r="M2977">
        <v>0</v>
      </c>
    </row>
    <row r="2978" spans="1:13" x14ac:dyDescent="0.45">
      <c r="A2978" s="2">
        <v>63</v>
      </c>
      <c r="B2978" s="3">
        <v>1</v>
      </c>
      <c r="C2978" s="2">
        <v>757</v>
      </c>
      <c r="D2978">
        <v>0</v>
      </c>
      <c r="E2978" s="2">
        <v>45</v>
      </c>
      <c r="F2978">
        <v>0</v>
      </c>
      <c r="G2978" s="2">
        <v>73000</v>
      </c>
      <c r="H2978" s="1">
        <v>0.7</v>
      </c>
      <c r="I2978" s="2">
        <v>137</v>
      </c>
      <c r="J2978">
        <v>1</v>
      </c>
      <c r="K2978">
        <v>0</v>
      </c>
      <c r="L2978" s="2">
        <v>186</v>
      </c>
      <c r="M2978">
        <v>0</v>
      </c>
    </row>
    <row r="2979" spans="1:13" x14ac:dyDescent="0.45">
      <c r="A2979" s="2">
        <v>63</v>
      </c>
      <c r="B2979" s="3">
        <v>1</v>
      </c>
      <c r="C2979" s="2">
        <v>106</v>
      </c>
      <c r="D2979">
        <v>1</v>
      </c>
      <c r="E2979" s="2">
        <v>35</v>
      </c>
      <c r="F2979">
        <v>0</v>
      </c>
      <c r="G2979" s="2">
        <v>179000</v>
      </c>
      <c r="H2979" s="1">
        <v>0.9</v>
      </c>
      <c r="I2979" s="2">
        <v>136</v>
      </c>
      <c r="J2979">
        <v>1</v>
      </c>
      <c r="K2979">
        <v>1</v>
      </c>
      <c r="L2979" s="2">
        <v>270</v>
      </c>
      <c r="M2979">
        <v>0</v>
      </c>
    </row>
    <row r="2980" spans="1:13" x14ac:dyDescent="0.45">
      <c r="A2980" s="2">
        <v>63</v>
      </c>
      <c r="B2980" s="3">
        <v>1</v>
      </c>
      <c r="C2980" s="2">
        <v>1767</v>
      </c>
      <c r="D2980">
        <v>0</v>
      </c>
      <c r="E2980" s="2">
        <v>35</v>
      </c>
      <c r="F2980">
        <v>0</v>
      </c>
      <c r="G2980" s="2">
        <v>255000</v>
      </c>
      <c r="H2980" s="1">
        <v>0.8</v>
      </c>
      <c r="I2980" s="2">
        <v>134</v>
      </c>
      <c r="J2980">
        <v>1</v>
      </c>
      <c r="K2980">
        <v>0</v>
      </c>
      <c r="L2980" s="2">
        <v>186</v>
      </c>
      <c r="M2980">
        <v>0</v>
      </c>
    </row>
    <row r="2981" spans="1:13" x14ac:dyDescent="0.45">
      <c r="A2981" s="2">
        <v>63</v>
      </c>
      <c r="B2981" s="3">
        <v>0</v>
      </c>
      <c r="C2981" s="2">
        <v>936</v>
      </c>
      <c r="D2981">
        <v>0</v>
      </c>
      <c r="E2981" s="2">
        <v>25</v>
      </c>
      <c r="F2981">
        <v>0</v>
      </c>
      <c r="G2981" s="2">
        <v>304000</v>
      </c>
      <c r="H2981" s="1">
        <v>1.1000000000000001</v>
      </c>
      <c r="I2981" s="2">
        <v>133</v>
      </c>
      <c r="J2981">
        <v>1</v>
      </c>
      <c r="K2981">
        <v>1</v>
      </c>
      <c r="L2981" s="2">
        <v>88</v>
      </c>
      <c r="M2981">
        <v>0</v>
      </c>
    </row>
    <row r="2982" spans="1:13" x14ac:dyDescent="0.45">
      <c r="A2982" s="2">
        <v>63</v>
      </c>
      <c r="B2982" s="3">
        <v>0</v>
      </c>
      <c r="C2982" s="2">
        <v>193</v>
      </c>
      <c r="D2982">
        <v>0</v>
      </c>
      <c r="E2982" s="2">
        <v>25</v>
      </c>
      <c r="F2982">
        <v>1</v>
      </c>
      <c r="G2982" s="2">
        <v>276000</v>
      </c>
      <c r="H2982" s="1">
        <v>6.3</v>
      </c>
      <c r="I2982" s="2">
        <v>137</v>
      </c>
      <c r="J2982">
        <v>0</v>
      </c>
      <c r="K2982">
        <v>0</v>
      </c>
      <c r="L2982" s="2">
        <v>107</v>
      </c>
      <c r="M2982">
        <v>0</v>
      </c>
    </row>
    <row r="2983" spans="1:13" x14ac:dyDescent="0.45">
      <c r="A2983" s="2">
        <v>63</v>
      </c>
      <c r="B2983" s="3">
        <v>0</v>
      </c>
      <c r="C2983" s="2">
        <v>936</v>
      </c>
      <c r="D2983">
        <v>0</v>
      </c>
      <c r="E2983" s="2">
        <v>50</v>
      </c>
      <c r="F2983">
        <v>0</v>
      </c>
      <c r="G2983" s="2">
        <v>263358.03000000003</v>
      </c>
      <c r="H2983" s="1">
        <v>1.18</v>
      </c>
      <c r="I2983" s="2">
        <v>137</v>
      </c>
      <c r="J2983">
        <v>1</v>
      </c>
      <c r="K2983">
        <v>1</v>
      </c>
      <c r="L2983" s="2">
        <v>88</v>
      </c>
      <c r="M2983">
        <v>0</v>
      </c>
    </row>
    <row r="2984" spans="1:13" x14ac:dyDescent="0.45">
      <c r="A2984" s="2">
        <v>63</v>
      </c>
      <c r="B2984" s="3">
        <v>0</v>
      </c>
      <c r="C2984" s="2">
        <v>936</v>
      </c>
      <c r="D2984">
        <v>0</v>
      </c>
      <c r="E2984" s="2">
        <v>50</v>
      </c>
      <c r="F2984">
        <v>0</v>
      </c>
      <c r="G2984" s="2">
        <v>263358.03000000003</v>
      </c>
      <c r="H2984" s="1">
        <v>1.18</v>
      </c>
      <c r="I2984" s="2">
        <v>137</v>
      </c>
      <c r="J2984">
        <v>1</v>
      </c>
      <c r="K2984">
        <v>1</v>
      </c>
      <c r="L2984" s="2">
        <v>88</v>
      </c>
      <c r="M2984">
        <v>0</v>
      </c>
    </row>
    <row r="2985" spans="1:13" x14ac:dyDescent="0.45">
      <c r="A2985" s="2">
        <v>63</v>
      </c>
      <c r="B2985" s="3">
        <v>1</v>
      </c>
      <c r="C2985" s="2">
        <v>582</v>
      </c>
      <c r="D2985">
        <v>0</v>
      </c>
      <c r="E2985" s="2">
        <v>40</v>
      </c>
      <c r="F2985">
        <v>0</v>
      </c>
      <c r="G2985" s="2">
        <v>242000</v>
      </c>
      <c r="H2985" s="1">
        <v>0.9</v>
      </c>
      <c r="I2985" s="2">
        <v>134</v>
      </c>
      <c r="J2985">
        <v>1</v>
      </c>
      <c r="K2985">
        <v>0</v>
      </c>
      <c r="L2985" s="2">
        <v>123</v>
      </c>
      <c r="M2985">
        <v>0</v>
      </c>
    </row>
    <row r="2986" spans="1:13" x14ac:dyDescent="0.45">
      <c r="A2986" s="2">
        <v>63</v>
      </c>
      <c r="B2986" s="3">
        <v>1</v>
      </c>
      <c r="C2986" s="2">
        <v>582</v>
      </c>
      <c r="D2986">
        <v>1</v>
      </c>
      <c r="E2986" s="2">
        <v>40</v>
      </c>
      <c r="F2986">
        <v>0</v>
      </c>
      <c r="G2986" s="2">
        <v>221000</v>
      </c>
      <c r="H2986" s="1">
        <v>0.9</v>
      </c>
      <c r="I2986" s="2">
        <v>134</v>
      </c>
      <c r="J2986">
        <v>0</v>
      </c>
      <c r="K2986">
        <v>0</v>
      </c>
      <c r="L2986" s="2">
        <v>123</v>
      </c>
      <c r="M2986">
        <v>0</v>
      </c>
    </row>
    <row r="2987" spans="1:13" x14ac:dyDescent="0.45">
      <c r="A2987" s="2">
        <v>63</v>
      </c>
      <c r="B2987" s="3">
        <v>0</v>
      </c>
      <c r="C2987" s="2">
        <v>936</v>
      </c>
      <c r="D2987">
        <v>0</v>
      </c>
      <c r="E2987" s="2">
        <v>60</v>
      </c>
      <c r="F2987">
        <v>1</v>
      </c>
      <c r="G2987" s="2">
        <v>263358.03000000003</v>
      </c>
      <c r="H2987" s="1">
        <v>1.18</v>
      </c>
      <c r="I2987" s="2">
        <v>137</v>
      </c>
      <c r="J2987">
        <v>0</v>
      </c>
      <c r="K2987">
        <v>0</v>
      </c>
      <c r="L2987" s="2">
        <v>88</v>
      </c>
      <c r="M2987">
        <v>0</v>
      </c>
    </row>
    <row r="2988" spans="1:13" x14ac:dyDescent="0.45">
      <c r="A2988" s="2">
        <v>63</v>
      </c>
      <c r="B2988" s="3">
        <v>0</v>
      </c>
      <c r="C2988" s="2">
        <v>193</v>
      </c>
      <c r="D2988">
        <v>1</v>
      </c>
      <c r="E2988" s="2">
        <v>25</v>
      </c>
      <c r="F2988">
        <v>1</v>
      </c>
      <c r="G2988" s="2">
        <v>504000</v>
      </c>
      <c r="H2988" s="1">
        <v>1.3</v>
      </c>
      <c r="I2988" s="2">
        <v>134</v>
      </c>
      <c r="J2988">
        <v>1</v>
      </c>
      <c r="K2988">
        <v>0</v>
      </c>
      <c r="L2988" s="2">
        <v>107</v>
      </c>
      <c r="M2988">
        <v>0</v>
      </c>
    </row>
    <row r="2989" spans="1:13" x14ac:dyDescent="0.45">
      <c r="A2989" s="2">
        <v>63</v>
      </c>
      <c r="B2989" s="3">
        <v>1</v>
      </c>
      <c r="C2989" s="2">
        <v>719</v>
      </c>
      <c r="D2989">
        <v>0</v>
      </c>
      <c r="E2989" s="2">
        <v>60</v>
      </c>
      <c r="F2989">
        <v>1</v>
      </c>
      <c r="G2989" s="2">
        <v>295000</v>
      </c>
      <c r="H2989" s="1">
        <v>1.3</v>
      </c>
      <c r="I2989" s="2">
        <v>145</v>
      </c>
      <c r="J2989">
        <v>1</v>
      </c>
      <c r="K2989">
        <v>1</v>
      </c>
      <c r="L2989" s="2">
        <v>107</v>
      </c>
      <c r="M2989">
        <v>0</v>
      </c>
    </row>
    <row r="2990" spans="1:13" x14ac:dyDescent="0.45">
      <c r="A2990" s="2">
        <v>63</v>
      </c>
      <c r="B2990" s="3">
        <v>1</v>
      </c>
      <c r="C2990" s="2">
        <v>582</v>
      </c>
      <c r="D2990">
        <v>0</v>
      </c>
      <c r="E2990" s="2">
        <v>40</v>
      </c>
      <c r="F2990">
        <v>0</v>
      </c>
      <c r="G2990" s="2">
        <v>44800</v>
      </c>
      <c r="H2990" s="1">
        <v>0.9</v>
      </c>
      <c r="I2990" s="2">
        <v>137</v>
      </c>
      <c r="J2990">
        <v>1</v>
      </c>
      <c r="K2990">
        <v>1</v>
      </c>
      <c r="L2990" s="2">
        <v>123</v>
      </c>
      <c r="M2990">
        <v>0</v>
      </c>
    </row>
    <row r="2991" spans="1:13" x14ac:dyDescent="0.45">
      <c r="A2991" s="2">
        <v>63</v>
      </c>
      <c r="B2991" s="3">
        <v>0</v>
      </c>
      <c r="C2991" s="2">
        <v>193</v>
      </c>
      <c r="D2991">
        <v>0</v>
      </c>
      <c r="E2991" s="2">
        <v>60</v>
      </c>
      <c r="F2991">
        <v>1</v>
      </c>
      <c r="G2991" s="2">
        <v>297000</v>
      </c>
      <c r="H2991" s="1">
        <v>1.3</v>
      </c>
      <c r="I2991" s="2">
        <v>145</v>
      </c>
      <c r="J2991">
        <v>1</v>
      </c>
      <c r="K2991">
        <v>1</v>
      </c>
      <c r="L2991" s="2">
        <v>107</v>
      </c>
      <c r="M2991">
        <v>0</v>
      </c>
    </row>
    <row r="2992" spans="1:13" x14ac:dyDescent="0.45">
      <c r="A2992" s="2">
        <v>63</v>
      </c>
      <c r="B2992" s="3">
        <v>1</v>
      </c>
      <c r="C2992" s="2">
        <v>514</v>
      </c>
      <c r="D2992">
        <v>1</v>
      </c>
      <c r="E2992" s="2">
        <v>60</v>
      </c>
      <c r="F2992">
        <v>0</v>
      </c>
      <c r="G2992" s="2">
        <v>267000</v>
      </c>
      <c r="H2992" s="1">
        <v>1.2</v>
      </c>
      <c r="I2992" s="2">
        <v>145</v>
      </c>
      <c r="J2992">
        <v>1</v>
      </c>
      <c r="K2992">
        <v>0</v>
      </c>
      <c r="L2992" s="2">
        <v>147</v>
      </c>
      <c r="M2992">
        <v>0</v>
      </c>
    </row>
    <row r="2993" spans="1:13" x14ac:dyDescent="0.45">
      <c r="A2993" s="2">
        <v>63</v>
      </c>
      <c r="B2993" s="3">
        <v>1</v>
      </c>
      <c r="C2993" s="2">
        <v>1764</v>
      </c>
      <c r="D2993">
        <v>0</v>
      </c>
      <c r="E2993" s="2">
        <v>45</v>
      </c>
      <c r="F2993">
        <v>0</v>
      </c>
      <c r="G2993" s="2">
        <v>73000</v>
      </c>
      <c r="H2993" s="1">
        <v>0.7</v>
      </c>
      <c r="I2993" s="2">
        <v>137</v>
      </c>
      <c r="J2993">
        <v>1</v>
      </c>
      <c r="K2993">
        <v>0</v>
      </c>
      <c r="L2993" s="2">
        <v>186</v>
      </c>
      <c r="M2993">
        <v>0</v>
      </c>
    </row>
    <row r="2994" spans="1:13" x14ac:dyDescent="0.45">
      <c r="A2994" s="2">
        <v>63</v>
      </c>
      <c r="B2994" s="3">
        <v>1</v>
      </c>
      <c r="C2994" s="2">
        <v>514</v>
      </c>
      <c r="D2994">
        <v>1</v>
      </c>
      <c r="E2994" s="2">
        <v>25</v>
      </c>
      <c r="F2994">
        <v>1</v>
      </c>
      <c r="G2994" s="2">
        <v>254000</v>
      </c>
      <c r="H2994" s="1">
        <v>1.2</v>
      </c>
      <c r="I2994" s="2">
        <v>134</v>
      </c>
      <c r="J2994">
        <v>1</v>
      </c>
      <c r="K2994">
        <v>0</v>
      </c>
      <c r="L2994" s="2">
        <v>83</v>
      </c>
      <c r="M2994">
        <v>0</v>
      </c>
    </row>
    <row r="2995" spans="1:13" x14ac:dyDescent="0.45">
      <c r="A2995" s="2">
        <v>63</v>
      </c>
      <c r="B2995" s="3">
        <v>1</v>
      </c>
      <c r="C2995" s="2">
        <v>181</v>
      </c>
      <c r="D2995">
        <v>1</v>
      </c>
      <c r="E2995" s="2">
        <v>40</v>
      </c>
      <c r="F2995">
        <v>0</v>
      </c>
      <c r="G2995" s="2">
        <v>221000</v>
      </c>
      <c r="H2995" s="1">
        <v>1.1000000000000001</v>
      </c>
      <c r="I2995" s="2">
        <v>140</v>
      </c>
      <c r="J2995">
        <v>0</v>
      </c>
      <c r="K2995">
        <v>0</v>
      </c>
      <c r="L2995" s="2">
        <v>86</v>
      </c>
      <c r="M2995">
        <v>0</v>
      </c>
    </row>
    <row r="2996" spans="1:13" x14ac:dyDescent="0.45">
      <c r="A2996" s="2">
        <v>63</v>
      </c>
      <c r="B2996" s="3">
        <v>1</v>
      </c>
      <c r="C2996" s="2">
        <v>122</v>
      </c>
      <c r="D2996">
        <v>1</v>
      </c>
      <c r="E2996" s="2">
        <v>60</v>
      </c>
      <c r="F2996">
        <v>0</v>
      </c>
      <c r="G2996" s="2">
        <v>172000</v>
      </c>
      <c r="H2996" s="1">
        <v>1.2</v>
      </c>
      <c r="I2996" s="2">
        <v>145</v>
      </c>
      <c r="J2996">
        <v>0</v>
      </c>
      <c r="K2996">
        <v>0</v>
      </c>
      <c r="L2996" s="2">
        <v>147</v>
      </c>
      <c r="M2996">
        <v>0</v>
      </c>
    </row>
    <row r="2997" spans="1:13" x14ac:dyDescent="0.45">
      <c r="A2997" s="2">
        <v>63</v>
      </c>
      <c r="B2997" s="3">
        <v>1</v>
      </c>
      <c r="C2997" s="2">
        <v>1767</v>
      </c>
      <c r="D2997">
        <v>0</v>
      </c>
      <c r="E2997" s="2">
        <v>45</v>
      </c>
      <c r="F2997">
        <v>0</v>
      </c>
      <c r="G2997" s="2">
        <v>730000</v>
      </c>
      <c r="H2997" s="1">
        <v>0.7</v>
      </c>
      <c r="I2997" s="2">
        <v>137</v>
      </c>
      <c r="J2997">
        <v>1</v>
      </c>
      <c r="K2997">
        <v>0</v>
      </c>
      <c r="L2997" s="2">
        <v>186</v>
      </c>
      <c r="M2997">
        <v>0</v>
      </c>
    </row>
    <row r="2998" spans="1:13" x14ac:dyDescent="0.45">
      <c r="A2998" s="2">
        <v>63</v>
      </c>
      <c r="B2998" s="3">
        <v>1</v>
      </c>
      <c r="C2998" s="2">
        <v>122</v>
      </c>
      <c r="D2998">
        <v>1</v>
      </c>
      <c r="E2998" s="2">
        <v>60</v>
      </c>
      <c r="F2998">
        <v>0</v>
      </c>
      <c r="G2998" s="2">
        <v>497000</v>
      </c>
      <c r="H2998" s="1">
        <v>1.2</v>
      </c>
      <c r="I2998" s="2">
        <v>145</v>
      </c>
      <c r="J2998">
        <v>1</v>
      </c>
      <c r="K2998">
        <v>0</v>
      </c>
      <c r="L2998" s="2">
        <v>147</v>
      </c>
      <c r="M2998">
        <v>0</v>
      </c>
    </row>
    <row r="2999" spans="1:13" x14ac:dyDescent="0.45">
      <c r="A2999" s="2">
        <v>63</v>
      </c>
      <c r="B2999" s="3">
        <v>1</v>
      </c>
      <c r="C2999" s="2">
        <v>103</v>
      </c>
      <c r="D2999">
        <v>0</v>
      </c>
      <c r="E2999" s="2">
        <v>35</v>
      </c>
      <c r="F2999">
        <v>0</v>
      </c>
      <c r="G2999" s="2">
        <v>228000</v>
      </c>
      <c r="H2999" s="1">
        <v>0.9</v>
      </c>
      <c r="I2999" s="2">
        <v>136</v>
      </c>
      <c r="J2999">
        <v>1</v>
      </c>
      <c r="K2999">
        <v>0</v>
      </c>
      <c r="L2999" s="2">
        <v>270</v>
      </c>
      <c r="M2999">
        <v>0</v>
      </c>
    </row>
    <row r="3000" spans="1:13" x14ac:dyDescent="0.45">
      <c r="A3000" s="2">
        <v>63</v>
      </c>
      <c r="B3000" s="3">
        <v>1</v>
      </c>
      <c r="C3000" s="2">
        <v>103</v>
      </c>
      <c r="D3000">
        <v>1</v>
      </c>
      <c r="E3000" s="2">
        <v>35</v>
      </c>
      <c r="F3000">
        <v>0</v>
      </c>
      <c r="G3000" s="2">
        <v>281000</v>
      </c>
      <c r="H3000" s="1">
        <v>0.9</v>
      </c>
      <c r="I3000" s="2">
        <v>136</v>
      </c>
      <c r="J3000">
        <v>1</v>
      </c>
      <c r="K3000">
        <v>1</v>
      </c>
      <c r="L3000" s="2">
        <v>270</v>
      </c>
      <c r="M3000">
        <v>0</v>
      </c>
    </row>
    <row r="3001" spans="1:13" x14ac:dyDescent="0.45">
      <c r="A3001" s="2">
        <v>63</v>
      </c>
      <c r="B3001" s="3">
        <v>1</v>
      </c>
      <c r="C3001" s="2">
        <v>103</v>
      </c>
      <c r="D3001">
        <v>0</v>
      </c>
      <c r="E3001" s="2">
        <v>35</v>
      </c>
      <c r="F3001">
        <v>0</v>
      </c>
      <c r="G3001" s="2">
        <v>279000</v>
      </c>
      <c r="H3001" s="1">
        <v>0.9</v>
      </c>
      <c r="I3001" s="2">
        <v>136</v>
      </c>
      <c r="J3001">
        <v>1</v>
      </c>
      <c r="K3001">
        <v>1</v>
      </c>
      <c r="L3001" s="2">
        <v>270</v>
      </c>
      <c r="M3001">
        <v>0</v>
      </c>
    </row>
    <row r="3002" spans="1:13" x14ac:dyDescent="0.45">
      <c r="A3002" s="2">
        <v>63</v>
      </c>
      <c r="B3002" s="3">
        <v>1</v>
      </c>
      <c r="C3002" s="2">
        <v>122</v>
      </c>
      <c r="D3002">
        <v>1</v>
      </c>
      <c r="E3002" s="2">
        <v>50</v>
      </c>
      <c r="F3002">
        <v>0</v>
      </c>
      <c r="G3002" s="2">
        <v>208000</v>
      </c>
      <c r="H3002" s="1">
        <v>1</v>
      </c>
      <c r="I3002" s="2">
        <v>140</v>
      </c>
      <c r="J3002">
        <v>0</v>
      </c>
      <c r="K3002">
        <v>0</v>
      </c>
      <c r="L3002" s="2">
        <v>147</v>
      </c>
      <c r="M3002">
        <v>0</v>
      </c>
    </row>
    <row r="3003" spans="1:13" x14ac:dyDescent="0.45">
      <c r="A3003" s="2">
        <v>63</v>
      </c>
      <c r="B3003" s="3">
        <v>0</v>
      </c>
      <c r="C3003" s="2">
        <v>193</v>
      </c>
      <c r="D3003">
        <v>0</v>
      </c>
      <c r="E3003" s="2">
        <v>60</v>
      </c>
      <c r="F3003">
        <v>1</v>
      </c>
      <c r="G3003" s="2">
        <v>297000</v>
      </c>
      <c r="H3003" s="1">
        <v>1.3</v>
      </c>
      <c r="I3003" s="2">
        <v>145</v>
      </c>
      <c r="J3003">
        <v>1</v>
      </c>
      <c r="K3003">
        <v>1</v>
      </c>
      <c r="L3003" s="2">
        <v>107</v>
      </c>
      <c r="M3003">
        <v>0</v>
      </c>
    </row>
    <row r="3004" spans="1:13" x14ac:dyDescent="0.45">
      <c r="A3004" s="2">
        <v>63</v>
      </c>
      <c r="B3004" s="3">
        <v>0</v>
      </c>
      <c r="C3004" s="2">
        <v>936</v>
      </c>
      <c r="D3004">
        <v>0</v>
      </c>
      <c r="E3004" s="2">
        <v>50</v>
      </c>
      <c r="F3004">
        <v>0</v>
      </c>
      <c r="G3004" s="2">
        <v>263358.03000000003</v>
      </c>
      <c r="H3004" s="1">
        <v>1.18</v>
      </c>
      <c r="I3004" s="2">
        <v>137</v>
      </c>
      <c r="J3004">
        <v>1</v>
      </c>
      <c r="K3004">
        <v>1</v>
      </c>
      <c r="L3004" s="2">
        <v>88</v>
      </c>
      <c r="M3004">
        <v>0</v>
      </c>
    </row>
    <row r="3005" spans="1:13" x14ac:dyDescent="0.45">
      <c r="A3005" s="2">
        <v>63</v>
      </c>
      <c r="B3005" s="3">
        <v>1</v>
      </c>
      <c r="C3005" s="2">
        <v>122</v>
      </c>
      <c r="D3005">
        <v>1</v>
      </c>
      <c r="E3005" s="2">
        <v>60</v>
      </c>
      <c r="F3005">
        <v>0</v>
      </c>
      <c r="G3005" s="2">
        <v>267000</v>
      </c>
      <c r="H3005" s="1">
        <v>1.2</v>
      </c>
      <c r="I3005" s="2">
        <v>145</v>
      </c>
      <c r="J3005">
        <v>1</v>
      </c>
      <c r="K3005">
        <v>0</v>
      </c>
      <c r="L3005" s="2">
        <v>147</v>
      </c>
      <c r="M3005">
        <v>0</v>
      </c>
    </row>
    <row r="3006" spans="1:13" x14ac:dyDescent="0.45">
      <c r="A3006" s="2">
        <v>63</v>
      </c>
      <c r="B3006" s="3">
        <v>0</v>
      </c>
      <c r="C3006" s="2">
        <v>193</v>
      </c>
      <c r="D3006">
        <v>0</v>
      </c>
      <c r="E3006" s="2">
        <v>60</v>
      </c>
      <c r="F3006">
        <v>1</v>
      </c>
      <c r="G3006" s="2">
        <v>295000</v>
      </c>
      <c r="H3006" s="1">
        <v>1.3</v>
      </c>
      <c r="I3006" s="2">
        <v>145</v>
      </c>
      <c r="J3006">
        <v>1</v>
      </c>
      <c r="K3006">
        <v>1</v>
      </c>
      <c r="L3006" s="2">
        <v>107</v>
      </c>
      <c r="M3006">
        <v>0</v>
      </c>
    </row>
    <row r="3007" spans="1:13" x14ac:dyDescent="0.45">
      <c r="A3007" s="2">
        <v>63</v>
      </c>
      <c r="B3007" s="3">
        <v>1</v>
      </c>
      <c r="C3007" s="2">
        <v>1767</v>
      </c>
      <c r="D3007">
        <v>0</v>
      </c>
      <c r="E3007" s="2">
        <v>45</v>
      </c>
      <c r="F3007">
        <v>0</v>
      </c>
      <c r="G3007" s="2">
        <v>73000</v>
      </c>
      <c r="H3007" s="1">
        <v>0.7</v>
      </c>
      <c r="I3007" s="2">
        <v>137</v>
      </c>
      <c r="J3007">
        <v>1</v>
      </c>
      <c r="K3007">
        <v>0</v>
      </c>
      <c r="L3007" s="2">
        <v>186</v>
      </c>
      <c r="M3007">
        <v>0</v>
      </c>
    </row>
    <row r="3008" spans="1:13" x14ac:dyDescent="0.45">
      <c r="A3008" s="2">
        <v>63</v>
      </c>
      <c r="B3008" s="3">
        <v>1</v>
      </c>
      <c r="C3008" s="2">
        <v>103</v>
      </c>
      <c r="D3008">
        <v>1</v>
      </c>
      <c r="E3008" s="2">
        <v>35</v>
      </c>
      <c r="F3008">
        <v>0</v>
      </c>
      <c r="G3008" s="2">
        <v>179000</v>
      </c>
      <c r="H3008" s="1">
        <v>0.9</v>
      </c>
      <c r="I3008" s="2">
        <v>136</v>
      </c>
      <c r="J3008">
        <v>1</v>
      </c>
      <c r="K3008">
        <v>1</v>
      </c>
      <c r="L3008" s="2">
        <v>270</v>
      </c>
      <c r="M3008">
        <v>0</v>
      </c>
    </row>
    <row r="3009" spans="1:13" x14ac:dyDescent="0.45">
      <c r="A3009" s="2">
        <v>63</v>
      </c>
      <c r="B3009" s="3">
        <v>1</v>
      </c>
      <c r="C3009" s="2">
        <v>582</v>
      </c>
      <c r="D3009">
        <v>0</v>
      </c>
      <c r="E3009" s="2">
        <v>40</v>
      </c>
      <c r="F3009">
        <v>0</v>
      </c>
      <c r="G3009" s="2">
        <v>448000</v>
      </c>
      <c r="H3009" s="1">
        <v>0.9</v>
      </c>
      <c r="I3009" s="2">
        <v>137</v>
      </c>
      <c r="J3009">
        <v>1</v>
      </c>
      <c r="K3009">
        <v>1</v>
      </c>
      <c r="L3009" s="2">
        <v>123</v>
      </c>
      <c r="M3009">
        <v>0</v>
      </c>
    </row>
    <row r="3010" spans="1:13" x14ac:dyDescent="0.45">
      <c r="A3010" s="2">
        <v>63</v>
      </c>
      <c r="B3010" s="3">
        <v>1</v>
      </c>
      <c r="C3010" s="2">
        <v>1767</v>
      </c>
      <c r="D3010">
        <v>0</v>
      </c>
      <c r="E3010" s="2">
        <v>45</v>
      </c>
      <c r="F3010">
        <v>0</v>
      </c>
      <c r="G3010" s="2">
        <v>73000</v>
      </c>
      <c r="H3010" s="1">
        <v>0.7</v>
      </c>
      <c r="I3010" s="2">
        <v>137</v>
      </c>
      <c r="J3010">
        <v>1</v>
      </c>
      <c r="K3010">
        <v>0</v>
      </c>
      <c r="L3010" s="2">
        <v>186</v>
      </c>
      <c r="M3010">
        <v>0</v>
      </c>
    </row>
    <row r="3011" spans="1:13" x14ac:dyDescent="0.45">
      <c r="A3011" s="2">
        <v>63</v>
      </c>
      <c r="B3011" s="3">
        <v>0</v>
      </c>
      <c r="C3011" s="2">
        <v>936</v>
      </c>
      <c r="D3011">
        <v>0</v>
      </c>
      <c r="E3011" s="2">
        <v>38</v>
      </c>
      <c r="F3011">
        <v>0</v>
      </c>
      <c r="G3011" s="2">
        <v>304000</v>
      </c>
      <c r="H3011" s="1">
        <v>1.1000000000000001</v>
      </c>
      <c r="I3011" s="2">
        <v>133</v>
      </c>
      <c r="J3011">
        <v>1</v>
      </c>
      <c r="K3011">
        <v>1</v>
      </c>
      <c r="L3011" s="2">
        <v>88</v>
      </c>
      <c r="M3011">
        <v>0</v>
      </c>
    </row>
    <row r="3012" spans="1:13" x14ac:dyDescent="0.45">
      <c r="A3012" s="2">
        <v>63</v>
      </c>
      <c r="B3012" s="3">
        <v>1</v>
      </c>
      <c r="C3012" s="2">
        <v>103</v>
      </c>
      <c r="D3012">
        <v>1</v>
      </c>
      <c r="E3012" s="2">
        <v>35</v>
      </c>
      <c r="F3012">
        <v>0</v>
      </c>
      <c r="G3012" s="2">
        <v>179000</v>
      </c>
      <c r="H3012" s="1">
        <v>0.9</v>
      </c>
      <c r="I3012" s="2">
        <v>136</v>
      </c>
      <c r="J3012">
        <v>1</v>
      </c>
      <c r="K3012">
        <v>1</v>
      </c>
      <c r="L3012" s="2">
        <v>270</v>
      </c>
      <c r="M3012">
        <v>0</v>
      </c>
    </row>
    <row r="3013" spans="1:13" x14ac:dyDescent="0.45">
      <c r="A3013" s="2">
        <v>63</v>
      </c>
      <c r="B3013" s="3">
        <v>1</v>
      </c>
      <c r="C3013" s="2">
        <v>1767</v>
      </c>
      <c r="D3013">
        <v>0</v>
      </c>
      <c r="E3013" s="2">
        <v>45</v>
      </c>
      <c r="F3013">
        <v>0</v>
      </c>
      <c r="G3013" s="2">
        <v>73000</v>
      </c>
      <c r="H3013" s="1">
        <v>0.7</v>
      </c>
      <c r="I3013" s="2">
        <v>137</v>
      </c>
      <c r="J3013">
        <v>1</v>
      </c>
      <c r="K3013">
        <v>0</v>
      </c>
      <c r="L3013" s="2">
        <v>186</v>
      </c>
      <c r="M3013">
        <v>0</v>
      </c>
    </row>
    <row r="3014" spans="1:13" x14ac:dyDescent="0.45">
      <c r="A3014" s="2">
        <v>63</v>
      </c>
      <c r="B3014" s="3">
        <v>1</v>
      </c>
      <c r="C3014" s="2">
        <v>1767</v>
      </c>
      <c r="D3014">
        <v>0</v>
      </c>
      <c r="E3014" s="2">
        <v>45</v>
      </c>
      <c r="F3014">
        <v>0</v>
      </c>
      <c r="G3014" s="2">
        <v>73000</v>
      </c>
      <c r="H3014" s="1">
        <v>0.7</v>
      </c>
      <c r="I3014" s="2">
        <v>137</v>
      </c>
      <c r="J3014">
        <v>1</v>
      </c>
      <c r="K3014">
        <v>0</v>
      </c>
      <c r="L3014" s="2">
        <v>186</v>
      </c>
      <c r="M3014">
        <v>0</v>
      </c>
    </row>
    <row r="3015" spans="1:13" x14ac:dyDescent="0.45">
      <c r="A3015" s="2">
        <v>63</v>
      </c>
      <c r="B3015" s="3">
        <v>1</v>
      </c>
      <c r="C3015" s="2">
        <v>61</v>
      </c>
      <c r="D3015">
        <v>1</v>
      </c>
      <c r="E3015" s="2">
        <v>40</v>
      </c>
      <c r="F3015">
        <v>0</v>
      </c>
      <c r="G3015" s="2">
        <v>221000</v>
      </c>
      <c r="H3015" s="1">
        <v>1.1000000000000001</v>
      </c>
      <c r="I3015" s="2">
        <v>140</v>
      </c>
      <c r="J3015">
        <v>0</v>
      </c>
      <c r="K3015">
        <v>0</v>
      </c>
      <c r="L3015" s="2">
        <v>86</v>
      </c>
      <c r="M3015">
        <v>0</v>
      </c>
    </row>
    <row r="3016" spans="1:13" x14ac:dyDescent="0.45">
      <c r="A3016" s="2">
        <v>63</v>
      </c>
      <c r="B3016" s="3">
        <v>0</v>
      </c>
      <c r="C3016" s="2">
        <v>936</v>
      </c>
      <c r="D3016">
        <v>0</v>
      </c>
      <c r="E3016" s="2">
        <v>38</v>
      </c>
      <c r="F3016">
        <v>0</v>
      </c>
      <c r="G3016" s="2">
        <v>304000</v>
      </c>
      <c r="H3016" s="1">
        <v>1.1000000000000001</v>
      </c>
      <c r="I3016" s="2">
        <v>133</v>
      </c>
      <c r="J3016">
        <v>1</v>
      </c>
      <c r="K3016">
        <v>1</v>
      </c>
      <c r="L3016" s="2">
        <v>88</v>
      </c>
      <c r="M3016">
        <v>0</v>
      </c>
    </row>
    <row r="3017" spans="1:13" x14ac:dyDescent="0.45">
      <c r="A3017" s="2">
        <v>63</v>
      </c>
      <c r="B3017" s="3">
        <v>1</v>
      </c>
      <c r="C3017" s="2">
        <v>514</v>
      </c>
      <c r="D3017">
        <v>1</v>
      </c>
      <c r="E3017" s="2">
        <v>25</v>
      </c>
      <c r="F3017">
        <v>1</v>
      </c>
      <c r="G3017" s="2">
        <v>254000</v>
      </c>
      <c r="H3017" s="1">
        <v>1.3</v>
      </c>
      <c r="I3017" s="2">
        <v>134</v>
      </c>
      <c r="J3017">
        <v>1</v>
      </c>
      <c r="K3017">
        <v>0</v>
      </c>
      <c r="L3017" s="2">
        <v>83</v>
      </c>
      <c r="M3017">
        <v>0</v>
      </c>
    </row>
    <row r="3018" spans="1:13" x14ac:dyDescent="0.45">
      <c r="A3018" s="2">
        <v>63</v>
      </c>
      <c r="B3018" s="3">
        <v>0</v>
      </c>
      <c r="C3018" s="2">
        <v>193</v>
      </c>
      <c r="D3018">
        <v>0</v>
      </c>
      <c r="E3018" s="2">
        <v>60</v>
      </c>
      <c r="F3018">
        <v>1</v>
      </c>
      <c r="G3018" s="2">
        <v>295000</v>
      </c>
      <c r="H3018" s="1">
        <v>1.3</v>
      </c>
      <c r="I3018" s="2">
        <v>145</v>
      </c>
      <c r="J3018">
        <v>1</v>
      </c>
      <c r="K3018">
        <v>1</v>
      </c>
      <c r="L3018" s="2">
        <v>107</v>
      </c>
      <c r="M3018">
        <v>0</v>
      </c>
    </row>
    <row r="3019" spans="1:13" x14ac:dyDescent="0.45">
      <c r="A3019" s="2">
        <v>63</v>
      </c>
      <c r="B3019" s="3">
        <v>1</v>
      </c>
      <c r="C3019" s="2">
        <v>1767</v>
      </c>
      <c r="D3019">
        <v>0</v>
      </c>
      <c r="E3019" s="2">
        <v>45</v>
      </c>
      <c r="F3019">
        <v>0</v>
      </c>
      <c r="G3019" s="2">
        <v>73000</v>
      </c>
      <c r="H3019" s="1">
        <v>0.7</v>
      </c>
      <c r="I3019" s="2">
        <v>137</v>
      </c>
      <c r="J3019">
        <v>1</v>
      </c>
      <c r="K3019">
        <v>0</v>
      </c>
      <c r="L3019" s="2">
        <v>186</v>
      </c>
      <c r="M3019">
        <v>0</v>
      </c>
    </row>
    <row r="3020" spans="1:13" x14ac:dyDescent="0.45">
      <c r="A3020" s="2">
        <v>63</v>
      </c>
      <c r="B3020" s="3">
        <v>1</v>
      </c>
      <c r="C3020" s="2">
        <v>61</v>
      </c>
      <c r="D3020">
        <v>1</v>
      </c>
      <c r="E3020" s="2">
        <v>40</v>
      </c>
      <c r="F3020">
        <v>0</v>
      </c>
      <c r="G3020" s="2">
        <v>221000</v>
      </c>
      <c r="H3020" s="1">
        <v>1.1000000000000001</v>
      </c>
      <c r="I3020" s="2">
        <v>140</v>
      </c>
      <c r="J3020">
        <v>0</v>
      </c>
      <c r="K3020">
        <v>0</v>
      </c>
      <c r="L3020" s="2">
        <v>86</v>
      </c>
      <c r="M3020">
        <v>0</v>
      </c>
    </row>
    <row r="3021" spans="1:13" x14ac:dyDescent="0.45">
      <c r="A3021" s="2">
        <v>63</v>
      </c>
      <c r="B3021" s="3">
        <v>1</v>
      </c>
      <c r="C3021" s="2">
        <v>122</v>
      </c>
      <c r="D3021">
        <v>1</v>
      </c>
      <c r="E3021" s="2">
        <v>60</v>
      </c>
      <c r="F3021">
        <v>0</v>
      </c>
      <c r="G3021" s="2">
        <v>267000</v>
      </c>
      <c r="H3021" s="1">
        <v>1.2</v>
      </c>
      <c r="I3021" s="2">
        <v>145</v>
      </c>
      <c r="J3021">
        <v>1</v>
      </c>
      <c r="K3021">
        <v>0</v>
      </c>
      <c r="L3021" s="2">
        <v>147</v>
      </c>
      <c r="M3021">
        <v>0</v>
      </c>
    </row>
    <row r="3022" spans="1:13" x14ac:dyDescent="0.45">
      <c r="A3022" s="2">
        <v>63</v>
      </c>
      <c r="B3022" s="3">
        <v>0</v>
      </c>
      <c r="C3022" s="2">
        <v>193</v>
      </c>
      <c r="D3022">
        <v>0</v>
      </c>
      <c r="E3022" s="2">
        <v>60</v>
      </c>
      <c r="F3022">
        <v>1</v>
      </c>
      <c r="G3022" s="2">
        <v>295000</v>
      </c>
      <c r="H3022" s="1">
        <v>1.3</v>
      </c>
      <c r="I3022" s="2">
        <v>145</v>
      </c>
      <c r="J3022">
        <v>1</v>
      </c>
      <c r="K3022">
        <v>1</v>
      </c>
      <c r="L3022" s="2">
        <v>107</v>
      </c>
      <c r="M3022">
        <v>0</v>
      </c>
    </row>
    <row r="3023" spans="1:13" x14ac:dyDescent="0.45">
      <c r="A3023" s="2">
        <v>63</v>
      </c>
      <c r="B3023" s="3">
        <v>1</v>
      </c>
      <c r="C3023" s="2">
        <v>61</v>
      </c>
      <c r="D3023">
        <v>1</v>
      </c>
      <c r="E3023" s="2">
        <v>40</v>
      </c>
      <c r="F3023">
        <v>0</v>
      </c>
      <c r="G3023" s="2">
        <v>221000</v>
      </c>
      <c r="H3023" s="1">
        <v>1.1000000000000001</v>
      </c>
      <c r="I3023" s="2">
        <v>140</v>
      </c>
      <c r="J3023">
        <v>0</v>
      </c>
      <c r="K3023">
        <v>0</v>
      </c>
      <c r="L3023" s="2">
        <v>86</v>
      </c>
      <c r="M3023">
        <v>0</v>
      </c>
    </row>
    <row r="3024" spans="1:13" x14ac:dyDescent="0.45">
      <c r="A3024" s="2">
        <v>63</v>
      </c>
      <c r="B3024" s="3">
        <v>1</v>
      </c>
      <c r="C3024" s="2">
        <v>61</v>
      </c>
      <c r="D3024">
        <v>1</v>
      </c>
      <c r="E3024" s="2">
        <v>40</v>
      </c>
      <c r="F3024">
        <v>0</v>
      </c>
      <c r="G3024" s="2">
        <v>221000</v>
      </c>
      <c r="H3024" s="1">
        <v>1.1000000000000001</v>
      </c>
      <c r="I3024" s="2">
        <v>140</v>
      </c>
      <c r="J3024">
        <v>0</v>
      </c>
      <c r="K3024">
        <v>0</v>
      </c>
      <c r="L3024" s="2">
        <v>86</v>
      </c>
      <c r="M3024">
        <v>0</v>
      </c>
    </row>
    <row r="3025" spans="1:13" x14ac:dyDescent="0.45">
      <c r="A3025" s="2">
        <v>63</v>
      </c>
      <c r="B3025" s="3">
        <v>1</v>
      </c>
      <c r="C3025" s="2">
        <v>1767</v>
      </c>
      <c r="D3025">
        <v>0</v>
      </c>
      <c r="E3025" s="2">
        <v>45</v>
      </c>
      <c r="F3025">
        <v>0</v>
      </c>
      <c r="G3025" s="2">
        <v>73000</v>
      </c>
      <c r="H3025" s="1">
        <v>0.7</v>
      </c>
      <c r="I3025" s="2">
        <v>137</v>
      </c>
      <c r="J3025">
        <v>1</v>
      </c>
      <c r="K3025">
        <v>0</v>
      </c>
      <c r="L3025" s="2">
        <v>186</v>
      </c>
      <c r="M3025">
        <v>0</v>
      </c>
    </row>
    <row r="3026" spans="1:13" x14ac:dyDescent="0.45">
      <c r="A3026" s="2">
        <v>63</v>
      </c>
      <c r="B3026" s="3">
        <v>1</v>
      </c>
      <c r="C3026" s="2">
        <v>61</v>
      </c>
      <c r="D3026">
        <v>1</v>
      </c>
      <c r="E3026" s="2">
        <v>40</v>
      </c>
      <c r="F3026">
        <v>0</v>
      </c>
      <c r="G3026" s="2">
        <v>221000</v>
      </c>
      <c r="H3026" s="1">
        <v>1.1000000000000001</v>
      </c>
      <c r="I3026" s="2">
        <v>140</v>
      </c>
      <c r="J3026">
        <v>0</v>
      </c>
      <c r="K3026">
        <v>0</v>
      </c>
      <c r="L3026" s="2">
        <v>86</v>
      </c>
      <c r="M3026">
        <v>0</v>
      </c>
    </row>
    <row r="3027" spans="1:13" x14ac:dyDescent="0.45">
      <c r="A3027" s="2">
        <v>63</v>
      </c>
      <c r="B3027" s="3">
        <v>1</v>
      </c>
      <c r="C3027" s="2">
        <v>122</v>
      </c>
      <c r="D3027">
        <v>1</v>
      </c>
      <c r="E3027" s="2">
        <v>60</v>
      </c>
      <c r="F3027">
        <v>0</v>
      </c>
      <c r="G3027" s="2">
        <v>267000</v>
      </c>
      <c r="H3027" s="1">
        <v>1.2</v>
      </c>
      <c r="I3027" s="2">
        <v>145</v>
      </c>
      <c r="J3027">
        <v>1</v>
      </c>
      <c r="K3027">
        <v>0</v>
      </c>
      <c r="L3027" s="2">
        <v>147</v>
      </c>
      <c r="M3027">
        <v>0</v>
      </c>
    </row>
    <row r="3028" spans="1:13" x14ac:dyDescent="0.45">
      <c r="A3028" s="2">
        <v>63</v>
      </c>
      <c r="B3028" s="3">
        <v>0</v>
      </c>
      <c r="C3028" s="2">
        <v>936</v>
      </c>
      <c r="D3028">
        <v>0</v>
      </c>
      <c r="E3028" s="2">
        <v>38</v>
      </c>
      <c r="F3028">
        <v>0</v>
      </c>
      <c r="G3028" s="2">
        <v>304000</v>
      </c>
      <c r="H3028" s="1">
        <v>1.1000000000000001</v>
      </c>
      <c r="I3028" s="2">
        <v>133</v>
      </c>
      <c r="J3028">
        <v>1</v>
      </c>
      <c r="K3028">
        <v>1</v>
      </c>
      <c r="L3028" s="2">
        <v>88</v>
      </c>
      <c r="M3028">
        <v>0</v>
      </c>
    </row>
    <row r="3029" spans="1:13" x14ac:dyDescent="0.45">
      <c r="A3029" s="2">
        <v>63</v>
      </c>
      <c r="B3029" s="3">
        <v>1</v>
      </c>
      <c r="C3029" s="2">
        <v>61</v>
      </c>
      <c r="D3029">
        <v>1</v>
      </c>
      <c r="E3029" s="2">
        <v>40</v>
      </c>
      <c r="F3029">
        <v>0</v>
      </c>
      <c r="G3029" s="2">
        <v>221000</v>
      </c>
      <c r="H3029" s="1">
        <v>1.1000000000000001</v>
      </c>
      <c r="I3029" s="2">
        <v>140</v>
      </c>
      <c r="J3029">
        <v>0</v>
      </c>
      <c r="K3029">
        <v>0</v>
      </c>
      <c r="L3029" s="2">
        <v>86</v>
      </c>
      <c r="M3029">
        <v>0</v>
      </c>
    </row>
    <row r="3030" spans="1:13" x14ac:dyDescent="0.45">
      <c r="A3030" s="2">
        <v>63</v>
      </c>
      <c r="B3030" s="3">
        <v>1</v>
      </c>
      <c r="C3030" s="2">
        <v>61</v>
      </c>
      <c r="D3030">
        <v>1</v>
      </c>
      <c r="E3030" s="2">
        <v>40</v>
      </c>
      <c r="F3030">
        <v>0</v>
      </c>
      <c r="G3030" s="2">
        <v>221000</v>
      </c>
      <c r="H3030" s="1">
        <v>1.1000000000000001</v>
      </c>
      <c r="I3030" s="2">
        <v>140</v>
      </c>
      <c r="J3030">
        <v>0</v>
      </c>
      <c r="K3030">
        <v>0</v>
      </c>
      <c r="L3030" s="2">
        <v>86</v>
      </c>
      <c r="M3030">
        <v>0</v>
      </c>
    </row>
    <row r="3031" spans="1:13" x14ac:dyDescent="0.45">
      <c r="A3031" s="2">
        <v>63</v>
      </c>
      <c r="B3031" s="3">
        <v>1</v>
      </c>
      <c r="C3031" s="2">
        <v>61</v>
      </c>
      <c r="D3031">
        <v>1</v>
      </c>
      <c r="E3031" s="2">
        <v>40</v>
      </c>
      <c r="F3031">
        <v>0</v>
      </c>
      <c r="G3031" s="2">
        <v>221000</v>
      </c>
      <c r="H3031" s="1">
        <v>1.1000000000000001</v>
      </c>
      <c r="I3031" s="2">
        <v>140</v>
      </c>
      <c r="J3031">
        <v>0</v>
      </c>
      <c r="K3031">
        <v>0</v>
      </c>
      <c r="L3031" s="2">
        <v>86</v>
      </c>
      <c r="M3031">
        <v>0</v>
      </c>
    </row>
    <row r="3032" spans="1:13" x14ac:dyDescent="0.45">
      <c r="A3032" s="2">
        <v>63</v>
      </c>
      <c r="B3032" s="3">
        <v>0</v>
      </c>
      <c r="C3032" s="2">
        <v>936</v>
      </c>
      <c r="D3032">
        <v>0</v>
      </c>
      <c r="E3032" s="2">
        <v>38</v>
      </c>
      <c r="F3032">
        <v>0</v>
      </c>
      <c r="G3032" s="2">
        <v>304000</v>
      </c>
      <c r="H3032" s="1">
        <v>1.1000000000000001</v>
      </c>
      <c r="I3032" s="2">
        <v>133</v>
      </c>
      <c r="J3032">
        <v>1</v>
      </c>
      <c r="K3032">
        <v>1</v>
      </c>
      <c r="L3032" s="2">
        <v>88</v>
      </c>
      <c r="M3032">
        <v>0</v>
      </c>
    </row>
    <row r="3033" spans="1:13" x14ac:dyDescent="0.45">
      <c r="A3033" s="2">
        <v>63</v>
      </c>
      <c r="B3033" s="3">
        <v>0</v>
      </c>
      <c r="C3033" s="2">
        <v>936</v>
      </c>
      <c r="D3033">
        <v>0</v>
      </c>
      <c r="E3033" s="2">
        <v>38</v>
      </c>
      <c r="F3033">
        <v>0</v>
      </c>
      <c r="G3033" s="2">
        <v>304000</v>
      </c>
      <c r="H3033" s="1">
        <v>1.1000000000000001</v>
      </c>
      <c r="I3033" s="2">
        <v>133</v>
      </c>
      <c r="J3033">
        <v>1</v>
      </c>
      <c r="K3033">
        <v>1</v>
      </c>
      <c r="L3033" s="2">
        <v>88</v>
      </c>
      <c r="M3033">
        <v>0</v>
      </c>
    </row>
    <row r="3034" spans="1:13" x14ac:dyDescent="0.45">
      <c r="A3034" s="2">
        <v>63</v>
      </c>
      <c r="B3034" s="3">
        <v>1</v>
      </c>
      <c r="C3034" s="2">
        <v>514</v>
      </c>
      <c r="D3034">
        <v>1</v>
      </c>
      <c r="E3034" s="2">
        <v>25</v>
      </c>
      <c r="F3034">
        <v>1</v>
      </c>
      <c r="G3034" s="2">
        <v>254000</v>
      </c>
      <c r="H3034" s="1">
        <v>1.3</v>
      </c>
      <c r="I3034" s="2">
        <v>134</v>
      </c>
      <c r="J3034">
        <v>1</v>
      </c>
      <c r="K3034">
        <v>0</v>
      </c>
      <c r="L3034" s="2">
        <v>83</v>
      </c>
      <c r="M3034">
        <v>0</v>
      </c>
    </row>
    <row r="3035" spans="1:13" x14ac:dyDescent="0.45">
      <c r="A3035" s="2">
        <v>63</v>
      </c>
      <c r="B3035" s="3">
        <v>1</v>
      </c>
      <c r="C3035" s="2">
        <v>61</v>
      </c>
      <c r="D3035">
        <v>1</v>
      </c>
      <c r="E3035" s="2">
        <v>40</v>
      </c>
      <c r="F3035">
        <v>0</v>
      </c>
      <c r="G3035" s="2">
        <v>221000</v>
      </c>
      <c r="H3035" s="1">
        <v>1.1000000000000001</v>
      </c>
      <c r="I3035" s="2">
        <v>140</v>
      </c>
      <c r="J3035">
        <v>0</v>
      </c>
      <c r="K3035">
        <v>0</v>
      </c>
      <c r="L3035" s="2">
        <v>86</v>
      </c>
      <c r="M3035">
        <v>0</v>
      </c>
    </row>
    <row r="3036" spans="1:13" x14ac:dyDescent="0.45">
      <c r="A3036" s="2">
        <v>63</v>
      </c>
      <c r="B3036" s="3">
        <v>1</v>
      </c>
      <c r="C3036" s="2">
        <v>582</v>
      </c>
      <c r="D3036">
        <v>0</v>
      </c>
      <c r="E3036" s="2">
        <v>40</v>
      </c>
      <c r="F3036">
        <v>0</v>
      </c>
      <c r="G3036" s="2">
        <v>448000</v>
      </c>
      <c r="H3036" s="1">
        <v>0.9</v>
      </c>
      <c r="I3036" s="2">
        <v>137</v>
      </c>
      <c r="J3036">
        <v>1</v>
      </c>
      <c r="K3036">
        <v>1</v>
      </c>
      <c r="L3036" s="2">
        <v>123</v>
      </c>
      <c r="M3036">
        <v>0</v>
      </c>
    </row>
    <row r="3037" spans="1:13" x14ac:dyDescent="0.45">
      <c r="A3037" s="2">
        <v>63</v>
      </c>
      <c r="B3037" s="3">
        <v>1</v>
      </c>
      <c r="C3037" s="2">
        <v>582</v>
      </c>
      <c r="D3037">
        <v>0</v>
      </c>
      <c r="E3037" s="2">
        <v>40</v>
      </c>
      <c r="F3037">
        <v>0</v>
      </c>
      <c r="G3037" s="2">
        <v>448000</v>
      </c>
      <c r="H3037" s="1">
        <v>0.9</v>
      </c>
      <c r="I3037" s="2">
        <v>137</v>
      </c>
      <c r="J3037">
        <v>1</v>
      </c>
      <c r="K3037">
        <v>1</v>
      </c>
      <c r="L3037" s="2">
        <v>123</v>
      </c>
      <c r="M3037">
        <v>0</v>
      </c>
    </row>
    <row r="3038" spans="1:13" x14ac:dyDescent="0.45">
      <c r="A3038" s="2">
        <v>63</v>
      </c>
      <c r="B3038" s="3">
        <v>1</v>
      </c>
      <c r="C3038" s="2">
        <v>1767</v>
      </c>
      <c r="D3038">
        <v>0</v>
      </c>
      <c r="E3038" s="2">
        <v>45</v>
      </c>
      <c r="F3038">
        <v>0</v>
      </c>
      <c r="G3038" s="2">
        <v>73000</v>
      </c>
      <c r="H3038" s="1">
        <v>0.7</v>
      </c>
      <c r="I3038" s="2">
        <v>137</v>
      </c>
      <c r="J3038">
        <v>1</v>
      </c>
      <c r="K3038">
        <v>0</v>
      </c>
      <c r="L3038" s="2">
        <v>186</v>
      </c>
      <c r="M3038">
        <v>0</v>
      </c>
    </row>
    <row r="3039" spans="1:13" x14ac:dyDescent="0.45">
      <c r="A3039" s="2">
        <v>63</v>
      </c>
      <c r="B3039" s="3">
        <v>1</v>
      </c>
      <c r="C3039" s="2">
        <v>514</v>
      </c>
      <c r="D3039">
        <v>1</v>
      </c>
      <c r="E3039" s="2">
        <v>25</v>
      </c>
      <c r="F3039">
        <v>1</v>
      </c>
      <c r="G3039" s="2">
        <v>254000</v>
      </c>
      <c r="H3039" s="1">
        <v>1.3</v>
      </c>
      <c r="I3039" s="2">
        <v>134</v>
      </c>
      <c r="J3039">
        <v>1</v>
      </c>
      <c r="K3039">
        <v>0</v>
      </c>
      <c r="L3039" s="2">
        <v>83</v>
      </c>
      <c r="M3039">
        <v>0</v>
      </c>
    </row>
    <row r="3040" spans="1:13" x14ac:dyDescent="0.45">
      <c r="A3040" s="2">
        <v>63</v>
      </c>
      <c r="B3040" s="3">
        <v>1</v>
      </c>
      <c r="C3040" s="2">
        <v>103</v>
      </c>
      <c r="D3040">
        <v>1</v>
      </c>
      <c r="E3040" s="2">
        <v>35</v>
      </c>
      <c r="F3040">
        <v>0</v>
      </c>
      <c r="G3040" s="2">
        <v>179000</v>
      </c>
      <c r="H3040" s="1">
        <v>0.9</v>
      </c>
      <c r="I3040" s="2">
        <v>136</v>
      </c>
      <c r="J3040">
        <v>1</v>
      </c>
      <c r="K3040">
        <v>1</v>
      </c>
      <c r="L3040" s="2">
        <v>270</v>
      </c>
      <c r="M3040">
        <v>0</v>
      </c>
    </row>
    <row r="3041" spans="1:13" x14ac:dyDescent="0.45">
      <c r="A3041" s="2">
        <v>63</v>
      </c>
      <c r="B3041" s="3">
        <v>1</v>
      </c>
      <c r="C3041" s="2">
        <v>1767</v>
      </c>
      <c r="D3041">
        <v>0</v>
      </c>
      <c r="E3041" s="2">
        <v>45</v>
      </c>
      <c r="F3041">
        <v>0</v>
      </c>
      <c r="G3041" s="2">
        <v>73000</v>
      </c>
      <c r="H3041" s="1">
        <v>0.7</v>
      </c>
      <c r="I3041" s="2">
        <v>137</v>
      </c>
      <c r="J3041">
        <v>1</v>
      </c>
      <c r="K3041">
        <v>0</v>
      </c>
      <c r="L3041" s="2">
        <v>186</v>
      </c>
      <c r="M3041">
        <v>0</v>
      </c>
    </row>
    <row r="3042" spans="1:13" x14ac:dyDescent="0.45">
      <c r="A3042" s="2">
        <v>63</v>
      </c>
      <c r="B3042" s="3">
        <v>1</v>
      </c>
      <c r="C3042" s="2">
        <v>61</v>
      </c>
      <c r="D3042">
        <v>1</v>
      </c>
      <c r="E3042" s="2">
        <v>40</v>
      </c>
      <c r="F3042">
        <v>0</v>
      </c>
      <c r="G3042" s="2">
        <v>221000</v>
      </c>
      <c r="H3042" s="1">
        <v>1.1000000000000001</v>
      </c>
      <c r="I3042" s="2">
        <v>140</v>
      </c>
      <c r="J3042">
        <v>0</v>
      </c>
      <c r="K3042">
        <v>0</v>
      </c>
      <c r="L3042" s="2">
        <v>86</v>
      </c>
      <c r="M3042">
        <v>0</v>
      </c>
    </row>
    <row r="3043" spans="1:13" x14ac:dyDescent="0.45">
      <c r="A3043" s="2">
        <v>63</v>
      </c>
      <c r="B3043" s="3">
        <v>1</v>
      </c>
      <c r="C3043" s="2">
        <v>582</v>
      </c>
      <c r="D3043">
        <v>0</v>
      </c>
      <c r="E3043" s="2">
        <v>40</v>
      </c>
      <c r="F3043">
        <v>0</v>
      </c>
      <c r="G3043" s="2">
        <v>448000</v>
      </c>
      <c r="H3043" s="1">
        <v>0.9</v>
      </c>
      <c r="I3043" s="2">
        <v>137</v>
      </c>
      <c r="J3043">
        <v>1</v>
      </c>
      <c r="K3043">
        <v>1</v>
      </c>
      <c r="L3043" s="2">
        <v>123</v>
      </c>
      <c r="M3043">
        <v>0</v>
      </c>
    </row>
    <row r="3044" spans="1:13" x14ac:dyDescent="0.45">
      <c r="A3044" s="2">
        <v>63</v>
      </c>
      <c r="B3044" s="3">
        <v>0</v>
      </c>
      <c r="C3044" s="2">
        <v>936</v>
      </c>
      <c r="D3044">
        <v>0</v>
      </c>
      <c r="E3044" s="2">
        <v>38</v>
      </c>
      <c r="F3044">
        <v>0</v>
      </c>
      <c r="G3044" s="2">
        <v>304000</v>
      </c>
      <c r="H3044" s="1">
        <v>1.1000000000000001</v>
      </c>
      <c r="I3044" s="2">
        <v>133</v>
      </c>
      <c r="J3044">
        <v>1</v>
      </c>
      <c r="K3044">
        <v>1</v>
      </c>
      <c r="L3044" s="2">
        <v>88</v>
      </c>
      <c r="M3044">
        <v>0</v>
      </c>
    </row>
    <row r="3045" spans="1:13" x14ac:dyDescent="0.45">
      <c r="A3045" s="2">
        <v>63</v>
      </c>
      <c r="B3045" s="3">
        <v>1</v>
      </c>
      <c r="C3045" s="2">
        <v>122</v>
      </c>
      <c r="D3045">
        <v>1</v>
      </c>
      <c r="E3045" s="2">
        <v>60</v>
      </c>
      <c r="F3045">
        <v>0</v>
      </c>
      <c r="G3045" s="2">
        <v>267000</v>
      </c>
      <c r="H3045" s="1">
        <v>1.2</v>
      </c>
      <c r="I3045" s="2">
        <v>145</v>
      </c>
      <c r="J3045">
        <v>1</v>
      </c>
      <c r="K3045">
        <v>0</v>
      </c>
      <c r="L3045" s="2">
        <v>147</v>
      </c>
      <c r="M3045">
        <v>0</v>
      </c>
    </row>
    <row r="3046" spans="1:13" x14ac:dyDescent="0.45">
      <c r="A3046" s="2">
        <v>63</v>
      </c>
      <c r="B3046" s="3">
        <v>0</v>
      </c>
      <c r="C3046" s="2">
        <v>193</v>
      </c>
      <c r="D3046">
        <v>0</v>
      </c>
      <c r="E3046" s="2">
        <v>60</v>
      </c>
      <c r="F3046">
        <v>1</v>
      </c>
      <c r="G3046" s="2">
        <v>295000</v>
      </c>
      <c r="H3046" s="1">
        <v>1.3</v>
      </c>
      <c r="I3046" s="2">
        <v>145</v>
      </c>
      <c r="J3046">
        <v>1</v>
      </c>
      <c r="K3046">
        <v>1</v>
      </c>
      <c r="L3046" s="2">
        <v>107</v>
      </c>
      <c r="M3046">
        <v>0</v>
      </c>
    </row>
    <row r="3047" spans="1:13" x14ac:dyDescent="0.45">
      <c r="A3047" s="2">
        <v>63</v>
      </c>
      <c r="B3047" s="3">
        <v>1</v>
      </c>
      <c r="C3047" s="2">
        <v>514</v>
      </c>
      <c r="D3047">
        <v>1</v>
      </c>
      <c r="E3047" s="2">
        <v>25</v>
      </c>
      <c r="F3047">
        <v>1</v>
      </c>
      <c r="G3047" s="2">
        <v>254000</v>
      </c>
      <c r="H3047" s="1">
        <v>1.3</v>
      </c>
      <c r="I3047" s="2">
        <v>134</v>
      </c>
      <c r="J3047">
        <v>1</v>
      </c>
      <c r="K3047">
        <v>0</v>
      </c>
      <c r="L3047" s="2">
        <v>83</v>
      </c>
      <c r="M3047">
        <v>0</v>
      </c>
    </row>
    <row r="3048" spans="1:13" x14ac:dyDescent="0.45">
      <c r="A3048" s="2">
        <v>63</v>
      </c>
      <c r="B3048" s="3">
        <v>1</v>
      </c>
      <c r="C3048" s="2">
        <v>582</v>
      </c>
      <c r="D3048">
        <v>0</v>
      </c>
      <c r="E3048" s="2">
        <v>40</v>
      </c>
      <c r="F3048">
        <v>0</v>
      </c>
      <c r="G3048" s="2">
        <v>448000</v>
      </c>
      <c r="H3048" s="1">
        <v>0.9</v>
      </c>
      <c r="I3048" s="2">
        <v>137</v>
      </c>
      <c r="J3048">
        <v>1</v>
      </c>
      <c r="K3048">
        <v>1</v>
      </c>
      <c r="L3048" s="2">
        <v>123</v>
      </c>
      <c r="M3048">
        <v>0</v>
      </c>
    </row>
    <row r="3049" spans="1:13" x14ac:dyDescent="0.45">
      <c r="A3049" s="2">
        <v>63</v>
      </c>
      <c r="B3049" s="3">
        <v>0</v>
      </c>
      <c r="C3049" s="2">
        <v>936</v>
      </c>
      <c r="D3049">
        <v>0</v>
      </c>
      <c r="E3049" s="2">
        <v>38</v>
      </c>
      <c r="F3049">
        <v>0</v>
      </c>
      <c r="G3049" s="2">
        <v>304000</v>
      </c>
      <c r="H3049" s="1">
        <v>1.1000000000000001</v>
      </c>
      <c r="I3049" s="2">
        <v>133</v>
      </c>
      <c r="J3049">
        <v>1</v>
      </c>
      <c r="K3049">
        <v>1</v>
      </c>
      <c r="L3049" s="2">
        <v>88</v>
      </c>
      <c r="M3049">
        <v>0</v>
      </c>
    </row>
    <row r="3050" spans="1:13" x14ac:dyDescent="0.45">
      <c r="A3050" s="2">
        <v>63</v>
      </c>
      <c r="B3050" s="3">
        <v>1</v>
      </c>
      <c r="C3050" s="2">
        <v>61</v>
      </c>
      <c r="D3050">
        <v>1</v>
      </c>
      <c r="E3050" s="2">
        <v>40</v>
      </c>
      <c r="F3050">
        <v>0</v>
      </c>
      <c r="G3050" s="2">
        <v>221000</v>
      </c>
      <c r="H3050" s="1">
        <v>1.1000000000000001</v>
      </c>
      <c r="I3050" s="2">
        <v>140</v>
      </c>
      <c r="J3050">
        <v>0</v>
      </c>
      <c r="K3050">
        <v>0</v>
      </c>
      <c r="L3050" s="2">
        <v>86</v>
      </c>
      <c r="M3050">
        <v>0</v>
      </c>
    </row>
    <row r="3051" spans="1:13" x14ac:dyDescent="0.45">
      <c r="A3051" s="2">
        <v>63</v>
      </c>
      <c r="B3051" s="3">
        <v>0</v>
      </c>
      <c r="C3051" s="2">
        <v>193</v>
      </c>
      <c r="D3051">
        <v>0</v>
      </c>
      <c r="E3051" s="2">
        <v>60</v>
      </c>
      <c r="F3051">
        <v>1</v>
      </c>
      <c r="G3051" s="2">
        <v>295000</v>
      </c>
      <c r="H3051" s="1">
        <v>1.3</v>
      </c>
      <c r="I3051" s="2">
        <v>145</v>
      </c>
      <c r="J3051">
        <v>1</v>
      </c>
      <c r="K3051">
        <v>1</v>
      </c>
      <c r="L3051" s="2">
        <v>107</v>
      </c>
      <c r="M3051">
        <v>0</v>
      </c>
    </row>
    <row r="3052" spans="1:13" x14ac:dyDescent="0.45">
      <c r="A3052" s="2">
        <v>63</v>
      </c>
      <c r="B3052" s="3">
        <v>0</v>
      </c>
      <c r="C3052" s="2">
        <v>193</v>
      </c>
      <c r="D3052">
        <v>0</v>
      </c>
      <c r="E3052" s="2">
        <v>60</v>
      </c>
      <c r="F3052">
        <v>1</v>
      </c>
      <c r="G3052" s="2">
        <v>295000</v>
      </c>
      <c r="H3052" s="1">
        <v>1.3</v>
      </c>
      <c r="I3052" s="2">
        <v>145</v>
      </c>
      <c r="J3052">
        <v>1</v>
      </c>
      <c r="K3052">
        <v>1</v>
      </c>
      <c r="L3052" s="2">
        <v>107</v>
      </c>
      <c r="M3052">
        <v>0</v>
      </c>
    </row>
    <row r="3053" spans="1:13" x14ac:dyDescent="0.45">
      <c r="A3053" s="2">
        <v>63</v>
      </c>
      <c r="B3053" s="3">
        <v>1</v>
      </c>
      <c r="C3053" s="2">
        <v>122</v>
      </c>
      <c r="D3053">
        <v>1</v>
      </c>
      <c r="E3053" s="2">
        <v>60</v>
      </c>
      <c r="F3053">
        <v>0</v>
      </c>
      <c r="G3053" s="2">
        <v>267000</v>
      </c>
      <c r="H3053" s="1">
        <v>1.2</v>
      </c>
      <c r="I3053" s="2">
        <v>145</v>
      </c>
      <c r="J3053">
        <v>1</v>
      </c>
      <c r="K3053">
        <v>0</v>
      </c>
      <c r="L3053" s="2">
        <v>147</v>
      </c>
      <c r="M3053">
        <v>0</v>
      </c>
    </row>
    <row r="3054" spans="1:13" x14ac:dyDescent="0.45">
      <c r="A3054" s="2">
        <v>63</v>
      </c>
      <c r="B3054" s="3">
        <v>1</v>
      </c>
      <c r="C3054" s="2">
        <v>514</v>
      </c>
      <c r="D3054">
        <v>1</v>
      </c>
      <c r="E3054" s="2">
        <v>25</v>
      </c>
      <c r="F3054">
        <v>1</v>
      </c>
      <c r="G3054" s="2">
        <v>254000</v>
      </c>
      <c r="H3054" s="1">
        <v>1.3</v>
      </c>
      <c r="I3054" s="2">
        <v>134</v>
      </c>
      <c r="J3054">
        <v>1</v>
      </c>
      <c r="K3054">
        <v>0</v>
      </c>
      <c r="L3054" s="2">
        <v>83</v>
      </c>
      <c r="M3054">
        <v>0</v>
      </c>
    </row>
    <row r="3055" spans="1:13" x14ac:dyDescent="0.45">
      <c r="A3055" s="2">
        <v>63</v>
      </c>
      <c r="B3055" s="3">
        <v>1</v>
      </c>
      <c r="C3055" s="2">
        <v>61</v>
      </c>
      <c r="D3055">
        <v>1</v>
      </c>
      <c r="E3055" s="2">
        <v>40</v>
      </c>
      <c r="F3055">
        <v>0</v>
      </c>
      <c r="G3055" s="2">
        <v>221000</v>
      </c>
      <c r="H3055" s="1">
        <v>1.1000000000000001</v>
      </c>
      <c r="I3055" s="2">
        <v>140</v>
      </c>
      <c r="J3055">
        <v>0</v>
      </c>
      <c r="K3055">
        <v>0</v>
      </c>
      <c r="L3055" s="2">
        <v>86</v>
      </c>
      <c r="M3055">
        <v>0</v>
      </c>
    </row>
    <row r="3056" spans="1:13" x14ac:dyDescent="0.45">
      <c r="A3056" s="2">
        <v>63</v>
      </c>
      <c r="B3056" s="3">
        <v>1</v>
      </c>
      <c r="C3056" s="2">
        <v>122</v>
      </c>
      <c r="D3056">
        <v>1</v>
      </c>
      <c r="E3056" s="2">
        <v>60</v>
      </c>
      <c r="F3056">
        <v>0</v>
      </c>
      <c r="G3056" s="2">
        <v>267000</v>
      </c>
      <c r="H3056" s="1">
        <v>1.2</v>
      </c>
      <c r="I3056" s="2">
        <v>145</v>
      </c>
      <c r="J3056">
        <v>1</v>
      </c>
      <c r="K3056">
        <v>0</v>
      </c>
      <c r="L3056" s="2">
        <v>147</v>
      </c>
      <c r="M3056">
        <v>0</v>
      </c>
    </row>
    <row r="3057" spans="1:13" x14ac:dyDescent="0.45">
      <c r="A3057" s="2">
        <v>63</v>
      </c>
      <c r="B3057" s="3">
        <v>1</v>
      </c>
      <c r="C3057" s="2">
        <v>1767</v>
      </c>
      <c r="D3057">
        <v>0</v>
      </c>
      <c r="E3057" s="2">
        <v>45</v>
      </c>
      <c r="F3057">
        <v>0</v>
      </c>
      <c r="G3057" s="2">
        <v>73000</v>
      </c>
      <c r="H3057" s="1">
        <v>0.7</v>
      </c>
      <c r="I3057" s="2">
        <v>137</v>
      </c>
      <c r="J3057">
        <v>1</v>
      </c>
      <c r="K3057">
        <v>0</v>
      </c>
      <c r="L3057" s="2">
        <v>186</v>
      </c>
      <c r="M3057">
        <v>0</v>
      </c>
    </row>
    <row r="3058" spans="1:13" x14ac:dyDescent="0.45">
      <c r="A3058" s="2">
        <v>63</v>
      </c>
      <c r="B3058" s="3">
        <v>0</v>
      </c>
      <c r="C3058" s="2">
        <v>936</v>
      </c>
      <c r="D3058">
        <v>0</v>
      </c>
      <c r="E3058" s="2">
        <v>38</v>
      </c>
      <c r="F3058">
        <v>0</v>
      </c>
      <c r="G3058" s="2">
        <v>304000</v>
      </c>
      <c r="H3058" s="1">
        <v>1.1000000000000001</v>
      </c>
      <c r="I3058" s="2">
        <v>133</v>
      </c>
      <c r="J3058">
        <v>1</v>
      </c>
      <c r="K3058">
        <v>1</v>
      </c>
      <c r="L3058" s="2">
        <v>88</v>
      </c>
      <c r="M3058">
        <v>0</v>
      </c>
    </row>
    <row r="3059" spans="1:13" x14ac:dyDescent="0.45">
      <c r="A3059" s="2">
        <v>63</v>
      </c>
      <c r="B3059" s="3">
        <v>1</v>
      </c>
      <c r="C3059" s="2">
        <v>1767</v>
      </c>
      <c r="D3059">
        <v>0</v>
      </c>
      <c r="E3059" s="2">
        <v>45</v>
      </c>
      <c r="F3059">
        <v>0</v>
      </c>
      <c r="G3059" s="2">
        <v>73000</v>
      </c>
      <c r="H3059" s="1">
        <v>0.7</v>
      </c>
      <c r="I3059" s="2">
        <v>137</v>
      </c>
      <c r="J3059">
        <v>1</v>
      </c>
      <c r="K3059">
        <v>0</v>
      </c>
      <c r="L3059" s="2">
        <v>186</v>
      </c>
      <c r="M3059">
        <v>0</v>
      </c>
    </row>
    <row r="3060" spans="1:13" x14ac:dyDescent="0.45">
      <c r="A3060" s="2">
        <v>63</v>
      </c>
      <c r="B3060" s="3">
        <v>1</v>
      </c>
      <c r="C3060" s="2">
        <v>103</v>
      </c>
      <c r="D3060">
        <v>1</v>
      </c>
      <c r="E3060" s="2">
        <v>35</v>
      </c>
      <c r="F3060">
        <v>0</v>
      </c>
      <c r="G3060" s="2">
        <v>179000</v>
      </c>
      <c r="H3060" s="1">
        <v>0.9</v>
      </c>
      <c r="I3060" s="2">
        <v>136</v>
      </c>
      <c r="J3060">
        <v>1</v>
      </c>
      <c r="K3060">
        <v>1</v>
      </c>
      <c r="L3060" s="2">
        <v>270</v>
      </c>
      <c r="M3060">
        <v>0</v>
      </c>
    </row>
    <row r="3061" spans="1:13" x14ac:dyDescent="0.45">
      <c r="A3061" s="2">
        <v>63</v>
      </c>
      <c r="B3061" s="3">
        <v>0</v>
      </c>
      <c r="C3061" s="2">
        <v>936</v>
      </c>
      <c r="D3061">
        <v>0</v>
      </c>
      <c r="E3061" s="2">
        <v>38</v>
      </c>
      <c r="F3061">
        <v>0</v>
      </c>
      <c r="G3061" s="2">
        <v>304000</v>
      </c>
      <c r="H3061" s="1">
        <v>1.1000000000000001</v>
      </c>
      <c r="I3061" s="2">
        <v>133</v>
      </c>
      <c r="J3061">
        <v>1</v>
      </c>
      <c r="K3061">
        <v>1</v>
      </c>
      <c r="L3061" s="2">
        <v>88</v>
      </c>
      <c r="M3061">
        <v>0</v>
      </c>
    </row>
    <row r="3062" spans="1:13" x14ac:dyDescent="0.45">
      <c r="A3062" s="2">
        <v>63</v>
      </c>
      <c r="B3062" s="3">
        <v>0</v>
      </c>
      <c r="C3062" s="2">
        <v>193</v>
      </c>
      <c r="D3062">
        <v>0</v>
      </c>
      <c r="E3062" s="2">
        <v>60</v>
      </c>
      <c r="F3062">
        <v>1</v>
      </c>
      <c r="G3062" s="2">
        <v>295000</v>
      </c>
      <c r="H3062" s="1">
        <v>1.3</v>
      </c>
      <c r="I3062" s="2">
        <v>145</v>
      </c>
      <c r="J3062">
        <v>1</v>
      </c>
      <c r="K3062">
        <v>1</v>
      </c>
      <c r="L3062" s="2">
        <v>107</v>
      </c>
      <c r="M3062">
        <v>0</v>
      </c>
    </row>
    <row r="3063" spans="1:13" x14ac:dyDescent="0.45">
      <c r="A3063" s="2">
        <v>63</v>
      </c>
      <c r="B3063" s="3">
        <v>1</v>
      </c>
      <c r="C3063" s="2">
        <v>1767</v>
      </c>
      <c r="D3063">
        <v>0</v>
      </c>
      <c r="E3063" s="2">
        <v>45</v>
      </c>
      <c r="F3063">
        <v>0</v>
      </c>
      <c r="G3063" s="2">
        <v>73000</v>
      </c>
      <c r="H3063" s="1">
        <v>0.7</v>
      </c>
      <c r="I3063" s="2">
        <v>137</v>
      </c>
      <c r="J3063">
        <v>1</v>
      </c>
      <c r="K3063">
        <v>0</v>
      </c>
      <c r="L3063" s="2">
        <v>186</v>
      </c>
      <c r="M3063">
        <v>0</v>
      </c>
    </row>
    <row r="3064" spans="1:13" x14ac:dyDescent="0.45">
      <c r="A3064" s="2">
        <v>63</v>
      </c>
      <c r="B3064" s="3">
        <v>0</v>
      </c>
      <c r="C3064" s="2">
        <v>936</v>
      </c>
      <c r="D3064">
        <v>0</v>
      </c>
      <c r="E3064" s="2">
        <v>38</v>
      </c>
      <c r="F3064">
        <v>0</v>
      </c>
      <c r="G3064" s="2">
        <v>304000</v>
      </c>
      <c r="H3064" s="1">
        <v>1.1000000000000001</v>
      </c>
      <c r="I3064" s="2">
        <v>133</v>
      </c>
      <c r="J3064">
        <v>1</v>
      </c>
      <c r="K3064">
        <v>1</v>
      </c>
      <c r="L3064" s="2">
        <v>88</v>
      </c>
      <c r="M3064">
        <v>0</v>
      </c>
    </row>
    <row r="3065" spans="1:13" x14ac:dyDescent="0.45">
      <c r="A3065" s="2">
        <v>63</v>
      </c>
      <c r="B3065" s="3">
        <v>1</v>
      </c>
      <c r="C3065" s="2">
        <v>514</v>
      </c>
      <c r="D3065">
        <v>1</v>
      </c>
      <c r="E3065" s="2">
        <v>25</v>
      </c>
      <c r="F3065">
        <v>1</v>
      </c>
      <c r="G3065" s="2">
        <v>254000</v>
      </c>
      <c r="H3065" s="1">
        <v>1.3</v>
      </c>
      <c r="I3065" s="2">
        <v>134</v>
      </c>
      <c r="J3065">
        <v>1</v>
      </c>
      <c r="K3065">
        <v>0</v>
      </c>
      <c r="L3065" s="2">
        <v>83</v>
      </c>
      <c r="M3065">
        <v>0</v>
      </c>
    </row>
    <row r="3066" spans="1:13" x14ac:dyDescent="0.45">
      <c r="A3066" s="2">
        <v>63</v>
      </c>
      <c r="B3066" s="3">
        <v>1</v>
      </c>
      <c r="C3066" s="2">
        <v>103</v>
      </c>
      <c r="D3066">
        <v>1</v>
      </c>
      <c r="E3066" s="2">
        <v>35</v>
      </c>
      <c r="F3066">
        <v>0</v>
      </c>
      <c r="G3066" s="2">
        <v>179000</v>
      </c>
      <c r="H3066" s="1">
        <v>0.9</v>
      </c>
      <c r="I3066" s="2">
        <v>136</v>
      </c>
      <c r="J3066">
        <v>1</v>
      </c>
      <c r="K3066">
        <v>1</v>
      </c>
      <c r="L3066" s="2">
        <v>270</v>
      </c>
      <c r="M3066">
        <v>0</v>
      </c>
    </row>
    <row r="3067" spans="1:13" x14ac:dyDescent="0.45">
      <c r="A3067" s="2">
        <v>63</v>
      </c>
      <c r="B3067" s="3">
        <v>1</v>
      </c>
      <c r="C3067" s="2">
        <v>1767</v>
      </c>
      <c r="D3067">
        <v>0</v>
      </c>
      <c r="E3067" s="2">
        <v>45</v>
      </c>
      <c r="F3067">
        <v>0</v>
      </c>
      <c r="G3067" s="2">
        <v>73000</v>
      </c>
      <c r="H3067" s="1">
        <v>0.7</v>
      </c>
      <c r="I3067" s="2">
        <v>137</v>
      </c>
      <c r="J3067">
        <v>1</v>
      </c>
      <c r="K3067">
        <v>0</v>
      </c>
      <c r="L3067" s="2">
        <v>186</v>
      </c>
      <c r="M3067">
        <v>0</v>
      </c>
    </row>
    <row r="3068" spans="1:13" x14ac:dyDescent="0.45">
      <c r="A3068" s="2">
        <v>63</v>
      </c>
      <c r="B3068" s="3">
        <v>0</v>
      </c>
      <c r="C3068" s="2">
        <v>936</v>
      </c>
      <c r="D3068">
        <v>0</v>
      </c>
      <c r="E3068" s="2">
        <v>38</v>
      </c>
      <c r="F3068">
        <v>0</v>
      </c>
      <c r="G3068" s="2">
        <v>304000</v>
      </c>
      <c r="H3068" s="1">
        <v>1.1000000000000001</v>
      </c>
      <c r="I3068" s="2">
        <v>133</v>
      </c>
      <c r="J3068">
        <v>1</v>
      </c>
      <c r="K3068">
        <v>1</v>
      </c>
      <c r="L3068" s="2">
        <v>88</v>
      </c>
      <c r="M3068">
        <v>0</v>
      </c>
    </row>
    <row r="3069" spans="1:13" x14ac:dyDescent="0.45">
      <c r="A3069" s="2">
        <v>63</v>
      </c>
      <c r="B3069" s="3">
        <v>1</v>
      </c>
      <c r="C3069" s="2">
        <v>61</v>
      </c>
      <c r="D3069">
        <v>1</v>
      </c>
      <c r="E3069" s="2">
        <v>40</v>
      </c>
      <c r="F3069">
        <v>0</v>
      </c>
      <c r="G3069" s="2">
        <v>221000</v>
      </c>
      <c r="H3069" s="1">
        <v>1.1000000000000001</v>
      </c>
      <c r="I3069" s="2">
        <v>140</v>
      </c>
      <c r="J3069">
        <v>0</v>
      </c>
      <c r="K3069">
        <v>0</v>
      </c>
      <c r="L3069" s="2">
        <v>86</v>
      </c>
      <c r="M3069">
        <v>0</v>
      </c>
    </row>
    <row r="3070" spans="1:13" x14ac:dyDescent="0.45">
      <c r="A3070" s="2">
        <v>63</v>
      </c>
      <c r="B3070" s="3">
        <v>1</v>
      </c>
      <c r="C3070" s="2">
        <v>103</v>
      </c>
      <c r="D3070">
        <v>1</v>
      </c>
      <c r="E3070" s="2">
        <v>35</v>
      </c>
      <c r="F3070">
        <v>0</v>
      </c>
      <c r="G3070" s="2">
        <v>179000</v>
      </c>
      <c r="H3070" s="1">
        <v>0.9</v>
      </c>
      <c r="I3070" s="2">
        <v>136</v>
      </c>
      <c r="J3070">
        <v>1</v>
      </c>
      <c r="K3070">
        <v>1</v>
      </c>
      <c r="L3070" s="2">
        <v>270</v>
      </c>
      <c r="M3070">
        <v>0</v>
      </c>
    </row>
    <row r="3071" spans="1:13" x14ac:dyDescent="0.45">
      <c r="A3071" s="2">
        <v>63</v>
      </c>
      <c r="B3071" s="3">
        <v>0</v>
      </c>
      <c r="C3071" s="2">
        <v>936</v>
      </c>
      <c r="D3071">
        <v>0</v>
      </c>
      <c r="E3071" s="2">
        <v>38</v>
      </c>
      <c r="F3071">
        <v>0</v>
      </c>
      <c r="G3071" s="2">
        <v>304000</v>
      </c>
      <c r="H3071" s="1">
        <v>1.1000000000000001</v>
      </c>
      <c r="I3071" s="2">
        <v>133</v>
      </c>
      <c r="J3071">
        <v>1</v>
      </c>
      <c r="K3071">
        <v>1</v>
      </c>
      <c r="L3071" s="2">
        <v>88</v>
      </c>
      <c r="M3071">
        <v>0</v>
      </c>
    </row>
    <row r="3072" spans="1:13" x14ac:dyDescent="0.45">
      <c r="A3072" s="2">
        <v>63</v>
      </c>
      <c r="B3072" s="3">
        <v>1</v>
      </c>
      <c r="C3072" s="2">
        <v>582</v>
      </c>
      <c r="D3072">
        <v>0</v>
      </c>
      <c r="E3072" s="2">
        <v>40</v>
      </c>
      <c r="F3072">
        <v>0</v>
      </c>
      <c r="G3072" s="2">
        <v>448000</v>
      </c>
      <c r="H3072" s="1">
        <v>0.9</v>
      </c>
      <c r="I3072" s="2">
        <v>137</v>
      </c>
      <c r="J3072">
        <v>1</v>
      </c>
      <c r="K3072">
        <v>1</v>
      </c>
      <c r="L3072" s="2">
        <v>123</v>
      </c>
      <c r="M3072">
        <v>0</v>
      </c>
    </row>
    <row r="3073" spans="1:13" x14ac:dyDescent="0.45">
      <c r="A3073" s="2">
        <v>63</v>
      </c>
      <c r="B3073" s="3">
        <v>0</v>
      </c>
      <c r="C3073" s="2">
        <v>193</v>
      </c>
      <c r="D3073">
        <v>0</v>
      </c>
      <c r="E3073" s="2">
        <v>60</v>
      </c>
      <c r="F3073">
        <v>1</v>
      </c>
      <c r="G3073" s="2">
        <v>295000</v>
      </c>
      <c r="H3073" s="1">
        <v>1.3</v>
      </c>
      <c r="I3073" s="2">
        <v>145</v>
      </c>
      <c r="J3073">
        <v>1</v>
      </c>
      <c r="K3073">
        <v>1</v>
      </c>
      <c r="L3073" s="2">
        <v>107</v>
      </c>
      <c r="M3073">
        <v>0</v>
      </c>
    </row>
    <row r="3074" spans="1:13" x14ac:dyDescent="0.45">
      <c r="A3074" s="2">
        <v>63</v>
      </c>
      <c r="B3074" s="3">
        <v>0</v>
      </c>
      <c r="C3074" s="2">
        <v>193</v>
      </c>
      <c r="D3074">
        <v>0</v>
      </c>
      <c r="E3074" s="2">
        <v>60</v>
      </c>
      <c r="F3074">
        <v>1</v>
      </c>
      <c r="G3074" s="2">
        <v>295000</v>
      </c>
      <c r="H3074" s="1">
        <v>1.3</v>
      </c>
      <c r="I3074" s="2">
        <v>145</v>
      </c>
      <c r="J3074">
        <v>1</v>
      </c>
      <c r="K3074">
        <v>1</v>
      </c>
      <c r="L3074" s="2">
        <v>107</v>
      </c>
      <c r="M3074">
        <v>0</v>
      </c>
    </row>
    <row r="3075" spans="1:13" x14ac:dyDescent="0.45">
      <c r="A3075" s="2">
        <v>63</v>
      </c>
      <c r="B3075" s="3">
        <v>0</v>
      </c>
      <c r="C3075" s="2">
        <v>936</v>
      </c>
      <c r="D3075">
        <v>0</v>
      </c>
      <c r="E3075" s="2">
        <v>38</v>
      </c>
      <c r="F3075">
        <v>0</v>
      </c>
      <c r="G3075" s="2">
        <v>304000</v>
      </c>
      <c r="H3075" s="1">
        <v>1.1000000000000001</v>
      </c>
      <c r="I3075" s="2">
        <v>133</v>
      </c>
      <c r="J3075">
        <v>1</v>
      </c>
      <c r="K3075">
        <v>1</v>
      </c>
      <c r="L3075" s="2">
        <v>88</v>
      </c>
      <c r="M3075">
        <v>0</v>
      </c>
    </row>
    <row r="3076" spans="1:13" x14ac:dyDescent="0.45">
      <c r="A3076" s="2">
        <v>63</v>
      </c>
      <c r="B3076" s="3">
        <v>1</v>
      </c>
      <c r="C3076" s="2">
        <v>514</v>
      </c>
      <c r="D3076">
        <v>1</v>
      </c>
      <c r="E3076" s="2">
        <v>25</v>
      </c>
      <c r="F3076">
        <v>1</v>
      </c>
      <c r="G3076" s="2">
        <v>254000</v>
      </c>
      <c r="H3076" s="1">
        <v>1.3</v>
      </c>
      <c r="I3076" s="2">
        <v>134</v>
      </c>
      <c r="J3076">
        <v>1</v>
      </c>
      <c r="K3076">
        <v>0</v>
      </c>
      <c r="L3076" s="2">
        <v>83</v>
      </c>
      <c r="M3076">
        <v>0</v>
      </c>
    </row>
    <row r="3077" spans="1:13" x14ac:dyDescent="0.45">
      <c r="A3077" s="2">
        <v>63</v>
      </c>
      <c r="B3077" s="3">
        <v>1</v>
      </c>
      <c r="C3077" s="2">
        <v>1767</v>
      </c>
      <c r="D3077">
        <v>0</v>
      </c>
      <c r="E3077" s="2">
        <v>45</v>
      </c>
      <c r="F3077">
        <v>0</v>
      </c>
      <c r="G3077" s="2">
        <v>73000</v>
      </c>
      <c r="H3077" s="1">
        <v>0.7</v>
      </c>
      <c r="I3077" s="2">
        <v>137</v>
      </c>
      <c r="J3077">
        <v>1</v>
      </c>
      <c r="K3077">
        <v>0</v>
      </c>
      <c r="L3077" s="2">
        <v>186</v>
      </c>
      <c r="M3077">
        <v>0</v>
      </c>
    </row>
    <row r="3078" spans="1:13" x14ac:dyDescent="0.45">
      <c r="A3078" s="2">
        <v>63</v>
      </c>
      <c r="B3078" s="3">
        <v>1</v>
      </c>
      <c r="C3078" s="2">
        <v>122</v>
      </c>
      <c r="D3078">
        <v>1</v>
      </c>
      <c r="E3078" s="2">
        <v>60</v>
      </c>
      <c r="F3078">
        <v>0</v>
      </c>
      <c r="G3078" s="2">
        <v>267000</v>
      </c>
      <c r="H3078" s="1">
        <v>1.2</v>
      </c>
      <c r="I3078" s="2">
        <v>145</v>
      </c>
      <c r="J3078">
        <v>1</v>
      </c>
      <c r="K3078">
        <v>0</v>
      </c>
      <c r="L3078" s="2">
        <v>147</v>
      </c>
      <c r="M3078">
        <v>0</v>
      </c>
    </row>
    <row r="3079" spans="1:13" x14ac:dyDescent="0.45">
      <c r="A3079" s="2">
        <v>63</v>
      </c>
      <c r="B3079" s="3">
        <v>1</v>
      </c>
      <c r="C3079" s="2">
        <v>1767</v>
      </c>
      <c r="D3079">
        <v>0</v>
      </c>
      <c r="E3079" s="2">
        <v>45</v>
      </c>
      <c r="F3079">
        <v>0</v>
      </c>
      <c r="G3079" s="2">
        <v>73000</v>
      </c>
      <c r="H3079" s="1">
        <v>0.7</v>
      </c>
      <c r="I3079" s="2">
        <v>137</v>
      </c>
      <c r="J3079">
        <v>1</v>
      </c>
      <c r="K3079">
        <v>0</v>
      </c>
      <c r="L3079" s="2">
        <v>186</v>
      </c>
      <c r="M3079">
        <v>0</v>
      </c>
    </row>
    <row r="3080" spans="1:13" x14ac:dyDescent="0.45">
      <c r="A3080" s="2">
        <v>63</v>
      </c>
      <c r="B3080" s="3">
        <v>1</v>
      </c>
      <c r="C3080" s="2">
        <v>1767</v>
      </c>
      <c r="D3080">
        <v>0</v>
      </c>
      <c r="E3080" s="2">
        <v>45</v>
      </c>
      <c r="F3080">
        <v>0</v>
      </c>
      <c r="G3080" s="2">
        <v>73000</v>
      </c>
      <c r="H3080" s="1">
        <v>0.7</v>
      </c>
      <c r="I3080" s="2">
        <v>137</v>
      </c>
      <c r="J3080">
        <v>1</v>
      </c>
      <c r="K3080">
        <v>0</v>
      </c>
      <c r="L3080" s="2">
        <v>186</v>
      </c>
      <c r="M3080">
        <v>0</v>
      </c>
    </row>
    <row r="3081" spans="1:13" x14ac:dyDescent="0.45">
      <c r="A3081" s="2">
        <v>63</v>
      </c>
      <c r="B3081" s="3">
        <v>1</v>
      </c>
      <c r="C3081" s="2">
        <v>61</v>
      </c>
      <c r="D3081">
        <v>1</v>
      </c>
      <c r="E3081" s="2">
        <v>40</v>
      </c>
      <c r="F3081">
        <v>0</v>
      </c>
      <c r="G3081" s="2">
        <v>221000</v>
      </c>
      <c r="H3081" s="1">
        <v>1.1000000000000001</v>
      </c>
      <c r="I3081" s="2">
        <v>140</v>
      </c>
      <c r="J3081">
        <v>0</v>
      </c>
      <c r="K3081">
        <v>0</v>
      </c>
      <c r="L3081" s="2">
        <v>86</v>
      </c>
      <c r="M3081">
        <v>0</v>
      </c>
    </row>
    <row r="3082" spans="1:13" x14ac:dyDescent="0.45">
      <c r="A3082" s="2">
        <v>63</v>
      </c>
      <c r="B3082" s="3">
        <v>1</v>
      </c>
      <c r="C3082" s="2">
        <v>103</v>
      </c>
      <c r="D3082">
        <v>1</v>
      </c>
      <c r="E3082" s="2">
        <v>35</v>
      </c>
      <c r="F3082">
        <v>0</v>
      </c>
      <c r="G3082" s="2">
        <v>283000</v>
      </c>
      <c r="H3082" s="1">
        <v>0.9</v>
      </c>
      <c r="I3082" s="2">
        <v>136</v>
      </c>
      <c r="J3082">
        <v>1</v>
      </c>
      <c r="K3082">
        <v>1</v>
      </c>
      <c r="L3082" s="2">
        <v>270</v>
      </c>
      <c r="M3082">
        <v>0</v>
      </c>
    </row>
    <row r="3083" spans="1:13" x14ac:dyDescent="0.45">
      <c r="A3083" s="2">
        <v>63</v>
      </c>
      <c r="B3083" s="3">
        <v>1</v>
      </c>
      <c r="C3083" s="2">
        <v>1767</v>
      </c>
      <c r="D3083">
        <v>0</v>
      </c>
      <c r="E3083" s="2">
        <v>45</v>
      </c>
      <c r="F3083">
        <v>0</v>
      </c>
      <c r="G3083" s="2">
        <v>73000</v>
      </c>
      <c r="H3083" s="1">
        <v>0.7</v>
      </c>
      <c r="I3083" s="2">
        <v>137</v>
      </c>
      <c r="J3083">
        <v>1</v>
      </c>
      <c r="K3083">
        <v>0</v>
      </c>
      <c r="L3083" s="2">
        <v>186</v>
      </c>
      <c r="M3083">
        <v>0</v>
      </c>
    </row>
    <row r="3084" spans="1:13" x14ac:dyDescent="0.45">
      <c r="A3084" s="2">
        <v>63</v>
      </c>
      <c r="B3084" s="3">
        <v>0</v>
      </c>
      <c r="C3084" s="2">
        <v>936</v>
      </c>
      <c r="D3084">
        <v>0</v>
      </c>
      <c r="E3084" s="2">
        <v>38</v>
      </c>
      <c r="F3084">
        <v>0</v>
      </c>
      <c r="G3084" s="2">
        <v>304000</v>
      </c>
      <c r="H3084" s="1">
        <v>1.1000000000000001</v>
      </c>
      <c r="I3084" s="2">
        <v>133</v>
      </c>
      <c r="J3084">
        <v>1</v>
      </c>
      <c r="K3084">
        <v>1</v>
      </c>
      <c r="L3084" s="2">
        <v>88</v>
      </c>
      <c r="M3084">
        <v>0</v>
      </c>
    </row>
    <row r="3085" spans="1:13" x14ac:dyDescent="0.45">
      <c r="A3085" s="2">
        <v>63</v>
      </c>
      <c r="B3085" s="3">
        <v>0</v>
      </c>
      <c r="C3085" s="2">
        <v>936</v>
      </c>
      <c r="D3085">
        <v>0</v>
      </c>
      <c r="E3085" s="2">
        <v>38</v>
      </c>
      <c r="F3085">
        <v>0</v>
      </c>
      <c r="G3085" s="2">
        <v>304000</v>
      </c>
      <c r="H3085" s="1">
        <v>1.1000000000000001</v>
      </c>
      <c r="I3085" s="2">
        <v>133</v>
      </c>
      <c r="J3085">
        <v>1</v>
      </c>
      <c r="K3085">
        <v>1</v>
      </c>
      <c r="L3085" s="2">
        <v>88</v>
      </c>
      <c r="M3085">
        <v>0</v>
      </c>
    </row>
    <row r="3086" spans="1:13" x14ac:dyDescent="0.45">
      <c r="A3086" s="2">
        <v>63</v>
      </c>
      <c r="B3086" s="3">
        <v>1</v>
      </c>
      <c r="C3086" s="2">
        <v>122</v>
      </c>
      <c r="D3086">
        <v>1</v>
      </c>
      <c r="E3086" s="2">
        <v>60</v>
      </c>
      <c r="F3086">
        <v>0</v>
      </c>
      <c r="G3086" s="2">
        <v>267000</v>
      </c>
      <c r="H3086" s="1">
        <v>1.2</v>
      </c>
      <c r="I3086" s="2">
        <v>145</v>
      </c>
      <c r="J3086">
        <v>1</v>
      </c>
      <c r="K3086">
        <v>0</v>
      </c>
      <c r="L3086" s="2">
        <v>147</v>
      </c>
      <c r="M3086">
        <v>0</v>
      </c>
    </row>
    <row r="3087" spans="1:13" x14ac:dyDescent="0.45">
      <c r="A3087" s="2">
        <v>63</v>
      </c>
      <c r="B3087" s="3">
        <v>1</v>
      </c>
      <c r="C3087" s="2">
        <v>582</v>
      </c>
      <c r="D3087">
        <v>0</v>
      </c>
      <c r="E3087" s="2">
        <v>40</v>
      </c>
      <c r="F3087">
        <v>0</v>
      </c>
      <c r="G3087" s="2">
        <v>448000</v>
      </c>
      <c r="H3087" s="1">
        <v>0.9</v>
      </c>
      <c r="I3087" s="2">
        <v>137</v>
      </c>
      <c r="J3087">
        <v>1</v>
      </c>
      <c r="K3087">
        <v>1</v>
      </c>
      <c r="L3087" s="2">
        <v>123</v>
      </c>
      <c r="M3087">
        <v>0</v>
      </c>
    </row>
    <row r="3088" spans="1:13" x14ac:dyDescent="0.45">
      <c r="A3088" s="2">
        <v>63</v>
      </c>
      <c r="B3088" s="3">
        <v>0</v>
      </c>
      <c r="C3088" s="2">
        <v>193</v>
      </c>
      <c r="D3088">
        <v>0</v>
      </c>
      <c r="E3088" s="2">
        <v>60</v>
      </c>
      <c r="F3088">
        <v>1</v>
      </c>
      <c r="G3088" s="2">
        <v>295000</v>
      </c>
      <c r="H3088" s="1">
        <v>1.3</v>
      </c>
      <c r="I3088" s="2">
        <v>145</v>
      </c>
      <c r="J3088">
        <v>1</v>
      </c>
      <c r="K3088">
        <v>1</v>
      </c>
      <c r="L3088" s="2">
        <v>107</v>
      </c>
      <c r="M3088">
        <v>0</v>
      </c>
    </row>
    <row r="3089" spans="1:13" x14ac:dyDescent="0.45">
      <c r="A3089" s="2">
        <v>63</v>
      </c>
      <c r="B3089" s="3">
        <v>0</v>
      </c>
      <c r="C3089" s="2">
        <v>936</v>
      </c>
      <c r="D3089">
        <v>0</v>
      </c>
      <c r="E3089" s="2">
        <v>38</v>
      </c>
      <c r="F3089">
        <v>0</v>
      </c>
      <c r="G3089" s="2">
        <v>304000</v>
      </c>
      <c r="H3089" s="1">
        <v>1.1000000000000001</v>
      </c>
      <c r="I3089" s="2">
        <v>133</v>
      </c>
      <c r="J3089">
        <v>1</v>
      </c>
      <c r="K3089">
        <v>1</v>
      </c>
      <c r="L3089" s="2">
        <v>88</v>
      </c>
      <c r="M3089">
        <v>0</v>
      </c>
    </row>
    <row r="3090" spans="1:13" x14ac:dyDescent="0.45">
      <c r="A3090" s="2">
        <v>63</v>
      </c>
      <c r="B3090" s="3">
        <v>1</v>
      </c>
      <c r="C3090" s="2">
        <v>61</v>
      </c>
      <c r="D3090">
        <v>1</v>
      </c>
      <c r="E3090" s="2">
        <v>40</v>
      </c>
      <c r="F3090">
        <v>0</v>
      </c>
      <c r="G3090" s="2">
        <v>221000</v>
      </c>
      <c r="H3090" s="1">
        <v>1.1000000000000001</v>
      </c>
      <c r="I3090" s="2">
        <v>140</v>
      </c>
      <c r="J3090">
        <v>0</v>
      </c>
      <c r="K3090">
        <v>0</v>
      </c>
      <c r="L3090" s="2">
        <v>86</v>
      </c>
      <c r="M3090">
        <v>0</v>
      </c>
    </row>
    <row r="3091" spans="1:13" x14ac:dyDescent="0.45">
      <c r="A3091" s="2">
        <v>63</v>
      </c>
      <c r="B3091" s="3">
        <v>1</v>
      </c>
      <c r="C3091" s="2">
        <v>61</v>
      </c>
      <c r="D3091">
        <v>1</v>
      </c>
      <c r="E3091" s="2">
        <v>40</v>
      </c>
      <c r="F3091">
        <v>0</v>
      </c>
      <c r="G3091" s="2">
        <v>221000</v>
      </c>
      <c r="H3091" s="1">
        <v>1.1000000000000001</v>
      </c>
      <c r="I3091" s="2">
        <v>140</v>
      </c>
      <c r="J3091">
        <v>0</v>
      </c>
      <c r="K3091">
        <v>0</v>
      </c>
      <c r="L3091" s="2">
        <v>86</v>
      </c>
      <c r="M3091">
        <v>0</v>
      </c>
    </row>
    <row r="3092" spans="1:13" x14ac:dyDescent="0.45">
      <c r="A3092" s="2">
        <v>63</v>
      </c>
      <c r="B3092" s="3">
        <v>0</v>
      </c>
      <c r="C3092" s="2">
        <v>936</v>
      </c>
      <c r="D3092">
        <v>0</v>
      </c>
      <c r="E3092" s="2">
        <v>38</v>
      </c>
      <c r="F3092">
        <v>0</v>
      </c>
      <c r="G3092" s="2">
        <v>304000</v>
      </c>
      <c r="H3092" s="1">
        <v>1.1000000000000001</v>
      </c>
      <c r="I3092" s="2">
        <v>133</v>
      </c>
      <c r="J3092">
        <v>1</v>
      </c>
      <c r="K3092">
        <v>1</v>
      </c>
      <c r="L3092" s="2">
        <v>88</v>
      </c>
      <c r="M3092">
        <v>0</v>
      </c>
    </row>
    <row r="3093" spans="1:13" x14ac:dyDescent="0.45">
      <c r="A3093" s="2">
        <v>63</v>
      </c>
      <c r="B3093" s="3">
        <v>1</v>
      </c>
      <c r="C3093" s="2">
        <v>61</v>
      </c>
      <c r="D3093">
        <v>1</v>
      </c>
      <c r="E3093" s="2">
        <v>40</v>
      </c>
      <c r="F3093">
        <v>0</v>
      </c>
      <c r="G3093" s="2">
        <v>221000</v>
      </c>
      <c r="H3093" s="1">
        <v>1.1000000000000001</v>
      </c>
      <c r="I3093" s="2">
        <v>140</v>
      </c>
      <c r="J3093">
        <v>0</v>
      </c>
      <c r="K3093">
        <v>0</v>
      </c>
      <c r="L3093" s="2">
        <v>86</v>
      </c>
      <c r="M3093">
        <v>0</v>
      </c>
    </row>
    <row r="3094" spans="1:13" x14ac:dyDescent="0.45">
      <c r="A3094" s="2">
        <v>63</v>
      </c>
      <c r="B3094" s="3">
        <v>0</v>
      </c>
      <c r="C3094" s="2">
        <v>936</v>
      </c>
      <c r="D3094">
        <v>0</v>
      </c>
      <c r="E3094" s="2">
        <v>38</v>
      </c>
      <c r="F3094">
        <v>0</v>
      </c>
      <c r="G3094" s="2">
        <v>304000</v>
      </c>
      <c r="H3094" s="1">
        <v>1.1000000000000001</v>
      </c>
      <c r="I3094" s="2">
        <v>133</v>
      </c>
      <c r="J3094">
        <v>1</v>
      </c>
      <c r="K3094">
        <v>1</v>
      </c>
      <c r="L3094" s="2">
        <v>88</v>
      </c>
      <c r="M3094">
        <v>0</v>
      </c>
    </row>
    <row r="3095" spans="1:13" x14ac:dyDescent="0.45">
      <c r="A3095" s="2">
        <v>63</v>
      </c>
      <c r="B3095" s="3">
        <v>1</v>
      </c>
      <c r="C3095" s="2">
        <v>514</v>
      </c>
      <c r="D3095">
        <v>1</v>
      </c>
      <c r="E3095" s="2">
        <v>25</v>
      </c>
      <c r="F3095">
        <v>1</v>
      </c>
      <c r="G3095" s="2">
        <v>254000</v>
      </c>
      <c r="H3095" s="1">
        <v>1.3</v>
      </c>
      <c r="I3095" s="2">
        <v>134</v>
      </c>
      <c r="J3095">
        <v>1</v>
      </c>
      <c r="K3095">
        <v>0</v>
      </c>
      <c r="L3095" s="2">
        <v>83</v>
      </c>
      <c r="M3095">
        <v>0</v>
      </c>
    </row>
    <row r="3096" spans="1:13" x14ac:dyDescent="0.45">
      <c r="A3096" s="2">
        <v>63</v>
      </c>
      <c r="B3096" s="3">
        <v>0</v>
      </c>
      <c r="C3096" s="2">
        <v>936</v>
      </c>
      <c r="D3096">
        <v>0</v>
      </c>
      <c r="E3096" s="2">
        <v>50</v>
      </c>
      <c r="F3096">
        <v>0</v>
      </c>
      <c r="G3096" s="2">
        <v>235000</v>
      </c>
      <c r="H3096" s="1">
        <v>1.3</v>
      </c>
      <c r="I3096" s="2">
        <v>134</v>
      </c>
      <c r="J3096">
        <v>1</v>
      </c>
      <c r="K3096">
        <v>0</v>
      </c>
      <c r="L3096" s="2">
        <v>88</v>
      </c>
      <c r="M3096">
        <v>0</v>
      </c>
    </row>
    <row r="3097" spans="1:13" x14ac:dyDescent="0.45">
      <c r="A3097" s="2">
        <v>63</v>
      </c>
      <c r="B3097" s="3">
        <v>1</v>
      </c>
      <c r="C3097" s="2">
        <v>122</v>
      </c>
      <c r="D3097">
        <v>1</v>
      </c>
      <c r="E3097" s="2">
        <v>60</v>
      </c>
      <c r="F3097">
        <v>0</v>
      </c>
      <c r="G3097" s="2">
        <v>267000</v>
      </c>
      <c r="H3097" s="1">
        <v>1.2</v>
      </c>
      <c r="I3097" s="2">
        <v>145</v>
      </c>
      <c r="J3097">
        <v>1</v>
      </c>
      <c r="K3097">
        <v>0</v>
      </c>
      <c r="L3097" s="2">
        <v>147</v>
      </c>
      <c r="M3097">
        <v>0</v>
      </c>
    </row>
    <row r="3098" spans="1:13" x14ac:dyDescent="0.45">
      <c r="A3098" s="2">
        <v>63</v>
      </c>
      <c r="B3098" s="3">
        <v>0</v>
      </c>
      <c r="C3098" s="2">
        <v>193</v>
      </c>
      <c r="D3098">
        <v>0</v>
      </c>
      <c r="E3098" s="2">
        <v>60</v>
      </c>
      <c r="F3098">
        <v>1</v>
      </c>
      <c r="G3098" s="2">
        <v>295000</v>
      </c>
      <c r="H3098" s="1">
        <v>1.3</v>
      </c>
      <c r="I3098" s="2">
        <v>145</v>
      </c>
      <c r="J3098">
        <v>1</v>
      </c>
      <c r="K3098">
        <v>1</v>
      </c>
      <c r="L3098" s="2">
        <v>107</v>
      </c>
      <c r="M3098">
        <v>0</v>
      </c>
    </row>
    <row r="3099" spans="1:13" x14ac:dyDescent="0.45">
      <c r="A3099" s="2">
        <v>63</v>
      </c>
      <c r="B3099" s="3">
        <v>1</v>
      </c>
      <c r="C3099" s="2">
        <v>582</v>
      </c>
      <c r="D3099">
        <v>0</v>
      </c>
      <c r="E3099" s="2">
        <v>40</v>
      </c>
      <c r="F3099">
        <v>0</v>
      </c>
      <c r="G3099" s="2">
        <v>448000</v>
      </c>
      <c r="H3099" s="1">
        <v>0.9</v>
      </c>
      <c r="I3099" s="2">
        <v>137</v>
      </c>
      <c r="J3099">
        <v>1</v>
      </c>
      <c r="K3099">
        <v>1</v>
      </c>
      <c r="L3099" s="2">
        <v>123</v>
      </c>
      <c r="M3099">
        <v>0</v>
      </c>
    </row>
    <row r="3100" spans="1:13" x14ac:dyDescent="0.45">
      <c r="A3100" s="2">
        <v>63</v>
      </c>
      <c r="B3100" s="3">
        <v>1</v>
      </c>
      <c r="C3100" s="2">
        <v>514</v>
      </c>
      <c r="D3100">
        <v>1</v>
      </c>
      <c r="E3100" s="2">
        <v>25</v>
      </c>
      <c r="F3100">
        <v>1</v>
      </c>
      <c r="G3100" s="2">
        <v>254000</v>
      </c>
      <c r="H3100" s="1">
        <v>1.3</v>
      </c>
      <c r="I3100" s="2">
        <v>134</v>
      </c>
      <c r="J3100">
        <v>1</v>
      </c>
      <c r="K3100">
        <v>0</v>
      </c>
      <c r="L3100" s="2">
        <v>83</v>
      </c>
      <c r="M3100">
        <v>0</v>
      </c>
    </row>
    <row r="3101" spans="1:13" x14ac:dyDescent="0.45">
      <c r="A3101" s="2">
        <v>63</v>
      </c>
      <c r="B3101" s="3">
        <v>1</v>
      </c>
      <c r="C3101" s="2">
        <v>103</v>
      </c>
      <c r="D3101">
        <v>1</v>
      </c>
      <c r="E3101" s="2">
        <v>35</v>
      </c>
      <c r="F3101">
        <v>0</v>
      </c>
      <c r="G3101" s="2">
        <v>179000</v>
      </c>
      <c r="H3101" s="1">
        <v>0.9</v>
      </c>
      <c r="I3101" s="2">
        <v>136</v>
      </c>
      <c r="J3101">
        <v>1</v>
      </c>
      <c r="K3101">
        <v>1</v>
      </c>
      <c r="L3101" s="2">
        <v>270</v>
      </c>
      <c r="M3101">
        <v>0</v>
      </c>
    </row>
    <row r="3102" spans="1:13" x14ac:dyDescent="0.45">
      <c r="A3102" s="2">
        <v>63</v>
      </c>
      <c r="B3102" s="3">
        <v>1</v>
      </c>
      <c r="C3102" s="2">
        <v>582</v>
      </c>
      <c r="D3102">
        <v>0</v>
      </c>
      <c r="E3102" s="2">
        <v>40</v>
      </c>
      <c r="F3102">
        <v>0</v>
      </c>
      <c r="G3102" s="2">
        <v>448000</v>
      </c>
      <c r="H3102" s="1">
        <v>0.9</v>
      </c>
      <c r="I3102" s="2">
        <v>137</v>
      </c>
      <c r="J3102">
        <v>1</v>
      </c>
      <c r="K3102">
        <v>1</v>
      </c>
      <c r="L3102" s="2">
        <v>123</v>
      </c>
      <c r="M3102">
        <v>0</v>
      </c>
    </row>
    <row r="3103" spans="1:13" x14ac:dyDescent="0.45">
      <c r="A3103" s="2">
        <v>63</v>
      </c>
      <c r="B3103" s="3">
        <v>1</v>
      </c>
      <c r="C3103" s="2">
        <v>103</v>
      </c>
      <c r="D3103">
        <v>1</v>
      </c>
      <c r="E3103" s="2">
        <v>35</v>
      </c>
      <c r="F3103">
        <v>0</v>
      </c>
      <c r="G3103" s="2">
        <v>179000</v>
      </c>
      <c r="H3103" s="1">
        <v>0.9</v>
      </c>
      <c r="I3103" s="2">
        <v>136</v>
      </c>
      <c r="J3103">
        <v>1</v>
      </c>
      <c r="K3103">
        <v>1</v>
      </c>
      <c r="L3103" s="2">
        <v>270</v>
      </c>
      <c r="M3103">
        <v>0</v>
      </c>
    </row>
    <row r="3104" spans="1:13" x14ac:dyDescent="0.45">
      <c r="A3104" s="2">
        <v>63</v>
      </c>
      <c r="B3104" s="3">
        <v>0</v>
      </c>
      <c r="C3104" s="2">
        <v>936</v>
      </c>
      <c r="D3104">
        <v>0</v>
      </c>
      <c r="E3104" s="2">
        <v>38</v>
      </c>
      <c r="F3104">
        <v>0</v>
      </c>
      <c r="G3104" s="2">
        <v>304000</v>
      </c>
      <c r="H3104" s="1">
        <v>1.1000000000000001</v>
      </c>
      <c r="I3104" s="2">
        <v>133</v>
      </c>
      <c r="J3104">
        <v>1</v>
      </c>
      <c r="K3104">
        <v>1</v>
      </c>
      <c r="L3104" s="2">
        <v>88</v>
      </c>
      <c r="M3104">
        <v>0</v>
      </c>
    </row>
    <row r="3105" spans="1:13" x14ac:dyDescent="0.45">
      <c r="A3105" s="2">
        <v>63</v>
      </c>
      <c r="B3105" s="3">
        <v>1</v>
      </c>
      <c r="C3105" s="2">
        <v>1767</v>
      </c>
      <c r="D3105">
        <v>0</v>
      </c>
      <c r="E3105" s="2">
        <v>45</v>
      </c>
      <c r="F3105">
        <v>0</v>
      </c>
      <c r="G3105" s="2">
        <v>73000</v>
      </c>
      <c r="H3105" s="1">
        <v>0.7</v>
      </c>
      <c r="I3105" s="2">
        <v>137</v>
      </c>
      <c r="J3105">
        <v>1</v>
      </c>
      <c r="K3105">
        <v>0</v>
      </c>
      <c r="L3105" s="2">
        <v>186</v>
      </c>
      <c r="M3105">
        <v>0</v>
      </c>
    </row>
    <row r="3106" spans="1:13" x14ac:dyDescent="0.45">
      <c r="A3106" s="2">
        <v>63</v>
      </c>
      <c r="B3106" s="3">
        <v>1</v>
      </c>
      <c r="C3106" s="2">
        <v>122</v>
      </c>
      <c r="D3106">
        <v>1</v>
      </c>
      <c r="E3106" s="2">
        <v>60</v>
      </c>
      <c r="F3106">
        <v>0</v>
      </c>
      <c r="G3106" s="2">
        <v>267000</v>
      </c>
      <c r="H3106" s="1">
        <v>1.2</v>
      </c>
      <c r="I3106" s="2">
        <v>145</v>
      </c>
      <c r="J3106">
        <v>1</v>
      </c>
      <c r="K3106">
        <v>0</v>
      </c>
      <c r="L3106" s="2">
        <v>147</v>
      </c>
      <c r="M3106">
        <v>0</v>
      </c>
    </row>
    <row r="3107" spans="1:13" x14ac:dyDescent="0.45">
      <c r="A3107" s="2">
        <v>63</v>
      </c>
      <c r="B3107" s="3">
        <v>1</v>
      </c>
      <c r="C3107" s="2">
        <v>122</v>
      </c>
      <c r="D3107">
        <v>1</v>
      </c>
      <c r="E3107" s="2">
        <v>60</v>
      </c>
      <c r="F3107">
        <v>0</v>
      </c>
      <c r="G3107" s="2">
        <v>267000</v>
      </c>
      <c r="H3107" s="1">
        <v>1.2</v>
      </c>
      <c r="I3107" s="2">
        <v>145</v>
      </c>
      <c r="J3107">
        <v>1</v>
      </c>
      <c r="K3107">
        <v>0</v>
      </c>
      <c r="L3107" s="2">
        <v>147</v>
      </c>
      <c r="M3107">
        <v>0</v>
      </c>
    </row>
    <row r="3108" spans="1:13" x14ac:dyDescent="0.45">
      <c r="A3108" s="2">
        <v>63</v>
      </c>
      <c r="B3108" s="3">
        <v>1</v>
      </c>
      <c r="C3108" s="2">
        <v>1767</v>
      </c>
      <c r="D3108">
        <v>0</v>
      </c>
      <c r="E3108" s="2">
        <v>45</v>
      </c>
      <c r="F3108">
        <v>0</v>
      </c>
      <c r="G3108" s="2">
        <v>73000</v>
      </c>
      <c r="H3108" s="1">
        <v>0.7</v>
      </c>
      <c r="I3108" s="2">
        <v>137</v>
      </c>
      <c r="J3108">
        <v>1</v>
      </c>
      <c r="K3108">
        <v>0</v>
      </c>
      <c r="L3108" s="2">
        <v>186</v>
      </c>
      <c r="M3108">
        <v>0</v>
      </c>
    </row>
    <row r="3109" spans="1:13" x14ac:dyDescent="0.45">
      <c r="A3109" s="2">
        <v>64</v>
      </c>
      <c r="B3109" s="3">
        <v>0</v>
      </c>
      <c r="C3109" s="2">
        <v>1610</v>
      </c>
      <c r="D3109">
        <v>0</v>
      </c>
      <c r="E3109" s="2">
        <v>60</v>
      </c>
      <c r="F3109">
        <v>0</v>
      </c>
      <c r="G3109" s="2">
        <v>263358.03000000003</v>
      </c>
      <c r="H3109" s="1">
        <v>1</v>
      </c>
      <c r="I3109" s="2">
        <v>137</v>
      </c>
      <c r="J3109">
        <v>1</v>
      </c>
      <c r="K3109">
        <v>1</v>
      </c>
      <c r="L3109" s="2">
        <v>113</v>
      </c>
      <c r="M3109">
        <v>0</v>
      </c>
    </row>
    <row r="3110" spans="1:13" x14ac:dyDescent="0.45">
      <c r="A3110" s="2">
        <v>64</v>
      </c>
      <c r="B3110" s="3">
        <v>1</v>
      </c>
      <c r="C3110" s="2">
        <v>62</v>
      </c>
      <c r="D3110">
        <v>0</v>
      </c>
      <c r="E3110" s="2">
        <v>20</v>
      </c>
      <c r="F3110">
        <v>0</v>
      </c>
      <c r="G3110" s="2">
        <v>210000</v>
      </c>
      <c r="H3110" s="1">
        <v>1.5</v>
      </c>
      <c r="I3110" s="2">
        <v>135</v>
      </c>
      <c r="J3110">
        <v>1</v>
      </c>
      <c r="K3110">
        <v>0</v>
      </c>
      <c r="L3110" s="2">
        <v>174</v>
      </c>
      <c r="M3110">
        <v>1</v>
      </c>
    </row>
    <row r="3111" spans="1:13" x14ac:dyDescent="0.45">
      <c r="A3111" s="2">
        <v>64</v>
      </c>
      <c r="B3111" s="3">
        <v>0</v>
      </c>
      <c r="C3111" s="2">
        <v>1610</v>
      </c>
      <c r="D3111">
        <v>0</v>
      </c>
      <c r="E3111" s="2">
        <v>25</v>
      </c>
      <c r="F3111">
        <v>0</v>
      </c>
      <c r="G3111" s="2">
        <v>305000</v>
      </c>
      <c r="H3111" s="1">
        <v>2.1</v>
      </c>
      <c r="I3111" s="2">
        <v>130</v>
      </c>
      <c r="J3111">
        <v>1</v>
      </c>
      <c r="K3111">
        <v>0</v>
      </c>
      <c r="L3111" s="2">
        <v>108</v>
      </c>
      <c r="M3111">
        <v>0</v>
      </c>
    </row>
    <row r="3112" spans="1:13" x14ac:dyDescent="0.45">
      <c r="A3112" s="2">
        <v>64</v>
      </c>
      <c r="B3112" s="3">
        <v>1</v>
      </c>
      <c r="C3112" s="2">
        <v>1333</v>
      </c>
      <c r="D3112">
        <v>0</v>
      </c>
      <c r="E3112" s="2">
        <v>60</v>
      </c>
      <c r="F3112">
        <v>0</v>
      </c>
      <c r="G3112" s="2">
        <v>309000</v>
      </c>
      <c r="H3112" s="1">
        <v>1.5</v>
      </c>
      <c r="I3112" s="2">
        <v>135</v>
      </c>
      <c r="J3112">
        <v>0</v>
      </c>
      <c r="K3112">
        <v>0</v>
      </c>
      <c r="L3112" s="2">
        <v>174</v>
      </c>
      <c r="M3112">
        <v>0</v>
      </c>
    </row>
    <row r="3113" spans="1:13" x14ac:dyDescent="0.45">
      <c r="A3113" s="2">
        <v>64</v>
      </c>
      <c r="B3113" s="3">
        <v>1</v>
      </c>
      <c r="C3113" s="2">
        <v>62</v>
      </c>
      <c r="D3113">
        <v>0</v>
      </c>
      <c r="E3113" s="2">
        <v>60</v>
      </c>
      <c r="F3113">
        <v>0</v>
      </c>
      <c r="G3113" s="2">
        <v>309000</v>
      </c>
      <c r="H3113" s="1">
        <v>1.5</v>
      </c>
      <c r="I3113" s="2">
        <v>135</v>
      </c>
      <c r="J3113">
        <v>0</v>
      </c>
      <c r="K3113">
        <v>0</v>
      </c>
      <c r="L3113" s="2">
        <v>174</v>
      </c>
      <c r="M3113">
        <v>0</v>
      </c>
    </row>
    <row r="3114" spans="1:13" x14ac:dyDescent="0.45">
      <c r="A3114" s="2">
        <v>64</v>
      </c>
      <c r="B3114" s="3">
        <v>0</v>
      </c>
      <c r="C3114" s="2">
        <v>1610</v>
      </c>
      <c r="D3114">
        <v>0</v>
      </c>
      <c r="E3114" s="2">
        <v>60</v>
      </c>
      <c r="F3114">
        <v>0</v>
      </c>
      <c r="G3114" s="2">
        <v>242000</v>
      </c>
      <c r="H3114" s="1">
        <v>1</v>
      </c>
      <c r="I3114" s="2">
        <v>137</v>
      </c>
      <c r="J3114">
        <v>1</v>
      </c>
      <c r="K3114">
        <v>0</v>
      </c>
      <c r="L3114" s="2">
        <v>113</v>
      </c>
      <c r="M3114">
        <v>0</v>
      </c>
    </row>
    <row r="3115" spans="1:13" x14ac:dyDescent="0.45">
      <c r="A3115" s="2">
        <v>64</v>
      </c>
      <c r="B3115" s="3">
        <v>0</v>
      </c>
      <c r="C3115" s="2">
        <v>1610</v>
      </c>
      <c r="D3115">
        <v>0</v>
      </c>
      <c r="E3115" s="2">
        <v>60</v>
      </c>
      <c r="F3115">
        <v>0</v>
      </c>
      <c r="G3115" s="2">
        <v>242000</v>
      </c>
      <c r="H3115" s="1">
        <v>1</v>
      </c>
      <c r="I3115" s="2">
        <v>137</v>
      </c>
      <c r="J3115">
        <v>1</v>
      </c>
      <c r="K3115">
        <v>0</v>
      </c>
      <c r="L3115" s="2">
        <v>113</v>
      </c>
      <c r="M3115">
        <v>0</v>
      </c>
    </row>
    <row r="3116" spans="1:13" x14ac:dyDescent="0.45">
      <c r="A3116" s="2">
        <v>64</v>
      </c>
      <c r="B3116" s="3">
        <v>1</v>
      </c>
      <c r="C3116" s="2">
        <v>62</v>
      </c>
      <c r="D3116">
        <v>0</v>
      </c>
      <c r="E3116" s="2">
        <v>60</v>
      </c>
      <c r="F3116">
        <v>0</v>
      </c>
      <c r="G3116" s="2">
        <v>309000</v>
      </c>
      <c r="H3116" s="1">
        <v>1.5</v>
      </c>
      <c r="I3116" s="2">
        <v>135</v>
      </c>
      <c r="J3116">
        <v>0</v>
      </c>
      <c r="K3116">
        <v>0</v>
      </c>
      <c r="L3116" s="2">
        <v>174</v>
      </c>
      <c r="M3116">
        <v>0</v>
      </c>
    </row>
    <row r="3117" spans="1:13" x14ac:dyDescent="0.45">
      <c r="A3117" s="2">
        <v>64</v>
      </c>
      <c r="B3117" s="3">
        <v>1</v>
      </c>
      <c r="C3117" s="2">
        <v>62</v>
      </c>
      <c r="D3117">
        <v>0</v>
      </c>
      <c r="E3117" s="2">
        <v>60</v>
      </c>
      <c r="F3117">
        <v>0</v>
      </c>
      <c r="G3117" s="2">
        <v>309000</v>
      </c>
      <c r="H3117" s="1">
        <v>1.5</v>
      </c>
      <c r="I3117" s="2">
        <v>135</v>
      </c>
      <c r="J3117">
        <v>0</v>
      </c>
      <c r="K3117">
        <v>0</v>
      </c>
      <c r="L3117" s="2">
        <v>174</v>
      </c>
      <c r="M3117">
        <v>0</v>
      </c>
    </row>
    <row r="3118" spans="1:13" x14ac:dyDescent="0.45">
      <c r="A3118" s="2">
        <v>64</v>
      </c>
      <c r="B3118" s="3">
        <v>0</v>
      </c>
      <c r="C3118" s="2">
        <v>143</v>
      </c>
      <c r="D3118">
        <v>0</v>
      </c>
      <c r="E3118" s="2">
        <v>25</v>
      </c>
      <c r="F3118">
        <v>0</v>
      </c>
      <c r="G3118" s="2">
        <v>246000</v>
      </c>
      <c r="H3118" s="1">
        <v>2.4</v>
      </c>
      <c r="I3118" s="2">
        <v>135</v>
      </c>
      <c r="J3118">
        <v>1</v>
      </c>
      <c r="K3118">
        <v>0</v>
      </c>
      <c r="L3118" s="2">
        <v>214</v>
      </c>
      <c r="M3118">
        <v>0</v>
      </c>
    </row>
    <row r="3119" spans="1:13" x14ac:dyDescent="0.45">
      <c r="A3119" s="2">
        <v>64</v>
      </c>
      <c r="B3119" s="3">
        <v>1</v>
      </c>
      <c r="C3119" s="2">
        <v>62</v>
      </c>
      <c r="D3119">
        <v>0</v>
      </c>
      <c r="E3119" s="2">
        <v>60</v>
      </c>
      <c r="F3119">
        <v>0</v>
      </c>
      <c r="G3119" s="2">
        <v>309000</v>
      </c>
      <c r="H3119" s="1">
        <v>1.5</v>
      </c>
      <c r="I3119" s="2">
        <v>135</v>
      </c>
      <c r="J3119">
        <v>0</v>
      </c>
      <c r="K3119">
        <v>0</v>
      </c>
      <c r="L3119" s="2">
        <v>174</v>
      </c>
      <c r="M3119">
        <v>0</v>
      </c>
    </row>
    <row r="3120" spans="1:13" x14ac:dyDescent="0.45">
      <c r="A3120" s="2">
        <v>64</v>
      </c>
      <c r="B3120" s="3">
        <v>0</v>
      </c>
      <c r="C3120" s="2">
        <v>1610</v>
      </c>
      <c r="D3120">
        <v>0</v>
      </c>
      <c r="E3120" s="2">
        <v>60</v>
      </c>
      <c r="F3120">
        <v>0</v>
      </c>
      <c r="G3120" s="2">
        <v>242000</v>
      </c>
      <c r="H3120" s="1">
        <v>1</v>
      </c>
      <c r="I3120" s="2">
        <v>137</v>
      </c>
      <c r="J3120">
        <v>1</v>
      </c>
      <c r="K3120">
        <v>0</v>
      </c>
      <c r="L3120" s="2">
        <v>113</v>
      </c>
      <c r="M3120">
        <v>0</v>
      </c>
    </row>
    <row r="3121" spans="1:13" x14ac:dyDescent="0.45">
      <c r="A3121" s="2">
        <v>64</v>
      </c>
      <c r="B3121" s="3">
        <v>1</v>
      </c>
      <c r="C3121" s="2">
        <v>62</v>
      </c>
      <c r="D3121">
        <v>0</v>
      </c>
      <c r="E3121" s="2">
        <v>60</v>
      </c>
      <c r="F3121">
        <v>0</v>
      </c>
      <c r="G3121" s="2">
        <v>309000</v>
      </c>
      <c r="H3121" s="1">
        <v>1.5</v>
      </c>
      <c r="I3121" s="2">
        <v>135</v>
      </c>
      <c r="J3121">
        <v>0</v>
      </c>
      <c r="K3121">
        <v>0</v>
      </c>
      <c r="L3121" s="2">
        <v>174</v>
      </c>
      <c r="M3121">
        <v>0</v>
      </c>
    </row>
    <row r="3122" spans="1:13" x14ac:dyDescent="0.45">
      <c r="A3122" s="2">
        <v>64</v>
      </c>
      <c r="B3122" s="3">
        <v>0</v>
      </c>
      <c r="C3122" s="2">
        <v>143</v>
      </c>
      <c r="D3122">
        <v>0</v>
      </c>
      <c r="E3122" s="2">
        <v>25</v>
      </c>
      <c r="F3122">
        <v>0</v>
      </c>
      <c r="G3122" s="2">
        <v>246000</v>
      </c>
      <c r="H3122" s="1">
        <v>2.4</v>
      </c>
      <c r="I3122" s="2">
        <v>135</v>
      </c>
      <c r="J3122">
        <v>1</v>
      </c>
      <c r="K3122">
        <v>0</v>
      </c>
      <c r="L3122" s="2">
        <v>214</v>
      </c>
      <c r="M3122">
        <v>0</v>
      </c>
    </row>
    <row r="3123" spans="1:13" x14ac:dyDescent="0.45">
      <c r="A3123" s="2">
        <v>64</v>
      </c>
      <c r="B3123" s="3">
        <v>0</v>
      </c>
      <c r="C3123" s="2">
        <v>1610</v>
      </c>
      <c r="D3123">
        <v>0</v>
      </c>
      <c r="E3123" s="2">
        <v>60</v>
      </c>
      <c r="F3123">
        <v>0</v>
      </c>
      <c r="G3123" s="2">
        <v>242000</v>
      </c>
      <c r="H3123" s="1">
        <v>1</v>
      </c>
      <c r="I3123" s="2">
        <v>137</v>
      </c>
      <c r="J3123">
        <v>1</v>
      </c>
      <c r="K3123">
        <v>0</v>
      </c>
      <c r="L3123" s="2">
        <v>113</v>
      </c>
      <c r="M3123">
        <v>0</v>
      </c>
    </row>
    <row r="3124" spans="1:13" x14ac:dyDescent="0.45">
      <c r="A3124" s="2">
        <v>64</v>
      </c>
      <c r="B3124" s="3">
        <v>0</v>
      </c>
      <c r="C3124" s="2">
        <v>1610</v>
      </c>
      <c r="D3124">
        <v>0</v>
      </c>
      <c r="E3124" s="2">
        <v>60</v>
      </c>
      <c r="F3124">
        <v>0</v>
      </c>
      <c r="G3124" s="2">
        <v>242000</v>
      </c>
      <c r="H3124" s="1">
        <v>1</v>
      </c>
      <c r="I3124" s="2">
        <v>137</v>
      </c>
      <c r="J3124">
        <v>1</v>
      </c>
      <c r="K3124">
        <v>0</v>
      </c>
      <c r="L3124" s="2">
        <v>113</v>
      </c>
      <c r="M3124">
        <v>0</v>
      </c>
    </row>
    <row r="3125" spans="1:13" x14ac:dyDescent="0.45">
      <c r="A3125" s="2">
        <v>64</v>
      </c>
      <c r="B3125" s="3">
        <v>1</v>
      </c>
      <c r="C3125" s="2">
        <v>62</v>
      </c>
      <c r="D3125">
        <v>0</v>
      </c>
      <c r="E3125" s="2">
        <v>60</v>
      </c>
      <c r="F3125">
        <v>0</v>
      </c>
      <c r="G3125" s="2">
        <v>309000</v>
      </c>
      <c r="H3125" s="1">
        <v>1.5</v>
      </c>
      <c r="I3125" s="2">
        <v>135</v>
      </c>
      <c r="J3125">
        <v>0</v>
      </c>
      <c r="K3125">
        <v>0</v>
      </c>
      <c r="L3125" s="2">
        <v>174</v>
      </c>
      <c r="M3125">
        <v>0</v>
      </c>
    </row>
    <row r="3126" spans="1:13" x14ac:dyDescent="0.45">
      <c r="A3126" s="2">
        <v>64</v>
      </c>
      <c r="B3126" s="3">
        <v>0</v>
      </c>
      <c r="C3126" s="2">
        <v>1610</v>
      </c>
      <c r="D3126">
        <v>0</v>
      </c>
      <c r="E3126" s="2">
        <v>60</v>
      </c>
      <c r="F3126">
        <v>0</v>
      </c>
      <c r="G3126" s="2">
        <v>242000</v>
      </c>
      <c r="H3126" s="1">
        <v>1</v>
      </c>
      <c r="I3126" s="2">
        <v>137</v>
      </c>
      <c r="J3126">
        <v>1</v>
      </c>
      <c r="K3126">
        <v>0</v>
      </c>
      <c r="L3126" s="2">
        <v>113</v>
      </c>
      <c r="M3126">
        <v>0</v>
      </c>
    </row>
    <row r="3127" spans="1:13" x14ac:dyDescent="0.45">
      <c r="A3127" s="2">
        <v>64</v>
      </c>
      <c r="B3127" s="3">
        <v>0</v>
      </c>
      <c r="C3127" s="2">
        <v>1610</v>
      </c>
      <c r="D3127">
        <v>0</v>
      </c>
      <c r="E3127" s="2">
        <v>60</v>
      </c>
      <c r="F3127">
        <v>0</v>
      </c>
      <c r="G3127" s="2">
        <v>242000</v>
      </c>
      <c r="H3127" s="1">
        <v>1</v>
      </c>
      <c r="I3127" s="2">
        <v>137</v>
      </c>
      <c r="J3127">
        <v>1</v>
      </c>
      <c r="K3127">
        <v>0</v>
      </c>
      <c r="L3127" s="2">
        <v>113</v>
      </c>
      <c r="M3127">
        <v>0</v>
      </c>
    </row>
    <row r="3128" spans="1:13" x14ac:dyDescent="0.45">
      <c r="A3128" s="2">
        <v>64</v>
      </c>
      <c r="B3128" s="3">
        <v>0</v>
      </c>
      <c r="C3128" s="2">
        <v>1610</v>
      </c>
      <c r="D3128">
        <v>0</v>
      </c>
      <c r="E3128" s="2">
        <v>60</v>
      </c>
      <c r="F3128">
        <v>0</v>
      </c>
      <c r="G3128" s="2">
        <v>242000</v>
      </c>
      <c r="H3128" s="1">
        <v>1</v>
      </c>
      <c r="I3128" s="2">
        <v>137</v>
      </c>
      <c r="J3128">
        <v>1</v>
      </c>
      <c r="K3128">
        <v>0</v>
      </c>
      <c r="L3128" s="2">
        <v>113</v>
      </c>
      <c r="M3128">
        <v>0</v>
      </c>
    </row>
    <row r="3129" spans="1:13" x14ac:dyDescent="0.45">
      <c r="A3129" s="2">
        <v>64</v>
      </c>
      <c r="B3129" s="3">
        <v>0</v>
      </c>
      <c r="C3129" s="2">
        <v>1610</v>
      </c>
      <c r="D3129">
        <v>0</v>
      </c>
      <c r="E3129" s="2">
        <v>60</v>
      </c>
      <c r="F3129">
        <v>0</v>
      </c>
      <c r="G3129" s="2">
        <v>242000</v>
      </c>
      <c r="H3129" s="1">
        <v>1</v>
      </c>
      <c r="I3129" s="2">
        <v>137</v>
      </c>
      <c r="J3129">
        <v>1</v>
      </c>
      <c r="K3129">
        <v>0</v>
      </c>
      <c r="L3129" s="2">
        <v>113</v>
      </c>
      <c r="M3129">
        <v>0</v>
      </c>
    </row>
    <row r="3130" spans="1:13" x14ac:dyDescent="0.45">
      <c r="A3130" s="2">
        <v>64</v>
      </c>
      <c r="B3130" s="3">
        <v>0</v>
      </c>
      <c r="C3130" s="2">
        <v>1610</v>
      </c>
      <c r="D3130">
        <v>0</v>
      </c>
      <c r="E3130" s="2">
        <v>60</v>
      </c>
      <c r="F3130">
        <v>0</v>
      </c>
      <c r="G3130" s="2">
        <v>242000</v>
      </c>
      <c r="H3130" s="1">
        <v>1</v>
      </c>
      <c r="I3130" s="2">
        <v>137</v>
      </c>
      <c r="J3130">
        <v>1</v>
      </c>
      <c r="K3130">
        <v>0</v>
      </c>
      <c r="L3130" s="2">
        <v>113</v>
      </c>
      <c r="M3130">
        <v>0</v>
      </c>
    </row>
    <row r="3131" spans="1:13" x14ac:dyDescent="0.45">
      <c r="A3131" s="2">
        <v>64</v>
      </c>
      <c r="B3131" s="3">
        <v>0</v>
      </c>
      <c r="C3131" s="2">
        <v>143</v>
      </c>
      <c r="D3131">
        <v>0</v>
      </c>
      <c r="E3131" s="2">
        <v>25</v>
      </c>
      <c r="F3131">
        <v>0</v>
      </c>
      <c r="G3131" s="2">
        <v>246000</v>
      </c>
      <c r="H3131" s="1">
        <v>2.4</v>
      </c>
      <c r="I3131" s="2">
        <v>135</v>
      </c>
      <c r="J3131">
        <v>1</v>
      </c>
      <c r="K3131">
        <v>0</v>
      </c>
      <c r="L3131" s="2">
        <v>214</v>
      </c>
      <c r="M3131">
        <v>0</v>
      </c>
    </row>
    <row r="3132" spans="1:13" x14ac:dyDescent="0.45">
      <c r="A3132" s="2">
        <v>64</v>
      </c>
      <c r="B3132" s="3">
        <v>0</v>
      </c>
      <c r="C3132" s="2">
        <v>143</v>
      </c>
      <c r="D3132">
        <v>0</v>
      </c>
      <c r="E3132" s="2">
        <v>25</v>
      </c>
      <c r="F3132">
        <v>0</v>
      </c>
      <c r="G3132" s="2">
        <v>246000</v>
      </c>
      <c r="H3132" s="1">
        <v>2.4</v>
      </c>
      <c r="I3132" s="2">
        <v>135</v>
      </c>
      <c r="J3132">
        <v>1</v>
      </c>
      <c r="K3132">
        <v>0</v>
      </c>
      <c r="L3132" s="2">
        <v>214</v>
      </c>
      <c r="M3132">
        <v>0</v>
      </c>
    </row>
    <row r="3133" spans="1:13" x14ac:dyDescent="0.45">
      <c r="A3133" s="2">
        <v>64</v>
      </c>
      <c r="B3133" s="3">
        <v>0</v>
      </c>
      <c r="C3133" s="2">
        <v>143</v>
      </c>
      <c r="D3133">
        <v>0</v>
      </c>
      <c r="E3133" s="2">
        <v>25</v>
      </c>
      <c r="F3133">
        <v>0</v>
      </c>
      <c r="G3133" s="2">
        <v>246000</v>
      </c>
      <c r="H3133" s="1">
        <v>2.4</v>
      </c>
      <c r="I3133" s="2">
        <v>135</v>
      </c>
      <c r="J3133">
        <v>1</v>
      </c>
      <c r="K3133">
        <v>0</v>
      </c>
      <c r="L3133" s="2">
        <v>214</v>
      </c>
      <c r="M3133">
        <v>0</v>
      </c>
    </row>
    <row r="3134" spans="1:13" x14ac:dyDescent="0.45">
      <c r="A3134" s="2">
        <v>64</v>
      </c>
      <c r="B3134" s="3">
        <v>1</v>
      </c>
      <c r="C3134" s="2">
        <v>62</v>
      </c>
      <c r="D3134">
        <v>0</v>
      </c>
      <c r="E3134" s="2">
        <v>60</v>
      </c>
      <c r="F3134">
        <v>0</v>
      </c>
      <c r="G3134" s="2">
        <v>309000</v>
      </c>
      <c r="H3134" s="1">
        <v>1.5</v>
      </c>
      <c r="I3134" s="2">
        <v>135</v>
      </c>
      <c r="J3134">
        <v>0</v>
      </c>
      <c r="K3134">
        <v>0</v>
      </c>
      <c r="L3134" s="2">
        <v>174</v>
      </c>
      <c r="M3134">
        <v>0</v>
      </c>
    </row>
    <row r="3135" spans="1:13" x14ac:dyDescent="0.45">
      <c r="A3135" s="2">
        <v>64</v>
      </c>
      <c r="B3135" s="3">
        <v>0</v>
      </c>
      <c r="C3135" s="2">
        <v>1610</v>
      </c>
      <c r="D3135">
        <v>0</v>
      </c>
      <c r="E3135" s="2">
        <v>60</v>
      </c>
      <c r="F3135">
        <v>0</v>
      </c>
      <c r="G3135" s="2">
        <v>242000</v>
      </c>
      <c r="H3135" s="1">
        <v>1</v>
      </c>
      <c r="I3135" s="2">
        <v>137</v>
      </c>
      <c r="J3135">
        <v>1</v>
      </c>
      <c r="K3135">
        <v>0</v>
      </c>
      <c r="L3135" s="2">
        <v>113</v>
      </c>
      <c r="M3135">
        <v>0</v>
      </c>
    </row>
    <row r="3136" spans="1:13" x14ac:dyDescent="0.45">
      <c r="A3136" s="2">
        <v>64</v>
      </c>
      <c r="B3136" s="3">
        <v>0</v>
      </c>
      <c r="C3136" s="2">
        <v>1610</v>
      </c>
      <c r="D3136">
        <v>0</v>
      </c>
      <c r="E3136" s="2">
        <v>60</v>
      </c>
      <c r="F3136">
        <v>0</v>
      </c>
      <c r="G3136" s="2">
        <v>242000</v>
      </c>
      <c r="H3136" s="1">
        <v>1</v>
      </c>
      <c r="I3136" s="2">
        <v>137</v>
      </c>
      <c r="J3136">
        <v>1</v>
      </c>
      <c r="K3136">
        <v>0</v>
      </c>
      <c r="L3136" s="2">
        <v>113</v>
      </c>
      <c r="M3136">
        <v>0</v>
      </c>
    </row>
    <row r="3137" spans="1:13" x14ac:dyDescent="0.45">
      <c r="A3137" s="2">
        <v>64</v>
      </c>
      <c r="B3137" s="3">
        <v>1</v>
      </c>
      <c r="C3137" s="2">
        <v>62</v>
      </c>
      <c r="D3137">
        <v>0</v>
      </c>
      <c r="E3137" s="2">
        <v>60</v>
      </c>
      <c r="F3137">
        <v>0</v>
      </c>
      <c r="G3137" s="2">
        <v>309000</v>
      </c>
      <c r="H3137" s="1">
        <v>1.5</v>
      </c>
      <c r="I3137" s="2">
        <v>135</v>
      </c>
      <c r="J3137">
        <v>0</v>
      </c>
      <c r="K3137">
        <v>0</v>
      </c>
      <c r="L3137" s="2">
        <v>174</v>
      </c>
      <c r="M3137">
        <v>0</v>
      </c>
    </row>
    <row r="3138" spans="1:13" x14ac:dyDescent="0.45">
      <c r="A3138" s="2">
        <v>64</v>
      </c>
      <c r="B3138" s="3">
        <v>1</v>
      </c>
      <c r="C3138" s="2">
        <v>62</v>
      </c>
      <c r="D3138">
        <v>0</v>
      </c>
      <c r="E3138" s="2">
        <v>60</v>
      </c>
      <c r="F3138">
        <v>0</v>
      </c>
      <c r="G3138" s="2">
        <v>309000</v>
      </c>
      <c r="H3138" s="1">
        <v>1.5</v>
      </c>
      <c r="I3138" s="2">
        <v>135</v>
      </c>
      <c r="J3138">
        <v>0</v>
      </c>
      <c r="K3138">
        <v>0</v>
      </c>
      <c r="L3138" s="2">
        <v>174</v>
      </c>
      <c r="M3138">
        <v>0</v>
      </c>
    </row>
    <row r="3139" spans="1:13" x14ac:dyDescent="0.45">
      <c r="A3139" s="2">
        <v>64</v>
      </c>
      <c r="B3139" s="3">
        <v>0</v>
      </c>
      <c r="C3139" s="2">
        <v>1610</v>
      </c>
      <c r="D3139">
        <v>0</v>
      </c>
      <c r="E3139" s="2">
        <v>60</v>
      </c>
      <c r="F3139">
        <v>0</v>
      </c>
      <c r="G3139" s="2">
        <v>242000</v>
      </c>
      <c r="H3139" s="1">
        <v>1</v>
      </c>
      <c r="I3139" s="2">
        <v>137</v>
      </c>
      <c r="J3139">
        <v>1</v>
      </c>
      <c r="K3139">
        <v>0</v>
      </c>
      <c r="L3139" s="2">
        <v>113</v>
      </c>
      <c r="M3139">
        <v>0</v>
      </c>
    </row>
    <row r="3140" spans="1:13" x14ac:dyDescent="0.45">
      <c r="A3140" s="2">
        <v>64</v>
      </c>
      <c r="B3140" s="3">
        <v>0</v>
      </c>
      <c r="C3140" s="2">
        <v>1610</v>
      </c>
      <c r="D3140">
        <v>0</v>
      </c>
      <c r="E3140" s="2">
        <v>60</v>
      </c>
      <c r="F3140">
        <v>0</v>
      </c>
      <c r="G3140" s="2">
        <v>242000</v>
      </c>
      <c r="H3140" s="1">
        <v>1</v>
      </c>
      <c r="I3140" s="2">
        <v>137</v>
      </c>
      <c r="J3140">
        <v>1</v>
      </c>
      <c r="K3140">
        <v>0</v>
      </c>
      <c r="L3140" s="2">
        <v>113</v>
      </c>
      <c r="M3140">
        <v>0</v>
      </c>
    </row>
    <row r="3141" spans="1:13" x14ac:dyDescent="0.45">
      <c r="A3141" s="2">
        <v>64</v>
      </c>
      <c r="B3141" s="3">
        <v>0</v>
      </c>
      <c r="C3141" s="2">
        <v>1610</v>
      </c>
      <c r="D3141">
        <v>0</v>
      </c>
      <c r="E3141" s="2">
        <v>60</v>
      </c>
      <c r="F3141">
        <v>0</v>
      </c>
      <c r="G3141" s="2">
        <v>242000</v>
      </c>
      <c r="H3141" s="1">
        <v>1</v>
      </c>
      <c r="I3141" s="2">
        <v>137</v>
      </c>
      <c r="J3141">
        <v>1</v>
      </c>
      <c r="K3141">
        <v>0</v>
      </c>
      <c r="L3141" s="2">
        <v>113</v>
      </c>
      <c r="M3141">
        <v>0</v>
      </c>
    </row>
    <row r="3142" spans="1:13" x14ac:dyDescent="0.45">
      <c r="A3142" s="2">
        <v>64</v>
      </c>
      <c r="B3142" s="3">
        <v>0</v>
      </c>
      <c r="C3142" s="2">
        <v>143</v>
      </c>
      <c r="D3142">
        <v>0</v>
      </c>
      <c r="E3142" s="2">
        <v>25</v>
      </c>
      <c r="F3142">
        <v>0</v>
      </c>
      <c r="G3142" s="2">
        <v>246000</v>
      </c>
      <c r="H3142" s="1">
        <v>2.4</v>
      </c>
      <c r="I3142" s="2">
        <v>135</v>
      </c>
      <c r="J3142">
        <v>1</v>
      </c>
      <c r="K3142">
        <v>0</v>
      </c>
      <c r="L3142" s="2">
        <v>214</v>
      </c>
      <c r="M3142">
        <v>0</v>
      </c>
    </row>
    <row r="3143" spans="1:13" x14ac:dyDescent="0.45">
      <c r="A3143" s="2">
        <v>64</v>
      </c>
      <c r="B3143" s="3">
        <v>0</v>
      </c>
      <c r="C3143" s="2">
        <v>143</v>
      </c>
      <c r="D3143">
        <v>0</v>
      </c>
      <c r="E3143" s="2">
        <v>25</v>
      </c>
      <c r="F3143">
        <v>0</v>
      </c>
      <c r="G3143" s="2">
        <v>246000</v>
      </c>
      <c r="H3143" s="1">
        <v>2.4</v>
      </c>
      <c r="I3143" s="2">
        <v>135</v>
      </c>
      <c r="J3143">
        <v>1</v>
      </c>
      <c r="K3143">
        <v>0</v>
      </c>
      <c r="L3143" s="2">
        <v>214</v>
      </c>
      <c r="M3143">
        <v>0</v>
      </c>
    </row>
    <row r="3144" spans="1:13" x14ac:dyDescent="0.45">
      <c r="A3144" s="2">
        <v>64</v>
      </c>
      <c r="B3144" s="3">
        <v>1</v>
      </c>
      <c r="C3144" s="2">
        <v>62</v>
      </c>
      <c r="D3144">
        <v>0</v>
      </c>
      <c r="E3144" s="2">
        <v>60</v>
      </c>
      <c r="F3144">
        <v>0</v>
      </c>
      <c r="G3144" s="2">
        <v>309000</v>
      </c>
      <c r="H3144" s="1">
        <v>1.5</v>
      </c>
      <c r="I3144" s="2">
        <v>135</v>
      </c>
      <c r="J3144">
        <v>0</v>
      </c>
      <c r="K3144">
        <v>0</v>
      </c>
      <c r="L3144" s="2">
        <v>174</v>
      </c>
      <c r="M3144">
        <v>0</v>
      </c>
    </row>
    <row r="3145" spans="1:13" x14ac:dyDescent="0.45">
      <c r="A3145" s="2">
        <v>65</v>
      </c>
      <c r="B3145" s="3">
        <v>0</v>
      </c>
      <c r="C3145" s="2">
        <v>56</v>
      </c>
      <c r="D3145">
        <v>0</v>
      </c>
      <c r="E3145" s="2">
        <v>25</v>
      </c>
      <c r="F3145">
        <v>0</v>
      </c>
      <c r="G3145" s="2">
        <v>305000</v>
      </c>
      <c r="H3145" s="1">
        <v>5</v>
      </c>
      <c r="I3145" s="2">
        <v>130</v>
      </c>
      <c r="J3145">
        <v>1</v>
      </c>
      <c r="K3145">
        <v>0</v>
      </c>
      <c r="L3145" s="2">
        <v>207</v>
      </c>
      <c r="M3145">
        <v>0</v>
      </c>
    </row>
    <row r="3146" spans="1:13" x14ac:dyDescent="0.45">
      <c r="A3146" s="2">
        <v>65</v>
      </c>
      <c r="B3146" s="3">
        <v>0</v>
      </c>
      <c r="C3146" s="2">
        <v>335</v>
      </c>
      <c r="D3146">
        <v>0</v>
      </c>
      <c r="E3146" s="2">
        <v>35</v>
      </c>
      <c r="F3146">
        <v>1</v>
      </c>
      <c r="G3146" s="2">
        <v>235000</v>
      </c>
      <c r="H3146" s="1">
        <v>0.8</v>
      </c>
      <c r="I3146" s="2">
        <v>136</v>
      </c>
      <c r="J3146">
        <v>0</v>
      </c>
      <c r="K3146">
        <v>0</v>
      </c>
      <c r="L3146" s="2">
        <v>120</v>
      </c>
      <c r="M3146">
        <v>0</v>
      </c>
    </row>
    <row r="3147" spans="1:13" x14ac:dyDescent="0.45">
      <c r="A3147" s="2">
        <v>65</v>
      </c>
      <c r="B3147" s="3">
        <v>1</v>
      </c>
      <c r="C3147" s="2">
        <v>59</v>
      </c>
      <c r="D3147">
        <v>1</v>
      </c>
      <c r="E3147" s="2">
        <v>60</v>
      </c>
      <c r="F3147">
        <v>0</v>
      </c>
      <c r="G3147" s="2">
        <v>267000</v>
      </c>
      <c r="H3147" s="1">
        <v>0.9</v>
      </c>
      <c r="I3147" s="2">
        <v>137</v>
      </c>
      <c r="J3147">
        <v>1</v>
      </c>
      <c r="K3147">
        <v>0</v>
      </c>
      <c r="L3147" s="2">
        <v>107</v>
      </c>
      <c r="M3147">
        <v>0</v>
      </c>
    </row>
    <row r="3148" spans="1:13" x14ac:dyDescent="0.45">
      <c r="A3148" s="2">
        <v>65</v>
      </c>
      <c r="B3148" s="3">
        <v>1</v>
      </c>
      <c r="C3148" s="2">
        <v>135</v>
      </c>
      <c r="D3148">
        <v>1</v>
      </c>
      <c r="E3148" s="2">
        <v>35</v>
      </c>
      <c r="F3148">
        <v>1</v>
      </c>
      <c r="G3148" s="2">
        <v>297000</v>
      </c>
      <c r="H3148" s="1">
        <v>0.8</v>
      </c>
      <c r="I3148" s="2">
        <v>134</v>
      </c>
      <c r="J3148">
        <v>1</v>
      </c>
      <c r="K3148">
        <v>0</v>
      </c>
      <c r="L3148" s="2">
        <v>194</v>
      </c>
      <c r="M3148">
        <v>0</v>
      </c>
    </row>
    <row r="3149" spans="1:13" x14ac:dyDescent="0.45">
      <c r="A3149" s="2">
        <v>65</v>
      </c>
      <c r="B3149" s="3">
        <v>1</v>
      </c>
      <c r="C3149" s="2">
        <v>305</v>
      </c>
      <c r="D3149">
        <v>1</v>
      </c>
      <c r="E3149" s="2">
        <v>25</v>
      </c>
      <c r="F3149">
        <v>0</v>
      </c>
      <c r="G3149" s="2">
        <v>254000</v>
      </c>
      <c r="H3149" s="1">
        <v>1.1000000000000001</v>
      </c>
      <c r="I3149" s="2">
        <v>141</v>
      </c>
      <c r="J3149">
        <v>1</v>
      </c>
      <c r="K3149">
        <v>0</v>
      </c>
      <c r="L3149" s="2">
        <v>87</v>
      </c>
      <c r="M3149">
        <v>0</v>
      </c>
    </row>
    <row r="3150" spans="1:13" x14ac:dyDescent="0.45">
      <c r="A3150" s="2">
        <v>65</v>
      </c>
      <c r="B3150" s="3">
        <v>1</v>
      </c>
      <c r="C3150" s="2">
        <v>59</v>
      </c>
      <c r="D3150">
        <v>1</v>
      </c>
      <c r="E3150" s="2">
        <v>60</v>
      </c>
      <c r="F3150">
        <v>0</v>
      </c>
      <c r="G3150" s="2">
        <v>208000</v>
      </c>
      <c r="H3150" s="1">
        <v>0.9</v>
      </c>
      <c r="I3150" s="2">
        <v>137</v>
      </c>
      <c r="J3150">
        <v>0</v>
      </c>
      <c r="K3150">
        <v>0</v>
      </c>
      <c r="L3150" s="2">
        <v>107</v>
      </c>
      <c r="M3150">
        <v>0</v>
      </c>
    </row>
    <row r="3151" spans="1:13" x14ac:dyDescent="0.45">
      <c r="A3151" s="2">
        <v>65</v>
      </c>
      <c r="B3151" s="3">
        <v>1</v>
      </c>
      <c r="C3151" s="2">
        <v>160</v>
      </c>
      <c r="D3151">
        <v>1</v>
      </c>
      <c r="E3151" s="2">
        <v>40</v>
      </c>
      <c r="F3151">
        <v>0</v>
      </c>
      <c r="G3151" s="2">
        <v>257000</v>
      </c>
      <c r="H3151" s="1">
        <v>1</v>
      </c>
      <c r="I3151" s="2">
        <v>136</v>
      </c>
      <c r="J3151">
        <v>0</v>
      </c>
      <c r="K3151">
        <v>0</v>
      </c>
      <c r="L3151" s="2">
        <v>210</v>
      </c>
      <c r="M3151">
        <v>0</v>
      </c>
    </row>
    <row r="3152" spans="1:13" x14ac:dyDescent="0.45">
      <c r="A3152" s="2">
        <v>65</v>
      </c>
      <c r="B3152" s="3">
        <v>0</v>
      </c>
      <c r="C3152" s="2">
        <v>118</v>
      </c>
      <c r="D3152">
        <v>0</v>
      </c>
      <c r="E3152" s="2">
        <v>35</v>
      </c>
      <c r="F3152">
        <v>0</v>
      </c>
      <c r="G3152" s="2">
        <v>365000</v>
      </c>
      <c r="H3152" s="1">
        <v>1.1000000000000001</v>
      </c>
      <c r="I3152" s="2">
        <v>139</v>
      </c>
      <c r="J3152">
        <v>1</v>
      </c>
      <c r="K3152">
        <v>1</v>
      </c>
      <c r="L3152" s="2">
        <v>200</v>
      </c>
      <c r="M3152">
        <v>0</v>
      </c>
    </row>
    <row r="3153" spans="1:13" x14ac:dyDescent="0.45">
      <c r="A3153" s="2">
        <v>65</v>
      </c>
      <c r="B3153" s="3">
        <v>1</v>
      </c>
      <c r="C3153" s="2">
        <v>82</v>
      </c>
      <c r="D3153">
        <v>1</v>
      </c>
      <c r="E3153" s="2">
        <v>60</v>
      </c>
      <c r="F3153">
        <v>1</v>
      </c>
      <c r="G3153" s="2">
        <v>203000</v>
      </c>
      <c r="H3153" s="1">
        <v>0.9</v>
      </c>
      <c r="I3153" s="2">
        <v>140</v>
      </c>
      <c r="J3153">
        <v>0</v>
      </c>
      <c r="K3153">
        <v>0</v>
      </c>
      <c r="L3153" s="2">
        <v>94</v>
      </c>
      <c r="M3153">
        <v>0</v>
      </c>
    </row>
    <row r="3154" spans="1:13" x14ac:dyDescent="0.45">
      <c r="A3154" s="2">
        <v>65</v>
      </c>
      <c r="B3154" s="3">
        <v>0</v>
      </c>
      <c r="C3154" s="2">
        <v>118</v>
      </c>
      <c r="D3154">
        <v>0</v>
      </c>
      <c r="E3154" s="2">
        <v>35</v>
      </c>
      <c r="F3154">
        <v>0</v>
      </c>
      <c r="G3154" s="2">
        <v>365000</v>
      </c>
      <c r="H3154" s="1">
        <v>1.1000000000000001</v>
      </c>
      <c r="I3154" s="2">
        <v>139</v>
      </c>
      <c r="J3154">
        <v>1</v>
      </c>
      <c r="K3154">
        <v>1</v>
      </c>
      <c r="L3154" s="2">
        <v>200</v>
      </c>
      <c r="M3154">
        <v>0</v>
      </c>
    </row>
    <row r="3155" spans="1:13" x14ac:dyDescent="0.45">
      <c r="A3155" s="2">
        <v>65</v>
      </c>
      <c r="B3155" s="3">
        <v>0</v>
      </c>
      <c r="C3155" s="2">
        <v>135</v>
      </c>
      <c r="D3155">
        <v>0</v>
      </c>
      <c r="E3155" s="2">
        <v>35</v>
      </c>
      <c r="F3155">
        <v>1</v>
      </c>
      <c r="G3155" s="2">
        <v>290000</v>
      </c>
      <c r="H3155" s="1">
        <v>0.8</v>
      </c>
      <c r="I3155" s="2">
        <v>134</v>
      </c>
      <c r="J3155">
        <v>1</v>
      </c>
      <c r="K3155">
        <v>0</v>
      </c>
      <c r="L3155" s="2">
        <v>194</v>
      </c>
      <c r="M3155">
        <v>0</v>
      </c>
    </row>
    <row r="3156" spans="1:13" x14ac:dyDescent="0.45">
      <c r="A3156" s="2">
        <v>65</v>
      </c>
      <c r="B3156" s="3">
        <v>0</v>
      </c>
      <c r="C3156" s="2">
        <v>118</v>
      </c>
      <c r="D3156">
        <v>0</v>
      </c>
      <c r="E3156" s="2">
        <v>25</v>
      </c>
      <c r="F3156">
        <v>0</v>
      </c>
      <c r="G3156" s="2">
        <v>237000</v>
      </c>
      <c r="H3156" s="1">
        <v>5</v>
      </c>
      <c r="I3156" s="2">
        <v>130</v>
      </c>
      <c r="J3156">
        <v>0</v>
      </c>
      <c r="K3156">
        <v>0</v>
      </c>
      <c r="L3156" s="2">
        <v>207</v>
      </c>
      <c r="M3156">
        <v>0</v>
      </c>
    </row>
    <row r="3157" spans="1:13" x14ac:dyDescent="0.45">
      <c r="A3157" s="2">
        <v>65</v>
      </c>
      <c r="B3157" s="3">
        <v>1</v>
      </c>
      <c r="C3157" s="2">
        <v>305</v>
      </c>
      <c r="D3157">
        <v>0</v>
      </c>
      <c r="E3157" s="2">
        <v>50</v>
      </c>
      <c r="F3157">
        <v>0</v>
      </c>
      <c r="G3157" s="2">
        <v>263358.03000000003</v>
      </c>
      <c r="H3157" s="1">
        <v>1.18</v>
      </c>
      <c r="I3157" s="2">
        <v>137</v>
      </c>
      <c r="J3157">
        <v>1</v>
      </c>
      <c r="K3157">
        <v>1</v>
      </c>
      <c r="L3157" s="2">
        <v>87</v>
      </c>
      <c r="M3157">
        <v>0</v>
      </c>
    </row>
    <row r="3158" spans="1:13" x14ac:dyDescent="0.45">
      <c r="A3158" s="2">
        <v>65</v>
      </c>
      <c r="B3158" s="3">
        <v>1</v>
      </c>
      <c r="C3158" s="2">
        <v>134</v>
      </c>
      <c r="D3158">
        <v>0</v>
      </c>
      <c r="E3158" s="2">
        <v>35</v>
      </c>
      <c r="F3158">
        <v>1</v>
      </c>
      <c r="G3158" s="2">
        <v>290000</v>
      </c>
      <c r="H3158" s="1">
        <v>0.8</v>
      </c>
      <c r="I3158" s="2">
        <v>134</v>
      </c>
      <c r="J3158">
        <v>1</v>
      </c>
      <c r="K3158">
        <v>0</v>
      </c>
      <c r="L3158" s="2">
        <v>194</v>
      </c>
      <c r="M3158">
        <v>0</v>
      </c>
    </row>
    <row r="3159" spans="1:13" x14ac:dyDescent="0.45">
      <c r="A3159" s="2">
        <v>65</v>
      </c>
      <c r="B3159" s="3">
        <v>1</v>
      </c>
      <c r="C3159" s="2">
        <v>135</v>
      </c>
      <c r="D3159">
        <v>1</v>
      </c>
      <c r="E3159" s="2">
        <v>35</v>
      </c>
      <c r="F3159">
        <v>1</v>
      </c>
      <c r="G3159" s="2">
        <v>297000</v>
      </c>
      <c r="H3159" s="1">
        <v>0.8</v>
      </c>
      <c r="I3159" s="2">
        <v>134</v>
      </c>
      <c r="J3159">
        <v>1</v>
      </c>
      <c r="K3159">
        <v>0</v>
      </c>
      <c r="L3159" s="2">
        <v>194</v>
      </c>
      <c r="M3159">
        <v>0</v>
      </c>
    </row>
    <row r="3160" spans="1:13" x14ac:dyDescent="0.45">
      <c r="A3160" s="2">
        <v>65</v>
      </c>
      <c r="B3160" s="3">
        <v>1</v>
      </c>
      <c r="C3160" s="2">
        <v>68</v>
      </c>
      <c r="D3160">
        <v>0</v>
      </c>
      <c r="E3160" s="2">
        <v>60</v>
      </c>
      <c r="F3160">
        <v>1</v>
      </c>
      <c r="G3160" s="2">
        <v>309000</v>
      </c>
      <c r="H3160" s="1">
        <v>0.8</v>
      </c>
      <c r="I3160" s="2">
        <v>140</v>
      </c>
      <c r="J3160">
        <v>1</v>
      </c>
      <c r="K3160">
        <v>0</v>
      </c>
      <c r="L3160" s="2">
        <v>79</v>
      </c>
      <c r="M3160">
        <v>0</v>
      </c>
    </row>
    <row r="3161" spans="1:13" x14ac:dyDescent="0.45">
      <c r="A3161" s="2">
        <v>65</v>
      </c>
      <c r="B3161" s="3">
        <v>1</v>
      </c>
      <c r="C3161" s="2">
        <v>135</v>
      </c>
      <c r="D3161">
        <v>0</v>
      </c>
      <c r="E3161" s="2">
        <v>35</v>
      </c>
      <c r="F3161">
        <v>1</v>
      </c>
      <c r="G3161" s="2">
        <v>235000</v>
      </c>
      <c r="H3161" s="1">
        <v>0.8</v>
      </c>
      <c r="I3161" s="2">
        <v>136</v>
      </c>
      <c r="J3161">
        <v>0</v>
      </c>
      <c r="K3161">
        <v>0</v>
      </c>
      <c r="L3161" s="2">
        <v>120</v>
      </c>
      <c r="M3161">
        <v>0</v>
      </c>
    </row>
    <row r="3162" spans="1:13" x14ac:dyDescent="0.45">
      <c r="A3162" s="2">
        <v>65</v>
      </c>
      <c r="B3162" s="3">
        <v>1</v>
      </c>
      <c r="C3162" s="2">
        <v>160</v>
      </c>
      <c r="D3162">
        <v>1</v>
      </c>
      <c r="E3162" s="2">
        <v>20</v>
      </c>
      <c r="F3162">
        <v>0</v>
      </c>
      <c r="G3162" s="2">
        <v>368000</v>
      </c>
      <c r="H3162" s="1">
        <v>2.7</v>
      </c>
      <c r="I3162" s="2">
        <v>116</v>
      </c>
      <c r="J3162">
        <v>1</v>
      </c>
      <c r="K3162">
        <v>0</v>
      </c>
      <c r="L3162" s="2">
        <v>8</v>
      </c>
      <c r="M3162">
        <v>1</v>
      </c>
    </row>
    <row r="3163" spans="1:13" x14ac:dyDescent="0.45">
      <c r="A3163" s="2">
        <v>65</v>
      </c>
      <c r="B3163" s="3">
        <v>0</v>
      </c>
      <c r="C3163" s="2">
        <v>582</v>
      </c>
      <c r="D3163">
        <v>1</v>
      </c>
      <c r="E3163" s="2">
        <v>40</v>
      </c>
      <c r="F3163">
        <v>0</v>
      </c>
      <c r="G3163" s="2">
        <v>297000</v>
      </c>
      <c r="H3163" s="1">
        <v>1</v>
      </c>
      <c r="I3163" s="2">
        <v>138</v>
      </c>
      <c r="J3163">
        <v>1</v>
      </c>
      <c r="K3163">
        <v>0</v>
      </c>
      <c r="L3163" s="2">
        <v>140</v>
      </c>
      <c r="M3163">
        <v>0</v>
      </c>
    </row>
    <row r="3164" spans="1:13" x14ac:dyDescent="0.45">
      <c r="A3164" s="2">
        <v>65</v>
      </c>
      <c r="B3164" s="3">
        <v>1</v>
      </c>
      <c r="C3164" s="2">
        <v>305</v>
      </c>
      <c r="D3164">
        <v>1</v>
      </c>
      <c r="E3164" s="2">
        <v>25</v>
      </c>
      <c r="F3164">
        <v>0</v>
      </c>
      <c r="G3164" s="2">
        <v>254000</v>
      </c>
      <c r="H3164" s="1">
        <v>1.1000000000000001</v>
      </c>
      <c r="I3164" s="2">
        <v>141</v>
      </c>
      <c r="J3164">
        <v>1</v>
      </c>
      <c r="K3164">
        <v>0</v>
      </c>
      <c r="L3164" s="2">
        <v>87</v>
      </c>
      <c r="M3164">
        <v>0</v>
      </c>
    </row>
    <row r="3165" spans="1:13" x14ac:dyDescent="0.45">
      <c r="A3165" s="2">
        <v>65</v>
      </c>
      <c r="B3165" s="3">
        <v>1</v>
      </c>
      <c r="C3165" s="2">
        <v>128</v>
      </c>
      <c r="D3165">
        <v>1</v>
      </c>
      <c r="E3165" s="2">
        <v>30</v>
      </c>
      <c r="F3165">
        <v>1</v>
      </c>
      <c r="G3165" s="2">
        <v>297000</v>
      </c>
      <c r="H3165" s="1">
        <v>1.5</v>
      </c>
      <c r="I3165" s="2">
        <v>136</v>
      </c>
      <c r="J3165">
        <v>0</v>
      </c>
      <c r="K3165">
        <v>0</v>
      </c>
      <c r="L3165" s="2">
        <v>20</v>
      </c>
      <c r="M3165">
        <v>1</v>
      </c>
    </row>
    <row r="3166" spans="1:13" x14ac:dyDescent="0.45">
      <c r="A3166" s="2">
        <v>65</v>
      </c>
      <c r="B3166" s="3">
        <v>1</v>
      </c>
      <c r="C3166" s="2">
        <v>1688</v>
      </c>
      <c r="D3166">
        <v>0</v>
      </c>
      <c r="E3166" s="2">
        <v>38</v>
      </c>
      <c r="F3166">
        <v>0</v>
      </c>
      <c r="G3166" s="2">
        <v>263358.03000000003</v>
      </c>
      <c r="H3166" s="1">
        <v>1.1000000000000001</v>
      </c>
      <c r="I3166" s="2">
        <v>138</v>
      </c>
      <c r="J3166">
        <v>1</v>
      </c>
      <c r="K3166">
        <v>1</v>
      </c>
      <c r="L3166" s="2">
        <v>250</v>
      </c>
      <c r="M3166">
        <v>0</v>
      </c>
    </row>
    <row r="3167" spans="1:13" x14ac:dyDescent="0.45">
      <c r="A3167" s="2">
        <v>65</v>
      </c>
      <c r="B3167" s="3">
        <v>1</v>
      </c>
      <c r="C3167" s="2">
        <v>720</v>
      </c>
      <c r="D3167">
        <v>1</v>
      </c>
      <c r="E3167" s="2">
        <v>60</v>
      </c>
      <c r="F3167">
        <v>0</v>
      </c>
      <c r="G3167" s="2">
        <v>368000</v>
      </c>
      <c r="H3167" s="1">
        <v>0.8</v>
      </c>
      <c r="I3167" s="2">
        <v>135</v>
      </c>
      <c r="J3167">
        <v>1</v>
      </c>
      <c r="K3167">
        <v>0</v>
      </c>
      <c r="L3167" s="2">
        <v>210</v>
      </c>
      <c r="M3167">
        <v>0</v>
      </c>
    </row>
    <row r="3168" spans="1:13" x14ac:dyDescent="0.45">
      <c r="A3168" s="2">
        <v>65</v>
      </c>
      <c r="B3168" s="3">
        <v>0</v>
      </c>
      <c r="C3168" s="2">
        <v>118</v>
      </c>
      <c r="D3168">
        <v>0</v>
      </c>
      <c r="E3168" s="2">
        <v>35</v>
      </c>
      <c r="F3168">
        <v>0</v>
      </c>
      <c r="G3168" s="2">
        <v>365000</v>
      </c>
      <c r="H3168" s="1">
        <v>1.1000000000000001</v>
      </c>
      <c r="I3168" s="2">
        <v>139</v>
      </c>
      <c r="J3168">
        <v>1</v>
      </c>
      <c r="K3168">
        <v>1</v>
      </c>
      <c r="L3168" s="2">
        <v>200</v>
      </c>
      <c r="M3168">
        <v>0</v>
      </c>
    </row>
    <row r="3169" spans="1:13" x14ac:dyDescent="0.45">
      <c r="A3169" s="2">
        <v>65</v>
      </c>
      <c r="B3169" s="3">
        <v>0</v>
      </c>
      <c r="C3169" s="2">
        <v>118</v>
      </c>
      <c r="D3169">
        <v>0</v>
      </c>
      <c r="E3169" s="2">
        <v>35</v>
      </c>
      <c r="F3169">
        <v>0</v>
      </c>
      <c r="G3169" s="2">
        <v>365000</v>
      </c>
      <c r="H3169" s="1">
        <v>1.1000000000000001</v>
      </c>
      <c r="I3169" s="2">
        <v>139</v>
      </c>
      <c r="J3169">
        <v>1</v>
      </c>
      <c r="K3169">
        <v>1</v>
      </c>
      <c r="L3169" s="2">
        <v>200</v>
      </c>
      <c r="M3169">
        <v>0</v>
      </c>
    </row>
    <row r="3170" spans="1:13" x14ac:dyDescent="0.45">
      <c r="A3170" s="2">
        <v>65</v>
      </c>
      <c r="B3170" s="3">
        <v>1</v>
      </c>
      <c r="C3170" s="2">
        <v>435</v>
      </c>
      <c r="D3170">
        <v>0</v>
      </c>
      <c r="E3170" s="2">
        <v>35</v>
      </c>
      <c r="F3170">
        <v>1</v>
      </c>
      <c r="G3170" s="2">
        <v>290000</v>
      </c>
      <c r="H3170" s="1">
        <v>0.8</v>
      </c>
      <c r="I3170" s="2">
        <v>134</v>
      </c>
      <c r="J3170">
        <v>1</v>
      </c>
      <c r="K3170">
        <v>0</v>
      </c>
      <c r="L3170" s="2">
        <v>194</v>
      </c>
      <c r="M3170">
        <v>0</v>
      </c>
    </row>
    <row r="3171" spans="1:13" x14ac:dyDescent="0.45">
      <c r="A3171" s="2">
        <v>65</v>
      </c>
      <c r="B3171" s="3">
        <v>0</v>
      </c>
      <c r="C3171" s="2">
        <v>582</v>
      </c>
      <c r="D3171">
        <v>0</v>
      </c>
      <c r="E3171" s="2">
        <v>40</v>
      </c>
      <c r="F3171">
        <v>0</v>
      </c>
      <c r="G3171" s="2">
        <v>196000</v>
      </c>
      <c r="H3171" s="1">
        <v>1</v>
      </c>
      <c r="I3171" s="2">
        <v>138</v>
      </c>
      <c r="J3171">
        <v>0</v>
      </c>
      <c r="K3171">
        <v>0</v>
      </c>
      <c r="L3171" s="2">
        <v>140</v>
      </c>
      <c r="M3171">
        <v>0</v>
      </c>
    </row>
    <row r="3172" spans="1:13" x14ac:dyDescent="0.45">
      <c r="A3172" s="2">
        <v>65</v>
      </c>
      <c r="B3172" s="3">
        <v>0</v>
      </c>
      <c r="C3172" s="2">
        <v>1688</v>
      </c>
      <c r="D3172">
        <v>1</v>
      </c>
      <c r="E3172" s="2">
        <v>35</v>
      </c>
      <c r="F3172">
        <v>0</v>
      </c>
      <c r="G3172" s="2">
        <v>263358.03000000003</v>
      </c>
      <c r="H3172" s="1">
        <v>1.1000000000000001</v>
      </c>
      <c r="I3172" s="2">
        <v>142</v>
      </c>
      <c r="J3172">
        <v>0</v>
      </c>
      <c r="K3172">
        <v>0</v>
      </c>
      <c r="L3172" s="2">
        <v>256</v>
      </c>
      <c r="M3172">
        <v>0</v>
      </c>
    </row>
    <row r="3173" spans="1:13" x14ac:dyDescent="0.45">
      <c r="A3173" s="2">
        <v>65</v>
      </c>
      <c r="B3173" s="3">
        <v>1</v>
      </c>
      <c r="C3173" s="2">
        <v>59</v>
      </c>
      <c r="D3173">
        <v>0</v>
      </c>
      <c r="E3173" s="2">
        <v>35</v>
      </c>
      <c r="F3173">
        <v>0</v>
      </c>
      <c r="G3173" s="2">
        <v>365000</v>
      </c>
      <c r="H3173" s="1">
        <v>1.1000000000000001</v>
      </c>
      <c r="I3173" s="2">
        <v>139</v>
      </c>
      <c r="J3173">
        <v>1</v>
      </c>
      <c r="K3173">
        <v>1</v>
      </c>
      <c r="L3173" s="2">
        <v>111</v>
      </c>
      <c r="M3173">
        <v>0</v>
      </c>
    </row>
    <row r="3174" spans="1:13" x14ac:dyDescent="0.45">
      <c r="A3174" s="2">
        <v>65</v>
      </c>
      <c r="B3174" s="3">
        <v>1</v>
      </c>
      <c r="C3174" s="2">
        <v>113</v>
      </c>
      <c r="D3174">
        <v>1</v>
      </c>
      <c r="E3174" s="2">
        <v>60</v>
      </c>
      <c r="F3174">
        <v>1</v>
      </c>
      <c r="G3174" s="2">
        <v>203000</v>
      </c>
      <c r="H3174" s="1">
        <v>0.9</v>
      </c>
      <c r="I3174" s="2">
        <v>140</v>
      </c>
      <c r="J3174">
        <v>1</v>
      </c>
      <c r="K3174">
        <v>0</v>
      </c>
      <c r="L3174" s="2">
        <v>94</v>
      </c>
      <c r="M3174">
        <v>0</v>
      </c>
    </row>
    <row r="3175" spans="1:13" x14ac:dyDescent="0.45">
      <c r="A3175" s="2">
        <v>65</v>
      </c>
      <c r="B3175" s="3">
        <v>1</v>
      </c>
      <c r="C3175" s="2">
        <v>180</v>
      </c>
      <c r="D3175">
        <v>0</v>
      </c>
      <c r="E3175" s="2">
        <v>25</v>
      </c>
      <c r="F3175">
        <v>1</v>
      </c>
      <c r="G3175" s="2">
        <v>276000</v>
      </c>
      <c r="H3175" s="1">
        <v>1.3</v>
      </c>
      <c r="I3175" s="2">
        <v>137</v>
      </c>
      <c r="J3175">
        <v>0</v>
      </c>
      <c r="K3175">
        <v>0</v>
      </c>
      <c r="L3175" s="2">
        <v>16</v>
      </c>
      <c r="M3175">
        <v>0</v>
      </c>
    </row>
    <row r="3176" spans="1:13" x14ac:dyDescent="0.45">
      <c r="A3176" s="2">
        <v>65</v>
      </c>
      <c r="B3176" s="3">
        <v>1</v>
      </c>
      <c r="C3176" s="2">
        <v>135</v>
      </c>
      <c r="D3176">
        <v>1</v>
      </c>
      <c r="E3176" s="2">
        <v>35</v>
      </c>
      <c r="F3176">
        <v>1</v>
      </c>
      <c r="G3176" s="2">
        <v>222000</v>
      </c>
      <c r="H3176" s="1">
        <v>0.8</v>
      </c>
      <c r="I3176" s="2">
        <v>134</v>
      </c>
      <c r="J3176">
        <v>1</v>
      </c>
      <c r="K3176">
        <v>0</v>
      </c>
      <c r="L3176" s="2">
        <v>194</v>
      </c>
      <c r="M3176">
        <v>0</v>
      </c>
    </row>
    <row r="3177" spans="1:13" x14ac:dyDescent="0.45">
      <c r="A3177" s="2">
        <v>65</v>
      </c>
      <c r="B3177" s="3">
        <v>1</v>
      </c>
      <c r="C3177" s="2">
        <v>305</v>
      </c>
      <c r="D3177">
        <v>0</v>
      </c>
      <c r="E3177" s="2">
        <v>50</v>
      </c>
      <c r="F3177">
        <v>0</v>
      </c>
      <c r="G3177" s="2">
        <v>263358.03000000003</v>
      </c>
      <c r="H3177" s="1">
        <v>1.18</v>
      </c>
      <c r="I3177" s="2">
        <v>137</v>
      </c>
      <c r="J3177">
        <v>1</v>
      </c>
      <c r="K3177">
        <v>1</v>
      </c>
      <c r="L3177" s="2">
        <v>87</v>
      </c>
      <c r="M3177">
        <v>0</v>
      </c>
    </row>
    <row r="3178" spans="1:13" x14ac:dyDescent="0.45">
      <c r="A3178" s="2">
        <v>65</v>
      </c>
      <c r="B3178" s="3">
        <v>0</v>
      </c>
      <c r="C3178" s="2">
        <v>1688</v>
      </c>
      <c r="D3178">
        <v>0</v>
      </c>
      <c r="E3178" s="2">
        <v>50</v>
      </c>
      <c r="F3178">
        <v>0</v>
      </c>
      <c r="G3178" s="2">
        <v>248000</v>
      </c>
      <c r="H3178" s="1">
        <v>1.1000000000000001</v>
      </c>
      <c r="I3178" s="2">
        <v>148</v>
      </c>
      <c r="J3178">
        <v>1</v>
      </c>
      <c r="K3178">
        <v>0</v>
      </c>
      <c r="L3178" s="2">
        <v>256</v>
      </c>
      <c r="M3178">
        <v>0</v>
      </c>
    </row>
    <row r="3179" spans="1:13" x14ac:dyDescent="0.45">
      <c r="A3179" s="2">
        <v>65</v>
      </c>
      <c r="B3179" s="3">
        <v>1</v>
      </c>
      <c r="C3179" s="2">
        <v>67</v>
      </c>
      <c r="D3179">
        <v>1</v>
      </c>
      <c r="E3179" s="2">
        <v>60</v>
      </c>
      <c r="F3179">
        <v>0</v>
      </c>
      <c r="G3179" s="2">
        <v>172000</v>
      </c>
      <c r="H3179" s="1">
        <v>0.9</v>
      </c>
      <c r="I3179" s="2">
        <v>137</v>
      </c>
      <c r="J3179">
        <v>0</v>
      </c>
      <c r="K3179">
        <v>0</v>
      </c>
      <c r="L3179" s="2">
        <v>107</v>
      </c>
      <c r="M3179">
        <v>0</v>
      </c>
    </row>
    <row r="3180" spans="1:13" x14ac:dyDescent="0.45">
      <c r="A3180" s="2">
        <v>65</v>
      </c>
      <c r="B3180" s="3">
        <v>0</v>
      </c>
      <c r="C3180" s="2">
        <v>582</v>
      </c>
      <c r="D3180">
        <v>1</v>
      </c>
      <c r="E3180" s="2">
        <v>40</v>
      </c>
      <c r="F3180">
        <v>0</v>
      </c>
      <c r="G3180" s="2">
        <v>27000</v>
      </c>
      <c r="H3180" s="1">
        <v>1</v>
      </c>
      <c r="I3180" s="2">
        <v>138</v>
      </c>
      <c r="J3180">
        <v>0</v>
      </c>
      <c r="K3180">
        <v>0</v>
      </c>
      <c r="L3180" s="2">
        <v>140</v>
      </c>
      <c r="M3180">
        <v>0</v>
      </c>
    </row>
    <row r="3181" spans="1:13" x14ac:dyDescent="0.45">
      <c r="A3181" s="2">
        <v>65</v>
      </c>
      <c r="B3181" s="3">
        <v>0</v>
      </c>
      <c r="C3181" s="2">
        <v>780</v>
      </c>
      <c r="D3181">
        <v>0</v>
      </c>
      <c r="E3181" s="2">
        <v>35</v>
      </c>
      <c r="F3181">
        <v>1</v>
      </c>
      <c r="G3181" s="2">
        <v>235000</v>
      </c>
      <c r="H3181" s="1">
        <v>0.8</v>
      </c>
      <c r="I3181" s="2">
        <v>136</v>
      </c>
      <c r="J3181">
        <v>0</v>
      </c>
      <c r="K3181">
        <v>0</v>
      </c>
      <c r="L3181" s="2">
        <v>120</v>
      </c>
      <c r="M3181">
        <v>0</v>
      </c>
    </row>
    <row r="3182" spans="1:13" x14ac:dyDescent="0.45">
      <c r="A3182" s="2">
        <v>65</v>
      </c>
      <c r="B3182" s="3">
        <v>0</v>
      </c>
      <c r="C3182" s="2">
        <v>118</v>
      </c>
      <c r="D3182">
        <v>0</v>
      </c>
      <c r="E3182" s="2">
        <v>35</v>
      </c>
      <c r="F3182">
        <v>0</v>
      </c>
      <c r="G3182" s="2">
        <v>255000</v>
      </c>
      <c r="H3182" s="1">
        <v>1.1000000000000001</v>
      </c>
      <c r="I3182" s="2">
        <v>136</v>
      </c>
      <c r="J3182">
        <v>1</v>
      </c>
      <c r="K3182">
        <v>1</v>
      </c>
      <c r="L3182" s="2">
        <v>200</v>
      </c>
      <c r="M3182">
        <v>0</v>
      </c>
    </row>
    <row r="3183" spans="1:13" x14ac:dyDescent="0.45">
      <c r="A3183" s="2">
        <v>65</v>
      </c>
      <c r="B3183" s="3">
        <v>0</v>
      </c>
      <c r="C3183" s="2">
        <v>395</v>
      </c>
      <c r="D3183">
        <v>1</v>
      </c>
      <c r="E3183" s="2">
        <v>25</v>
      </c>
      <c r="F3183">
        <v>0</v>
      </c>
      <c r="G3183" s="2">
        <v>149000</v>
      </c>
      <c r="H3183" s="1">
        <v>1.2</v>
      </c>
      <c r="I3183" s="2">
        <v>136</v>
      </c>
      <c r="J3183">
        <v>1</v>
      </c>
      <c r="K3183">
        <v>1</v>
      </c>
      <c r="L3183" s="2">
        <v>154</v>
      </c>
      <c r="M3183">
        <v>1</v>
      </c>
    </row>
    <row r="3184" spans="1:13" x14ac:dyDescent="0.45">
      <c r="A3184" s="2">
        <v>65</v>
      </c>
      <c r="B3184" s="3">
        <v>0</v>
      </c>
      <c r="C3184" s="2">
        <v>198</v>
      </c>
      <c r="D3184">
        <v>0</v>
      </c>
      <c r="E3184" s="2">
        <v>40</v>
      </c>
      <c r="F3184">
        <v>1</v>
      </c>
      <c r="G3184" s="2">
        <v>283000</v>
      </c>
      <c r="H3184" s="1">
        <v>0.9</v>
      </c>
      <c r="I3184" s="2">
        <v>140</v>
      </c>
      <c r="J3184">
        <v>1</v>
      </c>
      <c r="K3184">
        <v>1</v>
      </c>
      <c r="L3184" s="2">
        <v>146</v>
      </c>
      <c r="M3184">
        <v>0</v>
      </c>
    </row>
    <row r="3185" spans="1:13" x14ac:dyDescent="0.45">
      <c r="A3185" s="2">
        <v>65</v>
      </c>
      <c r="B3185" s="3">
        <v>0</v>
      </c>
      <c r="C3185" s="2">
        <v>582</v>
      </c>
      <c r="D3185">
        <v>0</v>
      </c>
      <c r="E3185" s="2">
        <v>40</v>
      </c>
      <c r="F3185">
        <v>0</v>
      </c>
      <c r="G3185" s="2">
        <v>203000</v>
      </c>
      <c r="H3185" s="1">
        <v>1</v>
      </c>
      <c r="I3185" s="2">
        <v>138</v>
      </c>
      <c r="J3185">
        <v>1</v>
      </c>
      <c r="K3185">
        <v>0</v>
      </c>
      <c r="L3185" s="2">
        <v>140</v>
      </c>
      <c r="M3185">
        <v>0</v>
      </c>
    </row>
    <row r="3186" spans="1:13" x14ac:dyDescent="0.45">
      <c r="A3186" s="2">
        <v>65</v>
      </c>
      <c r="B3186" s="3">
        <v>0</v>
      </c>
      <c r="C3186" s="2">
        <v>2713</v>
      </c>
      <c r="D3186">
        <v>1</v>
      </c>
      <c r="E3186" s="2">
        <v>25</v>
      </c>
      <c r="F3186">
        <v>0</v>
      </c>
      <c r="G3186" s="2">
        <v>497000</v>
      </c>
      <c r="H3186" s="1">
        <v>1.83</v>
      </c>
      <c r="I3186" s="2">
        <v>135</v>
      </c>
      <c r="J3186">
        <v>1</v>
      </c>
      <c r="K3186">
        <v>0</v>
      </c>
      <c r="L3186" s="2">
        <v>67</v>
      </c>
      <c r="M3186">
        <v>1</v>
      </c>
    </row>
    <row r="3187" spans="1:13" x14ac:dyDescent="0.45">
      <c r="A3187" s="2">
        <v>65</v>
      </c>
      <c r="B3187" s="3">
        <v>0</v>
      </c>
      <c r="C3187" s="2">
        <v>118</v>
      </c>
      <c r="D3187">
        <v>0</v>
      </c>
      <c r="E3187" s="2">
        <v>35</v>
      </c>
      <c r="F3187">
        <v>0</v>
      </c>
      <c r="G3187" s="2">
        <v>365000</v>
      </c>
      <c r="H3187" s="1">
        <v>1.1000000000000001</v>
      </c>
      <c r="I3187" s="2">
        <v>139</v>
      </c>
      <c r="J3187">
        <v>1</v>
      </c>
      <c r="K3187">
        <v>1</v>
      </c>
      <c r="L3187" s="2">
        <v>200</v>
      </c>
      <c r="M3187">
        <v>0</v>
      </c>
    </row>
    <row r="3188" spans="1:13" x14ac:dyDescent="0.45">
      <c r="A3188" s="2">
        <v>65</v>
      </c>
      <c r="B3188" s="3">
        <v>0</v>
      </c>
      <c r="C3188" s="2">
        <v>892</v>
      </c>
      <c r="D3188">
        <v>0</v>
      </c>
      <c r="E3188" s="2">
        <v>35</v>
      </c>
      <c r="F3188">
        <v>0</v>
      </c>
      <c r="G3188" s="2">
        <v>365000</v>
      </c>
      <c r="H3188" s="1">
        <v>1.1000000000000001</v>
      </c>
      <c r="I3188" s="2">
        <v>139</v>
      </c>
      <c r="J3188">
        <v>1</v>
      </c>
      <c r="K3188">
        <v>1</v>
      </c>
      <c r="L3188" s="2">
        <v>256</v>
      </c>
      <c r="M3188">
        <v>0</v>
      </c>
    </row>
    <row r="3189" spans="1:13" x14ac:dyDescent="0.45">
      <c r="A3189" s="2">
        <v>65</v>
      </c>
      <c r="B3189" s="3">
        <v>1</v>
      </c>
      <c r="C3189" s="2">
        <v>135</v>
      </c>
      <c r="D3189">
        <v>0</v>
      </c>
      <c r="E3189" s="2">
        <v>35</v>
      </c>
      <c r="F3189">
        <v>1</v>
      </c>
      <c r="G3189" s="2">
        <v>173000</v>
      </c>
      <c r="H3189" s="1">
        <v>0.8</v>
      </c>
      <c r="I3189" s="2">
        <v>134</v>
      </c>
      <c r="J3189">
        <v>1</v>
      </c>
      <c r="K3189">
        <v>0</v>
      </c>
      <c r="L3189" s="2">
        <v>194</v>
      </c>
      <c r="M3189">
        <v>0</v>
      </c>
    </row>
    <row r="3190" spans="1:13" x14ac:dyDescent="0.45">
      <c r="A3190" s="2">
        <v>65</v>
      </c>
      <c r="B3190" s="3">
        <v>1</v>
      </c>
      <c r="C3190" s="2">
        <v>335</v>
      </c>
      <c r="D3190">
        <v>0</v>
      </c>
      <c r="E3190" s="2">
        <v>35</v>
      </c>
      <c r="F3190">
        <v>1</v>
      </c>
      <c r="G3190" s="2">
        <v>235000</v>
      </c>
      <c r="H3190" s="1">
        <v>0.8</v>
      </c>
      <c r="I3190" s="2">
        <v>136</v>
      </c>
      <c r="J3190">
        <v>1</v>
      </c>
      <c r="K3190">
        <v>0</v>
      </c>
      <c r="L3190" s="2">
        <v>120</v>
      </c>
      <c r="M3190">
        <v>0</v>
      </c>
    </row>
    <row r="3191" spans="1:13" x14ac:dyDescent="0.45">
      <c r="A3191" s="2">
        <v>65</v>
      </c>
      <c r="B3191" s="3">
        <v>1</v>
      </c>
      <c r="C3191" s="2">
        <v>75</v>
      </c>
      <c r="D3191">
        <v>1</v>
      </c>
      <c r="E3191" s="2">
        <v>60</v>
      </c>
      <c r="F3191">
        <v>0</v>
      </c>
      <c r="G3191" s="2">
        <v>172000</v>
      </c>
      <c r="H3191" s="1">
        <v>0.9</v>
      </c>
      <c r="I3191" s="2">
        <v>137</v>
      </c>
      <c r="J3191">
        <v>0</v>
      </c>
      <c r="K3191">
        <v>0</v>
      </c>
      <c r="L3191" s="2">
        <v>107</v>
      </c>
      <c r="M3191">
        <v>0</v>
      </c>
    </row>
    <row r="3192" spans="1:13" x14ac:dyDescent="0.45">
      <c r="A3192" s="2">
        <v>65</v>
      </c>
      <c r="B3192" s="3">
        <v>0</v>
      </c>
      <c r="C3192" s="2">
        <v>56</v>
      </c>
      <c r="D3192">
        <v>0</v>
      </c>
      <c r="E3192" s="2">
        <v>25</v>
      </c>
      <c r="F3192">
        <v>0</v>
      </c>
      <c r="G3192" s="2">
        <v>305000</v>
      </c>
      <c r="H3192" s="1">
        <v>5</v>
      </c>
      <c r="I3192" s="2">
        <v>130</v>
      </c>
      <c r="J3192">
        <v>1</v>
      </c>
      <c r="K3192">
        <v>0</v>
      </c>
      <c r="L3192" s="2">
        <v>207</v>
      </c>
      <c r="M3192">
        <v>0</v>
      </c>
    </row>
    <row r="3193" spans="1:13" x14ac:dyDescent="0.45">
      <c r="A3193" s="2">
        <v>65</v>
      </c>
      <c r="B3193" s="3">
        <v>0</v>
      </c>
      <c r="C3193" s="2">
        <v>167</v>
      </c>
      <c r="D3193">
        <v>1</v>
      </c>
      <c r="E3193" s="2">
        <v>60</v>
      </c>
      <c r="F3193">
        <v>0</v>
      </c>
      <c r="G3193" s="2">
        <v>304000</v>
      </c>
      <c r="H3193" s="1">
        <v>0.8</v>
      </c>
      <c r="I3193" s="2">
        <v>140</v>
      </c>
      <c r="J3193">
        <v>1</v>
      </c>
      <c r="K3193">
        <v>0</v>
      </c>
      <c r="L3193" s="2">
        <v>186</v>
      </c>
      <c r="M3193">
        <v>0</v>
      </c>
    </row>
    <row r="3194" spans="1:13" x14ac:dyDescent="0.45">
      <c r="A3194" s="2">
        <v>65</v>
      </c>
      <c r="B3194" s="3">
        <v>0</v>
      </c>
      <c r="C3194" s="2">
        <v>582</v>
      </c>
      <c r="D3194">
        <v>1</v>
      </c>
      <c r="E3194" s="2">
        <v>40</v>
      </c>
      <c r="F3194">
        <v>0</v>
      </c>
      <c r="G3194" s="2">
        <v>27000</v>
      </c>
      <c r="H3194" s="1">
        <v>1</v>
      </c>
      <c r="I3194" s="2">
        <v>138</v>
      </c>
      <c r="J3194">
        <v>0</v>
      </c>
      <c r="K3194">
        <v>0</v>
      </c>
      <c r="L3194" s="2">
        <v>140</v>
      </c>
      <c r="M3194">
        <v>0</v>
      </c>
    </row>
    <row r="3195" spans="1:13" x14ac:dyDescent="0.45">
      <c r="A3195" s="2">
        <v>65</v>
      </c>
      <c r="B3195" s="3">
        <v>0</v>
      </c>
      <c r="C3195" s="2">
        <v>1688</v>
      </c>
      <c r="D3195">
        <v>1</v>
      </c>
      <c r="E3195" s="2">
        <v>25</v>
      </c>
      <c r="F3195">
        <v>0</v>
      </c>
      <c r="G3195" s="2">
        <v>194000</v>
      </c>
      <c r="H3195" s="1">
        <v>0.9</v>
      </c>
      <c r="I3195" s="2">
        <v>140</v>
      </c>
      <c r="J3195">
        <v>1</v>
      </c>
      <c r="K3195">
        <v>0</v>
      </c>
      <c r="L3195" s="2">
        <v>250</v>
      </c>
      <c r="M3195">
        <v>1</v>
      </c>
    </row>
    <row r="3196" spans="1:13" x14ac:dyDescent="0.45">
      <c r="A3196" s="2">
        <v>65</v>
      </c>
      <c r="B3196" s="3">
        <v>0</v>
      </c>
      <c r="C3196" s="2">
        <v>118</v>
      </c>
      <c r="D3196">
        <v>0</v>
      </c>
      <c r="E3196" s="2">
        <v>35</v>
      </c>
      <c r="F3196">
        <v>0</v>
      </c>
      <c r="G3196" s="2">
        <v>289000</v>
      </c>
      <c r="H3196" s="1">
        <v>0.9</v>
      </c>
      <c r="I3196" s="2">
        <v>140</v>
      </c>
      <c r="J3196">
        <v>1</v>
      </c>
      <c r="K3196">
        <v>1</v>
      </c>
      <c r="L3196" s="2">
        <v>200</v>
      </c>
      <c r="M3196">
        <v>0</v>
      </c>
    </row>
    <row r="3197" spans="1:13" x14ac:dyDescent="0.45">
      <c r="A3197" s="2">
        <v>65</v>
      </c>
      <c r="B3197" s="3">
        <v>1</v>
      </c>
      <c r="C3197" s="2">
        <v>410</v>
      </c>
      <c r="D3197">
        <v>1</v>
      </c>
      <c r="E3197" s="2">
        <v>40</v>
      </c>
      <c r="F3197">
        <v>0</v>
      </c>
      <c r="G3197" s="2">
        <v>257000</v>
      </c>
      <c r="H3197" s="1">
        <v>1</v>
      </c>
      <c r="I3197" s="2">
        <v>136</v>
      </c>
      <c r="J3197">
        <v>0</v>
      </c>
      <c r="K3197">
        <v>0</v>
      </c>
      <c r="L3197" s="2">
        <v>210</v>
      </c>
      <c r="M3197">
        <v>0</v>
      </c>
    </row>
    <row r="3198" spans="1:13" x14ac:dyDescent="0.45">
      <c r="A3198" s="2">
        <v>65</v>
      </c>
      <c r="B3198" s="3">
        <v>1</v>
      </c>
      <c r="C3198" s="2">
        <v>135</v>
      </c>
      <c r="D3198">
        <v>1</v>
      </c>
      <c r="E3198" s="2">
        <v>20</v>
      </c>
      <c r="F3198">
        <v>1</v>
      </c>
      <c r="G3198" s="2">
        <v>327000</v>
      </c>
      <c r="H3198" s="1">
        <v>2.7</v>
      </c>
      <c r="I3198" s="2">
        <v>116</v>
      </c>
      <c r="J3198">
        <v>0</v>
      </c>
      <c r="K3198">
        <v>0</v>
      </c>
      <c r="L3198" s="2">
        <v>194</v>
      </c>
      <c r="M3198">
        <v>0</v>
      </c>
    </row>
    <row r="3199" spans="1:13" x14ac:dyDescent="0.45">
      <c r="A3199" s="2">
        <v>65</v>
      </c>
      <c r="B3199" s="3">
        <v>0</v>
      </c>
      <c r="C3199" s="2">
        <v>146</v>
      </c>
      <c r="D3199">
        <v>0</v>
      </c>
      <c r="E3199" s="2">
        <v>20</v>
      </c>
      <c r="F3199">
        <v>0</v>
      </c>
      <c r="G3199" s="2">
        <v>266000</v>
      </c>
      <c r="H3199" s="1">
        <v>1.3</v>
      </c>
      <c r="I3199" s="2">
        <v>129</v>
      </c>
      <c r="J3199">
        <v>1</v>
      </c>
      <c r="K3199">
        <v>1</v>
      </c>
      <c r="L3199" s="2">
        <v>7</v>
      </c>
      <c r="M3199">
        <v>1</v>
      </c>
    </row>
    <row r="3200" spans="1:13" x14ac:dyDescent="0.45">
      <c r="A3200" s="2">
        <v>65</v>
      </c>
      <c r="B3200" s="3">
        <v>1</v>
      </c>
      <c r="C3200" s="2">
        <v>128</v>
      </c>
      <c r="D3200">
        <v>1</v>
      </c>
      <c r="E3200" s="2">
        <v>30</v>
      </c>
      <c r="F3200">
        <v>1</v>
      </c>
      <c r="G3200" s="2">
        <v>29700</v>
      </c>
      <c r="H3200" s="1">
        <v>1.6</v>
      </c>
      <c r="I3200" s="2">
        <v>136</v>
      </c>
      <c r="J3200">
        <v>0</v>
      </c>
      <c r="K3200">
        <v>0</v>
      </c>
      <c r="L3200" s="2">
        <v>20</v>
      </c>
      <c r="M3200">
        <v>1</v>
      </c>
    </row>
    <row r="3201" spans="1:13" x14ac:dyDescent="0.45">
      <c r="A3201" s="2">
        <v>65</v>
      </c>
      <c r="B3201" s="3">
        <v>1</v>
      </c>
      <c r="C3201" s="2">
        <v>720</v>
      </c>
      <c r="D3201">
        <v>0</v>
      </c>
      <c r="E3201" s="2">
        <v>40</v>
      </c>
      <c r="F3201">
        <v>0</v>
      </c>
      <c r="G3201" s="2">
        <v>105000</v>
      </c>
      <c r="H3201" s="1">
        <v>1.2</v>
      </c>
      <c r="I3201" s="2">
        <v>135</v>
      </c>
      <c r="J3201">
        <v>1</v>
      </c>
      <c r="K3201">
        <v>1</v>
      </c>
      <c r="L3201" s="2">
        <v>210</v>
      </c>
      <c r="M3201">
        <v>0</v>
      </c>
    </row>
    <row r="3202" spans="1:13" x14ac:dyDescent="0.45">
      <c r="A3202" s="2">
        <v>65</v>
      </c>
      <c r="B3202" s="3">
        <v>0</v>
      </c>
      <c r="C3202" s="2">
        <v>118</v>
      </c>
      <c r="D3202">
        <v>0</v>
      </c>
      <c r="E3202" s="2">
        <v>35</v>
      </c>
      <c r="F3202">
        <v>0</v>
      </c>
      <c r="G3202" s="2">
        <v>185000</v>
      </c>
      <c r="H3202" s="1">
        <v>1.1000000000000001</v>
      </c>
      <c r="I3202" s="2">
        <v>134</v>
      </c>
      <c r="J3202">
        <v>1</v>
      </c>
      <c r="K3202">
        <v>1</v>
      </c>
      <c r="L3202" s="2">
        <v>200</v>
      </c>
      <c r="M3202">
        <v>0</v>
      </c>
    </row>
    <row r="3203" spans="1:13" x14ac:dyDescent="0.45">
      <c r="A3203" s="2">
        <v>65</v>
      </c>
      <c r="B3203" s="3">
        <v>1</v>
      </c>
      <c r="C3203" s="2">
        <v>160</v>
      </c>
      <c r="D3203">
        <v>1</v>
      </c>
      <c r="E3203" s="2">
        <v>15</v>
      </c>
      <c r="F3203">
        <v>0</v>
      </c>
      <c r="G3203" s="2">
        <v>213000</v>
      </c>
      <c r="H3203" s="1">
        <v>1.3</v>
      </c>
      <c r="I3203" s="2">
        <v>136</v>
      </c>
      <c r="J3203">
        <v>0</v>
      </c>
      <c r="K3203">
        <v>0</v>
      </c>
      <c r="L3203" s="2">
        <v>8</v>
      </c>
      <c r="M3203">
        <v>1</v>
      </c>
    </row>
    <row r="3204" spans="1:13" x14ac:dyDescent="0.45">
      <c r="A3204" s="2">
        <v>65</v>
      </c>
      <c r="B3204" s="3">
        <v>0</v>
      </c>
      <c r="C3204" s="2">
        <v>582</v>
      </c>
      <c r="D3204">
        <v>0</v>
      </c>
      <c r="E3204" s="2">
        <v>40</v>
      </c>
      <c r="F3204">
        <v>0</v>
      </c>
      <c r="G3204" s="2">
        <v>203000</v>
      </c>
      <c r="H3204" s="1">
        <v>1</v>
      </c>
      <c r="I3204" s="2">
        <v>138</v>
      </c>
      <c r="J3204">
        <v>1</v>
      </c>
      <c r="K3204">
        <v>0</v>
      </c>
      <c r="L3204" s="2">
        <v>140</v>
      </c>
      <c r="M3204">
        <v>0</v>
      </c>
    </row>
    <row r="3205" spans="1:13" x14ac:dyDescent="0.45">
      <c r="A3205" s="2">
        <v>65</v>
      </c>
      <c r="B3205" s="3">
        <v>0</v>
      </c>
      <c r="C3205" s="2">
        <v>218</v>
      </c>
      <c r="D3205">
        <v>1</v>
      </c>
      <c r="E3205" s="2">
        <v>60</v>
      </c>
      <c r="F3205">
        <v>0</v>
      </c>
      <c r="G3205" s="2">
        <v>172000</v>
      </c>
      <c r="H3205" s="1">
        <v>0.9</v>
      </c>
      <c r="I3205" s="2">
        <v>137</v>
      </c>
      <c r="J3205">
        <v>0</v>
      </c>
      <c r="K3205">
        <v>0</v>
      </c>
      <c r="L3205" s="2">
        <v>107</v>
      </c>
      <c r="M3205">
        <v>0</v>
      </c>
    </row>
    <row r="3206" spans="1:13" x14ac:dyDescent="0.45">
      <c r="A3206" s="2">
        <v>65</v>
      </c>
      <c r="B3206" s="3">
        <v>1</v>
      </c>
      <c r="C3206" s="2">
        <v>113</v>
      </c>
      <c r="D3206">
        <v>1</v>
      </c>
      <c r="E3206" s="2">
        <v>60</v>
      </c>
      <c r="F3206">
        <v>1</v>
      </c>
      <c r="G3206" s="2">
        <v>204000</v>
      </c>
      <c r="H3206" s="1">
        <v>0.9</v>
      </c>
      <c r="I3206" s="2">
        <v>140</v>
      </c>
      <c r="J3206">
        <v>0</v>
      </c>
      <c r="K3206">
        <v>0</v>
      </c>
      <c r="L3206" s="2">
        <v>94</v>
      </c>
      <c r="M3206">
        <v>0</v>
      </c>
    </row>
    <row r="3207" spans="1:13" x14ac:dyDescent="0.45">
      <c r="A3207" s="2">
        <v>65</v>
      </c>
      <c r="B3207" s="3">
        <v>0</v>
      </c>
      <c r="C3207" s="2">
        <v>118</v>
      </c>
      <c r="D3207">
        <v>0</v>
      </c>
      <c r="E3207" s="2">
        <v>35</v>
      </c>
      <c r="F3207">
        <v>0</v>
      </c>
      <c r="G3207" s="2">
        <v>365000</v>
      </c>
      <c r="H3207" s="1">
        <v>1.1000000000000001</v>
      </c>
      <c r="I3207" s="2">
        <v>139</v>
      </c>
      <c r="J3207">
        <v>1</v>
      </c>
      <c r="K3207">
        <v>1</v>
      </c>
      <c r="L3207" s="2">
        <v>200</v>
      </c>
      <c r="M3207">
        <v>0</v>
      </c>
    </row>
    <row r="3208" spans="1:13" x14ac:dyDescent="0.45">
      <c r="A3208" s="2">
        <v>65</v>
      </c>
      <c r="B3208" s="3">
        <v>0</v>
      </c>
      <c r="C3208" s="2">
        <v>167</v>
      </c>
      <c r="D3208">
        <v>1</v>
      </c>
      <c r="E3208" s="2">
        <v>60</v>
      </c>
      <c r="F3208">
        <v>0</v>
      </c>
      <c r="G3208" s="2">
        <v>304000</v>
      </c>
      <c r="H3208" s="1">
        <v>0.8</v>
      </c>
      <c r="I3208" s="2">
        <v>140</v>
      </c>
      <c r="J3208">
        <v>1</v>
      </c>
      <c r="K3208">
        <v>0</v>
      </c>
      <c r="L3208" s="2">
        <v>186</v>
      </c>
      <c r="M3208">
        <v>0</v>
      </c>
    </row>
    <row r="3209" spans="1:13" x14ac:dyDescent="0.45">
      <c r="A3209" s="2">
        <v>65</v>
      </c>
      <c r="B3209" s="3">
        <v>0</v>
      </c>
      <c r="C3209" s="2">
        <v>118</v>
      </c>
      <c r="D3209">
        <v>1</v>
      </c>
      <c r="E3209" s="2">
        <v>38</v>
      </c>
      <c r="F3209">
        <v>0</v>
      </c>
      <c r="G3209" s="2">
        <v>155000</v>
      </c>
      <c r="H3209" s="1">
        <v>1.1000000000000001</v>
      </c>
      <c r="I3209" s="2">
        <v>143</v>
      </c>
      <c r="J3209">
        <v>1</v>
      </c>
      <c r="K3209">
        <v>1</v>
      </c>
      <c r="L3209" s="2">
        <v>200</v>
      </c>
      <c r="M3209">
        <v>0</v>
      </c>
    </row>
    <row r="3210" spans="1:13" x14ac:dyDescent="0.45">
      <c r="A3210" s="2">
        <v>65</v>
      </c>
      <c r="B3210" s="3">
        <v>1</v>
      </c>
      <c r="C3210" s="2">
        <v>305</v>
      </c>
      <c r="D3210">
        <v>0</v>
      </c>
      <c r="E3210" s="2">
        <v>50</v>
      </c>
      <c r="F3210">
        <v>0</v>
      </c>
      <c r="G3210" s="2">
        <v>263358.03000000003</v>
      </c>
      <c r="H3210" s="1">
        <v>1.18</v>
      </c>
      <c r="I3210" s="2">
        <v>137</v>
      </c>
      <c r="J3210">
        <v>1</v>
      </c>
      <c r="K3210">
        <v>1</v>
      </c>
      <c r="L3210" s="2">
        <v>87</v>
      </c>
      <c r="M3210">
        <v>0</v>
      </c>
    </row>
    <row r="3211" spans="1:13" x14ac:dyDescent="0.45">
      <c r="A3211" s="2">
        <v>65</v>
      </c>
      <c r="B3211" s="3">
        <v>0</v>
      </c>
      <c r="C3211" s="2">
        <v>167</v>
      </c>
      <c r="D3211">
        <v>1</v>
      </c>
      <c r="E3211" s="2">
        <v>60</v>
      </c>
      <c r="F3211">
        <v>0</v>
      </c>
      <c r="G3211" s="2">
        <v>302000</v>
      </c>
      <c r="H3211" s="1">
        <v>0.8</v>
      </c>
      <c r="I3211" s="2">
        <v>140</v>
      </c>
      <c r="J3211">
        <v>0</v>
      </c>
      <c r="K3211">
        <v>0</v>
      </c>
      <c r="L3211" s="2">
        <v>186</v>
      </c>
      <c r="M3211">
        <v>0</v>
      </c>
    </row>
    <row r="3212" spans="1:13" x14ac:dyDescent="0.45">
      <c r="A3212" s="2">
        <v>65</v>
      </c>
      <c r="B3212" s="3">
        <v>1</v>
      </c>
      <c r="C3212" s="2">
        <v>720</v>
      </c>
      <c r="D3212">
        <v>1</v>
      </c>
      <c r="E3212" s="2">
        <v>40</v>
      </c>
      <c r="F3212">
        <v>0</v>
      </c>
      <c r="G3212" s="2">
        <v>336000</v>
      </c>
      <c r="H3212" s="1">
        <v>1.2</v>
      </c>
      <c r="I3212" s="2">
        <v>135</v>
      </c>
      <c r="J3212">
        <v>1</v>
      </c>
      <c r="K3212">
        <v>0</v>
      </c>
      <c r="L3212" s="2">
        <v>210</v>
      </c>
      <c r="M3212">
        <v>0</v>
      </c>
    </row>
    <row r="3213" spans="1:13" x14ac:dyDescent="0.45">
      <c r="A3213" s="2">
        <v>65</v>
      </c>
      <c r="B3213" s="3">
        <v>0</v>
      </c>
      <c r="C3213" s="2">
        <v>118</v>
      </c>
      <c r="D3213">
        <v>0</v>
      </c>
      <c r="E3213" s="2">
        <v>35</v>
      </c>
      <c r="F3213">
        <v>0</v>
      </c>
      <c r="G3213" s="2">
        <v>365000</v>
      </c>
      <c r="H3213" s="1">
        <v>1.1000000000000001</v>
      </c>
      <c r="I3213" s="2">
        <v>139</v>
      </c>
      <c r="J3213">
        <v>1</v>
      </c>
      <c r="K3213">
        <v>1</v>
      </c>
      <c r="L3213" s="2">
        <v>200</v>
      </c>
      <c r="M3213">
        <v>0</v>
      </c>
    </row>
    <row r="3214" spans="1:13" x14ac:dyDescent="0.45">
      <c r="A3214" s="2">
        <v>65</v>
      </c>
      <c r="B3214" s="3">
        <v>0</v>
      </c>
      <c r="C3214" s="2">
        <v>113</v>
      </c>
      <c r="D3214">
        <v>0</v>
      </c>
      <c r="E3214" s="2">
        <v>38</v>
      </c>
      <c r="F3214">
        <v>0</v>
      </c>
      <c r="G3214" s="2">
        <v>224000</v>
      </c>
      <c r="H3214" s="1">
        <v>2.5</v>
      </c>
      <c r="I3214" s="2">
        <v>134</v>
      </c>
      <c r="J3214">
        <v>1</v>
      </c>
      <c r="K3214">
        <v>0</v>
      </c>
      <c r="L3214" s="2">
        <v>67</v>
      </c>
      <c r="M3214">
        <v>1</v>
      </c>
    </row>
    <row r="3215" spans="1:13" x14ac:dyDescent="0.45">
      <c r="A3215" s="2">
        <v>65</v>
      </c>
      <c r="B3215" s="3">
        <v>1</v>
      </c>
      <c r="C3215" s="2">
        <v>68</v>
      </c>
      <c r="D3215">
        <v>1</v>
      </c>
      <c r="E3215" s="2">
        <v>60</v>
      </c>
      <c r="F3215">
        <v>1</v>
      </c>
      <c r="G3215" s="2">
        <v>301000</v>
      </c>
      <c r="H3215" s="1">
        <v>0.8</v>
      </c>
      <c r="I3215" s="2">
        <v>140</v>
      </c>
      <c r="J3215">
        <v>1</v>
      </c>
      <c r="K3215">
        <v>0</v>
      </c>
      <c r="L3215" s="2">
        <v>79</v>
      </c>
      <c r="M3215">
        <v>0</v>
      </c>
    </row>
    <row r="3216" spans="1:13" x14ac:dyDescent="0.45">
      <c r="A3216" s="2">
        <v>65</v>
      </c>
      <c r="B3216" s="3">
        <v>0</v>
      </c>
      <c r="C3216" s="2">
        <v>175</v>
      </c>
      <c r="D3216">
        <v>0</v>
      </c>
      <c r="E3216" s="2">
        <v>30</v>
      </c>
      <c r="F3216">
        <v>0</v>
      </c>
      <c r="G3216" s="2">
        <v>259000</v>
      </c>
      <c r="H3216" s="1">
        <v>0.8</v>
      </c>
      <c r="I3216" s="2">
        <v>138</v>
      </c>
      <c r="J3216">
        <v>0</v>
      </c>
      <c r="K3216">
        <v>0</v>
      </c>
      <c r="L3216" s="2">
        <v>186</v>
      </c>
      <c r="M3216">
        <v>0</v>
      </c>
    </row>
    <row r="3217" spans="1:13" x14ac:dyDescent="0.45">
      <c r="A3217" s="2">
        <v>65</v>
      </c>
      <c r="B3217" s="3">
        <v>1</v>
      </c>
      <c r="C3217" s="2">
        <v>128</v>
      </c>
      <c r="D3217">
        <v>1</v>
      </c>
      <c r="E3217" s="2">
        <v>30</v>
      </c>
      <c r="F3217">
        <v>1</v>
      </c>
      <c r="G3217" s="2">
        <v>162000</v>
      </c>
      <c r="H3217" s="1">
        <v>1.6</v>
      </c>
      <c r="I3217" s="2">
        <v>136</v>
      </c>
      <c r="J3217">
        <v>0</v>
      </c>
      <c r="K3217">
        <v>0</v>
      </c>
      <c r="L3217" s="2">
        <v>20</v>
      </c>
      <c r="M3217">
        <v>1</v>
      </c>
    </row>
    <row r="3218" spans="1:13" x14ac:dyDescent="0.45">
      <c r="A3218" s="2">
        <v>65</v>
      </c>
      <c r="B3218" s="3">
        <v>1</v>
      </c>
      <c r="C3218" s="2">
        <v>258</v>
      </c>
      <c r="D3218">
        <v>1</v>
      </c>
      <c r="E3218" s="2">
        <v>25</v>
      </c>
      <c r="F3218">
        <v>0</v>
      </c>
      <c r="G3218" s="2">
        <v>198000</v>
      </c>
      <c r="H3218" s="1">
        <v>1.2</v>
      </c>
      <c r="I3218" s="2">
        <v>137</v>
      </c>
      <c r="J3218">
        <v>1</v>
      </c>
      <c r="K3218">
        <v>0</v>
      </c>
      <c r="L3218" s="2">
        <v>235</v>
      </c>
      <c r="M3218">
        <v>1</v>
      </c>
    </row>
    <row r="3219" spans="1:13" x14ac:dyDescent="0.45">
      <c r="A3219" s="2">
        <v>65</v>
      </c>
      <c r="B3219" s="3">
        <v>0</v>
      </c>
      <c r="C3219" s="2">
        <v>582</v>
      </c>
      <c r="D3219">
        <v>0</v>
      </c>
      <c r="E3219" s="2">
        <v>50</v>
      </c>
      <c r="F3219">
        <v>0</v>
      </c>
      <c r="G3219" s="2">
        <v>263358.03000000003</v>
      </c>
      <c r="H3219" s="1">
        <v>1.18</v>
      </c>
      <c r="I3219" s="2">
        <v>137</v>
      </c>
      <c r="J3219">
        <v>1</v>
      </c>
      <c r="K3219">
        <v>1</v>
      </c>
      <c r="L3219" s="2">
        <v>76</v>
      </c>
      <c r="M3219">
        <v>0</v>
      </c>
    </row>
    <row r="3220" spans="1:13" x14ac:dyDescent="0.45">
      <c r="A3220" s="2">
        <v>65</v>
      </c>
      <c r="B3220" s="3">
        <v>1</v>
      </c>
      <c r="C3220" s="2">
        <v>305</v>
      </c>
      <c r="D3220">
        <v>1</v>
      </c>
      <c r="E3220" s="2">
        <v>25</v>
      </c>
      <c r="F3220">
        <v>0</v>
      </c>
      <c r="G3220" s="2">
        <v>304000</v>
      </c>
      <c r="H3220" s="1">
        <v>1.1000000000000001</v>
      </c>
      <c r="I3220" s="2">
        <v>141</v>
      </c>
      <c r="J3220">
        <v>1</v>
      </c>
      <c r="K3220">
        <v>0</v>
      </c>
      <c r="L3220" s="2">
        <v>87</v>
      </c>
      <c r="M3220">
        <v>0</v>
      </c>
    </row>
    <row r="3221" spans="1:13" x14ac:dyDescent="0.45">
      <c r="A3221" s="2">
        <v>65</v>
      </c>
      <c r="B3221" s="3">
        <v>1</v>
      </c>
      <c r="C3221" s="2">
        <v>305</v>
      </c>
      <c r="D3221">
        <v>0</v>
      </c>
      <c r="E3221" s="2">
        <v>38</v>
      </c>
      <c r="F3221">
        <v>0</v>
      </c>
      <c r="G3221" s="2">
        <v>314000</v>
      </c>
      <c r="H3221" s="1">
        <v>1.1000000000000001</v>
      </c>
      <c r="I3221" s="2">
        <v>141</v>
      </c>
      <c r="J3221">
        <v>1</v>
      </c>
      <c r="K3221">
        <v>1</v>
      </c>
      <c r="L3221" s="2">
        <v>87</v>
      </c>
      <c r="M3221">
        <v>0</v>
      </c>
    </row>
    <row r="3222" spans="1:13" x14ac:dyDescent="0.45">
      <c r="A3222" s="2">
        <v>65</v>
      </c>
      <c r="B3222" s="3">
        <v>0</v>
      </c>
      <c r="C3222" s="2">
        <v>118</v>
      </c>
      <c r="D3222">
        <v>0</v>
      </c>
      <c r="E3222" s="2">
        <v>35</v>
      </c>
      <c r="F3222">
        <v>0</v>
      </c>
      <c r="G3222" s="2">
        <v>365000</v>
      </c>
      <c r="H3222" s="1">
        <v>1.1000000000000001</v>
      </c>
      <c r="I3222" s="2">
        <v>139</v>
      </c>
      <c r="J3222">
        <v>1</v>
      </c>
      <c r="K3222">
        <v>1</v>
      </c>
      <c r="L3222" s="2">
        <v>200</v>
      </c>
      <c r="M3222">
        <v>0</v>
      </c>
    </row>
    <row r="3223" spans="1:13" x14ac:dyDescent="0.45">
      <c r="A3223" s="2">
        <v>65</v>
      </c>
      <c r="B3223" s="3">
        <v>1</v>
      </c>
      <c r="C3223" s="2">
        <v>160</v>
      </c>
      <c r="D3223">
        <v>1</v>
      </c>
      <c r="E3223" s="2">
        <v>20</v>
      </c>
      <c r="F3223">
        <v>0</v>
      </c>
      <c r="G3223" s="2">
        <v>293000</v>
      </c>
      <c r="H3223" s="1">
        <v>2.7</v>
      </c>
      <c r="I3223" s="2">
        <v>116</v>
      </c>
      <c r="J3223">
        <v>0</v>
      </c>
      <c r="K3223">
        <v>0</v>
      </c>
      <c r="L3223" s="2">
        <v>8</v>
      </c>
      <c r="M3223">
        <v>1</v>
      </c>
    </row>
    <row r="3224" spans="1:13" x14ac:dyDescent="0.45">
      <c r="A3224" s="2">
        <v>65</v>
      </c>
      <c r="B3224" s="3">
        <v>0</v>
      </c>
      <c r="C3224" s="2">
        <v>1688</v>
      </c>
      <c r="D3224">
        <v>0</v>
      </c>
      <c r="E3224" s="2">
        <v>50</v>
      </c>
      <c r="F3224">
        <v>0</v>
      </c>
      <c r="G3224" s="2">
        <v>406000</v>
      </c>
      <c r="H3224" s="1">
        <v>1.1000000000000001</v>
      </c>
      <c r="I3224" s="2">
        <v>137</v>
      </c>
      <c r="J3224">
        <v>1</v>
      </c>
      <c r="K3224">
        <v>0</v>
      </c>
      <c r="L3224" s="2">
        <v>256</v>
      </c>
      <c r="M3224">
        <v>0</v>
      </c>
    </row>
    <row r="3225" spans="1:13" x14ac:dyDescent="0.45">
      <c r="A3225" s="2">
        <v>65</v>
      </c>
      <c r="B3225" s="3">
        <v>1</v>
      </c>
      <c r="C3225" s="2">
        <v>720</v>
      </c>
      <c r="D3225">
        <v>0</v>
      </c>
      <c r="E3225" s="2">
        <v>45</v>
      </c>
      <c r="F3225">
        <v>0</v>
      </c>
      <c r="G3225" s="2">
        <v>184000</v>
      </c>
      <c r="H3225" s="1">
        <v>0.9</v>
      </c>
      <c r="I3225" s="2">
        <v>134</v>
      </c>
      <c r="J3225">
        <v>1</v>
      </c>
      <c r="K3225">
        <v>1</v>
      </c>
      <c r="L3225" s="2">
        <v>215</v>
      </c>
      <c r="M3225">
        <v>0</v>
      </c>
    </row>
    <row r="3226" spans="1:13" x14ac:dyDescent="0.45">
      <c r="A3226" s="2">
        <v>65</v>
      </c>
      <c r="B3226" s="3">
        <v>0</v>
      </c>
      <c r="C3226" s="2">
        <v>123</v>
      </c>
      <c r="D3226">
        <v>0</v>
      </c>
      <c r="E3226" s="2">
        <v>50</v>
      </c>
      <c r="F3226">
        <v>0</v>
      </c>
      <c r="G3226" s="2">
        <v>194000</v>
      </c>
      <c r="H3226" s="1">
        <v>1.1000000000000001</v>
      </c>
      <c r="I3226" s="2">
        <v>145</v>
      </c>
      <c r="J3226">
        <v>1</v>
      </c>
      <c r="K3226">
        <v>1</v>
      </c>
      <c r="L3226" s="2">
        <v>200</v>
      </c>
      <c r="M3226">
        <v>0</v>
      </c>
    </row>
    <row r="3227" spans="1:13" x14ac:dyDescent="0.45">
      <c r="A3227" s="2">
        <v>65</v>
      </c>
      <c r="B3227" s="3">
        <v>0</v>
      </c>
      <c r="C3227" s="2">
        <v>167</v>
      </c>
      <c r="D3227">
        <v>0</v>
      </c>
      <c r="E3227" s="2">
        <v>30</v>
      </c>
      <c r="F3227">
        <v>0</v>
      </c>
      <c r="G3227" s="2">
        <v>621000</v>
      </c>
      <c r="H3227" s="1">
        <v>0.8</v>
      </c>
      <c r="I3227" s="2">
        <v>138</v>
      </c>
      <c r="J3227">
        <v>0</v>
      </c>
      <c r="K3227">
        <v>1</v>
      </c>
      <c r="L3227" s="2">
        <v>186</v>
      </c>
      <c r="M3227">
        <v>0</v>
      </c>
    </row>
    <row r="3228" spans="1:13" x14ac:dyDescent="0.45">
      <c r="A3228" s="2">
        <v>65</v>
      </c>
      <c r="B3228" s="3">
        <v>0</v>
      </c>
      <c r="C3228" s="2">
        <v>167</v>
      </c>
      <c r="D3228">
        <v>0</v>
      </c>
      <c r="E3228" s="2">
        <v>30</v>
      </c>
      <c r="F3228">
        <v>0</v>
      </c>
      <c r="G3228" s="2">
        <v>203000</v>
      </c>
      <c r="H3228" s="1">
        <v>0.8</v>
      </c>
      <c r="I3228" s="2">
        <v>138</v>
      </c>
      <c r="J3228">
        <v>1</v>
      </c>
      <c r="K3228">
        <v>0</v>
      </c>
      <c r="L3228" s="2">
        <v>186</v>
      </c>
      <c r="M3228">
        <v>0</v>
      </c>
    </row>
    <row r="3229" spans="1:13" x14ac:dyDescent="0.45">
      <c r="A3229" s="2">
        <v>65</v>
      </c>
      <c r="B3229" s="3">
        <v>1</v>
      </c>
      <c r="C3229" s="2">
        <v>410</v>
      </c>
      <c r="D3229">
        <v>1</v>
      </c>
      <c r="E3229" s="2">
        <v>20</v>
      </c>
      <c r="F3229">
        <v>0</v>
      </c>
      <c r="G3229" s="2">
        <v>327000</v>
      </c>
      <c r="H3229" s="1">
        <v>2.7</v>
      </c>
      <c r="I3229" s="2">
        <v>116</v>
      </c>
      <c r="J3229">
        <v>0</v>
      </c>
      <c r="K3229">
        <v>0</v>
      </c>
      <c r="L3229" s="2">
        <v>8</v>
      </c>
      <c r="M3229">
        <v>1</v>
      </c>
    </row>
    <row r="3230" spans="1:13" x14ac:dyDescent="0.45">
      <c r="A3230" s="2">
        <v>65</v>
      </c>
      <c r="B3230" s="3">
        <v>0</v>
      </c>
      <c r="C3230" s="2">
        <v>198</v>
      </c>
      <c r="D3230">
        <v>0</v>
      </c>
      <c r="E3230" s="2">
        <v>35</v>
      </c>
      <c r="F3230">
        <v>1</v>
      </c>
      <c r="G3230" s="2">
        <v>327000</v>
      </c>
      <c r="H3230" s="1">
        <v>0.9</v>
      </c>
      <c r="I3230" s="2">
        <v>137</v>
      </c>
      <c r="J3230">
        <v>1</v>
      </c>
      <c r="K3230">
        <v>1</v>
      </c>
      <c r="L3230" s="2">
        <v>146</v>
      </c>
      <c r="M3230">
        <v>0</v>
      </c>
    </row>
    <row r="3231" spans="1:13" x14ac:dyDescent="0.45">
      <c r="A3231" s="2">
        <v>65</v>
      </c>
      <c r="B3231" s="3">
        <v>0</v>
      </c>
      <c r="C3231" s="2">
        <v>118</v>
      </c>
      <c r="D3231">
        <v>0</v>
      </c>
      <c r="E3231" s="2">
        <v>35</v>
      </c>
      <c r="F3231">
        <v>0</v>
      </c>
      <c r="G3231" s="2">
        <v>365000</v>
      </c>
      <c r="H3231" s="1">
        <v>1.1000000000000001</v>
      </c>
      <c r="I3231" s="2">
        <v>139</v>
      </c>
      <c r="J3231">
        <v>1</v>
      </c>
      <c r="K3231">
        <v>1</v>
      </c>
      <c r="L3231" s="2">
        <v>200</v>
      </c>
      <c r="M3231">
        <v>0</v>
      </c>
    </row>
    <row r="3232" spans="1:13" x14ac:dyDescent="0.45">
      <c r="A3232" s="2">
        <v>65</v>
      </c>
      <c r="B3232" s="3">
        <v>0</v>
      </c>
      <c r="C3232" s="2">
        <v>224</v>
      </c>
      <c r="D3232">
        <v>1</v>
      </c>
      <c r="E3232" s="2">
        <v>25</v>
      </c>
      <c r="F3232">
        <v>0</v>
      </c>
      <c r="G3232" s="2">
        <v>265000</v>
      </c>
      <c r="H3232" s="1">
        <v>1.2</v>
      </c>
      <c r="I3232" s="2">
        <v>136</v>
      </c>
      <c r="J3232">
        <v>1</v>
      </c>
      <c r="K3232">
        <v>1</v>
      </c>
      <c r="L3232" s="2">
        <v>154</v>
      </c>
      <c r="M3232">
        <v>1</v>
      </c>
    </row>
    <row r="3233" spans="1:13" x14ac:dyDescent="0.45">
      <c r="A3233" s="2">
        <v>65</v>
      </c>
      <c r="B3233" s="3">
        <v>0</v>
      </c>
      <c r="C3233" s="2">
        <v>782</v>
      </c>
      <c r="D3233">
        <v>1</v>
      </c>
      <c r="E3233" s="2">
        <v>35</v>
      </c>
      <c r="F3233">
        <v>0</v>
      </c>
      <c r="G3233" s="2">
        <v>263358.03000000003</v>
      </c>
      <c r="H3233" s="1">
        <v>1.1000000000000001</v>
      </c>
      <c r="I3233" s="2">
        <v>142</v>
      </c>
      <c r="J3233">
        <v>0</v>
      </c>
      <c r="K3233">
        <v>0</v>
      </c>
      <c r="L3233" s="2">
        <v>256</v>
      </c>
      <c r="M3233">
        <v>0</v>
      </c>
    </row>
    <row r="3234" spans="1:13" x14ac:dyDescent="0.45">
      <c r="A3234" s="2">
        <v>65</v>
      </c>
      <c r="B3234" s="3">
        <v>0</v>
      </c>
      <c r="C3234" s="2">
        <v>198</v>
      </c>
      <c r="D3234">
        <v>1</v>
      </c>
      <c r="E3234" s="2">
        <v>35</v>
      </c>
      <c r="F3234">
        <v>1</v>
      </c>
      <c r="G3234" s="2">
        <v>28100</v>
      </c>
      <c r="H3234" s="1">
        <v>0.9</v>
      </c>
      <c r="I3234" s="2">
        <v>137</v>
      </c>
      <c r="J3234">
        <v>1</v>
      </c>
      <c r="K3234">
        <v>1</v>
      </c>
      <c r="L3234" s="2">
        <v>146</v>
      </c>
      <c r="M3234">
        <v>0</v>
      </c>
    </row>
    <row r="3235" spans="1:13" x14ac:dyDescent="0.45">
      <c r="A3235" s="2">
        <v>65</v>
      </c>
      <c r="B3235" s="3">
        <v>1</v>
      </c>
      <c r="C3235" s="2">
        <v>128</v>
      </c>
      <c r="D3235">
        <v>0</v>
      </c>
      <c r="E3235" s="2">
        <v>35</v>
      </c>
      <c r="F3235">
        <v>1</v>
      </c>
      <c r="G3235" s="2">
        <v>289000</v>
      </c>
      <c r="H3235" s="1">
        <v>0.9</v>
      </c>
      <c r="I3235" s="2">
        <v>140</v>
      </c>
      <c r="J3235">
        <v>1</v>
      </c>
      <c r="K3235">
        <v>1</v>
      </c>
      <c r="L3235" s="2">
        <v>20</v>
      </c>
      <c r="M3235">
        <v>1</v>
      </c>
    </row>
    <row r="3236" spans="1:13" x14ac:dyDescent="0.45">
      <c r="A3236" s="2">
        <v>65</v>
      </c>
      <c r="B3236" s="3">
        <v>1</v>
      </c>
      <c r="C3236" s="2">
        <v>53</v>
      </c>
      <c r="D3236">
        <v>1</v>
      </c>
      <c r="E3236" s="2">
        <v>60</v>
      </c>
      <c r="F3236">
        <v>1</v>
      </c>
      <c r="G3236" s="2">
        <v>304000</v>
      </c>
      <c r="H3236" s="1">
        <v>0.8</v>
      </c>
      <c r="I3236" s="2">
        <v>140</v>
      </c>
      <c r="J3236">
        <v>1</v>
      </c>
      <c r="K3236">
        <v>0</v>
      </c>
      <c r="L3236" s="2">
        <v>79</v>
      </c>
      <c r="M3236">
        <v>0</v>
      </c>
    </row>
    <row r="3237" spans="1:13" x14ac:dyDescent="0.45">
      <c r="A3237" s="2">
        <v>65</v>
      </c>
      <c r="B3237" s="3">
        <v>0</v>
      </c>
      <c r="C3237" s="2">
        <v>582</v>
      </c>
      <c r="D3237">
        <v>0</v>
      </c>
      <c r="E3237" s="2">
        <v>40</v>
      </c>
      <c r="F3237">
        <v>0</v>
      </c>
      <c r="G3237" s="2">
        <v>293000</v>
      </c>
      <c r="H3237" s="1">
        <v>1</v>
      </c>
      <c r="I3237" s="2">
        <v>138</v>
      </c>
      <c r="J3237">
        <v>0</v>
      </c>
      <c r="K3237">
        <v>0</v>
      </c>
      <c r="L3237" s="2">
        <v>140</v>
      </c>
      <c r="M3237">
        <v>0</v>
      </c>
    </row>
    <row r="3238" spans="1:13" x14ac:dyDescent="0.45">
      <c r="A3238" s="2">
        <v>65</v>
      </c>
      <c r="B3238" s="3">
        <v>1</v>
      </c>
      <c r="C3238" s="2">
        <v>305</v>
      </c>
      <c r="D3238">
        <v>1</v>
      </c>
      <c r="E3238" s="2">
        <v>25</v>
      </c>
      <c r="F3238">
        <v>0</v>
      </c>
      <c r="G3238" s="2">
        <v>302000</v>
      </c>
      <c r="H3238" s="1">
        <v>1.1000000000000001</v>
      </c>
      <c r="I3238" s="2">
        <v>141</v>
      </c>
      <c r="J3238">
        <v>1</v>
      </c>
      <c r="K3238">
        <v>0</v>
      </c>
      <c r="L3238" s="2">
        <v>87</v>
      </c>
      <c r="M3238">
        <v>0</v>
      </c>
    </row>
    <row r="3239" spans="1:13" x14ac:dyDescent="0.45">
      <c r="A3239" s="2">
        <v>65</v>
      </c>
      <c r="B3239" s="3">
        <v>0</v>
      </c>
      <c r="C3239" s="2">
        <v>118</v>
      </c>
      <c r="D3239">
        <v>0</v>
      </c>
      <c r="E3239" s="2">
        <v>35</v>
      </c>
      <c r="F3239">
        <v>0</v>
      </c>
      <c r="G3239" s="2">
        <v>365000</v>
      </c>
      <c r="H3239" s="1">
        <v>1.1000000000000001</v>
      </c>
      <c r="I3239" s="2">
        <v>139</v>
      </c>
      <c r="J3239">
        <v>1</v>
      </c>
      <c r="K3239">
        <v>1</v>
      </c>
      <c r="L3239" s="2">
        <v>200</v>
      </c>
      <c r="M3239">
        <v>0</v>
      </c>
    </row>
    <row r="3240" spans="1:13" x14ac:dyDescent="0.45">
      <c r="A3240" s="2">
        <v>65</v>
      </c>
      <c r="B3240" s="3">
        <v>1</v>
      </c>
      <c r="C3240" s="2">
        <v>305</v>
      </c>
      <c r="D3240">
        <v>1</v>
      </c>
      <c r="E3240" s="2">
        <v>25</v>
      </c>
      <c r="F3240">
        <v>0</v>
      </c>
      <c r="G3240" s="2">
        <v>254000</v>
      </c>
      <c r="H3240" s="1">
        <v>1.1000000000000001</v>
      </c>
      <c r="I3240" s="2">
        <v>141</v>
      </c>
      <c r="J3240">
        <v>1</v>
      </c>
      <c r="K3240">
        <v>0</v>
      </c>
      <c r="L3240" s="2">
        <v>87</v>
      </c>
      <c r="M3240">
        <v>0</v>
      </c>
    </row>
    <row r="3241" spans="1:13" x14ac:dyDescent="0.45">
      <c r="A3241" s="2">
        <v>65</v>
      </c>
      <c r="B3241" s="3">
        <v>1</v>
      </c>
      <c r="C3241" s="2">
        <v>110</v>
      </c>
      <c r="D3241">
        <v>1</v>
      </c>
      <c r="E3241" s="2">
        <v>20</v>
      </c>
      <c r="F3241">
        <v>0</v>
      </c>
      <c r="G3241" s="2">
        <v>327000</v>
      </c>
      <c r="H3241" s="1">
        <v>2.7</v>
      </c>
      <c r="I3241" s="2">
        <v>116</v>
      </c>
      <c r="J3241">
        <v>0</v>
      </c>
      <c r="K3241">
        <v>0</v>
      </c>
      <c r="L3241" s="2">
        <v>8</v>
      </c>
      <c r="M3241">
        <v>1</v>
      </c>
    </row>
    <row r="3242" spans="1:13" x14ac:dyDescent="0.45">
      <c r="A3242" s="2">
        <v>65</v>
      </c>
      <c r="B3242" s="3">
        <v>0</v>
      </c>
      <c r="C3242" s="2">
        <v>118</v>
      </c>
      <c r="D3242">
        <v>0</v>
      </c>
      <c r="E3242" s="2">
        <v>35</v>
      </c>
      <c r="F3242">
        <v>0</v>
      </c>
      <c r="G3242" s="2">
        <v>365000</v>
      </c>
      <c r="H3242" s="1">
        <v>1.1000000000000001</v>
      </c>
      <c r="I3242" s="2">
        <v>139</v>
      </c>
      <c r="J3242">
        <v>1</v>
      </c>
      <c r="K3242">
        <v>1</v>
      </c>
      <c r="L3242" s="2">
        <v>200</v>
      </c>
      <c r="M3242">
        <v>0</v>
      </c>
    </row>
    <row r="3243" spans="1:13" x14ac:dyDescent="0.45">
      <c r="A3243" s="2">
        <v>65</v>
      </c>
      <c r="B3243" s="3">
        <v>1</v>
      </c>
      <c r="C3243" s="2">
        <v>258</v>
      </c>
      <c r="D3243">
        <v>1</v>
      </c>
      <c r="E3243" s="2">
        <v>25</v>
      </c>
      <c r="F3243">
        <v>0</v>
      </c>
      <c r="G3243" s="2">
        <v>198000</v>
      </c>
      <c r="H3243" s="1">
        <v>1.2</v>
      </c>
      <c r="I3243" s="2">
        <v>137</v>
      </c>
      <c r="J3243">
        <v>1</v>
      </c>
      <c r="K3243">
        <v>0</v>
      </c>
      <c r="L3243" s="2">
        <v>235</v>
      </c>
      <c r="M3243">
        <v>1</v>
      </c>
    </row>
    <row r="3244" spans="1:13" x14ac:dyDescent="0.45">
      <c r="A3244" s="2">
        <v>65</v>
      </c>
      <c r="B3244" s="3">
        <v>1</v>
      </c>
      <c r="C3244" s="2">
        <v>59</v>
      </c>
      <c r="D3244">
        <v>0</v>
      </c>
      <c r="E3244" s="2">
        <v>25</v>
      </c>
      <c r="F3244">
        <v>0</v>
      </c>
      <c r="G3244" s="2">
        <v>237000</v>
      </c>
      <c r="H3244" s="1">
        <v>5</v>
      </c>
      <c r="I3244" s="2">
        <v>130</v>
      </c>
      <c r="J3244">
        <v>0</v>
      </c>
      <c r="K3244">
        <v>0</v>
      </c>
      <c r="L3244" s="2">
        <v>207</v>
      </c>
      <c r="M3244">
        <v>0</v>
      </c>
    </row>
    <row r="3245" spans="1:13" x14ac:dyDescent="0.45">
      <c r="A3245" s="2">
        <v>65</v>
      </c>
      <c r="B3245" s="3">
        <v>1</v>
      </c>
      <c r="C3245" s="2">
        <v>59</v>
      </c>
      <c r="D3245">
        <v>1</v>
      </c>
      <c r="E3245" s="2">
        <v>40</v>
      </c>
      <c r="F3245">
        <v>0</v>
      </c>
      <c r="G3245" s="2">
        <v>270000</v>
      </c>
      <c r="H3245" s="1">
        <v>1</v>
      </c>
      <c r="I3245" s="2">
        <v>138</v>
      </c>
      <c r="J3245">
        <v>0</v>
      </c>
      <c r="K3245">
        <v>0</v>
      </c>
      <c r="L3245" s="2">
        <v>140</v>
      </c>
      <c r="M3245">
        <v>0</v>
      </c>
    </row>
    <row r="3246" spans="1:13" x14ac:dyDescent="0.45">
      <c r="A3246" s="2">
        <v>65</v>
      </c>
      <c r="B3246" s="3">
        <v>0</v>
      </c>
      <c r="C3246" s="2">
        <v>395</v>
      </c>
      <c r="D3246">
        <v>1</v>
      </c>
      <c r="E3246" s="2">
        <v>25</v>
      </c>
      <c r="F3246">
        <v>0</v>
      </c>
      <c r="G3246" s="2">
        <v>133000</v>
      </c>
      <c r="H3246" s="1">
        <v>1</v>
      </c>
      <c r="I3246" s="2">
        <v>139</v>
      </c>
      <c r="J3246">
        <v>1</v>
      </c>
      <c r="K3246">
        <v>0</v>
      </c>
      <c r="L3246" s="2">
        <v>154</v>
      </c>
      <c r="M3246">
        <v>1</v>
      </c>
    </row>
    <row r="3247" spans="1:13" x14ac:dyDescent="0.45">
      <c r="A3247" s="2">
        <v>65</v>
      </c>
      <c r="B3247" s="3">
        <v>1</v>
      </c>
      <c r="C3247" s="2">
        <v>1688</v>
      </c>
      <c r="D3247">
        <v>0</v>
      </c>
      <c r="E3247" s="2">
        <v>38</v>
      </c>
      <c r="F3247">
        <v>0</v>
      </c>
      <c r="G3247" s="2">
        <v>263358.03000000003</v>
      </c>
      <c r="H3247" s="1">
        <v>1.1000000000000001</v>
      </c>
      <c r="I3247" s="2">
        <v>138</v>
      </c>
      <c r="J3247">
        <v>1</v>
      </c>
      <c r="K3247">
        <v>1</v>
      </c>
      <c r="L3247" s="2">
        <v>250</v>
      </c>
      <c r="M3247">
        <v>0</v>
      </c>
    </row>
    <row r="3248" spans="1:13" x14ac:dyDescent="0.45">
      <c r="A3248" s="2">
        <v>65</v>
      </c>
      <c r="B3248" s="3">
        <v>0</v>
      </c>
      <c r="C3248" s="2">
        <v>56</v>
      </c>
      <c r="D3248">
        <v>1</v>
      </c>
      <c r="E3248" s="2">
        <v>25</v>
      </c>
      <c r="F3248">
        <v>0</v>
      </c>
      <c r="G3248" s="2">
        <v>368000</v>
      </c>
      <c r="H3248" s="1">
        <v>5</v>
      </c>
      <c r="I3248" s="2">
        <v>130</v>
      </c>
      <c r="J3248">
        <v>1</v>
      </c>
      <c r="K3248">
        <v>1</v>
      </c>
      <c r="L3248" s="2">
        <v>207</v>
      </c>
      <c r="M3248">
        <v>0</v>
      </c>
    </row>
    <row r="3249" spans="1:13" x14ac:dyDescent="0.45">
      <c r="A3249" s="2">
        <v>65</v>
      </c>
      <c r="B3249" s="3">
        <v>1</v>
      </c>
      <c r="C3249" s="2">
        <v>128</v>
      </c>
      <c r="D3249">
        <v>1</v>
      </c>
      <c r="E3249" s="2">
        <v>30</v>
      </c>
      <c r="F3249">
        <v>1</v>
      </c>
      <c r="G3249" s="2">
        <v>389000</v>
      </c>
      <c r="H3249" s="1">
        <v>1.6</v>
      </c>
      <c r="I3249" s="2">
        <v>136</v>
      </c>
      <c r="J3249">
        <v>1</v>
      </c>
      <c r="K3249">
        <v>0</v>
      </c>
      <c r="L3249" s="2">
        <v>20</v>
      </c>
      <c r="M3249">
        <v>1</v>
      </c>
    </row>
    <row r="3250" spans="1:13" x14ac:dyDescent="0.45">
      <c r="A3250" s="2">
        <v>65</v>
      </c>
      <c r="B3250" s="3">
        <v>1</v>
      </c>
      <c r="C3250" s="2">
        <v>160</v>
      </c>
      <c r="D3250">
        <v>0</v>
      </c>
      <c r="E3250" s="2">
        <v>20</v>
      </c>
      <c r="F3250">
        <v>0</v>
      </c>
      <c r="G3250" s="2">
        <v>162000</v>
      </c>
      <c r="H3250" s="1">
        <v>1.3</v>
      </c>
      <c r="I3250" s="2">
        <v>129</v>
      </c>
      <c r="J3250">
        <v>1</v>
      </c>
      <c r="K3250">
        <v>1</v>
      </c>
      <c r="L3250" s="2">
        <v>7</v>
      </c>
      <c r="M3250">
        <v>1</v>
      </c>
    </row>
    <row r="3251" spans="1:13" x14ac:dyDescent="0.45">
      <c r="A3251" s="2">
        <v>65</v>
      </c>
      <c r="B3251" s="3">
        <v>0</v>
      </c>
      <c r="C3251" s="2">
        <v>118</v>
      </c>
      <c r="D3251">
        <v>1</v>
      </c>
      <c r="E3251" s="2">
        <v>35</v>
      </c>
      <c r="F3251">
        <v>0</v>
      </c>
      <c r="G3251" s="2">
        <v>263358.03000000003</v>
      </c>
      <c r="H3251" s="1">
        <v>1.1000000000000001</v>
      </c>
      <c r="I3251" s="2">
        <v>142</v>
      </c>
      <c r="J3251">
        <v>0</v>
      </c>
      <c r="K3251">
        <v>0</v>
      </c>
      <c r="L3251" s="2">
        <v>200</v>
      </c>
      <c r="M3251">
        <v>0</v>
      </c>
    </row>
    <row r="3252" spans="1:13" x14ac:dyDescent="0.45">
      <c r="A3252" s="2">
        <v>65</v>
      </c>
      <c r="B3252" s="3">
        <v>1</v>
      </c>
      <c r="C3252" s="2">
        <v>135</v>
      </c>
      <c r="D3252">
        <v>0</v>
      </c>
      <c r="E3252" s="2">
        <v>35</v>
      </c>
      <c r="F3252">
        <v>1</v>
      </c>
      <c r="G3252" s="2">
        <v>295000</v>
      </c>
      <c r="H3252" s="1">
        <v>0.8</v>
      </c>
      <c r="I3252" s="2">
        <v>134</v>
      </c>
      <c r="J3252">
        <v>1</v>
      </c>
      <c r="K3252">
        <v>0</v>
      </c>
      <c r="L3252" s="2">
        <v>194</v>
      </c>
      <c r="M3252">
        <v>0</v>
      </c>
    </row>
    <row r="3253" spans="1:13" x14ac:dyDescent="0.45">
      <c r="A3253" s="2">
        <v>65</v>
      </c>
      <c r="B3253" s="3">
        <v>0</v>
      </c>
      <c r="C3253" s="2">
        <v>118</v>
      </c>
      <c r="D3253">
        <v>0</v>
      </c>
      <c r="E3253" s="2">
        <v>38</v>
      </c>
      <c r="F3253">
        <v>0</v>
      </c>
      <c r="G3253" s="2">
        <v>304000</v>
      </c>
      <c r="H3253" s="1">
        <v>1.1000000000000001</v>
      </c>
      <c r="I3253" s="2">
        <v>133</v>
      </c>
      <c r="J3253">
        <v>1</v>
      </c>
      <c r="K3253">
        <v>1</v>
      </c>
      <c r="L3253" s="2">
        <v>200</v>
      </c>
      <c r="M3253">
        <v>0</v>
      </c>
    </row>
    <row r="3254" spans="1:13" x14ac:dyDescent="0.45">
      <c r="A3254" s="2">
        <v>65</v>
      </c>
      <c r="B3254" s="3">
        <v>1</v>
      </c>
      <c r="C3254" s="2">
        <v>129</v>
      </c>
      <c r="D3254">
        <v>0</v>
      </c>
      <c r="E3254" s="2">
        <v>35</v>
      </c>
      <c r="F3254">
        <v>1</v>
      </c>
      <c r="G3254" s="2">
        <v>290000</v>
      </c>
      <c r="H3254" s="1">
        <v>0.8</v>
      </c>
      <c r="I3254" s="2">
        <v>134</v>
      </c>
      <c r="J3254">
        <v>1</v>
      </c>
      <c r="K3254">
        <v>0</v>
      </c>
      <c r="L3254" s="2">
        <v>194</v>
      </c>
      <c r="M3254">
        <v>0</v>
      </c>
    </row>
    <row r="3255" spans="1:13" x14ac:dyDescent="0.45">
      <c r="A3255" s="2">
        <v>65</v>
      </c>
      <c r="B3255" s="3">
        <v>0</v>
      </c>
      <c r="C3255" s="2">
        <v>157</v>
      </c>
      <c r="D3255">
        <v>0</v>
      </c>
      <c r="E3255" s="2">
        <v>35</v>
      </c>
      <c r="F3255">
        <v>0</v>
      </c>
      <c r="G3255" s="2">
        <v>231000</v>
      </c>
      <c r="H3255" s="1">
        <v>1.18</v>
      </c>
      <c r="I3255" s="2">
        <v>137</v>
      </c>
      <c r="J3255">
        <v>1</v>
      </c>
      <c r="K3255">
        <v>1</v>
      </c>
      <c r="L3255" s="2">
        <v>103</v>
      </c>
      <c r="M3255">
        <v>0</v>
      </c>
    </row>
    <row r="3256" spans="1:13" x14ac:dyDescent="0.45">
      <c r="A3256" s="2">
        <v>65</v>
      </c>
      <c r="B3256" s="3">
        <v>1</v>
      </c>
      <c r="C3256" s="2">
        <v>305</v>
      </c>
      <c r="D3256">
        <v>1</v>
      </c>
      <c r="E3256" s="2">
        <v>25</v>
      </c>
      <c r="F3256">
        <v>0</v>
      </c>
      <c r="G3256" s="2">
        <v>265000</v>
      </c>
      <c r="H3256" s="1">
        <v>1.2</v>
      </c>
      <c r="I3256" s="2">
        <v>136</v>
      </c>
      <c r="J3256">
        <v>1</v>
      </c>
      <c r="K3256">
        <v>1</v>
      </c>
      <c r="L3256" s="2">
        <v>154</v>
      </c>
      <c r="M3256">
        <v>1</v>
      </c>
    </row>
    <row r="3257" spans="1:13" x14ac:dyDescent="0.45">
      <c r="A3257" s="2">
        <v>65</v>
      </c>
      <c r="B3257" s="3">
        <v>0</v>
      </c>
      <c r="C3257" s="2">
        <v>253</v>
      </c>
      <c r="D3257">
        <v>1</v>
      </c>
      <c r="E3257" s="2">
        <v>35</v>
      </c>
      <c r="F3257">
        <v>1</v>
      </c>
      <c r="G3257" s="2">
        <v>281000</v>
      </c>
      <c r="H3257" s="1">
        <v>0.9</v>
      </c>
      <c r="I3257" s="2">
        <v>137</v>
      </c>
      <c r="J3257">
        <v>1</v>
      </c>
      <c r="K3257">
        <v>1</v>
      </c>
      <c r="L3257" s="2">
        <v>146</v>
      </c>
      <c r="M3257">
        <v>0</v>
      </c>
    </row>
    <row r="3258" spans="1:13" x14ac:dyDescent="0.45">
      <c r="A3258" s="2">
        <v>65</v>
      </c>
      <c r="B3258" s="3">
        <v>0</v>
      </c>
      <c r="C3258" s="2">
        <v>157</v>
      </c>
      <c r="D3258">
        <v>0</v>
      </c>
      <c r="E3258" s="2">
        <v>65</v>
      </c>
      <c r="F3258">
        <v>0</v>
      </c>
      <c r="G3258" s="2">
        <v>263358.03000000003</v>
      </c>
      <c r="H3258" s="1">
        <v>1.5</v>
      </c>
      <c r="I3258" s="2">
        <v>138</v>
      </c>
      <c r="J3258">
        <v>0</v>
      </c>
      <c r="K3258">
        <v>0</v>
      </c>
      <c r="L3258" s="2">
        <v>10</v>
      </c>
      <c r="M3258">
        <v>1</v>
      </c>
    </row>
    <row r="3259" spans="1:13" x14ac:dyDescent="0.45">
      <c r="A3259" s="2">
        <v>65</v>
      </c>
      <c r="B3259" s="3">
        <v>0</v>
      </c>
      <c r="C3259" s="2">
        <v>892</v>
      </c>
      <c r="D3259">
        <v>1</v>
      </c>
      <c r="E3259" s="2">
        <v>35</v>
      </c>
      <c r="F3259">
        <v>0</v>
      </c>
      <c r="G3259" s="2">
        <v>263358.03000000003</v>
      </c>
      <c r="H3259" s="1">
        <v>1.1000000000000001</v>
      </c>
      <c r="I3259" s="2">
        <v>142</v>
      </c>
      <c r="J3259">
        <v>0</v>
      </c>
      <c r="K3259">
        <v>0</v>
      </c>
      <c r="L3259" s="2">
        <v>256</v>
      </c>
      <c r="M3259">
        <v>0</v>
      </c>
    </row>
    <row r="3260" spans="1:13" x14ac:dyDescent="0.45">
      <c r="A3260" s="2">
        <v>65</v>
      </c>
      <c r="B3260" s="3">
        <v>1</v>
      </c>
      <c r="C3260" s="2">
        <v>52</v>
      </c>
      <c r="D3260">
        <v>0</v>
      </c>
      <c r="E3260" s="2">
        <v>25</v>
      </c>
      <c r="F3260">
        <v>1</v>
      </c>
      <c r="G3260" s="2">
        <v>276000</v>
      </c>
      <c r="H3260" s="1">
        <v>1.3</v>
      </c>
      <c r="I3260" s="2">
        <v>137</v>
      </c>
      <c r="J3260">
        <v>0</v>
      </c>
      <c r="K3260">
        <v>0</v>
      </c>
      <c r="L3260" s="2">
        <v>16</v>
      </c>
      <c r="M3260">
        <v>0</v>
      </c>
    </row>
    <row r="3261" spans="1:13" x14ac:dyDescent="0.45">
      <c r="A3261" s="2">
        <v>65</v>
      </c>
      <c r="B3261" s="3">
        <v>0</v>
      </c>
      <c r="C3261" s="2">
        <v>167</v>
      </c>
      <c r="D3261">
        <v>0</v>
      </c>
      <c r="E3261" s="2">
        <v>30</v>
      </c>
      <c r="F3261">
        <v>0</v>
      </c>
      <c r="G3261" s="2">
        <v>259000</v>
      </c>
      <c r="H3261" s="1">
        <v>0.8</v>
      </c>
      <c r="I3261" s="2">
        <v>138</v>
      </c>
      <c r="J3261">
        <v>0</v>
      </c>
      <c r="K3261">
        <v>0</v>
      </c>
      <c r="L3261" s="2">
        <v>186</v>
      </c>
      <c r="M3261">
        <v>0</v>
      </c>
    </row>
    <row r="3262" spans="1:13" x14ac:dyDescent="0.45">
      <c r="A3262" s="2">
        <v>65</v>
      </c>
      <c r="B3262" s="3">
        <v>1</v>
      </c>
      <c r="C3262" s="2">
        <v>160</v>
      </c>
      <c r="D3262">
        <v>1</v>
      </c>
      <c r="E3262" s="2">
        <v>20</v>
      </c>
      <c r="F3262">
        <v>0</v>
      </c>
      <c r="G3262" s="2">
        <v>327000</v>
      </c>
      <c r="H3262" s="1">
        <v>2.7</v>
      </c>
      <c r="I3262" s="2">
        <v>116</v>
      </c>
      <c r="J3262">
        <v>0</v>
      </c>
      <c r="K3262">
        <v>0</v>
      </c>
      <c r="L3262" s="2">
        <v>8</v>
      </c>
      <c r="M3262">
        <v>1</v>
      </c>
    </row>
    <row r="3263" spans="1:13" x14ac:dyDescent="0.45">
      <c r="A3263" s="2">
        <v>65</v>
      </c>
      <c r="B3263" s="3">
        <v>0</v>
      </c>
      <c r="C3263" s="2">
        <v>145</v>
      </c>
      <c r="D3263">
        <v>0</v>
      </c>
      <c r="E3263" s="2">
        <v>20</v>
      </c>
      <c r="F3263">
        <v>0</v>
      </c>
      <c r="G3263" s="2">
        <v>162000</v>
      </c>
      <c r="H3263" s="1">
        <v>1.3</v>
      </c>
      <c r="I3263" s="2">
        <v>129</v>
      </c>
      <c r="J3263">
        <v>1</v>
      </c>
      <c r="K3263">
        <v>1</v>
      </c>
      <c r="L3263" s="2">
        <v>7</v>
      </c>
      <c r="M3263">
        <v>1</v>
      </c>
    </row>
    <row r="3264" spans="1:13" x14ac:dyDescent="0.45">
      <c r="A3264" s="2">
        <v>65</v>
      </c>
      <c r="B3264" s="3">
        <v>1</v>
      </c>
      <c r="C3264" s="2">
        <v>128</v>
      </c>
      <c r="D3264">
        <v>1</v>
      </c>
      <c r="E3264" s="2">
        <v>30</v>
      </c>
      <c r="F3264">
        <v>1</v>
      </c>
      <c r="G3264" s="2">
        <v>297000</v>
      </c>
      <c r="H3264" s="1">
        <v>1.6</v>
      </c>
      <c r="I3264" s="2">
        <v>136</v>
      </c>
      <c r="J3264">
        <v>0</v>
      </c>
      <c r="K3264">
        <v>0</v>
      </c>
      <c r="L3264" s="2">
        <v>20</v>
      </c>
      <c r="M3264">
        <v>1</v>
      </c>
    </row>
    <row r="3265" spans="1:13" x14ac:dyDescent="0.45">
      <c r="A3265" s="2">
        <v>65</v>
      </c>
      <c r="B3265" s="3">
        <v>0</v>
      </c>
      <c r="C3265" s="2">
        <v>224</v>
      </c>
      <c r="D3265">
        <v>1</v>
      </c>
      <c r="E3265" s="2">
        <v>50</v>
      </c>
      <c r="F3265">
        <v>0</v>
      </c>
      <c r="G3265" s="2">
        <v>149000</v>
      </c>
      <c r="H3265" s="1">
        <v>1.3</v>
      </c>
      <c r="I3265" s="2">
        <v>137</v>
      </c>
      <c r="J3265">
        <v>1</v>
      </c>
      <c r="K3265">
        <v>1</v>
      </c>
      <c r="L3265" s="2">
        <v>72</v>
      </c>
      <c r="M3265">
        <v>0</v>
      </c>
    </row>
    <row r="3266" spans="1:13" x14ac:dyDescent="0.45">
      <c r="A3266" s="2">
        <v>65</v>
      </c>
      <c r="B3266" s="3">
        <v>0</v>
      </c>
      <c r="C3266" s="2">
        <v>56</v>
      </c>
      <c r="D3266">
        <v>0</v>
      </c>
      <c r="E3266" s="2">
        <v>25</v>
      </c>
      <c r="F3266">
        <v>0</v>
      </c>
      <c r="G3266" s="2">
        <v>237000</v>
      </c>
      <c r="H3266" s="1">
        <v>5</v>
      </c>
      <c r="I3266" s="2">
        <v>130</v>
      </c>
      <c r="J3266">
        <v>0</v>
      </c>
      <c r="K3266">
        <v>0</v>
      </c>
      <c r="L3266" s="2">
        <v>207</v>
      </c>
      <c r="M3266">
        <v>0</v>
      </c>
    </row>
    <row r="3267" spans="1:13" x14ac:dyDescent="0.45">
      <c r="A3267" s="2">
        <v>65</v>
      </c>
      <c r="B3267" s="3">
        <v>1</v>
      </c>
      <c r="C3267" s="2">
        <v>128</v>
      </c>
      <c r="D3267">
        <v>1</v>
      </c>
      <c r="E3267" s="2">
        <v>30</v>
      </c>
      <c r="F3267">
        <v>1</v>
      </c>
      <c r="G3267" s="2">
        <v>297000</v>
      </c>
      <c r="H3267" s="1">
        <v>1.6</v>
      </c>
      <c r="I3267" s="2">
        <v>136</v>
      </c>
      <c r="J3267">
        <v>0</v>
      </c>
      <c r="K3267">
        <v>0</v>
      </c>
      <c r="L3267" s="2">
        <v>20</v>
      </c>
      <c r="M3267">
        <v>1</v>
      </c>
    </row>
    <row r="3268" spans="1:13" x14ac:dyDescent="0.45">
      <c r="A3268" s="2">
        <v>65</v>
      </c>
      <c r="B3268" s="3">
        <v>0</v>
      </c>
      <c r="C3268" s="2">
        <v>1688</v>
      </c>
      <c r="D3268">
        <v>0</v>
      </c>
      <c r="E3268" s="2">
        <v>38</v>
      </c>
      <c r="F3268">
        <v>0</v>
      </c>
      <c r="G3268" s="2">
        <v>263358.03000000003</v>
      </c>
      <c r="H3268" s="1">
        <v>1.1000000000000001</v>
      </c>
      <c r="I3268" s="2">
        <v>138</v>
      </c>
      <c r="J3268">
        <v>1</v>
      </c>
      <c r="K3268">
        <v>1</v>
      </c>
      <c r="L3268" s="2">
        <v>250</v>
      </c>
      <c r="M3268">
        <v>0</v>
      </c>
    </row>
    <row r="3269" spans="1:13" x14ac:dyDescent="0.45">
      <c r="A3269" s="2">
        <v>65</v>
      </c>
      <c r="B3269" s="3">
        <v>0</v>
      </c>
      <c r="C3269" s="2">
        <v>224</v>
      </c>
      <c r="D3269">
        <v>1</v>
      </c>
      <c r="E3269" s="2">
        <v>50</v>
      </c>
      <c r="F3269">
        <v>0</v>
      </c>
      <c r="G3269" s="2">
        <v>149000</v>
      </c>
      <c r="H3269" s="1">
        <v>1.3</v>
      </c>
      <c r="I3269" s="2">
        <v>137</v>
      </c>
      <c r="J3269">
        <v>1</v>
      </c>
      <c r="K3269">
        <v>1</v>
      </c>
      <c r="L3269" s="2">
        <v>72</v>
      </c>
      <c r="M3269">
        <v>0</v>
      </c>
    </row>
    <row r="3270" spans="1:13" x14ac:dyDescent="0.45">
      <c r="A3270" s="2">
        <v>65</v>
      </c>
      <c r="B3270" s="3">
        <v>0</v>
      </c>
      <c r="C3270" s="2">
        <v>224</v>
      </c>
      <c r="D3270">
        <v>1</v>
      </c>
      <c r="E3270" s="2">
        <v>50</v>
      </c>
      <c r="F3270">
        <v>0</v>
      </c>
      <c r="G3270" s="2">
        <v>149000</v>
      </c>
      <c r="H3270" s="1">
        <v>1.3</v>
      </c>
      <c r="I3270" s="2">
        <v>137</v>
      </c>
      <c r="J3270">
        <v>1</v>
      </c>
      <c r="K3270">
        <v>1</v>
      </c>
      <c r="L3270" s="2">
        <v>72</v>
      </c>
      <c r="M3270">
        <v>0</v>
      </c>
    </row>
    <row r="3271" spans="1:13" x14ac:dyDescent="0.45">
      <c r="A3271" s="2">
        <v>65</v>
      </c>
      <c r="B3271" s="3">
        <v>1</v>
      </c>
      <c r="C3271" s="2">
        <v>335</v>
      </c>
      <c r="D3271">
        <v>0</v>
      </c>
      <c r="E3271" s="2">
        <v>35</v>
      </c>
      <c r="F3271">
        <v>1</v>
      </c>
      <c r="G3271" s="2">
        <v>235000</v>
      </c>
      <c r="H3271" s="1">
        <v>0.8</v>
      </c>
      <c r="I3271" s="2">
        <v>136</v>
      </c>
      <c r="J3271">
        <v>0</v>
      </c>
      <c r="K3271">
        <v>0</v>
      </c>
      <c r="L3271" s="2">
        <v>120</v>
      </c>
      <c r="M3271">
        <v>0</v>
      </c>
    </row>
    <row r="3272" spans="1:13" x14ac:dyDescent="0.45">
      <c r="A3272" s="2">
        <v>65</v>
      </c>
      <c r="B3272" s="3">
        <v>1</v>
      </c>
      <c r="C3272" s="2">
        <v>68</v>
      </c>
      <c r="D3272">
        <v>1</v>
      </c>
      <c r="E3272" s="2">
        <v>60</v>
      </c>
      <c r="F3272">
        <v>1</v>
      </c>
      <c r="G3272" s="2">
        <v>304000</v>
      </c>
      <c r="H3272" s="1">
        <v>0.8</v>
      </c>
      <c r="I3272" s="2">
        <v>140</v>
      </c>
      <c r="J3272">
        <v>1</v>
      </c>
      <c r="K3272">
        <v>0</v>
      </c>
      <c r="L3272" s="2">
        <v>79</v>
      </c>
      <c r="M3272">
        <v>0</v>
      </c>
    </row>
    <row r="3273" spans="1:13" x14ac:dyDescent="0.45">
      <c r="A3273" s="2">
        <v>65</v>
      </c>
      <c r="B3273" s="3">
        <v>0</v>
      </c>
      <c r="C3273" s="2">
        <v>326</v>
      </c>
      <c r="D3273">
        <v>0</v>
      </c>
      <c r="E3273" s="2">
        <v>38</v>
      </c>
      <c r="F3273">
        <v>0</v>
      </c>
      <c r="G3273" s="2">
        <v>294000</v>
      </c>
      <c r="H3273" s="1">
        <v>1.7</v>
      </c>
      <c r="I3273" s="2">
        <v>139</v>
      </c>
      <c r="J3273">
        <v>0</v>
      </c>
      <c r="K3273">
        <v>0</v>
      </c>
      <c r="L3273" s="2">
        <v>220</v>
      </c>
      <c r="M3273">
        <v>0</v>
      </c>
    </row>
    <row r="3274" spans="1:13" x14ac:dyDescent="0.45">
      <c r="A3274" s="2">
        <v>65</v>
      </c>
      <c r="B3274" s="3">
        <v>0</v>
      </c>
      <c r="C3274" s="2">
        <v>224</v>
      </c>
      <c r="D3274">
        <v>1</v>
      </c>
      <c r="E3274" s="2">
        <v>50</v>
      </c>
      <c r="F3274">
        <v>0</v>
      </c>
      <c r="G3274" s="2">
        <v>149000</v>
      </c>
      <c r="H3274" s="1">
        <v>1.3</v>
      </c>
      <c r="I3274" s="2">
        <v>137</v>
      </c>
      <c r="J3274">
        <v>1</v>
      </c>
      <c r="K3274">
        <v>1</v>
      </c>
      <c r="L3274" s="2">
        <v>72</v>
      </c>
      <c r="M3274">
        <v>0</v>
      </c>
    </row>
    <row r="3275" spans="1:13" x14ac:dyDescent="0.45">
      <c r="A3275" s="2">
        <v>65</v>
      </c>
      <c r="B3275" s="3">
        <v>0</v>
      </c>
      <c r="C3275" s="2">
        <v>146</v>
      </c>
      <c r="D3275">
        <v>0</v>
      </c>
      <c r="E3275" s="2">
        <v>20</v>
      </c>
      <c r="F3275">
        <v>0</v>
      </c>
      <c r="G3275" s="2">
        <v>162000</v>
      </c>
      <c r="H3275" s="1">
        <v>1.3</v>
      </c>
      <c r="I3275" s="2">
        <v>129</v>
      </c>
      <c r="J3275">
        <v>1</v>
      </c>
      <c r="K3275">
        <v>1</v>
      </c>
      <c r="L3275" s="2">
        <v>7</v>
      </c>
      <c r="M3275">
        <v>1</v>
      </c>
    </row>
    <row r="3276" spans="1:13" x14ac:dyDescent="0.45">
      <c r="A3276" s="2">
        <v>65</v>
      </c>
      <c r="B3276" s="3">
        <v>1</v>
      </c>
      <c r="C3276" s="2">
        <v>160</v>
      </c>
      <c r="D3276">
        <v>1</v>
      </c>
      <c r="E3276" s="2">
        <v>20</v>
      </c>
      <c r="F3276">
        <v>0</v>
      </c>
      <c r="G3276" s="2">
        <v>327000</v>
      </c>
      <c r="H3276" s="1">
        <v>2.7</v>
      </c>
      <c r="I3276" s="2">
        <v>116</v>
      </c>
      <c r="J3276">
        <v>0</v>
      </c>
      <c r="K3276">
        <v>0</v>
      </c>
      <c r="L3276" s="2">
        <v>8</v>
      </c>
      <c r="M3276">
        <v>1</v>
      </c>
    </row>
    <row r="3277" spans="1:13" x14ac:dyDescent="0.45">
      <c r="A3277" s="2">
        <v>65</v>
      </c>
      <c r="B3277" s="3">
        <v>1</v>
      </c>
      <c r="C3277" s="2">
        <v>135</v>
      </c>
      <c r="D3277">
        <v>0</v>
      </c>
      <c r="E3277" s="2">
        <v>35</v>
      </c>
      <c r="F3277">
        <v>1</v>
      </c>
      <c r="G3277" s="2">
        <v>290000</v>
      </c>
      <c r="H3277" s="1">
        <v>0.8</v>
      </c>
      <c r="I3277" s="2">
        <v>134</v>
      </c>
      <c r="J3277">
        <v>1</v>
      </c>
      <c r="K3277">
        <v>0</v>
      </c>
      <c r="L3277" s="2">
        <v>194</v>
      </c>
      <c r="M3277">
        <v>0</v>
      </c>
    </row>
    <row r="3278" spans="1:13" x14ac:dyDescent="0.45">
      <c r="A3278" s="2">
        <v>65</v>
      </c>
      <c r="B3278" s="3">
        <v>1</v>
      </c>
      <c r="C3278" s="2">
        <v>720</v>
      </c>
      <c r="D3278">
        <v>1</v>
      </c>
      <c r="E3278" s="2">
        <v>40</v>
      </c>
      <c r="F3278">
        <v>0</v>
      </c>
      <c r="G3278" s="2">
        <v>257000</v>
      </c>
      <c r="H3278" s="1">
        <v>1</v>
      </c>
      <c r="I3278" s="2">
        <v>136</v>
      </c>
      <c r="J3278">
        <v>0</v>
      </c>
      <c r="K3278">
        <v>0</v>
      </c>
      <c r="L3278" s="2">
        <v>210</v>
      </c>
      <c r="M3278">
        <v>0</v>
      </c>
    </row>
    <row r="3279" spans="1:13" x14ac:dyDescent="0.45">
      <c r="A3279" s="2">
        <v>65</v>
      </c>
      <c r="B3279" s="3">
        <v>1</v>
      </c>
      <c r="C3279" s="2">
        <v>68</v>
      </c>
      <c r="D3279">
        <v>1</v>
      </c>
      <c r="E3279" s="2">
        <v>60</v>
      </c>
      <c r="F3279">
        <v>1</v>
      </c>
      <c r="G3279" s="2">
        <v>304000</v>
      </c>
      <c r="H3279" s="1">
        <v>0.8</v>
      </c>
      <c r="I3279" s="2">
        <v>140</v>
      </c>
      <c r="J3279">
        <v>1</v>
      </c>
      <c r="K3279">
        <v>0</v>
      </c>
      <c r="L3279" s="2">
        <v>79</v>
      </c>
      <c r="M3279">
        <v>0</v>
      </c>
    </row>
    <row r="3280" spans="1:13" x14ac:dyDescent="0.45">
      <c r="A3280" s="2">
        <v>65</v>
      </c>
      <c r="B3280" s="3">
        <v>0</v>
      </c>
      <c r="C3280" s="2">
        <v>113</v>
      </c>
      <c r="D3280">
        <v>1</v>
      </c>
      <c r="E3280" s="2">
        <v>25</v>
      </c>
      <c r="F3280">
        <v>0</v>
      </c>
      <c r="G3280" s="2">
        <v>497000</v>
      </c>
      <c r="H3280" s="1">
        <v>1.83</v>
      </c>
      <c r="I3280" s="2">
        <v>135</v>
      </c>
      <c r="J3280">
        <v>1</v>
      </c>
      <c r="K3280">
        <v>0</v>
      </c>
      <c r="L3280" s="2">
        <v>67</v>
      </c>
      <c r="M3280">
        <v>1</v>
      </c>
    </row>
    <row r="3281" spans="1:13" x14ac:dyDescent="0.45">
      <c r="A3281" s="2">
        <v>65</v>
      </c>
      <c r="B3281" s="3">
        <v>0</v>
      </c>
      <c r="C3281" s="2">
        <v>167</v>
      </c>
      <c r="D3281">
        <v>0</v>
      </c>
      <c r="E3281" s="2">
        <v>30</v>
      </c>
      <c r="F3281">
        <v>0</v>
      </c>
      <c r="G3281" s="2">
        <v>259000</v>
      </c>
      <c r="H3281" s="1">
        <v>0.8</v>
      </c>
      <c r="I3281" s="2">
        <v>138</v>
      </c>
      <c r="J3281">
        <v>0</v>
      </c>
      <c r="K3281">
        <v>0</v>
      </c>
      <c r="L3281" s="2">
        <v>186</v>
      </c>
      <c r="M3281">
        <v>0</v>
      </c>
    </row>
    <row r="3282" spans="1:13" x14ac:dyDescent="0.45">
      <c r="A3282" s="2">
        <v>65</v>
      </c>
      <c r="B3282" s="3">
        <v>1</v>
      </c>
      <c r="C3282" s="2">
        <v>52</v>
      </c>
      <c r="D3282">
        <v>0</v>
      </c>
      <c r="E3282" s="2">
        <v>25</v>
      </c>
      <c r="F3282">
        <v>1</v>
      </c>
      <c r="G3282" s="2">
        <v>276000</v>
      </c>
      <c r="H3282" s="1">
        <v>1.3</v>
      </c>
      <c r="I3282" s="2">
        <v>137</v>
      </c>
      <c r="J3282">
        <v>0</v>
      </c>
      <c r="K3282">
        <v>0</v>
      </c>
      <c r="L3282" s="2">
        <v>16</v>
      </c>
      <c r="M3282">
        <v>0</v>
      </c>
    </row>
    <row r="3283" spans="1:13" x14ac:dyDescent="0.45">
      <c r="A3283" s="2">
        <v>65</v>
      </c>
      <c r="B3283" s="3">
        <v>1</v>
      </c>
      <c r="C3283" s="2">
        <v>52</v>
      </c>
      <c r="D3283">
        <v>0</v>
      </c>
      <c r="E3283" s="2">
        <v>25</v>
      </c>
      <c r="F3283">
        <v>1</v>
      </c>
      <c r="G3283" s="2">
        <v>273000</v>
      </c>
      <c r="H3283" s="1">
        <v>1.3</v>
      </c>
      <c r="I3283" s="2">
        <v>137</v>
      </c>
      <c r="J3283">
        <v>0</v>
      </c>
      <c r="K3283">
        <v>0</v>
      </c>
      <c r="L3283" s="2">
        <v>16</v>
      </c>
      <c r="M3283">
        <v>0</v>
      </c>
    </row>
    <row r="3284" spans="1:13" x14ac:dyDescent="0.45">
      <c r="A3284" s="2">
        <v>65</v>
      </c>
      <c r="B3284" s="3">
        <v>1</v>
      </c>
      <c r="C3284" s="2">
        <v>59</v>
      </c>
      <c r="D3284">
        <v>1</v>
      </c>
      <c r="E3284" s="2">
        <v>60</v>
      </c>
      <c r="F3284">
        <v>0</v>
      </c>
      <c r="G3284" s="2">
        <v>172000</v>
      </c>
      <c r="H3284" s="1">
        <v>0.9</v>
      </c>
      <c r="I3284" s="2">
        <v>137</v>
      </c>
      <c r="J3284">
        <v>0</v>
      </c>
      <c r="K3284">
        <v>0</v>
      </c>
      <c r="L3284" s="2">
        <v>107</v>
      </c>
      <c r="M3284">
        <v>0</v>
      </c>
    </row>
    <row r="3285" spans="1:13" x14ac:dyDescent="0.45">
      <c r="A3285" s="2">
        <v>65</v>
      </c>
      <c r="B3285" s="3">
        <v>0</v>
      </c>
      <c r="C3285" s="2">
        <v>224</v>
      </c>
      <c r="D3285">
        <v>1</v>
      </c>
      <c r="E3285" s="2">
        <v>50</v>
      </c>
      <c r="F3285">
        <v>0</v>
      </c>
      <c r="G3285" s="2">
        <v>149000</v>
      </c>
      <c r="H3285" s="1">
        <v>1.3</v>
      </c>
      <c r="I3285" s="2">
        <v>137</v>
      </c>
      <c r="J3285">
        <v>1</v>
      </c>
      <c r="K3285">
        <v>1</v>
      </c>
      <c r="L3285" s="2">
        <v>72</v>
      </c>
      <c r="M3285">
        <v>0</v>
      </c>
    </row>
    <row r="3286" spans="1:13" x14ac:dyDescent="0.45">
      <c r="A3286" s="2">
        <v>65</v>
      </c>
      <c r="B3286" s="3">
        <v>1</v>
      </c>
      <c r="C3286" s="2">
        <v>335</v>
      </c>
      <c r="D3286">
        <v>0</v>
      </c>
      <c r="E3286" s="2">
        <v>35</v>
      </c>
      <c r="F3286">
        <v>1</v>
      </c>
      <c r="G3286" s="2">
        <v>235000</v>
      </c>
      <c r="H3286" s="1">
        <v>0.8</v>
      </c>
      <c r="I3286" s="2">
        <v>136</v>
      </c>
      <c r="J3286">
        <v>0</v>
      </c>
      <c r="K3286">
        <v>0</v>
      </c>
      <c r="L3286" s="2">
        <v>120</v>
      </c>
      <c r="M3286">
        <v>0</v>
      </c>
    </row>
    <row r="3287" spans="1:13" x14ac:dyDescent="0.45">
      <c r="A3287" s="2">
        <v>65</v>
      </c>
      <c r="B3287" s="3">
        <v>0</v>
      </c>
      <c r="C3287" s="2">
        <v>113</v>
      </c>
      <c r="D3287">
        <v>1</v>
      </c>
      <c r="E3287" s="2">
        <v>25</v>
      </c>
      <c r="F3287">
        <v>0</v>
      </c>
      <c r="G3287" s="2">
        <v>497000</v>
      </c>
      <c r="H3287" s="1">
        <v>1.83</v>
      </c>
      <c r="I3287" s="2">
        <v>135</v>
      </c>
      <c r="J3287">
        <v>1</v>
      </c>
      <c r="K3287">
        <v>0</v>
      </c>
      <c r="L3287" s="2">
        <v>67</v>
      </c>
      <c r="M3287">
        <v>1</v>
      </c>
    </row>
    <row r="3288" spans="1:13" x14ac:dyDescent="0.45">
      <c r="A3288" s="2">
        <v>65</v>
      </c>
      <c r="B3288" s="3">
        <v>0</v>
      </c>
      <c r="C3288" s="2">
        <v>146</v>
      </c>
      <c r="D3288">
        <v>0</v>
      </c>
      <c r="E3288" s="2">
        <v>20</v>
      </c>
      <c r="F3288">
        <v>0</v>
      </c>
      <c r="G3288" s="2">
        <v>162000</v>
      </c>
      <c r="H3288" s="1">
        <v>1.3</v>
      </c>
      <c r="I3288" s="2">
        <v>129</v>
      </c>
      <c r="J3288">
        <v>1</v>
      </c>
      <c r="K3288">
        <v>1</v>
      </c>
      <c r="L3288" s="2">
        <v>7</v>
      </c>
      <c r="M3288">
        <v>1</v>
      </c>
    </row>
    <row r="3289" spans="1:13" x14ac:dyDescent="0.45">
      <c r="A3289" s="2">
        <v>65</v>
      </c>
      <c r="B3289" s="3">
        <v>0</v>
      </c>
      <c r="C3289" s="2">
        <v>146</v>
      </c>
      <c r="D3289">
        <v>0</v>
      </c>
      <c r="E3289" s="2">
        <v>20</v>
      </c>
      <c r="F3289">
        <v>0</v>
      </c>
      <c r="G3289" s="2">
        <v>162000</v>
      </c>
      <c r="H3289" s="1">
        <v>1.3</v>
      </c>
      <c r="I3289" s="2">
        <v>129</v>
      </c>
      <c r="J3289">
        <v>1</v>
      </c>
      <c r="K3289">
        <v>1</v>
      </c>
      <c r="L3289" s="2">
        <v>7</v>
      </c>
      <c r="M3289">
        <v>1</v>
      </c>
    </row>
    <row r="3290" spans="1:13" x14ac:dyDescent="0.45">
      <c r="A3290" s="2">
        <v>65</v>
      </c>
      <c r="B3290" s="3">
        <v>0</v>
      </c>
      <c r="C3290" s="2">
        <v>198</v>
      </c>
      <c r="D3290">
        <v>1</v>
      </c>
      <c r="E3290" s="2">
        <v>35</v>
      </c>
      <c r="F3290">
        <v>1</v>
      </c>
      <c r="G3290" s="2">
        <v>281000</v>
      </c>
      <c r="H3290" s="1">
        <v>0.9</v>
      </c>
      <c r="I3290" s="2">
        <v>137</v>
      </c>
      <c r="J3290">
        <v>1</v>
      </c>
      <c r="K3290">
        <v>1</v>
      </c>
      <c r="L3290" s="2">
        <v>146</v>
      </c>
      <c r="M3290">
        <v>0</v>
      </c>
    </row>
    <row r="3291" spans="1:13" x14ac:dyDescent="0.45">
      <c r="A3291" s="2">
        <v>65</v>
      </c>
      <c r="B3291" s="3">
        <v>0</v>
      </c>
      <c r="C3291" s="2">
        <v>892</v>
      </c>
      <c r="D3291">
        <v>1</v>
      </c>
      <c r="E3291" s="2">
        <v>35</v>
      </c>
      <c r="F3291">
        <v>0</v>
      </c>
      <c r="G3291" s="2">
        <v>263358.03000000003</v>
      </c>
      <c r="H3291" s="1">
        <v>1.1000000000000001</v>
      </c>
      <c r="I3291" s="2">
        <v>142</v>
      </c>
      <c r="J3291">
        <v>0</v>
      </c>
      <c r="K3291">
        <v>0</v>
      </c>
      <c r="L3291" s="2">
        <v>256</v>
      </c>
      <c r="M3291">
        <v>0</v>
      </c>
    </row>
    <row r="3292" spans="1:13" x14ac:dyDescent="0.45">
      <c r="A3292" s="2">
        <v>65</v>
      </c>
      <c r="B3292" s="3">
        <v>0</v>
      </c>
      <c r="C3292" s="2">
        <v>94</v>
      </c>
      <c r="D3292">
        <v>1</v>
      </c>
      <c r="E3292" s="2">
        <v>50</v>
      </c>
      <c r="F3292">
        <v>1</v>
      </c>
      <c r="G3292" s="2">
        <v>188000</v>
      </c>
      <c r="H3292" s="1">
        <v>1</v>
      </c>
      <c r="I3292" s="2">
        <v>140</v>
      </c>
      <c r="J3292">
        <v>1</v>
      </c>
      <c r="K3292">
        <v>0</v>
      </c>
      <c r="L3292" s="2">
        <v>29</v>
      </c>
      <c r="M3292">
        <v>1</v>
      </c>
    </row>
    <row r="3293" spans="1:13" x14ac:dyDescent="0.45">
      <c r="A3293" s="2">
        <v>65</v>
      </c>
      <c r="B3293" s="3">
        <v>0</v>
      </c>
      <c r="C3293" s="2">
        <v>56</v>
      </c>
      <c r="D3293">
        <v>0</v>
      </c>
      <c r="E3293" s="2">
        <v>25</v>
      </c>
      <c r="F3293">
        <v>0</v>
      </c>
      <c r="G3293" s="2">
        <v>237000</v>
      </c>
      <c r="H3293" s="1">
        <v>5</v>
      </c>
      <c r="I3293" s="2">
        <v>130</v>
      </c>
      <c r="J3293">
        <v>0</v>
      </c>
      <c r="K3293">
        <v>0</v>
      </c>
      <c r="L3293" s="2">
        <v>207</v>
      </c>
      <c r="M3293">
        <v>0</v>
      </c>
    </row>
    <row r="3294" spans="1:13" x14ac:dyDescent="0.45">
      <c r="A3294" s="2">
        <v>65</v>
      </c>
      <c r="B3294" s="3">
        <v>0</v>
      </c>
      <c r="C3294" s="2">
        <v>146</v>
      </c>
      <c r="D3294">
        <v>0</v>
      </c>
      <c r="E3294" s="2">
        <v>20</v>
      </c>
      <c r="F3294">
        <v>0</v>
      </c>
      <c r="G3294" s="2">
        <v>162000</v>
      </c>
      <c r="H3294" s="1">
        <v>1.3</v>
      </c>
      <c r="I3294" s="2">
        <v>129</v>
      </c>
      <c r="J3294">
        <v>1</v>
      </c>
      <c r="K3294">
        <v>1</v>
      </c>
      <c r="L3294" s="2">
        <v>7</v>
      </c>
      <c r="M3294">
        <v>1</v>
      </c>
    </row>
    <row r="3295" spans="1:13" x14ac:dyDescent="0.45">
      <c r="A3295" s="2">
        <v>65</v>
      </c>
      <c r="B3295" s="3">
        <v>0</v>
      </c>
      <c r="C3295" s="2">
        <v>146</v>
      </c>
      <c r="D3295">
        <v>0</v>
      </c>
      <c r="E3295" s="2">
        <v>20</v>
      </c>
      <c r="F3295">
        <v>0</v>
      </c>
      <c r="G3295" s="2">
        <v>162000</v>
      </c>
      <c r="H3295" s="1">
        <v>1.3</v>
      </c>
      <c r="I3295" s="2">
        <v>129</v>
      </c>
      <c r="J3295">
        <v>1</v>
      </c>
      <c r="K3295">
        <v>1</v>
      </c>
      <c r="L3295" s="2">
        <v>7</v>
      </c>
      <c r="M3295">
        <v>1</v>
      </c>
    </row>
    <row r="3296" spans="1:13" x14ac:dyDescent="0.45">
      <c r="A3296" s="2">
        <v>65</v>
      </c>
      <c r="B3296" s="3">
        <v>1</v>
      </c>
      <c r="C3296" s="2">
        <v>68</v>
      </c>
      <c r="D3296">
        <v>1</v>
      </c>
      <c r="E3296" s="2">
        <v>60</v>
      </c>
      <c r="F3296">
        <v>1</v>
      </c>
      <c r="G3296" s="2">
        <v>304000</v>
      </c>
      <c r="H3296" s="1">
        <v>0.8</v>
      </c>
      <c r="I3296" s="2">
        <v>140</v>
      </c>
      <c r="J3296">
        <v>1</v>
      </c>
      <c r="K3296">
        <v>0</v>
      </c>
      <c r="L3296" s="2">
        <v>79</v>
      </c>
      <c r="M3296">
        <v>0</v>
      </c>
    </row>
    <row r="3297" spans="1:13" x14ac:dyDescent="0.45">
      <c r="A3297" s="2">
        <v>65</v>
      </c>
      <c r="B3297" s="3">
        <v>0</v>
      </c>
      <c r="C3297" s="2">
        <v>582</v>
      </c>
      <c r="D3297">
        <v>1</v>
      </c>
      <c r="E3297" s="2">
        <v>40</v>
      </c>
      <c r="F3297">
        <v>0</v>
      </c>
      <c r="G3297" s="2">
        <v>270000</v>
      </c>
      <c r="H3297" s="1">
        <v>1</v>
      </c>
      <c r="I3297" s="2">
        <v>138</v>
      </c>
      <c r="J3297">
        <v>0</v>
      </c>
      <c r="K3297">
        <v>0</v>
      </c>
      <c r="L3297" s="2">
        <v>140</v>
      </c>
      <c r="M3297">
        <v>0</v>
      </c>
    </row>
    <row r="3298" spans="1:13" x14ac:dyDescent="0.45">
      <c r="A3298" s="2">
        <v>65</v>
      </c>
      <c r="B3298" s="3">
        <v>0</v>
      </c>
      <c r="C3298" s="2">
        <v>94</v>
      </c>
      <c r="D3298">
        <v>1</v>
      </c>
      <c r="E3298" s="2">
        <v>50</v>
      </c>
      <c r="F3298">
        <v>1</v>
      </c>
      <c r="G3298" s="2">
        <v>188000</v>
      </c>
      <c r="H3298" s="1">
        <v>1</v>
      </c>
      <c r="I3298" s="2">
        <v>140</v>
      </c>
      <c r="J3298">
        <v>1</v>
      </c>
      <c r="K3298">
        <v>0</v>
      </c>
      <c r="L3298" s="2">
        <v>29</v>
      </c>
      <c r="M3298">
        <v>1</v>
      </c>
    </row>
    <row r="3299" spans="1:13" x14ac:dyDescent="0.45">
      <c r="A3299" s="2">
        <v>65</v>
      </c>
      <c r="B3299" s="3">
        <v>1</v>
      </c>
      <c r="C3299" s="2">
        <v>258</v>
      </c>
      <c r="D3299">
        <v>1</v>
      </c>
      <c r="E3299" s="2">
        <v>25</v>
      </c>
      <c r="F3299">
        <v>0</v>
      </c>
      <c r="G3299" s="2">
        <v>198000</v>
      </c>
      <c r="H3299" s="1">
        <v>1.4</v>
      </c>
      <c r="I3299" s="2">
        <v>129</v>
      </c>
      <c r="J3299">
        <v>1</v>
      </c>
      <c r="K3299">
        <v>0</v>
      </c>
      <c r="L3299" s="2">
        <v>235</v>
      </c>
      <c r="M3299">
        <v>1</v>
      </c>
    </row>
    <row r="3300" spans="1:13" x14ac:dyDescent="0.45">
      <c r="A3300" s="2">
        <v>65</v>
      </c>
      <c r="B3300" s="3">
        <v>0</v>
      </c>
      <c r="C3300" s="2">
        <v>113</v>
      </c>
      <c r="D3300">
        <v>1</v>
      </c>
      <c r="E3300" s="2">
        <v>25</v>
      </c>
      <c r="F3300">
        <v>0</v>
      </c>
      <c r="G3300" s="2">
        <v>497000</v>
      </c>
      <c r="H3300" s="1">
        <v>1.83</v>
      </c>
      <c r="I3300" s="2">
        <v>135</v>
      </c>
      <c r="J3300">
        <v>1</v>
      </c>
      <c r="K3300">
        <v>0</v>
      </c>
      <c r="L3300" s="2">
        <v>67</v>
      </c>
      <c r="M3300">
        <v>1</v>
      </c>
    </row>
    <row r="3301" spans="1:13" x14ac:dyDescent="0.45">
      <c r="A3301" s="2">
        <v>65</v>
      </c>
      <c r="B3301" s="3">
        <v>1</v>
      </c>
      <c r="C3301" s="2">
        <v>52</v>
      </c>
      <c r="D3301">
        <v>0</v>
      </c>
      <c r="E3301" s="2">
        <v>25</v>
      </c>
      <c r="F3301">
        <v>1</v>
      </c>
      <c r="G3301" s="2">
        <v>276000</v>
      </c>
      <c r="H3301" s="1">
        <v>1.3</v>
      </c>
      <c r="I3301" s="2">
        <v>137</v>
      </c>
      <c r="J3301">
        <v>0</v>
      </c>
      <c r="K3301">
        <v>0</v>
      </c>
      <c r="L3301" s="2">
        <v>16</v>
      </c>
      <c r="M3301">
        <v>0</v>
      </c>
    </row>
    <row r="3302" spans="1:13" x14ac:dyDescent="0.45">
      <c r="A3302" s="2">
        <v>65</v>
      </c>
      <c r="B3302" s="3">
        <v>1</v>
      </c>
      <c r="C3302" s="2">
        <v>128</v>
      </c>
      <c r="D3302">
        <v>1</v>
      </c>
      <c r="E3302" s="2">
        <v>30</v>
      </c>
      <c r="F3302">
        <v>1</v>
      </c>
      <c r="G3302" s="2">
        <v>297000</v>
      </c>
      <c r="H3302" s="1">
        <v>1.6</v>
      </c>
      <c r="I3302" s="2">
        <v>136</v>
      </c>
      <c r="J3302">
        <v>0</v>
      </c>
      <c r="K3302">
        <v>0</v>
      </c>
      <c r="L3302" s="2">
        <v>20</v>
      </c>
      <c r="M3302">
        <v>1</v>
      </c>
    </row>
    <row r="3303" spans="1:13" x14ac:dyDescent="0.45">
      <c r="A3303" s="2">
        <v>65</v>
      </c>
      <c r="B3303" s="3">
        <v>1</v>
      </c>
      <c r="C3303" s="2">
        <v>128</v>
      </c>
      <c r="D3303">
        <v>0</v>
      </c>
      <c r="E3303" s="2">
        <v>30</v>
      </c>
      <c r="F3303">
        <v>1</v>
      </c>
      <c r="G3303" s="2">
        <v>210000</v>
      </c>
      <c r="H3303" s="1">
        <v>1.6</v>
      </c>
      <c r="I3303" s="2">
        <v>136</v>
      </c>
      <c r="J3303">
        <v>1</v>
      </c>
      <c r="K3303">
        <v>0</v>
      </c>
      <c r="L3303" s="2">
        <v>20</v>
      </c>
      <c r="M3303">
        <v>1</v>
      </c>
    </row>
    <row r="3304" spans="1:13" x14ac:dyDescent="0.45">
      <c r="A3304" s="2">
        <v>65</v>
      </c>
      <c r="B3304" s="3">
        <v>0</v>
      </c>
      <c r="C3304" s="2">
        <v>395</v>
      </c>
      <c r="D3304">
        <v>1</v>
      </c>
      <c r="E3304" s="2">
        <v>25</v>
      </c>
      <c r="F3304">
        <v>0</v>
      </c>
      <c r="G3304" s="2">
        <v>265000</v>
      </c>
      <c r="H3304" s="1">
        <v>1.2</v>
      </c>
      <c r="I3304" s="2">
        <v>136</v>
      </c>
      <c r="J3304">
        <v>1</v>
      </c>
      <c r="K3304">
        <v>1</v>
      </c>
      <c r="L3304" s="2">
        <v>154</v>
      </c>
      <c r="M3304">
        <v>1</v>
      </c>
    </row>
    <row r="3305" spans="1:13" x14ac:dyDescent="0.45">
      <c r="A3305" s="2">
        <v>65</v>
      </c>
      <c r="B3305" s="3">
        <v>0</v>
      </c>
      <c r="C3305" s="2">
        <v>157</v>
      </c>
      <c r="D3305">
        <v>0</v>
      </c>
      <c r="E3305" s="2">
        <v>65</v>
      </c>
      <c r="F3305">
        <v>0</v>
      </c>
      <c r="G3305" s="2">
        <v>263358.03000000003</v>
      </c>
      <c r="H3305" s="1">
        <v>1.5</v>
      </c>
      <c r="I3305" s="2">
        <v>138</v>
      </c>
      <c r="J3305">
        <v>0</v>
      </c>
      <c r="K3305">
        <v>0</v>
      </c>
      <c r="L3305" s="2">
        <v>10</v>
      </c>
      <c r="M3305">
        <v>1</v>
      </c>
    </row>
    <row r="3306" spans="1:13" x14ac:dyDescent="0.45">
      <c r="A3306" s="2">
        <v>65</v>
      </c>
      <c r="B3306" s="3">
        <v>0</v>
      </c>
      <c r="C3306" s="2">
        <v>157</v>
      </c>
      <c r="D3306">
        <v>0</v>
      </c>
      <c r="E3306" s="2">
        <v>65</v>
      </c>
      <c r="F3306">
        <v>0</v>
      </c>
      <c r="G3306" s="2">
        <v>263358.03000000003</v>
      </c>
      <c r="H3306" s="1">
        <v>1.5</v>
      </c>
      <c r="I3306" s="2">
        <v>138</v>
      </c>
      <c r="J3306">
        <v>0</v>
      </c>
      <c r="K3306">
        <v>0</v>
      </c>
      <c r="L3306" s="2">
        <v>10</v>
      </c>
      <c r="M3306">
        <v>1</v>
      </c>
    </row>
    <row r="3307" spans="1:13" x14ac:dyDescent="0.45">
      <c r="A3307" s="2">
        <v>65</v>
      </c>
      <c r="B3307" s="3">
        <v>0</v>
      </c>
      <c r="C3307" s="2">
        <v>94</v>
      </c>
      <c r="D3307">
        <v>1</v>
      </c>
      <c r="E3307" s="2">
        <v>50</v>
      </c>
      <c r="F3307">
        <v>1</v>
      </c>
      <c r="G3307" s="2">
        <v>188000</v>
      </c>
      <c r="H3307" s="1">
        <v>1</v>
      </c>
      <c r="I3307" s="2">
        <v>140</v>
      </c>
      <c r="J3307">
        <v>1</v>
      </c>
      <c r="K3307">
        <v>0</v>
      </c>
      <c r="L3307" s="2">
        <v>29</v>
      </c>
      <c r="M3307">
        <v>1</v>
      </c>
    </row>
    <row r="3308" spans="1:13" x14ac:dyDescent="0.45">
      <c r="A3308" s="2">
        <v>65</v>
      </c>
      <c r="B3308" s="3">
        <v>0</v>
      </c>
      <c r="C3308" s="2">
        <v>582</v>
      </c>
      <c r="D3308">
        <v>1</v>
      </c>
      <c r="E3308" s="2">
        <v>30</v>
      </c>
      <c r="F3308">
        <v>0</v>
      </c>
      <c r="G3308" s="2">
        <v>249000</v>
      </c>
      <c r="H3308" s="1">
        <v>1.3</v>
      </c>
      <c r="I3308" s="2">
        <v>136</v>
      </c>
      <c r="J3308">
        <v>1</v>
      </c>
      <c r="K3308">
        <v>1</v>
      </c>
      <c r="L3308" s="2">
        <v>212</v>
      </c>
      <c r="M3308">
        <v>0</v>
      </c>
    </row>
    <row r="3309" spans="1:13" x14ac:dyDescent="0.45">
      <c r="A3309" s="2">
        <v>65</v>
      </c>
      <c r="B3309" s="3">
        <v>1</v>
      </c>
      <c r="C3309" s="2">
        <v>258</v>
      </c>
      <c r="D3309">
        <v>1</v>
      </c>
      <c r="E3309" s="2">
        <v>25</v>
      </c>
      <c r="F3309">
        <v>0</v>
      </c>
      <c r="G3309" s="2">
        <v>198000</v>
      </c>
      <c r="H3309" s="1">
        <v>1.4</v>
      </c>
      <c r="I3309" s="2">
        <v>129</v>
      </c>
      <c r="J3309">
        <v>1</v>
      </c>
      <c r="K3309">
        <v>0</v>
      </c>
      <c r="L3309" s="2">
        <v>235</v>
      </c>
      <c r="M3309">
        <v>1</v>
      </c>
    </row>
    <row r="3310" spans="1:13" x14ac:dyDescent="0.45">
      <c r="A3310" s="2">
        <v>65</v>
      </c>
      <c r="B3310" s="3">
        <v>0</v>
      </c>
      <c r="C3310" s="2">
        <v>198</v>
      </c>
      <c r="D3310">
        <v>1</v>
      </c>
      <c r="E3310" s="2">
        <v>35</v>
      </c>
      <c r="F3310">
        <v>1</v>
      </c>
      <c r="G3310" s="2">
        <v>281000</v>
      </c>
      <c r="H3310" s="1">
        <v>0.9</v>
      </c>
      <c r="I3310" s="2">
        <v>137</v>
      </c>
      <c r="J3310">
        <v>1</v>
      </c>
      <c r="K3310">
        <v>1</v>
      </c>
      <c r="L3310" s="2">
        <v>146</v>
      </c>
      <c r="M3310">
        <v>0</v>
      </c>
    </row>
    <row r="3311" spans="1:13" x14ac:dyDescent="0.45">
      <c r="A3311" s="2">
        <v>65</v>
      </c>
      <c r="B3311" s="3">
        <v>0</v>
      </c>
      <c r="C3311" s="2">
        <v>146</v>
      </c>
      <c r="D3311">
        <v>0</v>
      </c>
      <c r="E3311" s="2">
        <v>20</v>
      </c>
      <c r="F3311">
        <v>0</v>
      </c>
      <c r="G3311" s="2">
        <v>162000</v>
      </c>
      <c r="H3311" s="1">
        <v>1.3</v>
      </c>
      <c r="I3311" s="2">
        <v>129</v>
      </c>
      <c r="J3311">
        <v>1</v>
      </c>
      <c r="K3311">
        <v>1</v>
      </c>
      <c r="L3311" s="2">
        <v>7</v>
      </c>
      <c r="M3311">
        <v>1</v>
      </c>
    </row>
    <row r="3312" spans="1:13" x14ac:dyDescent="0.45">
      <c r="A3312" s="2">
        <v>65</v>
      </c>
      <c r="B3312" s="3">
        <v>1</v>
      </c>
      <c r="C3312" s="2">
        <v>128</v>
      </c>
      <c r="D3312">
        <v>1</v>
      </c>
      <c r="E3312" s="2">
        <v>30</v>
      </c>
      <c r="F3312">
        <v>1</v>
      </c>
      <c r="G3312" s="2">
        <v>297000</v>
      </c>
      <c r="H3312" s="1">
        <v>1.6</v>
      </c>
      <c r="I3312" s="2">
        <v>136</v>
      </c>
      <c r="J3312">
        <v>0</v>
      </c>
      <c r="K3312">
        <v>0</v>
      </c>
      <c r="L3312" s="2">
        <v>20</v>
      </c>
      <c r="M3312">
        <v>1</v>
      </c>
    </row>
    <row r="3313" spans="1:13" x14ac:dyDescent="0.45">
      <c r="A3313" s="2">
        <v>65</v>
      </c>
      <c r="B3313" s="3">
        <v>1</v>
      </c>
      <c r="C3313" s="2">
        <v>59</v>
      </c>
      <c r="D3313">
        <v>1</v>
      </c>
      <c r="E3313" s="2">
        <v>60</v>
      </c>
      <c r="F3313">
        <v>0</v>
      </c>
      <c r="G3313" s="2">
        <v>172000</v>
      </c>
      <c r="H3313" s="1">
        <v>0.9</v>
      </c>
      <c r="I3313" s="2">
        <v>137</v>
      </c>
      <c r="J3313">
        <v>0</v>
      </c>
      <c r="K3313">
        <v>0</v>
      </c>
      <c r="L3313" s="2">
        <v>107</v>
      </c>
      <c r="M3313">
        <v>0</v>
      </c>
    </row>
    <row r="3314" spans="1:13" x14ac:dyDescent="0.45">
      <c r="A3314" s="2">
        <v>65</v>
      </c>
      <c r="B3314" s="3">
        <v>1</v>
      </c>
      <c r="C3314" s="2">
        <v>128</v>
      </c>
      <c r="D3314">
        <v>1</v>
      </c>
      <c r="E3314" s="2">
        <v>30</v>
      </c>
      <c r="F3314">
        <v>1</v>
      </c>
      <c r="G3314" s="2">
        <v>297000</v>
      </c>
      <c r="H3314" s="1">
        <v>1.6</v>
      </c>
      <c r="I3314" s="2">
        <v>136</v>
      </c>
      <c r="J3314">
        <v>0</v>
      </c>
      <c r="K3314">
        <v>0</v>
      </c>
      <c r="L3314" s="2">
        <v>20</v>
      </c>
      <c r="M3314">
        <v>1</v>
      </c>
    </row>
    <row r="3315" spans="1:13" x14ac:dyDescent="0.45">
      <c r="A3315" s="2">
        <v>65</v>
      </c>
      <c r="B3315" s="3">
        <v>0</v>
      </c>
      <c r="C3315" s="2">
        <v>157</v>
      </c>
      <c r="D3315">
        <v>0</v>
      </c>
      <c r="E3315" s="2">
        <v>65</v>
      </c>
      <c r="F3315">
        <v>0</v>
      </c>
      <c r="G3315" s="2">
        <v>263358.03000000003</v>
      </c>
      <c r="H3315" s="1">
        <v>1.5</v>
      </c>
      <c r="I3315" s="2">
        <v>138</v>
      </c>
      <c r="J3315">
        <v>0</v>
      </c>
      <c r="K3315">
        <v>0</v>
      </c>
      <c r="L3315" s="2">
        <v>10</v>
      </c>
      <c r="M3315">
        <v>1</v>
      </c>
    </row>
    <row r="3316" spans="1:13" x14ac:dyDescent="0.45">
      <c r="A3316" s="2">
        <v>65</v>
      </c>
      <c r="B3316" s="3">
        <v>0</v>
      </c>
      <c r="C3316" s="2">
        <v>892</v>
      </c>
      <c r="D3316">
        <v>1</v>
      </c>
      <c r="E3316" s="2">
        <v>35</v>
      </c>
      <c r="F3316">
        <v>0</v>
      </c>
      <c r="G3316" s="2">
        <v>263358.03000000003</v>
      </c>
      <c r="H3316" s="1">
        <v>1.1000000000000001</v>
      </c>
      <c r="I3316" s="2">
        <v>142</v>
      </c>
      <c r="J3316">
        <v>0</v>
      </c>
      <c r="K3316">
        <v>0</v>
      </c>
      <c r="L3316" s="2">
        <v>256</v>
      </c>
      <c r="M3316">
        <v>0</v>
      </c>
    </row>
    <row r="3317" spans="1:13" x14ac:dyDescent="0.45">
      <c r="A3317" s="2">
        <v>65</v>
      </c>
      <c r="B3317" s="3">
        <v>1</v>
      </c>
      <c r="C3317" s="2">
        <v>258</v>
      </c>
      <c r="D3317">
        <v>1</v>
      </c>
      <c r="E3317" s="2">
        <v>25</v>
      </c>
      <c r="F3317">
        <v>0</v>
      </c>
      <c r="G3317" s="2">
        <v>198000</v>
      </c>
      <c r="H3317" s="1">
        <v>1.4</v>
      </c>
      <c r="I3317" s="2">
        <v>129</v>
      </c>
      <c r="J3317">
        <v>1</v>
      </c>
      <c r="K3317">
        <v>0</v>
      </c>
      <c r="L3317" s="2">
        <v>235</v>
      </c>
      <c r="M3317">
        <v>1</v>
      </c>
    </row>
    <row r="3318" spans="1:13" x14ac:dyDescent="0.45">
      <c r="A3318" s="2">
        <v>65</v>
      </c>
      <c r="B3318" s="3">
        <v>0</v>
      </c>
      <c r="C3318" s="2">
        <v>94</v>
      </c>
      <c r="D3318">
        <v>1</v>
      </c>
      <c r="E3318" s="2">
        <v>50</v>
      </c>
      <c r="F3318">
        <v>1</v>
      </c>
      <c r="G3318" s="2">
        <v>188000</v>
      </c>
      <c r="H3318" s="1">
        <v>1</v>
      </c>
      <c r="I3318" s="2">
        <v>140</v>
      </c>
      <c r="J3318">
        <v>1</v>
      </c>
      <c r="K3318">
        <v>0</v>
      </c>
      <c r="L3318" s="2">
        <v>29</v>
      </c>
      <c r="M3318">
        <v>1</v>
      </c>
    </row>
    <row r="3319" spans="1:13" x14ac:dyDescent="0.45">
      <c r="A3319" s="2">
        <v>65</v>
      </c>
      <c r="B3319" s="3">
        <v>0</v>
      </c>
      <c r="C3319" s="2">
        <v>56</v>
      </c>
      <c r="D3319">
        <v>0</v>
      </c>
      <c r="E3319" s="2">
        <v>25</v>
      </c>
      <c r="F3319">
        <v>0</v>
      </c>
      <c r="G3319" s="2">
        <v>237000</v>
      </c>
      <c r="H3319" s="1">
        <v>5</v>
      </c>
      <c r="I3319" s="2">
        <v>130</v>
      </c>
      <c r="J3319">
        <v>0</v>
      </c>
      <c r="K3319">
        <v>0</v>
      </c>
      <c r="L3319" s="2">
        <v>207</v>
      </c>
      <c r="M3319">
        <v>0</v>
      </c>
    </row>
    <row r="3320" spans="1:13" x14ac:dyDescent="0.45">
      <c r="A3320" s="2">
        <v>65</v>
      </c>
      <c r="B3320" s="3">
        <v>1</v>
      </c>
      <c r="C3320" s="2">
        <v>128</v>
      </c>
      <c r="D3320">
        <v>1</v>
      </c>
      <c r="E3320" s="2">
        <v>30</v>
      </c>
      <c r="F3320">
        <v>1</v>
      </c>
      <c r="G3320" s="2">
        <v>297000</v>
      </c>
      <c r="H3320" s="1">
        <v>1.6</v>
      </c>
      <c r="I3320" s="2">
        <v>136</v>
      </c>
      <c r="J3320">
        <v>0</v>
      </c>
      <c r="K3320">
        <v>0</v>
      </c>
      <c r="L3320" s="2">
        <v>20</v>
      </c>
      <c r="M3320">
        <v>1</v>
      </c>
    </row>
    <row r="3321" spans="1:13" x14ac:dyDescent="0.45">
      <c r="A3321" s="2">
        <v>65</v>
      </c>
      <c r="B3321" s="3">
        <v>1</v>
      </c>
      <c r="C3321" s="2">
        <v>305</v>
      </c>
      <c r="D3321">
        <v>0</v>
      </c>
      <c r="E3321" s="2">
        <v>25</v>
      </c>
      <c r="F3321">
        <v>0</v>
      </c>
      <c r="G3321" s="2">
        <v>298000</v>
      </c>
      <c r="H3321" s="1">
        <v>1.1000000000000001</v>
      </c>
      <c r="I3321" s="2">
        <v>141</v>
      </c>
      <c r="J3321">
        <v>1</v>
      </c>
      <c r="K3321">
        <v>0</v>
      </c>
      <c r="L3321" s="2">
        <v>87</v>
      </c>
      <c r="M3321">
        <v>0</v>
      </c>
    </row>
    <row r="3322" spans="1:13" x14ac:dyDescent="0.45">
      <c r="A3322" s="2">
        <v>65</v>
      </c>
      <c r="B3322" s="3">
        <v>0</v>
      </c>
      <c r="C3322" s="2">
        <v>395</v>
      </c>
      <c r="D3322">
        <v>1</v>
      </c>
      <c r="E3322" s="2">
        <v>25</v>
      </c>
      <c r="F3322">
        <v>0</v>
      </c>
      <c r="G3322" s="2">
        <v>265000</v>
      </c>
      <c r="H3322" s="1">
        <v>1.2</v>
      </c>
      <c r="I3322" s="2">
        <v>136</v>
      </c>
      <c r="J3322">
        <v>1</v>
      </c>
      <c r="K3322">
        <v>1</v>
      </c>
      <c r="L3322" s="2">
        <v>154</v>
      </c>
      <c r="M3322">
        <v>1</v>
      </c>
    </row>
    <row r="3323" spans="1:13" x14ac:dyDescent="0.45">
      <c r="A3323" s="2">
        <v>65</v>
      </c>
      <c r="B3323" s="3">
        <v>1</v>
      </c>
      <c r="C3323" s="2">
        <v>258</v>
      </c>
      <c r="D3323">
        <v>1</v>
      </c>
      <c r="E3323" s="2">
        <v>25</v>
      </c>
      <c r="F3323">
        <v>0</v>
      </c>
      <c r="G3323" s="2">
        <v>198000</v>
      </c>
      <c r="H3323" s="1">
        <v>1.4</v>
      </c>
      <c r="I3323" s="2">
        <v>129</v>
      </c>
      <c r="J3323">
        <v>1</v>
      </c>
      <c r="K3323">
        <v>0</v>
      </c>
      <c r="L3323" s="2">
        <v>235</v>
      </c>
      <c r="M3323">
        <v>1</v>
      </c>
    </row>
    <row r="3324" spans="1:13" x14ac:dyDescent="0.45">
      <c r="A3324" s="2">
        <v>65</v>
      </c>
      <c r="B3324" s="3">
        <v>1</v>
      </c>
      <c r="C3324" s="2">
        <v>335</v>
      </c>
      <c r="D3324">
        <v>0</v>
      </c>
      <c r="E3324" s="2">
        <v>35</v>
      </c>
      <c r="F3324">
        <v>1</v>
      </c>
      <c r="G3324" s="2">
        <v>235000</v>
      </c>
      <c r="H3324" s="1">
        <v>0.8</v>
      </c>
      <c r="I3324" s="2">
        <v>136</v>
      </c>
      <c r="J3324">
        <v>0</v>
      </c>
      <c r="K3324">
        <v>0</v>
      </c>
      <c r="L3324" s="2">
        <v>120</v>
      </c>
      <c r="M3324">
        <v>0</v>
      </c>
    </row>
    <row r="3325" spans="1:13" x14ac:dyDescent="0.45">
      <c r="A3325" s="2">
        <v>65</v>
      </c>
      <c r="B3325" s="3">
        <v>0</v>
      </c>
      <c r="C3325" s="2">
        <v>167</v>
      </c>
      <c r="D3325">
        <v>0</v>
      </c>
      <c r="E3325" s="2">
        <v>30</v>
      </c>
      <c r="F3325">
        <v>0</v>
      </c>
      <c r="G3325" s="2">
        <v>259000</v>
      </c>
      <c r="H3325" s="1">
        <v>0.8</v>
      </c>
      <c r="I3325" s="2">
        <v>138</v>
      </c>
      <c r="J3325">
        <v>0</v>
      </c>
      <c r="K3325">
        <v>0</v>
      </c>
      <c r="L3325" s="2">
        <v>186</v>
      </c>
      <c r="M3325">
        <v>0</v>
      </c>
    </row>
    <row r="3326" spans="1:13" x14ac:dyDescent="0.45">
      <c r="A3326" s="2">
        <v>65</v>
      </c>
      <c r="B3326" s="3">
        <v>0</v>
      </c>
      <c r="C3326" s="2">
        <v>326</v>
      </c>
      <c r="D3326">
        <v>0</v>
      </c>
      <c r="E3326" s="2">
        <v>38</v>
      </c>
      <c r="F3326">
        <v>0</v>
      </c>
      <c r="G3326" s="2">
        <v>294000</v>
      </c>
      <c r="H3326" s="1">
        <v>1.7</v>
      </c>
      <c r="I3326" s="2">
        <v>139</v>
      </c>
      <c r="J3326">
        <v>0</v>
      </c>
      <c r="K3326">
        <v>0</v>
      </c>
      <c r="L3326" s="2">
        <v>220</v>
      </c>
      <c r="M3326">
        <v>0</v>
      </c>
    </row>
    <row r="3327" spans="1:13" x14ac:dyDescent="0.45">
      <c r="A3327" s="2">
        <v>65</v>
      </c>
      <c r="B3327" s="3">
        <v>1</v>
      </c>
      <c r="C3327" s="2">
        <v>128</v>
      </c>
      <c r="D3327">
        <v>1</v>
      </c>
      <c r="E3327" s="2">
        <v>30</v>
      </c>
      <c r="F3327">
        <v>1</v>
      </c>
      <c r="G3327" s="2">
        <v>297000</v>
      </c>
      <c r="H3327" s="1">
        <v>1.6</v>
      </c>
      <c r="I3327" s="2">
        <v>136</v>
      </c>
      <c r="J3327">
        <v>0</v>
      </c>
      <c r="K3327">
        <v>0</v>
      </c>
      <c r="L3327" s="2">
        <v>20</v>
      </c>
      <c r="M3327">
        <v>1</v>
      </c>
    </row>
    <row r="3328" spans="1:13" x14ac:dyDescent="0.45">
      <c r="A3328" s="2">
        <v>65</v>
      </c>
      <c r="B3328" s="3">
        <v>0</v>
      </c>
      <c r="C3328" s="2">
        <v>892</v>
      </c>
      <c r="D3328">
        <v>1</v>
      </c>
      <c r="E3328" s="2">
        <v>35</v>
      </c>
      <c r="F3328">
        <v>0</v>
      </c>
      <c r="G3328" s="2">
        <v>263358.03000000003</v>
      </c>
      <c r="H3328" s="1">
        <v>1.1000000000000001</v>
      </c>
      <c r="I3328" s="2">
        <v>142</v>
      </c>
      <c r="J3328">
        <v>0</v>
      </c>
      <c r="K3328">
        <v>0</v>
      </c>
      <c r="L3328" s="2">
        <v>256</v>
      </c>
      <c r="M3328">
        <v>0</v>
      </c>
    </row>
    <row r="3329" spans="1:13" x14ac:dyDescent="0.45">
      <c r="A3329" s="2">
        <v>65</v>
      </c>
      <c r="B3329" s="3">
        <v>0</v>
      </c>
      <c r="C3329" s="2">
        <v>118</v>
      </c>
      <c r="D3329">
        <v>0</v>
      </c>
      <c r="E3329" s="2">
        <v>50</v>
      </c>
      <c r="F3329">
        <v>0</v>
      </c>
      <c r="G3329" s="2">
        <v>194000</v>
      </c>
      <c r="H3329" s="1">
        <v>1.1000000000000001</v>
      </c>
      <c r="I3329" s="2">
        <v>145</v>
      </c>
      <c r="J3329">
        <v>1</v>
      </c>
      <c r="K3329">
        <v>1</v>
      </c>
      <c r="L3329" s="2">
        <v>200</v>
      </c>
      <c r="M3329">
        <v>0</v>
      </c>
    </row>
    <row r="3330" spans="1:13" x14ac:dyDescent="0.45">
      <c r="A3330" s="2">
        <v>65</v>
      </c>
      <c r="B3330" s="3">
        <v>0</v>
      </c>
      <c r="C3330" s="2">
        <v>118</v>
      </c>
      <c r="D3330">
        <v>0</v>
      </c>
      <c r="E3330" s="2">
        <v>50</v>
      </c>
      <c r="F3330">
        <v>0</v>
      </c>
      <c r="G3330" s="2">
        <v>194000</v>
      </c>
      <c r="H3330" s="1">
        <v>1.1000000000000001</v>
      </c>
      <c r="I3330" s="2">
        <v>145</v>
      </c>
      <c r="J3330">
        <v>1</v>
      </c>
      <c r="K3330">
        <v>1</v>
      </c>
      <c r="L3330" s="2">
        <v>200</v>
      </c>
      <c r="M3330">
        <v>0</v>
      </c>
    </row>
    <row r="3331" spans="1:13" x14ac:dyDescent="0.45">
      <c r="A3331" s="2">
        <v>65</v>
      </c>
      <c r="B3331" s="3">
        <v>1</v>
      </c>
      <c r="C3331" s="2">
        <v>258</v>
      </c>
      <c r="D3331">
        <v>1</v>
      </c>
      <c r="E3331" s="2">
        <v>25</v>
      </c>
      <c r="F3331">
        <v>0</v>
      </c>
      <c r="G3331" s="2">
        <v>198000</v>
      </c>
      <c r="H3331" s="1">
        <v>1.4</v>
      </c>
      <c r="I3331" s="2">
        <v>129</v>
      </c>
      <c r="J3331">
        <v>1</v>
      </c>
      <c r="K3331">
        <v>0</v>
      </c>
      <c r="L3331" s="2">
        <v>235</v>
      </c>
      <c r="M3331">
        <v>1</v>
      </c>
    </row>
    <row r="3332" spans="1:13" x14ac:dyDescent="0.45">
      <c r="A3332" s="2">
        <v>65</v>
      </c>
      <c r="B3332" s="3">
        <v>1</v>
      </c>
      <c r="C3332" s="2">
        <v>160</v>
      </c>
      <c r="D3332">
        <v>1</v>
      </c>
      <c r="E3332" s="2">
        <v>20</v>
      </c>
      <c r="F3332">
        <v>0</v>
      </c>
      <c r="G3332" s="2">
        <v>327000</v>
      </c>
      <c r="H3332" s="1">
        <v>2.7</v>
      </c>
      <c r="I3332" s="2">
        <v>116</v>
      </c>
      <c r="J3332">
        <v>0</v>
      </c>
      <c r="K3332">
        <v>0</v>
      </c>
      <c r="L3332" s="2">
        <v>8</v>
      </c>
      <c r="M3332">
        <v>1</v>
      </c>
    </row>
    <row r="3333" spans="1:13" x14ac:dyDescent="0.45">
      <c r="A3333" s="2">
        <v>65</v>
      </c>
      <c r="B3333" s="3">
        <v>1</v>
      </c>
      <c r="C3333" s="2">
        <v>52</v>
      </c>
      <c r="D3333">
        <v>0</v>
      </c>
      <c r="E3333" s="2">
        <v>25</v>
      </c>
      <c r="F3333">
        <v>1</v>
      </c>
      <c r="G3333" s="2">
        <v>276000</v>
      </c>
      <c r="H3333" s="1">
        <v>1.3</v>
      </c>
      <c r="I3333" s="2">
        <v>137</v>
      </c>
      <c r="J3333">
        <v>0</v>
      </c>
      <c r="K3333">
        <v>0</v>
      </c>
      <c r="L3333" s="2">
        <v>16</v>
      </c>
      <c r="M3333">
        <v>0</v>
      </c>
    </row>
    <row r="3334" spans="1:13" x14ac:dyDescent="0.45">
      <c r="A3334" s="2">
        <v>65</v>
      </c>
      <c r="B3334" s="3">
        <v>0</v>
      </c>
      <c r="C3334" s="2">
        <v>167</v>
      </c>
      <c r="D3334">
        <v>0</v>
      </c>
      <c r="E3334" s="2">
        <v>30</v>
      </c>
      <c r="F3334">
        <v>0</v>
      </c>
      <c r="G3334" s="2">
        <v>259000</v>
      </c>
      <c r="H3334" s="1">
        <v>0.8</v>
      </c>
      <c r="I3334" s="2">
        <v>138</v>
      </c>
      <c r="J3334">
        <v>0</v>
      </c>
      <c r="K3334">
        <v>0</v>
      </c>
      <c r="L3334" s="2">
        <v>186</v>
      </c>
      <c r="M3334">
        <v>0</v>
      </c>
    </row>
    <row r="3335" spans="1:13" x14ac:dyDescent="0.45">
      <c r="A3335" s="2">
        <v>65</v>
      </c>
      <c r="B3335" s="3">
        <v>1</v>
      </c>
      <c r="C3335" s="2">
        <v>720</v>
      </c>
      <c r="D3335">
        <v>1</v>
      </c>
      <c r="E3335" s="2">
        <v>40</v>
      </c>
      <c r="F3335">
        <v>0</v>
      </c>
      <c r="G3335" s="2">
        <v>257000</v>
      </c>
      <c r="H3335" s="1">
        <v>1</v>
      </c>
      <c r="I3335" s="2">
        <v>136</v>
      </c>
      <c r="J3335">
        <v>0</v>
      </c>
      <c r="K3335">
        <v>0</v>
      </c>
      <c r="L3335" s="2">
        <v>210</v>
      </c>
      <c r="M3335">
        <v>0</v>
      </c>
    </row>
    <row r="3336" spans="1:13" x14ac:dyDescent="0.45">
      <c r="A3336" s="2">
        <v>65</v>
      </c>
      <c r="B3336" s="3">
        <v>1</v>
      </c>
      <c r="C3336" s="2">
        <v>113</v>
      </c>
      <c r="D3336">
        <v>1</v>
      </c>
      <c r="E3336" s="2">
        <v>60</v>
      </c>
      <c r="F3336">
        <v>1</v>
      </c>
      <c r="G3336" s="2">
        <v>203000</v>
      </c>
      <c r="H3336" s="1">
        <v>0.9</v>
      </c>
      <c r="I3336" s="2">
        <v>140</v>
      </c>
      <c r="J3336">
        <v>0</v>
      </c>
      <c r="K3336">
        <v>0</v>
      </c>
      <c r="L3336" s="2">
        <v>94</v>
      </c>
      <c r="M3336">
        <v>0</v>
      </c>
    </row>
    <row r="3337" spans="1:13" x14ac:dyDescent="0.45">
      <c r="A3337" s="2">
        <v>65</v>
      </c>
      <c r="B3337" s="3">
        <v>0</v>
      </c>
      <c r="C3337" s="2">
        <v>395</v>
      </c>
      <c r="D3337">
        <v>1</v>
      </c>
      <c r="E3337" s="2">
        <v>25</v>
      </c>
      <c r="F3337">
        <v>0</v>
      </c>
      <c r="G3337" s="2">
        <v>265000</v>
      </c>
      <c r="H3337" s="1">
        <v>1.2</v>
      </c>
      <c r="I3337" s="2">
        <v>136</v>
      </c>
      <c r="J3337">
        <v>1</v>
      </c>
      <c r="K3337">
        <v>1</v>
      </c>
      <c r="L3337" s="2">
        <v>154</v>
      </c>
      <c r="M3337">
        <v>1</v>
      </c>
    </row>
    <row r="3338" spans="1:13" x14ac:dyDescent="0.45">
      <c r="A3338" s="2">
        <v>65</v>
      </c>
      <c r="B3338" s="3">
        <v>0</v>
      </c>
      <c r="C3338" s="2">
        <v>113</v>
      </c>
      <c r="D3338">
        <v>1</v>
      </c>
      <c r="E3338" s="2">
        <v>25</v>
      </c>
      <c r="F3338">
        <v>0</v>
      </c>
      <c r="G3338" s="2">
        <v>497000</v>
      </c>
      <c r="H3338" s="1">
        <v>1.83</v>
      </c>
      <c r="I3338" s="2">
        <v>135</v>
      </c>
      <c r="J3338">
        <v>1</v>
      </c>
      <c r="K3338">
        <v>0</v>
      </c>
      <c r="L3338" s="2">
        <v>67</v>
      </c>
      <c r="M3338">
        <v>1</v>
      </c>
    </row>
    <row r="3339" spans="1:13" x14ac:dyDescent="0.45">
      <c r="A3339" s="2">
        <v>65</v>
      </c>
      <c r="B3339" s="3">
        <v>0</v>
      </c>
      <c r="C3339" s="2">
        <v>146</v>
      </c>
      <c r="D3339">
        <v>0</v>
      </c>
      <c r="E3339" s="2">
        <v>20</v>
      </c>
      <c r="F3339">
        <v>0</v>
      </c>
      <c r="G3339" s="2">
        <v>162000</v>
      </c>
      <c r="H3339" s="1">
        <v>1.3</v>
      </c>
      <c r="I3339" s="2">
        <v>129</v>
      </c>
      <c r="J3339">
        <v>1</v>
      </c>
      <c r="K3339">
        <v>1</v>
      </c>
      <c r="L3339" s="2">
        <v>7</v>
      </c>
      <c r="M3339">
        <v>1</v>
      </c>
    </row>
    <row r="3340" spans="1:13" x14ac:dyDescent="0.45">
      <c r="A3340" s="2">
        <v>65</v>
      </c>
      <c r="B3340" s="3">
        <v>0</v>
      </c>
      <c r="C3340" s="2">
        <v>113</v>
      </c>
      <c r="D3340">
        <v>1</v>
      </c>
      <c r="E3340" s="2">
        <v>25</v>
      </c>
      <c r="F3340">
        <v>0</v>
      </c>
      <c r="G3340" s="2">
        <v>497000</v>
      </c>
      <c r="H3340" s="1">
        <v>1.83</v>
      </c>
      <c r="I3340" s="2">
        <v>135</v>
      </c>
      <c r="J3340">
        <v>1</v>
      </c>
      <c r="K3340">
        <v>0</v>
      </c>
      <c r="L3340" s="2">
        <v>67</v>
      </c>
      <c r="M3340">
        <v>1</v>
      </c>
    </row>
    <row r="3341" spans="1:13" x14ac:dyDescent="0.45">
      <c r="A3341" s="2">
        <v>65</v>
      </c>
      <c r="B3341" s="3">
        <v>1</v>
      </c>
      <c r="C3341" s="2">
        <v>59</v>
      </c>
      <c r="D3341">
        <v>1</v>
      </c>
      <c r="E3341" s="2">
        <v>60</v>
      </c>
      <c r="F3341">
        <v>0</v>
      </c>
      <c r="G3341" s="2">
        <v>172000</v>
      </c>
      <c r="H3341" s="1">
        <v>0.9</v>
      </c>
      <c r="I3341" s="2">
        <v>137</v>
      </c>
      <c r="J3341">
        <v>0</v>
      </c>
      <c r="K3341">
        <v>0</v>
      </c>
      <c r="L3341" s="2">
        <v>107</v>
      </c>
      <c r="M3341">
        <v>0</v>
      </c>
    </row>
    <row r="3342" spans="1:13" x14ac:dyDescent="0.45">
      <c r="A3342" s="2">
        <v>65</v>
      </c>
      <c r="B3342" s="3">
        <v>1</v>
      </c>
      <c r="C3342" s="2">
        <v>59</v>
      </c>
      <c r="D3342">
        <v>1</v>
      </c>
      <c r="E3342" s="2">
        <v>60</v>
      </c>
      <c r="F3342">
        <v>0</v>
      </c>
      <c r="G3342" s="2">
        <v>172000</v>
      </c>
      <c r="H3342" s="1">
        <v>0.9</v>
      </c>
      <c r="I3342" s="2">
        <v>137</v>
      </c>
      <c r="J3342">
        <v>0</v>
      </c>
      <c r="K3342">
        <v>0</v>
      </c>
      <c r="L3342" s="2">
        <v>107</v>
      </c>
      <c r="M3342">
        <v>0</v>
      </c>
    </row>
    <row r="3343" spans="1:13" x14ac:dyDescent="0.45">
      <c r="A3343" s="2">
        <v>65</v>
      </c>
      <c r="B3343" s="3">
        <v>1</v>
      </c>
      <c r="C3343" s="2">
        <v>113</v>
      </c>
      <c r="D3343">
        <v>1</v>
      </c>
      <c r="E3343" s="2">
        <v>60</v>
      </c>
      <c r="F3343">
        <v>1</v>
      </c>
      <c r="G3343" s="2">
        <v>203000</v>
      </c>
      <c r="H3343" s="1">
        <v>0.9</v>
      </c>
      <c r="I3343" s="2">
        <v>140</v>
      </c>
      <c r="J3343">
        <v>0</v>
      </c>
      <c r="K3343">
        <v>0</v>
      </c>
      <c r="L3343" s="2">
        <v>94</v>
      </c>
      <c r="M3343">
        <v>0</v>
      </c>
    </row>
    <row r="3344" spans="1:13" x14ac:dyDescent="0.45">
      <c r="A3344" s="2">
        <v>65</v>
      </c>
      <c r="B3344" s="3">
        <v>0</v>
      </c>
      <c r="C3344" s="2">
        <v>1688</v>
      </c>
      <c r="D3344">
        <v>0</v>
      </c>
      <c r="E3344" s="2">
        <v>38</v>
      </c>
      <c r="F3344">
        <v>0</v>
      </c>
      <c r="G3344" s="2">
        <v>263358.03000000003</v>
      </c>
      <c r="H3344" s="1">
        <v>1.1000000000000001</v>
      </c>
      <c r="I3344" s="2">
        <v>138</v>
      </c>
      <c r="J3344">
        <v>1</v>
      </c>
      <c r="K3344">
        <v>1</v>
      </c>
      <c r="L3344" s="2">
        <v>250</v>
      </c>
      <c r="M3344">
        <v>0</v>
      </c>
    </row>
    <row r="3345" spans="1:13" x14ac:dyDescent="0.45">
      <c r="A3345" s="2">
        <v>65</v>
      </c>
      <c r="B3345" s="3">
        <v>0</v>
      </c>
      <c r="C3345" s="2">
        <v>582</v>
      </c>
      <c r="D3345">
        <v>1</v>
      </c>
      <c r="E3345" s="2">
        <v>40</v>
      </c>
      <c r="F3345">
        <v>0</v>
      </c>
      <c r="G3345" s="2">
        <v>270000</v>
      </c>
      <c r="H3345" s="1">
        <v>1</v>
      </c>
      <c r="I3345" s="2">
        <v>138</v>
      </c>
      <c r="J3345">
        <v>0</v>
      </c>
      <c r="K3345">
        <v>0</v>
      </c>
      <c r="L3345" s="2">
        <v>140</v>
      </c>
      <c r="M3345">
        <v>0</v>
      </c>
    </row>
    <row r="3346" spans="1:13" x14ac:dyDescent="0.45">
      <c r="A3346" s="2">
        <v>65</v>
      </c>
      <c r="B3346" s="3">
        <v>1</v>
      </c>
      <c r="C3346" s="2">
        <v>258</v>
      </c>
      <c r="D3346">
        <v>1</v>
      </c>
      <c r="E3346" s="2">
        <v>25</v>
      </c>
      <c r="F3346">
        <v>0</v>
      </c>
      <c r="G3346" s="2">
        <v>198000</v>
      </c>
      <c r="H3346" s="1">
        <v>1.4</v>
      </c>
      <c r="I3346" s="2">
        <v>129</v>
      </c>
      <c r="J3346">
        <v>1</v>
      </c>
      <c r="K3346">
        <v>0</v>
      </c>
      <c r="L3346" s="2">
        <v>235</v>
      </c>
      <c r="M3346">
        <v>1</v>
      </c>
    </row>
    <row r="3347" spans="1:13" x14ac:dyDescent="0.45">
      <c r="A3347" s="2">
        <v>65</v>
      </c>
      <c r="B3347" s="3">
        <v>0</v>
      </c>
      <c r="C3347" s="2">
        <v>94</v>
      </c>
      <c r="D3347">
        <v>1</v>
      </c>
      <c r="E3347" s="2">
        <v>50</v>
      </c>
      <c r="F3347">
        <v>1</v>
      </c>
      <c r="G3347" s="2">
        <v>188000</v>
      </c>
      <c r="H3347" s="1">
        <v>1</v>
      </c>
      <c r="I3347" s="2">
        <v>140</v>
      </c>
      <c r="J3347">
        <v>1</v>
      </c>
      <c r="K3347">
        <v>0</v>
      </c>
      <c r="L3347" s="2">
        <v>29</v>
      </c>
      <c r="M3347">
        <v>1</v>
      </c>
    </row>
    <row r="3348" spans="1:13" x14ac:dyDescent="0.45">
      <c r="A3348" s="2">
        <v>65</v>
      </c>
      <c r="B3348" s="3">
        <v>1</v>
      </c>
      <c r="C3348" s="2">
        <v>135</v>
      </c>
      <c r="D3348">
        <v>0</v>
      </c>
      <c r="E3348" s="2">
        <v>35</v>
      </c>
      <c r="F3348">
        <v>1</v>
      </c>
      <c r="G3348" s="2">
        <v>290000</v>
      </c>
      <c r="H3348" s="1">
        <v>0.8</v>
      </c>
      <c r="I3348" s="2">
        <v>134</v>
      </c>
      <c r="J3348">
        <v>1</v>
      </c>
      <c r="K3348">
        <v>0</v>
      </c>
      <c r="L3348" s="2">
        <v>194</v>
      </c>
      <c r="M3348">
        <v>0</v>
      </c>
    </row>
    <row r="3349" spans="1:13" x14ac:dyDescent="0.45">
      <c r="A3349" s="2">
        <v>65</v>
      </c>
      <c r="B3349" s="3">
        <v>0</v>
      </c>
      <c r="C3349" s="2">
        <v>113</v>
      </c>
      <c r="D3349">
        <v>1</v>
      </c>
      <c r="E3349" s="2">
        <v>25</v>
      </c>
      <c r="F3349">
        <v>0</v>
      </c>
      <c r="G3349" s="2">
        <v>497000</v>
      </c>
      <c r="H3349" s="1">
        <v>1.83</v>
      </c>
      <c r="I3349" s="2">
        <v>135</v>
      </c>
      <c r="J3349">
        <v>1</v>
      </c>
      <c r="K3349">
        <v>0</v>
      </c>
      <c r="L3349" s="2">
        <v>67</v>
      </c>
      <c r="M3349">
        <v>1</v>
      </c>
    </row>
    <row r="3350" spans="1:13" x14ac:dyDescent="0.45">
      <c r="A3350" s="2">
        <v>65</v>
      </c>
      <c r="B3350" s="3">
        <v>0</v>
      </c>
      <c r="C3350" s="2">
        <v>118</v>
      </c>
      <c r="D3350">
        <v>0</v>
      </c>
      <c r="E3350" s="2">
        <v>50</v>
      </c>
      <c r="F3350">
        <v>0</v>
      </c>
      <c r="G3350" s="2">
        <v>194000</v>
      </c>
      <c r="H3350" s="1">
        <v>1.1000000000000001</v>
      </c>
      <c r="I3350" s="2">
        <v>145</v>
      </c>
      <c r="J3350">
        <v>1</v>
      </c>
      <c r="K3350">
        <v>1</v>
      </c>
      <c r="L3350" s="2">
        <v>200</v>
      </c>
      <c r="M3350">
        <v>0</v>
      </c>
    </row>
    <row r="3351" spans="1:13" x14ac:dyDescent="0.45">
      <c r="A3351" s="2">
        <v>65</v>
      </c>
      <c r="B3351" s="3">
        <v>0</v>
      </c>
      <c r="C3351" s="2">
        <v>582</v>
      </c>
      <c r="D3351">
        <v>1</v>
      </c>
      <c r="E3351" s="2">
        <v>40</v>
      </c>
      <c r="F3351">
        <v>0</v>
      </c>
      <c r="G3351" s="2">
        <v>270000</v>
      </c>
      <c r="H3351" s="1">
        <v>1</v>
      </c>
      <c r="I3351" s="2">
        <v>138</v>
      </c>
      <c r="J3351">
        <v>0</v>
      </c>
      <c r="K3351">
        <v>0</v>
      </c>
      <c r="L3351" s="2">
        <v>140</v>
      </c>
      <c r="M3351">
        <v>0</v>
      </c>
    </row>
    <row r="3352" spans="1:13" x14ac:dyDescent="0.45">
      <c r="A3352" s="2">
        <v>65</v>
      </c>
      <c r="B3352" s="3">
        <v>1</v>
      </c>
      <c r="C3352" s="2">
        <v>135</v>
      </c>
      <c r="D3352">
        <v>0</v>
      </c>
      <c r="E3352" s="2">
        <v>35</v>
      </c>
      <c r="F3352">
        <v>1</v>
      </c>
      <c r="G3352" s="2">
        <v>290000</v>
      </c>
      <c r="H3352" s="1">
        <v>0.8</v>
      </c>
      <c r="I3352" s="2">
        <v>134</v>
      </c>
      <c r="J3352">
        <v>1</v>
      </c>
      <c r="K3352">
        <v>0</v>
      </c>
      <c r="L3352" s="2">
        <v>194</v>
      </c>
      <c r="M3352">
        <v>0</v>
      </c>
    </row>
    <row r="3353" spans="1:13" x14ac:dyDescent="0.45">
      <c r="A3353" s="2">
        <v>65</v>
      </c>
      <c r="B3353" s="3">
        <v>1</v>
      </c>
      <c r="C3353" s="2">
        <v>160</v>
      </c>
      <c r="D3353">
        <v>1</v>
      </c>
      <c r="E3353" s="2">
        <v>20</v>
      </c>
      <c r="F3353">
        <v>0</v>
      </c>
      <c r="G3353" s="2">
        <v>327000</v>
      </c>
      <c r="H3353" s="1">
        <v>2.7</v>
      </c>
      <c r="I3353" s="2">
        <v>116</v>
      </c>
      <c r="J3353">
        <v>0</v>
      </c>
      <c r="K3353">
        <v>0</v>
      </c>
      <c r="L3353" s="2">
        <v>8</v>
      </c>
      <c r="M3353">
        <v>1</v>
      </c>
    </row>
    <row r="3354" spans="1:13" x14ac:dyDescent="0.45">
      <c r="A3354" s="2">
        <v>65</v>
      </c>
      <c r="B3354" s="3">
        <v>0</v>
      </c>
      <c r="C3354" s="2">
        <v>146</v>
      </c>
      <c r="D3354">
        <v>0</v>
      </c>
      <c r="E3354" s="2">
        <v>20</v>
      </c>
      <c r="F3354">
        <v>0</v>
      </c>
      <c r="G3354" s="2">
        <v>162000</v>
      </c>
      <c r="H3354" s="1">
        <v>1.3</v>
      </c>
      <c r="I3354" s="2">
        <v>129</v>
      </c>
      <c r="J3354">
        <v>1</v>
      </c>
      <c r="K3354">
        <v>1</v>
      </c>
      <c r="L3354" s="2">
        <v>7</v>
      </c>
      <c r="M3354">
        <v>1</v>
      </c>
    </row>
    <row r="3355" spans="1:13" x14ac:dyDescent="0.45">
      <c r="A3355" s="2">
        <v>65</v>
      </c>
      <c r="B3355" s="3">
        <v>1</v>
      </c>
      <c r="C3355" s="2">
        <v>135</v>
      </c>
      <c r="D3355">
        <v>0</v>
      </c>
      <c r="E3355" s="2">
        <v>35</v>
      </c>
      <c r="F3355">
        <v>1</v>
      </c>
      <c r="G3355" s="2">
        <v>290000</v>
      </c>
      <c r="H3355" s="1">
        <v>0.8</v>
      </c>
      <c r="I3355" s="2">
        <v>134</v>
      </c>
      <c r="J3355">
        <v>1</v>
      </c>
      <c r="K3355">
        <v>0</v>
      </c>
      <c r="L3355" s="2">
        <v>194</v>
      </c>
      <c r="M3355">
        <v>0</v>
      </c>
    </row>
    <row r="3356" spans="1:13" x14ac:dyDescent="0.45">
      <c r="A3356" s="2">
        <v>65</v>
      </c>
      <c r="B3356" s="3">
        <v>1</v>
      </c>
      <c r="C3356" s="2">
        <v>128</v>
      </c>
      <c r="D3356">
        <v>1</v>
      </c>
      <c r="E3356" s="2">
        <v>30</v>
      </c>
      <c r="F3356">
        <v>1</v>
      </c>
      <c r="G3356" s="2">
        <v>297000</v>
      </c>
      <c r="H3356" s="1">
        <v>1.6</v>
      </c>
      <c r="I3356" s="2">
        <v>136</v>
      </c>
      <c r="J3356">
        <v>0</v>
      </c>
      <c r="K3356">
        <v>0</v>
      </c>
      <c r="L3356" s="2">
        <v>20</v>
      </c>
      <c r="M3356">
        <v>1</v>
      </c>
    </row>
    <row r="3357" spans="1:13" x14ac:dyDescent="0.45">
      <c r="A3357" s="2">
        <v>65</v>
      </c>
      <c r="B3357" s="3">
        <v>1</v>
      </c>
      <c r="C3357" s="2">
        <v>113</v>
      </c>
      <c r="D3357">
        <v>1</v>
      </c>
      <c r="E3357" s="2">
        <v>60</v>
      </c>
      <c r="F3357">
        <v>1</v>
      </c>
      <c r="G3357" s="2">
        <v>203000</v>
      </c>
      <c r="H3357" s="1">
        <v>0.9</v>
      </c>
      <c r="I3357" s="2">
        <v>140</v>
      </c>
      <c r="J3357">
        <v>0</v>
      </c>
      <c r="K3357">
        <v>0</v>
      </c>
      <c r="L3357" s="2">
        <v>94</v>
      </c>
      <c r="M3357">
        <v>0</v>
      </c>
    </row>
    <row r="3358" spans="1:13" x14ac:dyDescent="0.45">
      <c r="A3358" s="2">
        <v>65</v>
      </c>
      <c r="B3358" s="3">
        <v>0</v>
      </c>
      <c r="C3358" s="2">
        <v>224</v>
      </c>
      <c r="D3358">
        <v>1</v>
      </c>
      <c r="E3358" s="2">
        <v>50</v>
      </c>
      <c r="F3358">
        <v>0</v>
      </c>
      <c r="G3358" s="2">
        <v>149000</v>
      </c>
      <c r="H3358" s="1">
        <v>1.3</v>
      </c>
      <c r="I3358" s="2">
        <v>137</v>
      </c>
      <c r="J3358">
        <v>1</v>
      </c>
      <c r="K3358">
        <v>1</v>
      </c>
      <c r="L3358" s="2">
        <v>72</v>
      </c>
      <c r="M3358">
        <v>0</v>
      </c>
    </row>
    <row r="3359" spans="1:13" x14ac:dyDescent="0.45">
      <c r="A3359" s="2">
        <v>65</v>
      </c>
      <c r="B3359" s="3">
        <v>0</v>
      </c>
      <c r="C3359" s="2">
        <v>56</v>
      </c>
      <c r="D3359">
        <v>0</v>
      </c>
      <c r="E3359" s="2">
        <v>25</v>
      </c>
      <c r="F3359">
        <v>0</v>
      </c>
      <c r="G3359" s="2">
        <v>237000</v>
      </c>
      <c r="H3359" s="1">
        <v>5</v>
      </c>
      <c r="I3359" s="2">
        <v>130</v>
      </c>
      <c r="J3359">
        <v>0</v>
      </c>
      <c r="K3359">
        <v>0</v>
      </c>
      <c r="L3359" s="2">
        <v>207</v>
      </c>
      <c r="M3359">
        <v>0</v>
      </c>
    </row>
    <row r="3360" spans="1:13" x14ac:dyDescent="0.45">
      <c r="A3360" s="2">
        <v>65</v>
      </c>
      <c r="B3360" s="3">
        <v>1</v>
      </c>
      <c r="C3360" s="2">
        <v>135</v>
      </c>
      <c r="D3360">
        <v>0</v>
      </c>
      <c r="E3360" s="2">
        <v>35</v>
      </c>
      <c r="F3360">
        <v>1</v>
      </c>
      <c r="G3360" s="2">
        <v>290000</v>
      </c>
      <c r="H3360" s="1">
        <v>0.8</v>
      </c>
      <c r="I3360" s="2">
        <v>134</v>
      </c>
      <c r="J3360">
        <v>1</v>
      </c>
      <c r="K3360">
        <v>0</v>
      </c>
      <c r="L3360" s="2">
        <v>194</v>
      </c>
      <c r="M3360">
        <v>0</v>
      </c>
    </row>
    <row r="3361" spans="1:13" x14ac:dyDescent="0.45">
      <c r="A3361" s="2">
        <v>65</v>
      </c>
      <c r="B3361" s="3">
        <v>0</v>
      </c>
      <c r="C3361" s="2">
        <v>892</v>
      </c>
      <c r="D3361">
        <v>1</v>
      </c>
      <c r="E3361" s="2">
        <v>35</v>
      </c>
      <c r="F3361">
        <v>0</v>
      </c>
      <c r="G3361" s="2">
        <v>263358.03000000003</v>
      </c>
      <c r="H3361" s="1">
        <v>1.1000000000000001</v>
      </c>
      <c r="I3361" s="2">
        <v>142</v>
      </c>
      <c r="J3361">
        <v>0</v>
      </c>
      <c r="K3361">
        <v>0</v>
      </c>
      <c r="L3361" s="2">
        <v>256</v>
      </c>
      <c r="M3361">
        <v>0</v>
      </c>
    </row>
    <row r="3362" spans="1:13" x14ac:dyDescent="0.45">
      <c r="A3362" s="2">
        <v>65</v>
      </c>
      <c r="B3362" s="3">
        <v>0</v>
      </c>
      <c r="C3362" s="2">
        <v>224</v>
      </c>
      <c r="D3362">
        <v>1</v>
      </c>
      <c r="E3362" s="2">
        <v>50</v>
      </c>
      <c r="F3362">
        <v>0</v>
      </c>
      <c r="G3362" s="2">
        <v>149000</v>
      </c>
      <c r="H3362" s="1">
        <v>1.3</v>
      </c>
      <c r="I3362" s="2">
        <v>137</v>
      </c>
      <c r="J3362">
        <v>1</v>
      </c>
      <c r="K3362">
        <v>1</v>
      </c>
      <c r="L3362" s="2">
        <v>72</v>
      </c>
      <c r="M3362">
        <v>0</v>
      </c>
    </row>
    <row r="3363" spans="1:13" x14ac:dyDescent="0.45">
      <c r="A3363" s="2">
        <v>65</v>
      </c>
      <c r="B3363" s="3">
        <v>0</v>
      </c>
      <c r="C3363" s="2">
        <v>224</v>
      </c>
      <c r="D3363">
        <v>1</v>
      </c>
      <c r="E3363" s="2">
        <v>50</v>
      </c>
      <c r="F3363">
        <v>0</v>
      </c>
      <c r="G3363" s="2">
        <v>149000</v>
      </c>
      <c r="H3363" s="1">
        <v>1.3</v>
      </c>
      <c r="I3363" s="2">
        <v>137</v>
      </c>
      <c r="J3363">
        <v>1</v>
      </c>
      <c r="K3363">
        <v>1</v>
      </c>
      <c r="L3363" s="2">
        <v>72</v>
      </c>
      <c r="M3363">
        <v>0</v>
      </c>
    </row>
    <row r="3364" spans="1:13" x14ac:dyDescent="0.45">
      <c r="A3364" s="2">
        <v>65</v>
      </c>
      <c r="B3364" s="3">
        <v>0</v>
      </c>
      <c r="C3364" s="2">
        <v>582</v>
      </c>
      <c r="D3364">
        <v>1</v>
      </c>
      <c r="E3364" s="2">
        <v>30</v>
      </c>
      <c r="F3364">
        <v>0</v>
      </c>
      <c r="G3364" s="2">
        <v>249000</v>
      </c>
      <c r="H3364" s="1">
        <v>1.3</v>
      </c>
      <c r="I3364" s="2">
        <v>136</v>
      </c>
      <c r="J3364">
        <v>1</v>
      </c>
      <c r="K3364">
        <v>1</v>
      </c>
      <c r="L3364" s="2">
        <v>212</v>
      </c>
      <c r="M3364">
        <v>0</v>
      </c>
    </row>
    <row r="3365" spans="1:13" x14ac:dyDescent="0.45">
      <c r="A3365" s="2">
        <v>65</v>
      </c>
      <c r="B3365" s="3">
        <v>0</v>
      </c>
      <c r="C3365" s="2">
        <v>146</v>
      </c>
      <c r="D3365">
        <v>0</v>
      </c>
      <c r="E3365" s="2">
        <v>20</v>
      </c>
      <c r="F3365">
        <v>0</v>
      </c>
      <c r="G3365" s="2">
        <v>162000</v>
      </c>
      <c r="H3365" s="1">
        <v>1.3</v>
      </c>
      <c r="I3365" s="2">
        <v>129</v>
      </c>
      <c r="J3365">
        <v>1</v>
      </c>
      <c r="K3365">
        <v>1</v>
      </c>
      <c r="L3365" s="2">
        <v>7</v>
      </c>
      <c r="M3365">
        <v>1</v>
      </c>
    </row>
    <row r="3366" spans="1:13" x14ac:dyDescent="0.45">
      <c r="A3366" s="2">
        <v>65</v>
      </c>
      <c r="B3366" s="3">
        <v>1</v>
      </c>
      <c r="C3366" s="2">
        <v>135</v>
      </c>
      <c r="D3366">
        <v>0</v>
      </c>
      <c r="E3366" s="2">
        <v>35</v>
      </c>
      <c r="F3366">
        <v>1</v>
      </c>
      <c r="G3366" s="2">
        <v>290000</v>
      </c>
      <c r="H3366" s="1">
        <v>0.8</v>
      </c>
      <c r="I3366" s="2">
        <v>134</v>
      </c>
      <c r="J3366">
        <v>1</v>
      </c>
      <c r="K3366">
        <v>0</v>
      </c>
      <c r="L3366" s="2">
        <v>194</v>
      </c>
      <c r="M3366">
        <v>0</v>
      </c>
    </row>
    <row r="3367" spans="1:13" x14ac:dyDescent="0.45">
      <c r="A3367" s="2">
        <v>65</v>
      </c>
      <c r="B3367" s="3">
        <v>1</v>
      </c>
      <c r="C3367" s="2">
        <v>160</v>
      </c>
      <c r="D3367">
        <v>1</v>
      </c>
      <c r="E3367" s="2">
        <v>20</v>
      </c>
      <c r="F3367">
        <v>0</v>
      </c>
      <c r="G3367" s="2">
        <v>327000</v>
      </c>
      <c r="H3367" s="1">
        <v>2.7</v>
      </c>
      <c r="I3367" s="2">
        <v>116</v>
      </c>
      <c r="J3367">
        <v>0</v>
      </c>
      <c r="K3367">
        <v>0</v>
      </c>
      <c r="L3367" s="2">
        <v>8</v>
      </c>
      <c r="M3367">
        <v>1</v>
      </c>
    </row>
    <row r="3368" spans="1:13" x14ac:dyDescent="0.45">
      <c r="A3368" s="2">
        <v>65</v>
      </c>
      <c r="B3368" s="3">
        <v>1</v>
      </c>
      <c r="C3368" s="2">
        <v>305</v>
      </c>
      <c r="D3368">
        <v>0</v>
      </c>
      <c r="E3368" s="2">
        <v>25</v>
      </c>
      <c r="F3368">
        <v>0</v>
      </c>
      <c r="G3368" s="2">
        <v>298000</v>
      </c>
      <c r="H3368" s="1">
        <v>1.1000000000000001</v>
      </c>
      <c r="I3368" s="2">
        <v>141</v>
      </c>
      <c r="J3368">
        <v>1</v>
      </c>
      <c r="K3368">
        <v>0</v>
      </c>
      <c r="L3368" s="2">
        <v>87</v>
      </c>
      <c r="M3368">
        <v>0</v>
      </c>
    </row>
    <row r="3369" spans="1:13" x14ac:dyDescent="0.45">
      <c r="A3369" s="2">
        <v>65</v>
      </c>
      <c r="B3369" s="3">
        <v>1</v>
      </c>
      <c r="C3369" s="2">
        <v>305</v>
      </c>
      <c r="D3369">
        <v>0</v>
      </c>
      <c r="E3369" s="2">
        <v>25</v>
      </c>
      <c r="F3369">
        <v>0</v>
      </c>
      <c r="G3369" s="2">
        <v>298000</v>
      </c>
      <c r="H3369" s="1">
        <v>1.1000000000000001</v>
      </c>
      <c r="I3369" s="2">
        <v>141</v>
      </c>
      <c r="J3369">
        <v>1</v>
      </c>
      <c r="K3369">
        <v>0</v>
      </c>
      <c r="L3369" s="2">
        <v>87</v>
      </c>
      <c r="M3369">
        <v>0</v>
      </c>
    </row>
    <row r="3370" spans="1:13" x14ac:dyDescent="0.45">
      <c r="A3370" s="2">
        <v>65</v>
      </c>
      <c r="B3370" s="3">
        <v>0</v>
      </c>
      <c r="C3370" s="2">
        <v>395</v>
      </c>
      <c r="D3370">
        <v>1</v>
      </c>
      <c r="E3370" s="2">
        <v>25</v>
      </c>
      <c r="F3370">
        <v>0</v>
      </c>
      <c r="G3370" s="2">
        <v>265000</v>
      </c>
      <c r="H3370" s="1">
        <v>1.2</v>
      </c>
      <c r="I3370" s="2">
        <v>136</v>
      </c>
      <c r="J3370">
        <v>1</v>
      </c>
      <c r="K3370">
        <v>1</v>
      </c>
      <c r="L3370" s="2">
        <v>154</v>
      </c>
      <c r="M3370">
        <v>1</v>
      </c>
    </row>
    <row r="3371" spans="1:13" x14ac:dyDescent="0.45">
      <c r="A3371" s="2">
        <v>65</v>
      </c>
      <c r="B3371" s="3">
        <v>1</v>
      </c>
      <c r="C3371" s="2">
        <v>135</v>
      </c>
      <c r="D3371">
        <v>0</v>
      </c>
      <c r="E3371" s="2">
        <v>35</v>
      </c>
      <c r="F3371">
        <v>1</v>
      </c>
      <c r="G3371" s="2">
        <v>290000</v>
      </c>
      <c r="H3371" s="1">
        <v>0.8</v>
      </c>
      <c r="I3371" s="2">
        <v>134</v>
      </c>
      <c r="J3371">
        <v>1</v>
      </c>
      <c r="K3371">
        <v>0</v>
      </c>
      <c r="L3371" s="2">
        <v>194</v>
      </c>
      <c r="M3371">
        <v>0</v>
      </c>
    </row>
    <row r="3372" spans="1:13" x14ac:dyDescent="0.45">
      <c r="A3372" s="2">
        <v>65</v>
      </c>
      <c r="B3372" s="3">
        <v>1</v>
      </c>
      <c r="C3372" s="2">
        <v>68</v>
      </c>
      <c r="D3372">
        <v>0</v>
      </c>
      <c r="E3372" s="2">
        <v>60</v>
      </c>
      <c r="F3372">
        <v>1</v>
      </c>
      <c r="G3372" s="2">
        <v>325000</v>
      </c>
      <c r="H3372" s="1">
        <v>0.8</v>
      </c>
      <c r="I3372" s="2">
        <v>140</v>
      </c>
      <c r="J3372">
        <v>1</v>
      </c>
      <c r="K3372">
        <v>1</v>
      </c>
      <c r="L3372" s="2">
        <v>79</v>
      </c>
      <c r="M3372">
        <v>0</v>
      </c>
    </row>
    <row r="3373" spans="1:13" x14ac:dyDescent="0.45">
      <c r="A3373" s="2">
        <v>65</v>
      </c>
      <c r="B3373" s="3">
        <v>0</v>
      </c>
      <c r="C3373" s="2">
        <v>146</v>
      </c>
      <c r="D3373">
        <v>0</v>
      </c>
      <c r="E3373" s="2">
        <v>20</v>
      </c>
      <c r="F3373">
        <v>0</v>
      </c>
      <c r="G3373" s="2">
        <v>162000</v>
      </c>
      <c r="H3373" s="1">
        <v>1.3</v>
      </c>
      <c r="I3373" s="2">
        <v>129</v>
      </c>
      <c r="J3373">
        <v>1</v>
      </c>
      <c r="K3373">
        <v>1</v>
      </c>
      <c r="L3373" s="2">
        <v>7</v>
      </c>
      <c r="M3373">
        <v>1</v>
      </c>
    </row>
    <row r="3374" spans="1:13" x14ac:dyDescent="0.45">
      <c r="A3374" s="2">
        <v>65</v>
      </c>
      <c r="B3374" s="3">
        <v>1</v>
      </c>
      <c r="C3374" s="2">
        <v>335</v>
      </c>
      <c r="D3374">
        <v>0</v>
      </c>
      <c r="E3374" s="2">
        <v>35</v>
      </c>
      <c r="F3374">
        <v>1</v>
      </c>
      <c r="G3374" s="2">
        <v>235000</v>
      </c>
      <c r="H3374" s="1">
        <v>0.8</v>
      </c>
      <c r="I3374" s="2">
        <v>136</v>
      </c>
      <c r="J3374">
        <v>0</v>
      </c>
      <c r="K3374">
        <v>0</v>
      </c>
      <c r="L3374" s="2">
        <v>120</v>
      </c>
      <c r="M3374">
        <v>0</v>
      </c>
    </row>
    <row r="3375" spans="1:13" x14ac:dyDescent="0.45">
      <c r="A3375" s="2">
        <v>65</v>
      </c>
      <c r="B3375" s="3">
        <v>0</v>
      </c>
      <c r="C3375" s="2">
        <v>157</v>
      </c>
      <c r="D3375">
        <v>0</v>
      </c>
      <c r="E3375" s="2">
        <v>65</v>
      </c>
      <c r="F3375">
        <v>0</v>
      </c>
      <c r="G3375" s="2">
        <v>263358.03000000003</v>
      </c>
      <c r="H3375" s="1">
        <v>1.5</v>
      </c>
      <c r="I3375" s="2">
        <v>138</v>
      </c>
      <c r="J3375">
        <v>0</v>
      </c>
      <c r="K3375">
        <v>0</v>
      </c>
      <c r="L3375" s="2">
        <v>10</v>
      </c>
      <c r="M3375">
        <v>1</v>
      </c>
    </row>
    <row r="3376" spans="1:13" x14ac:dyDescent="0.45">
      <c r="A3376" s="2">
        <v>65</v>
      </c>
      <c r="B3376" s="3">
        <v>1</v>
      </c>
      <c r="C3376" s="2">
        <v>258</v>
      </c>
      <c r="D3376">
        <v>1</v>
      </c>
      <c r="E3376" s="2">
        <v>25</v>
      </c>
      <c r="F3376">
        <v>0</v>
      </c>
      <c r="G3376" s="2">
        <v>198000</v>
      </c>
      <c r="H3376" s="1">
        <v>1.4</v>
      </c>
      <c r="I3376" s="2">
        <v>129</v>
      </c>
      <c r="J3376">
        <v>1</v>
      </c>
      <c r="K3376">
        <v>0</v>
      </c>
      <c r="L3376" s="2">
        <v>235</v>
      </c>
      <c r="M3376">
        <v>1</v>
      </c>
    </row>
    <row r="3377" spans="1:13" x14ac:dyDescent="0.45">
      <c r="A3377" s="2">
        <v>65</v>
      </c>
      <c r="B3377" s="3">
        <v>0</v>
      </c>
      <c r="C3377" s="2">
        <v>94</v>
      </c>
      <c r="D3377">
        <v>1</v>
      </c>
      <c r="E3377" s="2">
        <v>50</v>
      </c>
      <c r="F3377">
        <v>1</v>
      </c>
      <c r="G3377" s="2">
        <v>188000</v>
      </c>
      <c r="H3377" s="1">
        <v>1</v>
      </c>
      <c r="I3377" s="2">
        <v>140</v>
      </c>
      <c r="J3377">
        <v>1</v>
      </c>
      <c r="K3377">
        <v>0</v>
      </c>
      <c r="L3377" s="2">
        <v>29</v>
      </c>
      <c r="M3377">
        <v>1</v>
      </c>
    </row>
    <row r="3378" spans="1:13" x14ac:dyDescent="0.45">
      <c r="A3378" s="2">
        <v>65</v>
      </c>
      <c r="B3378" s="3">
        <v>0</v>
      </c>
      <c r="C3378" s="2">
        <v>582</v>
      </c>
      <c r="D3378">
        <v>1</v>
      </c>
      <c r="E3378" s="2">
        <v>30</v>
      </c>
      <c r="F3378">
        <v>0</v>
      </c>
      <c r="G3378" s="2">
        <v>249000</v>
      </c>
      <c r="H3378" s="1">
        <v>1.3</v>
      </c>
      <c r="I3378" s="2">
        <v>136</v>
      </c>
      <c r="J3378">
        <v>1</v>
      </c>
      <c r="K3378">
        <v>1</v>
      </c>
      <c r="L3378" s="2">
        <v>212</v>
      </c>
      <c r="M3378">
        <v>0</v>
      </c>
    </row>
    <row r="3379" spans="1:13" x14ac:dyDescent="0.45">
      <c r="A3379" s="2">
        <v>65</v>
      </c>
      <c r="B3379" s="3">
        <v>1</v>
      </c>
      <c r="C3379" s="2">
        <v>128</v>
      </c>
      <c r="D3379">
        <v>1</v>
      </c>
      <c r="E3379" s="2">
        <v>30</v>
      </c>
      <c r="F3379">
        <v>1</v>
      </c>
      <c r="G3379" s="2">
        <v>297000</v>
      </c>
      <c r="H3379" s="1">
        <v>1.6</v>
      </c>
      <c r="I3379" s="2">
        <v>136</v>
      </c>
      <c r="J3379">
        <v>0</v>
      </c>
      <c r="K3379">
        <v>0</v>
      </c>
      <c r="L3379" s="2">
        <v>20</v>
      </c>
      <c r="M3379">
        <v>1</v>
      </c>
    </row>
    <row r="3380" spans="1:13" x14ac:dyDescent="0.45">
      <c r="A3380" s="2">
        <v>65</v>
      </c>
      <c r="B3380" s="3">
        <v>1</v>
      </c>
      <c r="C3380" s="2">
        <v>113</v>
      </c>
      <c r="D3380">
        <v>1</v>
      </c>
      <c r="E3380" s="2">
        <v>60</v>
      </c>
      <c r="F3380">
        <v>1</v>
      </c>
      <c r="G3380" s="2">
        <v>203000</v>
      </c>
      <c r="H3380" s="1">
        <v>0.9</v>
      </c>
      <c r="I3380" s="2">
        <v>140</v>
      </c>
      <c r="J3380">
        <v>0</v>
      </c>
      <c r="K3380">
        <v>0</v>
      </c>
      <c r="L3380" s="2">
        <v>94</v>
      </c>
      <c r="M3380">
        <v>0</v>
      </c>
    </row>
    <row r="3381" spans="1:13" x14ac:dyDescent="0.45">
      <c r="A3381" s="2">
        <v>65</v>
      </c>
      <c r="B3381" s="3">
        <v>1</v>
      </c>
      <c r="C3381" s="2">
        <v>305</v>
      </c>
      <c r="D3381">
        <v>0</v>
      </c>
      <c r="E3381" s="2">
        <v>25</v>
      </c>
      <c r="F3381">
        <v>0</v>
      </c>
      <c r="G3381" s="2">
        <v>298000</v>
      </c>
      <c r="H3381" s="1">
        <v>1.1000000000000001</v>
      </c>
      <c r="I3381" s="2">
        <v>141</v>
      </c>
      <c r="J3381">
        <v>1</v>
      </c>
      <c r="K3381">
        <v>0</v>
      </c>
      <c r="L3381" s="2">
        <v>87</v>
      </c>
      <c r="M3381">
        <v>0</v>
      </c>
    </row>
    <row r="3382" spans="1:13" x14ac:dyDescent="0.45">
      <c r="A3382" s="2">
        <v>65</v>
      </c>
      <c r="B3382" s="3">
        <v>0</v>
      </c>
      <c r="C3382" s="2">
        <v>56</v>
      </c>
      <c r="D3382">
        <v>0</v>
      </c>
      <c r="E3382" s="2">
        <v>25</v>
      </c>
      <c r="F3382">
        <v>0</v>
      </c>
      <c r="G3382" s="2">
        <v>237000</v>
      </c>
      <c r="H3382" s="1">
        <v>5</v>
      </c>
      <c r="I3382" s="2">
        <v>130</v>
      </c>
      <c r="J3382">
        <v>0</v>
      </c>
      <c r="K3382">
        <v>0</v>
      </c>
      <c r="L3382" s="2">
        <v>207</v>
      </c>
      <c r="M3382">
        <v>0</v>
      </c>
    </row>
    <row r="3383" spans="1:13" x14ac:dyDescent="0.45">
      <c r="A3383" s="2">
        <v>65</v>
      </c>
      <c r="B3383" s="3">
        <v>0</v>
      </c>
      <c r="C3383" s="2">
        <v>167</v>
      </c>
      <c r="D3383">
        <v>0</v>
      </c>
      <c r="E3383" s="2">
        <v>30</v>
      </c>
      <c r="F3383">
        <v>0</v>
      </c>
      <c r="G3383" s="2">
        <v>259000</v>
      </c>
      <c r="H3383" s="1">
        <v>0.8</v>
      </c>
      <c r="I3383" s="2">
        <v>138</v>
      </c>
      <c r="J3383">
        <v>0</v>
      </c>
      <c r="K3383">
        <v>0</v>
      </c>
      <c r="L3383" s="2">
        <v>186</v>
      </c>
      <c r="M3383">
        <v>0</v>
      </c>
    </row>
    <row r="3384" spans="1:13" x14ac:dyDescent="0.45">
      <c r="A3384" s="2">
        <v>65</v>
      </c>
      <c r="B3384" s="3">
        <v>1</v>
      </c>
      <c r="C3384" s="2">
        <v>335</v>
      </c>
      <c r="D3384">
        <v>0</v>
      </c>
      <c r="E3384" s="2">
        <v>35</v>
      </c>
      <c r="F3384">
        <v>1</v>
      </c>
      <c r="G3384" s="2">
        <v>235000</v>
      </c>
      <c r="H3384" s="1">
        <v>0.8</v>
      </c>
      <c r="I3384" s="2">
        <v>136</v>
      </c>
      <c r="J3384">
        <v>0</v>
      </c>
      <c r="K3384">
        <v>0</v>
      </c>
      <c r="L3384" s="2">
        <v>120</v>
      </c>
      <c r="M3384">
        <v>0</v>
      </c>
    </row>
    <row r="3385" spans="1:13" x14ac:dyDescent="0.45">
      <c r="A3385" s="2">
        <v>65</v>
      </c>
      <c r="B3385" s="3">
        <v>0</v>
      </c>
      <c r="C3385" s="2">
        <v>113</v>
      </c>
      <c r="D3385">
        <v>1</v>
      </c>
      <c r="E3385" s="2">
        <v>25</v>
      </c>
      <c r="F3385">
        <v>0</v>
      </c>
      <c r="G3385" s="2">
        <v>497000</v>
      </c>
      <c r="H3385" s="1">
        <v>1.83</v>
      </c>
      <c r="I3385" s="2">
        <v>135</v>
      </c>
      <c r="J3385">
        <v>1</v>
      </c>
      <c r="K3385">
        <v>0</v>
      </c>
      <c r="L3385" s="2">
        <v>67</v>
      </c>
      <c r="M3385">
        <v>1</v>
      </c>
    </row>
    <row r="3386" spans="1:13" x14ac:dyDescent="0.45">
      <c r="A3386" s="2">
        <v>65</v>
      </c>
      <c r="B3386" s="3">
        <v>1</v>
      </c>
      <c r="C3386" s="2">
        <v>128</v>
      </c>
      <c r="D3386">
        <v>1</v>
      </c>
      <c r="E3386" s="2">
        <v>30</v>
      </c>
      <c r="F3386">
        <v>1</v>
      </c>
      <c r="G3386" s="2">
        <v>297000</v>
      </c>
      <c r="H3386" s="1">
        <v>1.6</v>
      </c>
      <c r="I3386" s="2">
        <v>136</v>
      </c>
      <c r="J3386">
        <v>0</v>
      </c>
      <c r="K3386">
        <v>0</v>
      </c>
      <c r="L3386" s="2">
        <v>20</v>
      </c>
      <c r="M3386">
        <v>1</v>
      </c>
    </row>
    <row r="3387" spans="1:13" x14ac:dyDescent="0.45">
      <c r="A3387" s="2">
        <v>65</v>
      </c>
      <c r="B3387" s="3">
        <v>0</v>
      </c>
      <c r="C3387" s="2">
        <v>157</v>
      </c>
      <c r="D3387">
        <v>0</v>
      </c>
      <c r="E3387" s="2">
        <v>65</v>
      </c>
      <c r="F3387">
        <v>0</v>
      </c>
      <c r="G3387" s="2">
        <v>263358.03000000003</v>
      </c>
      <c r="H3387" s="1">
        <v>1.5</v>
      </c>
      <c r="I3387" s="2">
        <v>138</v>
      </c>
      <c r="J3387">
        <v>0</v>
      </c>
      <c r="K3387">
        <v>0</v>
      </c>
      <c r="L3387" s="2">
        <v>10</v>
      </c>
      <c r="M3387">
        <v>1</v>
      </c>
    </row>
    <row r="3388" spans="1:13" x14ac:dyDescent="0.45">
      <c r="A3388" s="2">
        <v>65</v>
      </c>
      <c r="B3388" s="3">
        <v>0</v>
      </c>
      <c r="C3388" s="2">
        <v>582</v>
      </c>
      <c r="D3388">
        <v>1</v>
      </c>
      <c r="E3388" s="2">
        <v>40</v>
      </c>
      <c r="F3388">
        <v>0</v>
      </c>
      <c r="G3388" s="2">
        <v>270000</v>
      </c>
      <c r="H3388" s="1">
        <v>1</v>
      </c>
      <c r="I3388" s="2">
        <v>138</v>
      </c>
      <c r="J3388">
        <v>0</v>
      </c>
      <c r="K3388">
        <v>0</v>
      </c>
      <c r="L3388" s="2">
        <v>140</v>
      </c>
      <c r="M3388">
        <v>0</v>
      </c>
    </row>
    <row r="3389" spans="1:13" x14ac:dyDescent="0.45">
      <c r="A3389" s="2">
        <v>65</v>
      </c>
      <c r="B3389" s="3">
        <v>0</v>
      </c>
      <c r="C3389" s="2">
        <v>146</v>
      </c>
      <c r="D3389">
        <v>0</v>
      </c>
      <c r="E3389" s="2">
        <v>20</v>
      </c>
      <c r="F3389">
        <v>0</v>
      </c>
      <c r="G3389" s="2">
        <v>162000</v>
      </c>
      <c r="H3389" s="1">
        <v>1.3</v>
      </c>
      <c r="I3389" s="2">
        <v>129</v>
      </c>
      <c r="J3389">
        <v>1</v>
      </c>
      <c r="K3389">
        <v>1</v>
      </c>
      <c r="L3389" s="2">
        <v>7</v>
      </c>
      <c r="M3389">
        <v>1</v>
      </c>
    </row>
    <row r="3390" spans="1:13" x14ac:dyDescent="0.45">
      <c r="A3390" s="2">
        <v>65</v>
      </c>
      <c r="B3390" s="3">
        <v>1</v>
      </c>
      <c r="C3390" s="2">
        <v>335</v>
      </c>
      <c r="D3390">
        <v>0</v>
      </c>
      <c r="E3390" s="2">
        <v>35</v>
      </c>
      <c r="F3390">
        <v>1</v>
      </c>
      <c r="G3390" s="2">
        <v>235000</v>
      </c>
      <c r="H3390" s="1">
        <v>0.8</v>
      </c>
      <c r="I3390" s="2">
        <v>136</v>
      </c>
      <c r="J3390">
        <v>0</v>
      </c>
      <c r="K3390">
        <v>0</v>
      </c>
      <c r="L3390" s="2">
        <v>120</v>
      </c>
      <c r="M3390">
        <v>0</v>
      </c>
    </row>
    <row r="3391" spans="1:13" x14ac:dyDescent="0.45">
      <c r="A3391" s="2">
        <v>65</v>
      </c>
      <c r="B3391" s="3">
        <v>1</v>
      </c>
      <c r="C3391" s="2">
        <v>335</v>
      </c>
      <c r="D3391">
        <v>0</v>
      </c>
      <c r="E3391" s="2">
        <v>35</v>
      </c>
      <c r="F3391">
        <v>1</v>
      </c>
      <c r="G3391" s="2">
        <v>235000</v>
      </c>
      <c r="H3391" s="1">
        <v>0.8</v>
      </c>
      <c r="I3391" s="2">
        <v>136</v>
      </c>
      <c r="J3391">
        <v>0</v>
      </c>
      <c r="K3391">
        <v>0</v>
      </c>
      <c r="L3391" s="2">
        <v>120</v>
      </c>
      <c r="M3391">
        <v>0</v>
      </c>
    </row>
    <row r="3392" spans="1:13" x14ac:dyDescent="0.45">
      <c r="A3392" s="2">
        <v>65</v>
      </c>
      <c r="B3392" s="3">
        <v>1</v>
      </c>
      <c r="C3392" s="2">
        <v>135</v>
      </c>
      <c r="D3392">
        <v>0</v>
      </c>
      <c r="E3392" s="2">
        <v>35</v>
      </c>
      <c r="F3392">
        <v>1</v>
      </c>
      <c r="G3392" s="2">
        <v>290000</v>
      </c>
      <c r="H3392" s="1">
        <v>0.8</v>
      </c>
      <c r="I3392" s="2">
        <v>134</v>
      </c>
      <c r="J3392">
        <v>1</v>
      </c>
      <c r="K3392">
        <v>0</v>
      </c>
      <c r="L3392" s="2">
        <v>194</v>
      </c>
      <c r="M3392">
        <v>0</v>
      </c>
    </row>
    <row r="3393" spans="1:13" x14ac:dyDescent="0.45">
      <c r="A3393" s="2">
        <v>65</v>
      </c>
      <c r="B3393" s="3">
        <v>0</v>
      </c>
      <c r="C3393" s="2">
        <v>118</v>
      </c>
      <c r="D3393">
        <v>0</v>
      </c>
      <c r="E3393" s="2">
        <v>50</v>
      </c>
      <c r="F3393">
        <v>0</v>
      </c>
      <c r="G3393" s="2">
        <v>194000</v>
      </c>
      <c r="H3393" s="1">
        <v>1.1000000000000001</v>
      </c>
      <c r="I3393" s="2">
        <v>145</v>
      </c>
      <c r="J3393">
        <v>1</v>
      </c>
      <c r="K3393">
        <v>1</v>
      </c>
      <c r="L3393" s="2">
        <v>200</v>
      </c>
      <c r="M3393">
        <v>0</v>
      </c>
    </row>
    <row r="3394" spans="1:13" x14ac:dyDescent="0.45">
      <c r="A3394" s="2">
        <v>65</v>
      </c>
      <c r="B3394" s="3">
        <v>1</v>
      </c>
      <c r="C3394" s="2">
        <v>128</v>
      </c>
      <c r="D3394">
        <v>1</v>
      </c>
      <c r="E3394" s="2">
        <v>30</v>
      </c>
      <c r="F3394">
        <v>1</v>
      </c>
      <c r="G3394" s="2">
        <v>297000</v>
      </c>
      <c r="H3394" s="1">
        <v>1.6</v>
      </c>
      <c r="I3394" s="2">
        <v>136</v>
      </c>
      <c r="J3394">
        <v>0</v>
      </c>
      <c r="K3394">
        <v>0</v>
      </c>
      <c r="L3394" s="2">
        <v>20</v>
      </c>
      <c r="M3394">
        <v>1</v>
      </c>
    </row>
    <row r="3395" spans="1:13" x14ac:dyDescent="0.45">
      <c r="A3395" s="2">
        <v>65</v>
      </c>
      <c r="B3395" s="3">
        <v>1</v>
      </c>
      <c r="C3395" s="2">
        <v>59</v>
      </c>
      <c r="D3395">
        <v>1</v>
      </c>
      <c r="E3395" s="2">
        <v>60</v>
      </c>
      <c r="F3395">
        <v>0</v>
      </c>
      <c r="G3395" s="2">
        <v>172000</v>
      </c>
      <c r="H3395" s="1">
        <v>0.9</v>
      </c>
      <c r="I3395" s="2">
        <v>137</v>
      </c>
      <c r="J3395">
        <v>0</v>
      </c>
      <c r="K3395">
        <v>0</v>
      </c>
      <c r="L3395" s="2">
        <v>107</v>
      </c>
      <c r="M3395">
        <v>0</v>
      </c>
    </row>
    <row r="3396" spans="1:13" x14ac:dyDescent="0.45">
      <c r="A3396" s="2">
        <v>65</v>
      </c>
      <c r="B3396" s="3">
        <v>0</v>
      </c>
      <c r="C3396" s="2">
        <v>395</v>
      </c>
      <c r="D3396">
        <v>1</v>
      </c>
      <c r="E3396" s="2">
        <v>25</v>
      </c>
      <c r="F3396">
        <v>0</v>
      </c>
      <c r="G3396" s="2">
        <v>265000</v>
      </c>
      <c r="H3396" s="1">
        <v>1.2</v>
      </c>
      <c r="I3396" s="2">
        <v>136</v>
      </c>
      <c r="J3396">
        <v>1</v>
      </c>
      <c r="K3396">
        <v>1</v>
      </c>
      <c r="L3396" s="2">
        <v>154</v>
      </c>
      <c r="M3396">
        <v>1</v>
      </c>
    </row>
    <row r="3397" spans="1:13" x14ac:dyDescent="0.45">
      <c r="A3397" s="2">
        <v>65</v>
      </c>
      <c r="B3397" s="3">
        <v>0</v>
      </c>
      <c r="C3397" s="2">
        <v>146</v>
      </c>
      <c r="D3397">
        <v>0</v>
      </c>
      <c r="E3397" s="2">
        <v>20</v>
      </c>
      <c r="F3397">
        <v>0</v>
      </c>
      <c r="G3397" s="2">
        <v>162000</v>
      </c>
      <c r="H3397" s="1">
        <v>1.3</v>
      </c>
      <c r="I3397" s="2">
        <v>129</v>
      </c>
      <c r="J3397">
        <v>1</v>
      </c>
      <c r="K3397">
        <v>1</v>
      </c>
      <c r="L3397" s="2">
        <v>7</v>
      </c>
      <c r="M3397">
        <v>1</v>
      </c>
    </row>
    <row r="3398" spans="1:13" x14ac:dyDescent="0.45">
      <c r="A3398" s="2">
        <v>65</v>
      </c>
      <c r="B3398" s="3">
        <v>1</v>
      </c>
      <c r="C3398" s="2">
        <v>128</v>
      </c>
      <c r="D3398">
        <v>1</v>
      </c>
      <c r="E3398" s="2">
        <v>30</v>
      </c>
      <c r="F3398">
        <v>1</v>
      </c>
      <c r="G3398" s="2">
        <v>297000</v>
      </c>
      <c r="H3398" s="1">
        <v>1.6</v>
      </c>
      <c r="I3398" s="2">
        <v>136</v>
      </c>
      <c r="J3398">
        <v>0</v>
      </c>
      <c r="K3398">
        <v>0</v>
      </c>
      <c r="L3398" s="2">
        <v>20</v>
      </c>
      <c r="M3398">
        <v>1</v>
      </c>
    </row>
    <row r="3399" spans="1:13" x14ac:dyDescent="0.45">
      <c r="A3399" s="2">
        <v>65</v>
      </c>
      <c r="B3399" s="3">
        <v>0</v>
      </c>
      <c r="C3399" s="2">
        <v>582</v>
      </c>
      <c r="D3399">
        <v>1</v>
      </c>
      <c r="E3399" s="2">
        <v>40</v>
      </c>
      <c r="F3399">
        <v>0</v>
      </c>
      <c r="G3399" s="2">
        <v>270000</v>
      </c>
      <c r="H3399" s="1">
        <v>1</v>
      </c>
      <c r="I3399" s="2">
        <v>138</v>
      </c>
      <c r="J3399">
        <v>0</v>
      </c>
      <c r="K3399">
        <v>0</v>
      </c>
      <c r="L3399" s="2">
        <v>140</v>
      </c>
      <c r="M3399">
        <v>0</v>
      </c>
    </row>
    <row r="3400" spans="1:13" x14ac:dyDescent="0.45">
      <c r="A3400" s="2">
        <v>65</v>
      </c>
      <c r="B3400" s="3">
        <v>0</v>
      </c>
      <c r="C3400" s="2">
        <v>582</v>
      </c>
      <c r="D3400">
        <v>1</v>
      </c>
      <c r="E3400" s="2">
        <v>40</v>
      </c>
      <c r="F3400">
        <v>0</v>
      </c>
      <c r="G3400" s="2">
        <v>270000</v>
      </c>
      <c r="H3400" s="1">
        <v>1</v>
      </c>
      <c r="I3400" s="2">
        <v>138</v>
      </c>
      <c r="J3400">
        <v>0</v>
      </c>
      <c r="K3400">
        <v>0</v>
      </c>
      <c r="L3400" s="2">
        <v>140</v>
      </c>
      <c r="M3400">
        <v>0</v>
      </c>
    </row>
    <row r="3401" spans="1:13" x14ac:dyDescent="0.45">
      <c r="A3401" s="2">
        <v>65</v>
      </c>
      <c r="B3401" s="3">
        <v>0</v>
      </c>
      <c r="C3401" s="2">
        <v>224</v>
      </c>
      <c r="D3401">
        <v>1</v>
      </c>
      <c r="E3401" s="2">
        <v>50</v>
      </c>
      <c r="F3401">
        <v>0</v>
      </c>
      <c r="G3401" s="2">
        <v>149000</v>
      </c>
      <c r="H3401" s="1">
        <v>1.3</v>
      </c>
      <c r="I3401" s="2">
        <v>137</v>
      </c>
      <c r="J3401">
        <v>1</v>
      </c>
      <c r="K3401">
        <v>1</v>
      </c>
      <c r="L3401" s="2">
        <v>72</v>
      </c>
      <c r="M3401">
        <v>0</v>
      </c>
    </row>
    <row r="3402" spans="1:13" x14ac:dyDescent="0.45">
      <c r="A3402" s="2">
        <v>65</v>
      </c>
      <c r="B3402" s="3">
        <v>1</v>
      </c>
      <c r="C3402" s="2">
        <v>258</v>
      </c>
      <c r="D3402">
        <v>1</v>
      </c>
      <c r="E3402" s="2">
        <v>25</v>
      </c>
      <c r="F3402">
        <v>0</v>
      </c>
      <c r="G3402" s="2">
        <v>198000</v>
      </c>
      <c r="H3402" s="1">
        <v>1.4</v>
      </c>
      <c r="I3402" s="2">
        <v>129</v>
      </c>
      <c r="J3402">
        <v>1</v>
      </c>
      <c r="K3402">
        <v>0</v>
      </c>
      <c r="L3402" s="2">
        <v>235</v>
      </c>
      <c r="M3402">
        <v>1</v>
      </c>
    </row>
    <row r="3403" spans="1:13" x14ac:dyDescent="0.45">
      <c r="A3403" s="2">
        <v>65</v>
      </c>
      <c r="B3403" s="3">
        <v>1</v>
      </c>
      <c r="C3403" s="2">
        <v>52</v>
      </c>
      <c r="D3403">
        <v>0</v>
      </c>
      <c r="E3403" s="2">
        <v>25</v>
      </c>
      <c r="F3403">
        <v>1</v>
      </c>
      <c r="G3403" s="2">
        <v>276000</v>
      </c>
      <c r="H3403" s="1">
        <v>1.3</v>
      </c>
      <c r="I3403" s="2">
        <v>137</v>
      </c>
      <c r="J3403">
        <v>0</v>
      </c>
      <c r="K3403">
        <v>0</v>
      </c>
      <c r="L3403" s="2">
        <v>16</v>
      </c>
      <c r="M3403">
        <v>0</v>
      </c>
    </row>
    <row r="3404" spans="1:13" x14ac:dyDescent="0.45">
      <c r="A3404" s="2">
        <v>65</v>
      </c>
      <c r="B3404" s="3">
        <v>0</v>
      </c>
      <c r="C3404" s="2">
        <v>167</v>
      </c>
      <c r="D3404">
        <v>0</v>
      </c>
      <c r="E3404" s="2">
        <v>30</v>
      </c>
      <c r="F3404">
        <v>0</v>
      </c>
      <c r="G3404" s="2">
        <v>259000</v>
      </c>
      <c r="H3404" s="1">
        <v>0.8</v>
      </c>
      <c r="I3404" s="2">
        <v>138</v>
      </c>
      <c r="J3404">
        <v>0</v>
      </c>
      <c r="K3404">
        <v>0</v>
      </c>
      <c r="L3404" s="2">
        <v>186</v>
      </c>
      <c r="M3404">
        <v>0</v>
      </c>
    </row>
    <row r="3405" spans="1:13" x14ac:dyDescent="0.45">
      <c r="A3405" s="2">
        <v>65</v>
      </c>
      <c r="B3405" s="3">
        <v>1</v>
      </c>
      <c r="C3405" s="2">
        <v>160</v>
      </c>
      <c r="D3405">
        <v>1</v>
      </c>
      <c r="E3405" s="2">
        <v>20</v>
      </c>
      <c r="F3405">
        <v>0</v>
      </c>
      <c r="G3405" s="2">
        <v>327000</v>
      </c>
      <c r="H3405" s="1">
        <v>2.7</v>
      </c>
      <c r="I3405" s="2">
        <v>116</v>
      </c>
      <c r="J3405">
        <v>0</v>
      </c>
      <c r="K3405">
        <v>0</v>
      </c>
      <c r="L3405" s="2">
        <v>8</v>
      </c>
      <c r="M3405">
        <v>1</v>
      </c>
    </row>
    <row r="3406" spans="1:13" x14ac:dyDescent="0.45">
      <c r="A3406" s="2">
        <v>65</v>
      </c>
      <c r="B3406" s="3">
        <v>0</v>
      </c>
      <c r="C3406" s="2">
        <v>118</v>
      </c>
      <c r="D3406">
        <v>0</v>
      </c>
      <c r="E3406" s="2">
        <v>50</v>
      </c>
      <c r="F3406">
        <v>0</v>
      </c>
      <c r="G3406" s="2">
        <v>194000</v>
      </c>
      <c r="H3406" s="1">
        <v>1.1000000000000001</v>
      </c>
      <c r="I3406" s="2">
        <v>145</v>
      </c>
      <c r="J3406">
        <v>1</v>
      </c>
      <c r="K3406">
        <v>1</v>
      </c>
      <c r="L3406" s="2">
        <v>200</v>
      </c>
      <c r="M3406">
        <v>0</v>
      </c>
    </row>
    <row r="3407" spans="1:13" x14ac:dyDescent="0.45">
      <c r="A3407" s="2">
        <v>65</v>
      </c>
      <c r="B3407" s="3">
        <v>0</v>
      </c>
      <c r="C3407" s="2">
        <v>118</v>
      </c>
      <c r="D3407">
        <v>0</v>
      </c>
      <c r="E3407" s="2">
        <v>50</v>
      </c>
      <c r="F3407">
        <v>0</v>
      </c>
      <c r="G3407" s="2">
        <v>194000</v>
      </c>
      <c r="H3407" s="1">
        <v>1.1000000000000001</v>
      </c>
      <c r="I3407" s="2">
        <v>145</v>
      </c>
      <c r="J3407">
        <v>1</v>
      </c>
      <c r="K3407">
        <v>1</v>
      </c>
      <c r="L3407" s="2">
        <v>200</v>
      </c>
      <c r="M3407">
        <v>0</v>
      </c>
    </row>
    <row r="3408" spans="1:13" x14ac:dyDescent="0.45">
      <c r="A3408" s="2">
        <v>65</v>
      </c>
      <c r="B3408" s="3">
        <v>0</v>
      </c>
      <c r="C3408" s="2">
        <v>157</v>
      </c>
      <c r="D3408">
        <v>0</v>
      </c>
      <c r="E3408" s="2">
        <v>65</v>
      </c>
      <c r="F3408">
        <v>0</v>
      </c>
      <c r="G3408" s="2">
        <v>263358.03000000003</v>
      </c>
      <c r="H3408" s="1">
        <v>1.5</v>
      </c>
      <c r="I3408" s="2">
        <v>138</v>
      </c>
      <c r="J3408">
        <v>0</v>
      </c>
      <c r="K3408">
        <v>0</v>
      </c>
      <c r="L3408" s="2">
        <v>10</v>
      </c>
      <c r="M3408">
        <v>1</v>
      </c>
    </row>
    <row r="3409" spans="1:13" x14ac:dyDescent="0.45">
      <c r="A3409" s="2">
        <v>65</v>
      </c>
      <c r="B3409" s="3">
        <v>0</v>
      </c>
      <c r="C3409" s="2">
        <v>224</v>
      </c>
      <c r="D3409">
        <v>1</v>
      </c>
      <c r="E3409" s="2">
        <v>50</v>
      </c>
      <c r="F3409">
        <v>0</v>
      </c>
      <c r="G3409" s="2">
        <v>149000</v>
      </c>
      <c r="H3409" s="1">
        <v>1.3</v>
      </c>
      <c r="I3409" s="2">
        <v>137</v>
      </c>
      <c r="J3409">
        <v>1</v>
      </c>
      <c r="K3409">
        <v>1</v>
      </c>
      <c r="L3409" s="2">
        <v>72</v>
      </c>
      <c r="M3409">
        <v>0</v>
      </c>
    </row>
    <row r="3410" spans="1:13" x14ac:dyDescent="0.45">
      <c r="A3410" s="2">
        <v>65</v>
      </c>
      <c r="B3410" s="3">
        <v>0</v>
      </c>
      <c r="C3410" s="2">
        <v>94</v>
      </c>
      <c r="D3410">
        <v>1</v>
      </c>
      <c r="E3410" s="2">
        <v>50</v>
      </c>
      <c r="F3410">
        <v>1</v>
      </c>
      <c r="G3410" s="2">
        <v>188000</v>
      </c>
      <c r="H3410" s="1">
        <v>1</v>
      </c>
      <c r="I3410" s="2">
        <v>140</v>
      </c>
      <c r="J3410">
        <v>1</v>
      </c>
      <c r="K3410">
        <v>0</v>
      </c>
      <c r="L3410" s="2">
        <v>29</v>
      </c>
      <c r="M3410">
        <v>1</v>
      </c>
    </row>
    <row r="3411" spans="1:13" x14ac:dyDescent="0.45">
      <c r="A3411" s="2">
        <v>65</v>
      </c>
      <c r="B3411" s="3">
        <v>0</v>
      </c>
      <c r="C3411" s="2">
        <v>113</v>
      </c>
      <c r="D3411">
        <v>1</v>
      </c>
      <c r="E3411" s="2">
        <v>25</v>
      </c>
      <c r="F3411">
        <v>0</v>
      </c>
      <c r="G3411" s="2">
        <v>497000</v>
      </c>
      <c r="H3411" s="1">
        <v>1.83</v>
      </c>
      <c r="I3411" s="2">
        <v>135</v>
      </c>
      <c r="J3411">
        <v>1</v>
      </c>
      <c r="K3411">
        <v>0</v>
      </c>
      <c r="L3411" s="2">
        <v>67</v>
      </c>
      <c r="M3411">
        <v>1</v>
      </c>
    </row>
    <row r="3412" spans="1:13" x14ac:dyDescent="0.45">
      <c r="A3412" s="2">
        <v>65</v>
      </c>
      <c r="B3412" s="3">
        <v>0</v>
      </c>
      <c r="C3412" s="2">
        <v>113</v>
      </c>
      <c r="D3412">
        <v>1</v>
      </c>
      <c r="E3412" s="2">
        <v>25</v>
      </c>
      <c r="F3412">
        <v>0</v>
      </c>
      <c r="G3412" s="2">
        <v>497000</v>
      </c>
      <c r="H3412" s="1">
        <v>1.83</v>
      </c>
      <c r="I3412" s="2">
        <v>135</v>
      </c>
      <c r="J3412">
        <v>1</v>
      </c>
      <c r="K3412">
        <v>0</v>
      </c>
      <c r="L3412" s="2">
        <v>67</v>
      </c>
      <c r="M3412">
        <v>1</v>
      </c>
    </row>
    <row r="3413" spans="1:13" x14ac:dyDescent="0.45">
      <c r="A3413" s="2">
        <v>65</v>
      </c>
      <c r="B3413" s="3">
        <v>0</v>
      </c>
      <c r="C3413" s="2">
        <v>146</v>
      </c>
      <c r="D3413">
        <v>0</v>
      </c>
      <c r="E3413" s="2">
        <v>20</v>
      </c>
      <c r="F3413">
        <v>0</v>
      </c>
      <c r="G3413" s="2">
        <v>162000</v>
      </c>
      <c r="H3413" s="1">
        <v>1.3</v>
      </c>
      <c r="I3413" s="2">
        <v>129</v>
      </c>
      <c r="J3413">
        <v>1</v>
      </c>
      <c r="K3413">
        <v>1</v>
      </c>
      <c r="L3413" s="2">
        <v>7</v>
      </c>
      <c r="M3413">
        <v>1</v>
      </c>
    </row>
    <row r="3414" spans="1:13" x14ac:dyDescent="0.45">
      <c r="A3414" s="2">
        <v>65</v>
      </c>
      <c r="B3414" s="3">
        <v>0</v>
      </c>
      <c r="C3414" s="2">
        <v>56</v>
      </c>
      <c r="D3414">
        <v>0</v>
      </c>
      <c r="E3414" s="2">
        <v>25</v>
      </c>
      <c r="F3414">
        <v>0</v>
      </c>
      <c r="G3414" s="2">
        <v>237000</v>
      </c>
      <c r="H3414" s="1">
        <v>5</v>
      </c>
      <c r="I3414" s="2">
        <v>130</v>
      </c>
      <c r="J3414">
        <v>0</v>
      </c>
      <c r="K3414">
        <v>0</v>
      </c>
      <c r="L3414" s="2">
        <v>207</v>
      </c>
      <c r="M3414">
        <v>0</v>
      </c>
    </row>
    <row r="3415" spans="1:13" x14ac:dyDescent="0.45">
      <c r="A3415" s="2">
        <v>65</v>
      </c>
      <c r="B3415" s="3">
        <v>0</v>
      </c>
      <c r="C3415" s="2">
        <v>1688</v>
      </c>
      <c r="D3415">
        <v>0</v>
      </c>
      <c r="E3415" s="2">
        <v>38</v>
      </c>
      <c r="F3415">
        <v>0</v>
      </c>
      <c r="G3415" s="2">
        <v>263358.03000000003</v>
      </c>
      <c r="H3415" s="1">
        <v>1.1000000000000001</v>
      </c>
      <c r="I3415" s="2">
        <v>138</v>
      </c>
      <c r="J3415">
        <v>1</v>
      </c>
      <c r="K3415">
        <v>1</v>
      </c>
      <c r="L3415" s="2">
        <v>250</v>
      </c>
      <c r="M3415">
        <v>0</v>
      </c>
    </row>
    <row r="3416" spans="1:13" x14ac:dyDescent="0.45">
      <c r="A3416" s="2">
        <v>65</v>
      </c>
      <c r="B3416" s="3">
        <v>0</v>
      </c>
      <c r="C3416" s="2">
        <v>157</v>
      </c>
      <c r="D3416">
        <v>0</v>
      </c>
      <c r="E3416" s="2">
        <v>65</v>
      </c>
      <c r="F3416">
        <v>0</v>
      </c>
      <c r="G3416" s="2">
        <v>263358.03000000003</v>
      </c>
      <c r="H3416" s="1">
        <v>1.5</v>
      </c>
      <c r="I3416" s="2">
        <v>138</v>
      </c>
      <c r="J3416">
        <v>0</v>
      </c>
      <c r="K3416">
        <v>0</v>
      </c>
      <c r="L3416" s="2">
        <v>10</v>
      </c>
      <c r="M3416">
        <v>1</v>
      </c>
    </row>
    <row r="3417" spans="1:13" x14ac:dyDescent="0.45">
      <c r="A3417" s="2">
        <v>65</v>
      </c>
      <c r="B3417" s="3">
        <v>0</v>
      </c>
      <c r="C3417" s="2">
        <v>157</v>
      </c>
      <c r="D3417">
        <v>0</v>
      </c>
      <c r="E3417" s="2">
        <v>65</v>
      </c>
      <c r="F3417">
        <v>0</v>
      </c>
      <c r="G3417" s="2">
        <v>263358.03000000003</v>
      </c>
      <c r="H3417" s="1">
        <v>1.5</v>
      </c>
      <c r="I3417" s="2">
        <v>138</v>
      </c>
      <c r="J3417">
        <v>0</v>
      </c>
      <c r="K3417">
        <v>0</v>
      </c>
      <c r="L3417" s="2">
        <v>10</v>
      </c>
      <c r="M3417">
        <v>1</v>
      </c>
    </row>
    <row r="3418" spans="1:13" x14ac:dyDescent="0.45">
      <c r="A3418" s="2">
        <v>65</v>
      </c>
      <c r="B3418" s="3">
        <v>0</v>
      </c>
      <c r="C3418" s="2">
        <v>582</v>
      </c>
      <c r="D3418">
        <v>1</v>
      </c>
      <c r="E3418" s="2">
        <v>30</v>
      </c>
      <c r="F3418">
        <v>0</v>
      </c>
      <c r="G3418" s="2">
        <v>249000</v>
      </c>
      <c r="H3418" s="1">
        <v>1.3</v>
      </c>
      <c r="I3418" s="2">
        <v>136</v>
      </c>
      <c r="J3418">
        <v>1</v>
      </c>
      <c r="K3418">
        <v>1</v>
      </c>
      <c r="L3418" s="2">
        <v>212</v>
      </c>
      <c r="M3418">
        <v>0</v>
      </c>
    </row>
    <row r="3419" spans="1:13" x14ac:dyDescent="0.45">
      <c r="A3419" s="2">
        <v>65</v>
      </c>
      <c r="B3419" s="3">
        <v>1</v>
      </c>
      <c r="C3419" s="2">
        <v>52</v>
      </c>
      <c r="D3419">
        <v>0</v>
      </c>
      <c r="E3419" s="2">
        <v>25</v>
      </c>
      <c r="F3419">
        <v>1</v>
      </c>
      <c r="G3419" s="2">
        <v>276000</v>
      </c>
      <c r="H3419" s="1">
        <v>1.3</v>
      </c>
      <c r="I3419" s="2">
        <v>137</v>
      </c>
      <c r="J3419">
        <v>0</v>
      </c>
      <c r="K3419">
        <v>0</v>
      </c>
      <c r="L3419" s="2">
        <v>16</v>
      </c>
      <c r="M3419">
        <v>0</v>
      </c>
    </row>
    <row r="3420" spans="1:13" x14ac:dyDescent="0.45">
      <c r="A3420" s="2">
        <v>65</v>
      </c>
      <c r="B3420" s="3">
        <v>0</v>
      </c>
      <c r="C3420" s="2">
        <v>113</v>
      </c>
      <c r="D3420">
        <v>1</v>
      </c>
      <c r="E3420" s="2">
        <v>25</v>
      </c>
      <c r="F3420">
        <v>0</v>
      </c>
      <c r="G3420" s="2">
        <v>497000</v>
      </c>
      <c r="H3420" s="1">
        <v>1.83</v>
      </c>
      <c r="I3420" s="2">
        <v>135</v>
      </c>
      <c r="J3420">
        <v>1</v>
      </c>
      <c r="K3420">
        <v>0</v>
      </c>
      <c r="L3420" s="2">
        <v>67</v>
      </c>
      <c r="M3420">
        <v>1</v>
      </c>
    </row>
    <row r="3421" spans="1:13" x14ac:dyDescent="0.45">
      <c r="A3421" s="2">
        <v>65</v>
      </c>
      <c r="B3421" s="3">
        <v>1</v>
      </c>
      <c r="C3421" s="2">
        <v>135</v>
      </c>
      <c r="D3421">
        <v>0</v>
      </c>
      <c r="E3421" s="2">
        <v>35</v>
      </c>
      <c r="F3421">
        <v>1</v>
      </c>
      <c r="G3421" s="2">
        <v>290000</v>
      </c>
      <c r="H3421" s="1">
        <v>0.8</v>
      </c>
      <c r="I3421" s="2">
        <v>134</v>
      </c>
      <c r="J3421">
        <v>1</v>
      </c>
      <c r="K3421">
        <v>0</v>
      </c>
      <c r="L3421" s="2">
        <v>194</v>
      </c>
      <c r="M3421">
        <v>0</v>
      </c>
    </row>
    <row r="3422" spans="1:13" x14ac:dyDescent="0.45">
      <c r="A3422" s="2">
        <v>65</v>
      </c>
      <c r="B3422" s="3">
        <v>0</v>
      </c>
      <c r="C3422" s="2">
        <v>326</v>
      </c>
      <c r="D3422">
        <v>0</v>
      </c>
      <c r="E3422" s="2">
        <v>38</v>
      </c>
      <c r="F3422">
        <v>0</v>
      </c>
      <c r="G3422" s="2">
        <v>294000</v>
      </c>
      <c r="H3422" s="1">
        <v>1.7</v>
      </c>
      <c r="I3422" s="2">
        <v>139</v>
      </c>
      <c r="J3422">
        <v>0</v>
      </c>
      <c r="K3422">
        <v>0</v>
      </c>
      <c r="L3422" s="2">
        <v>220</v>
      </c>
      <c r="M3422">
        <v>0</v>
      </c>
    </row>
    <row r="3423" spans="1:13" x14ac:dyDescent="0.45">
      <c r="A3423" s="2">
        <v>65</v>
      </c>
      <c r="B3423" s="3">
        <v>1</v>
      </c>
      <c r="C3423" s="2">
        <v>59</v>
      </c>
      <c r="D3423">
        <v>1</v>
      </c>
      <c r="E3423" s="2">
        <v>60</v>
      </c>
      <c r="F3423">
        <v>0</v>
      </c>
      <c r="G3423" s="2">
        <v>172000</v>
      </c>
      <c r="H3423" s="1">
        <v>0.9</v>
      </c>
      <c r="I3423" s="2">
        <v>137</v>
      </c>
      <c r="J3423">
        <v>0</v>
      </c>
      <c r="K3423">
        <v>0</v>
      </c>
      <c r="L3423" s="2">
        <v>107</v>
      </c>
      <c r="M3423">
        <v>0</v>
      </c>
    </row>
    <row r="3424" spans="1:13" x14ac:dyDescent="0.45">
      <c r="A3424" s="2">
        <v>65</v>
      </c>
      <c r="B3424" s="3">
        <v>0</v>
      </c>
      <c r="C3424" s="2">
        <v>157</v>
      </c>
      <c r="D3424">
        <v>0</v>
      </c>
      <c r="E3424" s="2">
        <v>65</v>
      </c>
      <c r="F3424">
        <v>0</v>
      </c>
      <c r="G3424" s="2">
        <v>263358.03000000003</v>
      </c>
      <c r="H3424" s="1">
        <v>1.5</v>
      </c>
      <c r="I3424" s="2">
        <v>138</v>
      </c>
      <c r="J3424">
        <v>0</v>
      </c>
      <c r="K3424">
        <v>0</v>
      </c>
      <c r="L3424" s="2">
        <v>10</v>
      </c>
      <c r="M3424">
        <v>1</v>
      </c>
    </row>
    <row r="3425" spans="1:13" x14ac:dyDescent="0.45">
      <c r="A3425" s="2">
        <v>65</v>
      </c>
      <c r="B3425" s="3">
        <v>0</v>
      </c>
      <c r="C3425" s="2">
        <v>582</v>
      </c>
      <c r="D3425">
        <v>1</v>
      </c>
      <c r="E3425" s="2">
        <v>30</v>
      </c>
      <c r="F3425">
        <v>0</v>
      </c>
      <c r="G3425" s="2">
        <v>249000</v>
      </c>
      <c r="H3425" s="1">
        <v>1.3</v>
      </c>
      <c r="I3425" s="2">
        <v>136</v>
      </c>
      <c r="J3425">
        <v>1</v>
      </c>
      <c r="K3425">
        <v>1</v>
      </c>
      <c r="L3425" s="2">
        <v>212</v>
      </c>
      <c r="M3425">
        <v>0</v>
      </c>
    </row>
    <row r="3426" spans="1:13" x14ac:dyDescent="0.45">
      <c r="A3426" s="2">
        <v>65</v>
      </c>
      <c r="B3426" s="3">
        <v>0</v>
      </c>
      <c r="C3426" s="2">
        <v>582</v>
      </c>
      <c r="D3426">
        <v>1</v>
      </c>
      <c r="E3426" s="2">
        <v>30</v>
      </c>
      <c r="F3426">
        <v>0</v>
      </c>
      <c r="G3426" s="2">
        <v>249000</v>
      </c>
      <c r="H3426" s="1">
        <v>1.3</v>
      </c>
      <c r="I3426" s="2">
        <v>136</v>
      </c>
      <c r="J3426">
        <v>1</v>
      </c>
      <c r="K3426">
        <v>1</v>
      </c>
      <c r="L3426" s="2">
        <v>212</v>
      </c>
      <c r="M3426">
        <v>0</v>
      </c>
    </row>
    <row r="3427" spans="1:13" x14ac:dyDescent="0.45">
      <c r="A3427" s="2">
        <v>65</v>
      </c>
      <c r="B3427" s="3">
        <v>0</v>
      </c>
      <c r="C3427" s="2">
        <v>167</v>
      </c>
      <c r="D3427">
        <v>0</v>
      </c>
      <c r="E3427" s="2">
        <v>30</v>
      </c>
      <c r="F3427">
        <v>0</v>
      </c>
      <c r="G3427" s="2">
        <v>259000</v>
      </c>
      <c r="H3427" s="1">
        <v>0.8</v>
      </c>
      <c r="I3427" s="2">
        <v>138</v>
      </c>
      <c r="J3427">
        <v>0</v>
      </c>
      <c r="K3427">
        <v>0</v>
      </c>
      <c r="L3427" s="2">
        <v>186</v>
      </c>
      <c r="M3427">
        <v>0</v>
      </c>
    </row>
    <row r="3428" spans="1:13" x14ac:dyDescent="0.45">
      <c r="A3428" s="2">
        <v>65</v>
      </c>
      <c r="B3428" s="3">
        <v>0</v>
      </c>
      <c r="C3428" s="2">
        <v>167</v>
      </c>
      <c r="D3428">
        <v>0</v>
      </c>
      <c r="E3428" s="2">
        <v>30</v>
      </c>
      <c r="F3428">
        <v>0</v>
      </c>
      <c r="G3428" s="2">
        <v>259000</v>
      </c>
      <c r="H3428" s="1">
        <v>0.8</v>
      </c>
      <c r="I3428" s="2">
        <v>138</v>
      </c>
      <c r="J3428">
        <v>0</v>
      </c>
      <c r="K3428">
        <v>0</v>
      </c>
      <c r="L3428" s="2">
        <v>186</v>
      </c>
      <c r="M3428">
        <v>0</v>
      </c>
    </row>
    <row r="3429" spans="1:13" x14ac:dyDescent="0.45">
      <c r="A3429" s="2">
        <v>65</v>
      </c>
      <c r="B3429" s="3">
        <v>0</v>
      </c>
      <c r="C3429" s="2">
        <v>167</v>
      </c>
      <c r="D3429">
        <v>0</v>
      </c>
      <c r="E3429" s="2">
        <v>30</v>
      </c>
      <c r="F3429">
        <v>0</v>
      </c>
      <c r="G3429" s="2">
        <v>259000</v>
      </c>
      <c r="H3429" s="1">
        <v>0.8</v>
      </c>
      <c r="I3429" s="2">
        <v>138</v>
      </c>
      <c r="J3429">
        <v>0</v>
      </c>
      <c r="K3429">
        <v>0</v>
      </c>
      <c r="L3429" s="2">
        <v>186</v>
      </c>
      <c r="M3429">
        <v>0</v>
      </c>
    </row>
    <row r="3430" spans="1:13" x14ac:dyDescent="0.45">
      <c r="A3430" s="2">
        <v>65</v>
      </c>
      <c r="B3430" s="3">
        <v>0</v>
      </c>
      <c r="C3430" s="2">
        <v>582</v>
      </c>
      <c r="D3430">
        <v>1</v>
      </c>
      <c r="E3430" s="2">
        <v>30</v>
      </c>
      <c r="F3430">
        <v>0</v>
      </c>
      <c r="G3430" s="2">
        <v>249000</v>
      </c>
      <c r="H3430" s="1">
        <v>1.3</v>
      </c>
      <c r="I3430" s="2">
        <v>136</v>
      </c>
      <c r="J3430">
        <v>1</v>
      </c>
      <c r="K3430">
        <v>1</v>
      </c>
      <c r="L3430" s="2">
        <v>212</v>
      </c>
      <c r="M3430">
        <v>0</v>
      </c>
    </row>
    <row r="3431" spans="1:13" x14ac:dyDescent="0.45">
      <c r="A3431" s="2">
        <v>65</v>
      </c>
      <c r="B3431" s="3">
        <v>0</v>
      </c>
      <c r="C3431" s="2">
        <v>56</v>
      </c>
      <c r="D3431">
        <v>0</v>
      </c>
      <c r="E3431" s="2">
        <v>25</v>
      </c>
      <c r="F3431">
        <v>0</v>
      </c>
      <c r="G3431" s="2">
        <v>237000</v>
      </c>
      <c r="H3431" s="1">
        <v>5</v>
      </c>
      <c r="I3431" s="2">
        <v>130</v>
      </c>
      <c r="J3431">
        <v>0</v>
      </c>
      <c r="K3431">
        <v>0</v>
      </c>
      <c r="L3431" s="2">
        <v>207</v>
      </c>
      <c r="M3431">
        <v>0</v>
      </c>
    </row>
    <row r="3432" spans="1:13" x14ac:dyDescent="0.45">
      <c r="A3432" s="2">
        <v>65</v>
      </c>
      <c r="B3432" s="3">
        <v>0</v>
      </c>
      <c r="C3432" s="2">
        <v>157</v>
      </c>
      <c r="D3432">
        <v>0</v>
      </c>
      <c r="E3432" s="2">
        <v>65</v>
      </c>
      <c r="F3432">
        <v>0</v>
      </c>
      <c r="G3432" s="2">
        <v>263358.03000000003</v>
      </c>
      <c r="H3432" s="1">
        <v>1.5</v>
      </c>
      <c r="I3432" s="2">
        <v>138</v>
      </c>
      <c r="J3432">
        <v>0</v>
      </c>
      <c r="K3432">
        <v>0</v>
      </c>
      <c r="L3432" s="2">
        <v>10</v>
      </c>
      <c r="M3432">
        <v>1</v>
      </c>
    </row>
    <row r="3433" spans="1:13" x14ac:dyDescent="0.45">
      <c r="A3433" s="2">
        <v>65</v>
      </c>
      <c r="B3433" s="3">
        <v>0</v>
      </c>
      <c r="C3433" s="2">
        <v>892</v>
      </c>
      <c r="D3433">
        <v>1</v>
      </c>
      <c r="E3433" s="2">
        <v>35</v>
      </c>
      <c r="F3433">
        <v>0</v>
      </c>
      <c r="G3433" s="2">
        <v>263358.03000000003</v>
      </c>
      <c r="H3433" s="1">
        <v>1.1000000000000001</v>
      </c>
      <c r="I3433" s="2">
        <v>142</v>
      </c>
      <c r="J3433">
        <v>0</v>
      </c>
      <c r="K3433">
        <v>0</v>
      </c>
      <c r="L3433" s="2">
        <v>256</v>
      </c>
      <c r="M3433">
        <v>0</v>
      </c>
    </row>
    <row r="3434" spans="1:13" x14ac:dyDescent="0.45">
      <c r="A3434" s="2">
        <v>65</v>
      </c>
      <c r="B3434" s="3">
        <v>0</v>
      </c>
      <c r="C3434" s="2">
        <v>582</v>
      </c>
      <c r="D3434">
        <v>1</v>
      </c>
      <c r="E3434" s="2">
        <v>30</v>
      </c>
      <c r="F3434">
        <v>0</v>
      </c>
      <c r="G3434" s="2">
        <v>249000</v>
      </c>
      <c r="H3434" s="1">
        <v>1.3</v>
      </c>
      <c r="I3434" s="2">
        <v>136</v>
      </c>
      <c r="J3434">
        <v>1</v>
      </c>
      <c r="K3434">
        <v>1</v>
      </c>
      <c r="L3434" s="2">
        <v>212</v>
      </c>
      <c r="M3434">
        <v>0</v>
      </c>
    </row>
    <row r="3435" spans="1:13" x14ac:dyDescent="0.45">
      <c r="A3435" s="2">
        <v>65</v>
      </c>
      <c r="B3435" s="3">
        <v>0</v>
      </c>
      <c r="C3435" s="2">
        <v>113</v>
      </c>
      <c r="D3435">
        <v>1</v>
      </c>
      <c r="E3435" s="2">
        <v>25</v>
      </c>
      <c r="F3435">
        <v>0</v>
      </c>
      <c r="G3435" s="2">
        <v>497000</v>
      </c>
      <c r="H3435" s="1">
        <v>1.83</v>
      </c>
      <c r="I3435" s="2">
        <v>135</v>
      </c>
      <c r="J3435">
        <v>1</v>
      </c>
      <c r="K3435">
        <v>0</v>
      </c>
      <c r="L3435" s="2">
        <v>67</v>
      </c>
      <c r="M3435">
        <v>1</v>
      </c>
    </row>
    <row r="3436" spans="1:13" x14ac:dyDescent="0.45">
      <c r="A3436" s="2">
        <v>65</v>
      </c>
      <c r="B3436" s="3">
        <v>1</v>
      </c>
      <c r="C3436" s="2">
        <v>59</v>
      </c>
      <c r="D3436">
        <v>1</v>
      </c>
      <c r="E3436" s="2">
        <v>60</v>
      </c>
      <c r="F3436">
        <v>0</v>
      </c>
      <c r="G3436" s="2">
        <v>172000</v>
      </c>
      <c r="H3436" s="1">
        <v>0.9</v>
      </c>
      <c r="I3436" s="2">
        <v>137</v>
      </c>
      <c r="J3436">
        <v>0</v>
      </c>
      <c r="K3436">
        <v>0</v>
      </c>
      <c r="L3436" s="2">
        <v>107</v>
      </c>
      <c r="M3436">
        <v>0</v>
      </c>
    </row>
    <row r="3437" spans="1:13" x14ac:dyDescent="0.45">
      <c r="A3437" s="2">
        <v>65</v>
      </c>
      <c r="B3437" s="3">
        <v>0</v>
      </c>
      <c r="C3437" s="2">
        <v>118</v>
      </c>
      <c r="D3437">
        <v>0</v>
      </c>
      <c r="E3437" s="2">
        <v>50</v>
      </c>
      <c r="F3437">
        <v>0</v>
      </c>
      <c r="G3437" s="2">
        <v>194000</v>
      </c>
      <c r="H3437" s="1">
        <v>1.1000000000000001</v>
      </c>
      <c r="I3437" s="2">
        <v>145</v>
      </c>
      <c r="J3437">
        <v>1</v>
      </c>
      <c r="K3437">
        <v>1</v>
      </c>
      <c r="L3437" s="2">
        <v>200</v>
      </c>
      <c r="M3437">
        <v>0</v>
      </c>
    </row>
    <row r="3438" spans="1:13" x14ac:dyDescent="0.45">
      <c r="A3438" s="2">
        <v>65</v>
      </c>
      <c r="B3438" s="3">
        <v>0</v>
      </c>
      <c r="C3438" s="2">
        <v>94</v>
      </c>
      <c r="D3438">
        <v>1</v>
      </c>
      <c r="E3438" s="2">
        <v>50</v>
      </c>
      <c r="F3438">
        <v>1</v>
      </c>
      <c r="G3438" s="2">
        <v>188000</v>
      </c>
      <c r="H3438" s="1">
        <v>1</v>
      </c>
      <c r="I3438" s="2">
        <v>140</v>
      </c>
      <c r="J3438">
        <v>1</v>
      </c>
      <c r="K3438">
        <v>0</v>
      </c>
      <c r="L3438" s="2">
        <v>29</v>
      </c>
      <c r="M3438">
        <v>1</v>
      </c>
    </row>
    <row r="3439" spans="1:13" x14ac:dyDescent="0.45">
      <c r="A3439" s="2">
        <v>65</v>
      </c>
      <c r="B3439" s="3">
        <v>1</v>
      </c>
      <c r="C3439" s="2">
        <v>258</v>
      </c>
      <c r="D3439">
        <v>1</v>
      </c>
      <c r="E3439" s="2">
        <v>25</v>
      </c>
      <c r="F3439">
        <v>0</v>
      </c>
      <c r="G3439" s="2">
        <v>198000</v>
      </c>
      <c r="H3439" s="1">
        <v>1.4</v>
      </c>
      <c r="I3439" s="2">
        <v>129</v>
      </c>
      <c r="J3439">
        <v>1</v>
      </c>
      <c r="K3439">
        <v>0</v>
      </c>
      <c r="L3439" s="2">
        <v>235</v>
      </c>
      <c r="M3439">
        <v>1</v>
      </c>
    </row>
    <row r="3440" spans="1:13" x14ac:dyDescent="0.45">
      <c r="A3440" s="2">
        <v>65</v>
      </c>
      <c r="B3440" s="3">
        <v>0</v>
      </c>
      <c r="C3440" s="2">
        <v>326</v>
      </c>
      <c r="D3440">
        <v>0</v>
      </c>
      <c r="E3440" s="2">
        <v>38</v>
      </c>
      <c r="F3440">
        <v>0</v>
      </c>
      <c r="G3440" s="2">
        <v>294000</v>
      </c>
      <c r="H3440" s="1">
        <v>1.7</v>
      </c>
      <c r="I3440" s="2">
        <v>139</v>
      </c>
      <c r="J3440">
        <v>0</v>
      </c>
      <c r="K3440">
        <v>0</v>
      </c>
      <c r="L3440" s="2">
        <v>220</v>
      </c>
      <c r="M3440">
        <v>0</v>
      </c>
    </row>
    <row r="3441" spans="1:13" x14ac:dyDescent="0.45">
      <c r="A3441" s="2">
        <v>65</v>
      </c>
      <c r="B3441" s="3">
        <v>1</v>
      </c>
      <c r="C3441" s="2">
        <v>135</v>
      </c>
      <c r="D3441">
        <v>0</v>
      </c>
      <c r="E3441" s="2">
        <v>35</v>
      </c>
      <c r="F3441">
        <v>1</v>
      </c>
      <c r="G3441" s="2">
        <v>290000</v>
      </c>
      <c r="H3441" s="1">
        <v>0.8</v>
      </c>
      <c r="I3441" s="2">
        <v>134</v>
      </c>
      <c r="J3441">
        <v>1</v>
      </c>
      <c r="K3441">
        <v>0</v>
      </c>
      <c r="L3441" s="2">
        <v>194</v>
      </c>
      <c r="M3441">
        <v>0</v>
      </c>
    </row>
    <row r="3442" spans="1:13" x14ac:dyDescent="0.45">
      <c r="A3442" s="2">
        <v>65</v>
      </c>
      <c r="B3442" s="3">
        <v>0</v>
      </c>
      <c r="C3442" s="2">
        <v>118</v>
      </c>
      <c r="D3442">
        <v>0</v>
      </c>
      <c r="E3442" s="2">
        <v>50</v>
      </c>
      <c r="F3442">
        <v>0</v>
      </c>
      <c r="G3442" s="2">
        <v>194000</v>
      </c>
      <c r="H3442" s="1">
        <v>1.1000000000000001</v>
      </c>
      <c r="I3442" s="2">
        <v>145</v>
      </c>
      <c r="J3442">
        <v>1</v>
      </c>
      <c r="K3442">
        <v>1</v>
      </c>
      <c r="L3442" s="2">
        <v>200</v>
      </c>
      <c r="M3442">
        <v>0</v>
      </c>
    </row>
    <row r="3443" spans="1:13" x14ac:dyDescent="0.45">
      <c r="A3443" s="2">
        <v>65</v>
      </c>
      <c r="B3443" s="3">
        <v>1</v>
      </c>
      <c r="C3443" s="2">
        <v>305</v>
      </c>
      <c r="D3443">
        <v>0</v>
      </c>
      <c r="E3443" s="2">
        <v>25</v>
      </c>
      <c r="F3443">
        <v>0</v>
      </c>
      <c r="G3443" s="2">
        <v>298000</v>
      </c>
      <c r="H3443" s="1">
        <v>1.1000000000000001</v>
      </c>
      <c r="I3443" s="2">
        <v>141</v>
      </c>
      <c r="J3443">
        <v>1</v>
      </c>
      <c r="K3443">
        <v>0</v>
      </c>
      <c r="L3443" s="2">
        <v>87</v>
      </c>
      <c r="M3443">
        <v>0</v>
      </c>
    </row>
    <row r="3444" spans="1:13" x14ac:dyDescent="0.45">
      <c r="A3444" s="2">
        <v>65</v>
      </c>
      <c r="B3444" s="3">
        <v>0</v>
      </c>
      <c r="C3444" s="2">
        <v>1688</v>
      </c>
      <c r="D3444">
        <v>0</v>
      </c>
      <c r="E3444" s="2">
        <v>38</v>
      </c>
      <c r="F3444">
        <v>0</v>
      </c>
      <c r="G3444" s="2">
        <v>263358.03000000003</v>
      </c>
      <c r="H3444" s="1">
        <v>1.1000000000000001</v>
      </c>
      <c r="I3444" s="2">
        <v>138</v>
      </c>
      <c r="J3444">
        <v>1</v>
      </c>
      <c r="K3444">
        <v>1</v>
      </c>
      <c r="L3444" s="2">
        <v>250</v>
      </c>
      <c r="M3444">
        <v>0</v>
      </c>
    </row>
    <row r="3445" spans="1:13" x14ac:dyDescent="0.45">
      <c r="A3445" s="2">
        <v>65</v>
      </c>
      <c r="B3445" s="3">
        <v>0</v>
      </c>
      <c r="C3445" s="2">
        <v>892</v>
      </c>
      <c r="D3445">
        <v>1</v>
      </c>
      <c r="E3445" s="2">
        <v>35</v>
      </c>
      <c r="F3445">
        <v>0</v>
      </c>
      <c r="G3445" s="2">
        <v>263358.03000000003</v>
      </c>
      <c r="H3445" s="1">
        <v>1.1000000000000001</v>
      </c>
      <c r="I3445" s="2">
        <v>142</v>
      </c>
      <c r="J3445">
        <v>0</v>
      </c>
      <c r="K3445">
        <v>0</v>
      </c>
      <c r="L3445" s="2">
        <v>256</v>
      </c>
      <c r="M3445">
        <v>0</v>
      </c>
    </row>
    <row r="3446" spans="1:13" x14ac:dyDescent="0.45">
      <c r="A3446" s="2">
        <v>65</v>
      </c>
      <c r="B3446" s="3">
        <v>0</v>
      </c>
      <c r="C3446" s="2">
        <v>224</v>
      </c>
      <c r="D3446">
        <v>1</v>
      </c>
      <c r="E3446" s="2">
        <v>50</v>
      </c>
      <c r="F3446">
        <v>0</v>
      </c>
      <c r="G3446" s="2">
        <v>149000</v>
      </c>
      <c r="H3446" s="1">
        <v>1.3</v>
      </c>
      <c r="I3446" s="2">
        <v>137</v>
      </c>
      <c r="J3446">
        <v>1</v>
      </c>
      <c r="K3446">
        <v>1</v>
      </c>
      <c r="L3446" s="2">
        <v>72</v>
      </c>
      <c r="M3446">
        <v>0</v>
      </c>
    </row>
    <row r="3447" spans="1:13" x14ac:dyDescent="0.45">
      <c r="A3447" s="2">
        <v>65</v>
      </c>
      <c r="B3447" s="3">
        <v>0</v>
      </c>
      <c r="C3447" s="2">
        <v>94</v>
      </c>
      <c r="D3447">
        <v>1</v>
      </c>
      <c r="E3447" s="2">
        <v>50</v>
      </c>
      <c r="F3447">
        <v>1</v>
      </c>
      <c r="G3447" s="2">
        <v>188000</v>
      </c>
      <c r="H3447" s="1">
        <v>1</v>
      </c>
      <c r="I3447" s="2">
        <v>140</v>
      </c>
      <c r="J3447">
        <v>1</v>
      </c>
      <c r="K3447">
        <v>0</v>
      </c>
      <c r="L3447" s="2">
        <v>29</v>
      </c>
      <c r="M3447">
        <v>1</v>
      </c>
    </row>
    <row r="3448" spans="1:13" x14ac:dyDescent="0.45">
      <c r="A3448" s="2">
        <v>65</v>
      </c>
      <c r="B3448" s="3">
        <v>1</v>
      </c>
      <c r="C3448" s="2">
        <v>135</v>
      </c>
      <c r="D3448">
        <v>0</v>
      </c>
      <c r="E3448" s="2">
        <v>35</v>
      </c>
      <c r="F3448">
        <v>1</v>
      </c>
      <c r="G3448" s="2">
        <v>290000</v>
      </c>
      <c r="H3448" s="1">
        <v>0.8</v>
      </c>
      <c r="I3448" s="2">
        <v>134</v>
      </c>
      <c r="J3448">
        <v>1</v>
      </c>
      <c r="K3448">
        <v>0</v>
      </c>
      <c r="L3448" s="2">
        <v>194</v>
      </c>
      <c r="M3448">
        <v>0</v>
      </c>
    </row>
    <row r="3449" spans="1:13" x14ac:dyDescent="0.45">
      <c r="A3449" s="2">
        <v>65</v>
      </c>
      <c r="B3449" s="3">
        <v>1</v>
      </c>
      <c r="C3449" s="2">
        <v>52</v>
      </c>
      <c r="D3449">
        <v>0</v>
      </c>
      <c r="E3449" s="2">
        <v>25</v>
      </c>
      <c r="F3449">
        <v>1</v>
      </c>
      <c r="G3449" s="2">
        <v>276000</v>
      </c>
      <c r="H3449" s="1">
        <v>1.3</v>
      </c>
      <c r="I3449" s="2">
        <v>137</v>
      </c>
      <c r="J3449">
        <v>0</v>
      </c>
      <c r="K3449">
        <v>0</v>
      </c>
      <c r="L3449" s="2">
        <v>16</v>
      </c>
      <c r="M3449">
        <v>0</v>
      </c>
    </row>
    <row r="3450" spans="1:13" x14ac:dyDescent="0.45">
      <c r="A3450" s="2">
        <v>65</v>
      </c>
      <c r="B3450" s="3">
        <v>1</v>
      </c>
      <c r="C3450" s="2">
        <v>135</v>
      </c>
      <c r="D3450">
        <v>0</v>
      </c>
      <c r="E3450" s="2">
        <v>35</v>
      </c>
      <c r="F3450">
        <v>1</v>
      </c>
      <c r="G3450" s="2">
        <v>290000</v>
      </c>
      <c r="H3450" s="1">
        <v>0.8</v>
      </c>
      <c r="I3450" s="2">
        <v>134</v>
      </c>
      <c r="J3450">
        <v>1</v>
      </c>
      <c r="K3450">
        <v>0</v>
      </c>
      <c r="L3450" s="2">
        <v>194</v>
      </c>
      <c r="M3450">
        <v>0</v>
      </c>
    </row>
    <row r="3451" spans="1:13" x14ac:dyDescent="0.45">
      <c r="A3451" s="2">
        <v>65</v>
      </c>
      <c r="B3451" s="3">
        <v>0</v>
      </c>
      <c r="C3451" s="2">
        <v>892</v>
      </c>
      <c r="D3451">
        <v>1</v>
      </c>
      <c r="E3451" s="2">
        <v>35</v>
      </c>
      <c r="F3451">
        <v>0</v>
      </c>
      <c r="G3451" s="2">
        <v>263358.03000000003</v>
      </c>
      <c r="H3451" s="1">
        <v>1.1000000000000001</v>
      </c>
      <c r="I3451" s="2">
        <v>142</v>
      </c>
      <c r="J3451">
        <v>0</v>
      </c>
      <c r="K3451">
        <v>0</v>
      </c>
      <c r="L3451" s="2">
        <v>256</v>
      </c>
      <c r="M3451">
        <v>0</v>
      </c>
    </row>
    <row r="3452" spans="1:13" x14ac:dyDescent="0.45">
      <c r="A3452" s="2">
        <v>65</v>
      </c>
      <c r="B3452" s="3">
        <v>1</v>
      </c>
      <c r="C3452" s="2">
        <v>135</v>
      </c>
      <c r="D3452">
        <v>0</v>
      </c>
      <c r="E3452" s="2">
        <v>35</v>
      </c>
      <c r="F3452">
        <v>1</v>
      </c>
      <c r="G3452" s="2">
        <v>290000</v>
      </c>
      <c r="H3452" s="1">
        <v>0.8</v>
      </c>
      <c r="I3452" s="2">
        <v>134</v>
      </c>
      <c r="J3452">
        <v>1</v>
      </c>
      <c r="K3452">
        <v>0</v>
      </c>
      <c r="L3452" s="2">
        <v>194</v>
      </c>
      <c r="M3452">
        <v>0</v>
      </c>
    </row>
    <row r="3453" spans="1:13" x14ac:dyDescent="0.45">
      <c r="A3453" s="2">
        <v>65</v>
      </c>
      <c r="B3453" s="3">
        <v>1</v>
      </c>
      <c r="C3453" s="2">
        <v>160</v>
      </c>
      <c r="D3453">
        <v>1</v>
      </c>
      <c r="E3453" s="2">
        <v>20</v>
      </c>
      <c r="F3453">
        <v>0</v>
      </c>
      <c r="G3453" s="2">
        <v>327000</v>
      </c>
      <c r="H3453" s="1">
        <v>2.7</v>
      </c>
      <c r="I3453" s="2">
        <v>116</v>
      </c>
      <c r="J3453">
        <v>0</v>
      </c>
      <c r="K3453">
        <v>0</v>
      </c>
      <c r="L3453" s="2">
        <v>8</v>
      </c>
      <c r="M3453">
        <v>1</v>
      </c>
    </row>
    <row r="3454" spans="1:13" x14ac:dyDescent="0.45">
      <c r="A3454" s="2">
        <v>65</v>
      </c>
      <c r="B3454" s="3">
        <v>1</v>
      </c>
      <c r="C3454" s="2">
        <v>52</v>
      </c>
      <c r="D3454">
        <v>0</v>
      </c>
      <c r="E3454" s="2">
        <v>25</v>
      </c>
      <c r="F3454">
        <v>1</v>
      </c>
      <c r="G3454" s="2">
        <v>276000</v>
      </c>
      <c r="H3454" s="1">
        <v>1.3</v>
      </c>
      <c r="I3454" s="2">
        <v>137</v>
      </c>
      <c r="J3454">
        <v>0</v>
      </c>
      <c r="K3454">
        <v>0</v>
      </c>
      <c r="L3454" s="2">
        <v>16</v>
      </c>
      <c r="M3454">
        <v>0</v>
      </c>
    </row>
    <row r="3455" spans="1:13" x14ac:dyDescent="0.45">
      <c r="A3455" s="2">
        <v>65</v>
      </c>
      <c r="B3455" s="3">
        <v>1</v>
      </c>
      <c r="C3455" s="2">
        <v>335</v>
      </c>
      <c r="D3455">
        <v>0</v>
      </c>
      <c r="E3455" s="2">
        <v>35</v>
      </c>
      <c r="F3455">
        <v>1</v>
      </c>
      <c r="G3455" s="2">
        <v>235000</v>
      </c>
      <c r="H3455" s="1">
        <v>0.8</v>
      </c>
      <c r="I3455" s="2">
        <v>136</v>
      </c>
      <c r="J3455">
        <v>0</v>
      </c>
      <c r="K3455">
        <v>0</v>
      </c>
      <c r="L3455" s="2">
        <v>120</v>
      </c>
      <c r="M3455">
        <v>0</v>
      </c>
    </row>
    <row r="3456" spans="1:13" x14ac:dyDescent="0.45">
      <c r="A3456" s="2">
        <v>65</v>
      </c>
      <c r="B3456" s="3">
        <v>1</v>
      </c>
      <c r="C3456" s="2">
        <v>128</v>
      </c>
      <c r="D3456">
        <v>1</v>
      </c>
      <c r="E3456" s="2">
        <v>30</v>
      </c>
      <c r="F3456">
        <v>1</v>
      </c>
      <c r="G3456" s="2">
        <v>297000</v>
      </c>
      <c r="H3456" s="1">
        <v>1.6</v>
      </c>
      <c r="I3456" s="2">
        <v>136</v>
      </c>
      <c r="J3456">
        <v>0</v>
      </c>
      <c r="K3456">
        <v>0</v>
      </c>
      <c r="L3456" s="2">
        <v>20</v>
      </c>
      <c r="M3456">
        <v>1</v>
      </c>
    </row>
    <row r="3457" spans="1:13" x14ac:dyDescent="0.45">
      <c r="A3457" s="2">
        <v>65</v>
      </c>
      <c r="B3457" s="3">
        <v>0</v>
      </c>
      <c r="C3457" s="2">
        <v>157</v>
      </c>
      <c r="D3457">
        <v>0</v>
      </c>
      <c r="E3457" s="2">
        <v>65</v>
      </c>
      <c r="F3457">
        <v>0</v>
      </c>
      <c r="G3457" s="2">
        <v>263358.03000000003</v>
      </c>
      <c r="H3457" s="1">
        <v>1.5</v>
      </c>
      <c r="I3457" s="2">
        <v>138</v>
      </c>
      <c r="J3457">
        <v>0</v>
      </c>
      <c r="K3457">
        <v>0</v>
      </c>
      <c r="L3457" s="2">
        <v>10</v>
      </c>
      <c r="M3457">
        <v>1</v>
      </c>
    </row>
    <row r="3458" spans="1:13" x14ac:dyDescent="0.45">
      <c r="A3458" s="2">
        <v>65</v>
      </c>
      <c r="B3458" s="3">
        <v>0</v>
      </c>
      <c r="C3458" s="2">
        <v>224</v>
      </c>
      <c r="D3458">
        <v>1</v>
      </c>
      <c r="E3458" s="2">
        <v>50</v>
      </c>
      <c r="F3458">
        <v>0</v>
      </c>
      <c r="G3458" s="2">
        <v>149000</v>
      </c>
      <c r="H3458" s="1">
        <v>1.3</v>
      </c>
      <c r="I3458" s="2">
        <v>137</v>
      </c>
      <c r="J3458">
        <v>1</v>
      </c>
      <c r="K3458">
        <v>1</v>
      </c>
      <c r="L3458" s="2">
        <v>72</v>
      </c>
      <c r="M3458">
        <v>0</v>
      </c>
    </row>
    <row r="3459" spans="1:13" x14ac:dyDescent="0.45">
      <c r="A3459" s="2">
        <v>65</v>
      </c>
      <c r="B3459" s="3">
        <v>1</v>
      </c>
      <c r="C3459" s="2">
        <v>160</v>
      </c>
      <c r="D3459">
        <v>1</v>
      </c>
      <c r="E3459" s="2">
        <v>20</v>
      </c>
      <c r="F3459">
        <v>0</v>
      </c>
      <c r="G3459" s="2">
        <v>327000</v>
      </c>
      <c r="H3459" s="1">
        <v>2.7</v>
      </c>
      <c r="I3459" s="2">
        <v>116</v>
      </c>
      <c r="J3459">
        <v>0</v>
      </c>
      <c r="K3459">
        <v>0</v>
      </c>
      <c r="L3459" s="2">
        <v>8</v>
      </c>
      <c r="M3459">
        <v>1</v>
      </c>
    </row>
    <row r="3460" spans="1:13" x14ac:dyDescent="0.45">
      <c r="A3460" s="2">
        <v>65</v>
      </c>
      <c r="B3460" s="3">
        <v>1</v>
      </c>
      <c r="C3460" s="2">
        <v>160</v>
      </c>
      <c r="D3460">
        <v>1</v>
      </c>
      <c r="E3460" s="2">
        <v>20</v>
      </c>
      <c r="F3460">
        <v>0</v>
      </c>
      <c r="G3460" s="2">
        <v>327000</v>
      </c>
      <c r="H3460" s="1">
        <v>2.7</v>
      </c>
      <c r="I3460" s="2">
        <v>116</v>
      </c>
      <c r="J3460">
        <v>0</v>
      </c>
      <c r="K3460">
        <v>0</v>
      </c>
      <c r="L3460" s="2">
        <v>8</v>
      </c>
      <c r="M3460">
        <v>1</v>
      </c>
    </row>
    <row r="3461" spans="1:13" x14ac:dyDescent="0.45">
      <c r="A3461" s="2">
        <v>65</v>
      </c>
      <c r="B3461" s="3">
        <v>0</v>
      </c>
      <c r="C3461" s="2">
        <v>118</v>
      </c>
      <c r="D3461">
        <v>0</v>
      </c>
      <c r="E3461" s="2">
        <v>50</v>
      </c>
      <c r="F3461">
        <v>0</v>
      </c>
      <c r="G3461" s="2">
        <v>194000</v>
      </c>
      <c r="H3461" s="1">
        <v>1.1000000000000001</v>
      </c>
      <c r="I3461" s="2">
        <v>145</v>
      </c>
      <c r="J3461">
        <v>1</v>
      </c>
      <c r="K3461">
        <v>1</v>
      </c>
      <c r="L3461" s="2">
        <v>200</v>
      </c>
      <c r="M3461">
        <v>0</v>
      </c>
    </row>
    <row r="3462" spans="1:13" x14ac:dyDescent="0.45">
      <c r="A3462" s="2">
        <v>65</v>
      </c>
      <c r="B3462" s="3">
        <v>1</v>
      </c>
      <c r="C3462" s="2">
        <v>68</v>
      </c>
      <c r="D3462">
        <v>1</v>
      </c>
      <c r="E3462" s="2">
        <v>60</v>
      </c>
      <c r="F3462">
        <v>1</v>
      </c>
      <c r="G3462" s="2">
        <v>304000</v>
      </c>
      <c r="H3462" s="1">
        <v>0.8</v>
      </c>
      <c r="I3462" s="2">
        <v>140</v>
      </c>
      <c r="J3462">
        <v>1</v>
      </c>
      <c r="K3462">
        <v>0</v>
      </c>
      <c r="L3462" s="2">
        <v>79</v>
      </c>
      <c r="M3462">
        <v>0</v>
      </c>
    </row>
    <row r="3463" spans="1:13" x14ac:dyDescent="0.45">
      <c r="A3463" s="2">
        <v>65</v>
      </c>
      <c r="B3463" s="3">
        <v>1</v>
      </c>
      <c r="C3463" s="2">
        <v>128</v>
      </c>
      <c r="D3463">
        <v>1</v>
      </c>
      <c r="E3463" s="2">
        <v>30</v>
      </c>
      <c r="F3463">
        <v>1</v>
      </c>
      <c r="G3463" s="2">
        <v>297000</v>
      </c>
      <c r="H3463" s="1">
        <v>1.6</v>
      </c>
      <c r="I3463" s="2">
        <v>136</v>
      </c>
      <c r="J3463">
        <v>0</v>
      </c>
      <c r="K3463">
        <v>0</v>
      </c>
      <c r="L3463" s="2">
        <v>20</v>
      </c>
      <c r="M3463">
        <v>1</v>
      </c>
    </row>
    <row r="3464" spans="1:13" x14ac:dyDescent="0.45">
      <c r="A3464" s="2">
        <v>65</v>
      </c>
      <c r="B3464" s="3">
        <v>1</v>
      </c>
      <c r="C3464" s="2">
        <v>258</v>
      </c>
      <c r="D3464">
        <v>1</v>
      </c>
      <c r="E3464" s="2">
        <v>25</v>
      </c>
      <c r="F3464">
        <v>0</v>
      </c>
      <c r="G3464" s="2">
        <v>198000</v>
      </c>
      <c r="H3464" s="1">
        <v>1.4</v>
      </c>
      <c r="I3464" s="2">
        <v>129</v>
      </c>
      <c r="J3464">
        <v>1</v>
      </c>
      <c r="K3464">
        <v>0</v>
      </c>
      <c r="L3464" s="2">
        <v>235</v>
      </c>
      <c r="M3464">
        <v>1</v>
      </c>
    </row>
    <row r="3465" spans="1:13" x14ac:dyDescent="0.45">
      <c r="A3465" s="2">
        <v>65</v>
      </c>
      <c r="B3465" s="3">
        <v>0</v>
      </c>
      <c r="C3465" s="2">
        <v>113</v>
      </c>
      <c r="D3465">
        <v>1</v>
      </c>
      <c r="E3465" s="2">
        <v>25</v>
      </c>
      <c r="F3465">
        <v>0</v>
      </c>
      <c r="G3465" s="2">
        <v>497000</v>
      </c>
      <c r="H3465" s="1">
        <v>1.83</v>
      </c>
      <c r="I3465" s="2">
        <v>135</v>
      </c>
      <c r="J3465">
        <v>1</v>
      </c>
      <c r="K3465">
        <v>0</v>
      </c>
      <c r="L3465" s="2">
        <v>67</v>
      </c>
      <c r="M3465">
        <v>1</v>
      </c>
    </row>
    <row r="3466" spans="1:13" x14ac:dyDescent="0.45">
      <c r="A3466" s="2">
        <v>65</v>
      </c>
      <c r="B3466" s="3">
        <v>1</v>
      </c>
      <c r="C3466" s="2">
        <v>68</v>
      </c>
      <c r="D3466">
        <v>1</v>
      </c>
      <c r="E3466" s="2">
        <v>60</v>
      </c>
      <c r="F3466">
        <v>1</v>
      </c>
      <c r="G3466" s="2">
        <v>304000</v>
      </c>
      <c r="H3466" s="1">
        <v>0.8</v>
      </c>
      <c r="I3466" s="2">
        <v>140</v>
      </c>
      <c r="J3466">
        <v>1</v>
      </c>
      <c r="K3466">
        <v>0</v>
      </c>
      <c r="L3466" s="2">
        <v>79</v>
      </c>
      <c r="M3466">
        <v>0</v>
      </c>
    </row>
    <row r="3467" spans="1:13" x14ac:dyDescent="0.45">
      <c r="A3467" s="2">
        <v>65</v>
      </c>
      <c r="B3467" s="3">
        <v>1</v>
      </c>
      <c r="C3467" s="2">
        <v>128</v>
      </c>
      <c r="D3467">
        <v>1</v>
      </c>
      <c r="E3467" s="2">
        <v>30</v>
      </c>
      <c r="F3467">
        <v>1</v>
      </c>
      <c r="G3467" s="2">
        <v>297000</v>
      </c>
      <c r="H3467" s="1">
        <v>1.6</v>
      </c>
      <c r="I3467" s="2">
        <v>136</v>
      </c>
      <c r="J3467">
        <v>0</v>
      </c>
      <c r="K3467">
        <v>0</v>
      </c>
      <c r="L3467" s="2">
        <v>20</v>
      </c>
      <c r="M3467">
        <v>1</v>
      </c>
    </row>
    <row r="3468" spans="1:13" x14ac:dyDescent="0.45">
      <c r="A3468" s="2">
        <v>65</v>
      </c>
      <c r="B3468" s="3">
        <v>0</v>
      </c>
      <c r="C3468" s="2">
        <v>118</v>
      </c>
      <c r="D3468">
        <v>0</v>
      </c>
      <c r="E3468" s="2">
        <v>50</v>
      </c>
      <c r="F3468">
        <v>0</v>
      </c>
      <c r="G3468" s="2">
        <v>194000</v>
      </c>
      <c r="H3468" s="1">
        <v>1.1000000000000001</v>
      </c>
      <c r="I3468" s="2">
        <v>145</v>
      </c>
      <c r="J3468">
        <v>1</v>
      </c>
      <c r="K3468">
        <v>1</v>
      </c>
      <c r="L3468" s="2">
        <v>200</v>
      </c>
      <c r="M3468">
        <v>0</v>
      </c>
    </row>
    <row r="3469" spans="1:13" x14ac:dyDescent="0.45">
      <c r="A3469" s="2">
        <v>65</v>
      </c>
      <c r="B3469" s="3">
        <v>1</v>
      </c>
      <c r="C3469" s="2">
        <v>128</v>
      </c>
      <c r="D3469">
        <v>1</v>
      </c>
      <c r="E3469" s="2">
        <v>30</v>
      </c>
      <c r="F3469">
        <v>1</v>
      </c>
      <c r="G3469" s="2">
        <v>297000</v>
      </c>
      <c r="H3469" s="1">
        <v>1.6</v>
      </c>
      <c r="I3469" s="2">
        <v>136</v>
      </c>
      <c r="J3469">
        <v>0</v>
      </c>
      <c r="K3469">
        <v>0</v>
      </c>
      <c r="L3469" s="2">
        <v>20</v>
      </c>
      <c r="M3469">
        <v>1</v>
      </c>
    </row>
    <row r="3470" spans="1:13" x14ac:dyDescent="0.45">
      <c r="A3470" s="2">
        <v>65</v>
      </c>
      <c r="B3470" s="3">
        <v>1</v>
      </c>
      <c r="C3470" s="2">
        <v>305</v>
      </c>
      <c r="D3470">
        <v>0</v>
      </c>
      <c r="E3470" s="2">
        <v>25</v>
      </c>
      <c r="F3470">
        <v>0</v>
      </c>
      <c r="G3470" s="2">
        <v>298000</v>
      </c>
      <c r="H3470" s="1">
        <v>1.1000000000000001</v>
      </c>
      <c r="I3470" s="2">
        <v>141</v>
      </c>
      <c r="J3470">
        <v>1</v>
      </c>
      <c r="K3470">
        <v>0</v>
      </c>
      <c r="L3470" s="2">
        <v>87</v>
      </c>
      <c r="M3470">
        <v>0</v>
      </c>
    </row>
    <row r="3471" spans="1:13" x14ac:dyDescent="0.45">
      <c r="A3471" s="2">
        <v>65</v>
      </c>
      <c r="B3471" s="3">
        <v>0</v>
      </c>
      <c r="C3471" s="2">
        <v>582</v>
      </c>
      <c r="D3471">
        <v>1</v>
      </c>
      <c r="E3471" s="2">
        <v>30</v>
      </c>
      <c r="F3471">
        <v>0</v>
      </c>
      <c r="G3471" s="2">
        <v>249000</v>
      </c>
      <c r="H3471" s="1">
        <v>1.3</v>
      </c>
      <c r="I3471" s="2">
        <v>136</v>
      </c>
      <c r="J3471">
        <v>1</v>
      </c>
      <c r="K3471">
        <v>1</v>
      </c>
      <c r="L3471" s="2">
        <v>212</v>
      </c>
      <c r="M3471">
        <v>0</v>
      </c>
    </row>
    <row r="3472" spans="1:13" x14ac:dyDescent="0.45">
      <c r="A3472" s="2">
        <v>65</v>
      </c>
      <c r="B3472" s="3">
        <v>0</v>
      </c>
      <c r="C3472" s="2">
        <v>113</v>
      </c>
      <c r="D3472">
        <v>1</v>
      </c>
      <c r="E3472" s="2">
        <v>25</v>
      </c>
      <c r="F3472">
        <v>0</v>
      </c>
      <c r="G3472" s="2">
        <v>497000</v>
      </c>
      <c r="H3472" s="1">
        <v>1.83</v>
      </c>
      <c r="I3472" s="2">
        <v>135</v>
      </c>
      <c r="J3472">
        <v>1</v>
      </c>
      <c r="K3472">
        <v>0</v>
      </c>
      <c r="L3472" s="2">
        <v>67</v>
      </c>
      <c r="M3472">
        <v>1</v>
      </c>
    </row>
    <row r="3473" spans="1:13" x14ac:dyDescent="0.45">
      <c r="A3473" s="2">
        <v>65</v>
      </c>
      <c r="B3473" s="3">
        <v>0</v>
      </c>
      <c r="C3473" s="2">
        <v>167</v>
      </c>
      <c r="D3473">
        <v>0</v>
      </c>
      <c r="E3473" s="2">
        <v>30</v>
      </c>
      <c r="F3473">
        <v>0</v>
      </c>
      <c r="G3473" s="2">
        <v>259000</v>
      </c>
      <c r="H3473" s="1">
        <v>0.8</v>
      </c>
      <c r="I3473" s="2">
        <v>138</v>
      </c>
      <c r="J3473">
        <v>0</v>
      </c>
      <c r="K3473">
        <v>0</v>
      </c>
      <c r="L3473" s="2">
        <v>186</v>
      </c>
      <c r="M3473">
        <v>0</v>
      </c>
    </row>
    <row r="3474" spans="1:13" x14ac:dyDescent="0.45">
      <c r="A3474" s="2">
        <v>65</v>
      </c>
      <c r="B3474" s="3">
        <v>1</v>
      </c>
      <c r="C3474" s="2">
        <v>128</v>
      </c>
      <c r="D3474">
        <v>1</v>
      </c>
      <c r="E3474" s="2">
        <v>30</v>
      </c>
      <c r="F3474">
        <v>1</v>
      </c>
      <c r="G3474" s="2">
        <v>297000</v>
      </c>
      <c r="H3474" s="1">
        <v>1.6</v>
      </c>
      <c r="I3474" s="2">
        <v>136</v>
      </c>
      <c r="J3474">
        <v>0</v>
      </c>
      <c r="K3474">
        <v>0</v>
      </c>
      <c r="L3474" s="2">
        <v>20</v>
      </c>
      <c r="M3474">
        <v>1</v>
      </c>
    </row>
    <row r="3475" spans="1:13" x14ac:dyDescent="0.45">
      <c r="A3475" s="2">
        <v>65</v>
      </c>
      <c r="B3475" s="3">
        <v>1</v>
      </c>
      <c r="C3475" s="2">
        <v>59</v>
      </c>
      <c r="D3475">
        <v>1</v>
      </c>
      <c r="E3475" s="2">
        <v>60</v>
      </c>
      <c r="F3475">
        <v>0</v>
      </c>
      <c r="G3475" s="2">
        <v>172000</v>
      </c>
      <c r="H3475" s="1">
        <v>0.9</v>
      </c>
      <c r="I3475" s="2">
        <v>137</v>
      </c>
      <c r="J3475">
        <v>0</v>
      </c>
      <c r="K3475">
        <v>0</v>
      </c>
      <c r="L3475" s="2">
        <v>107</v>
      </c>
      <c r="M3475">
        <v>0</v>
      </c>
    </row>
    <row r="3476" spans="1:13" x14ac:dyDescent="0.45">
      <c r="A3476" s="2">
        <v>65</v>
      </c>
      <c r="B3476" s="3">
        <v>1</v>
      </c>
      <c r="C3476" s="2">
        <v>59</v>
      </c>
      <c r="D3476">
        <v>1</v>
      </c>
      <c r="E3476" s="2">
        <v>60</v>
      </c>
      <c r="F3476">
        <v>0</v>
      </c>
      <c r="G3476" s="2">
        <v>172000</v>
      </c>
      <c r="H3476" s="1">
        <v>0.9</v>
      </c>
      <c r="I3476" s="2">
        <v>137</v>
      </c>
      <c r="J3476">
        <v>0</v>
      </c>
      <c r="K3476">
        <v>0</v>
      </c>
      <c r="L3476" s="2">
        <v>107</v>
      </c>
      <c r="M3476">
        <v>0</v>
      </c>
    </row>
    <row r="3477" spans="1:13" x14ac:dyDescent="0.45">
      <c r="A3477" s="2">
        <v>65</v>
      </c>
      <c r="B3477" s="3">
        <v>1</v>
      </c>
      <c r="C3477" s="2">
        <v>113</v>
      </c>
      <c r="D3477">
        <v>1</v>
      </c>
      <c r="E3477" s="2">
        <v>60</v>
      </c>
      <c r="F3477">
        <v>1</v>
      </c>
      <c r="G3477" s="2">
        <v>203000</v>
      </c>
      <c r="H3477" s="1">
        <v>0.9</v>
      </c>
      <c r="I3477" s="2">
        <v>140</v>
      </c>
      <c r="J3477">
        <v>0</v>
      </c>
      <c r="K3477">
        <v>0</v>
      </c>
      <c r="L3477" s="2">
        <v>94</v>
      </c>
      <c r="M3477">
        <v>0</v>
      </c>
    </row>
    <row r="3478" spans="1:13" x14ac:dyDescent="0.45">
      <c r="A3478" s="2">
        <v>65</v>
      </c>
      <c r="B3478" s="3">
        <v>1</v>
      </c>
      <c r="C3478" s="2">
        <v>305</v>
      </c>
      <c r="D3478">
        <v>0</v>
      </c>
      <c r="E3478" s="2">
        <v>25</v>
      </c>
      <c r="F3478">
        <v>0</v>
      </c>
      <c r="G3478" s="2">
        <v>298000</v>
      </c>
      <c r="H3478" s="1">
        <v>1.1000000000000001</v>
      </c>
      <c r="I3478" s="2">
        <v>141</v>
      </c>
      <c r="J3478">
        <v>1</v>
      </c>
      <c r="K3478">
        <v>0</v>
      </c>
      <c r="L3478" s="2">
        <v>87</v>
      </c>
      <c r="M3478">
        <v>0</v>
      </c>
    </row>
    <row r="3479" spans="1:13" x14ac:dyDescent="0.45">
      <c r="A3479" s="2">
        <v>65</v>
      </c>
      <c r="B3479" s="3">
        <v>0</v>
      </c>
      <c r="C3479" s="2">
        <v>395</v>
      </c>
      <c r="D3479">
        <v>1</v>
      </c>
      <c r="E3479" s="2">
        <v>25</v>
      </c>
      <c r="F3479">
        <v>0</v>
      </c>
      <c r="G3479" s="2">
        <v>265000</v>
      </c>
      <c r="H3479" s="1">
        <v>1.2</v>
      </c>
      <c r="I3479" s="2">
        <v>136</v>
      </c>
      <c r="J3479">
        <v>1</v>
      </c>
      <c r="K3479">
        <v>1</v>
      </c>
      <c r="L3479" s="2">
        <v>154</v>
      </c>
      <c r="M3479">
        <v>1</v>
      </c>
    </row>
    <row r="3480" spans="1:13" x14ac:dyDescent="0.45">
      <c r="A3480" s="2">
        <v>65</v>
      </c>
      <c r="B3480" s="3">
        <v>0</v>
      </c>
      <c r="C3480" s="2">
        <v>1688</v>
      </c>
      <c r="D3480">
        <v>0</v>
      </c>
      <c r="E3480" s="2">
        <v>38</v>
      </c>
      <c r="F3480">
        <v>0</v>
      </c>
      <c r="G3480" s="2">
        <v>263358.03000000003</v>
      </c>
      <c r="H3480" s="1">
        <v>1.1000000000000001</v>
      </c>
      <c r="I3480" s="2">
        <v>138</v>
      </c>
      <c r="J3480">
        <v>1</v>
      </c>
      <c r="K3480">
        <v>1</v>
      </c>
      <c r="L3480" s="2">
        <v>250</v>
      </c>
      <c r="M3480">
        <v>0</v>
      </c>
    </row>
    <row r="3481" spans="1:13" x14ac:dyDescent="0.45">
      <c r="A3481" s="2">
        <v>65</v>
      </c>
      <c r="B3481" s="3">
        <v>0</v>
      </c>
      <c r="C3481" s="2">
        <v>146</v>
      </c>
      <c r="D3481">
        <v>0</v>
      </c>
      <c r="E3481" s="2">
        <v>20</v>
      </c>
      <c r="F3481">
        <v>0</v>
      </c>
      <c r="G3481" s="2">
        <v>162000</v>
      </c>
      <c r="H3481" s="1">
        <v>1.3</v>
      </c>
      <c r="I3481" s="2">
        <v>129</v>
      </c>
      <c r="J3481">
        <v>1</v>
      </c>
      <c r="K3481">
        <v>1</v>
      </c>
      <c r="L3481" s="2">
        <v>7</v>
      </c>
      <c r="M3481">
        <v>1</v>
      </c>
    </row>
    <row r="3482" spans="1:13" x14ac:dyDescent="0.45">
      <c r="A3482" s="2">
        <v>65</v>
      </c>
      <c r="B3482" s="3">
        <v>1</v>
      </c>
      <c r="C3482" s="2">
        <v>720</v>
      </c>
      <c r="D3482">
        <v>1</v>
      </c>
      <c r="E3482" s="2">
        <v>40</v>
      </c>
      <c r="F3482">
        <v>0</v>
      </c>
      <c r="G3482" s="2">
        <v>257000</v>
      </c>
      <c r="H3482" s="1">
        <v>1</v>
      </c>
      <c r="I3482" s="2">
        <v>136</v>
      </c>
      <c r="J3482">
        <v>0</v>
      </c>
      <c r="K3482">
        <v>0</v>
      </c>
      <c r="L3482" s="2">
        <v>210</v>
      </c>
      <c r="M3482">
        <v>0</v>
      </c>
    </row>
    <row r="3483" spans="1:13" x14ac:dyDescent="0.45">
      <c r="A3483" s="2">
        <v>65</v>
      </c>
      <c r="B3483" s="3">
        <v>1</v>
      </c>
      <c r="C3483" s="2">
        <v>305</v>
      </c>
      <c r="D3483">
        <v>0</v>
      </c>
      <c r="E3483" s="2">
        <v>25</v>
      </c>
      <c r="F3483">
        <v>0</v>
      </c>
      <c r="G3483" s="2">
        <v>298000</v>
      </c>
      <c r="H3483" s="1">
        <v>1.1000000000000001</v>
      </c>
      <c r="I3483" s="2">
        <v>141</v>
      </c>
      <c r="J3483">
        <v>1</v>
      </c>
      <c r="K3483">
        <v>0</v>
      </c>
      <c r="L3483" s="2">
        <v>87</v>
      </c>
      <c r="M3483">
        <v>0</v>
      </c>
    </row>
    <row r="3484" spans="1:13" x14ac:dyDescent="0.45">
      <c r="A3484" s="2">
        <v>65</v>
      </c>
      <c r="B3484" s="3">
        <v>1</v>
      </c>
      <c r="C3484" s="2">
        <v>135</v>
      </c>
      <c r="D3484">
        <v>0</v>
      </c>
      <c r="E3484" s="2">
        <v>35</v>
      </c>
      <c r="F3484">
        <v>1</v>
      </c>
      <c r="G3484" s="2">
        <v>290000</v>
      </c>
      <c r="H3484" s="1">
        <v>0.8</v>
      </c>
      <c r="I3484" s="2">
        <v>134</v>
      </c>
      <c r="J3484">
        <v>1</v>
      </c>
      <c r="K3484">
        <v>0</v>
      </c>
      <c r="L3484" s="2">
        <v>194</v>
      </c>
      <c r="M3484">
        <v>0</v>
      </c>
    </row>
    <row r="3485" spans="1:13" x14ac:dyDescent="0.45">
      <c r="A3485" s="2">
        <v>65</v>
      </c>
      <c r="B3485" s="3">
        <v>0</v>
      </c>
      <c r="C3485" s="2">
        <v>395</v>
      </c>
      <c r="D3485">
        <v>1</v>
      </c>
      <c r="E3485" s="2">
        <v>25</v>
      </c>
      <c r="F3485">
        <v>0</v>
      </c>
      <c r="G3485" s="2">
        <v>265000</v>
      </c>
      <c r="H3485" s="1">
        <v>1.2</v>
      </c>
      <c r="I3485" s="2">
        <v>136</v>
      </c>
      <c r="J3485">
        <v>1</v>
      </c>
      <c r="K3485">
        <v>1</v>
      </c>
      <c r="L3485" s="2">
        <v>154</v>
      </c>
      <c r="M3485">
        <v>1</v>
      </c>
    </row>
    <row r="3486" spans="1:13" x14ac:dyDescent="0.45">
      <c r="A3486" s="2">
        <v>65</v>
      </c>
      <c r="B3486" s="3">
        <v>0</v>
      </c>
      <c r="C3486" s="2">
        <v>198</v>
      </c>
      <c r="D3486">
        <v>1</v>
      </c>
      <c r="E3486" s="2">
        <v>35</v>
      </c>
      <c r="F3486">
        <v>1</v>
      </c>
      <c r="G3486" s="2">
        <v>281000</v>
      </c>
      <c r="H3486" s="1">
        <v>0.9</v>
      </c>
      <c r="I3486" s="2">
        <v>137</v>
      </c>
      <c r="J3486">
        <v>1</v>
      </c>
      <c r="K3486">
        <v>1</v>
      </c>
      <c r="L3486" s="2">
        <v>146</v>
      </c>
      <c r="M3486">
        <v>0</v>
      </c>
    </row>
    <row r="3487" spans="1:13" x14ac:dyDescent="0.45">
      <c r="A3487" s="2">
        <v>65</v>
      </c>
      <c r="B3487" s="3">
        <v>0</v>
      </c>
      <c r="C3487" s="2">
        <v>118</v>
      </c>
      <c r="D3487">
        <v>0</v>
      </c>
      <c r="E3487" s="2">
        <v>50</v>
      </c>
      <c r="F3487">
        <v>0</v>
      </c>
      <c r="G3487" s="2">
        <v>194000</v>
      </c>
      <c r="H3487" s="1">
        <v>1.1000000000000001</v>
      </c>
      <c r="I3487" s="2">
        <v>145</v>
      </c>
      <c r="J3487">
        <v>1</v>
      </c>
      <c r="K3487">
        <v>1</v>
      </c>
      <c r="L3487" s="2">
        <v>200</v>
      </c>
      <c r="M3487">
        <v>0</v>
      </c>
    </row>
    <row r="3488" spans="1:13" x14ac:dyDescent="0.45">
      <c r="A3488" s="2">
        <v>65</v>
      </c>
      <c r="B3488" s="3">
        <v>1</v>
      </c>
      <c r="C3488" s="2">
        <v>720</v>
      </c>
      <c r="D3488">
        <v>1</v>
      </c>
      <c r="E3488" s="2">
        <v>40</v>
      </c>
      <c r="F3488">
        <v>0</v>
      </c>
      <c r="G3488" s="2">
        <v>257000</v>
      </c>
      <c r="H3488" s="1">
        <v>1</v>
      </c>
      <c r="I3488" s="2">
        <v>136</v>
      </c>
      <c r="J3488">
        <v>0</v>
      </c>
      <c r="K3488">
        <v>0</v>
      </c>
      <c r="L3488" s="2">
        <v>210</v>
      </c>
      <c r="M3488">
        <v>0</v>
      </c>
    </row>
    <row r="3489" spans="1:13" x14ac:dyDescent="0.45">
      <c r="A3489" s="2">
        <v>65</v>
      </c>
      <c r="B3489" s="3">
        <v>1</v>
      </c>
      <c r="C3489" s="2">
        <v>720</v>
      </c>
      <c r="D3489">
        <v>1</v>
      </c>
      <c r="E3489" s="2">
        <v>40</v>
      </c>
      <c r="F3489">
        <v>0</v>
      </c>
      <c r="G3489" s="2">
        <v>257000</v>
      </c>
      <c r="H3489" s="1">
        <v>1</v>
      </c>
      <c r="I3489" s="2">
        <v>136</v>
      </c>
      <c r="J3489">
        <v>0</v>
      </c>
      <c r="K3489">
        <v>0</v>
      </c>
      <c r="L3489" s="2">
        <v>210</v>
      </c>
      <c r="M3489">
        <v>0</v>
      </c>
    </row>
    <row r="3490" spans="1:13" x14ac:dyDescent="0.45">
      <c r="A3490" s="2">
        <v>65</v>
      </c>
      <c r="B3490" s="3">
        <v>1</v>
      </c>
      <c r="C3490" s="2">
        <v>113</v>
      </c>
      <c r="D3490">
        <v>1</v>
      </c>
      <c r="E3490" s="2">
        <v>60</v>
      </c>
      <c r="F3490">
        <v>1</v>
      </c>
      <c r="G3490" s="2">
        <v>203000</v>
      </c>
      <c r="H3490" s="1">
        <v>0.9</v>
      </c>
      <c r="I3490" s="2">
        <v>140</v>
      </c>
      <c r="J3490">
        <v>0</v>
      </c>
      <c r="K3490">
        <v>0</v>
      </c>
      <c r="L3490" s="2">
        <v>94</v>
      </c>
      <c r="M3490">
        <v>0</v>
      </c>
    </row>
    <row r="3491" spans="1:13" x14ac:dyDescent="0.45">
      <c r="A3491" s="2">
        <v>65</v>
      </c>
      <c r="B3491" s="3">
        <v>0</v>
      </c>
      <c r="C3491" s="2">
        <v>892</v>
      </c>
      <c r="D3491">
        <v>1</v>
      </c>
      <c r="E3491" s="2">
        <v>35</v>
      </c>
      <c r="F3491">
        <v>0</v>
      </c>
      <c r="G3491" s="2">
        <v>263358.03000000003</v>
      </c>
      <c r="H3491" s="1">
        <v>1.1000000000000001</v>
      </c>
      <c r="I3491" s="2">
        <v>142</v>
      </c>
      <c r="J3491">
        <v>0</v>
      </c>
      <c r="K3491">
        <v>0</v>
      </c>
      <c r="L3491" s="2">
        <v>256</v>
      </c>
      <c r="M3491">
        <v>0</v>
      </c>
    </row>
    <row r="3492" spans="1:13" x14ac:dyDescent="0.45">
      <c r="A3492" s="2">
        <v>65</v>
      </c>
      <c r="B3492" s="3">
        <v>1</v>
      </c>
      <c r="C3492" s="2">
        <v>160</v>
      </c>
      <c r="D3492">
        <v>1</v>
      </c>
      <c r="E3492" s="2">
        <v>20</v>
      </c>
      <c r="F3492">
        <v>0</v>
      </c>
      <c r="G3492" s="2">
        <v>327000</v>
      </c>
      <c r="H3492" s="1">
        <v>2.7</v>
      </c>
      <c r="I3492" s="2">
        <v>116</v>
      </c>
      <c r="J3492">
        <v>0</v>
      </c>
      <c r="K3492">
        <v>0</v>
      </c>
      <c r="L3492" s="2">
        <v>8</v>
      </c>
      <c r="M3492">
        <v>1</v>
      </c>
    </row>
    <row r="3493" spans="1:13" x14ac:dyDescent="0.45">
      <c r="A3493" s="2">
        <v>65</v>
      </c>
      <c r="B3493" s="3">
        <v>1</v>
      </c>
      <c r="C3493" s="2">
        <v>59</v>
      </c>
      <c r="D3493">
        <v>1</v>
      </c>
      <c r="E3493" s="2">
        <v>60</v>
      </c>
      <c r="F3493">
        <v>0</v>
      </c>
      <c r="G3493" s="2">
        <v>172000</v>
      </c>
      <c r="H3493" s="1">
        <v>0.9</v>
      </c>
      <c r="I3493" s="2">
        <v>137</v>
      </c>
      <c r="J3493">
        <v>0</v>
      </c>
      <c r="K3493">
        <v>0</v>
      </c>
      <c r="L3493" s="2">
        <v>107</v>
      </c>
      <c r="M3493">
        <v>0</v>
      </c>
    </row>
    <row r="3494" spans="1:13" x14ac:dyDescent="0.45">
      <c r="A3494" s="2">
        <v>65</v>
      </c>
      <c r="B3494" s="3">
        <v>0</v>
      </c>
      <c r="C3494" s="2">
        <v>395</v>
      </c>
      <c r="D3494">
        <v>1</v>
      </c>
      <c r="E3494" s="2">
        <v>25</v>
      </c>
      <c r="F3494">
        <v>0</v>
      </c>
      <c r="G3494" s="2">
        <v>265000</v>
      </c>
      <c r="H3494" s="1">
        <v>1.2</v>
      </c>
      <c r="I3494" s="2">
        <v>136</v>
      </c>
      <c r="J3494">
        <v>1</v>
      </c>
      <c r="K3494">
        <v>1</v>
      </c>
      <c r="L3494" s="2">
        <v>154</v>
      </c>
      <c r="M3494">
        <v>1</v>
      </c>
    </row>
    <row r="3495" spans="1:13" x14ac:dyDescent="0.45">
      <c r="A3495" s="2">
        <v>65</v>
      </c>
      <c r="B3495" s="3">
        <v>0</v>
      </c>
      <c r="C3495" s="2">
        <v>395</v>
      </c>
      <c r="D3495">
        <v>1</v>
      </c>
      <c r="E3495" s="2">
        <v>25</v>
      </c>
      <c r="F3495">
        <v>0</v>
      </c>
      <c r="G3495" s="2">
        <v>265000</v>
      </c>
      <c r="H3495" s="1">
        <v>1.2</v>
      </c>
      <c r="I3495" s="2">
        <v>136</v>
      </c>
      <c r="J3495">
        <v>1</v>
      </c>
      <c r="K3495">
        <v>1</v>
      </c>
      <c r="L3495" s="2">
        <v>154</v>
      </c>
      <c r="M3495">
        <v>1</v>
      </c>
    </row>
    <row r="3496" spans="1:13" x14ac:dyDescent="0.45">
      <c r="A3496" s="2">
        <v>65</v>
      </c>
      <c r="B3496" s="3">
        <v>1</v>
      </c>
      <c r="C3496" s="2">
        <v>258</v>
      </c>
      <c r="D3496">
        <v>1</v>
      </c>
      <c r="E3496" s="2">
        <v>25</v>
      </c>
      <c r="F3496">
        <v>0</v>
      </c>
      <c r="G3496" s="2">
        <v>198000</v>
      </c>
      <c r="H3496" s="1">
        <v>1.4</v>
      </c>
      <c r="I3496" s="2">
        <v>129</v>
      </c>
      <c r="J3496">
        <v>1</v>
      </c>
      <c r="K3496">
        <v>0</v>
      </c>
      <c r="L3496" s="2">
        <v>235</v>
      </c>
      <c r="M3496">
        <v>1</v>
      </c>
    </row>
    <row r="3497" spans="1:13" x14ac:dyDescent="0.45">
      <c r="A3497" s="2">
        <v>65</v>
      </c>
      <c r="B3497" s="3">
        <v>1</v>
      </c>
      <c r="C3497" s="2">
        <v>135</v>
      </c>
      <c r="D3497">
        <v>0</v>
      </c>
      <c r="E3497" s="2">
        <v>35</v>
      </c>
      <c r="F3497">
        <v>1</v>
      </c>
      <c r="G3497" s="2">
        <v>290000</v>
      </c>
      <c r="H3497" s="1">
        <v>0.8</v>
      </c>
      <c r="I3497" s="2">
        <v>134</v>
      </c>
      <c r="J3497">
        <v>1</v>
      </c>
      <c r="K3497">
        <v>0</v>
      </c>
      <c r="L3497" s="2">
        <v>194</v>
      </c>
      <c r="M3497">
        <v>0</v>
      </c>
    </row>
    <row r="3498" spans="1:13" x14ac:dyDescent="0.45">
      <c r="A3498" s="2">
        <v>65</v>
      </c>
      <c r="B3498" s="3">
        <v>1</v>
      </c>
      <c r="C3498" s="2">
        <v>335</v>
      </c>
      <c r="D3498">
        <v>0</v>
      </c>
      <c r="E3498" s="2">
        <v>35</v>
      </c>
      <c r="F3498">
        <v>1</v>
      </c>
      <c r="G3498" s="2">
        <v>235000</v>
      </c>
      <c r="H3498" s="1">
        <v>0.8</v>
      </c>
      <c r="I3498" s="2">
        <v>136</v>
      </c>
      <c r="J3498">
        <v>0</v>
      </c>
      <c r="K3498">
        <v>0</v>
      </c>
      <c r="L3498" s="2">
        <v>120</v>
      </c>
      <c r="M3498">
        <v>0</v>
      </c>
    </row>
    <row r="3499" spans="1:13" x14ac:dyDescent="0.45">
      <c r="A3499" s="2">
        <v>65</v>
      </c>
      <c r="B3499" s="3">
        <v>1</v>
      </c>
      <c r="C3499" s="2">
        <v>59</v>
      </c>
      <c r="D3499">
        <v>1</v>
      </c>
      <c r="E3499" s="2">
        <v>60</v>
      </c>
      <c r="F3499">
        <v>0</v>
      </c>
      <c r="G3499" s="2">
        <v>172000</v>
      </c>
      <c r="H3499" s="1">
        <v>0.9</v>
      </c>
      <c r="I3499" s="2">
        <v>137</v>
      </c>
      <c r="J3499">
        <v>0</v>
      </c>
      <c r="K3499">
        <v>0</v>
      </c>
      <c r="L3499" s="2">
        <v>107</v>
      </c>
      <c r="M3499">
        <v>0</v>
      </c>
    </row>
    <row r="3500" spans="1:13" x14ac:dyDescent="0.45">
      <c r="A3500" s="2">
        <v>65</v>
      </c>
      <c r="B3500" s="3">
        <v>1</v>
      </c>
      <c r="C3500" s="2">
        <v>305</v>
      </c>
      <c r="D3500">
        <v>0</v>
      </c>
      <c r="E3500" s="2">
        <v>25</v>
      </c>
      <c r="F3500">
        <v>0</v>
      </c>
      <c r="G3500" s="2">
        <v>298000</v>
      </c>
      <c r="H3500" s="1">
        <v>1.1000000000000001</v>
      </c>
      <c r="I3500" s="2">
        <v>141</v>
      </c>
      <c r="J3500">
        <v>1</v>
      </c>
      <c r="K3500">
        <v>0</v>
      </c>
      <c r="L3500" s="2">
        <v>87</v>
      </c>
      <c r="M3500">
        <v>0</v>
      </c>
    </row>
    <row r="3501" spans="1:13" x14ac:dyDescent="0.45">
      <c r="A3501" s="2">
        <v>65</v>
      </c>
      <c r="B3501" s="3">
        <v>0</v>
      </c>
      <c r="C3501" s="2">
        <v>395</v>
      </c>
      <c r="D3501">
        <v>1</v>
      </c>
      <c r="E3501" s="2">
        <v>25</v>
      </c>
      <c r="F3501">
        <v>0</v>
      </c>
      <c r="G3501" s="2">
        <v>265000</v>
      </c>
      <c r="H3501" s="1">
        <v>1.2</v>
      </c>
      <c r="I3501" s="2">
        <v>136</v>
      </c>
      <c r="J3501">
        <v>1</v>
      </c>
      <c r="K3501">
        <v>1</v>
      </c>
      <c r="L3501" s="2">
        <v>154</v>
      </c>
      <c r="M3501">
        <v>1</v>
      </c>
    </row>
    <row r="3502" spans="1:13" x14ac:dyDescent="0.45">
      <c r="A3502" s="2">
        <v>65</v>
      </c>
      <c r="B3502" s="3">
        <v>0</v>
      </c>
      <c r="C3502" s="2">
        <v>118</v>
      </c>
      <c r="D3502">
        <v>0</v>
      </c>
      <c r="E3502" s="2">
        <v>65</v>
      </c>
      <c r="F3502">
        <v>0</v>
      </c>
      <c r="G3502" s="2">
        <v>263358.03000000003</v>
      </c>
      <c r="H3502" s="1">
        <v>1.5</v>
      </c>
      <c r="I3502" s="2">
        <v>138</v>
      </c>
      <c r="J3502">
        <v>0</v>
      </c>
      <c r="K3502">
        <v>0</v>
      </c>
      <c r="L3502" s="2">
        <v>10</v>
      </c>
      <c r="M3502">
        <v>1</v>
      </c>
    </row>
    <row r="3503" spans="1:13" x14ac:dyDescent="0.45">
      <c r="A3503" s="2">
        <v>65</v>
      </c>
      <c r="B3503" s="3">
        <v>1</v>
      </c>
      <c r="C3503" s="2">
        <v>258</v>
      </c>
      <c r="D3503">
        <v>1</v>
      </c>
      <c r="E3503" s="2">
        <v>25</v>
      </c>
      <c r="F3503">
        <v>0</v>
      </c>
      <c r="G3503" s="2">
        <v>198000</v>
      </c>
      <c r="H3503" s="1">
        <v>1.4</v>
      </c>
      <c r="I3503" s="2">
        <v>129</v>
      </c>
      <c r="J3503">
        <v>1</v>
      </c>
      <c r="K3503">
        <v>0</v>
      </c>
      <c r="L3503" s="2">
        <v>235</v>
      </c>
      <c r="M3503">
        <v>1</v>
      </c>
    </row>
    <row r="3504" spans="1:13" x14ac:dyDescent="0.45">
      <c r="A3504" s="2">
        <v>65</v>
      </c>
      <c r="B3504" s="3">
        <v>1</v>
      </c>
      <c r="C3504" s="2">
        <v>135</v>
      </c>
      <c r="D3504">
        <v>0</v>
      </c>
      <c r="E3504" s="2">
        <v>35</v>
      </c>
      <c r="F3504">
        <v>1</v>
      </c>
      <c r="G3504" s="2">
        <v>290000</v>
      </c>
      <c r="H3504" s="1">
        <v>0.8</v>
      </c>
      <c r="I3504" s="2">
        <v>134</v>
      </c>
      <c r="J3504">
        <v>1</v>
      </c>
      <c r="K3504">
        <v>0</v>
      </c>
      <c r="L3504" s="2">
        <v>194</v>
      </c>
      <c r="M3504">
        <v>0</v>
      </c>
    </row>
    <row r="3505" spans="1:13" x14ac:dyDescent="0.45">
      <c r="A3505" s="2">
        <v>65</v>
      </c>
      <c r="B3505" s="3">
        <v>1</v>
      </c>
      <c r="C3505" s="2">
        <v>720</v>
      </c>
      <c r="D3505">
        <v>1</v>
      </c>
      <c r="E3505" s="2">
        <v>40</v>
      </c>
      <c r="F3505">
        <v>0</v>
      </c>
      <c r="G3505" s="2">
        <v>257000</v>
      </c>
      <c r="H3505" s="1">
        <v>1</v>
      </c>
      <c r="I3505" s="2">
        <v>136</v>
      </c>
      <c r="J3505">
        <v>0</v>
      </c>
      <c r="K3505">
        <v>0</v>
      </c>
      <c r="L3505" s="2">
        <v>210</v>
      </c>
      <c r="M3505">
        <v>0</v>
      </c>
    </row>
    <row r="3506" spans="1:13" x14ac:dyDescent="0.45">
      <c r="A3506" s="2">
        <v>65</v>
      </c>
      <c r="B3506" s="3">
        <v>1</v>
      </c>
      <c r="C3506" s="2">
        <v>305</v>
      </c>
      <c r="D3506">
        <v>0</v>
      </c>
      <c r="E3506" s="2">
        <v>25</v>
      </c>
      <c r="F3506">
        <v>0</v>
      </c>
      <c r="G3506" s="2">
        <v>298000</v>
      </c>
      <c r="H3506" s="1">
        <v>1.1000000000000001</v>
      </c>
      <c r="I3506" s="2">
        <v>141</v>
      </c>
      <c r="J3506">
        <v>1</v>
      </c>
      <c r="K3506">
        <v>0</v>
      </c>
      <c r="L3506" s="2">
        <v>87</v>
      </c>
      <c r="M3506">
        <v>0</v>
      </c>
    </row>
    <row r="3507" spans="1:13" x14ac:dyDescent="0.45">
      <c r="A3507" s="2">
        <v>65</v>
      </c>
      <c r="B3507" s="3">
        <v>0</v>
      </c>
      <c r="C3507" s="2">
        <v>892</v>
      </c>
      <c r="D3507">
        <v>1</v>
      </c>
      <c r="E3507" s="2">
        <v>35</v>
      </c>
      <c r="F3507">
        <v>0</v>
      </c>
      <c r="G3507" s="2">
        <v>263358.03000000003</v>
      </c>
      <c r="H3507" s="1">
        <v>1.1000000000000001</v>
      </c>
      <c r="I3507" s="2">
        <v>142</v>
      </c>
      <c r="J3507">
        <v>0</v>
      </c>
      <c r="K3507">
        <v>0</v>
      </c>
      <c r="L3507" s="2">
        <v>256</v>
      </c>
      <c r="M3507">
        <v>0</v>
      </c>
    </row>
    <row r="3508" spans="1:13" x14ac:dyDescent="0.45">
      <c r="A3508" s="2">
        <v>65</v>
      </c>
      <c r="B3508" s="3">
        <v>0</v>
      </c>
      <c r="C3508" s="2">
        <v>94</v>
      </c>
      <c r="D3508">
        <v>1</v>
      </c>
      <c r="E3508" s="2">
        <v>50</v>
      </c>
      <c r="F3508">
        <v>1</v>
      </c>
      <c r="G3508" s="2">
        <v>188000</v>
      </c>
      <c r="H3508" s="1">
        <v>1</v>
      </c>
      <c r="I3508" s="2">
        <v>140</v>
      </c>
      <c r="J3508">
        <v>1</v>
      </c>
      <c r="K3508">
        <v>0</v>
      </c>
      <c r="L3508" s="2">
        <v>29</v>
      </c>
      <c r="M3508">
        <v>1</v>
      </c>
    </row>
    <row r="3509" spans="1:13" x14ac:dyDescent="0.45">
      <c r="A3509" s="2">
        <v>65</v>
      </c>
      <c r="B3509" s="3">
        <v>0</v>
      </c>
      <c r="C3509" s="2">
        <v>146</v>
      </c>
      <c r="D3509">
        <v>0</v>
      </c>
      <c r="E3509" s="2">
        <v>20</v>
      </c>
      <c r="F3509">
        <v>0</v>
      </c>
      <c r="G3509" s="2">
        <v>162000</v>
      </c>
      <c r="H3509" s="1">
        <v>1.3</v>
      </c>
      <c r="I3509" s="2">
        <v>129</v>
      </c>
      <c r="J3509">
        <v>1</v>
      </c>
      <c r="K3509">
        <v>1</v>
      </c>
      <c r="L3509" s="2">
        <v>7</v>
      </c>
      <c r="M3509">
        <v>1</v>
      </c>
    </row>
    <row r="3510" spans="1:13" x14ac:dyDescent="0.45">
      <c r="A3510" s="2">
        <v>65</v>
      </c>
      <c r="B3510" s="3">
        <v>0</v>
      </c>
      <c r="C3510" s="2">
        <v>113</v>
      </c>
      <c r="D3510">
        <v>1</v>
      </c>
      <c r="E3510" s="2">
        <v>25</v>
      </c>
      <c r="F3510">
        <v>0</v>
      </c>
      <c r="G3510" s="2">
        <v>497000</v>
      </c>
      <c r="H3510" s="1">
        <v>1.83</v>
      </c>
      <c r="I3510" s="2">
        <v>135</v>
      </c>
      <c r="J3510">
        <v>1</v>
      </c>
      <c r="K3510">
        <v>0</v>
      </c>
      <c r="L3510" s="2">
        <v>67</v>
      </c>
      <c r="M3510">
        <v>1</v>
      </c>
    </row>
    <row r="3511" spans="1:13" x14ac:dyDescent="0.45">
      <c r="A3511" s="2">
        <v>65</v>
      </c>
      <c r="B3511" s="3">
        <v>1</v>
      </c>
      <c r="C3511" s="2">
        <v>160</v>
      </c>
      <c r="D3511">
        <v>1</v>
      </c>
      <c r="E3511" s="2">
        <v>20</v>
      </c>
      <c r="F3511">
        <v>0</v>
      </c>
      <c r="G3511" s="2">
        <v>327000</v>
      </c>
      <c r="H3511" s="1">
        <v>2.7</v>
      </c>
      <c r="I3511" s="2">
        <v>116</v>
      </c>
      <c r="J3511">
        <v>0</v>
      </c>
      <c r="K3511">
        <v>0</v>
      </c>
      <c r="L3511" s="2">
        <v>8</v>
      </c>
      <c r="M3511">
        <v>1</v>
      </c>
    </row>
    <row r="3512" spans="1:13" x14ac:dyDescent="0.45">
      <c r="A3512" s="2">
        <v>65</v>
      </c>
      <c r="B3512" s="3">
        <v>0</v>
      </c>
      <c r="C3512" s="2">
        <v>167</v>
      </c>
      <c r="D3512">
        <v>0</v>
      </c>
      <c r="E3512" s="2">
        <v>30</v>
      </c>
      <c r="F3512">
        <v>0</v>
      </c>
      <c r="G3512" s="2">
        <v>259000</v>
      </c>
      <c r="H3512" s="1">
        <v>0.8</v>
      </c>
      <c r="I3512" s="2">
        <v>138</v>
      </c>
      <c r="J3512">
        <v>0</v>
      </c>
      <c r="K3512">
        <v>0</v>
      </c>
      <c r="L3512" s="2">
        <v>186</v>
      </c>
      <c r="M3512">
        <v>0</v>
      </c>
    </row>
    <row r="3513" spans="1:13" x14ac:dyDescent="0.45">
      <c r="A3513" s="2">
        <v>65</v>
      </c>
      <c r="B3513" s="3">
        <v>0</v>
      </c>
      <c r="C3513" s="2">
        <v>56</v>
      </c>
      <c r="D3513">
        <v>0</v>
      </c>
      <c r="E3513" s="2">
        <v>25</v>
      </c>
      <c r="F3513">
        <v>0</v>
      </c>
      <c r="G3513" s="2">
        <v>237000</v>
      </c>
      <c r="H3513" s="1">
        <v>5</v>
      </c>
      <c r="I3513" s="2">
        <v>130</v>
      </c>
      <c r="J3513">
        <v>0</v>
      </c>
      <c r="K3513">
        <v>0</v>
      </c>
      <c r="L3513" s="2">
        <v>207</v>
      </c>
      <c r="M3513">
        <v>0</v>
      </c>
    </row>
    <row r="3514" spans="1:13" x14ac:dyDescent="0.45">
      <c r="A3514" s="2">
        <v>65</v>
      </c>
      <c r="B3514" s="3">
        <v>0</v>
      </c>
      <c r="C3514" s="2">
        <v>892</v>
      </c>
      <c r="D3514">
        <v>1</v>
      </c>
      <c r="E3514" s="2">
        <v>35</v>
      </c>
      <c r="F3514">
        <v>0</v>
      </c>
      <c r="G3514" s="2">
        <v>263358.03000000003</v>
      </c>
      <c r="H3514" s="1">
        <v>1.1000000000000001</v>
      </c>
      <c r="I3514" s="2">
        <v>142</v>
      </c>
      <c r="J3514">
        <v>0</v>
      </c>
      <c r="K3514">
        <v>0</v>
      </c>
      <c r="L3514" s="2">
        <v>256</v>
      </c>
      <c r="M3514">
        <v>0</v>
      </c>
    </row>
    <row r="3515" spans="1:13" x14ac:dyDescent="0.45">
      <c r="A3515" s="2">
        <v>65</v>
      </c>
      <c r="B3515" s="3">
        <v>1</v>
      </c>
      <c r="C3515" s="2">
        <v>335</v>
      </c>
      <c r="D3515">
        <v>0</v>
      </c>
      <c r="E3515" s="2">
        <v>35</v>
      </c>
      <c r="F3515">
        <v>1</v>
      </c>
      <c r="G3515" s="2">
        <v>235000</v>
      </c>
      <c r="H3515" s="1">
        <v>0.8</v>
      </c>
      <c r="I3515" s="2">
        <v>136</v>
      </c>
      <c r="J3515">
        <v>0</v>
      </c>
      <c r="K3515">
        <v>0</v>
      </c>
      <c r="L3515" s="2">
        <v>120</v>
      </c>
      <c r="M3515">
        <v>0</v>
      </c>
    </row>
    <row r="3516" spans="1:13" x14ac:dyDescent="0.45">
      <c r="A3516" s="2">
        <v>65</v>
      </c>
      <c r="B3516" s="3">
        <v>0</v>
      </c>
      <c r="C3516" s="2">
        <v>146</v>
      </c>
      <c r="D3516">
        <v>0</v>
      </c>
      <c r="E3516" s="2">
        <v>20</v>
      </c>
      <c r="F3516">
        <v>0</v>
      </c>
      <c r="G3516" s="2">
        <v>162000</v>
      </c>
      <c r="H3516" s="1">
        <v>1.3</v>
      </c>
      <c r="I3516" s="2">
        <v>129</v>
      </c>
      <c r="J3516">
        <v>1</v>
      </c>
      <c r="K3516">
        <v>1</v>
      </c>
      <c r="L3516" s="2">
        <v>7</v>
      </c>
      <c r="M3516">
        <v>1</v>
      </c>
    </row>
    <row r="3517" spans="1:13" x14ac:dyDescent="0.45">
      <c r="A3517" s="2">
        <v>65</v>
      </c>
      <c r="B3517" s="3">
        <v>0</v>
      </c>
      <c r="C3517" s="2">
        <v>56</v>
      </c>
      <c r="D3517">
        <v>0</v>
      </c>
      <c r="E3517" s="2">
        <v>25</v>
      </c>
      <c r="F3517">
        <v>0</v>
      </c>
      <c r="G3517" s="2">
        <v>237000</v>
      </c>
      <c r="H3517" s="1">
        <v>5</v>
      </c>
      <c r="I3517" s="2">
        <v>130</v>
      </c>
      <c r="J3517">
        <v>0</v>
      </c>
      <c r="K3517">
        <v>0</v>
      </c>
      <c r="L3517" s="2">
        <v>207</v>
      </c>
      <c r="M3517">
        <v>0</v>
      </c>
    </row>
    <row r="3518" spans="1:13" x14ac:dyDescent="0.45">
      <c r="A3518" s="2">
        <v>65</v>
      </c>
      <c r="B3518" s="3">
        <v>0</v>
      </c>
      <c r="C3518" s="2">
        <v>146</v>
      </c>
      <c r="D3518">
        <v>0</v>
      </c>
      <c r="E3518" s="2">
        <v>20</v>
      </c>
      <c r="F3518">
        <v>0</v>
      </c>
      <c r="G3518" s="2">
        <v>162000</v>
      </c>
      <c r="H3518" s="1">
        <v>1.3</v>
      </c>
      <c r="I3518" s="2">
        <v>129</v>
      </c>
      <c r="J3518">
        <v>1</v>
      </c>
      <c r="K3518">
        <v>1</v>
      </c>
      <c r="L3518" s="2">
        <v>7</v>
      </c>
      <c r="M3518">
        <v>1</v>
      </c>
    </row>
    <row r="3519" spans="1:13" x14ac:dyDescent="0.45">
      <c r="A3519" s="2">
        <v>65</v>
      </c>
      <c r="B3519" s="3">
        <v>0</v>
      </c>
      <c r="C3519" s="2">
        <v>146</v>
      </c>
      <c r="D3519">
        <v>0</v>
      </c>
      <c r="E3519" s="2">
        <v>20</v>
      </c>
      <c r="F3519">
        <v>0</v>
      </c>
      <c r="G3519" s="2">
        <v>162000</v>
      </c>
      <c r="H3519" s="1">
        <v>1.3</v>
      </c>
      <c r="I3519" s="2">
        <v>129</v>
      </c>
      <c r="J3519">
        <v>1</v>
      </c>
      <c r="K3519">
        <v>1</v>
      </c>
      <c r="L3519" s="2">
        <v>7</v>
      </c>
      <c r="M3519">
        <v>1</v>
      </c>
    </row>
    <row r="3520" spans="1:13" x14ac:dyDescent="0.45">
      <c r="A3520" s="2">
        <v>65</v>
      </c>
      <c r="B3520" s="3">
        <v>1</v>
      </c>
      <c r="C3520" s="2">
        <v>128</v>
      </c>
      <c r="D3520">
        <v>1</v>
      </c>
      <c r="E3520" s="2">
        <v>30</v>
      </c>
      <c r="F3520">
        <v>1</v>
      </c>
      <c r="G3520" s="2">
        <v>297000</v>
      </c>
      <c r="H3520" s="1">
        <v>1.6</v>
      </c>
      <c r="I3520" s="2">
        <v>136</v>
      </c>
      <c r="J3520">
        <v>0</v>
      </c>
      <c r="K3520">
        <v>0</v>
      </c>
      <c r="L3520" s="2">
        <v>20</v>
      </c>
      <c r="M3520">
        <v>1</v>
      </c>
    </row>
    <row r="3521" spans="1:13" x14ac:dyDescent="0.45">
      <c r="A3521" s="2">
        <v>65</v>
      </c>
      <c r="B3521" s="3">
        <v>0</v>
      </c>
      <c r="C3521" s="2">
        <v>326</v>
      </c>
      <c r="D3521">
        <v>0</v>
      </c>
      <c r="E3521" s="2">
        <v>38</v>
      </c>
      <c r="F3521">
        <v>0</v>
      </c>
      <c r="G3521" s="2">
        <v>294000</v>
      </c>
      <c r="H3521" s="1">
        <v>1.7</v>
      </c>
      <c r="I3521" s="2">
        <v>139</v>
      </c>
      <c r="J3521">
        <v>0</v>
      </c>
      <c r="K3521">
        <v>0</v>
      </c>
      <c r="L3521" s="2">
        <v>220</v>
      </c>
      <c r="M3521">
        <v>0</v>
      </c>
    </row>
    <row r="3522" spans="1:13" x14ac:dyDescent="0.45">
      <c r="A3522" s="2">
        <v>65</v>
      </c>
      <c r="B3522" s="3">
        <v>0</v>
      </c>
      <c r="C3522" s="2">
        <v>118</v>
      </c>
      <c r="D3522">
        <v>0</v>
      </c>
      <c r="E3522" s="2">
        <v>50</v>
      </c>
      <c r="F3522">
        <v>0</v>
      </c>
      <c r="G3522" s="2">
        <v>194000</v>
      </c>
      <c r="H3522" s="1">
        <v>1.1000000000000001</v>
      </c>
      <c r="I3522" s="2">
        <v>145</v>
      </c>
      <c r="J3522">
        <v>1</v>
      </c>
      <c r="K3522">
        <v>1</v>
      </c>
      <c r="L3522" s="2">
        <v>200</v>
      </c>
      <c r="M3522">
        <v>0</v>
      </c>
    </row>
    <row r="3523" spans="1:13" x14ac:dyDescent="0.45">
      <c r="A3523" s="2">
        <v>65</v>
      </c>
      <c r="B3523" s="3">
        <v>0</v>
      </c>
      <c r="C3523" s="2">
        <v>1688</v>
      </c>
      <c r="D3523">
        <v>0</v>
      </c>
      <c r="E3523" s="2">
        <v>38</v>
      </c>
      <c r="F3523">
        <v>0</v>
      </c>
      <c r="G3523" s="2">
        <v>263358.03000000003</v>
      </c>
      <c r="H3523" s="1">
        <v>1.1000000000000001</v>
      </c>
      <c r="I3523" s="2">
        <v>138</v>
      </c>
      <c r="J3523">
        <v>1</v>
      </c>
      <c r="K3523">
        <v>1</v>
      </c>
      <c r="L3523" s="2">
        <v>250</v>
      </c>
      <c r="M3523">
        <v>0</v>
      </c>
    </row>
    <row r="3524" spans="1:13" x14ac:dyDescent="0.45">
      <c r="A3524" s="2">
        <v>65</v>
      </c>
      <c r="B3524" s="3">
        <v>0</v>
      </c>
      <c r="C3524" s="2">
        <v>582</v>
      </c>
      <c r="D3524">
        <v>1</v>
      </c>
      <c r="E3524" s="2">
        <v>40</v>
      </c>
      <c r="F3524">
        <v>0</v>
      </c>
      <c r="G3524" s="2">
        <v>270000</v>
      </c>
      <c r="H3524" s="1">
        <v>1</v>
      </c>
      <c r="I3524" s="2">
        <v>138</v>
      </c>
      <c r="J3524">
        <v>0</v>
      </c>
      <c r="K3524">
        <v>0</v>
      </c>
      <c r="L3524" s="2">
        <v>140</v>
      </c>
      <c r="M3524">
        <v>0</v>
      </c>
    </row>
    <row r="3525" spans="1:13" x14ac:dyDescent="0.45">
      <c r="A3525" s="2">
        <v>65</v>
      </c>
      <c r="B3525" s="3">
        <v>0</v>
      </c>
      <c r="C3525" s="2">
        <v>94</v>
      </c>
      <c r="D3525">
        <v>1</v>
      </c>
      <c r="E3525" s="2">
        <v>50</v>
      </c>
      <c r="F3525">
        <v>1</v>
      </c>
      <c r="G3525" s="2">
        <v>188000</v>
      </c>
      <c r="H3525" s="1">
        <v>1</v>
      </c>
      <c r="I3525" s="2">
        <v>140</v>
      </c>
      <c r="J3525">
        <v>1</v>
      </c>
      <c r="K3525">
        <v>0</v>
      </c>
      <c r="L3525" s="2">
        <v>29</v>
      </c>
      <c r="M3525">
        <v>1</v>
      </c>
    </row>
    <row r="3526" spans="1:13" x14ac:dyDescent="0.45">
      <c r="A3526" s="2">
        <v>65</v>
      </c>
      <c r="B3526" s="3">
        <v>1</v>
      </c>
      <c r="C3526" s="2">
        <v>135</v>
      </c>
      <c r="D3526">
        <v>0</v>
      </c>
      <c r="E3526" s="2">
        <v>35</v>
      </c>
      <c r="F3526">
        <v>1</v>
      </c>
      <c r="G3526" s="2">
        <v>290000</v>
      </c>
      <c r="H3526" s="1">
        <v>0.8</v>
      </c>
      <c r="I3526" s="2">
        <v>134</v>
      </c>
      <c r="J3526">
        <v>1</v>
      </c>
      <c r="K3526">
        <v>0</v>
      </c>
      <c r="L3526" s="2">
        <v>194</v>
      </c>
      <c r="M3526">
        <v>0</v>
      </c>
    </row>
    <row r="3527" spans="1:13" x14ac:dyDescent="0.45">
      <c r="A3527" s="2">
        <v>65</v>
      </c>
      <c r="B3527" s="3">
        <v>0</v>
      </c>
      <c r="C3527" s="2">
        <v>146</v>
      </c>
      <c r="D3527">
        <v>0</v>
      </c>
      <c r="E3527" s="2">
        <v>20</v>
      </c>
      <c r="F3527">
        <v>0</v>
      </c>
      <c r="G3527" s="2">
        <v>162000</v>
      </c>
      <c r="H3527" s="1">
        <v>1.3</v>
      </c>
      <c r="I3527" s="2">
        <v>129</v>
      </c>
      <c r="J3527">
        <v>1</v>
      </c>
      <c r="K3527">
        <v>1</v>
      </c>
      <c r="L3527" s="2">
        <v>7</v>
      </c>
      <c r="M3527">
        <v>1</v>
      </c>
    </row>
    <row r="3528" spans="1:13" x14ac:dyDescent="0.45">
      <c r="A3528" s="2">
        <v>65</v>
      </c>
      <c r="B3528" s="3">
        <v>0</v>
      </c>
      <c r="C3528" s="2">
        <v>326</v>
      </c>
      <c r="D3528">
        <v>0</v>
      </c>
      <c r="E3528" s="2">
        <v>38</v>
      </c>
      <c r="F3528">
        <v>0</v>
      </c>
      <c r="G3528" s="2">
        <v>294000</v>
      </c>
      <c r="H3528" s="1">
        <v>1.7</v>
      </c>
      <c r="I3528" s="2">
        <v>139</v>
      </c>
      <c r="J3528">
        <v>0</v>
      </c>
      <c r="K3528">
        <v>0</v>
      </c>
      <c r="L3528" s="2">
        <v>220</v>
      </c>
      <c r="M3528">
        <v>0</v>
      </c>
    </row>
    <row r="3529" spans="1:13" x14ac:dyDescent="0.45">
      <c r="A3529" s="2">
        <v>65</v>
      </c>
      <c r="B3529" s="3">
        <v>0</v>
      </c>
      <c r="C3529" s="2">
        <v>1688</v>
      </c>
      <c r="D3529">
        <v>0</v>
      </c>
      <c r="E3529" s="2">
        <v>38</v>
      </c>
      <c r="F3529">
        <v>0</v>
      </c>
      <c r="G3529" s="2">
        <v>263358.03000000003</v>
      </c>
      <c r="H3529" s="1">
        <v>1.1000000000000001</v>
      </c>
      <c r="I3529" s="2">
        <v>138</v>
      </c>
      <c r="J3529">
        <v>1</v>
      </c>
      <c r="K3529">
        <v>1</v>
      </c>
      <c r="L3529" s="2">
        <v>250</v>
      </c>
      <c r="M3529">
        <v>0</v>
      </c>
    </row>
    <row r="3530" spans="1:13" x14ac:dyDescent="0.45">
      <c r="A3530" s="2">
        <v>65</v>
      </c>
      <c r="B3530" s="3">
        <v>0</v>
      </c>
      <c r="C3530" s="2">
        <v>892</v>
      </c>
      <c r="D3530">
        <v>1</v>
      </c>
      <c r="E3530" s="2">
        <v>35</v>
      </c>
      <c r="F3530">
        <v>0</v>
      </c>
      <c r="G3530" s="2">
        <v>263358.03000000003</v>
      </c>
      <c r="H3530" s="1">
        <v>1.1000000000000001</v>
      </c>
      <c r="I3530" s="2">
        <v>142</v>
      </c>
      <c r="J3530">
        <v>0</v>
      </c>
      <c r="K3530">
        <v>0</v>
      </c>
      <c r="L3530" s="2">
        <v>256</v>
      </c>
      <c r="M3530">
        <v>0</v>
      </c>
    </row>
    <row r="3531" spans="1:13" x14ac:dyDescent="0.45">
      <c r="A3531" s="2">
        <v>65</v>
      </c>
      <c r="B3531" s="3">
        <v>0</v>
      </c>
      <c r="C3531" s="2">
        <v>198</v>
      </c>
      <c r="D3531">
        <v>1</v>
      </c>
      <c r="E3531" s="2">
        <v>35</v>
      </c>
      <c r="F3531">
        <v>1</v>
      </c>
      <c r="G3531" s="2">
        <v>281000</v>
      </c>
      <c r="H3531" s="1">
        <v>0.9</v>
      </c>
      <c r="I3531" s="2">
        <v>137</v>
      </c>
      <c r="J3531">
        <v>1</v>
      </c>
      <c r="K3531">
        <v>1</v>
      </c>
      <c r="L3531" s="2">
        <v>146</v>
      </c>
      <c r="M3531">
        <v>0</v>
      </c>
    </row>
    <row r="3532" spans="1:13" x14ac:dyDescent="0.45">
      <c r="A3532" s="2">
        <v>65</v>
      </c>
      <c r="B3532" s="3">
        <v>0</v>
      </c>
      <c r="C3532" s="2">
        <v>94</v>
      </c>
      <c r="D3532">
        <v>1</v>
      </c>
      <c r="E3532" s="2">
        <v>50</v>
      </c>
      <c r="F3532">
        <v>1</v>
      </c>
      <c r="G3532" s="2">
        <v>188000</v>
      </c>
      <c r="H3532" s="1">
        <v>1</v>
      </c>
      <c r="I3532" s="2">
        <v>140</v>
      </c>
      <c r="J3532">
        <v>1</v>
      </c>
      <c r="K3532">
        <v>0</v>
      </c>
      <c r="L3532" s="2">
        <v>29</v>
      </c>
      <c r="M3532">
        <v>1</v>
      </c>
    </row>
    <row r="3533" spans="1:13" x14ac:dyDescent="0.45">
      <c r="A3533" s="2">
        <v>65</v>
      </c>
      <c r="B3533" s="3">
        <v>0</v>
      </c>
      <c r="C3533" s="2">
        <v>582</v>
      </c>
      <c r="D3533">
        <v>1</v>
      </c>
      <c r="E3533" s="2">
        <v>30</v>
      </c>
      <c r="F3533">
        <v>0</v>
      </c>
      <c r="G3533" s="2">
        <v>249000</v>
      </c>
      <c r="H3533" s="1">
        <v>1.3</v>
      </c>
      <c r="I3533" s="2">
        <v>136</v>
      </c>
      <c r="J3533">
        <v>1</v>
      </c>
      <c r="K3533">
        <v>1</v>
      </c>
      <c r="L3533" s="2">
        <v>212</v>
      </c>
      <c r="M3533">
        <v>0</v>
      </c>
    </row>
    <row r="3534" spans="1:13" x14ac:dyDescent="0.45">
      <c r="A3534" s="2">
        <v>65</v>
      </c>
      <c r="B3534" s="3">
        <v>0</v>
      </c>
      <c r="C3534" s="2">
        <v>224</v>
      </c>
      <c r="D3534">
        <v>1</v>
      </c>
      <c r="E3534" s="2">
        <v>50</v>
      </c>
      <c r="F3534">
        <v>0</v>
      </c>
      <c r="G3534" s="2">
        <v>149000</v>
      </c>
      <c r="H3534" s="1">
        <v>1.3</v>
      </c>
      <c r="I3534" s="2">
        <v>137</v>
      </c>
      <c r="J3534">
        <v>1</v>
      </c>
      <c r="K3534">
        <v>1</v>
      </c>
      <c r="L3534" s="2">
        <v>72</v>
      </c>
      <c r="M3534">
        <v>0</v>
      </c>
    </row>
    <row r="3535" spans="1:13" x14ac:dyDescent="0.45">
      <c r="A3535" s="2">
        <v>65</v>
      </c>
      <c r="B3535" s="3">
        <v>0</v>
      </c>
      <c r="C3535" s="2">
        <v>224</v>
      </c>
      <c r="D3535">
        <v>1</v>
      </c>
      <c r="E3535" s="2">
        <v>50</v>
      </c>
      <c r="F3535">
        <v>0</v>
      </c>
      <c r="G3535" s="2">
        <v>149000</v>
      </c>
      <c r="H3535" s="1">
        <v>1.3</v>
      </c>
      <c r="I3535" s="2">
        <v>137</v>
      </c>
      <c r="J3535">
        <v>1</v>
      </c>
      <c r="K3535">
        <v>1</v>
      </c>
      <c r="L3535" s="2">
        <v>72</v>
      </c>
      <c r="M3535">
        <v>0</v>
      </c>
    </row>
    <row r="3536" spans="1:13" x14ac:dyDescent="0.45">
      <c r="A3536" s="2">
        <v>65</v>
      </c>
      <c r="B3536" s="3">
        <v>0</v>
      </c>
      <c r="C3536" s="2">
        <v>582</v>
      </c>
      <c r="D3536">
        <v>0</v>
      </c>
      <c r="E3536" s="2">
        <v>40</v>
      </c>
      <c r="F3536">
        <v>0</v>
      </c>
      <c r="G3536" s="2">
        <v>196000</v>
      </c>
      <c r="H3536" s="1">
        <v>1</v>
      </c>
      <c r="I3536" s="2">
        <v>138</v>
      </c>
      <c r="J3536">
        <v>0</v>
      </c>
      <c r="K3536">
        <v>0</v>
      </c>
      <c r="L3536" s="2">
        <v>140</v>
      </c>
      <c r="M3536">
        <v>0</v>
      </c>
    </row>
    <row r="3537" spans="1:13" x14ac:dyDescent="0.45">
      <c r="A3537" s="2">
        <v>65</v>
      </c>
      <c r="B3537" s="3">
        <v>0</v>
      </c>
      <c r="C3537" s="2">
        <v>167</v>
      </c>
      <c r="D3537">
        <v>0</v>
      </c>
      <c r="E3537" s="2">
        <v>30</v>
      </c>
      <c r="F3537">
        <v>0</v>
      </c>
      <c r="G3537" s="2">
        <v>259000</v>
      </c>
      <c r="H3537" s="1">
        <v>0.8</v>
      </c>
      <c r="I3537" s="2">
        <v>138</v>
      </c>
      <c r="J3537">
        <v>0</v>
      </c>
      <c r="K3537">
        <v>0</v>
      </c>
      <c r="L3537" s="2">
        <v>186</v>
      </c>
      <c r="M3537">
        <v>0</v>
      </c>
    </row>
    <row r="3538" spans="1:13" x14ac:dyDescent="0.45">
      <c r="A3538" s="2">
        <v>65</v>
      </c>
      <c r="B3538" s="3">
        <v>1</v>
      </c>
      <c r="C3538" s="2">
        <v>335</v>
      </c>
      <c r="D3538">
        <v>0</v>
      </c>
      <c r="E3538" s="2">
        <v>35</v>
      </c>
      <c r="F3538">
        <v>1</v>
      </c>
      <c r="G3538" s="2">
        <v>235000</v>
      </c>
      <c r="H3538" s="1">
        <v>0.8</v>
      </c>
      <c r="I3538" s="2">
        <v>136</v>
      </c>
      <c r="J3538">
        <v>0</v>
      </c>
      <c r="K3538">
        <v>0</v>
      </c>
      <c r="L3538" s="2">
        <v>120</v>
      </c>
      <c r="M3538">
        <v>0</v>
      </c>
    </row>
    <row r="3539" spans="1:13" x14ac:dyDescent="0.45">
      <c r="A3539" s="2">
        <v>65</v>
      </c>
      <c r="B3539" s="3">
        <v>1</v>
      </c>
      <c r="C3539" s="2">
        <v>68</v>
      </c>
      <c r="D3539">
        <v>1</v>
      </c>
      <c r="E3539" s="2">
        <v>60</v>
      </c>
      <c r="F3539">
        <v>1</v>
      </c>
      <c r="G3539" s="2">
        <v>304000</v>
      </c>
      <c r="H3539" s="1">
        <v>0.8</v>
      </c>
      <c r="I3539" s="2">
        <v>140</v>
      </c>
      <c r="J3539">
        <v>1</v>
      </c>
      <c r="K3539">
        <v>0</v>
      </c>
      <c r="L3539" s="2">
        <v>79</v>
      </c>
      <c r="M3539">
        <v>0</v>
      </c>
    </row>
    <row r="3540" spans="1:13" x14ac:dyDescent="0.45">
      <c r="A3540" s="2">
        <v>65</v>
      </c>
      <c r="B3540" s="3">
        <v>1</v>
      </c>
      <c r="C3540" s="2">
        <v>305</v>
      </c>
      <c r="D3540">
        <v>0</v>
      </c>
      <c r="E3540" s="2">
        <v>25</v>
      </c>
      <c r="F3540">
        <v>0</v>
      </c>
      <c r="G3540" s="2">
        <v>298000</v>
      </c>
      <c r="H3540" s="1">
        <v>1.1000000000000001</v>
      </c>
      <c r="I3540" s="2">
        <v>141</v>
      </c>
      <c r="J3540">
        <v>1</v>
      </c>
      <c r="K3540">
        <v>0</v>
      </c>
      <c r="L3540" s="2">
        <v>87</v>
      </c>
      <c r="M3540">
        <v>0</v>
      </c>
    </row>
    <row r="3541" spans="1:13" x14ac:dyDescent="0.45">
      <c r="A3541" s="2">
        <v>65</v>
      </c>
      <c r="B3541" s="3">
        <v>0</v>
      </c>
      <c r="C3541" s="2">
        <v>1688</v>
      </c>
      <c r="D3541">
        <v>0</v>
      </c>
      <c r="E3541" s="2">
        <v>38</v>
      </c>
      <c r="F3541">
        <v>0</v>
      </c>
      <c r="G3541" s="2">
        <v>263358.03000000003</v>
      </c>
      <c r="H3541" s="1">
        <v>1.1000000000000001</v>
      </c>
      <c r="I3541" s="2">
        <v>138</v>
      </c>
      <c r="J3541">
        <v>1</v>
      </c>
      <c r="K3541">
        <v>1</v>
      </c>
      <c r="L3541" s="2">
        <v>250</v>
      </c>
      <c r="M3541">
        <v>0</v>
      </c>
    </row>
    <row r="3542" spans="1:13" x14ac:dyDescent="0.45">
      <c r="A3542" s="2">
        <v>65</v>
      </c>
      <c r="B3542" s="3">
        <v>0</v>
      </c>
      <c r="C3542" s="2">
        <v>395</v>
      </c>
      <c r="D3542">
        <v>1</v>
      </c>
      <c r="E3542" s="2">
        <v>25</v>
      </c>
      <c r="F3542">
        <v>0</v>
      </c>
      <c r="G3542" s="2">
        <v>265000</v>
      </c>
      <c r="H3542" s="1">
        <v>1.2</v>
      </c>
      <c r="I3542" s="2">
        <v>136</v>
      </c>
      <c r="J3542">
        <v>1</v>
      </c>
      <c r="K3542">
        <v>1</v>
      </c>
      <c r="L3542" s="2">
        <v>154</v>
      </c>
      <c r="M3542">
        <v>1</v>
      </c>
    </row>
    <row r="3543" spans="1:13" x14ac:dyDescent="0.45">
      <c r="A3543" s="2">
        <v>65</v>
      </c>
      <c r="B3543" s="3">
        <v>1</v>
      </c>
      <c r="C3543" s="2">
        <v>258</v>
      </c>
      <c r="D3543">
        <v>1</v>
      </c>
      <c r="E3543" s="2">
        <v>25</v>
      </c>
      <c r="F3543">
        <v>0</v>
      </c>
      <c r="G3543" s="2">
        <v>198000</v>
      </c>
      <c r="H3543" s="1">
        <v>1.4</v>
      </c>
      <c r="I3543" s="2">
        <v>129</v>
      </c>
      <c r="J3543">
        <v>1</v>
      </c>
      <c r="K3543">
        <v>0</v>
      </c>
      <c r="L3543" s="2">
        <v>235</v>
      </c>
      <c r="M3543">
        <v>1</v>
      </c>
    </row>
    <row r="3544" spans="1:13" x14ac:dyDescent="0.45">
      <c r="A3544" s="2">
        <v>65</v>
      </c>
      <c r="B3544" s="3">
        <v>1</v>
      </c>
      <c r="C3544" s="2">
        <v>160</v>
      </c>
      <c r="D3544">
        <v>1</v>
      </c>
      <c r="E3544" s="2">
        <v>20</v>
      </c>
      <c r="F3544">
        <v>0</v>
      </c>
      <c r="G3544" s="2">
        <v>327000</v>
      </c>
      <c r="H3544" s="1">
        <v>2.7</v>
      </c>
      <c r="I3544" s="2">
        <v>116</v>
      </c>
      <c r="J3544">
        <v>0</v>
      </c>
      <c r="K3544">
        <v>0</v>
      </c>
      <c r="L3544" s="2">
        <v>8</v>
      </c>
      <c r="M3544">
        <v>1</v>
      </c>
    </row>
    <row r="3545" spans="1:13" x14ac:dyDescent="0.45">
      <c r="A3545" s="2">
        <v>65</v>
      </c>
      <c r="B3545" s="3">
        <v>0</v>
      </c>
      <c r="C3545" s="2">
        <v>167</v>
      </c>
      <c r="D3545">
        <v>0</v>
      </c>
      <c r="E3545" s="2">
        <v>30</v>
      </c>
      <c r="F3545">
        <v>0</v>
      </c>
      <c r="G3545" s="2">
        <v>259000</v>
      </c>
      <c r="H3545" s="1">
        <v>0.8</v>
      </c>
      <c r="I3545" s="2">
        <v>138</v>
      </c>
      <c r="J3545">
        <v>0</v>
      </c>
      <c r="K3545">
        <v>0</v>
      </c>
      <c r="L3545" s="2">
        <v>186</v>
      </c>
      <c r="M3545">
        <v>0</v>
      </c>
    </row>
    <row r="3546" spans="1:13" x14ac:dyDescent="0.45">
      <c r="A3546" s="2">
        <v>65</v>
      </c>
      <c r="B3546" s="3">
        <v>0</v>
      </c>
      <c r="C3546" s="2">
        <v>582</v>
      </c>
      <c r="D3546">
        <v>1</v>
      </c>
      <c r="E3546" s="2">
        <v>30</v>
      </c>
      <c r="F3546">
        <v>0</v>
      </c>
      <c r="G3546" s="2">
        <v>249000</v>
      </c>
      <c r="H3546" s="1">
        <v>1.3</v>
      </c>
      <c r="I3546" s="2">
        <v>136</v>
      </c>
      <c r="J3546">
        <v>1</v>
      </c>
      <c r="K3546">
        <v>1</v>
      </c>
      <c r="L3546" s="2">
        <v>212</v>
      </c>
      <c r="M3546">
        <v>0</v>
      </c>
    </row>
    <row r="3547" spans="1:13" x14ac:dyDescent="0.45">
      <c r="A3547" s="2">
        <v>65</v>
      </c>
      <c r="B3547" s="3">
        <v>0</v>
      </c>
      <c r="C3547" s="2">
        <v>113</v>
      </c>
      <c r="D3547">
        <v>0</v>
      </c>
      <c r="E3547" s="2">
        <v>25</v>
      </c>
      <c r="F3547">
        <v>0</v>
      </c>
      <c r="G3547" s="2">
        <v>338000</v>
      </c>
      <c r="H3547" s="1">
        <v>1.7</v>
      </c>
      <c r="I3547" s="2">
        <v>139</v>
      </c>
      <c r="J3547">
        <v>1</v>
      </c>
      <c r="K3547">
        <v>1</v>
      </c>
      <c r="L3547" s="2">
        <v>67</v>
      </c>
      <c r="M3547">
        <v>1</v>
      </c>
    </row>
    <row r="3548" spans="1:13" x14ac:dyDescent="0.45">
      <c r="A3548" s="2">
        <v>65</v>
      </c>
      <c r="B3548" s="3">
        <v>1</v>
      </c>
      <c r="C3548" s="2">
        <v>68</v>
      </c>
      <c r="D3548">
        <v>1</v>
      </c>
      <c r="E3548" s="2">
        <v>60</v>
      </c>
      <c r="F3548">
        <v>1</v>
      </c>
      <c r="G3548" s="2">
        <v>304000</v>
      </c>
      <c r="H3548" s="1">
        <v>0.8</v>
      </c>
      <c r="I3548" s="2">
        <v>140</v>
      </c>
      <c r="J3548">
        <v>1</v>
      </c>
      <c r="K3548">
        <v>0</v>
      </c>
      <c r="L3548" s="2">
        <v>79</v>
      </c>
      <c r="M3548">
        <v>0</v>
      </c>
    </row>
    <row r="3549" spans="1:13" x14ac:dyDescent="0.45">
      <c r="A3549" s="2">
        <v>65</v>
      </c>
      <c r="B3549" s="3">
        <v>1</v>
      </c>
      <c r="C3549" s="2">
        <v>113</v>
      </c>
      <c r="D3549">
        <v>1</v>
      </c>
      <c r="E3549" s="2">
        <v>60</v>
      </c>
      <c r="F3549">
        <v>1</v>
      </c>
      <c r="G3549" s="2">
        <v>203000</v>
      </c>
      <c r="H3549" s="1">
        <v>0.9</v>
      </c>
      <c r="I3549" s="2">
        <v>140</v>
      </c>
      <c r="J3549">
        <v>0</v>
      </c>
      <c r="K3549">
        <v>0</v>
      </c>
      <c r="L3549" s="2">
        <v>94</v>
      </c>
      <c r="M3549">
        <v>0</v>
      </c>
    </row>
    <row r="3550" spans="1:13" x14ac:dyDescent="0.45">
      <c r="A3550" s="2">
        <v>65</v>
      </c>
      <c r="B3550" s="3">
        <v>0</v>
      </c>
      <c r="C3550" s="2">
        <v>224</v>
      </c>
      <c r="D3550">
        <v>1</v>
      </c>
      <c r="E3550" s="2">
        <v>50</v>
      </c>
      <c r="F3550">
        <v>0</v>
      </c>
      <c r="G3550" s="2">
        <v>149000</v>
      </c>
      <c r="H3550" s="1">
        <v>1.3</v>
      </c>
      <c r="I3550" s="2">
        <v>137</v>
      </c>
      <c r="J3550">
        <v>1</v>
      </c>
      <c r="K3550">
        <v>1</v>
      </c>
      <c r="L3550" s="2">
        <v>72</v>
      </c>
      <c r="M3550">
        <v>0</v>
      </c>
    </row>
    <row r="3551" spans="1:13" x14ac:dyDescent="0.45">
      <c r="A3551" s="2">
        <v>65</v>
      </c>
      <c r="B3551" s="3">
        <v>0</v>
      </c>
      <c r="C3551" s="2">
        <v>224</v>
      </c>
      <c r="D3551">
        <v>1</v>
      </c>
      <c r="E3551" s="2">
        <v>50</v>
      </c>
      <c r="F3551">
        <v>0</v>
      </c>
      <c r="G3551" s="2">
        <v>149000</v>
      </c>
      <c r="H3551" s="1">
        <v>1.3</v>
      </c>
      <c r="I3551" s="2">
        <v>137</v>
      </c>
      <c r="J3551">
        <v>1</v>
      </c>
      <c r="K3551">
        <v>1</v>
      </c>
      <c r="L3551" s="2">
        <v>72</v>
      </c>
      <c r="M3551">
        <v>0</v>
      </c>
    </row>
    <row r="3552" spans="1:13" x14ac:dyDescent="0.45">
      <c r="A3552" s="2">
        <v>65</v>
      </c>
      <c r="B3552" s="3">
        <v>1</v>
      </c>
      <c r="C3552" s="2">
        <v>160</v>
      </c>
      <c r="D3552">
        <v>1</v>
      </c>
      <c r="E3552" s="2">
        <v>20</v>
      </c>
      <c r="F3552">
        <v>0</v>
      </c>
      <c r="G3552" s="2">
        <v>327000</v>
      </c>
      <c r="H3552" s="1">
        <v>2.7</v>
      </c>
      <c r="I3552" s="2">
        <v>116</v>
      </c>
      <c r="J3552">
        <v>0</v>
      </c>
      <c r="K3552">
        <v>0</v>
      </c>
      <c r="L3552" s="2">
        <v>8</v>
      </c>
      <c r="M3552">
        <v>1</v>
      </c>
    </row>
    <row r="3553" spans="1:13" x14ac:dyDescent="0.45">
      <c r="A3553" s="2">
        <v>65</v>
      </c>
      <c r="B3553" s="3">
        <v>1</v>
      </c>
      <c r="C3553" s="2">
        <v>52</v>
      </c>
      <c r="D3553">
        <v>0</v>
      </c>
      <c r="E3553" s="2">
        <v>25</v>
      </c>
      <c r="F3553">
        <v>1</v>
      </c>
      <c r="G3553" s="2">
        <v>276000</v>
      </c>
      <c r="H3553" s="1">
        <v>1.3</v>
      </c>
      <c r="I3553" s="2">
        <v>137</v>
      </c>
      <c r="J3553">
        <v>0</v>
      </c>
      <c r="K3553">
        <v>0</v>
      </c>
      <c r="L3553" s="2">
        <v>16</v>
      </c>
      <c r="M3553">
        <v>0</v>
      </c>
    </row>
    <row r="3554" spans="1:13" x14ac:dyDescent="0.45">
      <c r="A3554" s="2">
        <v>65</v>
      </c>
      <c r="B3554" s="3">
        <v>0</v>
      </c>
      <c r="C3554" s="2">
        <v>167</v>
      </c>
      <c r="D3554">
        <v>0</v>
      </c>
      <c r="E3554" s="2">
        <v>30</v>
      </c>
      <c r="F3554">
        <v>0</v>
      </c>
      <c r="G3554" s="2">
        <v>259000</v>
      </c>
      <c r="H3554" s="1">
        <v>0.8</v>
      </c>
      <c r="I3554" s="2">
        <v>138</v>
      </c>
      <c r="J3554">
        <v>0</v>
      </c>
      <c r="K3554">
        <v>0</v>
      </c>
      <c r="L3554" s="2">
        <v>186</v>
      </c>
      <c r="M3554">
        <v>0</v>
      </c>
    </row>
    <row r="3555" spans="1:13" x14ac:dyDescent="0.45">
      <c r="A3555" s="2">
        <v>65</v>
      </c>
      <c r="B3555" s="3">
        <v>1</v>
      </c>
      <c r="C3555" s="2">
        <v>305</v>
      </c>
      <c r="D3555">
        <v>0</v>
      </c>
      <c r="E3555" s="2">
        <v>25</v>
      </c>
      <c r="F3555">
        <v>0</v>
      </c>
      <c r="G3555" s="2">
        <v>298000</v>
      </c>
      <c r="H3555" s="1">
        <v>1.1000000000000001</v>
      </c>
      <c r="I3555" s="2">
        <v>141</v>
      </c>
      <c r="J3555">
        <v>1</v>
      </c>
      <c r="K3555">
        <v>0</v>
      </c>
      <c r="L3555" s="2">
        <v>87</v>
      </c>
      <c r="M3555">
        <v>0</v>
      </c>
    </row>
    <row r="3556" spans="1:13" x14ac:dyDescent="0.45">
      <c r="A3556" s="2">
        <v>65</v>
      </c>
      <c r="B3556" s="3">
        <v>0</v>
      </c>
      <c r="C3556" s="2">
        <v>157</v>
      </c>
      <c r="D3556">
        <v>0</v>
      </c>
      <c r="E3556" s="2">
        <v>65</v>
      </c>
      <c r="F3556">
        <v>0</v>
      </c>
      <c r="G3556" s="2">
        <v>263358.03000000003</v>
      </c>
      <c r="H3556" s="1">
        <v>1.5</v>
      </c>
      <c r="I3556" s="2">
        <v>138</v>
      </c>
      <c r="J3556">
        <v>0</v>
      </c>
      <c r="K3556">
        <v>0</v>
      </c>
      <c r="L3556" s="2">
        <v>10</v>
      </c>
      <c r="M3556">
        <v>1</v>
      </c>
    </row>
    <row r="3557" spans="1:13" x14ac:dyDescent="0.45">
      <c r="A3557" s="2">
        <v>65</v>
      </c>
      <c r="B3557" s="3">
        <v>1</v>
      </c>
      <c r="C3557" s="2">
        <v>135</v>
      </c>
      <c r="D3557">
        <v>0</v>
      </c>
      <c r="E3557" s="2">
        <v>35</v>
      </c>
      <c r="F3557">
        <v>1</v>
      </c>
      <c r="G3557" s="2">
        <v>290000</v>
      </c>
      <c r="H3557" s="1">
        <v>0.8</v>
      </c>
      <c r="I3557" s="2">
        <v>134</v>
      </c>
      <c r="J3557">
        <v>1</v>
      </c>
      <c r="K3557">
        <v>0</v>
      </c>
      <c r="L3557" s="2">
        <v>194</v>
      </c>
      <c r="M3557">
        <v>0</v>
      </c>
    </row>
    <row r="3558" spans="1:13" x14ac:dyDescent="0.45">
      <c r="A3558" s="2">
        <v>65</v>
      </c>
      <c r="B3558" s="3">
        <v>1</v>
      </c>
      <c r="C3558" s="2">
        <v>160</v>
      </c>
      <c r="D3558">
        <v>1</v>
      </c>
      <c r="E3558" s="2">
        <v>20</v>
      </c>
      <c r="F3558">
        <v>0</v>
      </c>
      <c r="G3558" s="2">
        <v>327000</v>
      </c>
      <c r="H3558" s="1">
        <v>2.7</v>
      </c>
      <c r="I3558" s="2">
        <v>116</v>
      </c>
      <c r="J3558">
        <v>0</v>
      </c>
      <c r="K3558">
        <v>0</v>
      </c>
      <c r="L3558" s="2">
        <v>8</v>
      </c>
      <c r="M3558">
        <v>1</v>
      </c>
    </row>
    <row r="3559" spans="1:13" x14ac:dyDescent="0.45">
      <c r="A3559" s="2">
        <v>65</v>
      </c>
      <c r="B3559" s="3">
        <v>1</v>
      </c>
      <c r="C3559" s="2">
        <v>305</v>
      </c>
      <c r="D3559">
        <v>0</v>
      </c>
      <c r="E3559" s="2">
        <v>25</v>
      </c>
      <c r="F3559">
        <v>0</v>
      </c>
      <c r="G3559" s="2">
        <v>298000</v>
      </c>
      <c r="H3559" s="1">
        <v>1.1000000000000001</v>
      </c>
      <c r="I3559" s="2">
        <v>141</v>
      </c>
      <c r="J3559">
        <v>1</v>
      </c>
      <c r="K3559">
        <v>0</v>
      </c>
      <c r="L3559" s="2">
        <v>87</v>
      </c>
      <c r="M3559">
        <v>0</v>
      </c>
    </row>
    <row r="3560" spans="1:13" x14ac:dyDescent="0.45">
      <c r="A3560" s="2">
        <v>65</v>
      </c>
      <c r="B3560" s="3">
        <v>1</v>
      </c>
      <c r="C3560" s="2">
        <v>305</v>
      </c>
      <c r="D3560">
        <v>0</v>
      </c>
      <c r="E3560" s="2">
        <v>25</v>
      </c>
      <c r="F3560">
        <v>0</v>
      </c>
      <c r="G3560" s="2">
        <v>298000</v>
      </c>
      <c r="H3560" s="1">
        <v>1.1000000000000001</v>
      </c>
      <c r="I3560" s="2">
        <v>141</v>
      </c>
      <c r="J3560">
        <v>1</v>
      </c>
      <c r="K3560">
        <v>0</v>
      </c>
      <c r="L3560" s="2">
        <v>87</v>
      </c>
      <c r="M3560">
        <v>0</v>
      </c>
    </row>
    <row r="3561" spans="1:13" x14ac:dyDescent="0.45">
      <c r="A3561" s="2">
        <v>65</v>
      </c>
      <c r="B3561" s="3">
        <v>0</v>
      </c>
      <c r="C3561" s="2">
        <v>224</v>
      </c>
      <c r="D3561">
        <v>1</v>
      </c>
      <c r="E3561" s="2">
        <v>50</v>
      </c>
      <c r="F3561">
        <v>0</v>
      </c>
      <c r="G3561" s="2">
        <v>149000</v>
      </c>
      <c r="H3561" s="1">
        <v>1.3</v>
      </c>
      <c r="I3561" s="2">
        <v>137</v>
      </c>
      <c r="J3561">
        <v>1</v>
      </c>
      <c r="K3561">
        <v>1</v>
      </c>
      <c r="L3561" s="2">
        <v>72</v>
      </c>
      <c r="M3561">
        <v>0</v>
      </c>
    </row>
    <row r="3562" spans="1:13" x14ac:dyDescent="0.45">
      <c r="A3562" s="2">
        <v>65</v>
      </c>
      <c r="B3562" s="3">
        <v>0</v>
      </c>
      <c r="C3562" s="2">
        <v>94</v>
      </c>
      <c r="D3562">
        <v>1</v>
      </c>
      <c r="E3562" s="2">
        <v>50</v>
      </c>
      <c r="F3562">
        <v>1</v>
      </c>
      <c r="G3562" s="2">
        <v>188000</v>
      </c>
      <c r="H3562" s="1">
        <v>1</v>
      </c>
      <c r="I3562" s="2">
        <v>140</v>
      </c>
      <c r="J3562">
        <v>1</v>
      </c>
      <c r="K3562">
        <v>0</v>
      </c>
      <c r="L3562" s="2">
        <v>29</v>
      </c>
      <c r="M3562">
        <v>1</v>
      </c>
    </row>
    <row r="3563" spans="1:13" x14ac:dyDescent="0.45">
      <c r="A3563" s="2">
        <v>65</v>
      </c>
      <c r="B3563" s="3">
        <v>1</v>
      </c>
      <c r="C3563" s="2">
        <v>52</v>
      </c>
      <c r="D3563">
        <v>0</v>
      </c>
      <c r="E3563" s="2">
        <v>25</v>
      </c>
      <c r="F3563">
        <v>1</v>
      </c>
      <c r="G3563" s="2">
        <v>276000</v>
      </c>
      <c r="H3563" s="1">
        <v>1.3</v>
      </c>
      <c r="I3563" s="2">
        <v>137</v>
      </c>
      <c r="J3563">
        <v>0</v>
      </c>
      <c r="K3563">
        <v>0</v>
      </c>
      <c r="L3563" s="2">
        <v>16</v>
      </c>
      <c r="M3563">
        <v>0</v>
      </c>
    </row>
    <row r="3564" spans="1:13" x14ac:dyDescent="0.45">
      <c r="A3564" s="2">
        <v>65</v>
      </c>
      <c r="B3564" s="3">
        <v>1</v>
      </c>
      <c r="C3564" s="2">
        <v>335</v>
      </c>
      <c r="D3564">
        <v>0</v>
      </c>
      <c r="E3564" s="2">
        <v>35</v>
      </c>
      <c r="F3564">
        <v>1</v>
      </c>
      <c r="G3564" s="2">
        <v>235000</v>
      </c>
      <c r="H3564" s="1">
        <v>0.8</v>
      </c>
      <c r="I3564" s="2">
        <v>136</v>
      </c>
      <c r="J3564">
        <v>0</v>
      </c>
      <c r="K3564">
        <v>0</v>
      </c>
      <c r="L3564" s="2">
        <v>120</v>
      </c>
      <c r="M3564">
        <v>0</v>
      </c>
    </row>
    <row r="3565" spans="1:13" x14ac:dyDescent="0.45">
      <c r="A3565" s="2">
        <v>65</v>
      </c>
      <c r="B3565" s="3">
        <v>0</v>
      </c>
      <c r="C3565" s="2">
        <v>146</v>
      </c>
      <c r="D3565">
        <v>0</v>
      </c>
      <c r="E3565" s="2">
        <v>20</v>
      </c>
      <c r="F3565">
        <v>0</v>
      </c>
      <c r="G3565" s="2">
        <v>162000</v>
      </c>
      <c r="H3565" s="1">
        <v>1.3</v>
      </c>
      <c r="I3565" s="2">
        <v>129</v>
      </c>
      <c r="J3565">
        <v>1</v>
      </c>
      <c r="K3565">
        <v>1</v>
      </c>
      <c r="L3565" s="2">
        <v>7</v>
      </c>
      <c r="M3565">
        <v>1</v>
      </c>
    </row>
    <row r="3566" spans="1:13" x14ac:dyDescent="0.45">
      <c r="A3566" s="2">
        <v>65</v>
      </c>
      <c r="B3566" s="3">
        <v>0</v>
      </c>
      <c r="C3566" s="2">
        <v>198</v>
      </c>
      <c r="D3566">
        <v>1</v>
      </c>
      <c r="E3566" s="2">
        <v>35</v>
      </c>
      <c r="F3566">
        <v>1</v>
      </c>
      <c r="G3566" s="2">
        <v>281000</v>
      </c>
      <c r="H3566" s="1">
        <v>0.9</v>
      </c>
      <c r="I3566" s="2">
        <v>137</v>
      </c>
      <c r="J3566">
        <v>1</v>
      </c>
      <c r="K3566">
        <v>1</v>
      </c>
      <c r="L3566" s="2">
        <v>146</v>
      </c>
      <c r="M3566">
        <v>0</v>
      </c>
    </row>
    <row r="3567" spans="1:13" x14ac:dyDescent="0.45">
      <c r="A3567" s="2">
        <v>65</v>
      </c>
      <c r="B3567" s="3">
        <v>0</v>
      </c>
      <c r="C3567" s="2">
        <v>113</v>
      </c>
      <c r="D3567">
        <v>1</v>
      </c>
      <c r="E3567" s="2">
        <v>25</v>
      </c>
      <c r="F3567">
        <v>0</v>
      </c>
      <c r="G3567" s="2">
        <v>497000</v>
      </c>
      <c r="H3567" s="1">
        <v>1.83</v>
      </c>
      <c r="I3567" s="2">
        <v>135</v>
      </c>
      <c r="J3567">
        <v>1</v>
      </c>
      <c r="K3567">
        <v>0</v>
      </c>
      <c r="L3567" s="2">
        <v>67</v>
      </c>
      <c r="M3567">
        <v>1</v>
      </c>
    </row>
    <row r="3568" spans="1:13" x14ac:dyDescent="0.45">
      <c r="A3568" s="2">
        <v>65</v>
      </c>
      <c r="B3568" s="3">
        <v>0</v>
      </c>
      <c r="C3568" s="2">
        <v>582</v>
      </c>
      <c r="D3568">
        <v>1</v>
      </c>
      <c r="E3568" s="2">
        <v>40</v>
      </c>
      <c r="F3568">
        <v>0</v>
      </c>
      <c r="G3568" s="2">
        <v>270000</v>
      </c>
      <c r="H3568" s="1">
        <v>1</v>
      </c>
      <c r="I3568" s="2">
        <v>138</v>
      </c>
      <c r="J3568">
        <v>0</v>
      </c>
      <c r="K3568">
        <v>0</v>
      </c>
      <c r="L3568" s="2">
        <v>140</v>
      </c>
      <c r="M3568">
        <v>0</v>
      </c>
    </row>
    <row r="3569" spans="1:13" x14ac:dyDescent="0.45">
      <c r="A3569" s="2">
        <v>65</v>
      </c>
      <c r="B3569" s="3">
        <v>0</v>
      </c>
      <c r="C3569" s="2">
        <v>157</v>
      </c>
      <c r="D3569">
        <v>0</v>
      </c>
      <c r="E3569" s="2">
        <v>65</v>
      </c>
      <c r="F3569">
        <v>0</v>
      </c>
      <c r="G3569" s="2">
        <v>263358.03000000003</v>
      </c>
      <c r="H3569" s="1">
        <v>1.5</v>
      </c>
      <c r="I3569" s="2">
        <v>138</v>
      </c>
      <c r="J3569">
        <v>0</v>
      </c>
      <c r="K3569">
        <v>0</v>
      </c>
      <c r="L3569" s="2">
        <v>10</v>
      </c>
      <c r="M3569">
        <v>1</v>
      </c>
    </row>
    <row r="3570" spans="1:13" x14ac:dyDescent="0.45">
      <c r="A3570" s="2">
        <v>65</v>
      </c>
      <c r="B3570" s="3">
        <v>0</v>
      </c>
      <c r="C3570" s="2">
        <v>582</v>
      </c>
      <c r="D3570">
        <v>1</v>
      </c>
      <c r="E3570" s="2">
        <v>30</v>
      </c>
      <c r="F3570">
        <v>0</v>
      </c>
      <c r="G3570" s="2">
        <v>249000</v>
      </c>
      <c r="H3570" s="1">
        <v>1.3</v>
      </c>
      <c r="I3570" s="2">
        <v>136</v>
      </c>
      <c r="J3570">
        <v>1</v>
      </c>
      <c r="K3570">
        <v>1</v>
      </c>
      <c r="L3570" s="2">
        <v>212</v>
      </c>
      <c r="M3570">
        <v>0</v>
      </c>
    </row>
    <row r="3571" spans="1:13" x14ac:dyDescent="0.45">
      <c r="A3571" s="2">
        <v>65</v>
      </c>
      <c r="B3571" s="3">
        <v>0</v>
      </c>
      <c r="C3571" s="2">
        <v>94</v>
      </c>
      <c r="D3571">
        <v>1</v>
      </c>
      <c r="E3571" s="2">
        <v>50</v>
      </c>
      <c r="F3571">
        <v>1</v>
      </c>
      <c r="G3571" s="2">
        <v>188000</v>
      </c>
      <c r="H3571" s="1">
        <v>1</v>
      </c>
      <c r="I3571" s="2">
        <v>140</v>
      </c>
      <c r="J3571">
        <v>1</v>
      </c>
      <c r="K3571">
        <v>0</v>
      </c>
      <c r="L3571" s="2">
        <v>29</v>
      </c>
      <c r="M3571">
        <v>1</v>
      </c>
    </row>
    <row r="3572" spans="1:13" x14ac:dyDescent="0.45">
      <c r="A3572" s="2">
        <v>65</v>
      </c>
      <c r="B3572" s="3">
        <v>0</v>
      </c>
      <c r="C3572" s="2">
        <v>198</v>
      </c>
      <c r="D3572">
        <v>1</v>
      </c>
      <c r="E3572" s="2">
        <v>35</v>
      </c>
      <c r="F3572">
        <v>1</v>
      </c>
      <c r="G3572" s="2">
        <v>281000</v>
      </c>
      <c r="H3572" s="1">
        <v>0.9</v>
      </c>
      <c r="I3572" s="2">
        <v>137</v>
      </c>
      <c r="J3572">
        <v>1</v>
      </c>
      <c r="K3572">
        <v>1</v>
      </c>
      <c r="L3572" s="2">
        <v>146</v>
      </c>
      <c r="M3572">
        <v>0</v>
      </c>
    </row>
    <row r="3573" spans="1:13" x14ac:dyDescent="0.45">
      <c r="A3573" s="2">
        <v>65</v>
      </c>
      <c r="B3573" s="3">
        <v>1</v>
      </c>
      <c r="C3573" s="2">
        <v>135</v>
      </c>
      <c r="D3573">
        <v>0</v>
      </c>
      <c r="E3573" s="2">
        <v>35</v>
      </c>
      <c r="F3573">
        <v>1</v>
      </c>
      <c r="G3573" s="2">
        <v>290000</v>
      </c>
      <c r="H3573" s="1">
        <v>0.8</v>
      </c>
      <c r="I3573" s="2">
        <v>134</v>
      </c>
      <c r="J3573">
        <v>1</v>
      </c>
      <c r="K3573">
        <v>0</v>
      </c>
      <c r="L3573" s="2">
        <v>194</v>
      </c>
      <c r="M3573">
        <v>0</v>
      </c>
    </row>
    <row r="3574" spans="1:13" x14ac:dyDescent="0.45">
      <c r="A3574" s="2">
        <v>65</v>
      </c>
      <c r="B3574" s="3">
        <v>1</v>
      </c>
      <c r="C3574" s="2">
        <v>113</v>
      </c>
      <c r="D3574">
        <v>1</v>
      </c>
      <c r="E3574" s="2">
        <v>60</v>
      </c>
      <c r="F3574">
        <v>1</v>
      </c>
      <c r="G3574" s="2">
        <v>203000</v>
      </c>
      <c r="H3574" s="1">
        <v>0.9</v>
      </c>
      <c r="I3574" s="2">
        <v>140</v>
      </c>
      <c r="J3574">
        <v>0</v>
      </c>
      <c r="K3574">
        <v>0</v>
      </c>
      <c r="L3574" s="2">
        <v>94</v>
      </c>
      <c r="M3574">
        <v>0</v>
      </c>
    </row>
    <row r="3575" spans="1:13" x14ac:dyDescent="0.45">
      <c r="A3575" s="2">
        <v>65</v>
      </c>
      <c r="B3575" s="3">
        <v>0</v>
      </c>
      <c r="C3575" s="2">
        <v>395</v>
      </c>
      <c r="D3575">
        <v>1</v>
      </c>
      <c r="E3575" s="2">
        <v>25</v>
      </c>
      <c r="F3575">
        <v>0</v>
      </c>
      <c r="G3575" s="2">
        <v>265000</v>
      </c>
      <c r="H3575" s="1">
        <v>1.2</v>
      </c>
      <c r="I3575" s="2">
        <v>136</v>
      </c>
      <c r="J3575">
        <v>1</v>
      </c>
      <c r="K3575">
        <v>1</v>
      </c>
      <c r="L3575" s="2">
        <v>154</v>
      </c>
      <c r="M3575">
        <v>1</v>
      </c>
    </row>
    <row r="3576" spans="1:13" x14ac:dyDescent="0.45">
      <c r="A3576" s="2">
        <v>65</v>
      </c>
      <c r="B3576" s="3">
        <v>0</v>
      </c>
      <c r="C3576" s="2">
        <v>892</v>
      </c>
      <c r="D3576">
        <v>1</v>
      </c>
      <c r="E3576" s="2">
        <v>35</v>
      </c>
      <c r="F3576">
        <v>0</v>
      </c>
      <c r="G3576" s="2">
        <v>263358.03000000003</v>
      </c>
      <c r="H3576" s="1">
        <v>1.1000000000000001</v>
      </c>
      <c r="I3576" s="2">
        <v>142</v>
      </c>
      <c r="J3576">
        <v>0</v>
      </c>
      <c r="K3576">
        <v>0</v>
      </c>
      <c r="L3576" s="2">
        <v>256</v>
      </c>
      <c r="M3576">
        <v>0</v>
      </c>
    </row>
    <row r="3577" spans="1:13" x14ac:dyDescent="0.45">
      <c r="A3577" s="2">
        <v>65</v>
      </c>
      <c r="B3577" s="3">
        <v>0</v>
      </c>
      <c r="C3577" s="2">
        <v>224</v>
      </c>
      <c r="D3577">
        <v>1</v>
      </c>
      <c r="E3577" s="2">
        <v>50</v>
      </c>
      <c r="F3577">
        <v>0</v>
      </c>
      <c r="G3577" s="2">
        <v>149000</v>
      </c>
      <c r="H3577" s="1">
        <v>1.3</v>
      </c>
      <c r="I3577" s="2">
        <v>137</v>
      </c>
      <c r="J3577">
        <v>1</v>
      </c>
      <c r="K3577">
        <v>1</v>
      </c>
      <c r="L3577" s="2">
        <v>72</v>
      </c>
      <c r="M3577">
        <v>0</v>
      </c>
    </row>
    <row r="3578" spans="1:13" x14ac:dyDescent="0.45">
      <c r="A3578" s="2">
        <v>65</v>
      </c>
      <c r="B3578" s="3">
        <v>1</v>
      </c>
      <c r="C3578" s="2">
        <v>160</v>
      </c>
      <c r="D3578">
        <v>1</v>
      </c>
      <c r="E3578" s="2">
        <v>20</v>
      </c>
      <c r="F3578">
        <v>0</v>
      </c>
      <c r="G3578" s="2">
        <v>327000</v>
      </c>
      <c r="H3578" s="1">
        <v>2.7</v>
      </c>
      <c r="I3578" s="2">
        <v>116</v>
      </c>
      <c r="J3578">
        <v>0</v>
      </c>
      <c r="K3578">
        <v>0</v>
      </c>
      <c r="L3578" s="2">
        <v>8</v>
      </c>
      <c r="M3578">
        <v>1</v>
      </c>
    </row>
    <row r="3579" spans="1:13" x14ac:dyDescent="0.45">
      <c r="A3579" s="2">
        <v>65</v>
      </c>
      <c r="B3579" s="3">
        <v>1</v>
      </c>
      <c r="C3579" s="2">
        <v>128</v>
      </c>
      <c r="D3579">
        <v>1</v>
      </c>
      <c r="E3579" s="2">
        <v>30</v>
      </c>
      <c r="F3579">
        <v>1</v>
      </c>
      <c r="G3579" s="2">
        <v>297000</v>
      </c>
      <c r="H3579" s="1">
        <v>1.6</v>
      </c>
      <c r="I3579" s="2">
        <v>136</v>
      </c>
      <c r="J3579">
        <v>0</v>
      </c>
      <c r="K3579">
        <v>0</v>
      </c>
      <c r="L3579" s="2">
        <v>20</v>
      </c>
      <c r="M3579">
        <v>1</v>
      </c>
    </row>
    <row r="3580" spans="1:13" x14ac:dyDescent="0.45">
      <c r="A3580" s="2">
        <v>65</v>
      </c>
      <c r="B3580" s="3">
        <v>1</v>
      </c>
      <c r="C3580" s="2">
        <v>258</v>
      </c>
      <c r="D3580">
        <v>1</v>
      </c>
      <c r="E3580" s="2">
        <v>25</v>
      </c>
      <c r="F3580">
        <v>0</v>
      </c>
      <c r="G3580" s="2">
        <v>198000</v>
      </c>
      <c r="H3580" s="1">
        <v>1.4</v>
      </c>
      <c r="I3580" s="2">
        <v>129</v>
      </c>
      <c r="J3580">
        <v>1</v>
      </c>
      <c r="K3580">
        <v>0</v>
      </c>
      <c r="L3580" s="2">
        <v>235</v>
      </c>
      <c r="M3580">
        <v>1</v>
      </c>
    </row>
    <row r="3581" spans="1:13" x14ac:dyDescent="0.45">
      <c r="A3581" s="2">
        <v>65</v>
      </c>
      <c r="B3581" s="3">
        <v>1</v>
      </c>
      <c r="C3581" s="2">
        <v>335</v>
      </c>
      <c r="D3581">
        <v>0</v>
      </c>
      <c r="E3581" s="2">
        <v>35</v>
      </c>
      <c r="F3581">
        <v>1</v>
      </c>
      <c r="G3581" s="2">
        <v>235000</v>
      </c>
      <c r="H3581" s="1">
        <v>0.8</v>
      </c>
      <c r="I3581" s="2">
        <v>136</v>
      </c>
      <c r="J3581">
        <v>0</v>
      </c>
      <c r="K3581">
        <v>0</v>
      </c>
      <c r="L3581" s="2">
        <v>120</v>
      </c>
      <c r="M3581">
        <v>0</v>
      </c>
    </row>
    <row r="3582" spans="1:13" x14ac:dyDescent="0.45">
      <c r="A3582" s="2">
        <v>65</v>
      </c>
      <c r="B3582" s="3">
        <v>1</v>
      </c>
      <c r="C3582" s="2">
        <v>160</v>
      </c>
      <c r="D3582">
        <v>1</v>
      </c>
      <c r="E3582" s="2">
        <v>20</v>
      </c>
      <c r="F3582">
        <v>0</v>
      </c>
      <c r="G3582" s="2">
        <v>327000</v>
      </c>
      <c r="H3582" s="1">
        <v>2.7</v>
      </c>
      <c r="I3582" s="2">
        <v>116</v>
      </c>
      <c r="J3582">
        <v>0</v>
      </c>
      <c r="K3582">
        <v>0</v>
      </c>
      <c r="L3582" s="2">
        <v>8</v>
      </c>
      <c r="M3582">
        <v>1</v>
      </c>
    </row>
    <row r="3583" spans="1:13" x14ac:dyDescent="0.45">
      <c r="A3583" s="2">
        <v>65</v>
      </c>
      <c r="B3583" s="3">
        <v>1</v>
      </c>
      <c r="C3583" s="2">
        <v>160</v>
      </c>
      <c r="D3583">
        <v>1</v>
      </c>
      <c r="E3583" s="2">
        <v>20</v>
      </c>
      <c r="F3583">
        <v>0</v>
      </c>
      <c r="G3583" s="2">
        <v>327000</v>
      </c>
      <c r="H3583" s="1">
        <v>2.7</v>
      </c>
      <c r="I3583" s="2">
        <v>116</v>
      </c>
      <c r="J3583">
        <v>0</v>
      </c>
      <c r="K3583">
        <v>0</v>
      </c>
      <c r="L3583" s="2">
        <v>8</v>
      </c>
      <c r="M3583">
        <v>1</v>
      </c>
    </row>
    <row r="3584" spans="1:13" x14ac:dyDescent="0.45">
      <c r="A3584" s="2">
        <v>66</v>
      </c>
      <c r="B3584" s="3">
        <v>1</v>
      </c>
      <c r="C3584" s="2">
        <v>68</v>
      </c>
      <c r="D3584">
        <v>1</v>
      </c>
      <c r="E3584" s="2">
        <v>38</v>
      </c>
      <c r="F3584">
        <v>1</v>
      </c>
      <c r="G3584" s="2">
        <v>303000</v>
      </c>
      <c r="H3584" s="1">
        <v>1</v>
      </c>
      <c r="I3584" s="2">
        <v>136</v>
      </c>
      <c r="J3584">
        <v>1</v>
      </c>
      <c r="K3584">
        <v>0</v>
      </c>
      <c r="L3584" s="2">
        <v>95</v>
      </c>
      <c r="M3584">
        <v>0</v>
      </c>
    </row>
    <row r="3585" spans="1:13" x14ac:dyDescent="0.45">
      <c r="A3585" s="2">
        <v>66</v>
      </c>
      <c r="B3585" s="3">
        <v>1</v>
      </c>
      <c r="C3585" s="2">
        <v>68</v>
      </c>
      <c r="D3585">
        <v>1</v>
      </c>
      <c r="E3585" s="2">
        <v>38</v>
      </c>
      <c r="F3585">
        <v>1</v>
      </c>
      <c r="G3585" s="2">
        <v>25100</v>
      </c>
      <c r="H3585" s="1">
        <v>1</v>
      </c>
      <c r="I3585" s="2">
        <v>136</v>
      </c>
      <c r="J3585">
        <v>1</v>
      </c>
      <c r="K3585">
        <v>0</v>
      </c>
      <c r="L3585" s="2">
        <v>95</v>
      </c>
      <c r="M3585">
        <v>0</v>
      </c>
    </row>
    <row r="3586" spans="1:13" x14ac:dyDescent="0.45">
      <c r="A3586" s="2">
        <v>66</v>
      </c>
      <c r="B3586" s="3">
        <v>1</v>
      </c>
      <c r="C3586" s="2">
        <v>68</v>
      </c>
      <c r="D3586">
        <v>1</v>
      </c>
      <c r="E3586" s="2">
        <v>45</v>
      </c>
      <c r="F3586">
        <v>1</v>
      </c>
      <c r="G3586" s="2">
        <v>254000</v>
      </c>
      <c r="H3586" s="1">
        <v>3</v>
      </c>
      <c r="I3586" s="2">
        <v>132</v>
      </c>
      <c r="J3586">
        <v>1</v>
      </c>
      <c r="K3586">
        <v>0</v>
      </c>
      <c r="L3586" s="2">
        <v>95</v>
      </c>
      <c r="M3586">
        <v>0</v>
      </c>
    </row>
    <row r="3587" spans="1:13" x14ac:dyDescent="0.45">
      <c r="A3587" s="2">
        <v>66</v>
      </c>
      <c r="B3587" s="3">
        <v>1</v>
      </c>
      <c r="C3587" s="2">
        <v>68</v>
      </c>
      <c r="D3587">
        <v>1</v>
      </c>
      <c r="E3587" s="2">
        <v>38</v>
      </c>
      <c r="F3587">
        <v>1</v>
      </c>
      <c r="G3587" s="2">
        <v>303000</v>
      </c>
      <c r="H3587" s="1">
        <v>1</v>
      </c>
      <c r="I3587" s="2">
        <v>136</v>
      </c>
      <c r="J3587">
        <v>1</v>
      </c>
      <c r="K3587">
        <v>0</v>
      </c>
      <c r="L3587" s="2">
        <v>95</v>
      </c>
      <c r="M3587">
        <v>0</v>
      </c>
    </row>
    <row r="3588" spans="1:13" x14ac:dyDescent="0.45">
      <c r="A3588" s="2">
        <v>66</v>
      </c>
      <c r="B3588" s="3">
        <v>1</v>
      </c>
      <c r="C3588" s="2">
        <v>68</v>
      </c>
      <c r="D3588">
        <v>1</v>
      </c>
      <c r="E3588" s="2">
        <v>40</v>
      </c>
      <c r="F3588">
        <v>1</v>
      </c>
      <c r="G3588" s="2">
        <v>221000</v>
      </c>
      <c r="H3588" s="1">
        <v>0.9</v>
      </c>
      <c r="I3588" s="2">
        <v>134</v>
      </c>
      <c r="J3588">
        <v>0</v>
      </c>
      <c r="K3588">
        <v>0</v>
      </c>
      <c r="L3588" s="2">
        <v>95</v>
      </c>
      <c r="M3588">
        <v>0</v>
      </c>
    </row>
    <row r="3589" spans="1:13" x14ac:dyDescent="0.45">
      <c r="A3589" s="2">
        <v>66</v>
      </c>
      <c r="B3589" s="3">
        <v>0</v>
      </c>
      <c r="C3589" s="2">
        <v>72</v>
      </c>
      <c r="D3589">
        <v>0</v>
      </c>
      <c r="E3589" s="2">
        <v>40</v>
      </c>
      <c r="F3589">
        <v>1</v>
      </c>
      <c r="G3589" s="2">
        <v>242000</v>
      </c>
      <c r="H3589" s="1">
        <v>1.2</v>
      </c>
      <c r="I3589" s="2">
        <v>134</v>
      </c>
      <c r="J3589">
        <v>1</v>
      </c>
      <c r="K3589">
        <v>0</v>
      </c>
      <c r="L3589" s="2">
        <v>121</v>
      </c>
      <c r="M3589">
        <v>0</v>
      </c>
    </row>
    <row r="3590" spans="1:13" x14ac:dyDescent="0.45">
      <c r="A3590" s="2">
        <v>66</v>
      </c>
      <c r="B3590" s="3">
        <v>1</v>
      </c>
      <c r="C3590" s="2">
        <v>94</v>
      </c>
      <c r="D3590">
        <v>1</v>
      </c>
      <c r="E3590" s="2">
        <v>38</v>
      </c>
      <c r="F3590">
        <v>1</v>
      </c>
      <c r="G3590" s="2">
        <v>162000</v>
      </c>
      <c r="H3590" s="1">
        <v>1</v>
      </c>
      <c r="I3590" s="2">
        <v>136</v>
      </c>
      <c r="J3590">
        <v>0</v>
      </c>
      <c r="K3590">
        <v>0</v>
      </c>
      <c r="L3590" s="2">
        <v>95</v>
      </c>
      <c r="M3590">
        <v>0</v>
      </c>
    </row>
    <row r="3591" spans="1:13" x14ac:dyDescent="0.45">
      <c r="A3591" s="2">
        <v>66</v>
      </c>
      <c r="B3591" s="3">
        <v>1</v>
      </c>
      <c r="C3591" s="2">
        <v>68</v>
      </c>
      <c r="D3591">
        <v>1</v>
      </c>
      <c r="E3591" s="2">
        <v>60</v>
      </c>
      <c r="F3591">
        <v>1</v>
      </c>
      <c r="G3591" s="2">
        <v>377000</v>
      </c>
      <c r="H3591" s="1">
        <v>1</v>
      </c>
      <c r="I3591" s="2">
        <v>136</v>
      </c>
      <c r="J3591">
        <v>1</v>
      </c>
      <c r="K3591">
        <v>0</v>
      </c>
      <c r="L3591" s="2">
        <v>95</v>
      </c>
      <c r="M3591">
        <v>0</v>
      </c>
    </row>
    <row r="3592" spans="1:13" x14ac:dyDescent="0.45">
      <c r="A3592" s="2">
        <v>66</v>
      </c>
      <c r="B3592" s="3">
        <v>1</v>
      </c>
      <c r="C3592" s="2">
        <v>100</v>
      </c>
      <c r="D3592">
        <v>0</v>
      </c>
      <c r="E3592" s="2">
        <v>45</v>
      </c>
      <c r="F3592">
        <v>1</v>
      </c>
      <c r="G3592" s="2">
        <v>362000</v>
      </c>
      <c r="H3592" s="1">
        <v>1.1000000000000001</v>
      </c>
      <c r="I3592" s="2">
        <v>139</v>
      </c>
      <c r="J3592">
        <v>1</v>
      </c>
      <c r="K3592">
        <v>1</v>
      </c>
      <c r="L3592" s="2">
        <v>121</v>
      </c>
      <c r="M3592">
        <v>0</v>
      </c>
    </row>
    <row r="3593" spans="1:13" x14ac:dyDescent="0.45">
      <c r="A3593" s="2">
        <v>66</v>
      </c>
      <c r="B3593" s="3">
        <v>1</v>
      </c>
      <c r="C3593" s="2">
        <v>68</v>
      </c>
      <c r="D3593">
        <v>0</v>
      </c>
      <c r="E3593" s="2">
        <v>25</v>
      </c>
      <c r="F3593">
        <v>1</v>
      </c>
      <c r="G3593" s="2">
        <v>181000</v>
      </c>
      <c r="H3593" s="1">
        <v>1.1000000000000001</v>
      </c>
      <c r="I3593" s="2">
        <v>144</v>
      </c>
      <c r="J3593">
        <v>1</v>
      </c>
      <c r="K3593">
        <v>0</v>
      </c>
      <c r="L3593" s="2">
        <v>95</v>
      </c>
      <c r="M3593">
        <v>0</v>
      </c>
    </row>
    <row r="3594" spans="1:13" x14ac:dyDescent="0.45">
      <c r="A3594" s="2">
        <v>66</v>
      </c>
      <c r="B3594" s="3">
        <v>0</v>
      </c>
      <c r="C3594" s="2">
        <v>72</v>
      </c>
      <c r="D3594">
        <v>0</v>
      </c>
      <c r="E3594" s="2">
        <v>40</v>
      </c>
      <c r="F3594">
        <v>1</v>
      </c>
      <c r="G3594" s="2">
        <v>242000</v>
      </c>
      <c r="H3594" s="1">
        <v>1.2</v>
      </c>
      <c r="I3594" s="2">
        <v>134</v>
      </c>
      <c r="J3594">
        <v>1</v>
      </c>
      <c r="K3594">
        <v>0</v>
      </c>
      <c r="L3594" s="2">
        <v>121</v>
      </c>
      <c r="M3594">
        <v>0</v>
      </c>
    </row>
    <row r="3595" spans="1:13" x14ac:dyDescent="0.45">
      <c r="A3595" s="2">
        <v>66</v>
      </c>
      <c r="B3595" s="3">
        <v>1</v>
      </c>
      <c r="C3595" s="2">
        <v>68</v>
      </c>
      <c r="D3595">
        <v>1</v>
      </c>
      <c r="E3595" s="2">
        <v>20</v>
      </c>
      <c r="F3595">
        <v>1</v>
      </c>
      <c r="G3595" s="2">
        <v>351000</v>
      </c>
      <c r="H3595" s="1">
        <v>1</v>
      </c>
      <c r="I3595" s="2">
        <v>134</v>
      </c>
      <c r="J3595">
        <v>1</v>
      </c>
      <c r="K3595">
        <v>0</v>
      </c>
      <c r="L3595" s="2">
        <v>95</v>
      </c>
      <c r="M3595">
        <v>0</v>
      </c>
    </row>
    <row r="3596" spans="1:13" x14ac:dyDescent="0.45">
      <c r="A3596" s="2">
        <v>66</v>
      </c>
      <c r="B3596" s="3">
        <v>1</v>
      </c>
      <c r="C3596" s="2">
        <v>72</v>
      </c>
      <c r="D3596">
        <v>0</v>
      </c>
      <c r="E3596" s="2">
        <v>40</v>
      </c>
      <c r="F3596">
        <v>1</v>
      </c>
      <c r="G3596" s="2">
        <v>263358.03000000003</v>
      </c>
      <c r="H3596" s="1">
        <v>1.2</v>
      </c>
      <c r="I3596" s="2">
        <v>134</v>
      </c>
      <c r="J3596">
        <v>1</v>
      </c>
      <c r="K3596">
        <v>0</v>
      </c>
      <c r="L3596" s="2">
        <v>121</v>
      </c>
      <c r="M3596">
        <v>0</v>
      </c>
    </row>
    <row r="3597" spans="1:13" x14ac:dyDescent="0.45">
      <c r="A3597" s="2">
        <v>66</v>
      </c>
      <c r="B3597" s="3">
        <v>1</v>
      </c>
      <c r="C3597" s="2">
        <v>68</v>
      </c>
      <c r="D3597">
        <v>1</v>
      </c>
      <c r="E3597" s="2">
        <v>60</v>
      </c>
      <c r="F3597">
        <v>1</v>
      </c>
      <c r="G3597" s="2">
        <v>377000</v>
      </c>
      <c r="H3597" s="1">
        <v>1</v>
      </c>
      <c r="I3597" s="2">
        <v>136</v>
      </c>
      <c r="J3597">
        <v>1</v>
      </c>
      <c r="K3597">
        <v>0</v>
      </c>
      <c r="L3597" s="2">
        <v>95</v>
      </c>
      <c r="M3597">
        <v>0</v>
      </c>
    </row>
    <row r="3598" spans="1:13" x14ac:dyDescent="0.45">
      <c r="A3598" s="2">
        <v>66</v>
      </c>
      <c r="B3598" s="3">
        <v>1</v>
      </c>
      <c r="C3598" s="2">
        <v>72</v>
      </c>
      <c r="D3598">
        <v>0</v>
      </c>
      <c r="E3598" s="2">
        <v>40</v>
      </c>
      <c r="F3598">
        <v>1</v>
      </c>
      <c r="G3598" s="2">
        <v>242000</v>
      </c>
      <c r="H3598" s="1">
        <v>1.2</v>
      </c>
      <c r="I3598" s="2">
        <v>134</v>
      </c>
      <c r="J3598">
        <v>1</v>
      </c>
      <c r="K3598">
        <v>0</v>
      </c>
      <c r="L3598" s="2">
        <v>121</v>
      </c>
      <c r="M3598">
        <v>0</v>
      </c>
    </row>
    <row r="3599" spans="1:13" x14ac:dyDescent="0.45">
      <c r="A3599" s="2">
        <v>66</v>
      </c>
      <c r="B3599" s="3">
        <v>1</v>
      </c>
      <c r="C3599" s="2">
        <v>72</v>
      </c>
      <c r="D3599">
        <v>0</v>
      </c>
      <c r="E3599" s="2">
        <v>40</v>
      </c>
      <c r="F3599">
        <v>1</v>
      </c>
      <c r="G3599" s="2">
        <v>242000</v>
      </c>
      <c r="H3599" s="1">
        <v>1.2</v>
      </c>
      <c r="I3599" s="2">
        <v>134</v>
      </c>
      <c r="J3599">
        <v>1</v>
      </c>
      <c r="K3599">
        <v>0</v>
      </c>
      <c r="L3599" s="2">
        <v>121</v>
      </c>
      <c r="M3599">
        <v>0</v>
      </c>
    </row>
    <row r="3600" spans="1:13" x14ac:dyDescent="0.45">
      <c r="A3600" s="2">
        <v>66</v>
      </c>
      <c r="B3600" s="3">
        <v>1</v>
      </c>
      <c r="C3600" s="2">
        <v>68</v>
      </c>
      <c r="D3600">
        <v>1</v>
      </c>
      <c r="E3600" s="2">
        <v>38</v>
      </c>
      <c r="F3600">
        <v>1</v>
      </c>
      <c r="G3600" s="2">
        <v>162000</v>
      </c>
      <c r="H3600" s="1">
        <v>1</v>
      </c>
      <c r="I3600" s="2">
        <v>136</v>
      </c>
      <c r="J3600">
        <v>0</v>
      </c>
      <c r="K3600">
        <v>0</v>
      </c>
      <c r="L3600" s="2">
        <v>95</v>
      </c>
      <c r="M3600">
        <v>0</v>
      </c>
    </row>
    <row r="3601" spans="1:13" x14ac:dyDescent="0.45">
      <c r="A3601" s="2">
        <v>66</v>
      </c>
      <c r="B3601" s="3">
        <v>1</v>
      </c>
      <c r="C3601" s="2">
        <v>72</v>
      </c>
      <c r="D3601">
        <v>0</v>
      </c>
      <c r="E3601" s="2">
        <v>40</v>
      </c>
      <c r="F3601">
        <v>1</v>
      </c>
      <c r="G3601" s="2">
        <v>242000</v>
      </c>
      <c r="H3601" s="1">
        <v>1.2</v>
      </c>
      <c r="I3601" s="2">
        <v>134</v>
      </c>
      <c r="J3601">
        <v>1</v>
      </c>
      <c r="K3601">
        <v>0</v>
      </c>
      <c r="L3601" s="2">
        <v>121</v>
      </c>
      <c r="M3601">
        <v>0</v>
      </c>
    </row>
    <row r="3602" spans="1:13" x14ac:dyDescent="0.45">
      <c r="A3602" s="2">
        <v>66</v>
      </c>
      <c r="B3602" s="3">
        <v>1</v>
      </c>
      <c r="C3602" s="2">
        <v>72</v>
      </c>
      <c r="D3602">
        <v>0</v>
      </c>
      <c r="E3602" s="2">
        <v>40</v>
      </c>
      <c r="F3602">
        <v>1</v>
      </c>
      <c r="G3602" s="2">
        <v>242000</v>
      </c>
      <c r="H3602" s="1">
        <v>1.2</v>
      </c>
      <c r="I3602" s="2">
        <v>134</v>
      </c>
      <c r="J3602">
        <v>1</v>
      </c>
      <c r="K3602">
        <v>0</v>
      </c>
      <c r="L3602" s="2">
        <v>121</v>
      </c>
      <c r="M3602">
        <v>0</v>
      </c>
    </row>
    <row r="3603" spans="1:13" x14ac:dyDescent="0.45">
      <c r="A3603" s="2">
        <v>66</v>
      </c>
      <c r="B3603" s="3">
        <v>1</v>
      </c>
      <c r="C3603" s="2">
        <v>72</v>
      </c>
      <c r="D3603">
        <v>0</v>
      </c>
      <c r="E3603" s="2">
        <v>40</v>
      </c>
      <c r="F3603">
        <v>1</v>
      </c>
      <c r="G3603" s="2">
        <v>242000</v>
      </c>
      <c r="H3603" s="1">
        <v>1.2</v>
      </c>
      <c r="I3603" s="2">
        <v>134</v>
      </c>
      <c r="J3603">
        <v>1</v>
      </c>
      <c r="K3603">
        <v>0</v>
      </c>
      <c r="L3603" s="2">
        <v>121</v>
      </c>
      <c r="M3603">
        <v>0</v>
      </c>
    </row>
    <row r="3604" spans="1:13" x14ac:dyDescent="0.45">
      <c r="A3604" s="2">
        <v>66</v>
      </c>
      <c r="B3604" s="3">
        <v>1</v>
      </c>
      <c r="C3604" s="2">
        <v>72</v>
      </c>
      <c r="D3604">
        <v>0</v>
      </c>
      <c r="E3604" s="2">
        <v>40</v>
      </c>
      <c r="F3604">
        <v>1</v>
      </c>
      <c r="G3604" s="2">
        <v>242000</v>
      </c>
      <c r="H3604" s="1">
        <v>1.2</v>
      </c>
      <c r="I3604" s="2">
        <v>134</v>
      </c>
      <c r="J3604">
        <v>1</v>
      </c>
      <c r="K3604">
        <v>0</v>
      </c>
      <c r="L3604" s="2">
        <v>121</v>
      </c>
      <c r="M3604">
        <v>0</v>
      </c>
    </row>
    <row r="3605" spans="1:13" x14ac:dyDescent="0.45">
      <c r="A3605" s="2">
        <v>66</v>
      </c>
      <c r="B3605" s="3">
        <v>1</v>
      </c>
      <c r="C3605" s="2">
        <v>72</v>
      </c>
      <c r="D3605">
        <v>0</v>
      </c>
      <c r="E3605" s="2">
        <v>40</v>
      </c>
      <c r="F3605">
        <v>1</v>
      </c>
      <c r="G3605" s="2">
        <v>242000</v>
      </c>
      <c r="H3605" s="1">
        <v>1.2</v>
      </c>
      <c r="I3605" s="2">
        <v>134</v>
      </c>
      <c r="J3605">
        <v>1</v>
      </c>
      <c r="K3605">
        <v>0</v>
      </c>
      <c r="L3605" s="2">
        <v>121</v>
      </c>
      <c r="M3605">
        <v>0</v>
      </c>
    </row>
    <row r="3606" spans="1:13" x14ac:dyDescent="0.45">
      <c r="A3606" s="2">
        <v>66</v>
      </c>
      <c r="B3606" s="3">
        <v>1</v>
      </c>
      <c r="C3606" s="2">
        <v>68</v>
      </c>
      <c r="D3606">
        <v>1</v>
      </c>
      <c r="E3606" s="2">
        <v>38</v>
      </c>
      <c r="F3606">
        <v>1</v>
      </c>
      <c r="G3606" s="2">
        <v>162000</v>
      </c>
      <c r="H3606" s="1">
        <v>1</v>
      </c>
      <c r="I3606" s="2">
        <v>136</v>
      </c>
      <c r="J3606">
        <v>0</v>
      </c>
      <c r="K3606">
        <v>0</v>
      </c>
      <c r="L3606" s="2">
        <v>95</v>
      </c>
      <c r="M3606">
        <v>0</v>
      </c>
    </row>
    <row r="3607" spans="1:13" x14ac:dyDescent="0.45">
      <c r="A3607" s="2">
        <v>66</v>
      </c>
      <c r="B3607" s="3">
        <v>1</v>
      </c>
      <c r="C3607" s="2">
        <v>68</v>
      </c>
      <c r="D3607">
        <v>1</v>
      </c>
      <c r="E3607" s="2">
        <v>38</v>
      </c>
      <c r="F3607">
        <v>1</v>
      </c>
      <c r="G3607" s="2">
        <v>162000</v>
      </c>
      <c r="H3607" s="1">
        <v>1</v>
      </c>
      <c r="I3607" s="2">
        <v>136</v>
      </c>
      <c r="J3607">
        <v>0</v>
      </c>
      <c r="K3607">
        <v>0</v>
      </c>
      <c r="L3607" s="2">
        <v>95</v>
      </c>
      <c r="M3607">
        <v>0</v>
      </c>
    </row>
    <row r="3608" spans="1:13" x14ac:dyDescent="0.45">
      <c r="A3608" s="2">
        <v>66</v>
      </c>
      <c r="B3608" s="3">
        <v>1</v>
      </c>
      <c r="C3608" s="2">
        <v>68</v>
      </c>
      <c r="D3608">
        <v>1</v>
      </c>
      <c r="E3608" s="2">
        <v>38</v>
      </c>
      <c r="F3608">
        <v>1</v>
      </c>
      <c r="G3608" s="2">
        <v>162000</v>
      </c>
      <c r="H3608" s="1">
        <v>1</v>
      </c>
      <c r="I3608" s="2">
        <v>136</v>
      </c>
      <c r="J3608">
        <v>0</v>
      </c>
      <c r="K3608">
        <v>0</v>
      </c>
      <c r="L3608" s="2">
        <v>95</v>
      </c>
      <c r="M3608">
        <v>0</v>
      </c>
    </row>
    <row r="3609" spans="1:13" x14ac:dyDescent="0.45">
      <c r="A3609" s="2">
        <v>66</v>
      </c>
      <c r="B3609" s="3">
        <v>1</v>
      </c>
      <c r="C3609" s="2">
        <v>68</v>
      </c>
      <c r="D3609">
        <v>1</v>
      </c>
      <c r="E3609" s="2">
        <v>38</v>
      </c>
      <c r="F3609">
        <v>1</v>
      </c>
      <c r="G3609" s="2">
        <v>162000</v>
      </c>
      <c r="H3609" s="1">
        <v>1</v>
      </c>
      <c r="I3609" s="2">
        <v>136</v>
      </c>
      <c r="J3609">
        <v>0</v>
      </c>
      <c r="K3609">
        <v>0</v>
      </c>
      <c r="L3609" s="2">
        <v>95</v>
      </c>
      <c r="M3609">
        <v>0</v>
      </c>
    </row>
    <row r="3610" spans="1:13" x14ac:dyDescent="0.45">
      <c r="A3610" s="2">
        <v>66</v>
      </c>
      <c r="B3610" s="3">
        <v>1</v>
      </c>
      <c r="C3610" s="2">
        <v>68</v>
      </c>
      <c r="D3610">
        <v>1</v>
      </c>
      <c r="E3610" s="2">
        <v>38</v>
      </c>
      <c r="F3610">
        <v>1</v>
      </c>
      <c r="G3610" s="2">
        <v>162000</v>
      </c>
      <c r="H3610" s="1">
        <v>1</v>
      </c>
      <c r="I3610" s="2">
        <v>136</v>
      </c>
      <c r="J3610">
        <v>0</v>
      </c>
      <c r="K3610">
        <v>0</v>
      </c>
      <c r="L3610" s="2">
        <v>95</v>
      </c>
      <c r="M3610">
        <v>0</v>
      </c>
    </row>
    <row r="3611" spans="1:13" x14ac:dyDescent="0.45">
      <c r="A3611" s="2">
        <v>66</v>
      </c>
      <c r="B3611" s="3">
        <v>1</v>
      </c>
      <c r="C3611" s="2">
        <v>68</v>
      </c>
      <c r="D3611">
        <v>1</v>
      </c>
      <c r="E3611" s="2">
        <v>38</v>
      </c>
      <c r="F3611">
        <v>1</v>
      </c>
      <c r="G3611" s="2">
        <v>162000</v>
      </c>
      <c r="H3611" s="1">
        <v>1</v>
      </c>
      <c r="I3611" s="2">
        <v>136</v>
      </c>
      <c r="J3611">
        <v>0</v>
      </c>
      <c r="K3611">
        <v>0</v>
      </c>
      <c r="L3611" s="2">
        <v>95</v>
      </c>
      <c r="M3611">
        <v>0</v>
      </c>
    </row>
    <row r="3612" spans="1:13" x14ac:dyDescent="0.45">
      <c r="A3612" s="2">
        <v>66</v>
      </c>
      <c r="B3612" s="3">
        <v>1</v>
      </c>
      <c r="C3612" s="2">
        <v>68</v>
      </c>
      <c r="D3612">
        <v>1</v>
      </c>
      <c r="E3612" s="2">
        <v>38</v>
      </c>
      <c r="F3612">
        <v>1</v>
      </c>
      <c r="G3612" s="2">
        <v>162000</v>
      </c>
      <c r="H3612" s="1">
        <v>1</v>
      </c>
      <c r="I3612" s="2">
        <v>136</v>
      </c>
      <c r="J3612">
        <v>0</v>
      </c>
      <c r="K3612">
        <v>0</v>
      </c>
      <c r="L3612" s="2">
        <v>95</v>
      </c>
      <c r="M3612">
        <v>0</v>
      </c>
    </row>
    <row r="3613" spans="1:13" x14ac:dyDescent="0.45">
      <c r="A3613" s="2">
        <v>66</v>
      </c>
      <c r="B3613" s="3">
        <v>1</v>
      </c>
      <c r="C3613" s="2">
        <v>68</v>
      </c>
      <c r="D3613">
        <v>1</v>
      </c>
      <c r="E3613" s="2">
        <v>38</v>
      </c>
      <c r="F3613">
        <v>1</v>
      </c>
      <c r="G3613" s="2">
        <v>162000</v>
      </c>
      <c r="H3613" s="1">
        <v>1</v>
      </c>
      <c r="I3613" s="2">
        <v>136</v>
      </c>
      <c r="J3613">
        <v>0</v>
      </c>
      <c r="K3613">
        <v>0</v>
      </c>
      <c r="L3613" s="2">
        <v>95</v>
      </c>
      <c r="M3613">
        <v>0</v>
      </c>
    </row>
    <row r="3614" spans="1:13" x14ac:dyDescent="0.45">
      <c r="A3614" s="2">
        <v>66</v>
      </c>
      <c r="B3614" s="3">
        <v>1</v>
      </c>
      <c r="C3614" s="2">
        <v>68</v>
      </c>
      <c r="D3614">
        <v>1</v>
      </c>
      <c r="E3614" s="2">
        <v>38</v>
      </c>
      <c r="F3614">
        <v>1</v>
      </c>
      <c r="G3614" s="2">
        <v>162000</v>
      </c>
      <c r="H3614" s="1">
        <v>1</v>
      </c>
      <c r="I3614" s="2">
        <v>136</v>
      </c>
      <c r="J3614">
        <v>0</v>
      </c>
      <c r="K3614">
        <v>0</v>
      </c>
      <c r="L3614" s="2">
        <v>95</v>
      </c>
      <c r="M3614">
        <v>0</v>
      </c>
    </row>
    <row r="3615" spans="1:13" x14ac:dyDescent="0.45">
      <c r="A3615" s="2">
        <v>66</v>
      </c>
      <c r="B3615" s="3">
        <v>1</v>
      </c>
      <c r="C3615" s="2">
        <v>68</v>
      </c>
      <c r="D3615">
        <v>1</v>
      </c>
      <c r="E3615" s="2">
        <v>38</v>
      </c>
      <c r="F3615">
        <v>1</v>
      </c>
      <c r="G3615" s="2">
        <v>162000</v>
      </c>
      <c r="H3615" s="1">
        <v>1</v>
      </c>
      <c r="I3615" s="2">
        <v>136</v>
      </c>
      <c r="J3615">
        <v>0</v>
      </c>
      <c r="K3615">
        <v>0</v>
      </c>
      <c r="L3615" s="2">
        <v>95</v>
      </c>
      <c r="M3615">
        <v>0</v>
      </c>
    </row>
    <row r="3616" spans="1:13" x14ac:dyDescent="0.45">
      <c r="A3616" s="2">
        <v>66</v>
      </c>
      <c r="B3616" s="3">
        <v>1</v>
      </c>
      <c r="C3616" s="2">
        <v>72</v>
      </c>
      <c r="D3616">
        <v>0</v>
      </c>
      <c r="E3616" s="2">
        <v>40</v>
      </c>
      <c r="F3616">
        <v>1</v>
      </c>
      <c r="G3616" s="2">
        <v>242000</v>
      </c>
      <c r="H3616" s="1">
        <v>1.2</v>
      </c>
      <c r="I3616" s="2">
        <v>134</v>
      </c>
      <c r="J3616">
        <v>1</v>
      </c>
      <c r="K3616">
        <v>0</v>
      </c>
      <c r="L3616" s="2">
        <v>121</v>
      </c>
      <c r="M3616">
        <v>0</v>
      </c>
    </row>
    <row r="3617" spans="1:13" x14ac:dyDescent="0.45">
      <c r="A3617" s="2">
        <v>66</v>
      </c>
      <c r="B3617" s="3">
        <v>1</v>
      </c>
      <c r="C3617" s="2">
        <v>72</v>
      </c>
      <c r="D3617">
        <v>0</v>
      </c>
      <c r="E3617" s="2">
        <v>40</v>
      </c>
      <c r="F3617">
        <v>1</v>
      </c>
      <c r="G3617" s="2">
        <v>242000</v>
      </c>
      <c r="H3617" s="1">
        <v>1.2</v>
      </c>
      <c r="I3617" s="2">
        <v>134</v>
      </c>
      <c r="J3617">
        <v>1</v>
      </c>
      <c r="K3617">
        <v>0</v>
      </c>
      <c r="L3617" s="2">
        <v>121</v>
      </c>
      <c r="M3617">
        <v>0</v>
      </c>
    </row>
    <row r="3618" spans="1:13" x14ac:dyDescent="0.45">
      <c r="A3618" s="2">
        <v>66</v>
      </c>
      <c r="B3618" s="3">
        <v>1</v>
      </c>
      <c r="C3618" s="2">
        <v>68</v>
      </c>
      <c r="D3618">
        <v>1</v>
      </c>
      <c r="E3618" s="2">
        <v>38</v>
      </c>
      <c r="F3618">
        <v>1</v>
      </c>
      <c r="G3618" s="2">
        <v>162000</v>
      </c>
      <c r="H3618" s="1">
        <v>1</v>
      </c>
      <c r="I3618" s="2">
        <v>136</v>
      </c>
      <c r="J3618">
        <v>0</v>
      </c>
      <c r="K3618">
        <v>0</v>
      </c>
      <c r="L3618" s="2">
        <v>95</v>
      </c>
      <c r="M3618">
        <v>0</v>
      </c>
    </row>
    <row r="3619" spans="1:13" x14ac:dyDescent="0.45">
      <c r="A3619" s="2">
        <v>66</v>
      </c>
      <c r="B3619" s="3">
        <v>1</v>
      </c>
      <c r="C3619" s="2">
        <v>68</v>
      </c>
      <c r="D3619">
        <v>1</v>
      </c>
      <c r="E3619" s="2">
        <v>38</v>
      </c>
      <c r="F3619">
        <v>1</v>
      </c>
      <c r="G3619" s="2">
        <v>162000</v>
      </c>
      <c r="H3619" s="1">
        <v>1</v>
      </c>
      <c r="I3619" s="2">
        <v>136</v>
      </c>
      <c r="J3619">
        <v>0</v>
      </c>
      <c r="K3619">
        <v>0</v>
      </c>
      <c r="L3619" s="2">
        <v>95</v>
      </c>
      <c r="M3619">
        <v>0</v>
      </c>
    </row>
    <row r="3620" spans="1:13" x14ac:dyDescent="0.45">
      <c r="A3620" s="2">
        <v>66</v>
      </c>
      <c r="B3620" s="3">
        <v>1</v>
      </c>
      <c r="C3620" s="2">
        <v>68</v>
      </c>
      <c r="D3620">
        <v>1</v>
      </c>
      <c r="E3620" s="2">
        <v>38</v>
      </c>
      <c r="F3620">
        <v>1</v>
      </c>
      <c r="G3620" s="2">
        <v>162000</v>
      </c>
      <c r="H3620" s="1">
        <v>1</v>
      </c>
      <c r="I3620" s="2">
        <v>136</v>
      </c>
      <c r="J3620">
        <v>0</v>
      </c>
      <c r="K3620">
        <v>0</v>
      </c>
      <c r="L3620" s="2">
        <v>95</v>
      </c>
      <c r="M3620">
        <v>0</v>
      </c>
    </row>
    <row r="3621" spans="1:13" x14ac:dyDescent="0.45">
      <c r="A3621" s="2">
        <v>66</v>
      </c>
      <c r="B3621" s="3">
        <v>1</v>
      </c>
      <c r="C3621" s="2">
        <v>68</v>
      </c>
      <c r="D3621">
        <v>1</v>
      </c>
      <c r="E3621" s="2">
        <v>38</v>
      </c>
      <c r="F3621">
        <v>1</v>
      </c>
      <c r="G3621" s="2">
        <v>162000</v>
      </c>
      <c r="H3621" s="1">
        <v>1</v>
      </c>
      <c r="I3621" s="2">
        <v>136</v>
      </c>
      <c r="J3621">
        <v>0</v>
      </c>
      <c r="K3621">
        <v>0</v>
      </c>
      <c r="L3621" s="2">
        <v>95</v>
      </c>
      <c r="M3621">
        <v>0</v>
      </c>
    </row>
    <row r="3622" spans="1:13" x14ac:dyDescent="0.45">
      <c r="A3622" s="2">
        <v>66</v>
      </c>
      <c r="B3622" s="3">
        <v>1</v>
      </c>
      <c r="C3622" s="2">
        <v>72</v>
      </c>
      <c r="D3622">
        <v>0</v>
      </c>
      <c r="E3622" s="2">
        <v>40</v>
      </c>
      <c r="F3622">
        <v>1</v>
      </c>
      <c r="G3622" s="2">
        <v>242000</v>
      </c>
      <c r="H3622" s="1">
        <v>1.2</v>
      </c>
      <c r="I3622" s="2">
        <v>134</v>
      </c>
      <c r="J3622">
        <v>1</v>
      </c>
      <c r="K3622">
        <v>0</v>
      </c>
      <c r="L3622" s="2">
        <v>121</v>
      </c>
      <c r="M3622">
        <v>0</v>
      </c>
    </row>
    <row r="3623" spans="1:13" x14ac:dyDescent="0.45">
      <c r="A3623" s="2">
        <v>66</v>
      </c>
      <c r="B3623" s="3">
        <v>1</v>
      </c>
      <c r="C3623" s="2">
        <v>72</v>
      </c>
      <c r="D3623">
        <v>0</v>
      </c>
      <c r="E3623" s="2">
        <v>40</v>
      </c>
      <c r="F3623">
        <v>1</v>
      </c>
      <c r="G3623" s="2">
        <v>242000</v>
      </c>
      <c r="H3623" s="1">
        <v>1.2</v>
      </c>
      <c r="I3623" s="2">
        <v>134</v>
      </c>
      <c r="J3623">
        <v>1</v>
      </c>
      <c r="K3623">
        <v>0</v>
      </c>
      <c r="L3623" s="2">
        <v>121</v>
      </c>
      <c r="M3623">
        <v>0</v>
      </c>
    </row>
    <row r="3624" spans="1:13" x14ac:dyDescent="0.45">
      <c r="A3624" s="2">
        <v>67</v>
      </c>
      <c r="B3624" s="3">
        <v>0</v>
      </c>
      <c r="C3624" s="2">
        <v>148</v>
      </c>
      <c r="D3624">
        <v>1</v>
      </c>
      <c r="E3624" s="2">
        <v>60</v>
      </c>
      <c r="F3624">
        <v>0</v>
      </c>
      <c r="G3624" s="2">
        <v>267000</v>
      </c>
      <c r="H3624" s="1">
        <v>1.2</v>
      </c>
      <c r="I3624" s="2">
        <v>145</v>
      </c>
      <c r="J3624">
        <v>1</v>
      </c>
      <c r="K3624">
        <v>0</v>
      </c>
      <c r="L3624" s="2">
        <v>147</v>
      </c>
      <c r="M3624">
        <v>0</v>
      </c>
    </row>
    <row r="3625" spans="1:13" x14ac:dyDescent="0.45">
      <c r="A3625" s="2">
        <v>67</v>
      </c>
      <c r="B3625" s="3">
        <v>0</v>
      </c>
      <c r="C3625" s="2">
        <v>582</v>
      </c>
      <c r="D3625">
        <v>0</v>
      </c>
      <c r="E3625" s="2">
        <v>50</v>
      </c>
      <c r="F3625">
        <v>0</v>
      </c>
      <c r="G3625" s="2">
        <v>263358.03000000003</v>
      </c>
      <c r="H3625" s="1">
        <v>1.18</v>
      </c>
      <c r="I3625" s="2">
        <v>137</v>
      </c>
      <c r="J3625">
        <v>1</v>
      </c>
      <c r="K3625">
        <v>1</v>
      </c>
      <c r="L3625" s="2">
        <v>76</v>
      </c>
      <c r="M3625">
        <v>0</v>
      </c>
    </row>
    <row r="3626" spans="1:13" x14ac:dyDescent="0.45">
      <c r="A3626" s="2">
        <v>67</v>
      </c>
      <c r="B3626" s="3">
        <v>0</v>
      </c>
      <c r="C3626" s="2">
        <v>582</v>
      </c>
      <c r="D3626">
        <v>0</v>
      </c>
      <c r="E3626" s="2">
        <v>50</v>
      </c>
      <c r="F3626">
        <v>0</v>
      </c>
      <c r="G3626" s="2">
        <v>263358.03000000003</v>
      </c>
      <c r="H3626" s="1">
        <v>1.18</v>
      </c>
      <c r="I3626" s="2">
        <v>137</v>
      </c>
      <c r="J3626">
        <v>1</v>
      </c>
      <c r="K3626">
        <v>1</v>
      </c>
      <c r="L3626" s="2">
        <v>76</v>
      </c>
      <c r="M3626">
        <v>0</v>
      </c>
    </row>
    <row r="3627" spans="1:13" x14ac:dyDescent="0.45">
      <c r="A3627" s="2">
        <v>67</v>
      </c>
      <c r="B3627" s="3">
        <v>0</v>
      </c>
      <c r="C3627" s="2">
        <v>582</v>
      </c>
      <c r="D3627">
        <v>0</v>
      </c>
      <c r="E3627" s="2">
        <v>50</v>
      </c>
      <c r="F3627">
        <v>0</v>
      </c>
      <c r="G3627" s="2">
        <v>263358.03000000003</v>
      </c>
      <c r="H3627" s="1">
        <v>1.18</v>
      </c>
      <c r="I3627" s="2">
        <v>137</v>
      </c>
      <c r="J3627">
        <v>1</v>
      </c>
      <c r="K3627">
        <v>1</v>
      </c>
      <c r="L3627" s="2">
        <v>76</v>
      </c>
      <c r="M3627">
        <v>0</v>
      </c>
    </row>
    <row r="3628" spans="1:13" x14ac:dyDescent="0.45">
      <c r="A3628" s="2">
        <v>67</v>
      </c>
      <c r="B3628" s="3">
        <v>0</v>
      </c>
      <c r="C3628" s="2">
        <v>582</v>
      </c>
      <c r="D3628">
        <v>0</v>
      </c>
      <c r="E3628" s="2">
        <v>50</v>
      </c>
      <c r="F3628">
        <v>0</v>
      </c>
      <c r="G3628" s="2">
        <v>263358.03000000003</v>
      </c>
      <c r="H3628" s="1">
        <v>1.18</v>
      </c>
      <c r="I3628" s="2">
        <v>137</v>
      </c>
      <c r="J3628">
        <v>1</v>
      </c>
      <c r="K3628">
        <v>1</v>
      </c>
      <c r="L3628" s="2">
        <v>76</v>
      </c>
      <c r="M3628">
        <v>0</v>
      </c>
    </row>
    <row r="3629" spans="1:13" x14ac:dyDescent="0.45">
      <c r="A3629" s="2">
        <v>67</v>
      </c>
      <c r="B3629" s="3">
        <v>0</v>
      </c>
      <c r="C3629" s="2">
        <v>213</v>
      </c>
      <c r="D3629">
        <v>0</v>
      </c>
      <c r="E3629" s="2">
        <v>38</v>
      </c>
      <c r="F3629">
        <v>0</v>
      </c>
      <c r="G3629" s="2">
        <v>215000</v>
      </c>
      <c r="H3629" s="1">
        <v>1.2</v>
      </c>
      <c r="I3629" s="2">
        <v>133</v>
      </c>
      <c r="J3629">
        <v>0</v>
      </c>
      <c r="K3629">
        <v>0</v>
      </c>
      <c r="L3629" s="2">
        <v>245</v>
      </c>
      <c r="M3629">
        <v>0</v>
      </c>
    </row>
    <row r="3630" spans="1:13" x14ac:dyDescent="0.45">
      <c r="A3630" s="2">
        <v>67</v>
      </c>
      <c r="B3630" s="3">
        <v>0</v>
      </c>
      <c r="C3630" s="2">
        <v>213</v>
      </c>
      <c r="D3630">
        <v>0</v>
      </c>
      <c r="E3630" s="2">
        <v>38</v>
      </c>
      <c r="F3630">
        <v>0</v>
      </c>
      <c r="G3630" s="2">
        <v>215000</v>
      </c>
      <c r="H3630" s="1">
        <v>1.2</v>
      </c>
      <c r="I3630" s="2">
        <v>133</v>
      </c>
      <c r="J3630">
        <v>0</v>
      </c>
      <c r="K3630">
        <v>0</v>
      </c>
      <c r="L3630" s="2">
        <v>245</v>
      </c>
      <c r="M3630">
        <v>0</v>
      </c>
    </row>
    <row r="3631" spans="1:13" x14ac:dyDescent="0.45">
      <c r="A3631" s="2">
        <v>67</v>
      </c>
      <c r="B3631" s="3">
        <v>0</v>
      </c>
      <c r="C3631" s="2">
        <v>213</v>
      </c>
      <c r="D3631">
        <v>0</v>
      </c>
      <c r="E3631" s="2">
        <v>38</v>
      </c>
      <c r="F3631">
        <v>0</v>
      </c>
      <c r="G3631" s="2">
        <v>215000</v>
      </c>
      <c r="H3631" s="1">
        <v>1.2</v>
      </c>
      <c r="I3631" s="2">
        <v>133</v>
      </c>
      <c r="J3631">
        <v>0</v>
      </c>
      <c r="K3631">
        <v>0</v>
      </c>
      <c r="L3631" s="2">
        <v>245</v>
      </c>
      <c r="M3631">
        <v>0</v>
      </c>
    </row>
    <row r="3632" spans="1:13" x14ac:dyDescent="0.45">
      <c r="A3632" s="2">
        <v>67</v>
      </c>
      <c r="B3632" s="3">
        <v>0</v>
      </c>
      <c r="C3632" s="2">
        <v>213</v>
      </c>
      <c r="D3632">
        <v>0</v>
      </c>
      <c r="E3632" s="2">
        <v>38</v>
      </c>
      <c r="F3632">
        <v>0</v>
      </c>
      <c r="G3632" s="2">
        <v>215000</v>
      </c>
      <c r="H3632" s="1">
        <v>1.2</v>
      </c>
      <c r="I3632" s="2">
        <v>133</v>
      </c>
      <c r="J3632">
        <v>0</v>
      </c>
      <c r="K3632">
        <v>0</v>
      </c>
      <c r="L3632" s="2">
        <v>245</v>
      </c>
      <c r="M3632">
        <v>0</v>
      </c>
    </row>
    <row r="3633" spans="1:13" x14ac:dyDescent="0.45">
      <c r="A3633" s="2">
        <v>67</v>
      </c>
      <c r="B3633" s="3">
        <v>0</v>
      </c>
      <c r="C3633" s="2">
        <v>582</v>
      </c>
      <c r="D3633">
        <v>0</v>
      </c>
      <c r="E3633" s="2">
        <v>50</v>
      </c>
      <c r="F3633">
        <v>0</v>
      </c>
      <c r="G3633" s="2">
        <v>263358.03000000003</v>
      </c>
      <c r="H3633" s="1">
        <v>1.18</v>
      </c>
      <c r="I3633" s="2">
        <v>137</v>
      </c>
      <c r="J3633">
        <v>1</v>
      </c>
      <c r="K3633">
        <v>1</v>
      </c>
      <c r="L3633" s="2">
        <v>76</v>
      </c>
      <c r="M3633">
        <v>0</v>
      </c>
    </row>
    <row r="3634" spans="1:13" x14ac:dyDescent="0.45">
      <c r="A3634" s="2">
        <v>67</v>
      </c>
      <c r="B3634" s="3">
        <v>0</v>
      </c>
      <c r="C3634" s="2">
        <v>582</v>
      </c>
      <c r="D3634">
        <v>0</v>
      </c>
      <c r="E3634" s="2">
        <v>50</v>
      </c>
      <c r="F3634">
        <v>0</v>
      </c>
      <c r="G3634" s="2">
        <v>263358.03000000003</v>
      </c>
      <c r="H3634" s="1">
        <v>1.18</v>
      </c>
      <c r="I3634" s="2">
        <v>137</v>
      </c>
      <c r="J3634">
        <v>0</v>
      </c>
      <c r="K3634">
        <v>0</v>
      </c>
      <c r="L3634" s="2">
        <v>76</v>
      </c>
      <c r="M3634">
        <v>0</v>
      </c>
    </row>
    <row r="3635" spans="1:13" x14ac:dyDescent="0.45">
      <c r="A3635" s="2">
        <v>67</v>
      </c>
      <c r="B3635" s="3">
        <v>0</v>
      </c>
      <c r="C3635" s="2">
        <v>213</v>
      </c>
      <c r="D3635">
        <v>0</v>
      </c>
      <c r="E3635" s="2">
        <v>38</v>
      </c>
      <c r="F3635">
        <v>0</v>
      </c>
      <c r="G3635" s="2">
        <v>215000</v>
      </c>
      <c r="H3635" s="1">
        <v>1.2</v>
      </c>
      <c r="I3635" s="2">
        <v>133</v>
      </c>
      <c r="J3635">
        <v>0</v>
      </c>
      <c r="K3635">
        <v>0</v>
      </c>
      <c r="L3635" s="2">
        <v>245</v>
      </c>
      <c r="M3635">
        <v>0</v>
      </c>
    </row>
    <row r="3636" spans="1:13" x14ac:dyDescent="0.45">
      <c r="A3636" s="2">
        <v>67</v>
      </c>
      <c r="B3636" s="3">
        <v>0</v>
      </c>
      <c r="C3636" s="2">
        <v>582</v>
      </c>
      <c r="D3636">
        <v>0</v>
      </c>
      <c r="E3636" s="2">
        <v>50</v>
      </c>
      <c r="F3636">
        <v>0</v>
      </c>
      <c r="G3636" s="2">
        <v>263358.03000000003</v>
      </c>
      <c r="H3636" s="1">
        <v>1.18</v>
      </c>
      <c r="I3636" s="2">
        <v>137</v>
      </c>
      <c r="J3636">
        <v>1</v>
      </c>
      <c r="K3636">
        <v>1</v>
      </c>
      <c r="L3636" s="2">
        <v>76</v>
      </c>
      <c r="M3636">
        <v>0</v>
      </c>
    </row>
    <row r="3637" spans="1:13" x14ac:dyDescent="0.45">
      <c r="A3637" s="2">
        <v>67</v>
      </c>
      <c r="B3637" s="3">
        <v>0</v>
      </c>
      <c r="C3637" s="2">
        <v>213</v>
      </c>
      <c r="D3637">
        <v>0</v>
      </c>
      <c r="E3637" s="2">
        <v>38</v>
      </c>
      <c r="F3637">
        <v>0</v>
      </c>
      <c r="G3637" s="2">
        <v>215000</v>
      </c>
      <c r="H3637" s="1">
        <v>1.2</v>
      </c>
      <c r="I3637" s="2">
        <v>133</v>
      </c>
      <c r="J3637">
        <v>0</v>
      </c>
      <c r="K3637">
        <v>0</v>
      </c>
      <c r="L3637" s="2">
        <v>245</v>
      </c>
      <c r="M3637">
        <v>0</v>
      </c>
    </row>
    <row r="3638" spans="1:13" x14ac:dyDescent="0.45">
      <c r="A3638" s="2">
        <v>67</v>
      </c>
      <c r="B3638" s="3">
        <v>0</v>
      </c>
      <c r="C3638" s="2">
        <v>582</v>
      </c>
      <c r="D3638">
        <v>0</v>
      </c>
      <c r="E3638" s="2">
        <v>50</v>
      </c>
      <c r="F3638">
        <v>0</v>
      </c>
      <c r="G3638" s="2">
        <v>263358.03000000003</v>
      </c>
      <c r="H3638" s="1">
        <v>1.18</v>
      </c>
      <c r="I3638" s="2">
        <v>137</v>
      </c>
      <c r="J3638">
        <v>1</v>
      </c>
      <c r="K3638">
        <v>1</v>
      </c>
      <c r="L3638" s="2">
        <v>76</v>
      </c>
      <c r="M3638">
        <v>0</v>
      </c>
    </row>
    <row r="3639" spans="1:13" x14ac:dyDescent="0.45">
      <c r="A3639" s="2">
        <v>67</v>
      </c>
      <c r="B3639" s="3">
        <v>0</v>
      </c>
      <c r="C3639" s="2">
        <v>582</v>
      </c>
      <c r="D3639">
        <v>0</v>
      </c>
      <c r="E3639" s="2">
        <v>50</v>
      </c>
      <c r="F3639">
        <v>0</v>
      </c>
      <c r="G3639" s="2">
        <v>263358.03000000003</v>
      </c>
      <c r="H3639" s="1">
        <v>1.18</v>
      </c>
      <c r="I3639" s="2">
        <v>137</v>
      </c>
      <c r="J3639">
        <v>1</v>
      </c>
      <c r="K3639">
        <v>1</v>
      </c>
      <c r="L3639" s="2">
        <v>76</v>
      </c>
      <c r="M3639">
        <v>0</v>
      </c>
    </row>
    <row r="3640" spans="1:13" x14ac:dyDescent="0.45">
      <c r="A3640" s="2">
        <v>67</v>
      </c>
      <c r="B3640" s="3">
        <v>0</v>
      </c>
      <c r="C3640" s="2">
        <v>213</v>
      </c>
      <c r="D3640">
        <v>0</v>
      </c>
      <c r="E3640" s="2">
        <v>38</v>
      </c>
      <c r="F3640">
        <v>0</v>
      </c>
      <c r="G3640" s="2">
        <v>215000</v>
      </c>
      <c r="H3640" s="1">
        <v>1.2</v>
      </c>
      <c r="I3640" s="2">
        <v>133</v>
      </c>
      <c r="J3640">
        <v>0</v>
      </c>
      <c r="K3640">
        <v>0</v>
      </c>
      <c r="L3640" s="2">
        <v>245</v>
      </c>
      <c r="M3640">
        <v>0</v>
      </c>
    </row>
    <row r="3641" spans="1:13" x14ac:dyDescent="0.45">
      <c r="A3641" s="2">
        <v>67</v>
      </c>
      <c r="B3641" s="3">
        <v>0</v>
      </c>
      <c r="C3641" s="2">
        <v>213</v>
      </c>
      <c r="D3641">
        <v>0</v>
      </c>
      <c r="E3641" s="2">
        <v>38</v>
      </c>
      <c r="F3641">
        <v>0</v>
      </c>
      <c r="G3641" s="2">
        <v>215000</v>
      </c>
      <c r="H3641" s="1">
        <v>1.2</v>
      </c>
      <c r="I3641" s="2">
        <v>133</v>
      </c>
      <c r="J3641">
        <v>0</v>
      </c>
      <c r="K3641">
        <v>0</v>
      </c>
      <c r="L3641" s="2">
        <v>245</v>
      </c>
      <c r="M3641">
        <v>0</v>
      </c>
    </row>
    <row r="3642" spans="1:13" x14ac:dyDescent="0.45">
      <c r="A3642" s="2">
        <v>67</v>
      </c>
      <c r="B3642" s="3">
        <v>0</v>
      </c>
      <c r="C3642" s="2">
        <v>582</v>
      </c>
      <c r="D3642">
        <v>0</v>
      </c>
      <c r="E3642" s="2">
        <v>50</v>
      </c>
      <c r="F3642">
        <v>0</v>
      </c>
      <c r="G3642" s="2">
        <v>263358.03000000003</v>
      </c>
      <c r="H3642" s="1">
        <v>1.18</v>
      </c>
      <c r="I3642" s="2">
        <v>137</v>
      </c>
      <c r="J3642">
        <v>1</v>
      </c>
      <c r="K3642">
        <v>1</v>
      </c>
      <c r="L3642" s="2">
        <v>76</v>
      </c>
      <c r="M3642">
        <v>0</v>
      </c>
    </row>
    <row r="3643" spans="1:13" x14ac:dyDescent="0.45">
      <c r="A3643" s="2">
        <v>67</v>
      </c>
      <c r="B3643" s="3">
        <v>0</v>
      </c>
      <c r="C3643" s="2">
        <v>582</v>
      </c>
      <c r="D3643">
        <v>0</v>
      </c>
      <c r="E3643" s="2">
        <v>50</v>
      </c>
      <c r="F3643">
        <v>0</v>
      </c>
      <c r="G3643" s="2">
        <v>263358.03000000003</v>
      </c>
      <c r="H3643" s="1">
        <v>1.18</v>
      </c>
      <c r="I3643" s="2">
        <v>137</v>
      </c>
      <c r="J3643">
        <v>1</v>
      </c>
      <c r="K3643">
        <v>1</v>
      </c>
      <c r="L3643" s="2">
        <v>76</v>
      </c>
      <c r="M3643">
        <v>0</v>
      </c>
    </row>
    <row r="3644" spans="1:13" x14ac:dyDescent="0.45">
      <c r="A3644" s="2">
        <v>67</v>
      </c>
      <c r="B3644" s="3">
        <v>0</v>
      </c>
      <c r="C3644" s="2">
        <v>582</v>
      </c>
      <c r="D3644">
        <v>0</v>
      </c>
      <c r="E3644" s="2">
        <v>50</v>
      </c>
      <c r="F3644">
        <v>0</v>
      </c>
      <c r="G3644" s="2">
        <v>263358.03000000003</v>
      </c>
      <c r="H3644" s="1">
        <v>1.18</v>
      </c>
      <c r="I3644" s="2">
        <v>137</v>
      </c>
      <c r="J3644">
        <v>1</v>
      </c>
      <c r="K3644">
        <v>1</v>
      </c>
      <c r="L3644" s="2">
        <v>76</v>
      </c>
      <c r="M3644">
        <v>0</v>
      </c>
    </row>
    <row r="3645" spans="1:13" x14ac:dyDescent="0.45">
      <c r="A3645" s="2">
        <v>68</v>
      </c>
      <c r="B3645" s="3">
        <v>1</v>
      </c>
      <c r="C3645" s="2">
        <v>220</v>
      </c>
      <c r="D3645">
        <v>0</v>
      </c>
      <c r="E3645" s="2">
        <v>35</v>
      </c>
      <c r="F3645">
        <v>1</v>
      </c>
      <c r="G3645" s="2">
        <v>365000</v>
      </c>
      <c r="H3645" s="1">
        <v>1.1000000000000001</v>
      </c>
      <c r="I3645" s="2">
        <v>139</v>
      </c>
      <c r="J3645">
        <v>1</v>
      </c>
      <c r="K3645">
        <v>1</v>
      </c>
      <c r="L3645" s="2">
        <v>20</v>
      </c>
      <c r="M3645">
        <v>0</v>
      </c>
    </row>
    <row r="3646" spans="1:13" x14ac:dyDescent="0.45">
      <c r="A3646" s="2">
        <v>68</v>
      </c>
      <c r="B3646" s="3">
        <v>1</v>
      </c>
      <c r="C3646" s="2">
        <v>221</v>
      </c>
      <c r="D3646">
        <v>0</v>
      </c>
      <c r="E3646" s="2">
        <v>35</v>
      </c>
      <c r="F3646">
        <v>1</v>
      </c>
      <c r="G3646" s="2">
        <v>289000</v>
      </c>
      <c r="H3646" s="1">
        <v>0.9</v>
      </c>
      <c r="I3646" s="2">
        <v>140</v>
      </c>
      <c r="J3646">
        <v>1</v>
      </c>
      <c r="K3646">
        <v>1</v>
      </c>
      <c r="L3646" s="2">
        <v>20</v>
      </c>
      <c r="M3646">
        <v>1</v>
      </c>
    </row>
    <row r="3647" spans="1:13" x14ac:dyDescent="0.45">
      <c r="A3647" s="2">
        <v>68</v>
      </c>
      <c r="B3647" s="3">
        <v>1</v>
      </c>
      <c r="C3647" s="2">
        <v>157</v>
      </c>
      <c r="D3647">
        <v>1</v>
      </c>
      <c r="E3647" s="2">
        <v>40</v>
      </c>
      <c r="F3647">
        <v>0</v>
      </c>
      <c r="G3647" s="2">
        <v>328000</v>
      </c>
      <c r="H3647" s="1">
        <v>1.2</v>
      </c>
      <c r="I3647" s="2">
        <v>145</v>
      </c>
      <c r="J3647">
        <v>1</v>
      </c>
      <c r="K3647">
        <v>0</v>
      </c>
      <c r="L3647" s="2">
        <v>237</v>
      </c>
      <c r="M3647">
        <v>0</v>
      </c>
    </row>
    <row r="3648" spans="1:13" x14ac:dyDescent="0.45">
      <c r="A3648" s="2">
        <v>68</v>
      </c>
      <c r="B3648" s="3">
        <v>1</v>
      </c>
      <c r="C3648" s="2">
        <v>577</v>
      </c>
      <c r="D3648">
        <v>1</v>
      </c>
      <c r="E3648" s="2">
        <v>25</v>
      </c>
      <c r="F3648">
        <v>1</v>
      </c>
      <c r="G3648" s="2">
        <v>302000</v>
      </c>
      <c r="H3648" s="1">
        <v>1</v>
      </c>
      <c r="I3648" s="2">
        <v>138</v>
      </c>
      <c r="J3648">
        <v>0</v>
      </c>
      <c r="K3648">
        <v>0</v>
      </c>
      <c r="L3648" s="2">
        <v>43</v>
      </c>
      <c r="M3648">
        <v>1</v>
      </c>
    </row>
    <row r="3649" spans="1:13" x14ac:dyDescent="0.45">
      <c r="A3649" s="2">
        <v>68</v>
      </c>
      <c r="B3649" s="3">
        <v>1</v>
      </c>
      <c r="C3649" s="2">
        <v>181</v>
      </c>
      <c r="D3649">
        <v>1</v>
      </c>
      <c r="E3649" s="2">
        <v>35</v>
      </c>
      <c r="F3649">
        <v>0</v>
      </c>
      <c r="G3649" s="2">
        <v>271000</v>
      </c>
      <c r="H3649" s="1">
        <v>1.1000000000000001</v>
      </c>
      <c r="I3649" s="2">
        <v>134</v>
      </c>
      <c r="J3649">
        <v>1</v>
      </c>
      <c r="K3649">
        <v>0</v>
      </c>
      <c r="L3649" s="2">
        <v>197</v>
      </c>
      <c r="M3649">
        <v>0</v>
      </c>
    </row>
    <row r="3650" spans="1:13" x14ac:dyDescent="0.45">
      <c r="A3650" s="2">
        <v>68</v>
      </c>
      <c r="B3650" s="3">
        <v>1</v>
      </c>
      <c r="C3650" s="2">
        <v>646</v>
      </c>
      <c r="D3650">
        <v>1</v>
      </c>
      <c r="E3650" s="2">
        <v>25</v>
      </c>
      <c r="F3650">
        <v>0</v>
      </c>
      <c r="G3650" s="2">
        <v>127000</v>
      </c>
      <c r="H3650" s="1">
        <v>2.1</v>
      </c>
      <c r="I3650" s="2">
        <v>130</v>
      </c>
      <c r="J3650">
        <v>1</v>
      </c>
      <c r="K3650">
        <v>0</v>
      </c>
      <c r="L3650" s="2">
        <v>108</v>
      </c>
      <c r="M3650">
        <v>0</v>
      </c>
    </row>
    <row r="3651" spans="1:13" x14ac:dyDescent="0.45">
      <c r="A3651" s="2">
        <v>68</v>
      </c>
      <c r="B3651" s="3">
        <v>1</v>
      </c>
      <c r="C3651" s="2">
        <v>1021</v>
      </c>
      <c r="D3651">
        <v>0</v>
      </c>
      <c r="E3651" s="2">
        <v>35</v>
      </c>
      <c r="F3651">
        <v>0</v>
      </c>
      <c r="G3651" s="2">
        <v>185000</v>
      </c>
      <c r="H3651" s="1">
        <v>1.1000000000000001</v>
      </c>
      <c r="I3651" s="2">
        <v>134</v>
      </c>
      <c r="J3651">
        <v>1</v>
      </c>
      <c r="K3651">
        <v>1</v>
      </c>
      <c r="L3651" s="2">
        <v>197</v>
      </c>
      <c r="M3651">
        <v>0</v>
      </c>
    </row>
    <row r="3652" spans="1:13" x14ac:dyDescent="0.45">
      <c r="A3652" s="2">
        <v>68</v>
      </c>
      <c r="B3652" s="3">
        <v>1</v>
      </c>
      <c r="C3652" s="2">
        <v>646</v>
      </c>
      <c r="D3652">
        <v>1</v>
      </c>
      <c r="E3652" s="2">
        <v>30</v>
      </c>
      <c r="F3652">
        <v>0</v>
      </c>
      <c r="G3652" s="2">
        <v>309000</v>
      </c>
      <c r="H3652" s="1">
        <v>2.1</v>
      </c>
      <c r="I3652" s="2">
        <v>130</v>
      </c>
      <c r="J3652">
        <v>0</v>
      </c>
      <c r="K3652">
        <v>0</v>
      </c>
      <c r="L3652" s="2">
        <v>108</v>
      </c>
      <c r="M3652">
        <v>0</v>
      </c>
    </row>
    <row r="3653" spans="1:13" x14ac:dyDescent="0.45">
      <c r="A3653" s="2">
        <v>68</v>
      </c>
      <c r="B3653" s="3">
        <v>1</v>
      </c>
      <c r="C3653" s="2">
        <v>157</v>
      </c>
      <c r="D3653">
        <v>0</v>
      </c>
      <c r="E3653" s="2">
        <v>40</v>
      </c>
      <c r="F3653">
        <v>0</v>
      </c>
      <c r="G3653" s="2">
        <v>215000</v>
      </c>
      <c r="H3653" s="1">
        <v>1</v>
      </c>
      <c r="I3653" s="2">
        <v>135</v>
      </c>
      <c r="J3653">
        <v>1</v>
      </c>
      <c r="K3653">
        <v>1</v>
      </c>
      <c r="L3653" s="2">
        <v>237</v>
      </c>
      <c r="M3653">
        <v>0</v>
      </c>
    </row>
    <row r="3654" spans="1:13" x14ac:dyDescent="0.45">
      <c r="A3654" s="2">
        <v>68</v>
      </c>
      <c r="B3654" s="3">
        <v>1</v>
      </c>
      <c r="C3654" s="2">
        <v>577</v>
      </c>
      <c r="D3654">
        <v>0</v>
      </c>
      <c r="E3654" s="2">
        <v>35</v>
      </c>
      <c r="F3654">
        <v>1</v>
      </c>
      <c r="G3654" s="2">
        <v>385000</v>
      </c>
      <c r="H3654" s="1">
        <v>1</v>
      </c>
      <c r="I3654" s="2">
        <v>145</v>
      </c>
      <c r="J3654">
        <v>1</v>
      </c>
      <c r="K3654">
        <v>0</v>
      </c>
      <c r="L3654" s="2">
        <v>43</v>
      </c>
      <c r="M3654">
        <v>1</v>
      </c>
    </row>
    <row r="3655" spans="1:13" x14ac:dyDescent="0.45">
      <c r="A3655" s="2">
        <v>68</v>
      </c>
      <c r="B3655" s="3">
        <v>1</v>
      </c>
      <c r="C3655" s="2">
        <v>1021</v>
      </c>
      <c r="D3655">
        <v>0</v>
      </c>
      <c r="E3655" s="2">
        <v>35</v>
      </c>
      <c r="F3655">
        <v>0</v>
      </c>
      <c r="G3655" s="2">
        <v>271000</v>
      </c>
      <c r="H3655" s="1">
        <v>1.1000000000000001</v>
      </c>
      <c r="I3655" s="2">
        <v>134</v>
      </c>
      <c r="J3655">
        <v>1</v>
      </c>
      <c r="K3655">
        <v>0</v>
      </c>
      <c r="L3655" s="2">
        <v>197</v>
      </c>
      <c r="M3655">
        <v>0</v>
      </c>
    </row>
    <row r="3656" spans="1:13" x14ac:dyDescent="0.45">
      <c r="A3656" s="2">
        <v>68</v>
      </c>
      <c r="B3656" s="3">
        <v>1</v>
      </c>
      <c r="C3656" s="2">
        <v>146</v>
      </c>
      <c r="D3656">
        <v>1</v>
      </c>
      <c r="E3656" s="2">
        <v>60</v>
      </c>
      <c r="F3656">
        <v>0</v>
      </c>
      <c r="G3656" s="2">
        <v>208000</v>
      </c>
      <c r="H3656" s="1">
        <v>1</v>
      </c>
      <c r="I3656" s="2">
        <v>140</v>
      </c>
      <c r="J3656">
        <v>0</v>
      </c>
      <c r="K3656">
        <v>0</v>
      </c>
      <c r="L3656" s="2">
        <v>237</v>
      </c>
      <c r="M3656">
        <v>0</v>
      </c>
    </row>
    <row r="3657" spans="1:13" x14ac:dyDescent="0.45">
      <c r="A3657" s="2">
        <v>68</v>
      </c>
      <c r="B3657" s="3">
        <v>1</v>
      </c>
      <c r="C3657" s="2">
        <v>245</v>
      </c>
      <c r="D3657">
        <v>0</v>
      </c>
      <c r="E3657" s="2">
        <v>25</v>
      </c>
      <c r="F3657">
        <v>0</v>
      </c>
      <c r="G3657" s="2">
        <v>305000</v>
      </c>
      <c r="H3657" s="1">
        <v>2.1</v>
      </c>
      <c r="I3657" s="2">
        <v>130</v>
      </c>
      <c r="J3657">
        <v>1</v>
      </c>
      <c r="K3657">
        <v>0</v>
      </c>
      <c r="L3657" s="2">
        <v>108</v>
      </c>
      <c r="M3657">
        <v>0</v>
      </c>
    </row>
    <row r="3658" spans="1:13" x14ac:dyDescent="0.45">
      <c r="A3658" s="2">
        <v>68</v>
      </c>
      <c r="B3658" s="3">
        <v>1</v>
      </c>
      <c r="C3658" s="2">
        <v>157</v>
      </c>
      <c r="D3658">
        <v>1</v>
      </c>
      <c r="E3658" s="2">
        <v>25</v>
      </c>
      <c r="F3658">
        <v>0</v>
      </c>
      <c r="G3658" s="2">
        <v>254000</v>
      </c>
      <c r="H3658" s="1">
        <v>1.3</v>
      </c>
      <c r="I3658" s="2">
        <v>134</v>
      </c>
      <c r="J3658">
        <v>1</v>
      </c>
      <c r="K3658">
        <v>0</v>
      </c>
      <c r="L3658" s="2">
        <v>237</v>
      </c>
      <c r="M3658">
        <v>0</v>
      </c>
    </row>
    <row r="3659" spans="1:13" x14ac:dyDescent="0.45">
      <c r="A3659" s="2">
        <v>68</v>
      </c>
      <c r="B3659" s="3">
        <v>1</v>
      </c>
      <c r="C3659" s="2">
        <v>1021</v>
      </c>
      <c r="D3659">
        <v>0</v>
      </c>
      <c r="E3659" s="2">
        <v>35</v>
      </c>
      <c r="F3659">
        <v>0</v>
      </c>
      <c r="G3659" s="2">
        <v>185000</v>
      </c>
      <c r="H3659" s="1">
        <v>1.1000000000000001</v>
      </c>
      <c r="I3659" s="2">
        <v>134</v>
      </c>
      <c r="J3659">
        <v>1</v>
      </c>
      <c r="K3659">
        <v>1</v>
      </c>
      <c r="L3659" s="2">
        <v>197</v>
      </c>
      <c r="M3659">
        <v>0</v>
      </c>
    </row>
    <row r="3660" spans="1:13" x14ac:dyDescent="0.45">
      <c r="A3660" s="2">
        <v>68</v>
      </c>
      <c r="B3660" s="3">
        <v>1</v>
      </c>
      <c r="C3660" s="2">
        <v>646</v>
      </c>
      <c r="D3660">
        <v>0</v>
      </c>
      <c r="E3660" s="2">
        <v>20</v>
      </c>
      <c r="F3660">
        <v>0</v>
      </c>
      <c r="G3660" s="2">
        <v>265000</v>
      </c>
      <c r="H3660" s="1">
        <v>2.9</v>
      </c>
      <c r="I3660" s="2">
        <v>130</v>
      </c>
      <c r="J3660">
        <v>1</v>
      </c>
      <c r="K3660">
        <v>0</v>
      </c>
      <c r="L3660" s="2">
        <v>108</v>
      </c>
      <c r="M3660">
        <v>0</v>
      </c>
    </row>
    <row r="3661" spans="1:13" x14ac:dyDescent="0.45">
      <c r="A3661" s="2">
        <v>68</v>
      </c>
      <c r="B3661" s="3">
        <v>1</v>
      </c>
      <c r="C3661" s="2">
        <v>157</v>
      </c>
      <c r="D3661">
        <v>0</v>
      </c>
      <c r="E3661" s="2">
        <v>60</v>
      </c>
      <c r="F3661">
        <v>0</v>
      </c>
      <c r="G3661" s="2">
        <v>404000</v>
      </c>
      <c r="H3661" s="1">
        <v>1</v>
      </c>
      <c r="I3661" s="2">
        <v>140</v>
      </c>
      <c r="J3661">
        <v>0</v>
      </c>
      <c r="K3661">
        <v>1</v>
      </c>
      <c r="L3661" s="2">
        <v>237</v>
      </c>
      <c r="M3661">
        <v>0</v>
      </c>
    </row>
    <row r="3662" spans="1:13" x14ac:dyDescent="0.45">
      <c r="A3662" s="2">
        <v>68</v>
      </c>
      <c r="B3662" s="3">
        <v>1</v>
      </c>
      <c r="C3662" s="2">
        <v>221</v>
      </c>
      <c r="D3662">
        <v>0</v>
      </c>
      <c r="E3662" s="2">
        <v>35</v>
      </c>
      <c r="F3662">
        <v>1</v>
      </c>
      <c r="G3662" s="2">
        <v>289000</v>
      </c>
      <c r="H3662" s="1">
        <v>0.9</v>
      </c>
      <c r="I3662" s="2">
        <v>140</v>
      </c>
      <c r="J3662">
        <v>1</v>
      </c>
      <c r="K3662">
        <v>1</v>
      </c>
      <c r="L3662" s="2">
        <v>20</v>
      </c>
      <c r="M3662">
        <v>1</v>
      </c>
    </row>
    <row r="3663" spans="1:13" x14ac:dyDescent="0.45">
      <c r="A3663" s="2">
        <v>68</v>
      </c>
      <c r="B3663" s="3">
        <v>1</v>
      </c>
      <c r="C3663" s="2">
        <v>181</v>
      </c>
      <c r="D3663">
        <v>1</v>
      </c>
      <c r="E3663" s="2">
        <v>35</v>
      </c>
      <c r="F3663">
        <v>0</v>
      </c>
      <c r="G3663" s="2">
        <v>271000</v>
      </c>
      <c r="H3663" s="1">
        <v>1.1000000000000001</v>
      </c>
      <c r="I3663" s="2">
        <v>134</v>
      </c>
      <c r="J3663">
        <v>1</v>
      </c>
      <c r="K3663">
        <v>0</v>
      </c>
      <c r="L3663" s="2">
        <v>197</v>
      </c>
      <c r="M3663">
        <v>0</v>
      </c>
    </row>
    <row r="3664" spans="1:13" x14ac:dyDescent="0.45">
      <c r="A3664" s="2">
        <v>68</v>
      </c>
      <c r="B3664" s="3">
        <v>1</v>
      </c>
      <c r="C3664" s="2">
        <v>1021</v>
      </c>
      <c r="D3664">
        <v>0</v>
      </c>
      <c r="E3664" s="2">
        <v>35</v>
      </c>
      <c r="F3664">
        <v>0</v>
      </c>
      <c r="G3664" s="2">
        <v>185000</v>
      </c>
      <c r="H3664" s="1">
        <v>1.1000000000000001</v>
      </c>
      <c r="I3664" s="2">
        <v>134</v>
      </c>
      <c r="J3664">
        <v>1</v>
      </c>
      <c r="K3664">
        <v>1</v>
      </c>
      <c r="L3664" s="2">
        <v>197</v>
      </c>
      <c r="M3664">
        <v>0</v>
      </c>
    </row>
    <row r="3665" spans="1:13" x14ac:dyDescent="0.45">
      <c r="A3665" s="2">
        <v>68</v>
      </c>
      <c r="B3665" s="3">
        <v>1</v>
      </c>
      <c r="C3665" s="2">
        <v>65</v>
      </c>
      <c r="D3665">
        <v>0</v>
      </c>
      <c r="E3665" s="2">
        <v>25</v>
      </c>
      <c r="F3665">
        <v>1</v>
      </c>
      <c r="G3665" s="2">
        <v>166000</v>
      </c>
      <c r="H3665" s="1">
        <v>1</v>
      </c>
      <c r="I3665" s="2">
        <v>138</v>
      </c>
      <c r="J3665">
        <v>1</v>
      </c>
      <c r="K3665">
        <v>0</v>
      </c>
      <c r="L3665" s="2">
        <v>43</v>
      </c>
      <c r="M3665">
        <v>1</v>
      </c>
    </row>
    <row r="3666" spans="1:13" x14ac:dyDescent="0.45">
      <c r="A3666" s="2">
        <v>68</v>
      </c>
      <c r="B3666" s="3">
        <v>1</v>
      </c>
      <c r="C3666" s="2">
        <v>1021</v>
      </c>
      <c r="D3666">
        <v>0</v>
      </c>
      <c r="E3666" s="2">
        <v>35</v>
      </c>
      <c r="F3666">
        <v>0</v>
      </c>
      <c r="G3666" s="2">
        <v>185000</v>
      </c>
      <c r="H3666" s="1">
        <v>1.1000000000000001</v>
      </c>
      <c r="I3666" s="2">
        <v>134</v>
      </c>
      <c r="J3666">
        <v>1</v>
      </c>
      <c r="K3666">
        <v>1</v>
      </c>
      <c r="L3666" s="2">
        <v>197</v>
      </c>
      <c r="M3666">
        <v>0</v>
      </c>
    </row>
    <row r="3667" spans="1:13" x14ac:dyDescent="0.45">
      <c r="A3667" s="2">
        <v>68</v>
      </c>
      <c r="B3667" s="3">
        <v>1</v>
      </c>
      <c r="C3667" s="2">
        <v>1021</v>
      </c>
      <c r="D3667">
        <v>0</v>
      </c>
      <c r="E3667" s="2">
        <v>25</v>
      </c>
      <c r="F3667">
        <v>1</v>
      </c>
      <c r="G3667" s="2">
        <v>166000</v>
      </c>
      <c r="H3667" s="1">
        <v>1</v>
      </c>
      <c r="I3667" s="2">
        <v>138</v>
      </c>
      <c r="J3667">
        <v>1</v>
      </c>
      <c r="K3667">
        <v>0</v>
      </c>
      <c r="L3667" s="2">
        <v>43</v>
      </c>
      <c r="M3667">
        <v>1</v>
      </c>
    </row>
    <row r="3668" spans="1:13" x14ac:dyDescent="0.45">
      <c r="A3668" s="2">
        <v>68</v>
      </c>
      <c r="B3668" s="3">
        <v>1</v>
      </c>
      <c r="C3668" s="2">
        <v>577</v>
      </c>
      <c r="D3668">
        <v>1</v>
      </c>
      <c r="E3668" s="2">
        <v>30</v>
      </c>
      <c r="F3668">
        <v>1</v>
      </c>
      <c r="G3668" s="2">
        <v>228000</v>
      </c>
      <c r="H3668" s="1">
        <v>1.6</v>
      </c>
      <c r="I3668" s="2">
        <v>136</v>
      </c>
      <c r="J3668">
        <v>0</v>
      </c>
      <c r="K3668">
        <v>0</v>
      </c>
      <c r="L3668" s="2">
        <v>43</v>
      </c>
      <c r="M3668">
        <v>1</v>
      </c>
    </row>
    <row r="3669" spans="1:13" x14ac:dyDescent="0.45">
      <c r="A3669" s="2">
        <v>68</v>
      </c>
      <c r="B3669" s="3">
        <v>0</v>
      </c>
      <c r="C3669" s="2">
        <v>646</v>
      </c>
      <c r="D3669">
        <v>0</v>
      </c>
      <c r="E3669" s="2">
        <v>25</v>
      </c>
      <c r="F3669">
        <v>0</v>
      </c>
      <c r="G3669" s="2">
        <v>305000</v>
      </c>
      <c r="H3669" s="1">
        <v>2.1</v>
      </c>
      <c r="I3669" s="2">
        <v>130</v>
      </c>
      <c r="J3669">
        <v>1</v>
      </c>
      <c r="K3669">
        <v>0</v>
      </c>
      <c r="L3669" s="2">
        <v>108</v>
      </c>
      <c r="M3669">
        <v>0</v>
      </c>
    </row>
    <row r="3670" spans="1:13" x14ac:dyDescent="0.45">
      <c r="A3670" s="2">
        <v>68</v>
      </c>
      <c r="B3670" s="3">
        <v>1</v>
      </c>
      <c r="C3670" s="2">
        <v>646</v>
      </c>
      <c r="D3670">
        <v>1</v>
      </c>
      <c r="E3670" s="2">
        <v>25</v>
      </c>
      <c r="F3670">
        <v>0</v>
      </c>
      <c r="G3670" s="2">
        <v>404000</v>
      </c>
      <c r="H3670" s="1">
        <v>2.2999999999999998</v>
      </c>
      <c r="I3670" s="2">
        <v>134</v>
      </c>
      <c r="J3670">
        <v>1</v>
      </c>
      <c r="K3670">
        <v>0</v>
      </c>
      <c r="L3670" s="2">
        <v>108</v>
      </c>
      <c r="M3670">
        <v>0</v>
      </c>
    </row>
    <row r="3671" spans="1:13" x14ac:dyDescent="0.45">
      <c r="A3671" s="2">
        <v>68</v>
      </c>
      <c r="B3671" s="3">
        <v>1</v>
      </c>
      <c r="C3671" s="2">
        <v>129</v>
      </c>
      <c r="D3671">
        <v>1</v>
      </c>
      <c r="E3671" s="2">
        <v>25</v>
      </c>
      <c r="F3671">
        <v>1</v>
      </c>
      <c r="G3671" s="2">
        <v>504000</v>
      </c>
      <c r="H3671" s="1">
        <v>1</v>
      </c>
      <c r="I3671" s="2">
        <v>138</v>
      </c>
      <c r="J3671">
        <v>1</v>
      </c>
      <c r="K3671">
        <v>0</v>
      </c>
      <c r="L3671" s="2">
        <v>43</v>
      </c>
      <c r="M3671">
        <v>1</v>
      </c>
    </row>
    <row r="3672" spans="1:13" x14ac:dyDescent="0.45">
      <c r="A3672" s="2">
        <v>68</v>
      </c>
      <c r="B3672" s="3">
        <v>0</v>
      </c>
      <c r="C3672" s="2">
        <v>65</v>
      </c>
      <c r="D3672">
        <v>0</v>
      </c>
      <c r="E3672" s="2">
        <v>35</v>
      </c>
      <c r="F3672">
        <v>1</v>
      </c>
      <c r="G3672" s="2">
        <v>289000</v>
      </c>
      <c r="H3672" s="1">
        <v>0.9</v>
      </c>
      <c r="I3672" s="2">
        <v>140</v>
      </c>
      <c r="J3672">
        <v>1</v>
      </c>
      <c r="K3672">
        <v>1</v>
      </c>
      <c r="L3672" s="2">
        <v>20</v>
      </c>
      <c r="M3672">
        <v>1</v>
      </c>
    </row>
    <row r="3673" spans="1:13" x14ac:dyDescent="0.45">
      <c r="A3673" s="2">
        <v>68</v>
      </c>
      <c r="B3673" s="3">
        <v>1</v>
      </c>
      <c r="C3673" s="2">
        <v>26</v>
      </c>
      <c r="D3673">
        <v>0</v>
      </c>
      <c r="E3673" s="2">
        <v>25</v>
      </c>
      <c r="F3673">
        <v>1</v>
      </c>
      <c r="G3673" s="2">
        <v>166000</v>
      </c>
      <c r="H3673" s="1">
        <v>1</v>
      </c>
      <c r="I3673" s="2">
        <v>138</v>
      </c>
      <c r="J3673">
        <v>1</v>
      </c>
      <c r="K3673">
        <v>0</v>
      </c>
      <c r="L3673" s="2">
        <v>43</v>
      </c>
      <c r="M3673">
        <v>1</v>
      </c>
    </row>
    <row r="3674" spans="1:13" x14ac:dyDescent="0.45">
      <c r="A3674" s="2">
        <v>68</v>
      </c>
      <c r="B3674" s="3">
        <v>1</v>
      </c>
      <c r="C3674" s="2">
        <v>1021</v>
      </c>
      <c r="D3674">
        <v>0</v>
      </c>
      <c r="E3674" s="2">
        <v>25</v>
      </c>
      <c r="F3674">
        <v>1</v>
      </c>
      <c r="G3674" s="2">
        <v>166000</v>
      </c>
      <c r="H3674" s="1">
        <v>1</v>
      </c>
      <c r="I3674" s="2">
        <v>138</v>
      </c>
      <c r="J3674">
        <v>1</v>
      </c>
      <c r="K3674">
        <v>0</v>
      </c>
      <c r="L3674" s="2">
        <v>43</v>
      </c>
      <c r="M3674">
        <v>1</v>
      </c>
    </row>
    <row r="3675" spans="1:13" x14ac:dyDescent="0.45">
      <c r="A3675" s="2">
        <v>68</v>
      </c>
      <c r="B3675" s="3">
        <v>1</v>
      </c>
      <c r="C3675" s="2">
        <v>1021</v>
      </c>
      <c r="D3675">
        <v>0</v>
      </c>
      <c r="E3675" s="2">
        <v>35</v>
      </c>
      <c r="F3675">
        <v>0</v>
      </c>
      <c r="G3675" s="2">
        <v>133000</v>
      </c>
      <c r="H3675" s="1">
        <v>1.1000000000000001</v>
      </c>
      <c r="I3675" s="2">
        <v>134</v>
      </c>
      <c r="J3675">
        <v>1</v>
      </c>
      <c r="K3675">
        <v>0</v>
      </c>
      <c r="L3675" s="2">
        <v>197</v>
      </c>
      <c r="M3675">
        <v>0</v>
      </c>
    </row>
    <row r="3676" spans="1:13" x14ac:dyDescent="0.45">
      <c r="A3676" s="2">
        <v>68</v>
      </c>
      <c r="B3676" s="3">
        <v>1</v>
      </c>
      <c r="C3676" s="2">
        <v>110</v>
      </c>
      <c r="D3676">
        <v>0</v>
      </c>
      <c r="E3676" s="2">
        <v>25</v>
      </c>
      <c r="F3676">
        <v>0</v>
      </c>
      <c r="G3676" s="2">
        <v>305000</v>
      </c>
      <c r="H3676" s="1">
        <v>2.1</v>
      </c>
      <c r="I3676" s="2">
        <v>130</v>
      </c>
      <c r="J3676">
        <v>1</v>
      </c>
      <c r="K3676">
        <v>0</v>
      </c>
      <c r="L3676" s="2">
        <v>108</v>
      </c>
      <c r="M3676">
        <v>0</v>
      </c>
    </row>
    <row r="3677" spans="1:13" x14ac:dyDescent="0.45">
      <c r="A3677" s="2">
        <v>68</v>
      </c>
      <c r="B3677" s="3">
        <v>1</v>
      </c>
      <c r="C3677" s="2">
        <v>546</v>
      </c>
      <c r="D3677">
        <v>0</v>
      </c>
      <c r="E3677" s="2">
        <v>25</v>
      </c>
      <c r="F3677">
        <v>1</v>
      </c>
      <c r="G3677" s="2">
        <v>166000</v>
      </c>
      <c r="H3677" s="1">
        <v>1</v>
      </c>
      <c r="I3677" s="2">
        <v>138</v>
      </c>
      <c r="J3677">
        <v>1</v>
      </c>
      <c r="K3677">
        <v>0</v>
      </c>
      <c r="L3677" s="2">
        <v>43</v>
      </c>
      <c r="M3677">
        <v>1</v>
      </c>
    </row>
    <row r="3678" spans="1:13" x14ac:dyDescent="0.45">
      <c r="A3678" s="2">
        <v>68</v>
      </c>
      <c r="B3678" s="3">
        <v>1</v>
      </c>
      <c r="C3678" s="2">
        <v>220</v>
      </c>
      <c r="D3678">
        <v>0</v>
      </c>
      <c r="E3678" s="2">
        <v>20</v>
      </c>
      <c r="F3678">
        <v>1</v>
      </c>
      <c r="G3678" s="2">
        <v>325000</v>
      </c>
      <c r="H3678" s="1">
        <v>0.9</v>
      </c>
      <c r="I3678" s="2">
        <v>140</v>
      </c>
      <c r="J3678">
        <v>1</v>
      </c>
      <c r="K3678">
        <v>1</v>
      </c>
      <c r="L3678" s="2">
        <v>20</v>
      </c>
      <c r="M3678">
        <v>1</v>
      </c>
    </row>
    <row r="3679" spans="1:13" x14ac:dyDescent="0.45">
      <c r="A3679" s="2">
        <v>68</v>
      </c>
      <c r="B3679" s="3">
        <v>0</v>
      </c>
      <c r="C3679" s="2">
        <v>161</v>
      </c>
      <c r="D3679">
        <v>1</v>
      </c>
      <c r="E3679" s="2">
        <v>35</v>
      </c>
      <c r="F3679">
        <v>0</v>
      </c>
      <c r="G3679" s="2">
        <v>271000</v>
      </c>
      <c r="H3679" s="1">
        <v>1.1000000000000001</v>
      </c>
      <c r="I3679" s="2">
        <v>134</v>
      </c>
      <c r="J3679">
        <v>1</v>
      </c>
      <c r="K3679">
        <v>0</v>
      </c>
      <c r="L3679" s="2">
        <v>197</v>
      </c>
      <c r="M3679">
        <v>0</v>
      </c>
    </row>
    <row r="3680" spans="1:13" x14ac:dyDescent="0.45">
      <c r="A3680" s="2">
        <v>68</v>
      </c>
      <c r="B3680" s="3">
        <v>1</v>
      </c>
      <c r="C3680" s="2">
        <v>645</v>
      </c>
      <c r="D3680">
        <v>0</v>
      </c>
      <c r="E3680" s="2">
        <v>25</v>
      </c>
      <c r="F3680">
        <v>0</v>
      </c>
      <c r="G3680" s="2">
        <v>305000</v>
      </c>
      <c r="H3680" s="1">
        <v>2.1</v>
      </c>
      <c r="I3680" s="2">
        <v>130</v>
      </c>
      <c r="J3680">
        <v>1</v>
      </c>
      <c r="K3680">
        <v>0</v>
      </c>
      <c r="L3680" s="2">
        <v>108</v>
      </c>
      <c r="M3680">
        <v>0</v>
      </c>
    </row>
    <row r="3681" spans="1:13" x14ac:dyDescent="0.45">
      <c r="A3681" s="2">
        <v>68</v>
      </c>
      <c r="B3681" s="3">
        <v>1</v>
      </c>
      <c r="C3681" s="2">
        <v>180</v>
      </c>
      <c r="D3681">
        <v>0</v>
      </c>
      <c r="E3681" s="2">
        <v>35</v>
      </c>
      <c r="F3681">
        <v>1</v>
      </c>
      <c r="G3681" s="2">
        <v>289000</v>
      </c>
      <c r="H3681" s="1">
        <v>0.9</v>
      </c>
      <c r="I3681" s="2">
        <v>140</v>
      </c>
      <c r="J3681">
        <v>1</v>
      </c>
      <c r="K3681">
        <v>1</v>
      </c>
      <c r="L3681" s="2">
        <v>20</v>
      </c>
      <c r="M3681">
        <v>1</v>
      </c>
    </row>
    <row r="3682" spans="1:13" x14ac:dyDescent="0.45">
      <c r="A3682" s="2">
        <v>68</v>
      </c>
      <c r="B3682" s="3">
        <v>1</v>
      </c>
      <c r="C3682" s="2">
        <v>1021</v>
      </c>
      <c r="D3682">
        <v>0</v>
      </c>
      <c r="E3682" s="2">
        <v>35</v>
      </c>
      <c r="F3682">
        <v>0</v>
      </c>
      <c r="G3682" s="2">
        <v>263358.03000000003</v>
      </c>
      <c r="H3682" s="1">
        <v>1.18</v>
      </c>
      <c r="I3682" s="2">
        <v>137</v>
      </c>
      <c r="J3682">
        <v>1</v>
      </c>
      <c r="K3682">
        <v>0</v>
      </c>
      <c r="L3682" s="2">
        <v>197</v>
      </c>
      <c r="M3682">
        <v>0</v>
      </c>
    </row>
    <row r="3683" spans="1:13" x14ac:dyDescent="0.45">
      <c r="A3683" s="2">
        <v>68</v>
      </c>
      <c r="B3683" s="3">
        <v>1</v>
      </c>
      <c r="C3683" s="2">
        <v>157</v>
      </c>
      <c r="D3683">
        <v>1</v>
      </c>
      <c r="E3683" s="2">
        <v>60</v>
      </c>
      <c r="F3683">
        <v>0</v>
      </c>
      <c r="G3683" s="2">
        <v>208000</v>
      </c>
      <c r="H3683" s="1">
        <v>1</v>
      </c>
      <c r="I3683" s="2">
        <v>140</v>
      </c>
      <c r="J3683">
        <v>0</v>
      </c>
      <c r="K3683">
        <v>0</v>
      </c>
      <c r="L3683" s="2">
        <v>237</v>
      </c>
      <c r="M3683">
        <v>0</v>
      </c>
    </row>
    <row r="3684" spans="1:13" x14ac:dyDescent="0.45">
      <c r="A3684" s="2">
        <v>68</v>
      </c>
      <c r="B3684" s="3">
        <v>1</v>
      </c>
      <c r="C3684" s="2">
        <v>577</v>
      </c>
      <c r="D3684">
        <v>0</v>
      </c>
      <c r="E3684" s="2">
        <v>25</v>
      </c>
      <c r="F3684">
        <v>1</v>
      </c>
      <c r="G3684" s="2">
        <v>166000</v>
      </c>
      <c r="H3684" s="1">
        <v>1</v>
      </c>
      <c r="I3684" s="2">
        <v>138</v>
      </c>
      <c r="J3684">
        <v>1</v>
      </c>
      <c r="K3684">
        <v>0</v>
      </c>
      <c r="L3684" s="2">
        <v>43</v>
      </c>
      <c r="M3684">
        <v>1</v>
      </c>
    </row>
    <row r="3685" spans="1:13" x14ac:dyDescent="0.45">
      <c r="A3685" s="2">
        <v>68</v>
      </c>
      <c r="B3685" s="3">
        <v>1</v>
      </c>
      <c r="C3685" s="2">
        <v>220</v>
      </c>
      <c r="D3685">
        <v>0</v>
      </c>
      <c r="E3685" s="2">
        <v>35</v>
      </c>
      <c r="F3685">
        <v>1</v>
      </c>
      <c r="G3685" s="2">
        <v>289000</v>
      </c>
      <c r="H3685" s="1">
        <v>0.9</v>
      </c>
      <c r="I3685" s="2">
        <v>140</v>
      </c>
      <c r="J3685">
        <v>1</v>
      </c>
      <c r="K3685">
        <v>1</v>
      </c>
      <c r="L3685" s="2">
        <v>20</v>
      </c>
      <c r="M3685">
        <v>1</v>
      </c>
    </row>
    <row r="3686" spans="1:13" x14ac:dyDescent="0.45">
      <c r="A3686" s="2">
        <v>68</v>
      </c>
      <c r="B3686" s="3">
        <v>1</v>
      </c>
      <c r="C3686" s="2">
        <v>577</v>
      </c>
      <c r="D3686">
        <v>0</v>
      </c>
      <c r="E3686" s="2">
        <v>25</v>
      </c>
      <c r="F3686">
        <v>1</v>
      </c>
      <c r="G3686" s="2">
        <v>166000</v>
      </c>
      <c r="H3686" s="1">
        <v>1</v>
      </c>
      <c r="I3686" s="2">
        <v>138</v>
      </c>
      <c r="J3686">
        <v>1</v>
      </c>
      <c r="K3686">
        <v>0</v>
      </c>
      <c r="L3686" s="2">
        <v>43</v>
      </c>
      <c r="M3686">
        <v>1</v>
      </c>
    </row>
    <row r="3687" spans="1:13" x14ac:dyDescent="0.45">
      <c r="A3687" s="2">
        <v>68</v>
      </c>
      <c r="B3687" s="3">
        <v>1</v>
      </c>
      <c r="C3687" s="2">
        <v>646</v>
      </c>
      <c r="D3687">
        <v>0</v>
      </c>
      <c r="E3687" s="2">
        <v>25</v>
      </c>
      <c r="F3687">
        <v>0</v>
      </c>
      <c r="G3687" s="2">
        <v>305000</v>
      </c>
      <c r="H3687" s="1">
        <v>2.1</v>
      </c>
      <c r="I3687" s="2">
        <v>130</v>
      </c>
      <c r="J3687">
        <v>1</v>
      </c>
      <c r="K3687">
        <v>0</v>
      </c>
      <c r="L3687" s="2">
        <v>108</v>
      </c>
      <c r="M3687">
        <v>0</v>
      </c>
    </row>
    <row r="3688" spans="1:13" x14ac:dyDescent="0.45">
      <c r="A3688" s="2">
        <v>68</v>
      </c>
      <c r="B3688" s="3">
        <v>1</v>
      </c>
      <c r="C3688" s="2">
        <v>646</v>
      </c>
      <c r="D3688">
        <v>0</v>
      </c>
      <c r="E3688" s="2">
        <v>25</v>
      </c>
      <c r="F3688">
        <v>0</v>
      </c>
      <c r="G3688" s="2">
        <v>305000</v>
      </c>
      <c r="H3688" s="1">
        <v>2.1</v>
      </c>
      <c r="I3688" s="2">
        <v>130</v>
      </c>
      <c r="J3688">
        <v>1</v>
      </c>
      <c r="K3688">
        <v>0</v>
      </c>
      <c r="L3688" s="2">
        <v>108</v>
      </c>
      <c r="M3688">
        <v>0</v>
      </c>
    </row>
    <row r="3689" spans="1:13" x14ac:dyDescent="0.45">
      <c r="A3689" s="2">
        <v>68</v>
      </c>
      <c r="B3689" s="3">
        <v>1</v>
      </c>
      <c r="C3689" s="2">
        <v>220</v>
      </c>
      <c r="D3689">
        <v>0</v>
      </c>
      <c r="E3689" s="2">
        <v>35</v>
      </c>
      <c r="F3689">
        <v>1</v>
      </c>
      <c r="G3689" s="2">
        <v>289000</v>
      </c>
      <c r="H3689" s="1">
        <v>0.9</v>
      </c>
      <c r="I3689" s="2">
        <v>140</v>
      </c>
      <c r="J3689">
        <v>1</v>
      </c>
      <c r="K3689">
        <v>1</v>
      </c>
      <c r="L3689" s="2">
        <v>20</v>
      </c>
      <c r="M3689">
        <v>1</v>
      </c>
    </row>
    <row r="3690" spans="1:13" x14ac:dyDescent="0.45">
      <c r="A3690" s="2">
        <v>68</v>
      </c>
      <c r="B3690" s="3">
        <v>1</v>
      </c>
      <c r="C3690" s="2">
        <v>157</v>
      </c>
      <c r="D3690">
        <v>1</v>
      </c>
      <c r="E3690" s="2">
        <v>60</v>
      </c>
      <c r="F3690">
        <v>0</v>
      </c>
      <c r="G3690" s="2">
        <v>208000</v>
      </c>
      <c r="H3690" s="1">
        <v>1</v>
      </c>
      <c r="I3690" s="2">
        <v>140</v>
      </c>
      <c r="J3690">
        <v>0</v>
      </c>
      <c r="K3690">
        <v>0</v>
      </c>
      <c r="L3690" s="2">
        <v>237</v>
      </c>
      <c r="M3690">
        <v>0</v>
      </c>
    </row>
    <row r="3691" spans="1:13" x14ac:dyDescent="0.45">
      <c r="A3691" s="2">
        <v>68</v>
      </c>
      <c r="B3691" s="3">
        <v>1</v>
      </c>
      <c r="C3691" s="2">
        <v>1021</v>
      </c>
      <c r="D3691">
        <v>1</v>
      </c>
      <c r="E3691" s="2">
        <v>35</v>
      </c>
      <c r="F3691">
        <v>0</v>
      </c>
      <c r="G3691" s="2">
        <v>271000</v>
      </c>
      <c r="H3691" s="1">
        <v>1.1000000000000001</v>
      </c>
      <c r="I3691" s="2">
        <v>134</v>
      </c>
      <c r="J3691">
        <v>1</v>
      </c>
      <c r="K3691">
        <v>0</v>
      </c>
      <c r="L3691" s="2">
        <v>197</v>
      </c>
      <c r="M3691">
        <v>0</v>
      </c>
    </row>
    <row r="3692" spans="1:13" x14ac:dyDescent="0.45">
      <c r="A3692" s="2">
        <v>68</v>
      </c>
      <c r="B3692" s="3">
        <v>1</v>
      </c>
      <c r="C3692" s="2">
        <v>157</v>
      </c>
      <c r="D3692">
        <v>1</v>
      </c>
      <c r="E3692" s="2">
        <v>60</v>
      </c>
      <c r="F3692">
        <v>0</v>
      </c>
      <c r="G3692" s="2">
        <v>208000</v>
      </c>
      <c r="H3692" s="1">
        <v>1</v>
      </c>
      <c r="I3692" s="2">
        <v>140</v>
      </c>
      <c r="J3692">
        <v>0</v>
      </c>
      <c r="K3692">
        <v>0</v>
      </c>
      <c r="L3692" s="2">
        <v>237</v>
      </c>
      <c r="M3692">
        <v>0</v>
      </c>
    </row>
    <row r="3693" spans="1:13" x14ac:dyDescent="0.45">
      <c r="A3693" s="2">
        <v>68</v>
      </c>
      <c r="B3693" s="3">
        <v>1</v>
      </c>
      <c r="C3693" s="2">
        <v>157</v>
      </c>
      <c r="D3693">
        <v>1</v>
      </c>
      <c r="E3693" s="2">
        <v>60</v>
      </c>
      <c r="F3693">
        <v>0</v>
      </c>
      <c r="G3693" s="2">
        <v>208000</v>
      </c>
      <c r="H3693" s="1">
        <v>1</v>
      </c>
      <c r="I3693" s="2">
        <v>140</v>
      </c>
      <c r="J3693">
        <v>0</v>
      </c>
      <c r="K3693">
        <v>0</v>
      </c>
      <c r="L3693" s="2">
        <v>237</v>
      </c>
      <c r="M3693">
        <v>0</v>
      </c>
    </row>
    <row r="3694" spans="1:13" x14ac:dyDescent="0.45">
      <c r="A3694" s="2">
        <v>68</v>
      </c>
      <c r="B3694" s="3">
        <v>1</v>
      </c>
      <c r="C3694" s="2">
        <v>1021</v>
      </c>
      <c r="D3694">
        <v>1</v>
      </c>
      <c r="E3694" s="2">
        <v>35</v>
      </c>
      <c r="F3694">
        <v>0</v>
      </c>
      <c r="G3694" s="2">
        <v>271000</v>
      </c>
      <c r="H3694" s="1">
        <v>1.1000000000000001</v>
      </c>
      <c r="I3694" s="2">
        <v>134</v>
      </c>
      <c r="J3694">
        <v>1</v>
      </c>
      <c r="K3694">
        <v>0</v>
      </c>
      <c r="L3694" s="2">
        <v>197</v>
      </c>
      <c r="M3694">
        <v>0</v>
      </c>
    </row>
    <row r="3695" spans="1:13" x14ac:dyDescent="0.45">
      <c r="A3695" s="2">
        <v>68</v>
      </c>
      <c r="B3695" s="3">
        <v>1</v>
      </c>
      <c r="C3695" s="2">
        <v>577</v>
      </c>
      <c r="D3695">
        <v>0</v>
      </c>
      <c r="E3695" s="2">
        <v>25</v>
      </c>
      <c r="F3695">
        <v>1</v>
      </c>
      <c r="G3695" s="2">
        <v>166000</v>
      </c>
      <c r="H3695" s="1">
        <v>1</v>
      </c>
      <c r="I3695" s="2">
        <v>138</v>
      </c>
      <c r="J3695">
        <v>1</v>
      </c>
      <c r="K3695">
        <v>0</v>
      </c>
      <c r="L3695" s="2">
        <v>43</v>
      </c>
      <c r="M3695">
        <v>1</v>
      </c>
    </row>
    <row r="3696" spans="1:13" x14ac:dyDescent="0.45">
      <c r="A3696" s="2">
        <v>68</v>
      </c>
      <c r="B3696" s="3">
        <v>1</v>
      </c>
      <c r="C3696" s="2">
        <v>157</v>
      </c>
      <c r="D3696">
        <v>1</v>
      </c>
      <c r="E3696" s="2">
        <v>60</v>
      </c>
      <c r="F3696">
        <v>0</v>
      </c>
      <c r="G3696" s="2">
        <v>208000</v>
      </c>
      <c r="H3696" s="1">
        <v>1</v>
      </c>
      <c r="I3696" s="2">
        <v>140</v>
      </c>
      <c r="J3696">
        <v>0</v>
      </c>
      <c r="K3696">
        <v>0</v>
      </c>
      <c r="L3696" s="2">
        <v>237</v>
      </c>
      <c r="M3696">
        <v>0</v>
      </c>
    </row>
    <row r="3697" spans="1:13" x14ac:dyDescent="0.45">
      <c r="A3697" s="2">
        <v>68</v>
      </c>
      <c r="B3697" s="3">
        <v>1</v>
      </c>
      <c r="C3697" s="2">
        <v>157</v>
      </c>
      <c r="D3697">
        <v>1</v>
      </c>
      <c r="E3697" s="2">
        <v>60</v>
      </c>
      <c r="F3697">
        <v>0</v>
      </c>
      <c r="G3697" s="2">
        <v>208000</v>
      </c>
      <c r="H3697" s="1">
        <v>1</v>
      </c>
      <c r="I3697" s="2">
        <v>140</v>
      </c>
      <c r="J3697">
        <v>0</v>
      </c>
      <c r="K3697">
        <v>0</v>
      </c>
      <c r="L3697" s="2">
        <v>237</v>
      </c>
      <c r="M3697">
        <v>0</v>
      </c>
    </row>
    <row r="3698" spans="1:13" x14ac:dyDescent="0.45">
      <c r="A3698" s="2">
        <v>68</v>
      </c>
      <c r="B3698" s="3">
        <v>1</v>
      </c>
      <c r="C3698" s="2">
        <v>1021</v>
      </c>
      <c r="D3698">
        <v>1</v>
      </c>
      <c r="E3698" s="2">
        <v>35</v>
      </c>
      <c r="F3698">
        <v>0</v>
      </c>
      <c r="G3698" s="2">
        <v>271000</v>
      </c>
      <c r="H3698" s="1">
        <v>1.1000000000000001</v>
      </c>
      <c r="I3698" s="2">
        <v>134</v>
      </c>
      <c r="J3698">
        <v>1</v>
      </c>
      <c r="K3698">
        <v>0</v>
      </c>
      <c r="L3698" s="2">
        <v>197</v>
      </c>
      <c r="M3698">
        <v>0</v>
      </c>
    </row>
    <row r="3699" spans="1:13" x14ac:dyDescent="0.45">
      <c r="A3699" s="2">
        <v>68</v>
      </c>
      <c r="B3699" s="3">
        <v>1</v>
      </c>
      <c r="C3699" s="2">
        <v>220</v>
      </c>
      <c r="D3699">
        <v>0</v>
      </c>
      <c r="E3699" s="2">
        <v>35</v>
      </c>
      <c r="F3699">
        <v>1</v>
      </c>
      <c r="G3699" s="2">
        <v>289000</v>
      </c>
      <c r="H3699" s="1">
        <v>0.9</v>
      </c>
      <c r="I3699" s="2">
        <v>140</v>
      </c>
      <c r="J3699">
        <v>1</v>
      </c>
      <c r="K3699">
        <v>1</v>
      </c>
      <c r="L3699" s="2">
        <v>20</v>
      </c>
      <c r="M3699">
        <v>1</v>
      </c>
    </row>
    <row r="3700" spans="1:13" x14ac:dyDescent="0.45">
      <c r="A3700" s="2">
        <v>68</v>
      </c>
      <c r="B3700" s="3">
        <v>1</v>
      </c>
      <c r="C3700" s="2">
        <v>1021</v>
      </c>
      <c r="D3700">
        <v>1</v>
      </c>
      <c r="E3700" s="2">
        <v>35</v>
      </c>
      <c r="F3700">
        <v>0</v>
      </c>
      <c r="G3700" s="2">
        <v>271000</v>
      </c>
      <c r="H3700" s="1">
        <v>1.1000000000000001</v>
      </c>
      <c r="I3700" s="2">
        <v>134</v>
      </c>
      <c r="J3700">
        <v>1</v>
      </c>
      <c r="K3700">
        <v>0</v>
      </c>
      <c r="L3700" s="2">
        <v>197</v>
      </c>
      <c r="M3700">
        <v>0</v>
      </c>
    </row>
    <row r="3701" spans="1:13" x14ac:dyDescent="0.45">
      <c r="A3701" s="2">
        <v>68</v>
      </c>
      <c r="B3701" s="3">
        <v>1</v>
      </c>
      <c r="C3701" s="2">
        <v>646</v>
      </c>
      <c r="D3701">
        <v>0</v>
      </c>
      <c r="E3701" s="2">
        <v>25</v>
      </c>
      <c r="F3701">
        <v>0</v>
      </c>
      <c r="G3701" s="2">
        <v>305000</v>
      </c>
      <c r="H3701" s="1">
        <v>2.1</v>
      </c>
      <c r="I3701" s="2">
        <v>130</v>
      </c>
      <c r="J3701">
        <v>1</v>
      </c>
      <c r="K3701">
        <v>0</v>
      </c>
      <c r="L3701" s="2">
        <v>108</v>
      </c>
      <c r="M3701">
        <v>0</v>
      </c>
    </row>
    <row r="3702" spans="1:13" x14ac:dyDescent="0.45">
      <c r="A3702" s="2">
        <v>68</v>
      </c>
      <c r="B3702" s="3">
        <v>1</v>
      </c>
      <c r="C3702" s="2">
        <v>157</v>
      </c>
      <c r="D3702">
        <v>1</v>
      </c>
      <c r="E3702" s="2">
        <v>60</v>
      </c>
      <c r="F3702">
        <v>0</v>
      </c>
      <c r="G3702" s="2">
        <v>208000</v>
      </c>
      <c r="H3702" s="1">
        <v>1</v>
      </c>
      <c r="I3702" s="2">
        <v>140</v>
      </c>
      <c r="J3702">
        <v>0</v>
      </c>
      <c r="K3702">
        <v>0</v>
      </c>
      <c r="L3702" s="2">
        <v>237</v>
      </c>
      <c r="M3702">
        <v>0</v>
      </c>
    </row>
    <row r="3703" spans="1:13" x14ac:dyDescent="0.45">
      <c r="A3703" s="2">
        <v>68</v>
      </c>
      <c r="B3703" s="3">
        <v>1</v>
      </c>
      <c r="C3703" s="2">
        <v>157</v>
      </c>
      <c r="D3703">
        <v>1</v>
      </c>
      <c r="E3703" s="2">
        <v>60</v>
      </c>
      <c r="F3703">
        <v>0</v>
      </c>
      <c r="G3703" s="2">
        <v>208000</v>
      </c>
      <c r="H3703" s="1">
        <v>1</v>
      </c>
      <c r="I3703" s="2">
        <v>140</v>
      </c>
      <c r="J3703">
        <v>0</v>
      </c>
      <c r="K3703">
        <v>0</v>
      </c>
      <c r="L3703" s="2">
        <v>237</v>
      </c>
      <c r="M3703">
        <v>0</v>
      </c>
    </row>
    <row r="3704" spans="1:13" x14ac:dyDescent="0.45">
      <c r="A3704" s="2">
        <v>68</v>
      </c>
      <c r="B3704" s="3">
        <v>1</v>
      </c>
      <c r="C3704" s="2">
        <v>646</v>
      </c>
      <c r="D3704">
        <v>1</v>
      </c>
      <c r="E3704" s="2">
        <v>25</v>
      </c>
      <c r="F3704">
        <v>0</v>
      </c>
      <c r="G3704" s="2">
        <v>127000</v>
      </c>
      <c r="H3704" s="1">
        <v>2.1</v>
      </c>
      <c r="I3704" s="2">
        <v>130</v>
      </c>
      <c r="J3704">
        <v>1</v>
      </c>
      <c r="K3704">
        <v>0</v>
      </c>
      <c r="L3704" s="2">
        <v>108</v>
      </c>
      <c r="M3704">
        <v>0</v>
      </c>
    </row>
    <row r="3705" spans="1:13" x14ac:dyDescent="0.45">
      <c r="A3705" s="2">
        <v>68</v>
      </c>
      <c r="B3705" s="3">
        <v>1</v>
      </c>
      <c r="C3705" s="2">
        <v>157</v>
      </c>
      <c r="D3705">
        <v>1</v>
      </c>
      <c r="E3705" s="2">
        <v>60</v>
      </c>
      <c r="F3705">
        <v>0</v>
      </c>
      <c r="G3705" s="2">
        <v>208000</v>
      </c>
      <c r="H3705" s="1">
        <v>1</v>
      </c>
      <c r="I3705" s="2">
        <v>140</v>
      </c>
      <c r="J3705">
        <v>0</v>
      </c>
      <c r="K3705">
        <v>0</v>
      </c>
      <c r="L3705" s="2">
        <v>237</v>
      </c>
      <c r="M3705">
        <v>0</v>
      </c>
    </row>
    <row r="3706" spans="1:13" x14ac:dyDescent="0.45">
      <c r="A3706" s="2">
        <v>68</v>
      </c>
      <c r="B3706" s="3">
        <v>1</v>
      </c>
      <c r="C3706" s="2">
        <v>1021</v>
      </c>
      <c r="D3706">
        <v>1</v>
      </c>
      <c r="E3706" s="2">
        <v>35</v>
      </c>
      <c r="F3706">
        <v>0</v>
      </c>
      <c r="G3706" s="2">
        <v>271000</v>
      </c>
      <c r="H3706" s="1">
        <v>1.1000000000000001</v>
      </c>
      <c r="I3706" s="2">
        <v>134</v>
      </c>
      <c r="J3706">
        <v>1</v>
      </c>
      <c r="K3706">
        <v>0</v>
      </c>
      <c r="L3706" s="2">
        <v>197</v>
      </c>
      <c r="M3706">
        <v>0</v>
      </c>
    </row>
    <row r="3707" spans="1:13" x14ac:dyDescent="0.45">
      <c r="A3707" s="2">
        <v>68</v>
      </c>
      <c r="B3707" s="3">
        <v>1</v>
      </c>
      <c r="C3707" s="2">
        <v>1021</v>
      </c>
      <c r="D3707">
        <v>1</v>
      </c>
      <c r="E3707" s="2">
        <v>35</v>
      </c>
      <c r="F3707">
        <v>0</v>
      </c>
      <c r="G3707" s="2">
        <v>271000</v>
      </c>
      <c r="H3707" s="1">
        <v>1.1000000000000001</v>
      </c>
      <c r="I3707" s="2">
        <v>134</v>
      </c>
      <c r="J3707">
        <v>1</v>
      </c>
      <c r="K3707">
        <v>0</v>
      </c>
      <c r="L3707" s="2">
        <v>197</v>
      </c>
      <c r="M3707">
        <v>0</v>
      </c>
    </row>
    <row r="3708" spans="1:13" x14ac:dyDescent="0.45">
      <c r="A3708" s="2">
        <v>68</v>
      </c>
      <c r="B3708" s="3">
        <v>1</v>
      </c>
      <c r="C3708" s="2">
        <v>577</v>
      </c>
      <c r="D3708">
        <v>0</v>
      </c>
      <c r="E3708" s="2">
        <v>25</v>
      </c>
      <c r="F3708">
        <v>1</v>
      </c>
      <c r="G3708" s="2">
        <v>166000</v>
      </c>
      <c r="H3708" s="1">
        <v>1</v>
      </c>
      <c r="I3708" s="2">
        <v>138</v>
      </c>
      <c r="J3708">
        <v>1</v>
      </c>
      <c r="K3708">
        <v>0</v>
      </c>
      <c r="L3708" s="2">
        <v>43</v>
      </c>
      <c r="M3708">
        <v>1</v>
      </c>
    </row>
    <row r="3709" spans="1:13" x14ac:dyDescent="0.45">
      <c r="A3709" s="2">
        <v>68</v>
      </c>
      <c r="B3709" s="3">
        <v>1</v>
      </c>
      <c r="C3709" s="2">
        <v>157</v>
      </c>
      <c r="D3709">
        <v>1</v>
      </c>
      <c r="E3709" s="2">
        <v>60</v>
      </c>
      <c r="F3709">
        <v>0</v>
      </c>
      <c r="G3709" s="2">
        <v>208000</v>
      </c>
      <c r="H3709" s="1">
        <v>1</v>
      </c>
      <c r="I3709" s="2">
        <v>140</v>
      </c>
      <c r="J3709">
        <v>0</v>
      </c>
      <c r="K3709">
        <v>0</v>
      </c>
      <c r="L3709" s="2">
        <v>237</v>
      </c>
      <c r="M3709">
        <v>0</v>
      </c>
    </row>
    <row r="3710" spans="1:13" x14ac:dyDescent="0.45">
      <c r="A3710" s="2">
        <v>68</v>
      </c>
      <c r="B3710" s="3">
        <v>1</v>
      </c>
      <c r="C3710" s="2">
        <v>157</v>
      </c>
      <c r="D3710">
        <v>1</v>
      </c>
      <c r="E3710" s="2">
        <v>60</v>
      </c>
      <c r="F3710">
        <v>0</v>
      </c>
      <c r="G3710" s="2">
        <v>208000</v>
      </c>
      <c r="H3710" s="1">
        <v>1</v>
      </c>
      <c r="I3710" s="2">
        <v>140</v>
      </c>
      <c r="J3710">
        <v>0</v>
      </c>
      <c r="K3710">
        <v>0</v>
      </c>
      <c r="L3710" s="2">
        <v>237</v>
      </c>
      <c r="M3710">
        <v>0</v>
      </c>
    </row>
    <row r="3711" spans="1:13" x14ac:dyDescent="0.45">
      <c r="A3711" s="2">
        <v>68</v>
      </c>
      <c r="B3711" s="3">
        <v>1</v>
      </c>
      <c r="C3711" s="2">
        <v>1021</v>
      </c>
      <c r="D3711">
        <v>1</v>
      </c>
      <c r="E3711" s="2">
        <v>35</v>
      </c>
      <c r="F3711">
        <v>0</v>
      </c>
      <c r="G3711" s="2">
        <v>271000</v>
      </c>
      <c r="H3711" s="1">
        <v>1.1000000000000001</v>
      </c>
      <c r="I3711" s="2">
        <v>134</v>
      </c>
      <c r="J3711">
        <v>1</v>
      </c>
      <c r="K3711">
        <v>0</v>
      </c>
      <c r="L3711" s="2">
        <v>197</v>
      </c>
      <c r="M3711">
        <v>0</v>
      </c>
    </row>
    <row r="3712" spans="1:13" x14ac:dyDescent="0.45">
      <c r="A3712" s="2">
        <v>68</v>
      </c>
      <c r="B3712" s="3">
        <v>1</v>
      </c>
      <c r="C3712" s="2">
        <v>220</v>
      </c>
      <c r="D3712">
        <v>0</v>
      </c>
      <c r="E3712" s="2">
        <v>35</v>
      </c>
      <c r="F3712">
        <v>1</v>
      </c>
      <c r="G3712" s="2">
        <v>289000</v>
      </c>
      <c r="H3712" s="1">
        <v>0.9</v>
      </c>
      <c r="I3712" s="2">
        <v>140</v>
      </c>
      <c r="J3712">
        <v>1</v>
      </c>
      <c r="K3712">
        <v>1</v>
      </c>
      <c r="L3712" s="2">
        <v>20</v>
      </c>
      <c r="M3712">
        <v>1</v>
      </c>
    </row>
    <row r="3713" spans="1:13" x14ac:dyDescent="0.45">
      <c r="A3713" s="2">
        <v>68</v>
      </c>
      <c r="B3713" s="3">
        <v>1</v>
      </c>
      <c r="C3713" s="2">
        <v>1021</v>
      </c>
      <c r="D3713">
        <v>1</v>
      </c>
      <c r="E3713" s="2">
        <v>35</v>
      </c>
      <c r="F3713">
        <v>0</v>
      </c>
      <c r="G3713" s="2">
        <v>271000</v>
      </c>
      <c r="H3713" s="1">
        <v>1.1000000000000001</v>
      </c>
      <c r="I3713" s="2">
        <v>134</v>
      </c>
      <c r="J3713">
        <v>1</v>
      </c>
      <c r="K3713">
        <v>0</v>
      </c>
      <c r="L3713" s="2">
        <v>197</v>
      </c>
      <c r="M3713">
        <v>0</v>
      </c>
    </row>
    <row r="3714" spans="1:13" x14ac:dyDescent="0.45">
      <c r="A3714" s="2">
        <v>68</v>
      </c>
      <c r="B3714" s="3">
        <v>1</v>
      </c>
      <c r="C3714" s="2">
        <v>1021</v>
      </c>
      <c r="D3714">
        <v>1</v>
      </c>
      <c r="E3714" s="2">
        <v>35</v>
      </c>
      <c r="F3714">
        <v>0</v>
      </c>
      <c r="G3714" s="2">
        <v>271000</v>
      </c>
      <c r="H3714" s="1">
        <v>1.1000000000000001</v>
      </c>
      <c r="I3714" s="2">
        <v>134</v>
      </c>
      <c r="J3714">
        <v>1</v>
      </c>
      <c r="K3714">
        <v>0</v>
      </c>
      <c r="L3714" s="2">
        <v>197</v>
      </c>
      <c r="M3714">
        <v>0</v>
      </c>
    </row>
    <row r="3715" spans="1:13" x14ac:dyDescent="0.45">
      <c r="A3715" s="2">
        <v>68</v>
      </c>
      <c r="B3715" s="3">
        <v>1</v>
      </c>
      <c r="C3715" s="2">
        <v>646</v>
      </c>
      <c r="D3715">
        <v>0</v>
      </c>
      <c r="E3715" s="2">
        <v>25</v>
      </c>
      <c r="F3715">
        <v>0</v>
      </c>
      <c r="G3715" s="2">
        <v>305000</v>
      </c>
      <c r="H3715" s="1">
        <v>2.1</v>
      </c>
      <c r="I3715" s="2">
        <v>130</v>
      </c>
      <c r="J3715">
        <v>1</v>
      </c>
      <c r="K3715">
        <v>0</v>
      </c>
      <c r="L3715" s="2">
        <v>108</v>
      </c>
      <c r="M3715">
        <v>0</v>
      </c>
    </row>
    <row r="3716" spans="1:13" x14ac:dyDescent="0.45">
      <c r="A3716" s="2">
        <v>68</v>
      </c>
      <c r="B3716" s="3">
        <v>1</v>
      </c>
      <c r="C3716" s="2">
        <v>1021</v>
      </c>
      <c r="D3716">
        <v>1</v>
      </c>
      <c r="E3716" s="2">
        <v>35</v>
      </c>
      <c r="F3716">
        <v>0</v>
      </c>
      <c r="G3716" s="2">
        <v>271000</v>
      </c>
      <c r="H3716" s="1">
        <v>1.1000000000000001</v>
      </c>
      <c r="I3716" s="2">
        <v>134</v>
      </c>
      <c r="J3716">
        <v>1</v>
      </c>
      <c r="K3716">
        <v>0</v>
      </c>
      <c r="L3716" s="2">
        <v>197</v>
      </c>
      <c r="M3716">
        <v>0</v>
      </c>
    </row>
    <row r="3717" spans="1:13" x14ac:dyDescent="0.45">
      <c r="A3717" s="2">
        <v>68</v>
      </c>
      <c r="B3717" s="3">
        <v>1</v>
      </c>
      <c r="C3717" s="2">
        <v>1021</v>
      </c>
      <c r="D3717">
        <v>1</v>
      </c>
      <c r="E3717" s="2">
        <v>35</v>
      </c>
      <c r="F3717">
        <v>0</v>
      </c>
      <c r="G3717" s="2">
        <v>271000</v>
      </c>
      <c r="H3717" s="1">
        <v>1.1000000000000001</v>
      </c>
      <c r="I3717" s="2">
        <v>134</v>
      </c>
      <c r="J3717">
        <v>1</v>
      </c>
      <c r="K3717">
        <v>0</v>
      </c>
      <c r="L3717" s="2">
        <v>197</v>
      </c>
      <c r="M3717">
        <v>0</v>
      </c>
    </row>
    <row r="3718" spans="1:13" x14ac:dyDescent="0.45">
      <c r="A3718" s="2">
        <v>68</v>
      </c>
      <c r="B3718" s="3">
        <v>1</v>
      </c>
      <c r="C3718" s="2">
        <v>1021</v>
      </c>
      <c r="D3718">
        <v>1</v>
      </c>
      <c r="E3718" s="2">
        <v>35</v>
      </c>
      <c r="F3718">
        <v>0</v>
      </c>
      <c r="G3718" s="2">
        <v>271000</v>
      </c>
      <c r="H3718" s="1">
        <v>1.1000000000000001</v>
      </c>
      <c r="I3718" s="2">
        <v>134</v>
      </c>
      <c r="J3718">
        <v>1</v>
      </c>
      <c r="K3718">
        <v>0</v>
      </c>
      <c r="L3718" s="2">
        <v>197</v>
      </c>
      <c r="M3718">
        <v>0</v>
      </c>
    </row>
    <row r="3719" spans="1:13" x14ac:dyDescent="0.45">
      <c r="A3719" s="2">
        <v>68</v>
      </c>
      <c r="B3719" s="3">
        <v>1</v>
      </c>
      <c r="C3719" s="2">
        <v>577</v>
      </c>
      <c r="D3719">
        <v>0</v>
      </c>
      <c r="E3719" s="2">
        <v>25</v>
      </c>
      <c r="F3719">
        <v>1</v>
      </c>
      <c r="G3719" s="2">
        <v>166000</v>
      </c>
      <c r="H3719" s="1">
        <v>1</v>
      </c>
      <c r="I3719" s="2">
        <v>138</v>
      </c>
      <c r="J3719">
        <v>1</v>
      </c>
      <c r="K3719">
        <v>0</v>
      </c>
      <c r="L3719" s="2">
        <v>43</v>
      </c>
      <c r="M3719">
        <v>1</v>
      </c>
    </row>
    <row r="3720" spans="1:13" x14ac:dyDescent="0.45">
      <c r="A3720" s="2">
        <v>68</v>
      </c>
      <c r="B3720" s="3">
        <v>1</v>
      </c>
      <c r="C3720" s="2">
        <v>157</v>
      </c>
      <c r="D3720">
        <v>1</v>
      </c>
      <c r="E3720" s="2">
        <v>60</v>
      </c>
      <c r="F3720">
        <v>0</v>
      </c>
      <c r="G3720" s="2">
        <v>208000</v>
      </c>
      <c r="H3720" s="1">
        <v>1</v>
      </c>
      <c r="I3720" s="2">
        <v>140</v>
      </c>
      <c r="J3720">
        <v>0</v>
      </c>
      <c r="K3720">
        <v>0</v>
      </c>
      <c r="L3720" s="2">
        <v>237</v>
      </c>
      <c r="M3720">
        <v>0</v>
      </c>
    </row>
    <row r="3721" spans="1:13" x14ac:dyDescent="0.45">
      <c r="A3721" s="2">
        <v>68</v>
      </c>
      <c r="B3721" s="3">
        <v>1</v>
      </c>
      <c r="C3721" s="2">
        <v>646</v>
      </c>
      <c r="D3721">
        <v>0</v>
      </c>
      <c r="E3721" s="2">
        <v>25</v>
      </c>
      <c r="F3721">
        <v>0</v>
      </c>
      <c r="G3721" s="2">
        <v>305000</v>
      </c>
      <c r="H3721" s="1">
        <v>2.1</v>
      </c>
      <c r="I3721" s="2">
        <v>130</v>
      </c>
      <c r="J3721">
        <v>1</v>
      </c>
      <c r="K3721">
        <v>0</v>
      </c>
      <c r="L3721" s="2">
        <v>108</v>
      </c>
      <c r="M3721">
        <v>0</v>
      </c>
    </row>
    <row r="3722" spans="1:13" x14ac:dyDescent="0.45">
      <c r="A3722" s="2">
        <v>68</v>
      </c>
      <c r="B3722" s="3">
        <v>0</v>
      </c>
      <c r="C3722" s="2">
        <v>61</v>
      </c>
      <c r="D3722">
        <v>0</v>
      </c>
      <c r="E3722" s="2">
        <v>25</v>
      </c>
      <c r="F3722">
        <v>0</v>
      </c>
      <c r="G3722" s="2">
        <v>305000</v>
      </c>
      <c r="H3722" s="1">
        <v>2.1</v>
      </c>
      <c r="I3722" s="2">
        <v>130</v>
      </c>
      <c r="J3722">
        <v>1</v>
      </c>
      <c r="K3722">
        <v>0</v>
      </c>
      <c r="L3722" s="2">
        <v>108</v>
      </c>
      <c r="M3722">
        <v>0</v>
      </c>
    </row>
    <row r="3723" spans="1:13" x14ac:dyDescent="0.45">
      <c r="A3723" s="2">
        <v>68</v>
      </c>
      <c r="B3723" s="3">
        <v>1</v>
      </c>
      <c r="C3723" s="2">
        <v>577</v>
      </c>
      <c r="D3723">
        <v>0</v>
      </c>
      <c r="E3723" s="2">
        <v>25</v>
      </c>
      <c r="F3723">
        <v>1</v>
      </c>
      <c r="G3723" s="2">
        <v>166000</v>
      </c>
      <c r="H3723" s="1">
        <v>1</v>
      </c>
      <c r="I3723" s="2">
        <v>138</v>
      </c>
      <c r="J3723">
        <v>1</v>
      </c>
      <c r="K3723">
        <v>0</v>
      </c>
      <c r="L3723" s="2">
        <v>43</v>
      </c>
      <c r="M3723">
        <v>1</v>
      </c>
    </row>
    <row r="3724" spans="1:13" x14ac:dyDescent="0.45">
      <c r="A3724" s="2">
        <v>68</v>
      </c>
      <c r="B3724" s="3">
        <v>1</v>
      </c>
      <c r="C3724" s="2">
        <v>577</v>
      </c>
      <c r="D3724">
        <v>0</v>
      </c>
      <c r="E3724" s="2">
        <v>25</v>
      </c>
      <c r="F3724">
        <v>1</v>
      </c>
      <c r="G3724" s="2">
        <v>166000</v>
      </c>
      <c r="H3724" s="1">
        <v>1</v>
      </c>
      <c r="I3724" s="2">
        <v>138</v>
      </c>
      <c r="J3724">
        <v>1</v>
      </c>
      <c r="K3724">
        <v>0</v>
      </c>
      <c r="L3724" s="2">
        <v>43</v>
      </c>
      <c r="M3724">
        <v>1</v>
      </c>
    </row>
    <row r="3725" spans="1:13" x14ac:dyDescent="0.45">
      <c r="A3725" s="2">
        <v>68</v>
      </c>
      <c r="B3725" s="3">
        <v>1</v>
      </c>
      <c r="C3725" s="2">
        <v>157</v>
      </c>
      <c r="D3725">
        <v>1</v>
      </c>
      <c r="E3725" s="2">
        <v>60</v>
      </c>
      <c r="F3725">
        <v>0</v>
      </c>
      <c r="G3725" s="2">
        <v>208000</v>
      </c>
      <c r="H3725" s="1">
        <v>1</v>
      </c>
      <c r="I3725" s="2">
        <v>140</v>
      </c>
      <c r="J3725">
        <v>0</v>
      </c>
      <c r="K3725">
        <v>0</v>
      </c>
      <c r="L3725" s="2">
        <v>237</v>
      </c>
      <c r="M3725">
        <v>0</v>
      </c>
    </row>
    <row r="3726" spans="1:13" x14ac:dyDescent="0.45">
      <c r="A3726" s="2">
        <v>68</v>
      </c>
      <c r="B3726" s="3">
        <v>1</v>
      </c>
      <c r="C3726" s="2">
        <v>220</v>
      </c>
      <c r="D3726">
        <v>0</v>
      </c>
      <c r="E3726" s="2">
        <v>35</v>
      </c>
      <c r="F3726">
        <v>1</v>
      </c>
      <c r="G3726" s="2">
        <v>289000</v>
      </c>
      <c r="H3726" s="1">
        <v>0.9</v>
      </c>
      <c r="I3726" s="2">
        <v>140</v>
      </c>
      <c r="J3726">
        <v>1</v>
      </c>
      <c r="K3726">
        <v>1</v>
      </c>
      <c r="L3726" s="2">
        <v>20</v>
      </c>
      <c r="M3726">
        <v>1</v>
      </c>
    </row>
    <row r="3727" spans="1:13" x14ac:dyDescent="0.45">
      <c r="A3727" s="2">
        <v>68</v>
      </c>
      <c r="B3727" s="3">
        <v>1</v>
      </c>
      <c r="C3727" s="2">
        <v>1021</v>
      </c>
      <c r="D3727">
        <v>1</v>
      </c>
      <c r="E3727" s="2">
        <v>35</v>
      </c>
      <c r="F3727">
        <v>0</v>
      </c>
      <c r="G3727" s="2">
        <v>271000</v>
      </c>
      <c r="H3727" s="1">
        <v>1.1000000000000001</v>
      </c>
      <c r="I3727" s="2">
        <v>134</v>
      </c>
      <c r="J3727">
        <v>1</v>
      </c>
      <c r="K3727">
        <v>0</v>
      </c>
      <c r="L3727" s="2">
        <v>197</v>
      </c>
      <c r="M3727">
        <v>0</v>
      </c>
    </row>
    <row r="3728" spans="1:13" x14ac:dyDescent="0.45">
      <c r="A3728" s="2">
        <v>68</v>
      </c>
      <c r="B3728" s="3">
        <v>1</v>
      </c>
      <c r="C3728" s="2">
        <v>577</v>
      </c>
      <c r="D3728">
        <v>0</v>
      </c>
      <c r="E3728" s="2">
        <v>25</v>
      </c>
      <c r="F3728">
        <v>1</v>
      </c>
      <c r="G3728" s="2">
        <v>166000</v>
      </c>
      <c r="H3728" s="1">
        <v>1</v>
      </c>
      <c r="I3728" s="2">
        <v>138</v>
      </c>
      <c r="J3728">
        <v>1</v>
      </c>
      <c r="K3728">
        <v>0</v>
      </c>
      <c r="L3728" s="2">
        <v>43</v>
      </c>
      <c r="M3728">
        <v>1</v>
      </c>
    </row>
    <row r="3729" spans="1:13" x14ac:dyDescent="0.45">
      <c r="A3729" s="2">
        <v>68</v>
      </c>
      <c r="B3729" s="3">
        <v>1</v>
      </c>
      <c r="C3729" s="2">
        <v>157</v>
      </c>
      <c r="D3729">
        <v>1</v>
      </c>
      <c r="E3729" s="2">
        <v>60</v>
      </c>
      <c r="F3729">
        <v>0</v>
      </c>
      <c r="G3729" s="2">
        <v>208000</v>
      </c>
      <c r="H3729" s="1">
        <v>1</v>
      </c>
      <c r="I3729" s="2">
        <v>140</v>
      </c>
      <c r="J3729">
        <v>0</v>
      </c>
      <c r="K3729">
        <v>0</v>
      </c>
      <c r="L3729" s="2">
        <v>237</v>
      </c>
      <c r="M3729">
        <v>0</v>
      </c>
    </row>
    <row r="3730" spans="1:13" x14ac:dyDescent="0.45">
      <c r="A3730" s="2">
        <v>68</v>
      </c>
      <c r="B3730" s="3">
        <v>1</v>
      </c>
      <c r="C3730" s="2">
        <v>1021</v>
      </c>
      <c r="D3730">
        <v>1</v>
      </c>
      <c r="E3730" s="2">
        <v>35</v>
      </c>
      <c r="F3730">
        <v>0</v>
      </c>
      <c r="G3730" s="2">
        <v>271000</v>
      </c>
      <c r="H3730" s="1">
        <v>1.1000000000000001</v>
      </c>
      <c r="I3730" s="2">
        <v>134</v>
      </c>
      <c r="J3730">
        <v>1</v>
      </c>
      <c r="K3730">
        <v>0</v>
      </c>
      <c r="L3730" s="2">
        <v>197</v>
      </c>
      <c r="M3730">
        <v>0</v>
      </c>
    </row>
    <row r="3731" spans="1:13" x14ac:dyDescent="0.45">
      <c r="A3731" s="2">
        <v>68</v>
      </c>
      <c r="B3731" s="3">
        <v>1</v>
      </c>
      <c r="C3731" s="2">
        <v>577</v>
      </c>
      <c r="D3731">
        <v>0</v>
      </c>
      <c r="E3731" s="2">
        <v>25</v>
      </c>
      <c r="F3731">
        <v>1</v>
      </c>
      <c r="G3731" s="2">
        <v>166000</v>
      </c>
      <c r="H3731" s="1">
        <v>1</v>
      </c>
      <c r="I3731" s="2">
        <v>138</v>
      </c>
      <c r="J3731">
        <v>1</v>
      </c>
      <c r="K3731">
        <v>0</v>
      </c>
      <c r="L3731" s="2">
        <v>43</v>
      </c>
      <c r="M3731">
        <v>1</v>
      </c>
    </row>
    <row r="3732" spans="1:13" x14ac:dyDescent="0.45">
      <c r="A3732" s="2">
        <v>68</v>
      </c>
      <c r="B3732" s="3">
        <v>1</v>
      </c>
      <c r="C3732" s="2">
        <v>577</v>
      </c>
      <c r="D3732">
        <v>0</v>
      </c>
      <c r="E3732" s="2">
        <v>25</v>
      </c>
      <c r="F3732">
        <v>1</v>
      </c>
      <c r="G3732" s="2">
        <v>166000</v>
      </c>
      <c r="H3732" s="1">
        <v>1</v>
      </c>
      <c r="I3732" s="2">
        <v>138</v>
      </c>
      <c r="J3732">
        <v>1</v>
      </c>
      <c r="K3732">
        <v>0</v>
      </c>
      <c r="L3732" s="2">
        <v>43</v>
      </c>
      <c r="M3732">
        <v>1</v>
      </c>
    </row>
    <row r="3733" spans="1:13" x14ac:dyDescent="0.45">
      <c r="A3733" s="2">
        <v>68</v>
      </c>
      <c r="B3733" s="3">
        <v>1</v>
      </c>
      <c r="C3733" s="2">
        <v>1021</v>
      </c>
      <c r="D3733">
        <v>1</v>
      </c>
      <c r="E3733" s="2">
        <v>35</v>
      </c>
      <c r="F3733">
        <v>0</v>
      </c>
      <c r="G3733" s="2">
        <v>271000</v>
      </c>
      <c r="H3733" s="1">
        <v>1.1000000000000001</v>
      </c>
      <c r="I3733" s="2">
        <v>134</v>
      </c>
      <c r="J3733">
        <v>1</v>
      </c>
      <c r="K3733">
        <v>0</v>
      </c>
      <c r="L3733" s="2">
        <v>197</v>
      </c>
      <c r="M3733">
        <v>0</v>
      </c>
    </row>
    <row r="3734" spans="1:13" x14ac:dyDescent="0.45">
      <c r="A3734" s="2">
        <v>68</v>
      </c>
      <c r="B3734" s="3">
        <v>1</v>
      </c>
      <c r="C3734" s="2">
        <v>1021</v>
      </c>
      <c r="D3734">
        <v>1</v>
      </c>
      <c r="E3734" s="2">
        <v>35</v>
      </c>
      <c r="F3734">
        <v>0</v>
      </c>
      <c r="G3734" s="2">
        <v>271000</v>
      </c>
      <c r="H3734" s="1">
        <v>1.1000000000000001</v>
      </c>
      <c r="I3734" s="2">
        <v>134</v>
      </c>
      <c r="J3734">
        <v>1</v>
      </c>
      <c r="K3734">
        <v>0</v>
      </c>
      <c r="L3734" s="2">
        <v>197</v>
      </c>
      <c r="M3734">
        <v>0</v>
      </c>
    </row>
    <row r="3735" spans="1:13" x14ac:dyDescent="0.45">
      <c r="A3735" s="2">
        <v>68</v>
      </c>
      <c r="B3735" s="3">
        <v>1</v>
      </c>
      <c r="C3735" s="2">
        <v>1021</v>
      </c>
      <c r="D3735">
        <v>1</v>
      </c>
      <c r="E3735" s="2">
        <v>35</v>
      </c>
      <c r="F3735">
        <v>0</v>
      </c>
      <c r="G3735" s="2">
        <v>271000</v>
      </c>
      <c r="H3735" s="1">
        <v>1.1000000000000001</v>
      </c>
      <c r="I3735" s="2">
        <v>134</v>
      </c>
      <c r="J3735">
        <v>1</v>
      </c>
      <c r="K3735">
        <v>0</v>
      </c>
      <c r="L3735" s="2">
        <v>197</v>
      </c>
      <c r="M3735">
        <v>0</v>
      </c>
    </row>
    <row r="3736" spans="1:13" x14ac:dyDescent="0.45">
      <c r="A3736" s="2">
        <v>68</v>
      </c>
      <c r="B3736" s="3">
        <v>1</v>
      </c>
      <c r="C3736" s="2">
        <v>157</v>
      </c>
      <c r="D3736">
        <v>1</v>
      </c>
      <c r="E3736" s="2">
        <v>60</v>
      </c>
      <c r="F3736">
        <v>0</v>
      </c>
      <c r="G3736" s="2">
        <v>208000</v>
      </c>
      <c r="H3736" s="1">
        <v>1</v>
      </c>
      <c r="I3736" s="2">
        <v>140</v>
      </c>
      <c r="J3736">
        <v>0</v>
      </c>
      <c r="K3736">
        <v>0</v>
      </c>
      <c r="L3736" s="2">
        <v>237</v>
      </c>
      <c r="M3736">
        <v>0</v>
      </c>
    </row>
    <row r="3737" spans="1:13" x14ac:dyDescent="0.45">
      <c r="A3737" s="2">
        <v>68</v>
      </c>
      <c r="B3737" s="3">
        <v>1</v>
      </c>
      <c r="C3737" s="2">
        <v>577</v>
      </c>
      <c r="D3737">
        <v>0</v>
      </c>
      <c r="E3737" s="2">
        <v>25</v>
      </c>
      <c r="F3737">
        <v>1</v>
      </c>
      <c r="G3737" s="2">
        <v>166000</v>
      </c>
      <c r="H3737" s="1">
        <v>1</v>
      </c>
      <c r="I3737" s="2">
        <v>138</v>
      </c>
      <c r="J3737">
        <v>1</v>
      </c>
      <c r="K3737">
        <v>0</v>
      </c>
      <c r="L3737" s="2">
        <v>43</v>
      </c>
      <c r="M3737">
        <v>1</v>
      </c>
    </row>
    <row r="3738" spans="1:13" x14ac:dyDescent="0.45">
      <c r="A3738" s="2">
        <v>68</v>
      </c>
      <c r="B3738" s="3">
        <v>1</v>
      </c>
      <c r="C3738" s="2">
        <v>646</v>
      </c>
      <c r="D3738">
        <v>0</v>
      </c>
      <c r="E3738" s="2">
        <v>25</v>
      </c>
      <c r="F3738">
        <v>0</v>
      </c>
      <c r="G3738" s="2">
        <v>305000</v>
      </c>
      <c r="H3738" s="1">
        <v>2.1</v>
      </c>
      <c r="I3738" s="2">
        <v>130</v>
      </c>
      <c r="J3738">
        <v>1</v>
      </c>
      <c r="K3738">
        <v>0</v>
      </c>
      <c r="L3738" s="2">
        <v>108</v>
      </c>
      <c r="M3738">
        <v>0</v>
      </c>
    </row>
    <row r="3739" spans="1:13" x14ac:dyDescent="0.45">
      <c r="A3739" s="2">
        <v>68</v>
      </c>
      <c r="B3739" s="3">
        <v>1</v>
      </c>
      <c r="C3739" s="2">
        <v>157</v>
      </c>
      <c r="D3739">
        <v>1</v>
      </c>
      <c r="E3739" s="2">
        <v>50</v>
      </c>
      <c r="F3739">
        <v>0</v>
      </c>
      <c r="G3739" s="2">
        <v>208000</v>
      </c>
      <c r="H3739" s="1">
        <v>1</v>
      </c>
      <c r="I3739" s="2">
        <v>140</v>
      </c>
      <c r="J3739">
        <v>0</v>
      </c>
      <c r="K3739">
        <v>0</v>
      </c>
      <c r="L3739" s="2">
        <v>237</v>
      </c>
      <c r="M3739">
        <v>0</v>
      </c>
    </row>
    <row r="3740" spans="1:13" x14ac:dyDescent="0.45">
      <c r="A3740" s="2">
        <v>68</v>
      </c>
      <c r="B3740" s="3">
        <v>1</v>
      </c>
      <c r="C3740" s="2">
        <v>181</v>
      </c>
      <c r="D3740">
        <v>1</v>
      </c>
      <c r="E3740" s="2">
        <v>35</v>
      </c>
      <c r="F3740">
        <v>0</v>
      </c>
      <c r="G3740" s="2">
        <v>271000</v>
      </c>
      <c r="H3740" s="1">
        <v>1.1000000000000001</v>
      </c>
      <c r="I3740" s="2">
        <v>134</v>
      </c>
      <c r="J3740">
        <v>1</v>
      </c>
      <c r="K3740">
        <v>0</v>
      </c>
      <c r="L3740" s="2">
        <v>197</v>
      </c>
      <c r="M3740">
        <v>0</v>
      </c>
    </row>
    <row r="3741" spans="1:13" x14ac:dyDescent="0.45">
      <c r="A3741" s="2">
        <v>68</v>
      </c>
      <c r="B3741" s="3">
        <v>1</v>
      </c>
      <c r="C3741" s="2">
        <v>1021</v>
      </c>
      <c r="D3741">
        <v>1</v>
      </c>
      <c r="E3741" s="2">
        <v>35</v>
      </c>
      <c r="F3741">
        <v>0</v>
      </c>
      <c r="G3741" s="2">
        <v>271000</v>
      </c>
      <c r="H3741" s="1">
        <v>1.1000000000000001</v>
      </c>
      <c r="I3741" s="2">
        <v>134</v>
      </c>
      <c r="J3741">
        <v>1</v>
      </c>
      <c r="K3741">
        <v>0</v>
      </c>
      <c r="L3741" s="2">
        <v>197</v>
      </c>
      <c r="M3741">
        <v>0</v>
      </c>
    </row>
    <row r="3742" spans="1:13" x14ac:dyDescent="0.45">
      <c r="A3742" s="2">
        <v>68</v>
      </c>
      <c r="B3742" s="3">
        <v>1</v>
      </c>
      <c r="C3742" s="2">
        <v>646</v>
      </c>
      <c r="D3742">
        <v>0</v>
      </c>
      <c r="E3742" s="2">
        <v>25</v>
      </c>
      <c r="F3742">
        <v>0</v>
      </c>
      <c r="G3742" s="2">
        <v>305000</v>
      </c>
      <c r="H3742" s="1">
        <v>2.1</v>
      </c>
      <c r="I3742" s="2">
        <v>130</v>
      </c>
      <c r="J3742">
        <v>1</v>
      </c>
      <c r="K3742">
        <v>0</v>
      </c>
      <c r="L3742" s="2">
        <v>108</v>
      </c>
      <c r="M3742">
        <v>0</v>
      </c>
    </row>
    <row r="3743" spans="1:13" x14ac:dyDescent="0.45">
      <c r="A3743" s="2">
        <v>68</v>
      </c>
      <c r="B3743" s="3">
        <v>1</v>
      </c>
      <c r="C3743" s="2">
        <v>1021</v>
      </c>
      <c r="D3743">
        <v>1</v>
      </c>
      <c r="E3743" s="2">
        <v>35</v>
      </c>
      <c r="F3743">
        <v>0</v>
      </c>
      <c r="G3743" s="2">
        <v>271000</v>
      </c>
      <c r="H3743" s="1">
        <v>1.1000000000000001</v>
      </c>
      <c r="I3743" s="2">
        <v>134</v>
      </c>
      <c r="J3743">
        <v>1</v>
      </c>
      <c r="K3743">
        <v>0</v>
      </c>
      <c r="L3743" s="2">
        <v>197</v>
      </c>
      <c r="M3743">
        <v>0</v>
      </c>
    </row>
    <row r="3744" spans="1:13" x14ac:dyDescent="0.45">
      <c r="A3744" s="2">
        <v>68</v>
      </c>
      <c r="B3744" s="3">
        <v>1</v>
      </c>
      <c r="C3744" s="2">
        <v>646</v>
      </c>
      <c r="D3744">
        <v>0</v>
      </c>
      <c r="E3744" s="2">
        <v>25</v>
      </c>
      <c r="F3744">
        <v>0</v>
      </c>
      <c r="G3744" s="2">
        <v>305000</v>
      </c>
      <c r="H3744" s="1">
        <v>2.1</v>
      </c>
      <c r="I3744" s="2">
        <v>130</v>
      </c>
      <c r="J3744">
        <v>1</v>
      </c>
      <c r="K3744">
        <v>0</v>
      </c>
      <c r="L3744" s="2">
        <v>108</v>
      </c>
      <c r="M3744">
        <v>0</v>
      </c>
    </row>
    <row r="3745" spans="1:13" x14ac:dyDescent="0.45">
      <c r="A3745" s="2">
        <v>68</v>
      </c>
      <c r="B3745" s="3">
        <v>1</v>
      </c>
      <c r="C3745" s="2">
        <v>1021</v>
      </c>
      <c r="D3745">
        <v>1</v>
      </c>
      <c r="E3745" s="2">
        <v>35</v>
      </c>
      <c r="F3745">
        <v>0</v>
      </c>
      <c r="G3745" s="2">
        <v>271000</v>
      </c>
      <c r="H3745" s="1">
        <v>1.1000000000000001</v>
      </c>
      <c r="I3745" s="2">
        <v>134</v>
      </c>
      <c r="J3745">
        <v>1</v>
      </c>
      <c r="K3745">
        <v>0</v>
      </c>
      <c r="L3745" s="2">
        <v>197</v>
      </c>
      <c r="M3745">
        <v>0</v>
      </c>
    </row>
    <row r="3746" spans="1:13" x14ac:dyDescent="0.45">
      <c r="A3746" s="2">
        <v>68</v>
      </c>
      <c r="B3746" s="3">
        <v>1</v>
      </c>
      <c r="C3746" s="2">
        <v>646</v>
      </c>
      <c r="D3746">
        <v>0</v>
      </c>
      <c r="E3746" s="2">
        <v>25</v>
      </c>
      <c r="F3746">
        <v>0</v>
      </c>
      <c r="G3746" s="2">
        <v>305000</v>
      </c>
      <c r="H3746" s="1">
        <v>2.1</v>
      </c>
      <c r="I3746" s="2">
        <v>130</v>
      </c>
      <c r="J3746">
        <v>1</v>
      </c>
      <c r="K3746">
        <v>0</v>
      </c>
      <c r="L3746" s="2">
        <v>108</v>
      </c>
      <c r="M3746">
        <v>0</v>
      </c>
    </row>
    <row r="3747" spans="1:13" x14ac:dyDescent="0.45">
      <c r="A3747" s="2">
        <v>68</v>
      </c>
      <c r="B3747" s="3">
        <v>1</v>
      </c>
      <c r="C3747" s="2">
        <v>1021</v>
      </c>
      <c r="D3747">
        <v>1</v>
      </c>
      <c r="E3747" s="2">
        <v>35</v>
      </c>
      <c r="F3747">
        <v>0</v>
      </c>
      <c r="G3747" s="2">
        <v>271000</v>
      </c>
      <c r="H3747" s="1">
        <v>1.1000000000000001</v>
      </c>
      <c r="I3747" s="2">
        <v>134</v>
      </c>
      <c r="J3747">
        <v>1</v>
      </c>
      <c r="K3747">
        <v>0</v>
      </c>
      <c r="L3747" s="2">
        <v>197</v>
      </c>
      <c r="M3747">
        <v>0</v>
      </c>
    </row>
    <row r="3748" spans="1:13" x14ac:dyDescent="0.45">
      <c r="A3748" s="2">
        <v>68</v>
      </c>
      <c r="B3748" s="3">
        <v>1</v>
      </c>
      <c r="C3748" s="2">
        <v>1021</v>
      </c>
      <c r="D3748">
        <v>1</v>
      </c>
      <c r="E3748" s="2">
        <v>35</v>
      </c>
      <c r="F3748">
        <v>0</v>
      </c>
      <c r="G3748" s="2">
        <v>271000</v>
      </c>
      <c r="H3748" s="1">
        <v>1.1000000000000001</v>
      </c>
      <c r="I3748" s="2">
        <v>134</v>
      </c>
      <c r="J3748">
        <v>1</v>
      </c>
      <c r="K3748">
        <v>0</v>
      </c>
      <c r="L3748" s="2">
        <v>197</v>
      </c>
      <c r="M3748">
        <v>0</v>
      </c>
    </row>
    <row r="3749" spans="1:13" x14ac:dyDescent="0.45">
      <c r="A3749" s="2">
        <v>68</v>
      </c>
      <c r="B3749" s="3">
        <v>1</v>
      </c>
      <c r="C3749" s="2">
        <v>157</v>
      </c>
      <c r="D3749">
        <v>1</v>
      </c>
      <c r="E3749" s="2">
        <v>60</v>
      </c>
      <c r="F3749">
        <v>0</v>
      </c>
      <c r="G3749" s="2">
        <v>208000</v>
      </c>
      <c r="H3749" s="1">
        <v>1</v>
      </c>
      <c r="I3749" s="2">
        <v>140</v>
      </c>
      <c r="J3749">
        <v>0</v>
      </c>
      <c r="K3749">
        <v>0</v>
      </c>
      <c r="L3749" s="2">
        <v>237</v>
      </c>
      <c r="M3749">
        <v>0</v>
      </c>
    </row>
    <row r="3750" spans="1:13" x14ac:dyDescent="0.45">
      <c r="A3750" s="2">
        <v>68</v>
      </c>
      <c r="B3750" s="3">
        <v>1</v>
      </c>
      <c r="C3750" s="2">
        <v>1021</v>
      </c>
      <c r="D3750">
        <v>1</v>
      </c>
      <c r="E3750" s="2">
        <v>35</v>
      </c>
      <c r="F3750">
        <v>0</v>
      </c>
      <c r="G3750" s="2">
        <v>271000</v>
      </c>
      <c r="H3750" s="1">
        <v>1.1000000000000001</v>
      </c>
      <c r="I3750" s="2">
        <v>134</v>
      </c>
      <c r="J3750">
        <v>1</v>
      </c>
      <c r="K3750">
        <v>0</v>
      </c>
      <c r="L3750" s="2">
        <v>197</v>
      </c>
      <c r="M3750">
        <v>0</v>
      </c>
    </row>
    <row r="3751" spans="1:13" x14ac:dyDescent="0.45">
      <c r="A3751" s="2">
        <v>68</v>
      </c>
      <c r="B3751" s="3">
        <v>1</v>
      </c>
      <c r="C3751" s="2">
        <v>646</v>
      </c>
      <c r="D3751">
        <v>0</v>
      </c>
      <c r="E3751" s="2">
        <v>25</v>
      </c>
      <c r="F3751">
        <v>0</v>
      </c>
      <c r="G3751" s="2">
        <v>305000</v>
      </c>
      <c r="H3751" s="1">
        <v>2.1</v>
      </c>
      <c r="I3751" s="2">
        <v>130</v>
      </c>
      <c r="J3751">
        <v>1</v>
      </c>
      <c r="K3751">
        <v>0</v>
      </c>
      <c r="L3751" s="2">
        <v>108</v>
      </c>
      <c r="M3751">
        <v>0</v>
      </c>
    </row>
    <row r="3752" spans="1:13" x14ac:dyDescent="0.45">
      <c r="A3752" s="2">
        <v>68</v>
      </c>
      <c r="B3752" s="3">
        <v>1</v>
      </c>
      <c r="C3752" s="2">
        <v>1021</v>
      </c>
      <c r="D3752">
        <v>1</v>
      </c>
      <c r="E3752" s="2">
        <v>35</v>
      </c>
      <c r="F3752">
        <v>0</v>
      </c>
      <c r="G3752" s="2">
        <v>271000</v>
      </c>
      <c r="H3752" s="1">
        <v>1.1000000000000001</v>
      </c>
      <c r="I3752" s="2">
        <v>134</v>
      </c>
      <c r="J3752">
        <v>1</v>
      </c>
      <c r="K3752">
        <v>0</v>
      </c>
      <c r="L3752" s="2">
        <v>197</v>
      </c>
      <c r="M3752">
        <v>0</v>
      </c>
    </row>
    <row r="3753" spans="1:13" x14ac:dyDescent="0.45">
      <c r="A3753" s="2">
        <v>68</v>
      </c>
      <c r="B3753" s="3">
        <v>1</v>
      </c>
      <c r="C3753" s="2">
        <v>220</v>
      </c>
      <c r="D3753">
        <v>0</v>
      </c>
      <c r="E3753" s="2">
        <v>35</v>
      </c>
      <c r="F3753">
        <v>1</v>
      </c>
      <c r="G3753" s="2">
        <v>289000</v>
      </c>
      <c r="H3753" s="1">
        <v>0.9</v>
      </c>
      <c r="I3753" s="2">
        <v>140</v>
      </c>
      <c r="J3753">
        <v>1</v>
      </c>
      <c r="K3753">
        <v>1</v>
      </c>
      <c r="L3753" s="2">
        <v>20</v>
      </c>
      <c r="M3753">
        <v>1</v>
      </c>
    </row>
    <row r="3754" spans="1:13" x14ac:dyDescent="0.45">
      <c r="A3754" s="2">
        <v>68</v>
      </c>
      <c r="B3754" s="3">
        <v>1</v>
      </c>
      <c r="C3754" s="2">
        <v>577</v>
      </c>
      <c r="D3754">
        <v>0</v>
      </c>
      <c r="E3754" s="2">
        <v>25</v>
      </c>
      <c r="F3754">
        <v>1</v>
      </c>
      <c r="G3754" s="2">
        <v>166000</v>
      </c>
      <c r="H3754" s="1">
        <v>1</v>
      </c>
      <c r="I3754" s="2">
        <v>138</v>
      </c>
      <c r="J3754">
        <v>1</v>
      </c>
      <c r="K3754">
        <v>0</v>
      </c>
      <c r="L3754" s="2">
        <v>43</v>
      </c>
      <c r="M3754">
        <v>1</v>
      </c>
    </row>
    <row r="3755" spans="1:13" x14ac:dyDescent="0.45">
      <c r="A3755" s="2">
        <v>68</v>
      </c>
      <c r="B3755" s="3">
        <v>1</v>
      </c>
      <c r="C3755" s="2">
        <v>157</v>
      </c>
      <c r="D3755">
        <v>1</v>
      </c>
      <c r="E3755" s="2">
        <v>60</v>
      </c>
      <c r="F3755">
        <v>0</v>
      </c>
      <c r="G3755" s="2">
        <v>208000</v>
      </c>
      <c r="H3755" s="1">
        <v>1</v>
      </c>
      <c r="I3755" s="2">
        <v>140</v>
      </c>
      <c r="J3755">
        <v>0</v>
      </c>
      <c r="K3755">
        <v>0</v>
      </c>
      <c r="L3755" s="2">
        <v>237</v>
      </c>
      <c r="M3755">
        <v>0</v>
      </c>
    </row>
    <row r="3756" spans="1:13" x14ac:dyDescent="0.45">
      <c r="A3756" s="2">
        <v>68</v>
      </c>
      <c r="B3756" s="3">
        <v>1</v>
      </c>
      <c r="C3756" s="2">
        <v>220</v>
      </c>
      <c r="D3756">
        <v>0</v>
      </c>
      <c r="E3756" s="2">
        <v>35</v>
      </c>
      <c r="F3756">
        <v>1</v>
      </c>
      <c r="G3756" s="2">
        <v>289000</v>
      </c>
      <c r="H3756" s="1">
        <v>0.9</v>
      </c>
      <c r="I3756" s="2">
        <v>140</v>
      </c>
      <c r="J3756">
        <v>1</v>
      </c>
      <c r="K3756">
        <v>1</v>
      </c>
      <c r="L3756" s="2">
        <v>20</v>
      </c>
      <c r="M3756">
        <v>1</v>
      </c>
    </row>
    <row r="3757" spans="1:13" x14ac:dyDescent="0.45">
      <c r="A3757" s="2">
        <v>69</v>
      </c>
      <c r="B3757" s="3">
        <v>0</v>
      </c>
      <c r="C3757" s="2">
        <v>582</v>
      </c>
      <c r="D3757">
        <v>1</v>
      </c>
      <c r="E3757" s="2">
        <v>35</v>
      </c>
      <c r="F3757">
        <v>0</v>
      </c>
      <c r="G3757" s="2">
        <v>226000</v>
      </c>
      <c r="H3757" s="1">
        <v>3.5</v>
      </c>
      <c r="I3757" s="2">
        <v>134</v>
      </c>
      <c r="J3757">
        <v>1</v>
      </c>
      <c r="K3757">
        <v>0</v>
      </c>
      <c r="L3757" s="2">
        <v>30</v>
      </c>
      <c r="M3757">
        <v>1</v>
      </c>
    </row>
    <row r="3758" spans="1:13" x14ac:dyDescent="0.45">
      <c r="A3758" s="2">
        <v>69</v>
      </c>
      <c r="B3758" s="3">
        <v>0</v>
      </c>
      <c r="C3758" s="2">
        <v>582</v>
      </c>
      <c r="D3758">
        <v>1</v>
      </c>
      <c r="E3758" s="2">
        <v>35</v>
      </c>
      <c r="F3758">
        <v>0</v>
      </c>
      <c r="G3758" s="2">
        <v>226000</v>
      </c>
      <c r="H3758" s="1">
        <v>3.5</v>
      </c>
      <c r="I3758" s="2">
        <v>134</v>
      </c>
      <c r="J3758">
        <v>1</v>
      </c>
      <c r="K3758">
        <v>0</v>
      </c>
      <c r="L3758" s="2">
        <v>30</v>
      </c>
      <c r="M3758">
        <v>1</v>
      </c>
    </row>
    <row r="3759" spans="1:13" x14ac:dyDescent="0.45">
      <c r="A3759" s="2">
        <v>69</v>
      </c>
      <c r="B3759" s="3">
        <v>0</v>
      </c>
      <c r="C3759" s="2">
        <v>2449</v>
      </c>
      <c r="D3759">
        <v>0</v>
      </c>
      <c r="E3759" s="2">
        <v>40</v>
      </c>
      <c r="F3759">
        <v>0</v>
      </c>
      <c r="G3759" s="2">
        <v>105000</v>
      </c>
      <c r="H3759" s="1">
        <v>1</v>
      </c>
      <c r="I3759" s="2">
        <v>135</v>
      </c>
      <c r="J3759">
        <v>1</v>
      </c>
      <c r="K3759">
        <v>1</v>
      </c>
      <c r="L3759" s="2">
        <v>147</v>
      </c>
      <c r="M3759">
        <v>0</v>
      </c>
    </row>
    <row r="3760" spans="1:13" x14ac:dyDescent="0.45">
      <c r="A3760" s="2">
        <v>69</v>
      </c>
      <c r="B3760" s="3">
        <v>0</v>
      </c>
      <c r="C3760" s="2">
        <v>582</v>
      </c>
      <c r="D3760">
        <v>0</v>
      </c>
      <c r="E3760" s="2">
        <v>25</v>
      </c>
      <c r="F3760">
        <v>0</v>
      </c>
      <c r="G3760" s="2">
        <v>130000</v>
      </c>
      <c r="H3760" s="1">
        <v>0.8</v>
      </c>
      <c r="I3760" s="2">
        <v>134</v>
      </c>
      <c r="J3760">
        <v>1</v>
      </c>
      <c r="K3760">
        <v>0</v>
      </c>
      <c r="L3760" s="2">
        <v>201</v>
      </c>
      <c r="M3760">
        <v>0</v>
      </c>
    </row>
    <row r="3761" spans="1:13" x14ac:dyDescent="0.45">
      <c r="A3761" s="2">
        <v>69</v>
      </c>
      <c r="B3761" s="3">
        <v>0</v>
      </c>
      <c r="C3761" s="2">
        <v>582</v>
      </c>
      <c r="D3761">
        <v>1</v>
      </c>
      <c r="E3761" s="2">
        <v>35</v>
      </c>
      <c r="F3761">
        <v>0</v>
      </c>
      <c r="G3761" s="2">
        <v>226000</v>
      </c>
      <c r="H3761" s="1">
        <v>3.5</v>
      </c>
      <c r="I3761" s="2">
        <v>134</v>
      </c>
      <c r="J3761">
        <v>1</v>
      </c>
      <c r="K3761">
        <v>0</v>
      </c>
      <c r="L3761" s="2">
        <v>30</v>
      </c>
      <c r="M3761">
        <v>1</v>
      </c>
    </row>
    <row r="3762" spans="1:13" x14ac:dyDescent="0.45">
      <c r="A3762" s="2">
        <v>69</v>
      </c>
      <c r="B3762" s="3">
        <v>0</v>
      </c>
      <c r="C3762" s="2">
        <v>1419</v>
      </c>
      <c r="D3762">
        <v>1</v>
      </c>
      <c r="E3762" s="2">
        <v>50</v>
      </c>
      <c r="F3762">
        <v>0</v>
      </c>
      <c r="G3762" s="2">
        <v>260000</v>
      </c>
      <c r="H3762" s="1">
        <v>0.7</v>
      </c>
      <c r="I3762" s="2">
        <v>140</v>
      </c>
      <c r="J3762">
        <v>1</v>
      </c>
      <c r="K3762">
        <v>0</v>
      </c>
      <c r="L3762" s="2">
        <v>147</v>
      </c>
      <c r="M3762">
        <v>0</v>
      </c>
    </row>
    <row r="3763" spans="1:13" x14ac:dyDescent="0.45">
      <c r="A3763" s="2">
        <v>69</v>
      </c>
      <c r="B3763" s="3">
        <v>0</v>
      </c>
      <c r="C3763" s="2">
        <v>748</v>
      </c>
      <c r="D3763">
        <v>0</v>
      </c>
      <c r="E3763" s="2">
        <v>40</v>
      </c>
      <c r="F3763">
        <v>0</v>
      </c>
      <c r="G3763" s="2">
        <v>105000</v>
      </c>
      <c r="H3763" s="1">
        <v>1</v>
      </c>
      <c r="I3763" s="2">
        <v>135</v>
      </c>
      <c r="J3763">
        <v>1</v>
      </c>
      <c r="K3763">
        <v>1</v>
      </c>
      <c r="L3763" s="2">
        <v>147</v>
      </c>
      <c r="M3763">
        <v>0</v>
      </c>
    </row>
    <row r="3764" spans="1:13" x14ac:dyDescent="0.45">
      <c r="A3764" s="2">
        <v>69</v>
      </c>
      <c r="B3764" s="3">
        <v>0</v>
      </c>
      <c r="C3764" s="2">
        <v>655</v>
      </c>
      <c r="D3764">
        <v>0</v>
      </c>
      <c r="E3764" s="2">
        <v>40</v>
      </c>
      <c r="F3764">
        <v>0</v>
      </c>
      <c r="G3764" s="2">
        <v>105000</v>
      </c>
      <c r="H3764" s="1">
        <v>1</v>
      </c>
      <c r="I3764" s="2">
        <v>135</v>
      </c>
      <c r="J3764">
        <v>1</v>
      </c>
      <c r="K3764">
        <v>1</v>
      </c>
      <c r="L3764" s="2">
        <v>147</v>
      </c>
      <c r="M3764">
        <v>0</v>
      </c>
    </row>
    <row r="3765" spans="1:13" x14ac:dyDescent="0.45">
      <c r="A3765" s="2">
        <v>69</v>
      </c>
      <c r="B3765" s="3">
        <v>0</v>
      </c>
      <c r="C3765" s="2">
        <v>582</v>
      </c>
      <c r="D3765">
        <v>1</v>
      </c>
      <c r="E3765" s="2">
        <v>35</v>
      </c>
      <c r="F3765">
        <v>0</v>
      </c>
      <c r="G3765" s="2">
        <v>226000</v>
      </c>
      <c r="H3765" s="1">
        <v>3.5</v>
      </c>
      <c r="I3765" s="2">
        <v>134</v>
      </c>
      <c r="J3765">
        <v>1</v>
      </c>
      <c r="K3765">
        <v>0</v>
      </c>
      <c r="L3765" s="2">
        <v>30</v>
      </c>
      <c r="M3765">
        <v>1</v>
      </c>
    </row>
    <row r="3766" spans="1:13" x14ac:dyDescent="0.45">
      <c r="A3766" s="2">
        <v>69</v>
      </c>
      <c r="B3766" s="3">
        <v>0</v>
      </c>
      <c r="C3766" s="2">
        <v>582</v>
      </c>
      <c r="D3766">
        <v>1</v>
      </c>
      <c r="E3766" s="2">
        <v>35</v>
      </c>
      <c r="F3766">
        <v>0</v>
      </c>
      <c r="G3766" s="2">
        <v>226000</v>
      </c>
      <c r="H3766" s="1">
        <v>3.5</v>
      </c>
      <c r="I3766" s="2">
        <v>134</v>
      </c>
      <c r="J3766">
        <v>1</v>
      </c>
      <c r="K3766">
        <v>0</v>
      </c>
      <c r="L3766" s="2">
        <v>30</v>
      </c>
      <c r="M3766">
        <v>1</v>
      </c>
    </row>
    <row r="3767" spans="1:13" x14ac:dyDescent="0.45">
      <c r="A3767" s="2">
        <v>69</v>
      </c>
      <c r="B3767" s="3">
        <v>0</v>
      </c>
      <c r="C3767" s="2">
        <v>582</v>
      </c>
      <c r="D3767">
        <v>1</v>
      </c>
      <c r="E3767" s="2">
        <v>35</v>
      </c>
      <c r="F3767">
        <v>0</v>
      </c>
      <c r="G3767" s="2">
        <v>226000</v>
      </c>
      <c r="H3767" s="1">
        <v>3.5</v>
      </c>
      <c r="I3767" s="2">
        <v>134</v>
      </c>
      <c r="J3767">
        <v>1</v>
      </c>
      <c r="K3767">
        <v>0</v>
      </c>
      <c r="L3767" s="2">
        <v>30</v>
      </c>
      <c r="M3767">
        <v>1</v>
      </c>
    </row>
    <row r="3768" spans="1:13" x14ac:dyDescent="0.45">
      <c r="A3768" s="2">
        <v>69</v>
      </c>
      <c r="B3768" s="3">
        <v>0</v>
      </c>
      <c r="C3768" s="2">
        <v>582</v>
      </c>
      <c r="D3768">
        <v>1</v>
      </c>
      <c r="E3768" s="2">
        <v>35</v>
      </c>
      <c r="F3768">
        <v>0</v>
      </c>
      <c r="G3768" s="2">
        <v>226000</v>
      </c>
      <c r="H3768" s="1">
        <v>3.5</v>
      </c>
      <c r="I3768" s="2">
        <v>134</v>
      </c>
      <c r="J3768">
        <v>1</v>
      </c>
      <c r="K3768">
        <v>0</v>
      </c>
      <c r="L3768" s="2">
        <v>30</v>
      </c>
      <c r="M3768">
        <v>1</v>
      </c>
    </row>
    <row r="3769" spans="1:13" x14ac:dyDescent="0.45">
      <c r="A3769" s="2">
        <v>69</v>
      </c>
      <c r="B3769" s="3">
        <v>0</v>
      </c>
      <c r="C3769" s="2">
        <v>582</v>
      </c>
      <c r="D3769">
        <v>1</v>
      </c>
      <c r="E3769" s="2">
        <v>35</v>
      </c>
      <c r="F3769">
        <v>0</v>
      </c>
      <c r="G3769" s="2">
        <v>350000</v>
      </c>
      <c r="H3769" s="1">
        <v>3.5</v>
      </c>
      <c r="I3769" s="2">
        <v>134</v>
      </c>
      <c r="J3769">
        <v>1</v>
      </c>
      <c r="K3769">
        <v>0</v>
      </c>
      <c r="L3769" s="2">
        <v>30</v>
      </c>
      <c r="M3769">
        <v>1</v>
      </c>
    </row>
    <row r="3770" spans="1:13" x14ac:dyDescent="0.45">
      <c r="A3770" s="2">
        <v>69</v>
      </c>
      <c r="B3770" s="3">
        <v>0</v>
      </c>
      <c r="C3770" s="2">
        <v>1419</v>
      </c>
      <c r="D3770">
        <v>0</v>
      </c>
      <c r="E3770" s="2">
        <v>40</v>
      </c>
      <c r="F3770">
        <v>0</v>
      </c>
      <c r="G3770" s="2">
        <v>217000</v>
      </c>
      <c r="H3770" s="1">
        <v>1</v>
      </c>
      <c r="I3770" s="2">
        <v>134</v>
      </c>
      <c r="J3770">
        <v>1</v>
      </c>
      <c r="K3770">
        <v>0</v>
      </c>
      <c r="L3770" s="2">
        <v>147</v>
      </c>
      <c r="M3770">
        <v>0</v>
      </c>
    </row>
    <row r="3771" spans="1:13" x14ac:dyDescent="0.45">
      <c r="A3771" s="2">
        <v>69</v>
      </c>
      <c r="B3771" s="3">
        <v>0</v>
      </c>
      <c r="C3771" s="2">
        <v>1419</v>
      </c>
      <c r="D3771">
        <v>0</v>
      </c>
      <c r="E3771" s="2">
        <v>40</v>
      </c>
      <c r="F3771">
        <v>0</v>
      </c>
      <c r="G3771" s="2">
        <v>277000</v>
      </c>
      <c r="H3771" s="1">
        <v>1</v>
      </c>
      <c r="I3771" s="2">
        <v>135</v>
      </c>
      <c r="J3771">
        <v>1</v>
      </c>
      <c r="K3771">
        <v>1</v>
      </c>
      <c r="L3771" s="2">
        <v>147</v>
      </c>
      <c r="M3771">
        <v>0</v>
      </c>
    </row>
    <row r="3772" spans="1:13" x14ac:dyDescent="0.45">
      <c r="A3772" s="2">
        <v>69</v>
      </c>
      <c r="B3772" s="3">
        <v>0</v>
      </c>
      <c r="C3772" s="2">
        <v>582</v>
      </c>
      <c r="D3772">
        <v>0</v>
      </c>
      <c r="E3772" s="2">
        <v>35</v>
      </c>
      <c r="F3772">
        <v>0</v>
      </c>
      <c r="G3772" s="2">
        <v>185000</v>
      </c>
      <c r="H3772" s="1">
        <v>3.5</v>
      </c>
      <c r="I3772" s="2">
        <v>134</v>
      </c>
      <c r="J3772">
        <v>1</v>
      </c>
      <c r="K3772">
        <v>1</v>
      </c>
      <c r="L3772" s="2">
        <v>30</v>
      </c>
      <c r="M3772">
        <v>1</v>
      </c>
    </row>
    <row r="3773" spans="1:13" x14ac:dyDescent="0.45">
      <c r="A3773" s="2">
        <v>69</v>
      </c>
      <c r="B3773" s="3">
        <v>0</v>
      </c>
      <c r="C3773" s="2">
        <v>582</v>
      </c>
      <c r="D3773">
        <v>1</v>
      </c>
      <c r="E3773" s="2">
        <v>35</v>
      </c>
      <c r="F3773">
        <v>0</v>
      </c>
      <c r="G3773" s="2">
        <v>351000</v>
      </c>
      <c r="H3773" s="1">
        <v>3.5</v>
      </c>
      <c r="I3773" s="2">
        <v>134</v>
      </c>
      <c r="J3773">
        <v>1</v>
      </c>
      <c r="K3773">
        <v>0</v>
      </c>
      <c r="L3773" s="2">
        <v>30</v>
      </c>
      <c r="M3773">
        <v>1</v>
      </c>
    </row>
    <row r="3774" spans="1:13" x14ac:dyDescent="0.45">
      <c r="A3774" s="2">
        <v>69</v>
      </c>
      <c r="B3774" s="3">
        <v>0</v>
      </c>
      <c r="C3774" s="2">
        <v>472</v>
      </c>
      <c r="D3774">
        <v>0</v>
      </c>
      <c r="E3774" s="2">
        <v>40</v>
      </c>
      <c r="F3774">
        <v>0</v>
      </c>
      <c r="G3774" s="2">
        <v>105000</v>
      </c>
      <c r="H3774" s="1">
        <v>1</v>
      </c>
      <c r="I3774" s="2">
        <v>135</v>
      </c>
      <c r="J3774">
        <v>1</v>
      </c>
      <c r="K3774">
        <v>1</v>
      </c>
      <c r="L3774" s="2">
        <v>147</v>
      </c>
      <c r="M3774">
        <v>0</v>
      </c>
    </row>
    <row r="3775" spans="1:13" x14ac:dyDescent="0.45">
      <c r="A3775" s="2">
        <v>69</v>
      </c>
      <c r="B3775" s="3">
        <v>0</v>
      </c>
      <c r="C3775" s="2">
        <v>582</v>
      </c>
      <c r="D3775">
        <v>1</v>
      </c>
      <c r="E3775" s="2">
        <v>35</v>
      </c>
      <c r="F3775">
        <v>0</v>
      </c>
      <c r="G3775" s="2">
        <v>350000</v>
      </c>
      <c r="H3775" s="1">
        <v>3.5</v>
      </c>
      <c r="I3775" s="2">
        <v>134</v>
      </c>
      <c r="J3775">
        <v>1</v>
      </c>
      <c r="K3775">
        <v>0</v>
      </c>
      <c r="L3775" s="2">
        <v>30</v>
      </c>
      <c r="M3775">
        <v>1</v>
      </c>
    </row>
    <row r="3776" spans="1:13" x14ac:dyDescent="0.45">
      <c r="A3776" s="2">
        <v>69</v>
      </c>
      <c r="B3776" s="3">
        <v>0</v>
      </c>
      <c r="C3776" s="2">
        <v>582</v>
      </c>
      <c r="D3776">
        <v>1</v>
      </c>
      <c r="E3776" s="2">
        <v>35</v>
      </c>
      <c r="F3776">
        <v>0</v>
      </c>
      <c r="G3776" s="2">
        <v>226000</v>
      </c>
      <c r="H3776" s="1">
        <v>3.5</v>
      </c>
      <c r="I3776" s="2">
        <v>134</v>
      </c>
      <c r="J3776">
        <v>1</v>
      </c>
      <c r="K3776">
        <v>0</v>
      </c>
      <c r="L3776" s="2">
        <v>30</v>
      </c>
      <c r="M3776">
        <v>1</v>
      </c>
    </row>
    <row r="3777" spans="1:13" x14ac:dyDescent="0.45">
      <c r="A3777" s="2">
        <v>69</v>
      </c>
      <c r="B3777" s="3">
        <v>0</v>
      </c>
      <c r="C3777" s="2">
        <v>582</v>
      </c>
      <c r="D3777">
        <v>1</v>
      </c>
      <c r="E3777" s="2">
        <v>35</v>
      </c>
      <c r="F3777">
        <v>0</v>
      </c>
      <c r="G3777" s="2">
        <v>348000</v>
      </c>
      <c r="H3777" s="1">
        <v>3.5</v>
      </c>
      <c r="I3777" s="2">
        <v>134</v>
      </c>
      <c r="J3777">
        <v>1</v>
      </c>
      <c r="K3777">
        <v>0</v>
      </c>
      <c r="L3777" s="2">
        <v>30</v>
      </c>
      <c r="M3777">
        <v>1</v>
      </c>
    </row>
    <row r="3778" spans="1:13" x14ac:dyDescent="0.45">
      <c r="A3778" s="2">
        <v>69</v>
      </c>
      <c r="B3778" s="3">
        <v>0</v>
      </c>
      <c r="C3778" s="2">
        <v>582</v>
      </c>
      <c r="D3778">
        <v>1</v>
      </c>
      <c r="E3778" s="2">
        <v>35</v>
      </c>
      <c r="F3778">
        <v>0</v>
      </c>
      <c r="G3778" s="2">
        <v>227000</v>
      </c>
      <c r="H3778" s="1">
        <v>3.5</v>
      </c>
      <c r="I3778" s="2">
        <v>134</v>
      </c>
      <c r="J3778">
        <v>1</v>
      </c>
      <c r="K3778">
        <v>0</v>
      </c>
      <c r="L3778" s="2">
        <v>30</v>
      </c>
      <c r="M3778">
        <v>1</v>
      </c>
    </row>
    <row r="3779" spans="1:13" x14ac:dyDescent="0.45">
      <c r="A3779" s="2">
        <v>69</v>
      </c>
      <c r="B3779" s="3">
        <v>0</v>
      </c>
      <c r="C3779" s="2">
        <v>1419</v>
      </c>
      <c r="D3779">
        <v>0</v>
      </c>
      <c r="E3779" s="2">
        <v>40</v>
      </c>
      <c r="F3779">
        <v>0</v>
      </c>
      <c r="G3779" s="2">
        <v>104000</v>
      </c>
      <c r="H3779" s="1">
        <v>1</v>
      </c>
      <c r="I3779" s="2">
        <v>135</v>
      </c>
      <c r="J3779">
        <v>1</v>
      </c>
      <c r="K3779">
        <v>1</v>
      </c>
      <c r="L3779" s="2">
        <v>147</v>
      </c>
      <c r="M3779">
        <v>0</v>
      </c>
    </row>
    <row r="3780" spans="1:13" x14ac:dyDescent="0.45">
      <c r="A3780" s="2">
        <v>69</v>
      </c>
      <c r="B3780" s="3">
        <v>1</v>
      </c>
      <c r="C3780" s="2">
        <v>582</v>
      </c>
      <c r="D3780">
        <v>0</v>
      </c>
      <c r="E3780" s="2">
        <v>20</v>
      </c>
      <c r="F3780">
        <v>0</v>
      </c>
      <c r="G3780" s="2">
        <v>266000</v>
      </c>
      <c r="H3780" s="1">
        <v>1.2</v>
      </c>
      <c r="I3780" s="2">
        <v>134</v>
      </c>
      <c r="J3780">
        <v>1</v>
      </c>
      <c r="K3780">
        <v>1</v>
      </c>
      <c r="L3780" s="2">
        <v>73</v>
      </c>
      <c r="M3780">
        <v>1</v>
      </c>
    </row>
    <row r="3781" spans="1:13" x14ac:dyDescent="0.45">
      <c r="A3781" s="2">
        <v>69</v>
      </c>
      <c r="B3781" s="3">
        <v>0</v>
      </c>
      <c r="C3781" s="2">
        <v>582</v>
      </c>
      <c r="D3781">
        <v>1</v>
      </c>
      <c r="E3781" s="2">
        <v>35</v>
      </c>
      <c r="F3781">
        <v>0</v>
      </c>
      <c r="G3781" s="2">
        <v>226000</v>
      </c>
      <c r="H3781" s="1">
        <v>3.5</v>
      </c>
      <c r="I3781" s="2">
        <v>134</v>
      </c>
      <c r="J3781">
        <v>1</v>
      </c>
      <c r="K3781">
        <v>0</v>
      </c>
      <c r="L3781" s="2">
        <v>30</v>
      </c>
      <c r="M3781">
        <v>1</v>
      </c>
    </row>
    <row r="3782" spans="1:13" x14ac:dyDescent="0.45">
      <c r="A3782" s="2">
        <v>69</v>
      </c>
      <c r="B3782" s="3">
        <v>0</v>
      </c>
      <c r="C3782" s="2">
        <v>582</v>
      </c>
      <c r="D3782">
        <v>1</v>
      </c>
      <c r="E3782" s="2">
        <v>25</v>
      </c>
      <c r="F3782">
        <v>0</v>
      </c>
      <c r="G3782" s="2">
        <v>198000</v>
      </c>
      <c r="H3782" s="1">
        <v>2.2999999999999998</v>
      </c>
      <c r="I3782" s="2">
        <v>137</v>
      </c>
      <c r="J3782">
        <v>1</v>
      </c>
      <c r="K3782">
        <v>0</v>
      </c>
      <c r="L3782" s="2">
        <v>60</v>
      </c>
      <c r="M3782">
        <v>1</v>
      </c>
    </row>
    <row r="3783" spans="1:13" x14ac:dyDescent="0.45">
      <c r="A3783" s="2">
        <v>69</v>
      </c>
      <c r="B3783" s="3">
        <v>0</v>
      </c>
      <c r="C3783" s="2">
        <v>582</v>
      </c>
      <c r="D3783">
        <v>1</v>
      </c>
      <c r="E3783" s="2">
        <v>35</v>
      </c>
      <c r="F3783">
        <v>0</v>
      </c>
      <c r="G3783" s="2">
        <v>226000</v>
      </c>
      <c r="H3783" s="1">
        <v>3.5</v>
      </c>
      <c r="I3783" s="2">
        <v>134</v>
      </c>
      <c r="J3783">
        <v>1</v>
      </c>
      <c r="K3783">
        <v>0</v>
      </c>
      <c r="L3783" s="2">
        <v>30</v>
      </c>
      <c r="M3783">
        <v>1</v>
      </c>
    </row>
    <row r="3784" spans="1:13" x14ac:dyDescent="0.45">
      <c r="A3784" s="2">
        <v>69</v>
      </c>
      <c r="B3784" s="3">
        <v>0</v>
      </c>
      <c r="C3784" s="2">
        <v>582</v>
      </c>
      <c r="D3784">
        <v>1</v>
      </c>
      <c r="E3784" s="2">
        <v>35</v>
      </c>
      <c r="F3784">
        <v>0</v>
      </c>
      <c r="G3784" s="2">
        <v>350000</v>
      </c>
      <c r="H3784" s="1">
        <v>3.5</v>
      </c>
      <c r="I3784" s="2">
        <v>134</v>
      </c>
      <c r="J3784">
        <v>1</v>
      </c>
      <c r="K3784">
        <v>0</v>
      </c>
      <c r="L3784" s="2">
        <v>30</v>
      </c>
      <c r="M3784">
        <v>1</v>
      </c>
    </row>
    <row r="3785" spans="1:13" x14ac:dyDescent="0.45">
      <c r="A3785" s="2">
        <v>69</v>
      </c>
      <c r="B3785" s="3">
        <v>0</v>
      </c>
      <c r="C3785" s="2">
        <v>582</v>
      </c>
      <c r="D3785">
        <v>1</v>
      </c>
      <c r="E3785" s="2">
        <v>35</v>
      </c>
      <c r="F3785">
        <v>0</v>
      </c>
      <c r="G3785" s="2">
        <v>226000</v>
      </c>
      <c r="H3785" s="1">
        <v>3.5</v>
      </c>
      <c r="I3785" s="2">
        <v>134</v>
      </c>
      <c r="J3785">
        <v>1</v>
      </c>
      <c r="K3785">
        <v>0</v>
      </c>
      <c r="L3785" s="2">
        <v>30</v>
      </c>
      <c r="M3785">
        <v>1</v>
      </c>
    </row>
    <row r="3786" spans="1:13" x14ac:dyDescent="0.45">
      <c r="A3786" s="2">
        <v>69</v>
      </c>
      <c r="B3786" s="3">
        <v>0</v>
      </c>
      <c r="C3786" s="2">
        <v>582</v>
      </c>
      <c r="D3786">
        <v>1</v>
      </c>
      <c r="E3786" s="2">
        <v>35</v>
      </c>
      <c r="F3786">
        <v>0</v>
      </c>
      <c r="G3786" s="2">
        <v>226000</v>
      </c>
      <c r="H3786" s="1">
        <v>3.5</v>
      </c>
      <c r="I3786" s="2">
        <v>134</v>
      </c>
      <c r="J3786">
        <v>1</v>
      </c>
      <c r="K3786">
        <v>0</v>
      </c>
      <c r="L3786" s="2">
        <v>30</v>
      </c>
      <c r="M3786">
        <v>1</v>
      </c>
    </row>
    <row r="3787" spans="1:13" x14ac:dyDescent="0.45">
      <c r="A3787" s="2">
        <v>69</v>
      </c>
      <c r="B3787" s="3">
        <v>0</v>
      </c>
      <c r="C3787" s="2">
        <v>582</v>
      </c>
      <c r="D3787">
        <v>1</v>
      </c>
      <c r="E3787" s="2">
        <v>35</v>
      </c>
      <c r="F3787">
        <v>0</v>
      </c>
      <c r="G3787" s="2">
        <v>226000</v>
      </c>
      <c r="H3787" s="1">
        <v>3.5</v>
      </c>
      <c r="I3787" s="2">
        <v>134</v>
      </c>
      <c r="J3787">
        <v>1</v>
      </c>
      <c r="K3787">
        <v>0</v>
      </c>
      <c r="L3787" s="2">
        <v>30</v>
      </c>
      <c r="M3787">
        <v>1</v>
      </c>
    </row>
    <row r="3788" spans="1:13" x14ac:dyDescent="0.45">
      <c r="A3788" s="2">
        <v>69</v>
      </c>
      <c r="B3788" s="3">
        <v>0</v>
      </c>
      <c r="C3788" s="2">
        <v>582</v>
      </c>
      <c r="D3788">
        <v>1</v>
      </c>
      <c r="E3788" s="2">
        <v>35</v>
      </c>
      <c r="F3788">
        <v>0</v>
      </c>
      <c r="G3788" s="2">
        <v>226000</v>
      </c>
      <c r="H3788" s="1">
        <v>3.5</v>
      </c>
      <c r="I3788" s="2">
        <v>134</v>
      </c>
      <c r="J3788">
        <v>1</v>
      </c>
      <c r="K3788">
        <v>0</v>
      </c>
      <c r="L3788" s="2">
        <v>30</v>
      </c>
      <c r="M3788">
        <v>1</v>
      </c>
    </row>
    <row r="3789" spans="1:13" x14ac:dyDescent="0.45">
      <c r="A3789" s="2">
        <v>69</v>
      </c>
      <c r="B3789" s="3">
        <v>0</v>
      </c>
      <c r="C3789" s="2">
        <v>1419</v>
      </c>
      <c r="D3789">
        <v>0</v>
      </c>
      <c r="E3789" s="2">
        <v>40</v>
      </c>
      <c r="F3789">
        <v>0</v>
      </c>
      <c r="G3789" s="2">
        <v>104000</v>
      </c>
      <c r="H3789" s="1">
        <v>1</v>
      </c>
      <c r="I3789" s="2">
        <v>135</v>
      </c>
      <c r="J3789">
        <v>1</v>
      </c>
      <c r="K3789">
        <v>1</v>
      </c>
      <c r="L3789" s="2">
        <v>147</v>
      </c>
      <c r="M3789">
        <v>0</v>
      </c>
    </row>
    <row r="3790" spans="1:13" x14ac:dyDescent="0.45">
      <c r="A3790" s="2">
        <v>69</v>
      </c>
      <c r="B3790" s="3">
        <v>0</v>
      </c>
      <c r="C3790" s="2">
        <v>582</v>
      </c>
      <c r="D3790">
        <v>0</v>
      </c>
      <c r="E3790" s="2">
        <v>20</v>
      </c>
      <c r="F3790">
        <v>0</v>
      </c>
      <c r="G3790" s="2">
        <v>266000</v>
      </c>
      <c r="H3790" s="1">
        <v>1.2</v>
      </c>
      <c r="I3790" s="2">
        <v>134</v>
      </c>
      <c r="J3790">
        <v>1</v>
      </c>
      <c r="K3790">
        <v>1</v>
      </c>
      <c r="L3790" s="2">
        <v>73</v>
      </c>
      <c r="M3790">
        <v>1</v>
      </c>
    </row>
    <row r="3791" spans="1:13" x14ac:dyDescent="0.45">
      <c r="A3791" s="2">
        <v>69</v>
      </c>
      <c r="B3791" s="3">
        <v>0</v>
      </c>
      <c r="C3791" s="2">
        <v>582</v>
      </c>
      <c r="D3791">
        <v>0</v>
      </c>
      <c r="E3791" s="2">
        <v>20</v>
      </c>
      <c r="F3791">
        <v>0</v>
      </c>
      <c r="G3791" s="2">
        <v>266000</v>
      </c>
      <c r="H3791" s="1">
        <v>1.2</v>
      </c>
      <c r="I3791" s="2">
        <v>134</v>
      </c>
      <c r="J3791">
        <v>1</v>
      </c>
      <c r="K3791">
        <v>1</v>
      </c>
      <c r="L3791" s="2">
        <v>73</v>
      </c>
      <c r="M3791">
        <v>1</v>
      </c>
    </row>
    <row r="3792" spans="1:13" x14ac:dyDescent="0.45">
      <c r="A3792" s="2">
        <v>69</v>
      </c>
      <c r="B3792" s="3">
        <v>0</v>
      </c>
      <c r="C3792" s="2">
        <v>1419</v>
      </c>
      <c r="D3792">
        <v>0</v>
      </c>
      <c r="E3792" s="2">
        <v>40</v>
      </c>
      <c r="F3792">
        <v>0</v>
      </c>
      <c r="G3792" s="2">
        <v>105000</v>
      </c>
      <c r="H3792" s="1">
        <v>1</v>
      </c>
      <c r="I3792" s="2">
        <v>135</v>
      </c>
      <c r="J3792">
        <v>1</v>
      </c>
      <c r="K3792">
        <v>1</v>
      </c>
      <c r="L3792" s="2">
        <v>147</v>
      </c>
      <c r="M3792">
        <v>0</v>
      </c>
    </row>
    <row r="3793" spans="1:13" x14ac:dyDescent="0.45">
      <c r="A3793" s="2">
        <v>69</v>
      </c>
      <c r="B3793" s="3">
        <v>0</v>
      </c>
      <c r="C3793" s="2">
        <v>582</v>
      </c>
      <c r="D3793">
        <v>0</v>
      </c>
      <c r="E3793" s="2">
        <v>20</v>
      </c>
      <c r="F3793">
        <v>0</v>
      </c>
      <c r="G3793" s="2">
        <v>266000</v>
      </c>
      <c r="H3793" s="1">
        <v>1.2</v>
      </c>
      <c r="I3793" s="2">
        <v>134</v>
      </c>
      <c r="J3793">
        <v>1</v>
      </c>
      <c r="K3793">
        <v>1</v>
      </c>
      <c r="L3793" s="2">
        <v>73</v>
      </c>
      <c r="M3793">
        <v>1</v>
      </c>
    </row>
    <row r="3794" spans="1:13" x14ac:dyDescent="0.45">
      <c r="A3794" s="2">
        <v>69</v>
      </c>
      <c r="B3794" s="3">
        <v>0</v>
      </c>
      <c r="C3794" s="2">
        <v>1419</v>
      </c>
      <c r="D3794">
        <v>0</v>
      </c>
      <c r="E3794" s="2">
        <v>40</v>
      </c>
      <c r="F3794">
        <v>0</v>
      </c>
      <c r="G3794" s="2">
        <v>105000</v>
      </c>
      <c r="H3794" s="1">
        <v>1</v>
      </c>
      <c r="I3794" s="2">
        <v>135</v>
      </c>
      <c r="J3794">
        <v>1</v>
      </c>
      <c r="K3794">
        <v>1</v>
      </c>
      <c r="L3794" s="2">
        <v>147</v>
      </c>
      <c r="M3794">
        <v>0</v>
      </c>
    </row>
    <row r="3795" spans="1:13" x14ac:dyDescent="0.45">
      <c r="A3795" s="2">
        <v>69</v>
      </c>
      <c r="B3795" s="3">
        <v>0</v>
      </c>
      <c r="C3795" s="2">
        <v>582</v>
      </c>
      <c r="D3795">
        <v>1</v>
      </c>
      <c r="E3795" s="2">
        <v>35</v>
      </c>
      <c r="F3795">
        <v>0</v>
      </c>
      <c r="G3795" s="2">
        <v>228000</v>
      </c>
      <c r="H3795" s="1">
        <v>3.5</v>
      </c>
      <c r="I3795" s="2">
        <v>134</v>
      </c>
      <c r="J3795">
        <v>1</v>
      </c>
      <c r="K3795">
        <v>0</v>
      </c>
      <c r="L3795" s="2">
        <v>30</v>
      </c>
      <c r="M3795">
        <v>1</v>
      </c>
    </row>
    <row r="3796" spans="1:13" x14ac:dyDescent="0.45">
      <c r="A3796" s="2">
        <v>69</v>
      </c>
      <c r="B3796" s="3">
        <v>0</v>
      </c>
      <c r="C3796" s="2">
        <v>582</v>
      </c>
      <c r="D3796">
        <v>0</v>
      </c>
      <c r="E3796" s="2">
        <v>20</v>
      </c>
      <c r="F3796">
        <v>0</v>
      </c>
      <c r="G3796" s="2">
        <v>266000</v>
      </c>
      <c r="H3796" s="1">
        <v>1.2</v>
      </c>
      <c r="I3796" s="2">
        <v>134</v>
      </c>
      <c r="J3796">
        <v>1</v>
      </c>
      <c r="K3796">
        <v>1</v>
      </c>
      <c r="L3796" s="2">
        <v>73</v>
      </c>
      <c r="M3796">
        <v>1</v>
      </c>
    </row>
    <row r="3797" spans="1:13" x14ac:dyDescent="0.45">
      <c r="A3797" s="2">
        <v>69</v>
      </c>
      <c r="B3797" s="3">
        <v>0</v>
      </c>
      <c r="C3797" s="2">
        <v>582</v>
      </c>
      <c r="D3797">
        <v>1</v>
      </c>
      <c r="E3797" s="2">
        <v>35</v>
      </c>
      <c r="F3797">
        <v>0</v>
      </c>
      <c r="G3797" s="2">
        <v>228000</v>
      </c>
      <c r="H3797" s="1">
        <v>3.5</v>
      </c>
      <c r="I3797" s="2">
        <v>134</v>
      </c>
      <c r="J3797">
        <v>1</v>
      </c>
      <c r="K3797">
        <v>0</v>
      </c>
      <c r="L3797" s="2">
        <v>30</v>
      </c>
      <c r="M3797">
        <v>1</v>
      </c>
    </row>
    <row r="3798" spans="1:13" x14ac:dyDescent="0.45">
      <c r="A3798" s="2">
        <v>69</v>
      </c>
      <c r="B3798" s="3">
        <v>0</v>
      </c>
      <c r="C3798" s="2">
        <v>582</v>
      </c>
      <c r="D3798">
        <v>1</v>
      </c>
      <c r="E3798" s="2">
        <v>35</v>
      </c>
      <c r="F3798">
        <v>0</v>
      </c>
      <c r="G3798" s="2">
        <v>228000</v>
      </c>
      <c r="H3798" s="1">
        <v>3.5</v>
      </c>
      <c r="I3798" s="2">
        <v>134</v>
      </c>
      <c r="J3798">
        <v>1</v>
      </c>
      <c r="K3798">
        <v>0</v>
      </c>
      <c r="L3798" s="2">
        <v>30</v>
      </c>
      <c r="M3798">
        <v>1</v>
      </c>
    </row>
    <row r="3799" spans="1:13" x14ac:dyDescent="0.45">
      <c r="A3799" s="2">
        <v>69</v>
      </c>
      <c r="B3799" s="3">
        <v>0</v>
      </c>
      <c r="C3799" s="2">
        <v>582</v>
      </c>
      <c r="D3799">
        <v>1</v>
      </c>
      <c r="E3799" s="2">
        <v>35</v>
      </c>
      <c r="F3799">
        <v>0</v>
      </c>
      <c r="G3799" s="2">
        <v>228000</v>
      </c>
      <c r="H3799" s="1">
        <v>3.5</v>
      </c>
      <c r="I3799" s="2">
        <v>134</v>
      </c>
      <c r="J3799">
        <v>1</v>
      </c>
      <c r="K3799">
        <v>0</v>
      </c>
      <c r="L3799" s="2">
        <v>30</v>
      </c>
      <c r="M3799">
        <v>1</v>
      </c>
    </row>
    <row r="3800" spans="1:13" x14ac:dyDescent="0.45">
      <c r="A3800" s="2">
        <v>69</v>
      </c>
      <c r="B3800" s="3">
        <v>0</v>
      </c>
      <c r="C3800" s="2">
        <v>1419</v>
      </c>
      <c r="D3800">
        <v>0</v>
      </c>
      <c r="E3800" s="2">
        <v>40</v>
      </c>
      <c r="F3800">
        <v>0</v>
      </c>
      <c r="G3800" s="2">
        <v>105000</v>
      </c>
      <c r="H3800" s="1">
        <v>1</v>
      </c>
      <c r="I3800" s="2">
        <v>135</v>
      </c>
      <c r="J3800">
        <v>1</v>
      </c>
      <c r="K3800">
        <v>1</v>
      </c>
      <c r="L3800" s="2">
        <v>147</v>
      </c>
      <c r="M3800">
        <v>0</v>
      </c>
    </row>
    <row r="3801" spans="1:13" x14ac:dyDescent="0.45">
      <c r="A3801" s="2">
        <v>69</v>
      </c>
      <c r="B3801" s="3">
        <v>0</v>
      </c>
      <c r="C3801" s="2">
        <v>582</v>
      </c>
      <c r="D3801">
        <v>1</v>
      </c>
      <c r="E3801" s="2">
        <v>35</v>
      </c>
      <c r="F3801">
        <v>0</v>
      </c>
      <c r="G3801" s="2">
        <v>228000</v>
      </c>
      <c r="H3801" s="1">
        <v>3.5</v>
      </c>
      <c r="I3801" s="2">
        <v>134</v>
      </c>
      <c r="J3801">
        <v>1</v>
      </c>
      <c r="K3801">
        <v>0</v>
      </c>
      <c r="L3801" s="2">
        <v>30</v>
      </c>
      <c r="M3801">
        <v>1</v>
      </c>
    </row>
    <row r="3802" spans="1:13" x14ac:dyDescent="0.45">
      <c r="A3802" s="2">
        <v>69</v>
      </c>
      <c r="B3802" s="3">
        <v>0</v>
      </c>
      <c r="C3802" s="2">
        <v>1419</v>
      </c>
      <c r="D3802">
        <v>0</v>
      </c>
      <c r="E3802" s="2">
        <v>40</v>
      </c>
      <c r="F3802">
        <v>0</v>
      </c>
      <c r="G3802" s="2">
        <v>105000</v>
      </c>
      <c r="H3802" s="1">
        <v>1</v>
      </c>
      <c r="I3802" s="2">
        <v>135</v>
      </c>
      <c r="J3802">
        <v>1</v>
      </c>
      <c r="K3802">
        <v>1</v>
      </c>
      <c r="L3802" s="2">
        <v>147</v>
      </c>
      <c r="M3802">
        <v>0</v>
      </c>
    </row>
    <row r="3803" spans="1:13" x14ac:dyDescent="0.45">
      <c r="A3803" s="2">
        <v>69</v>
      </c>
      <c r="B3803" s="3">
        <v>0</v>
      </c>
      <c r="C3803" s="2">
        <v>582</v>
      </c>
      <c r="D3803">
        <v>1</v>
      </c>
      <c r="E3803" s="2">
        <v>35</v>
      </c>
      <c r="F3803">
        <v>0</v>
      </c>
      <c r="G3803" s="2">
        <v>228000</v>
      </c>
      <c r="H3803" s="1">
        <v>3.5</v>
      </c>
      <c r="I3803" s="2">
        <v>134</v>
      </c>
      <c r="J3803">
        <v>1</v>
      </c>
      <c r="K3803">
        <v>0</v>
      </c>
      <c r="L3803" s="2">
        <v>30</v>
      </c>
      <c r="M3803">
        <v>1</v>
      </c>
    </row>
    <row r="3804" spans="1:13" x14ac:dyDescent="0.45">
      <c r="A3804" s="2">
        <v>69</v>
      </c>
      <c r="B3804" s="3">
        <v>0</v>
      </c>
      <c r="C3804" s="2">
        <v>582</v>
      </c>
      <c r="D3804">
        <v>0</v>
      </c>
      <c r="E3804" s="2">
        <v>20</v>
      </c>
      <c r="F3804">
        <v>0</v>
      </c>
      <c r="G3804" s="2">
        <v>266000</v>
      </c>
      <c r="H3804" s="1">
        <v>1.2</v>
      </c>
      <c r="I3804" s="2">
        <v>134</v>
      </c>
      <c r="J3804">
        <v>1</v>
      </c>
      <c r="K3804">
        <v>1</v>
      </c>
      <c r="L3804" s="2">
        <v>73</v>
      </c>
      <c r="M3804">
        <v>1</v>
      </c>
    </row>
    <row r="3805" spans="1:13" x14ac:dyDescent="0.45">
      <c r="A3805" s="2">
        <v>69</v>
      </c>
      <c r="B3805" s="3">
        <v>0</v>
      </c>
      <c r="C3805" s="2">
        <v>582</v>
      </c>
      <c r="D3805">
        <v>1</v>
      </c>
      <c r="E3805" s="2">
        <v>35</v>
      </c>
      <c r="F3805">
        <v>0</v>
      </c>
      <c r="G3805" s="2">
        <v>228000</v>
      </c>
      <c r="H3805" s="1">
        <v>3.5</v>
      </c>
      <c r="I3805" s="2">
        <v>134</v>
      </c>
      <c r="J3805">
        <v>1</v>
      </c>
      <c r="K3805">
        <v>0</v>
      </c>
      <c r="L3805" s="2">
        <v>30</v>
      </c>
      <c r="M3805">
        <v>1</v>
      </c>
    </row>
    <row r="3806" spans="1:13" x14ac:dyDescent="0.45">
      <c r="A3806" s="2">
        <v>69</v>
      </c>
      <c r="B3806" s="3">
        <v>0</v>
      </c>
      <c r="C3806" s="2">
        <v>582</v>
      </c>
      <c r="D3806">
        <v>0</v>
      </c>
      <c r="E3806" s="2">
        <v>20</v>
      </c>
      <c r="F3806">
        <v>0</v>
      </c>
      <c r="G3806" s="2">
        <v>266000</v>
      </c>
      <c r="H3806" s="1">
        <v>1.2</v>
      </c>
      <c r="I3806" s="2">
        <v>134</v>
      </c>
      <c r="J3806">
        <v>1</v>
      </c>
      <c r="K3806">
        <v>1</v>
      </c>
      <c r="L3806" s="2">
        <v>73</v>
      </c>
      <c r="M3806">
        <v>1</v>
      </c>
    </row>
    <row r="3807" spans="1:13" x14ac:dyDescent="0.45">
      <c r="A3807" s="2">
        <v>69</v>
      </c>
      <c r="B3807" s="3">
        <v>0</v>
      </c>
      <c r="C3807" s="2">
        <v>582</v>
      </c>
      <c r="D3807">
        <v>0</v>
      </c>
      <c r="E3807" s="2">
        <v>20</v>
      </c>
      <c r="F3807">
        <v>0</v>
      </c>
      <c r="G3807" s="2">
        <v>266000</v>
      </c>
      <c r="H3807" s="1">
        <v>1.2</v>
      </c>
      <c r="I3807" s="2">
        <v>134</v>
      </c>
      <c r="J3807">
        <v>1</v>
      </c>
      <c r="K3807">
        <v>1</v>
      </c>
      <c r="L3807" s="2">
        <v>73</v>
      </c>
      <c r="M3807">
        <v>1</v>
      </c>
    </row>
    <row r="3808" spans="1:13" x14ac:dyDescent="0.45">
      <c r="A3808" s="2">
        <v>69</v>
      </c>
      <c r="B3808" s="3">
        <v>0</v>
      </c>
      <c r="C3808" s="2">
        <v>582</v>
      </c>
      <c r="D3808">
        <v>0</v>
      </c>
      <c r="E3808" s="2">
        <v>20</v>
      </c>
      <c r="F3808">
        <v>0</v>
      </c>
      <c r="G3808" s="2">
        <v>266000</v>
      </c>
      <c r="H3808" s="1">
        <v>1.2</v>
      </c>
      <c r="I3808" s="2">
        <v>134</v>
      </c>
      <c r="J3808">
        <v>1</v>
      </c>
      <c r="K3808">
        <v>1</v>
      </c>
      <c r="L3808" s="2">
        <v>73</v>
      </c>
      <c r="M3808">
        <v>1</v>
      </c>
    </row>
    <row r="3809" spans="1:13" x14ac:dyDescent="0.45">
      <c r="A3809" s="2">
        <v>69</v>
      </c>
      <c r="B3809" s="3">
        <v>0</v>
      </c>
      <c r="C3809" s="2">
        <v>582</v>
      </c>
      <c r="D3809">
        <v>0</v>
      </c>
      <c r="E3809" s="2">
        <v>20</v>
      </c>
      <c r="F3809">
        <v>0</v>
      </c>
      <c r="G3809" s="2">
        <v>266000</v>
      </c>
      <c r="H3809" s="1">
        <v>1.2</v>
      </c>
      <c r="I3809" s="2">
        <v>134</v>
      </c>
      <c r="J3809">
        <v>1</v>
      </c>
      <c r="K3809">
        <v>1</v>
      </c>
      <c r="L3809" s="2">
        <v>73</v>
      </c>
      <c r="M3809">
        <v>1</v>
      </c>
    </row>
    <row r="3810" spans="1:13" x14ac:dyDescent="0.45">
      <c r="A3810" s="2">
        <v>69</v>
      </c>
      <c r="B3810" s="3">
        <v>0</v>
      </c>
      <c r="C3810" s="2">
        <v>582</v>
      </c>
      <c r="D3810">
        <v>0</v>
      </c>
      <c r="E3810" s="2">
        <v>20</v>
      </c>
      <c r="F3810">
        <v>0</v>
      </c>
      <c r="G3810" s="2">
        <v>266000</v>
      </c>
      <c r="H3810" s="1">
        <v>1.2</v>
      </c>
      <c r="I3810" s="2">
        <v>134</v>
      </c>
      <c r="J3810">
        <v>1</v>
      </c>
      <c r="K3810">
        <v>1</v>
      </c>
      <c r="L3810" s="2">
        <v>73</v>
      </c>
      <c r="M3810">
        <v>1</v>
      </c>
    </row>
    <row r="3811" spans="1:13" x14ac:dyDescent="0.45">
      <c r="A3811" s="2">
        <v>70</v>
      </c>
      <c r="B3811" s="3">
        <v>0</v>
      </c>
      <c r="C3811" s="2">
        <v>232</v>
      </c>
      <c r="D3811">
        <v>1</v>
      </c>
      <c r="E3811" s="2">
        <v>30</v>
      </c>
      <c r="F3811">
        <v>0</v>
      </c>
      <c r="G3811" s="2">
        <v>302000</v>
      </c>
      <c r="H3811" s="1">
        <v>1.2</v>
      </c>
      <c r="I3811" s="2">
        <v>132</v>
      </c>
      <c r="J3811">
        <v>1</v>
      </c>
      <c r="K3811">
        <v>0</v>
      </c>
      <c r="L3811" s="2">
        <v>210</v>
      </c>
      <c r="M3811">
        <v>0</v>
      </c>
    </row>
    <row r="3812" spans="1:13" x14ac:dyDescent="0.45">
      <c r="A3812" s="2">
        <v>70</v>
      </c>
      <c r="B3812" s="3">
        <v>1</v>
      </c>
      <c r="C3812" s="2">
        <v>171</v>
      </c>
      <c r="D3812">
        <v>0</v>
      </c>
      <c r="E3812" s="2">
        <v>50</v>
      </c>
      <c r="F3812">
        <v>1</v>
      </c>
      <c r="G3812" s="2">
        <v>358000</v>
      </c>
      <c r="H3812" s="1">
        <v>0.9</v>
      </c>
      <c r="I3812" s="2">
        <v>141</v>
      </c>
      <c r="J3812">
        <v>0</v>
      </c>
      <c r="K3812">
        <v>0</v>
      </c>
      <c r="L3812" s="2">
        <v>196</v>
      </c>
      <c r="M3812">
        <v>0</v>
      </c>
    </row>
    <row r="3813" spans="1:13" x14ac:dyDescent="0.45">
      <c r="A3813" s="2">
        <v>70</v>
      </c>
      <c r="B3813" s="3">
        <v>0</v>
      </c>
      <c r="C3813" s="2">
        <v>2695</v>
      </c>
      <c r="D3813">
        <v>0</v>
      </c>
      <c r="E3813" s="2">
        <v>40</v>
      </c>
      <c r="F3813">
        <v>0</v>
      </c>
      <c r="G3813" s="2">
        <v>277000</v>
      </c>
      <c r="H3813" s="1">
        <v>1</v>
      </c>
      <c r="I3813" s="2">
        <v>137</v>
      </c>
      <c r="J3813">
        <v>1</v>
      </c>
      <c r="K3813">
        <v>1</v>
      </c>
      <c r="L3813" s="2">
        <v>247</v>
      </c>
      <c r="M3813">
        <v>0</v>
      </c>
    </row>
    <row r="3814" spans="1:13" x14ac:dyDescent="0.45">
      <c r="A3814" s="2">
        <v>70</v>
      </c>
      <c r="B3814" s="3">
        <v>1</v>
      </c>
      <c r="C3814" s="2">
        <v>67</v>
      </c>
      <c r="D3814">
        <v>0</v>
      </c>
      <c r="E3814" s="2">
        <v>35</v>
      </c>
      <c r="F3814">
        <v>0</v>
      </c>
      <c r="G3814" s="2">
        <v>223000</v>
      </c>
      <c r="H3814" s="1">
        <v>2.7</v>
      </c>
      <c r="I3814" s="2">
        <v>138</v>
      </c>
      <c r="J3814">
        <v>1</v>
      </c>
      <c r="K3814">
        <v>1</v>
      </c>
      <c r="L3814" s="2">
        <v>54</v>
      </c>
      <c r="M3814">
        <v>0</v>
      </c>
    </row>
    <row r="3815" spans="1:13" x14ac:dyDescent="0.45">
      <c r="A3815" s="2">
        <v>70</v>
      </c>
      <c r="B3815" s="3">
        <v>0</v>
      </c>
      <c r="C3815" s="2">
        <v>582</v>
      </c>
      <c r="D3815">
        <v>0</v>
      </c>
      <c r="E3815" s="2">
        <v>50</v>
      </c>
      <c r="F3815">
        <v>1</v>
      </c>
      <c r="G3815" s="2">
        <v>358000</v>
      </c>
      <c r="H3815" s="1">
        <v>0.9</v>
      </c>
      <c r="I3815" s="2">
        <v>141</v>
      </c>
      <c r="J3815">
        <v>0</v>
      </c>
      <c r="K3815">
        <v>0</v>
      </c>
      <c r="L3815" s="2">
        <v>196</v>
      </c>
      <c r="M3815">
        <v>0</v>
      </c>
    </row>
    <row r="3816" spans="1:13" x14ac:dyDescent="0.45">
      <c r="A3816" s="2">
        <v>70</v>
      </c>
      <c r="B3816" s="3">
        <v>0</v>
      </c>
      <c r="C3816" s="2">
        <v>582</v>
      </c>
      <c r="D3816">
        <v>0</v>
      </c>
      <c r="E3816" s="2">
        <v>40</v>
      </c>
      <c r="F3816">
        <v>0</v>
      </c>
      <c r="G3816" s="2">
        <v>621000</v>
      </c>
      <c r="H3816" s="1">
        <v>2.7</v>
      </c>
      <c r="I3816" s="2">
        <v>136</v>
      </c>
      <c r="J3816">
        <v>0</v>
      </c>
      <c r="K3816">
        <v>1</v>
      </c>
      <c r="L3816" s="2">
        <v>250</v>
      </c>
      <c r="M3816">
        <v>0</v>
      </c>
    </row>
    <row r="3817" spans="1:13" x14ac:dyDescent="0.45">
      <c r="A3817" s="2">
        <v>70</v>
      </c>
      <c r="B3817" s="3">
        <v>0</v>
      </c>
      <c r="C3817" s="2">
        <v>196</v>
      </c>
      <c r="D3817">
        <v>0</v>
      </c>
      <c r="E3817" s="2">
        <v>30</v>
      </c>
      <c r="F3817">
        <v>0</v>
      </c>
      <c r="G3817" s="2">
        <v>173000</v>
      </c>
      <c r="H3817" s="1">
        <v>1.2</v>
      </c>
      <c r="I3817" s="2">
        <v>132</v>
      </c>
      <c r="J3817">
        <v>1</v>
      </c>
      <c r="K3817">
        <v>0</v>
      </c>
      <c r="L3817" s="2">
        <v>210</v>
      </c>
      <c r="M3817">
        <v>0</v>
      </c>
    </row>
    <row r="3818" spans="1:13" x14ac:dyDescent="0.45">
      <c r="A3818" s="2">
        <v>70</v>
      </c>
      <c r="B3818" s="3">
        <v>0</v>
      </c>
      <c r="C3818" s="2">
        <v>582</v>
      </c>
      <c r="D3818">
        <v>1</v>
      </c>
      <c r="E3818" s="2">
        <v>38</v>
      </c>
      <c r="F3818">
        <v>0</v>
      </c>
      <c r="G3818" s="2">
        <v>25100</v>
      </c>
      <c r="H3818" s="1">
        <v>1.1000000000000001</v>
      </c>
      <c r="I3818" s="2">
        <v>140</v>
      </c>
      <c r="J3818">
        <v>1</v>
      </c>
      <c r="K3818">
        <v>1</v>
      </c>
      <c r="L3818" s="2">
        <v>246</v>
      </c>
      <c r="M3818">
        <v>0</v>
      </c>
    </row>
    <row r="3819" spans="1:13" x14ac:dyDescent="0.45">
      <c r="A3819" s="2">
        <v>70</v>
      </c>
      <c r="B3819" s="3">
        <v>0</v>
      </c>
      <c r="C3819" s="2">
        <v>292</v>
      </c>
      <c r="D3819">
        <v>0</v>
      </c>
      <c r="E3819" s="2">
        <v>40</v>
      </c>
      <c r="F3819">
        <v>0</v>
      </c>
      <c r="G3819" s="2">
        <v>51000</v>
      </c>
      <c r="H3819" s="1">
        <v>2.7</v>
      </c>
      <c r="I3819" s="2">
        <v>136</v>
      </c>
      <c r="J3819">
        <v>1</v>
      </c>
      <c r="K3819">
        <v>1</v>
      </c>
      <c r="L3819" s="2">
        <v>250</v>
      </c>
      <c r="M3819">
        <v>0</v>
      </c>
    </row>
    <row r="3820" spans="1:13" x14ac:dyDescent="0.45">
      <c r="A3820" s="2">
        <v>70</v>
      </c>
      <c r="B3820" s="3">
        <v>1</v>
      </c>
      <c r="C3820" s="2">
        <v>59</v>
      </c>
      <c r="D3820">
        <v>1</v>
      </c>
      <c r="E3820" s="2">
        <v>50</v>
      </c>
      <c r="F3820">
        <v>1</v>
      </c>
      <c r="G3820" s="2">
        <v>351000</v>
      </c>
      <c r="H3820" s="1">
        <v>1</v>
      </c>
      <c r="I3820" s="2">
        <v>134</v>
      </c>
      <c r="J3820">
        <v>0</v>
      </c>
      <c r="K3820">
        <v>0</v>
      </c>
      <c r="L3820" s="2">
        <v>44</v>
      </c>
      <c r="M3820">
        <v>1</v>
      </c>
    </row>
    <row r="3821" spans="1:13" x14ac:dyDescent="0.45">
      <c r="A3821" s="2">
        <v>70</v>
      </c>
      <c r="B3821" s="3">
        <v>0</v>
      </c>
      <c r="C3821" s="2">
        <v>92</v>
      </c>
      <c r="D3821">
        <v>1</v>
      </c>
      <c r="E3821" s="2">
        <v>38</v>
      </c>
      <c r="F3821">
        <v>1</v>
      </c>
      <c r="G3821" s="2">
        <v>133000</v>
      </c>
      <c r="H3821" s="1">
        <v>1.7</v>
      </c>
      <c r="I3821" s="2">
        <v>140</v>
      </c>
      <c r="J3821">
        <v>1</v>
      </c>
      <c r="K3821">
        <v>0</v>
      </c>
      <c r="L3821" s="2">
        <v>74</v>
      </c>
      <c r="M3821">
        <v>0</v>
      </c>
    </row>
    <row r="3822" spans="1:13" x14ac:dyDescent="0.45">
      <c r="A3822" s="2">
        <v>70</v>
      </c>
      <c r="B3822" s="3">
        <v>0</v>
      </c>
      <c r="C3822" s="2">
        <v>212</v>
      </c>
      <c r="D3822">
        <v>0</v>
      </c>
      <c r="E3822" s="2">
        <v>40</v>
      </c>
      <c r="F3822">
        <v>1</v>
      </c>
      <c r="G3822" s="2">
        <v>164000</v>
      </c>
      <c r="H3822" s="1">
        <v>1</v>
      </c>
      <c r="I3822" s="2">
        <v>139</v>
      </c>
      <c r="J3822">
        <v>0</v>
      </c>
      <c r="K3822">
        <v>0</v>
      </c>
      <c r="L3822" s="2">
        <v>188</v>
      </c>
      <c r="M3822">
        <v>0</v>
      </c>
    </row>
    <row r="3823" spans="1:13" x14ac:dyDescent="0.45">
      <c r="A3823" s="2">
        <v>70</v>
      </c>
      <c r="B3823" s="3">
        <v>0</v>
      </c>
      <c r="C3823" s="2">
        <v>582</v>
      </c>
      <c r="D3823">
        <v>0</v>
      </c>
      <c r="E3823" s="2">
        <v>40</v>
      </c>
      <c r="F3823">
        <v>0</v>
      </c>
      <c r="G3823" s="2">
        <v>210000</v>
      </c>
      <c r="H3823" s="1">
        <v>2.7</v>
      </c>
      <c r="I3823" s="2">
        <v>136</v>
      </c>
      <c r="J3823">
        <v>1</v>
      </c>
      <c r="K3823">
        <v>1</v>
      </c>
      <c r="L3823" s="2">
        <v>250</v>
      </c>
      <c r="M3823">
        <v>0</v>
      </c>
    </row>
    <row r="3824" spans="1:13" x14ac:dyDescent="0.45">
      <c r="A3824" s="2">
        <v>70</v>
      </c>
      <c r="B3824" s="3">
        <v>0</v>
      </c>
      <c r="C3824" s="2">
        <v>855</v>
      </c>
      <c r="D3824">
        <v>1</v>
      </c>
      <c r="E3824" s="2">
        <v>45</v>
      </c>
      <c r="F3824">
        <v>0</v>
      </c>
      <c r="G3824" s="2">
        <v>249000</v>
      </c>
      <c r="H3824" s="1">
        <v>0.8</v>
      </c>
      <c r="I3824" s="2">
        <v>136</v>
      </c>
      <c r="J3824">
        <v>1</v>
      </c>
      <c r="K3824">
        <v>1</v>
      </c>
      <c r="L3824" s="2">
        <v>80</v>
      </c>
      <c r="M3824">
        <v>0</v>
      </c>
    </row>
    <row r="3825" spans="1:13" x14ac:dyDescent="0.45">
      <c r="A3825" s="2">
        <v>70</v>
      </c>
      <c r="B3825" s="3">
        <v>0</v>
      </c>
      <c r="C3825" s="2">
        <v>96</v>
      </c>
      <c r="D3825">
        <v>0</v>
      </c>
      <c r="E3825" s="2">
        <v>60</v>
      </c>
      <c r="F3825">
        <v>1</v>
      </c>
      <c r="G3825" s="2">
        <v>317000</v>
      </c>
      <c r="H3825" s="1">
        <v>0.8</v>
      </c>
      <c r="I3825" s="2">
        <v>140</v>
      </c>
      <c r="J3825">
        <v>0</v>
      </c>
      <c r="K3825">
        <v>1</v>
      </c>
      <c r="L3825" s="2">
        <v>74</v>
      </c>
      <c r="M3825">
        <v>0</v>
      </c>
    </row>
    <row r="3826" spans="1:13" x14ac:dyDescent="0.45">
      <c r="A3826" s="2">
        <v>70</v>
      </c>
      <c r="B3826" s="3">
        <v>0</v>
      </c>
      <c r="C3826" s="2">
        <v>92</v>
      </c>
      <c r="D3826">
        <v>1</v>
      </c>
      <c r="E3826" s="2">
        <v>38</v>
      </c>
      <c r="F3826">
        <v>1</v>
      </c>
      <c r="G3826" s="2">
        <v>133000</v>
      </c>
      <c r="H3826" s="1">
        <v>1.7</v>
      </c>
      <c r="I3826" s="2">
        <v>140</v>
      </c>
      <c r="J3826">
        <v>1</v>
      </c>
      <c r="K3826">
        <v>0</v>
      </c>
      <c r="L3826" s="2">
        <v>74</v>
      </c>
      <c r="M3826">
        <v>0</v>
      </c>
    </row>
    <row r="3827" spans="1:13" x14ac:dyDescent="0.45">
      <c r="A3827" s="2">
        <v>70</v>
      </c>
      <c r="B3827" s="3">
        <v>1</v>
      </c>
      <c r="C3827" s="2">
        <v>86</v>
      </c>
      <c r="D3827">
        <v>1</v>
      </c>
      <c r="E3827" s="2">
        <v>35</v>
      </c>
      <c r="F3827">
        <v>1</v>
      </c>
      <c r="G3827" s="2">
        <v>236000</v>
      </c>
      <c r="H3827" s="1">
        <v>1.2</v>
      </c>
      <c r="I3827" s="2">
        <v>132</v>
      </c>
      <c r="J3827">
        <v>0</v>
      </c>
      <c r="K3827">
        <v>0</v>
      </c>
      <c r="L3827" s="2">
        <v>215</v>
      </c>
      <c r="M3827">
        <v>0</v>
      </c>
    </row>
    <row r="3828" spans="1:13" x14ac:dyDescent="0.45">
      <c r="A3828" s="2">
        <v>70</v>
      </c>
      <c r="B3828" s="3">
        <v>0</v>
      </c>
      <c r="C3828" s="2">
        <v>835</v>
      </c>
      <c r="D3828">
        <v>0</v>
      </c>
      <c r="E3828" s="2">
        <v>40</v>
      </c>
      <c r="F3828">
        <v>1</v>
      </c>
      <c r="G3828" s="2">
        <v>226000</v>
      </c>
      <c r="H3828" s="1">
        <v>0.8</v>
      </c>
      <c r="I3828" s="2">
        <v>141</v>
      </c>
      <c r="J3828">
        <v>0</v>
      </c>
      <c r="K3828">
        <v>0</v>
      </c>
      <c r="L3828" s="2">
        <v>145</v>
      </c>
      <c r="M3828">
        <v>0</v>
      </c>
    </row>
    <row r="3829" spans="1:13" x14ac:dyDescent="0.45">
      <c r="A3829" s="2">
        <v>70</v>
      </c>
      <c r="B3829" s="3">
        <v>0</v>
      </c>
      <c r="C3829" s="2">
        <v>1202</v>
      </c>
      <c r="D3829">
        <v>1</v>
      </c>
      <c r="E3829" s="2">
        <v>50</v>
      </c>
      <c r="F3829">
        <v>1</v>
      </c>
      <c r="G3829" s="2">
        <v>351000</v>
      </c>
      <c r="H3829" s="1">
        <v>2.1</v>
      </c>
      <c r="I3829" s="2">
        <v>134</v>
      </c>
      <c r="J3829">
        <v>0</v>
      </c>
      <c r="K3829">
        <v>0</v>
      </c>
      <c r="L3829" s="2">
        <v>196</v>
      </c>
      <c r="M3829">
        <v>1</v>
      </c>
    </row>
    <row r="3830" spans="1:13" x14ac:dyDescent="0.45">
      <c r="A3830" s="2">
        <v>70</v>
      </c>
      <c r="B3830" s="3">
        <v>0</v>
      </c>
      <c r="C3830" s="2">
        <v>582</v>
      </c>
      <c r="D3830">
        <v>0</v>
      </c>
      <c r="E3830" s="2">
        <v>40</v>
      </c>
      <c r="F3830">
        <v>0</v>
      </c>
      <c r="G3830" s="2">
        <v>210000</v>
      </c>
      <c r="H3830" s="1">
        <v>2.7</v>
      </c>
      <c r="I3830" s="2">
        <v>136</v>
      </c>
      <c r="J3830">
        <v>1</v>
      </c>
      <c r="K3830">
        <v>1</v>
      </c>
      <c r="L3830" s="2">
        <v>250</v>
      </c>
      <c r="M3830">
        <v>0</v>
      </c>
    </row>
    <row r="3831" spans="1:13" x14ac:dyDescent="0.45">
      <c r="A3831" s="2">
        <v>70</v>
      </c>
      <c r="B3831" s="3">
        <v>0</v>
      </c>
      <c r="C3831" s="2">
        <v>122</v>
      </c>
      <c r="D3831">
        <v>1</v>
      </c>
      <c r="E3831" s="2">
        <v>20</v>
      </c>
      <c r="F3831">
        <v>1</v>
      </c>
      <c r="G3831" s="2">
        <v>254000</v>
      </c>
      <c r="H3831" s="1">
        <v>1.3</v>
      </c>
      <c r="I3831" s="2">
        <v>136</v>
      </c>
      <c r="J3831">
        <v>1</v>
      </c>
      <c r="K3831">
        <v>1</v>
      </c>
      <c r="L3831" s="2">
        <v>26</v>
      </c>
      <c r="M3831">
        <v>1</v>
      </c>
    </row>
    <row r="3832" spans="1:13" x14ac:dyDescent="0.45">
      <c r="A3832" s="2">
        <v>70</v>
      </c>
      <c r="B3832" s="3">
        <v>0</v>
      </c>
      <c r="C3832" s="2">
        <v>75</v>
      </c>
      <c r="D3832">
        <v>0</v>
      </c>
      <c r="E3832" s="2">
        <v>30</v>
      </c>
      <c r="F3832">
        <v>0</v>
      </c>
      <c r="G3832" s="2">
        <v>173000</v>
      </c>
      <c r="H3832" s="1">
        <v>1.2</v>
      </c>
      <c r="I3832" s="2">
        <v>132</v>
      </c>
      <c r="J3832">
        <v>1</v>
      </c>
      <c r="K3832">
        <v>0</v>
      </c>
      <c r="L3832" s="2">
        <v>210</v>
      </c>
      <c r="M3832">
        <v>0</v>
      </c>
    </row>
    <row r="3833" spans="1:13" x14ac:dyDescent="0.45">
      <c r="A3833" s="2">
        <v>70</v>
      </c>
      <c r="B3833" s="3">
        <v>0</v>
      </c>
      <c r="C3833" s="2">
        <v>618</v>
      </c>
      <c r="D3833">
        <v>0</v>
      </c>
      <c r="E3833" s="2">
        <v>40</v>
      </c>
      <c r="F3833">
        <v>0</v>
      </c>
      <c r="G3833" s="2">
        <v>51000</v>
      </c>
      <c r="H3833" s="1">
        <v>2.7</v>
      </c>
      <c r="I3833" s="2">
        <v>136</v>
      </c>
      <c r="J3833">
        <v>1</v>
      </c>
      <c r="K3833">
        <v>1</v>
      </c>
      <c r="L3833" s="2">
        <v>250</v>
      </c>
      <c r="M3833">
        <v>0</v>
      </c>
    </row>
    <row r="3834" spans="1:13" x14ac:dyDescent="0.45">
      <c r="A3834" s="2">
        <v>70</v>
      </c>
      <c r="B3834" s="3">
        <v>0</v>
      </c>
      <c r="C3834" s="2">
        <v>237</v>
      </c>
      <c r="D3834">
        <v>0</v>
      </c>
      <c r="E3834" s="2">
        <v>60</v>
      </c>
      <c r="F3834">
        <v>1</v>
      </c>
      <c r="G3834" s="2">
        <v>220000</v>
      </c>
      <c r="H3834" s="1">
        <v>0.9</v>
      </c>
      <c r="I3834" s="2">
        <v>138</v>
      </c>
      <c r="J3834">
        <v>1</v>
      </c>
      <c r="K3834">
        <v>0</v>
      </c>
      <c r="L3834" s="2">
        <v>186</v>
      </c>
      <c r="M3834">
        <v>0</v>
      </c>
    </row>
    <row r="3835" spans="1:13" x14ac:dyDescent="0.45">
      <c r="A3835" s="2">
        <v>70</v>
      </c>
      <c r="B3835" s="3">
        <v>0</v>
      </c>
      <c r="C3835" s="2">
        <v>125</v>
      </c>
      <c r="D3835">
        <v>0</v>
      </c>
      <c r="E3835" s="2">
        <v>50</v>
      </c>
      <c r="F3835">
        <v>1</v>
      </c>
      <c r="G3835" s="2">
        <v>358000</v>
      </c>
      <c r="H3835" s="1">
        <v>0.9</v>
      </c>
      <c r="I3835" s="2">
        <v>141</v>
      </c>
      <c r="J3835">
        <v>0</v>
      </c>
      <c r="K3835">
        <v>0</v>
      </c>
      <c r="L3835" s="2">
        <v>196</v>
      </c>
      <c r="M3835">
        <v>0</v>
      </c>
    </row>
    <row r="3836" spans="1:13" x14ac:dyDescent="0.45">
      <c r="A3836" s="2">
        <v>70</v>
      </c>
      <c r="B3836" s="3">
        <v>0</v>
      </c>
      <c r="C3836" s="2">
        <v>66</v>
      </c>
      <c r="D3836">
        <v>0</v>
      </c>
      <c r="E3836" s="2">
        <v>45</v>
      </c>
      <c r="F3836">
        <v>0</v>
      </c>
      <c r="G3836" s="2">
        <v>310000</v>
      </c>
      <c r="H3836" s="1">
        <v>0.8</v>
      </c>
      <c r="I3836" s="2">
        <v>136</v>
      </c>
      <c r="J3836">
        <v>1</v>
      </c>
      <c r="K3836">
        <v>1</v>
      </c>
      <c r="L3836" s="2">
        <v>80</v>
      </c>
      <c r="M3836">
        <v>0</v>
      </c>
    </row>
    <row r="3837" spans="1:13" x14ac:dyDescent="0.45">
      <c r="A3837" s="2">
        <v>70</v>
      </c>
      <c r="B3837" s="3">
        <v>0</v>
      </c>
      <c r="C3837" s="2">
        <v>66</v>
      </c>
      <c r="D3837">
        <v>0</v>
      </c>
      <c r="E3837" s="2">
        <v>45</v>
      </c>
      <c r="F3837">
        <v>0</v>
      </c>
      <c r="G3837" s="2">
        <v>289000</v>
      </c>
      <c r="H3837" s="1">
        <v>0.8</v>
      </c>
      <c r="I3837" s="2">
        <v>136</v>
      </c>
      <c r="J3837">
        <v>1</v>
      </c>
      <c r="K3837">
        <v>1</v>
      </c>
      <c r="L3837" s="2">
        <v>80</v>
      </c>
      <c r="M3837">
        <v>0</v>
      </c>
    </row>
    <row r="3838" spans="1:13" x14ac:dyDescent="0.45">
      <c r="A3838" s="2">
        <v>70</v>
      </c>
      <c r="B3838" s="3">
        <v>1</v>
      </c>
      <c r="C3838" s="2">
        <v>171</v>
      </c>
      <c r="D3838">
        <v>0</v>
      </c>
      <c r="E3838" s="2">
        <v>50</v>
      </c>
      <c r="F3838">
        <v>1</v>
      </c>
      <c r="G3838" s="2">
        <v>358000</v>
      </c>
      <c r="H3838" s="1">
        <v>0.9</v>
      </c>
      <c r="I3838" s="2">
        <v>141</v>
      </c>
      <c r="J3838">
        <v>0</v>
      </c>
      <c r="K3838">
        <v>0</v>
      </c>
      <c r="L3838" s="2">
        <v>196</v>
      </c>
      <c r="M3838">
        <v>0</v>
      </c>
    </row>
    <row r="3839" spans="1:13" x14ac:dyDescent="0.45">
      <c r="A3839" s="2">
        <v>70</v>
      </c>
      <c r="B3839" s="3">
        <v>0</v>
      </c>
      <c r="C3839" s="2">
        <v>1202</v>
      </c>
      <c r="D3839">
        <v>0</v>
      </c>
      <c r="E3839" s="2">
        <v>40</v>
      </c>
      <c r="F3839">
        <v>1</v>
      </c>
      <c r="G3839" s="2">
        <v>220000</v>
      </c>
      <c r="H3839" s="1">
        <v>0.9</v>
      </c>
      <c r="I3839" s="2">
        <v>141</v>
      </c>
      <c r="J3839">
        <v>0</v>
      </c>
      <c r="K3839">
        <v>0</v>
      </c>
      <c r="L3839" s="2">
        <v>196</v>
      </c>
      <c r="M3839">
        <v>0</v>
      </c>
    </row>
    <row r="3840" spans="1:13" x14ac:dyDescent="0.45">
      <c r="A3840" s="2">
        <v>70</v>
      </c>
      <c r="B3840" s="3">
        <v>0</v>
      </c>
      <c r="C3840" s="2">
        <v>97</v>
      </c>
      <c r="D3840">
        <v>0</v>
      </c>
      <c r="E3840" s="2">
        <v>30</v>
      </c>
      <c r="F3840">
        <v>1</v>
      </c>
      <c r="G3840" s="2">
        <v>210000</v>
      </c>
      <c r="H3840" s="1">
        <v>0.9</v>
      </c>
      <c r="I3840" s="2">
        <v>138</v>
      </c>
      <c r="J3840">
        <v>1</v>
      </c>
      <c r="K3840">
        <v>0</v>
      </c>
      <c r="L3840" s="2">
        <v>186</v>
      </c>
      <c r="M3840">
        <v>0</v>
      </c>
    </row>
    <row r="3841" spans="1:13" x14ac:dyDescent="0.45">
      <c r="A3841" s="2">
        <v>70</v>
      </c>
      <c r="B3841" s="3">
        <v>0</v>
      </c>
      <c r="C3841" s="2">
        <v>92</v>
      </c>
      <c r="D3841">
        <v>1</v>
      </c>
      <c r="E3841" s="2">
        <v>38</v>
      </c>
      <c r="F3841">
        <v>1</v>
      </c>
      <c r="G3841" s="2">
        <v>264000</v>
      </c>
      <c r="H3841" s="1">
        <v>1.8</v>
      </c>
      <c r="I3841" s="2">
        <v>134</v>
      </c>
      <c r="J3841">
        <v>1</v>
      </c>
      <c r="K3841">
        <v>0</v>
      </c>
      <c r="L3841" s="2">
        <v>74</v>
      </c>
      <c r="M3841">
        <v>0</v>
      </c>
    </row>
    <row r="3842" spans="1:13" x14ac:dyDescent="0.45">
      <c r="A3842" s="2">
        <v>70</v>
      </c>
      <c r="B3842" s="3">
        <v>1</v>
      </c>
      <c r="C3842" s="2">
        <v>171</v>
      </c>
      <c r="D3842">
        <v>0</v>
      </c>
      <c r="E3842" s="2">
        <v>25</v>
      </c>
      <c r="F3842">
        <v>1</v>
      </c>
      <c r="G3842" s="2">
        <v>237000</v>
      </c>
      <c r="H3842" s="1">
        <v>1</v>
      </c>
      <c r="I3842" s="2">
        <v>140</v>
      </c>
      <c r="J3842">
        <v>0</v>
      </c>
      <c r="K3842">
        <v>0</v>
      </c>
      <c r="L3842" s="2">
        <v>15</v>
      </c>
      <c r="M3842">
        <v>1</v>
      </c>
    </row>
    <row r="3843" spans="1:13" x14ac:dyDescent="0.45">
      <c r="A3843" s="2">
        <v>70</v>
      </c>
      <c r="B3843" s="3">
        <v>0</v>
      </c>
      <c r="C3843" s="2">
        <v>92</v>
      </c>
      <c r="D3843">
        <v>0</v>
      </c>
      <c r="E3843" s="2">
        <v>40</v>
      </c>
      <c r="F3843">
        <v>1</v>
      </c>
      <c r="G3843" s="2">
        <v>220000</v>
      </c>
      <c r="H3843" s="1">
        <v>0.9</v>
      </c>
      <c r="I3843" s="2">
        <v>141</v>
      </c>
      <c r="J3843">
        <v>0</v>
      </c>
      <c r="K3843">
        <v>0</v>
      </c>
      <c r="L3843" s="2">
        <v>74</v>
      </c>
      <c r="M3843">
        <v>0</v>
      </c>
    </row>
    <row r="3844" spans="1:13" x14ac:dyDescent="0.45">
      <c r="A3844" s="2">
        <v>70</v>
      </c>
      <c r="B3844" s="3">
        <v>0</v>
      </c>
      <c r="C3844" s="2">
        <v>92</v>
      </c>
      <c r="D3844">
        <v>1</v>
      </c>
      <c r="E3844" s="2">
        <v>60</v>
      </c>
      <c r="F3844">
        <v>1</v>
      </c>
      <c r="G3844" s="2">
        <v>300000</v>
      </c>
      <c r="H3844" s="1">
        <v>0.8</v>
      </c>
      <c r="I3844" s="2">
        <v>140</v>
      </c>
      <c r="J3844">
        <v>0</v>
      </c>
      <c r="K3844">
        <v>1</v>
      </c>
      <c r="L3844" s="2">
        <v>74</v>
      </c>
      <c r="M3844">
        <v>0</v>
      </c>
    </row>
    <row r="3845" spans="1:13" x14ac:dyDescent="0.45">
      <c r="A3845" s="2">
        <v>70</v>
      </c>
      <c r="B3845" s="3">
        <v>0</v>
      </c>
      <c r="C3845" s="2">
        <v>66</v>
      </c>
      <c r="D3845">
        <v>0</v>
      </c>
      <c r="E3845" s="2">
        <v>40</v>
      </c>
      <c r="F3845">
        <v>0</v>
      </c>
      <c r="G3845" s="2">
        <v>279000</v>
      </c>
      <c r="H3845" s="1">
        <v>0.8</v>
      </c>
      <c r="I3845" s="2">
        <v>141</v>
      </c>
      <c r="J3845">
        <v>1</v>
      </c>
      <c r="K3845">
        <v>0</v>
      </c>
      <c r="L3845" s="2">
        <v>80</v>
      </c>
      <c r="M3845">
        <v>0</v>
      </c>
    </row>
    <row r="3846" spans="1:13" x14ac:dyDescent="0.45">
      <c r="A3846" s="2">
        <v>70</v>
      </c>
      <c r="B3846" s="3">
        <v>0</v>
      </c>
      <c r="C3846" s="2">
        <v>618</v>
      </c>
      <c r="D3846">
        <v>1</v>
      </c>
      <c r="E3846" s="2">
        <v>45</v>
      </c>
      <c r="F3846">
        <v>1</v>
      </c>
      <c r="G3846" s="2">
        <v>185000</v>
      </c>
      <c r="H3846" s="1">
        <v>1.2</v>
      </c>
      <c r="I3846" s="2">
        <v>139</v>
      </c>
      <c r="J3846">
        <v>1</v>
      </c>
      <c r="K3846">
        <v>1</v>
      </c>
      <c r="L3846" s="2">
        <v>33</v>
      </c>
      <c r="M3846">
        <v>1</v>
      </c>
    </row>
    <row r="3847" spans="1:13" x14ac:dyDescent="0.45">
      <c r="A3847" s="2">
        <v>70</v>
      </c>
      <c r="B3847" s="3">
        <v>0</v>
      </c>
      <c r="C3847" s="2">
        <v>1202</v>
      </c>
      <c r="D3847">
        <v>0</v>
      </c>
      <c r="E3847" s="2">
        <v>50</v>
      </c>
      <c r="F3847">
        <v>1</v>
      </c>
      <c r="G3847" s="2">
        <v>263358.03000000003</v>
      </c>
      <c r="H3847" s="1">
        <v>0.9</v>
      </c>
      <c r="I3847" s="2">
        <v>141</v>
      </c>
      <c r="J3847">
        <v>1</v>
      </c>
      <c r="K3847">
        <v>0</v>
      </c>
      <c r="L3847" s="2">
        <v>196</v>
      </c>
      <c r="M3847">
        <v>0</v>
      </c>
    </row>
    <row r="3848" spans="1:13" x14ac:dyDescent="0.45">
      <c r="A3848" s="2">
        <v>70</v>
      </c>
      <c r="B3848" s="3">
        <v>0</v>
      </c>
      <c r="C3848" s="2">
        <v>92</v>
      </c>
      <c r="D3848">
        <v>0</v>
      </c>
      <c r="E3848" s="2">
        <v>40</v>
      </c>
      <c r="F3848">
        <v>1</v>
      </c>
      <c r="G3848" s="2">
        <v>220000</v>
      </c>
      <c r="H3848" s="1">
        <v>0.9</v>
      </c>
      <c r="I3848" s="2">
        <v>141</v>
      </c>
      <c r="J3848">
        <v>0</v>
      </c>
      <c r="K3848">
        <v>0</v>
      </c>
      <c r="L3848" s="2">
        <v>74</v>
      </c>
      <c r="M3848">
        <v>0</v>
      </c>
    </row>
    <row r="3849" spans="1:13" x14ac:dyDescent="0.45">
      <c r="A3849" s="2">
        <v>70</v>
      </c>
      <c r="B3849" s="3">
        <v>0</v>
      </c>
      <c r="C3849" s="2">
        <v>92</v>
      </c>
      <c r="D3849">
        <v>0</v>
      </c>
      <c r="E3849" s="2">
        <v>30</v>
      </c>
      <c r="F3849">
        <v>0</v>
      </c>
      <c r="G3849" s="2">
        <v>215000</v>
      </c>
      <c r="H3849" s="1">
        <v>3.8</v>
      </c>
      <c r="I3849" s="2">
        <v>128</v>
      </c>
      <c r="J3849">
        <v>1</v>
      </c>
      <c r="K3849">
        <v>1</v>
      </c>
      <c r="L3849" s="2">
        <v>250</v>
      </c>
      <c r="M3849">
        <v>0</v>
      </c>
    </row>
    <row r="3850" spans="1:13" x14ac:dyDescent="0.45">
      <c r="A3850" s="2">
        <v>70</v>
      </c>
      <c r="B3850" s="3">
        <v>0</v>
      </c>
      <c r="C3850" s="2">
        <v>92</v>
      </c>
      <c r="D3850">
        <v>0</v>
      </c>
      <c r="E3850" s="2">
        <v>60</v>
      </c>
      <c r="F3850">
        <v>1</v>
      </c>
      <c r="G3850" s="2">
        <v>319000</v>
      </c>
      <c r="H3850" s="1">
        <v>0.8</v>
      </c>
      <c r="I3850" s="2">
        <v>140</v>
      </c>
      <c r="J3850">
        <v>1</v>
      </c>
      <c r="K3850">
        <v>1</v>
      </c>
      <c r="L3850" s="2">
        <v>74</v>
      </c>
      <c r="M3850">
        <v>0</v>
      </c>
    </row>
    <row r="3851" spans="1:13" x14ac:dyDescent="0.45">
      <c r="A3851" s="2">
        <v>70</v>
      </c>
      <c r="B3851" s="3">
        <v>0</v>
      </c>
      <c r="C3851" s="2">
        <v>122</v>
      </c>
      <c r="D3851">
        <v>1</v>
      </c>
      <c r="E3851" s="2">
        <v>45</v>
      </c>
      <c r="F3851">
        <v>1</v>
      </c>
      <c r="G3851" s="2">
        <v>289000</v>
      </c>
      <c r="H3851" s="1">
        <v>1.3</v>
      </c>
      <c r="I3851" s="2">
        <v>136</v>
      </c>
      <c r="J3851">
        <v>1</v>
      </c>
      <c r="K3851">
        <v>1</v>
      </c>
      <c r="L3851" s="2">
        <v>26</v>
      </c>
      <c r="M3851">
        <v>1</v>
      </c>
    </row>
    <row r="3852" spans="1:13" x14ac:dyDescent="0.45">
      <c r="A3852" s="2">
        <v>70</v>
      </c>
      <c r="B3852" s="3">
        <v>1</v>
      </c>
      <c r="C3852" s="2">
        <v>122</v>
      </c>
      <c r="D3852">
        <v>1</v>
      </c>
      <c r="E3852" s="2">
        <v>45</v>
      </c>
      <c r="F3852">
        <v>1</v>
      </c>
      <c r="G3852" s="2">
        <v>284000</v>
      </c>
      <c r="H3852" s="1">
        <v>1.3</v>
      </c>
      <c r="I3852" s="2">
        <v>136</v>
      </c>
      <c r="J3852">
        <v>1</v>
      </c>
      <c r="K3852">
        <v>1</v>
      </c>
      <c r="L3852" s="2">
        <v>26</v>
      </c>
      <c r="M3852">
        <v>1</v>
      </c>
    </row>
    <row r="3853" spans="1:13" x14ac:dyDescent="0.45">
      <c r="A3853" s="2">
        <v>70</v>
      </c>
      <c r="B3853" s="3">
        <v>0</v>
      </c>
      <c r="C3853" s="2">
        <v>782</v>
      </c>
      <c r="D3853">
        <v>0</v>
      </c>
      <c r="E3853" s="2">
        <v>50</v>
      </c>
      <c r="F3853">
        <v>1</v>
      </c>
      <c r="G3853" s="2">
        <v>358000</v>
      </c>
      <c r="H3853" s="1">
        <v>0.9</v>
      </c>
      <c r="I3853" s="2">
        <v>141</v>
      </c>
      <c r="J3853">
        <v>0</v>
      </c>
      <c r="K3853">
        <v>0</v>
      </c>
      <c r="L3853" s="2">
        <v>196</v>
      </c>
      <c r="M3853">
        <v>0</v>
      </c>
    </row>
    <row r="3854" spans="1:13" x14ac:dyDescent="0.45">
      <c r="A3854" s="2">
        <v>70</v>
      </c>
      <c r="B3854" s="3">
        <v>0</v>
      </c>
      <c r="C3854" s="2">
        <v>618</v>
      </c>
      <c r="D3854">
        <v>1</v>
      </c>
      <c r="E3854" s="2">
        <v>40</v>
      </c>
      <c r="F3854">
        <v>0</v>
      </c>
      <c r="G3854" s="2">
        <v>241000</v>
      </c>
      <c r="H3854" s="1">
        <v>1</v>
      </c>
      <c r="I3854" s="2">
        <v>137</v>
      </c>
      <c r="J3854">
        <v>1</v>
      </c>
      <c r="K3854">
        <v>0</v>
      </c>
      <c r="L3854" s="2">
        <v>247</v>
      </c>
      <c r="M3854">
        <v>0</v>
      </c>
    </row>
    <row r="3855" spans="1:13" x14ac:dyDescent="0.45">
      <c r="A3855" s="2">
        <v>70</v>
      </c>
      <c r="B3855" s="3">
        <v>1</v>
      </c>
      <c r="C3855" s="2">
        <v>582</v>
      </c>
      <c r="D3855">
        <v>1</v>
      </c>
      <c r="E3855" s="2">
        <v>38</v>
      </c>
      <c r="F3855">
        <v>0</v>
      </c>
      <c r="G3855" s="2">
        <v>25100</v>
      </c>
      <c r="H3855" s="1">
        <v>1.1000000000000001</v>
      </c>
      <c r="I3855" s="2">
        <v>140</v>
      </c>
      <c r="J3855">
        <v>1</v>
      </c>
      <c r="K3855">
        <v>0</v>
      </c>
      <c r="L3855" s="2">
        <v>246</v>
      </c>
      <c r="M3855">
        <v>0</v>
      </c>
    </row>
    <row r="3856" spans="1:13" x14ac:dyDescent="0.45">
      <c r="A3856" s="2">
        <v>70</v>
      </c>
      <c r="B3856" s="3">
        <v>1</v>
      </c>
      <c r="C3856" s="2">
        <v>835</v>
      </c>
      <c r="D3856">
        <v>0</v>
      </c>
      <c r="E3856" s="2">
        <v>35</v>
      </c>
      <c r="F3856">
        <v>1</v>
      </c>
      <c r="G3856" s="2">
        <v>305000</v>
      </c>
      <c r="H3856" s="1">
        <v>0.8</v>
      </c>
      <c r="I3856" s="2">
        <v>133</v>
      </c>
      <c r="J3856">
        <v>0</v>
      </c>
      <c r="K3856">
        <v>0</v>
      </c>
      <c r="L3856" s="2">
        <v>145</v>
      </c>
      <c r="M3856">
        <v>0</v>
      </c>
    </row>
    <row r="3857" spans="1:13" x14ac:dyDescent="0.45">
      <c r="A3857" s="2">
        <v>70</v>
      </c>
      <c r="B3857" s="3">
        <v>0</v>
      </c>
      <c r="C3857" s="2">
        <v>232</v>
      </c>
      <c r="D3857">
        <v>0</v>
      </c>
      <c r="E3857" s="2">
        <v>30</v>
      </c>
      <c r="F3857">
        <v>0</v>
      </c>
      <c r="G3857" s="2">
        <v>126000</v>
      </c>
      <c r="H3857" s="1">
        <v>1.2</v>
      </c>
      <c r="I3857" s="2">
        <v>132</v>
      </c>
      <c r="J3857">
        <v>1</v>
      </c>
      <c r="K3857">
        <v>0</v>
      </c>
      <c r="L3857" s="2">
        <v>210</v>
      </c>
      <c r="M3857">
        <v>0</v>
      </c>
    </row>
    <row r="3858" spans="1:13" x14ac:dyDescent="0.45">
      <c r="A3858" s="2">
        <v>70</v>
      </c>
      <c r="B3858" s="3">
        <v>0</v>
      </c>
      <c r="C3858" s="2">
        <v>92</v>
      </c>
      <c r="D3858">
        <v>1</v>
      </c>
      <c r="E3858" s="2">
        <v>38</v>
      </c>
      <c r="F3858">
        <v>1</v>
      </c>
      <c r="G3858" s="2">
        <v>133000</v>
      </c>
      <c r="H3858" s="1">
        <v>1.7</v>
      </c>
      <c r="I3858" s="2">
        <v>140</v>
      </c>
      <c r="J3858">
        <v>1</v>
      </c>
      <c r="K3858">
        <v>0</v>
      </c>
      <c r="L3858" s="2">
        <v>74</v>
      </c>
      <c r="M3858">
        <v>0</v>
      </c>
    </row>
    <row r="3859" spans="1:13" x14ac:dyDescent="0.45">
      <c r="A3859" s="2">
        <v>70</v>
      </c>
      <c r="B3859" s="3">
        <v>0</v>
      </c>
      <c r="C3859" s="2">
        <v>618</v>
      </c>
      <c r="D3859">
        <v>0</v>
      </c>
      <c r="E3859" s="2">
        <v>60</v>
      </c>
      <c r="F3859">
        <v>1</v>
      </c>
      <c r="G3859" s="2">
        <v>317000</v>
      </c>
      <c r="H3859" s="1">
        <v>0.8</v>
      </c>
      <c r="I3859" s="2">
        <v>140</v>
      </c>
      <c r="J3859">
        <v>0</v>
      </c>
      <c r="K3859">
        <v>1</v>
      </c>
      <c r="L3859" s="2">
        <v>74</v>
      </c>
      <c r="M3859">
        <v>0</v>
      </c>
    </row>
    <row r="3860" spans="1:13" x14ac:dyDescent="0.45">
      <c r="A3860" s="2">
        <v>70</v>
      </c>
      <c r="B3860" s="3">
        <v>1</v>
      </c>
      <c r="C3860" s="2">
        <v>71</v>
      </c>
      <c r="D3860">
        <v>0</v>
      </c>
      <c r="E3860" s="2">
        <v>60</v>
      </c>
      <c r="F3860">
        <v>1</v>
      </c>
      <c r="G3860" s="2">
        <v>176000</v>
      </c>
      <c r="H3860" s="1">
        <v>1.1000000000000001</v>
      </c>
      <c r="I3860" s="2">
        <v>145</v>
      </c>
      <c r="J3860">
        <v>1</v>
      </c>
      <c r="K3860">
        <v>1</v>
      </c>
      <c r="L3860" s="2">
        <v>146</v>
      </c>
      <c r="M3860">
        <v>0</v>
      </c>
    </row>
    <row r="3861" spans="1:13" x14ac:dyDescent="0.45">
      <c r="A3861" s="2">
        <v>70</v>
      </c>
      <c r="B3861" s="3">
        <v>0</v>
      </c>
      <c r="C3861" s="2">
        <v>88</v>
      </c>
      <c r="D3861">
        <v>0</v>
      </c>
      <c r="E3861" s="2">
        <v>30</v>
      </c>
      <c r="F3861">
        <v>1</v>
      </c>
      <c r="G3861" s="2">
        <v>127000</v>
      </c>
      <c r="H3861" s="1">
        <v>0.9</v>
      </c>
      <c r="I3861" s="2">
        <v>145</v>
      </c>
      <c r="J3861">
        <v>0</v>
      </c>
      <c r="K3861">
        <v>0</v>
      </c>
      <c r="L3861" s="2">
        <v>215</v>
      </c>
      <c r="M3861">
        <v>0</v>
      </c>
    </row>
    <row r="3862" spans="1:13" x14ac:dyDescent="0.45">
      <c r="A3862" s="2">
        <v>70</v>
      </c>
      <c r="B3862" s="3">
        <v>0</v>
      </c>
      <c r="C3862" s="2">
        <v>521</v>
      </c>
      <c r="D3862">
        <v>1</v>
      </c>
      <c r="E3862" s="2">
        <v>45</v>
      </c>
      <c r="F3862">
        <v>1</v>
      </c>
      <c r="G3862" s="2">
        <v>185000</v>
      </c>
      <c r="H3862" s="1">
        <v>1.2</v>
      </c>
      <c r="I3862" s="2">
        <v>139</v>
      </c>
      <c r="J3862">
        <v>1</v>
      </c>
      <c r="K3862">
        <v>1</v>
      </c>
      <c r="L3862" s="2">
        <v>33</v>
      </c>
      <c r="M3862">
        <v>1</v>
      </c>
    </row>
    <row r="3863" spans="1:13" x14ac:dyDescent="0.45">
      <c r="A3863" s="2">
        <v>70</v>
      </c>
      <c r="B3863" s="3">
        <v>1</v>
      </c>
      <c r="C3863" s="2">
        <v>582</v>
      </c>
      <c r="D3863">
        <v>1</v>
      </c>
      <c r="E3863" s="2">
        <v>38</v>
      </c>
      <c r="F3863">
        <v>0</v>
      </c>
      <c r="G3863" s="2">
        <v>25100</v>
      </c>
      <c r="H3863" s="1">
        <v>1.1000000000000001</v>
      </c>
      <c r="I3863" s="2">
        <v>140</v>
      </c>
      <c r="J3863">
        <v>1</v>
      </c>
      <c r="K3863">
        <v>0</v>
      </c>
      <c r="L3863" s="2">
        <v>246</v>
      </c>
      <c r="M3863">
        <v>0</v>
      </c>
    </row>
    <row r="3864" spans="1:13" x14ac:dyDescent="0.45">
      <c r="A3864" s="2">
        <v>70</v>
      </c>
      <c r="B3864" s="3">
        <v>0</v>
      </c>
      <c r="C3864" s="2">
        <v>835</v>
      </c>
      <c r="D3864">
        <v>1</v>
      </c>
      <c r="E3864" s="2">
        <v>35</v>
      </c>
      <c r="F3864">
        <v>1</v>
      </c>
      <c r="G3864" s="2">
        <v>268000</v>
      </c>
      <c r="H3864" s="1">
        <v>0.8</v>
      </c>
      <c r="I3864" s="2">
        <v>133</v>
      </c>
      <c r="J3864">
        <v>0</v>
      </c>
      <c r="K3864">
        <v>0</v>
      </c>
      <c r="L3864" s="2">
        <v>145</v>
      </c>
      <c r="M3864">
        <v>0</v>
      </c>
    </row>
    <row r="3865" spans="1:13" x14ac:dyDescent="0.45">
      <c r="A3865" s="2">
        <v>70</v>
      </c>
      <c r="B3865" s="3">
        <v>1</v>
      </c>
      <c r="C3865" s="2">
        <v>125</v>
      </c>
      <c r="D3865">
        <v>0</v>
      </c>
      <c r="E3865" s="2">
        <v>50</v>
      </c>
      <c r="F3865">
        <v>1</v>
      </c>
      <c r="G3865" s="2">
        <v>358000</v>
      </c>
      <c r="H3865" s="1">
        <v>0.9</v>
      </c>
      <c r="I3865" s="2">
        <v>141</v>
      </c>
      <c r="J3865">
        <v>0</v>
      </c>
      <c r="K3865">
        <v>0</v>
      </c>
      <c r="L3865" s="2">
        <v>196</v>
      </c>
      <c r="M3865">
        <v>0</v>
      </c>
    </row>
    <row r="3866" spans="1:13" x14ac:dyDescent="0.45">
      <c r="A3866" s="2">
        <v>70</v>
      </c>
      <c r="B3866" s="3">
        <v>1</v>
      </c>
      <c r="C3866" s="2">
        <v>125</v>
      </c>
      <c r="D3866">
        <v>0</v>
      </c>
      <c r="E3866" s="2">
        <v>50</v>
      </c>
      <c r="F3866">
        <v>1</v>
      </c>
      <c r="G3866" s="2">
        <v>358000</v>
      </c>
      <c r="H3866" s="1">
        <v>0.9</v>
      </c>
      <c r="I3866" s="2">
        <v>141</v>
      </c>
      <c r="J3866">
        <v>0</v>
      </c>
      <c r="K3866">
        <v>0</v>
      </c>
      <c r="L3866" s="2">
        <v>196</v>
      </c>
      <c r="M3866">
        <v>0</v>
      </c>
    </row>
    <row r="3867" spans="1:13" x14ac:dyDescent="0.45">
      <c r="A3867" s="2">
        <v>70</v>
      </c>
      <c r="B3867" s="3">
        <v>0</v>
      </c>
      <c r="C3867" s="2">
        <v>618</v>
      </c>
      <c r="D3867">
        <v>1</v>
      </c>
      <c r="E3867" s="2">
        <v>38</v>
      </c>
      <c r="F3867">
        <v>0</v>
      </c>
      <c r="G3867" s="2">
        <v>327000</v>
      </c>
      <c r="H3867" s="1">
        <v>1.1000000000000001</v>
      </c>
      <c r="I3867" s="2">
        <v>142</v>
      </c>
      <c r="J3867">
        <v>0</v>
      </c>
      <c r="K3867">
        <v>0</v>
      </c>
      <c r="L3867" s="2">
        <v>245</v>
      </c>
      <c r="M3867">
        <v>0</v>
      </c>
    </row>
    <row r="3868" spans="1:13" x14ac:dyDescent="0.45">
      <c r="A3868" s="2">
        <v>70</v>
      </c>
      <c r="B3868" s="3">
        <v>0</v>
      </c>
      <c r="C3868" s="2">
        <v>69</v>
      </c>
      <c r="D3868">
        <v>0</v>
      </c>
      <c r="E3868" s="2">
        <v>60</v>
      </c>
      <c r="F3868">
        <v>0</v>
      </c>
      <c r="G3868" s="2">
        <v>507000</v>
      </c>
      <c r="H3868" s="1">
        <v>1.7</v>
      </c>
      <c r="I3868" s="2">
        <v>138</v>
      </c>
      <c r="J3868">
        <v>0</v>
      </c>
      <c r="K3868">
        <v>0</v>
      </c>
      <c r="L3868" s="2">
        <v>75</v>
      </c>
      <c r="M3868">
        <v>0</v>
      </c>
    </row>
    <row r="3869" spans="1:13" x14ac:dyDescent="0.45">
      <c r="A3869" s="2">
        <v>70</v>
      </c>
      <c r="B3869" s="3">
        <v>1</v>
      </c>
      <c r="C3869" s="2">
        <v>143</v>
      </c>
      <c r="D3869">
        <v>0</v>
      </c>
      <c r="E3869" s="2">
        <v>35</v>
      </c>
      <c r="F3869">
        <v>0</v>
      </c>
      <c r="G3869" s="2">
        <v>327000</v>
      </c>
      <c r="H3869" s="1">
        <v>1.1000000000000001</v>
      </c>
      <c r="I3869" s="2">
        <v>142</v>
      </c>
      <c r="J3869">
        <v>0</v>
      </c>
      <c r="K3869">
        <v>0</v>
      </c>
      <c r="L3869" s="2">
        <v>245</v>
      </c>
      <c r="M3869">
        <v>0</v>
      </c>
    </row>
    <row r="3870" spans="1:13" x14ac:dyDescent="0.45">
      <c r="A3870" s="2">
        <v>70</v>
      </c>
      <c r="B3870" s="3">
        <v>0</v>
      </c>
      <c r="C3870" s="2">
        <v>582</v>
      </c>
      <c r="D3870">
        <v>0</v>
      </c>
      <c r="E3870" s="2">
        <v>50</v>
      </c>
      <c r="F3870">
        <v>1</v>
      </c>
      <c r="G3870" s="2">
        <v>358000</v>
      </c>
      <c r="H3870" s="1">
        <v>0.9</v>
      </c>
      <c r="I3870" s="2">
        <v>141</v>
      </c>
      <c r="J3870">
        <v>0</v>
      </c>
      <c r="K3870">
        <v>0</v>
      </c>
      <c r="L3870" s="2">
        <v>196</v>
      </c>
      <c r="M3870">
        <v>0</v>
      </c>
    </row>
    <row r="3871" spans="1:13" x14ac:dyDescent="0.45">
      <c r="A3871" s="2">
        <v>70</v>
      </c>
      <c r="B3871" s="3">
        <v>0</v>
      </c>
      <c r="C3871" s="2">
        <v>66</v>
      </c>
      <c r="D3871">
        <v>0</v>
      </c>
      <c r="E3871" s="2">
        <v>45</v>
      </c>
      <c r="F3871">
        <v>0</v>
      </c>
      <c r="G3871" s="2">
        <v>368000</v>
      </c>
      <c r="H3871" s="1">
        <v>0.8</v>
      </c>
      <c r="I3871" s="2">
        <v>136</v>
      </c>
      <c r="J3871">
        <v>1</v>
      </c>
      <c r="K3871">
        <v>1</v>
      </c>
      <c r="L3871" s="2">
        <v>80</v>
      </c>
      <c r="M3871">
        <v>0</v>
      </c>
    </row>
    <row r="3872" spans="1:13" x14ac:dyDescent="0.45">
      <c r="A3872" s="2">
        <v>70</v>
      </c>
      <c r="B3872" s="3">
        <v>1</v>
      </c>
      <c r="C3872" s="2">
        <v>143</v>
      </c>
      <c r="D3872">
        <v>1</v>
      </c>
      <c r="E3872" s="2">
        <v>30</v>
      </c>
      <c r="F3872">
        <v>0</v>
      </c>
      <c r="G3872" s="2">
        <v>200000</v>
      </c>
      <c r="H3872" s="1">
        <v>1.2</v>
      </c>
      <c r="I3872" s="2">
        <v>132</v>
      </c>
      <c r="J3872">
        <v>1</v>
      </c>
      <c r="K3872">
        <v>1</v>
      </c>
      <c r="L3872" s="2">
        <v>90</v>
      </c>
      <c r="M3872">
        <v>1</v>
      </c>
    </row>
    <row r="3873" spans="1:13" x14ac:dyDescent="0.45">
      <c r="A3873" s="2">
        <v>70</v>
      </c>
      <c r="B3873" s="3">
        <v>1</v>
      </c>
      <c r="C3873" s="2">
        <v>835</v>
      </c>
      <c r="D3873">
        <v>0</v>
      </c>
      <c r="E3873" s="2">
        <v>35</v>
      </c>
      <c r="F3873">
        <v>1</v>
      </c>
      <c r="G3873" s="2">
        <v>305000</v>
      </c>
      <c r="H3873" s="1">
        <v>0.8</v>
      </c>
      <c r="I3873" s="2">
        <v>133</v>
      </c>
      <c r="J3873">
        <v>0</v>
      </c>
      <c r="K3873">
        <v>0</v>
      </c>
      <c r="L3873" s="2">
        <v>145</v>
      </c>
      <c r="M3873">
        <v>0</v>
      </c>
    </row>
    <row r="3874" spans="1:13" x14ac:dyDescent="0.45">
      <c r="A3874" s="2">
        <v>70</v>
      </c>
      <c r="B3874" s="3">
        <v>0</v>
      </c>
      <c r="C3874" s="2">
        <v>521</v>
      </c>
      <c r="D3874">
        <v>1</v>
      </c>
      <c r="E3874" s="2">
        <v>45</v>
      </c>
      <c r="F3874">
        <v>1</v>
      </c>
      <c r="G3874" s="2">
        <v>185000</v>
      </c>
      <c r="H3874" s="1">
        <v>1.2</v>
      </c>
      <c r="I3874" s="2">
        <v>139</v>
      </c>
      <c r="J3874">
        <v>1</v>
      </c>
      <c r="K3874">
        <v>1</v>
      </c>
      <c r="L3874" s="2">
        <v>33</v>
      </c>
      <c r="M3874">
        <v>1</v>
      </c>
    </row>
    <row r="3875" spans="1:13" x14ac:dyDescent="0.45">
      <c r="A3875" s="2">
        <v>70</v>
      </c>
      <c r="B3875" s="3">
        <v>0</v>
      </c>
      <c r="C3875" s="2">
        <v>582</v>
      </c>
      <c r="D3875">
        <v>1</v>
      </c>
      <c r="E3875" s="2">
        <v>50</v>
      </c>
      <c r="F3875">
        <v>0</v>
      </c>
      <c r="G3875" s="2">
        <v>226000</v>
      </c>
      <c r="H3875" s="1">
        <v>1</v>
      </c>
      <c r="I3875" s="2">
        <v>134</v>
      </c>
      <c r="J3875">
        <v>1</v>
      </c>
      <c r="K3875">
        <v>0</v>
      </c>
      <c r="L3875" s="2">
        <v>30</v>
      </c>
      <c r="M3875">
        <v>1</v>
      </c>
    </row>
    <row r="3876" spans="1:13" x14ac:dyDescent="0.45">
      <c r="A3876" s="2">
        <v>70</v>
      </c>
      <c r="B3876" s="3">
        <v>0</v>
      </c>
      <c r="C3876" s="2">
        <v>922</v>
      </c>
      <c r="D3876">
        <v>0</v>
      </c>
      <c r="E3876" s="2">
        <v>60</v>
      </c>
      <c r="F3876">
        <v>1</v>
      </c>
      <c r="G3876" s="2">
        <v>317000</v>
      </c>
      <c r="H3876" s="1">
        <v>0.8</v>
      </c>
      <c r="I3876" s="2">
        <v>140</v>
      </c>
      <c r="J3876">
        <v>0</v>
      </c>
      <c r="K3876">
        <v>1</v>
      </c>
      <c r="L3876" s="2">
        <v>74</v>
      </c>
      <c r="M3876">
        <v>0</v>
      </c>
    </row>
    <row r="3877" spans="1:13" x14ac:dyDescent="0.45">
      <c r="A3877" s="2">
        <v>70</v>
      </c>
      <c r="B3877" s="3">
        <v>0</v>
      </c>
      <c r="C3877" s="2">
        <v>582</v>
      </c>
      <c r="D3877">
        <v>0</v>
      </c>
      <c r="E3877" s="2">
        <v>40</v>
      </c>
      <c r="F3877">
        <v>0</v>
      </c>
      <c r="G3877" s="2">
        <v>295000</v>
      </c>
      <c r="H3877" s="1">
        <v>2.7</v>
      </c>
      <c r="I3877" s="2">
        <v>136</v>
      </c>
      <c r="J3877">
        <v>1</v>
      </c>
      <c r="K3877">
        <v>1</v>
      </c>
      <c r="L3877" s="2">
        <v>250</v>
      </c>
      <c r="M3877">
        <v>0</v>
      </c>
    </row>
    <row r="3878" spans="1:13" x14ac:dyDescent="0.45">
      <c r="A3878" s="2">
        <v>70</v>
      </c>
      <c r="B3878" s="3">
        <v>0</v>
      </c>
      <c r="C3878" s="2">
        <v>1202</v>
      </c>
      <c r="D3878">
        <v>0</v>
      </c>
      <c r="E3878" s="2">
        <v>50</v>
      </c>
      <c r="F3878">
        <v>1</v>
      </c>
      <c r="G3878" s="2">
        <v>507000</v>
      </c>
      <c r="H3878" s="1">
        <v>0.9</v>
      </c>
      <c r="I3878" s="2">
        <v>141</v>
      </c>
      <c r="J3878">
        <v>0</v>
      </c>
      <c r="K3878">
        <v>0</v>
      </c>
      <c r="L3878" s="2">
        <v>196</v>
      </c>
      <c r="M3878">
        <v>0</v>
      </c>
    </row>
    <row r="3879" spans="1:13" x14ac:dyDescent="0.45">
      <c r="A3879" s="2">
        <v>70</v>
      </c>
      <c r="B3879" s="3">
        <v>1</v>
      </c>
      <c r="C3879" s="2">
        <v>69</v>
      </c>
      <c r="D3879">
        <v>1</v>
      </c>
      <c r="E3879" s="2">
        <v>50</v>
      </c>
      <c r="F3879">
        <v>1</v>
      </c>
      <c r="G3879" s="2">
        <v>226000</v>
      </c>
      <c r="H3879" s="1">
        <v>1</v>
      </c>
      <c r="I3879" s="2">
        <v>134</v>
      </c>
      <c r="J3879">
        <v>1</v>
      </c>
      <c r="K3879">
        <v>0</v>
      </c>
      <c r="L3879" s="2">
        <v>44</v>
      </c>
      <c r="M3879">
        <v>1</v>
      </c>
    </row>
    <row r="3880" spans="1:13" x14ac:dyDescent="0.45">
      <c r="A3880" s="2">
        <v>70</v>
      </c>
      <c r="B3880" s="3">
        <v>0</v>
      </c>
      <c r="C3880" s="2">
        <v>618</v>
      </c>
      <c r="D3880">
        <v>0</v>
      </c>
      <c r="E3880" s="2">
        <v>35</v>
      </c>
      <c r="F3880">
        <v>0</v>
      </c>
      <c r="G3880" s="2">
        <v>289000</v>
      </c>
      <c r="H3880" s="1">
        <v>1.1000000000000001</v>
      </c>
      <c r="I3880" s="2">
        <v>137</v>
      </c>
      <c r="J3880">
        <v>1</v>
      </c>
      <c r="K3880">
        <v>1</v>
      </c>
      <c r="L3880" s="2">
        <v>245</v>
      </c>
      <c r="M3880">
        <v>0</v>
      </c>
    </row>
    <row r="3881" spans="1:13" x14ac:dyDescent="0.45">
      <c r="A3881" s="2">
        <v>70</v>
      </c>
      <c r="B3881" s="3">
        <v>0</v>
      </c>
      <c r="C3881" s="2">
        <v>212</v>
      </c>
      <c r="D3881">
        <v>0</v>
      </c>
      <c r="E3881" s="2">
        <v>17</v>
      </c>
      <c r="F3881">
        <v>1</v>
      </c>
      <c r="G3881" s="2">
        <v>219000</v>
      </c>
      <c r="H3881" s="1">
        <v>1</v>
      </c>
      <c r="I3881" s="2">
        <v>136</v>
      </c>
      <c r="J3881">
        <v>1</v>
      </c>
      <c r="K3881">
        <v>1</v>
      </c>
      <c r="L3881" s="2">
        <v>188</v>
      </c>
      <c r="M3881">
        <v>0</v>
      </c>
    </row>
    <row r="3882" spans="1:13" x14ac:dyDescent="0.45">
      <c r="A3882" s="2">
        <v>70</v>
      </c>
      <c r="B3882" s="3">
        <v>1</v>
      </c>
      <c r="C3882" s="2">
        <v>122</v>
      </c>
      <c r="D3882">
        <v>1</v>
      </c>
      <c r="E3882" s="2">
        <v>50</v>
      </c>
      <c r="F3882">
        <v>1</v>
      </c>
      <c r="G3882" s="2">
        <v>351000</v>
      </c>
      <c r="H3882" s="1">
        <v>1</v>
      </c>
      <c r="I3882" s="2">
        <v>134</v>
      </c>
      <c r="J3882">
        <v>0</v>
      </c>
      <c r="K3882">
        <v>0</v>
      </c>
      <c r="L3882" s="2">
        <v>44</v>
      </c>
      <c r="M3882">
        <v>1</v>
      </c>
    </row>
    <row r="3883" spans="1:13" x14ac:dyDescent="0.45">
      <c r="A3883" s="2">
        <v>70</v>
      </c>
      <c r="B3883" s="3">
        <v>0</v>
      </c>
      <c r="C3883" s="2">
        <v>618</v>
      </c>
      <c r="D3883">
        <v>0</v>
      </c>
      <c r="E3883" s="2">
        <v>35</v>
      </c>
      <c r="F3883">
        <v>0</v>
      </c>
      <c r="G3883" s="2">
        <v>185000</v>
      </c>
      <c r="H3883" s="1">
        <v>1.1000000000000001</v>
      </c>
      <c r="I3883" s="2">
        <v>134</v>
      </c>
      <c r="J3883">
        <v>1</v>
      </c>
      <c r="K3883">
        <v>1</v>
      </c>
      <c r="L3883" s="2">
        <v>245</v>
      </c>
      <c r="M3883">
        <v>0</v>
      </c>
    </row>
    <row r="3884" spans="1:13" x14ac:dyDescent="0.45">
      <c r="A3884" s="2">
        <v>70</v>
      </c>
      <c r="B3884" s="3">
        <v>0</v>
      </c>
      <c r="C3884" s="2">
        <v>582</v>
      </c>
      <c r="D3884">
        <v>0</v>
      </c>
      <c r="E3884" s="2">
        <v>60</v>
      </c>
      <c r="F3884">
        <v>0</v>
      </c>
      <c r="G3884" s="2">
        <v>351000</v>
      </c>
      <c r="H3884" s="1">
        <v>1.3</v>
      </c>
      <c r="I3884" s="2">
        <v>137</v>
      </c>
      <c r="J3884">
        <v>0</v>
      </c>
      <c r="K3884">
        <v>0</v>
      </c>
      <c r="L3884" s="2">
        <v>90</v>
      </c>
      <c r="M3884">
        <v>1</v>
      </c>
    </row>
    <row r="3885" spans="1:13" x14ac:dyDescent="0.45">
      <c r="A3885" s="2">
        <v>70</v>
      </c>
      <c r="B3885" s="3">
        <v>0</v>
      </c>
      <c r="C3885" s="2">
        <v>66</v>
      </c>
      <c r="D3885">
        <v>1</v>
      </c>
      <c r="E3885" s="2">
        <v>45</v>
      </c>
      <c r="F3885">
        <v>0</v>
      </c>
      <c r="G3885" s="2">
        <v>362000</v>
      </c>
      <c r="H3885" s="1">
        <v>1</v>
      </c>
      <c r="I3885" s="2">
        <v>136</v>
      </c>
      <c r="J3885">
        <v>0</v>
      </c>
      <c r="K3885">
        <v>0</v>
      </c>
      <c r="L3885" s="2">
        <v>80</v>
      </c>
      <c r="M3885">
        <v>0</v>
      </c>
    </row>
    <row r="3886" spans="1:13" x14ac:dyDescent="0.45">
      <c r="A3886" s="2">
        <v>70</v>
      </c>
      <c r="B3886" s="3">
        <v>1</v>
      </c>
      <c r="C3886" s="2">
        <v>170</v>
      </c>
      <c r="D3886">
        <v>0</v>
      </c>
      <c r="E3886" s="2">
        <v>60</v>
      </c>
      <c r="F3886">
        <v>1</v>
      </c>
      <c r="G3886" s="2">
        <v>176000</v>
      </c>
      <c r="H3886" s="1">
        <v>1.1000000000000001</v>
      </c>
      <c r="I3886" s="2">
        <v>145</v>
      </c>
      <c r="J3886">
        <v>1</v>
      </c>
      <c r="K3886">
        <v>1</v>
      </c>
      <c r="L3886" s="2">
        <v>146</v>
      </c>
      <c r="M3886">
        <v>0</v>
      </c>
    </row>
    <row r="3887" spans="1:13" x14ac:dyDescent="0.45">
      <c r="A3887" s="2">
        <v>70</v>
      </c>
      <c r="B3887" s="3">
        <v>0</v>
      </c>
      <c r="C3887" s="2">
        <v>92</v>
      </c>
      <c r="D3887">
        <v>1</v>
      </c>
      <c r="E3887" s="2">
        <v>35</v>
      </c>
      <c r="F3887">
        <v>1</v>
      </c>
      <c r="G3887" s="2">
        <v>497000</v>
      </c>
      <c r="H3887" s="1">
        <v>0.8</v>
      </c>
      <c r="I3887" s="2">
        <v>143</v>
      </c>
      <c r="J3887">
        <v>1</v>
      </c>
      <c r="K3887">
        <v>0</v>
      </c>
      <c r="L3887" s="2">
        <v>74</v>
      </c>
      <c r="M3887">
        <v>0</v>
      </c>
    </row>
    <row r="3888" spans="1:13" x14ac:dyDescent="0.45">
      <c r="A3888" s="2">
        <v>70</v>
      </c>
      <c r="B3888" s="3">
        <v>0</v>
      </c>
      <c r="C3888" s="2">
        <v>92</v>
      </c>
      <c r="D3888">
        <v>1</v>
      </c>
      <c r="E3888" s="2">
        <v>60</v>
      </c>
      <c r="F3888">
        <v>1</v>
      </c>
      <c r="G3888" s="2">
        <v>302000</v>
      </c>
      <c r="H3888" s="1">
        <v>0.8</v>
      </c>
      <c r="I3888" s="2">
        <v>140</v>
      </c>
      <c r="J3888">
        <v>0</v>
      </c>
      <c r="K3888">
        <v>1</v>
      </c>
      <c r="L3888" s="2">
        <v>74</v>
      </c>
      <c r="M3888">
        <v>0</v>
      </c>
    </row>
    <row r="3889" spans="1:13" x14ac:dyDescent="0.45">
      <c r="A3889" s="2">
        <v>70</v>
      </c>
      <c r="B3889" s="3">
        <v>0</v>
      </c>
      <c r="C3889" s="2">
        <v>69</v>
      </c>
      <c r="D3889">
        <v>0</v>
      </c>
      <c r="E3889" s="2">
        <v>40</v>
      </c>
      <c r="F3889">
        <v>0</v>
      </c>
      <c r="G3889" s="2">
        <v>29300</v>
      </c>
      <c r="H3889" s="1">
        <v>1.7</v>
      </c>
      <c r="I3889" s="2">
        <v>136</v>
      </c>
      <c r="J3889">
        <v>0</v>
      </c>
      <c r="K3889">
        <v>0</v>
      </c>
      <c r="L3889" s="2">
        <v>75</v>
      </c>
      <c r="M3889">
        <v>0</v>
      </c>
    </row>
    <row r="3890" spans="1:13" x14ac:dyDescent="0.45">
      <c r="A3890" s="2">
        <v>70</v>
      </c>
      <c r="B3890" s="3">
        <v>0</v>
      </c>
      <c r="C3890" s="2">
        <v>618</v>
      </c>
      <c r="D3890">
        <v>0</v>
      </c>
      <c r="E3890" s="2">
        <v>60</v>
      </c>
      <c r="F3890">
        <v>1</v>
      </c>
      <c r="G3890" s="2">
        <v>317000</v>
      </c>
      <c r="H3890" s="1">
        <v>0.8</v>
      </c>
      <c r="I3890" s="2">
        <v>140</v>
      </c>
      <c r="J3890">
        <v>0</v>
      </c>
      <c r="K3890">
        <v>1</v>
      </c>
      <c r="L3890" s="2">
        <v>74</v>
      </c>
      <c r="M3890">
        <v>0</v>
      </c>
    </row>
    <row r="3891" spans="1:13" x14ac:dyDescent="0.45">
      <c r="A3891" s="2">
        <v>70</v>
      </c>
      <c r="B3891" s="3">
        <v>1</v>
      </c>
      <c r="C3891" s="2">
        <v>143</v>
      </c>
      <c r="D3891">
        <v>1</v>
      </c>
      <c r="E3891" s="2">
        <v>60</v>
      </c>
      <c r="F3891">
        <v>0</v>
      </c>
      <c r="G3891" s="2">
        <v>172000</v>
      </c>
      <c r="H3891" s="1">
        <v>1.3</v>
      </c>
      <c r="I3891" s="2">
        <v>137</v>
      </c>
      <c r="J3891">
        <v>0</v>
      </c>
      <c r="K3891">
        <v>0</v>
      </c>
      <c r="L3891" s="2">
        <v>90</v>
      </c>
      <c r="M3891">
        <v>1</v>
      </c>
    </row>
    <row r="3892" spans="1:13" x14ac:dyDescent="0.45">
      <c r="A3892" s="2">
        <v>70</v>
      </c>
      <c r="B3892" s="3">
        <v>1</v>
      </c>
      <c r="C3892" s="2">
        <v>125</v>
      </c>
      <c r="D3892">
        <v>0</v>
      </c>
      <c r="E3892" s="2">
        <v>50</v>
      </c>
      <c r="F3892">
        <v>1</v>
      </c>
      <c r="G3892" s="2">
        <v>358000</v>
      </c>
      <c r="H3892" s="1">
        <v>0.9</v>
      </c>
      <c r="I3892" s="2">
        <v>141</v>
      </c>
      <c r="J3892">
        <v>0</v>
      </c>
      <c r="K3892">
        <v>0</v>
      </c>
      <c r="L3892" s="2">
        <v>196</v>
      </c>
      <c r="M3892">
        <v>0</v>
      </c>
    </row>
    <row r="3893" spans="1:13" x14ac:dyDescent="0.45">
      <c r="A3893" s="2">
        <v>70</v>
      </c>
      <c r="B3893" s="3">
        <v>0</v>
      </c>
      <c r="C3893" s="2">
        <v>92</v>
      </c>
      <c r="D3893">
        <v>0</v>
      </c>
      <c r="E3893" s="2">
        <v>60</v>
      </c>
      <c r="F3893">
        <v>1</v>
      </c>
      <c r="G3893" s="2">
        <v>325000</v>
      </c>
      <c r="H3893" s="1">
        <v>0.8</v>
      </c>
      <c r="I3893" s="2">
        <v>140</v>
      </c>
      <c r="J3893">
        <v>1</v>
      </c>
      <c r="K3893">
        <v>1</v>
      </c>
      <c r="L3893" s="2">
        <v>74</v>
      </c>
      <c r="M3893">
        <v>0</v>
      </c>
    </row>
    <row r="3894" spans="1:13" x14ac:dyDescent="0.45">
      <c r="A3894" s="2">
        <v>70</v>
      </c>
      <c r="B3894" s="3">
        <v>0</v>
      </c>
      <c r="C3894" s="2">
        <v>151</v>
      </c>
      <c r="D3894">
        <v>0</v>
      </c>
      <c r="E3894" s="2">
        <v>50</v>
      </c>
      <c r="F3894">
        <v>1</v>
      </c>
      <c r="G3894" s="2">
        <v>358000</v>
      </c>
      <c r="H3894" s="1">
        <v>0.9</v>
      </c>
      <c r="I3894" s="2">
        <v>141</v>
      </c>
      <c r="J3894">
        <v>0</v>
      </c>
      <c r="K3894">
        <v>0</v>
      </c>
      <c r="L3894" s="2">
        <v>196</v>
      </c>
      <c r="M3894">
        <v>0</v>
      </c>
    </row>
    <row r="3895" spans="1:13" x14ac:dyDescent="0.45">
      <c r="A3895" s="2">
        <v>70</v>
      </c>
      <c r="B3895" s="3">
        <v>1</v>
      </c>
      <c r="C3895" s="2">
        <v>281</v>
      </c>
      <c r="D3895">
        <v>0</v>
      </c>
      <c r="E3895" s="2">
        <v>60</v>
      </c>
      <c r="F3895">
        <v>1</v>
      </c>
      <c r="G3895" s="2">
        <v>176000</v>
      </c>
      <c r="H3895" s="1">
        <v>1.1000000000000001</v>
      </c>
      <c r="I3895" s="2">
        <v>145</v>
      </c>
      <c r="J3895">
        <v>1</v>
      </c>
      <c r="K3895">
        <v>1</v>
      </c>
      <c r="L3895" s="2">
        <v>146</v>
      </c>
      <c r="M3895">
        <v>0</v>
      </c>
    </row>
    <row r="3896" spans="1:13" x14ac:dyDescent="0.45">
      <c r="A3896" s="2">
        <v>70</v>
      </c>
      <c r="B3896" s="3">
        <v>1</v>
      </c>
      <c r="C3896" s="2">
        <v>69</v>
      </c>
      <c r="D3896">
        <v>1</v>
      </c>
      <c r="E3896" s="2">
        <v>40</v>
      </c>
      <c r="F3896">
        <v>1</v>
      </c>
      <c r="G3896" s="2">
        <v>201000</v>
      </c>
      <c r="H3896" s="1">
        <v>1</v>
      </c>
      <c r="I3896" s="2">
        <v>136</v>
      </c>
      <c r="J3896">
        <v>0</v>
      </c>
      <c r="K3896">
        <v>0</v>
      </c>
      <c r="L3896" s="2">
        <v>44</v>
      </c>
      <c r="M3896">
        <v>1</v>
      </c>
    </row>
    <row r="3897" spans="1:13" x14ac:dyDescent="0.45">
      <c r="A3897" s="2">
        <v>70</v>
      </c>
      <c r="B3897" s="3">
        <v>0</v>
      </c>
      <c r="C3897" s="2">
        <v>95</v>
      </c>
      <c r="D3897">
        <v>0</v>
      </c>
      <c r="E3897" s="2">
        <v>60</v>
      </c>
      <c r="F3897">
        <v>1</v>
      </c>
      <c r="G3897" s="2">
        <v>317000</v>
      </c>
      <c r="H3897" s="1">
        <v>0.8</v>
      </c>
      <c r="I3897" s="2">
        <v>140</v>
      </c>
      <c r="J3897">
        <v>0</v>
      </c>
      <c r="K3897">
        <v>1</v>
      </c>
      <c r="L3897" s="2">
        <v>74</v>
      </c>
      <c r="M3897">
        <v>0</v>
      </c>
    </row>
    <row r="3898" spans="1:13" x14ac:dyDescent="0.45">
      <c r="A3898" s="2">
        <v>70</v>
      </c>
      <c r="B3898" s="3">
        <v>0</v>
      </c>
      <c r="C3898" s="2">
        <v>92</v>
      </c>
      <c r="D3898">
        <v>1</v>
      </c>
      <c r="E3898" s="2">
        <v>60</v>
      </c>
      <c r="F3898">
        <v>1</v>
      </c>
      <c r="G3898" s="2">
        <v>304000</v>
      </c>
      <c r="H3898" s="1">
        <v>0.8</v>
      </c>
      <c r="I3898" s="2">
        <v>140</v>
      </c>
      <c r="J3898">
        <v>1</v>
      </c>
      <c r="K3898">
        <v>0</v>
      </c>
      <c r="L3898" s="2">
        <v>74</v>
      </c>
      <c r="M3898">
        <v>0</v>
      </c>
    </row>
    <row r="3899" spans="1:13" x14ac:dyDescent="0.45">
      <c r="A3899" s="2">
        <v>70</v>
      </c>
      <c r="B3899" s="3">
        <v>0</v>
      </c>
      <c r="C3899" s="2">
        <v>92</v>
      </c>
      <c r="D3899">
        <v>1</v>
      </c>
      <c r="E3899" s="2">
        <v>38</v>
      </c>
      <c r="F3899">
        <v>1</v>
      </c>
      <c r="G3899" s="2">
        <v>133000</v>
      </c>
      <c r="H3899" s="1">
        <v>1.7</v>
      </c>
      <c r="I3899" s="2">
        <v>140</v>
      </c>
      <c r="J3899">
        <v>1</v>
      </c>
      <c r="K3899">
        <v>0</v>
      </c>
      <c r="L3899" s="2">
        <v>74</v>
      </c>
      <c r="M3899">
        <v>0</v>
      </c>
    </row>
    <row r="3900" spans="1:13" x14ac:dyDescent="0.45">
      <c r="A3900" s="2">
        <v>70</v>
      </c>
      <c r="B3900" s="3">
        <v>1</v>
      </c>
      <c r="C3900" s="2">
        <v>171</v>
      </c>
      <c r="D3900">
        <v>0</v>
      </c>
      <c r="E3900" s="2">
        <v>25</v>
      </c>
      <c r="F3900">
        <v>1</v>
      </c>
      <c r="G3900" s="2">
        <v>237000</v>
      </c>
      <c r="H3900" s="1">
        <v>1</v>
      </c>
      <c r="I3900" s="2">
        <v>140</v>
      </c>
      <c r="J3900">
        <v>0</v>
      </c>
      <c r="K3900">
        <v>0</v>
      </c>
      <c r="L3900" s="2">
        <v>15</v>
      </c>
      <c r="M3900">
        <v>1</v>
      </c>
    </row>
    <row r="3901" spans="1:13" x14ac:dyDescent="0.45">
      <c r="A3901" s="2">
        <v>70</v>
      </c>
      <c r="B3901" s="3">
        <v>0</v>
      </c>
      <c r="C3901" s="2">
        <v>81</v>
      </c>
      <c r="D3901">
        <v>0</v>
      </c>
      <c r="E3901" s="2">
        <v>35</v>
      </c>
      <c r="F3901">
        <v>1</v>
      </c>
      <c r="G3901" s="2">
        <v>186000</v>
      </c>
      <c r="H3901" s="1">
        <v>1.3</v>
      </c>
      <c r="I3901" s="2">
        <v>139</v>
      </c>
      <c r="J3901">
        <v>1</v>
      </c>
      <c r="K3901">
        <v>0</v>
      </c>
      <c r="L3901" s="2">
        <v>212</v>
      </c>
      <c r="M3901">
        <v>0</v>
      </c>
    </row>
    <row r="3902" spans="1:13" x14ac:dyDescent="0.45">
      <c r="A3902" s="2">
        <v>70</v>
      </c>
      <c r="B3902" s="3">
        <v>1</v>
      </c>
      <c r="C3902" s="2">
        <v>125</v>
      </c>
      <c r="D3902">
        <v>0</v>
      </c>
      <c r="E3902" s="2">
        <v>50</v>
      </c>
      <c r="F3902">
        <v>1</v>
      </c>
      <c r="G3902" s="2">
        <v>358000</v>
      </c>
      <c r="H3902" s="1">
        <v>0.9</v>
      </c>
      <c r="I3902" s="2">
        <v>141</v>
      </c>
      <c r="J3902">
        <v>0</v>
      </c>
      <c r="K3902">
        <v>0</v>
      </c>
      <c r="L3902" s="2">
        <v>196</v>
      </c>
      <c r="M3902">
        <v>0</v>
      </c>
    </row>
    <row r="3903" spans="1:13" x14ac:dyDescent="0.45">
      <c r="A3903" s="2">
        <v>70</v>
      </c>
      <c r="B3903" s="3">
        <v>0</v>
      </c>
      <c r="C3903" s="2">
        <v>582</v>
      </c>
      <c r="D3903">
        <v>0</v>
      </c>
      <c r="E3903" s="2">
        <v>40</v>
      </c>
      <c r="F3903">
        <v>0</v>
      </c>
      <c r="G3903" s="2">
        <v>245000</v>
      </c>
      <c r="H3903" s="1">
        <v>2.7</v>
      </c>
      <c r="I3903" s="2">
        <v>136</v>
      </c>
      <c r="J3903">
        <v>1</v>
      </c>
      <c r="K3903">
        <v>1</v>
      </c>
      <c r="L3903" s="2">
        <v>250</v>
      </c>
      <c r="M3903">
        <v>0</v>
      </c>
    </row>
    <row r="3904" spans="1:13" x14ac:dyDescent="0.45">
      <c r="A3904" s="2">
        <v>70</v>
      </c>
      <c r="B3904" s="3">
        <v>0</v>
      </c>
      <c r="C3904" s="2">
        <v>151</v>
      </c>
      <c r="D3904">
        <v>0</v>
      </c>
      <c r="E3904" s="2">
        <v>50</v>
      </c>
      <c r="F3904">
        <v>1</v>
      </c>
      <c r="G3904" s="2">
        <v>358000</v>
      </c>
      <c r="H3904" s="1">
        <v>0.9</v>
      </c>
      <c r="I3904" s="2">
        <v>141</v>
      </c>
      <c r="J3904">
        <v>0</v>
      </c>
      <c r="K3904">
        <v>0</v>
      </c>
      <c r="L3904" s="2">
        <v>196</v>
      </c>
      <c r="M3904">
        <v>0</v>
      </c>
    </row>
    <row r="3905" spans="1:13" x14ac:dyDescent="0.45">
      <c r="A3905" s="2">
        <v>70</v>
      </c>
      <c r="B3905" s="3">
        <v>1</v>
      </c>
      <c r="C3905" s="2">
        <v>835</v>
      </c>
      <c r="D3905">
        <v>0</v>
      </c>
      <c r="E3905" s="2">
        <v>35</v>
      </c>
      <c r="F3905">
        <v>1</v>
      </c>
      <c r="G3905" s="2">
        <v>305000</v>
      </c>
      <c r="H3905" s="1">
        <v>0.8</v>
      </c>
      <c r="I3905" s="2">
        <v>133</v>
      </c>
      <c r="J3905">
        <v>0</v>
      </c>
      <c r="K3905">
        <v>0</v>
      </c>
      <c r="L3905" s="2">
        <v>145</v>
      </c>
      <c r="M3905">
        <v>0</v>
      </c>
    </row>
    <row r="3906" spans="1:13" x14ac:dyDescent="0.45">
      <c r="A3906" s="2">
        <v>70</v>
      </c>
      <c r="B3906" s="3">
        <v>0</v>
      </c>
      <c r="C3906" s="2">
        <v>256</v>
      </c>
      <c r="D3906">
        <v>0</v>
      </c>
      <c r="E3906" s="2">
        <v>25</v>
      </c>
      <c r="F3906">
        <v>0</v>
      </c>
      <c r="G3906" s="2">
        <v>244000</v>
      </c>
      <c r="H3906" s="1">
        <v>1.2</v>
      </c>
      <c r="I3906" s="2">
        <v>142</v>
      </c>
      <c r="J3906">
        <v>0</v>
      </c>
      <c r="K3906">
        <v>0</v>
      </c>
      <c r="L3906" s="2">
        <v>66</v>
      </c>
      <c r="M3906">
        <v>1</v>
      </c>
    </row>
    <row r="3907" spans="1:13" x14ac:dyDescent="0.45">
      <c r="A3907" s="2">
        <v>70</v>
      </c>
      <c r="B3907" s="3">
        <v>0</v>
      </c>
      <c r="C3907" s="2">
        <v>69</v>
      </c>
      <c r="D3907">
        <v>1</v>
      </c>
      <c r="E3907" s="2">
        <v>17</v>
      </c>
      <c r="F3907">
        <v>1</v>
      </c>
      <c r="G3907" s="2">
        <v>389000</v>
      </c>
      <c r="H3907" s="1">
        <v>1</v>
      </c>
      <c r="I3907" s="2">
        <v>136</v>
      </c>
      <c r="J3907">
        <v>1</v>
      </c>
      <c r="K3907">
        <v>1</v>
      </c>
      <c r="L3907" s="2">
        <v>188</v>
      </c>
      <c r="M3907">
        <v>0</v>
      </c>
    </row>
    <row r="3908" spans="1:13" x14ac:dyDescent="0.45">
      <c r="A3908" s="2">
        <v>70</v>
      </c>
      <c r="B3908" s="3">
        <v>0</v>
      </c>
      <c r="C3908" s="2">
        <v>618</v>
      </c>
      <c r="D3908">
        <v>1</v>
      </c>
      <c r="E3908" s="2">
        <v>35</v>
      </c>
      <c r="F3908">
        <v>0</v>
      </c>
      <c r="G3908" s="2">
        <v>327000</v>
      </c>
      <c r="H3908" s="1">
        <v>1.1000000000000001</v>
      </c>
      <c r="I3908" s="2">
        <v>142</v>
      </c>
      <c r="J3908">
        <v>0</v>
      </c>
      <c r="K3908">
        <v>0</v>
      </c>
      <c r="L3908" s="2">
        <v>245</v>
      </c>
      <c r="M3908">
        <v>0</v>
      </c>
    </row>
    <row r="3909" spans="1:13" x14ac:dyDescent="0.45">
      <c r="A3909" s="2">
        <v>70</v>
      </c>
      <c r="B3909" s="3">
        <v>0</v>
      </c>
      <c r="C3909" s="2">
        <v>197</v>
      </c>
      <c r="D3909">
        <v>0</v>
      </c>
      <c r="E3909" s="2">
        <v>40</v>
      </c>
      <c r="F3909">
        <v>0</v>
      </c>
      <c r="G3909" s="2">
        <v>293000</v>
      </c>
      <c r="H3909" s="1">
        <v>1.7</v>
      </c>
      <c r="I3909" s="2">
        <v>136</v>
      </c>
      <c r="J3909">
        <v>0</v>
      </c>
      <c r="K3909">
        <v>0</v>
      </c>
      <c r="L3909" s="2">
        <v>75</v>
      </c>
      <c r="M3909">
        <v>0</v>
      </c>
    </row>
    <row r="3910" spans="1:13" x14ac:dyDescent="0.45">
      <c r="A3910" s="2">
        <v>70</v>
      </c>
      <c r="B3910" s="3">
        <v>0</v>
      </c>
      <c r="C3910" s="2">
        <v>92</v>
      </c>
      <c r="D3910">
        <v>0</v>
      </c>
      <c r="E3910" s="2">
        <v>40</v>
      </c>
      <c r="F3910">
        <v>1</v>
      </c>
      <c r="G3910" s="2">
        <v>220000</v>
      </c>
      <c r="H3910" s="1">
        <v>0.9</v>
      </c>
      <c r="I3910" s="2">
        <v>141</v>
      </c>
      <c r="J3910">
        <v>0</v>
      </c>
      <c r="K3910">
        <v>0</v>
      </c>
      <c r="L3910" s="2">
        <v>74</v>
      </c>
      <c r="M3910">
        <v>0</v>
      </c>
    </row>
    <row r="3911" spans="1:13" x14ac:dyDescent="0.45">
      <c r="A3911" s="2">
        <v>70</v>
      </c>
      <c r="B3911" s="3">
        <v>0</v>
      </c>
      <c r="C3911" s="2">
        <v>618</v>
      </c>
      <c r="D3911">
        <v>1</v>
      </c>
      <c r="E3911" s="2">
        <v>60</v>
      </c>
      <c r="F3911">
        <v>0</v>
      </c>
      <c r="G3911" s="2">
        <v>351000</v>
      </c>
      <c r="H3911" s="1">
        <v>1.1000000000000001</v>
      </c>
      <c r="I3911" s="2">
        <v>142</v>
      </c>
      <c r="J3911">
        <v>0</v>
      </c>
      <c r="K3911">
        <v>0</v>
      </c>
      <c r="L3911" s="2">
        <v>245</v>
      </c>
      <c r="M3911">
        <v>0</v>
      </c>
    </row>
    <row r="3912" spans="1:13" x14ac:dyDescent="0.45">
      <c r="A3912" s="2">
        <v>70</v>
      </c>
      <c r="B3912" s="3">
        <v>0</v>
      </c>
      <c r="C3912" s="2">
        <v>2695</v>
      </c>
      <c r="D3912">
        <v>1</v>
      </c>
      <c r="E3912" s="2">
        <v>40</v>
      </c>
      <c r="F3912">
        <v>0</v>
      </c>
      <c r="G3912" s="2">
        <v>336000</v>
      </c>
      <c r="H3912" s="1">
        <v>1</v>
      </c>
      <c r="I3912" s="2">
        <v>137</v>
      </c>
      <c r="J3912">
        <v>1</v>
      </c>
      <c r="K3912">
        <v>0</v>
      </c>
      <c r="L3912" s="2">
        <v>247</v>
      </c>
      <c r="M3912">
        <v>0</v>
      </c>
    </row>
    <row r="3913" spans="1:13" x14ac:dyDescent="0.45">
      <c r="A3913" s="2">
        <v>70</v>
      </c>
      <c r="B3913" s="3">
        <v>1</v>
      </c>
      <c r="C3913" s="2">
        <v>125</v>
      </c>
      <c r="D3913">
        <v>1</v>
      </c>
      <c r="E3913" s="2">
        <v>45</v>
      </c>
      <c r="F3913">
        <v>1</v>
      </c>
      <c r="G3913" s="2">
        <v>185000</v>
      </c>
      <c r="H3913" s="1">
        <v>1.2</v>
      </c>
      <c r="I3913" s="2">
        <v>139</v>
      </c>
      <c r="J3913">
        <v>1</v>
      </c>
      <c r="K3913">
        <v>1</v>
      </c>
      <c r="L3913" s="2">
        <v>66</v>
      </c>
      <c r="M3913">
        <v>1</v>
      </c>
    </row>
    <row r="3914" spans="1:13" x14ac:dyDescent="0.45">
      <c r="A3914" s="2">
        <v>70</v>
      </c>
      <c r="B3914" s="3">
        <v>1</v>
      </c>
      <c r="C3914" s="2">
        <v>60</v>
      </c>
      <c r="D3914">
        <v>0</v>
      </c>
      <c r="E3914" s="2">
        <v>50</v>
      </c>
      <c r="F3914">
        <v>1</v>
      </c>
      <c r="G3914" s="2">
        <v>358000</v>
      </c>
      <c r="H3914" s="1">
        <v>0.9</v>
      </c>
      <c r="I3914" s="2">
        <v>141</v>
      </c>
      <c r="J3914">
        <v>0</v>
      </c>
      <c r="K3914">
        <v>0</v>
      </c>
      <c r="L3914" s="2">
        <v>196</v>
      </c>
      <c r="M3914">
        <v>0</v>
      </c>
    </row>
    <row r="3915" spans="1:13" x14ac:dyDescent="0.45">
      <c r="A3915" s="2">
        <v>70</v>
      </c>
      <c r="B3915" s="3">
        <v>1</v>
      </c>
      <c r="C3915" s="2">
        <v>171</v>
      </c>
      <c r="D3915">
        <v>0</v>
      </c>
      <c r="E3915" s="2">
        <v>30</v>
      </c>
      <c r="F3915">
        <v>1</v>
      </c>
      <c r="G3915" s="2">
        <v>136000</v>
      </c>
      <c r="H3915" s="1">
        <v>1.1000000000000001</v>
      </c>
      <c r="I3915" s="2">
        <v>137</v>
      </c>
      <c r="J3915">
        <v>1</v>
      </c>
      <c r="K3915">
        <v>0</v>
      </c>
      <c r="L3915" s="2">
        <v>11</v>
      </c>
      <c r="M3915">
        <v>1</v>
      </c>
    </row>
    <row r="3916" spans="1:13" x14ac:dyDescent="0.45">
      <c r="A3916" s="2">
        <v>70</v>
      </c>
      <c r="B3916" s="3">
        <v>1</v>
      </c>
      <c r="C3916" s="2">
        <v>143</v>
      </c>
      <c r="D3916">
        <v>0</v>
      </c>
      <c r="E3916" s="2">
        <v>45</v>
      </c>
      <c r="F3916">
        <v>0</v>
      </c>
      <c r="G3916" s="2">
        <v>223000</v>
      </c>
      <c r="H3916" s="1">
        <v>1.3</v>
      </c>
      <c r="I3916" s="2">
        <v>137</v>
      </c>
      <c r="J3916">
        <v>1</v>
      </c>
      <c r="K3916">
        <v>0</v>
      </c>
      <c r="L3916" s="2">
        <v>90</v>
      </c>
      <c r="M3916">
        <v>1</v>
      </c>
    </row>
    <row r="3917" spans="1:13" x14ac:dyDescent="0.45">
      <c r="A3917" s="2">
        <v>70</v>
      </c>
      <c r="B3917" s="3">
        <v>0</v>
      </c>
      <c r="C3917" s="2">
        <v>618</v>
      </c>
      <c r="D3917">
        <v>0</v>
      </c>
      <c r="E3917" s="2">
        <v>60</v>
      </c>
      <c r="F3917">
        <v>1</v>
      </c>
      <c r="G3917" s="2">
        <v>317000</v>
      </c>
      <c r="H3917" s="1">
        <v>0.8</v>
      </c>
      <c r="I3917" s="2">
        <v>140</v>
      </c>
      <c r="J3917">
        <v>0</v>
      </c>
      <c r="K3917">
        <v>1</v>
      </c>
      <c r="L3917" s="2">
        <v>74</v>
      </c>
      <c r="M3917">
        <v>0</v>
      </c>
    </row>
    <row r="3918" spans="1:13" x14ac:dyDescent="0.45">
      <c r="A3918" s="2">
        <v>70</v>
      </c>
      <c r="B3918" s="3">
        <v>0</v>
      </c>
      <c r="C3918" s="2">
        <v>151</v>
      </c>
      <c r="D3918">
        <v>0</v>
      </c>
      <c r="E3918" s="2">
        <v>50</v>
      </c>
      <c r="F3918">
        <v>1</v>
      </c>
      <c r="G3918" s="2">
        <v>358000</v>
      </c>
      <c r="H3918" s="1">
        <v>0.9</v>
      </c>
      <c r="I3918" s="2">
        <v>141</v>
      </c>
      <c r="J3918">
        <v>0</v>
      </c>
      <c r="K3918">
        <v>0</v>
      </c>
      <c r="L3918" s="2">
        <v>196</v>
      </c>
      <c r="M3918">
        <v>0</v>
      </c>
    </row>
    <row r="3919" spans="1:13" x14ac:dyDescent="0.45">
      <c r="A3919" s="2">
        <v>70</v>
      </c>
      <c r="B3919" s="3">
        <v>0</v>
      </c>
      <c r="C3919" s="2">
        <v>161</v>
      </c>
      <c r="D3919">
        <v>1</v>
      </c>
      <c r="E3919" s="2">
        <v>25</v>
      </c>
      <c r="F3919">
        <v>0</v>
      </c>
      <c r="G3919" s="2">
        <v>318000</v>
      </c>
      <c r="H3919" s="1">
        <v>1.2</v>
      </c>
      <c r="I3919" s="2">
        <v>142</v>
      </c>
      <c r="J3919">
        <v>0</v>
      </c>
      <c r="K3919">
        <v>0</v>
      </c>
      <c r="L3919" s="2">
        <v>66</v>
      </c>
      <c r="M3919">
        <v>1</v>
      </c>
    </row>
    <row r="3920" spans="1:13" x14ac:dyDescent="0.45">
      <c r="A3920" s="2">
        <v>70</v>
      </c>
      <c r="B3920" s="3">
        <v>1</v>
      </c>
      <c r="C3920" s="2">
        <v>171</v>
      </c>
      <c r="D3920">
        <v>0</v>
      </c>
      <c r="E3920" s="2">
        <v>60</v>
      </c>
      <c r="F3920">
        <v>1</v>
      </c>
      <c r="G3920" s="2">
        <v>271000</v>
      </c>
      <c r="H3920" s="1">
        <v>1.1000000000000001</v>
      </c>
      <c r="I3920" s="2">
        <v>145</v>
      </c>
      <c r="J3920">
        <v>1</v>
      </c>
      <c r="K3920">
        <v>1</v>
      </c>
      <c r="L3920" s="2">
        <v>146</v>
      </c>
      <c r="M3920">
        <v>0</v>
      </c>
    </row>
    <row r="3921" spans="1:13" x14ac:dyDescent="0.45">
      <c r="A3921" s="2">
        <v>70</v>
      </c>
      <c r="B3921" s="3">
        <v>1</v>
      </c>
      <c r="C3921" s="2">
        <v>246</v>
      </c>
      <c r="D3921">
        <v>1</v>
      </c>
      <c r="E3921" s="2">
        <v>35</v>
      </c>
      <c r="F3921">
        <v>1</v>
      </c>
      <c r="G3921" s="2">
        <v>236000</v>
      </c>
      <c r="H3921" s="1">
        <v>1.2</v>
      </c>
      <c r="I3921" s="2">
        <v>132</v>
      </c>
      <c r="J3921">
        <v>0</v>
      </c>
      <c r="K3921">
        <v>0</v>
      </c>
      <c r="L3921" s="2">
        <v>215</v>
      </c>
      <c r="M3921">
        <v>0</v>
      </c>
    </row>
    <row r="3922" spans="1:13" x14ac:dyDescent="0.45">
      <c r="A3922" s="2">
        <v>70</v>
      </c>
      <c r="B3922" s="3">
        <v>0</v>
      </c>
      <c r="C3922" s="2">
        <v>582</v>
      </c>
      <c r="D3922">
        <v>1</v>
      </c>
      <c r="E3922" s="2">
        <v>38</v>
      </c>
      <c r="F3922">
        <v>1</v>
      </c>
      <c r="G3922" s="2">
        <v>451000</v>
      </c>
      <c r="H3922" s="1">
        <v>0.6</v>
      </c>
      <c r="I3922" s="2">
        <v>138</v>
      </c>
      <c r="J3922">
        <v>1</v>
      </c>
      <c r="K3922">
        <v>1</v>
      </c>
      <c r="L3922" s="2">
        <v>30</v>
      </c>
      <c r="M3922">
        <v>1</v>
      </c>
    </row>
    <row r="3923" spans="1:13" x14ac:dyDescent="0.45">
      <c r="A3923" s="2">
        <v>70</v>
      </c>
      <c r="B3923" s="3">
        <v>0</v>
      </c>
      <c r="C3923" s="2">
        <v>582</v>
      </c>
      <c r="D3923">
        <v>0</v>
      </c>
      <c r="E3923" s="2">
        <v>38</v>
      </c>
      <c r="F3923">
        <v>0</v>
      </c>
      <c r="G3923" s="2">
        <v>368000</v>
      </c>
      <c r="H3923" s="1">
        <v>4</v>
      </c>
      <c r="I3923" s="2">
        <v>131</v>
      </c>
      <c r="J3923">
        <v>1</v>
      </c>
      <c r="K3923">
        <v>1</v>
      </c>
      <c r="L3923" s="2">
        <v>250</v>
      </c>
      <c r="M3923">
        <v>1</v>
      </c>
    </row>
    <row r="3924" spans="1:13" x14ac:dyDescent="0.45">
      <c r="A3924" s="2">
        <v>70</v>
      </c>
      <c r="B3924" s="3">
        <v>0</v>
      </c>
      <c r="C3924" s="2">
        <v>92</v>
      </c>
      <c r="D3924">
        <v>0</v>
      </c>
      <c r="E3924" s="2">
        <v>60</v>
      </c>
      <c r="F3924">
        <v>1</v>
      </c>
      <c r="G3924" s="2">
        <v>325000</v>
      </c>
      <c r="H3924" s="1">
        <v>0.8</v>
      </c>
      <c r="I3924" s="2">
        <v>140</v>
      </c>
      <c r="J3924">
        <v>1</v>
      </c>
      <c r="K3924">
        <v>1</v>
      </c>
      <c r="L3924" s="2">
        <v>74</v>
      </c>
      <c r="M3924">
        <v>0</v>
      </c>
    </row>
    <row r="3925" spans="1:13" x14ac:dyDescent="0.45">
      <c r="A3925" s="2">
        <v>70</v>
      </c>
      <c r="B3925" s="3">
        <v>0</v>
      </c>
      <c r="C3925" s="2">
        <v>2695</v>
      </c>
      <c r="D3925">
        <v>0</v>
      </c>
      <c r="E3925" s="2">
        <v>40</v>
      </c>
      <c r="F3925">
        <v>0</v>
      </c>
      <c r="G3925" s="2">
        <v>277000</v>
      </c>
      <c r="H3925" s="1">
        <v>1</v>
      </c>
      <c r="I3925" s="2">
        <v>137</v>
      </c>
      <c r="J3925">
        <v>1</v>
      </c>
      <c r="K3925">
        <v>1</v>
      </c>
      <c r="L3925" s="2">
        <v>247</v>
      </c>
      <c r="M3925">
        <v>0</v>
      </c>
    </row>
    <row r="3926" spans="1:13" x14ac:dyDescent="0.45">
      <c r="A3926" s="2">
        <v>70</v>
      </c>
      <c r="B3926" s="3">
        <v>0</v>
      </c>
      <c r="C3926" s="2">
        <v>1907</v>
      </c>
      <c r="D3926">
        <v>0</v>
      </c>
      <c r="E3926" s="2">
        <v>40</v>
      </c>
      <c r="F3926">
        <v>0</v>
      </c>
      <c r="G3926" s="2">
        <v>51000</v>
      </c>
      <c r="H3926" s="1">
        <v>2.7</v>
      </c>
      <c r="I3926" s="2">
        <v>136</v>
      </c>
      <c r="J3926">
        <v>1</v>
      </c>
      <c r="K3926">
        <v>1</v>
      </c>
      <c r="L3926" s="2">
        <v>250</v>
      </c>
      <c r="M3926">
        <v>0</v>
      </c>
    </row>
    <row r="3927" spans="1:13" x14ac:dyDescent="0.45">
      <c r="A3927" s="2">
        <v>70</v>
      </c>
      <c r="B3927" s="3">
        <v>1</v>
      </c>
      <c r="C3927" s="2">
        <v>582</v>
      </c>
      <c r="D3927">
        <v>1</v>
      </c>
      <c r="E3927" s="2">
        <v>38</v>
      </c>
      <c r="F3927">
        <v>0</v>
      </c>
      <c r="G3927" s="2">
        <v>25100</v>
      </c>
      <c r="H3927" s="1">
        <v>1.1000000000000001</v>
      </c>
      <c r="I3927" s="2">
        <v>140</v>
      </c>
      <c r="J3927">
        <v>1</v>
      </c>
      <c r="K3927">
        <v>0</v>
      </c>
      <c r="L3927" s="2">
        <v>246</v>
      </c>
      <c r="M3927">
        <v>0</v>
      </c>
    </row>
    <row r="3928" spans="1:13" x14ac:dyDescent="0.45">
      <c r="A3928" s="2">
        <v>70</v>
      </c>
      <c r="B3928" s="3">
        <v>0</v>
      </c>
      <c r="C3928" s="2">
        <v>618</v>
      </c>
      <c r="D3928">
        <v>1</v>
      </c>
      <c r="E3928" s="2">
        <v>35</v>
      </c>
      <c r="F3928">
        <v>0</v>
      </c>
      <c r="G3928" s="2">
        <v>329000</v>
      </c>
      <c r="H3928" s="1">
        <v>1.1000000000000001</v>
      </c>
      <c r="I3928" s="2">
        <v>142</v>
      </c>
      <c r="J3928">
        <v>0</v>
      </c>
      <c r="K3928">
        <v>0</v>
      </c>
      <c r="L3928" s="2">
        <v>245</v>
      </c>
      <c r="M3928">
        <v>0</v>
      </c>
    </row>
    <row r="3929" spans="1:13" x14ac:dyDescent="0.45">
      <c r="A3929" s="2">
        <v>70</v>
      </c>
      <c r="B3929" s="3">
        <v>0</v>
      </c>
      <c r="C3929" s="2">
        <v>92</v>
      </c>
      <c r="D3929">
        <v>1</v>
      </c>
      <c r="E3929" s="2">
        <v>38</v>
      </c>
      <c r="F3929">
        <v>1</v>
      </c>
      <c r="G3929" s="2">
        <v>133000</v>
      </c>
      <c r="H3929" s="1">
        <v>1.7</v>
      </c>
      <c r="I3929" s="2">
        <v>140</v>
      </c>
      <c r="J3929">
        <v>1</v>
      </c>
      <c r="K3929">
        <v>0</v>
      </c>
      <c r="L3929" s="2">
        <v>74</v>
      </c>
      <c r="M3929">
        <v>0</v>
      </c>
    </row>
    <row r="3930" spans="1:13" x14ac:dyDescent="0.45">
      <c r="A3930" s="2">
        <v>70</v>
      </c>
      <c r="B3930" s="3">
        <v>0</v>
      </c>
      <c r="C3930" s="2">
        <v>835</v>
      </c>
      <c r="D3930">
        <v>0</v>
      </c>
      <c r="E3930" s="2">
        <v>35</v>
      </c>
      <c r="F3930">
        <v>1</v>
      </c>
      <c r="G3930" s="2">
        <v>305000</v>
      </c>
      <c r="H3930" s="1">
        <v>0.8</v>
      </c>
      <c r="I3930" s="2">
        <v>133</v>
      </c>
      <c r="J3930">
        <v>1</v>
      </c>
      <c r="K3930">
        <v>0</v>
      </c>
      <c r="L3930" s="2">
        <v>145</v>
      </c>
      <c r="M3930">
        <v>0</v>
      </c>
    </row>
    <row r="3931" spans="1:13" x14ac:dyDescent="0.45">
      <c r="A3931" s="2">
        <v>70</v>
      </c>
      <c r="B3931" s="3">
        <v>0</v>
      </c>
      <c r="C3931" s="2">
        <v>253</v>
      </c>
      <c r="D3931">
        <v>0</v>
      </c>
      <c r="E3931" s="2">
        <v>20</v>
      </c>
      <c r="F3931">
        <v>1</v>
      </c>
      <c r="G3931" s="2">
        <v>263358.03000000003</v>
      </c>
      <c r="H3931" s="1">
        <v>1.83</v>
      </c>
      <c r="I3931" s="2">
        <v>134</v>
      </c>
      <c r="J3931">
        <v>1</v>
      </c>
      <c r="K3931">
        <v>1</v>
      </c>
      <c r="L3931" s="2">
        <v>41</v>
      </c>
      <c r="M3931">
        <v>1</v>
      </c>
    </row>
    <row r="3932" spans="1:13" x14ac:dyDescent="0.45">
      <c r="A3932" s="2">
        <v>70</v>
      </c>
      <c r="B3932" s="3">
        <v>0</v>
      </c>
      <c r="C3932" s="2">
        <v>1610</v>
      </c>
      <c r="D3932">
        <v>1</v>
      </c>
      <c r="E3932" s="2">
        <v>45</v>
      </c>
      <c r="F3932">
        <v>0</v>
      </c>
      <c r="G3932" s="2">
        <v>249000</v>
      </c>
      <c r="H3932" s="1">
        <v>0.8</v>
      </c>
      <c r="I3932" s="2">
        <v>136</v>
      </c>
      <c r="J3932">
        <v>1</v>
      </c>
      <c r="K3932">
        <v>1</v>
      </c>
      <c r="L3932" s="2">
        <v>80</v>
      </c>
      <c r="M3932">
        <v>0</v>
      </c>
    </row>
    <row r="3933" spans="1:13" x14ac:dyDescent="0.45">
      <c r="A3933" s="2">
        <v>70</v>
      </c>
      <c r="B3933" s="3">
        <v>0</v>
      </c>
      <c r="C3933" s="2">
        <v>212</v>
      </c>
      <c r="D3933">
        <v>1</v>
      </c>
      <c r="E3933" s="2">
        <v>17</v>
      </c>
      <c r="F3933">
        <v>1</v>
      </c>
      <c r="G3933" s="2">
        <v>389000</v>
      </c>
      <c r="H3933" s="1">
        <v>1</v>
      </c>
      <c r="I3933" s="2">
        <v>136</v>
      </c>
      <c r="J3933">
        <v>1</v>
      </c>
      <c r="K3933">
        <v>1</v>
      </c>
      <c r="L3933" s="2">
        <v>188</v>
      </c>
      <c r="M3933">
        <v>0</v>
      </c>
    </row>
    <row r="3934" spans="1:13" x14ac:dyDescent="0.45">
      <c r="A3934" s="2">
        <v>70</v>
      </c>
      <c r="B3934" s="3">
        <v>0</v>
      </c>
      <c r="C3934" s="2">
        <v>81</v>
      </c>
      <c r="D3934">
        <v>1</v>
      </c>
      <c r="E3934" s="2">
        <v>35</v>
      </c>
      <c r="F3934">
        <v>1</v>
      </c>
      <c r="G3934" s="2">
        <v>533000</v>
      </c>
      <c r="H3934" s="1">
        <v>1.3</v>
      </c>
      <c r="I3934" s="2">
        <v>139</v>
      </c>
      <c r="J3934">
        <v>0</v>
      </c>
      <c r="K3934">
        <v>0</v>
      </c>
      <c r="L3934" s="2">
        <v>212</v>
      </c>
      <c r="M3934">
        <v>0</v>
      </c>
    </row>
    <row r="3935" spans="1:13" x14ac:dyDescent="0.45">
      <c r="A3935" s="2">
        <v>70</v>
      </c>
      <c r="B3935" s="3">
        <v>0</v>
      </c>
      <c r="C3935" s="2">
        <v>1202</v>
      </c>
      <c r="D3935">
        <v>0</v>
      </c>
      <c r="E3935" s="2">
        <v>50</v>
      </c>
      <c r="F3935">
        <v>1</v>
      </c>
      <c r="G3935" s="2">
        <v>358000</v>
      </c>
      <c r="H3935" s="1">
        <v>0.9</v>
      </c>
      <c r="I3935" s="2">
        <v>141</v>
      </c>
      <c r="J3935">
        <v>0</v>
      </c>
      <c r="K3935">
        <v>0</v>
      </c>
      <c r="L3935" s="2">
        <v>196</v>
      </c>
      <c r="M3935">
        <v>0</v>
      </c>
    </row>
    <row r="3936" spans="1:13" x14ac:dyDescent="0.45">
      <c r="A3936" s="2">
        <v>70</v>
      </c>
      <c r="B3936" s="3">
        <v>0</v>
      </c>
      <c r="C3936" s="2">
        <v>232</v>
      </c>
      <c r="D3936">
        <v>0</v>
      </c>
      <c r="E3936" s="2">
        <v>30</v>
      </c>
      <c r="F3936">
        <v>0</v>
      </c>
      <c r="G3936" s="2">
        <v>173000</v>
      </c>
      <c r="H3936" s="1">
        <v>1.2</v>
      </c>
      <c r="I3936" s="2">
        <v>132</v>
      </c>
      <c r="J3936">
        <v>1</v>
      </c>
      <c r="K3936">
        <v>0</v>
      </c>
      <c r="L3936" s="2">
        <v>210</v>
      </c>
      <c r="M3936">
        <v>0</v>
      </c>
    </row>
    <row r="3937" spans="1:13" x14ac:dyDescent="0.45">
      <c r="A3937" s="2">
        <v>70</v>
      </c>
      <c r="B3937" s="3">
        <v>1</v>
      </c>
      <c r="C3937" s="2">
        <v>171</v>
      </c>
      <c r="D3937">
        <v>0</v>
      </c>
      <c r="E3937" s="2">
        <v>60</v>
      </c>
      <c r="F3937">
        <v>1</v>
      </c>
      <c r="G3937" s="2">
        <v>176000</v>
      </c>
      <c r="H3937" s="1">
        <v>1.1000000000000001</v>
      </c>
      <c r="I3937" s="2">
        <v>145</v>
      </c>
      <c r="J3937">
        <v>1</v>
      </c>
      <c r="K3937">
        <v>1</v>
      </c>
      <c r="L3937" s="2">
        <v>146</v>
      </c>
      <c r="M3937">
        <v>0</v>
      </c>
    </row>
    <row r="3938" spans="1:13" x14ac:dyDescent="0.45">
      <c r="A3938" s="2">
        <v>70</v>
      </c>
      <c r="B3938" s="3">
        <v>0</v>
      </c>
      <c r="C3938" s="2">
        <v>1202</v>
      </c>
      <c r="D3938">
        <v>0</v>
      </c>
      <c r="E3938" s="2">
        <v>50</v>
      </c>
      <c r="F3938">
        <v>1</v>
      </c>
      <c r="G3938" s="2">
        <v>358000</v>
      </c>
      <c r="H3938" s="1">
        <v>0.9</v>
      </c>
      <c r="I3938" s="2">
        <v>141</v>
      </c>
      <c r="J3938">
        <v>0</v>
      </c>
      <c r="K3938">
        <v>0</v>
      </c>
      <c r="L3938" s="2">
        <v>196</v>
      </c>
      <c r="M3938">
        <v>0</v>
      </c>
    </row>
    <row r="3939" spans="1:13" x14ac:dyDescent="0.45">
      <c r="A3939" s="2">
        <v>70</v>
      </c>
      <c r="B3939" s="3">
        <v>0</v>
      </c>
      <c r="C3939" s="2">
        <v>618</v>
      </c>
      <c r="D3939">
        <v>0</v>
      </c>
      <c r="E3939" s="2">
        <v>35</v>
      </c>
      <c r="F3939">
        <v>0</v>
      </c>
      <c r="G3939" s="2">
        <v>327000</v>
      </c>
      <c r="H3939" s="1">
        <v>1.1000000000000001</v>
      </c>
      <c r="I3939" s="2">
        <v>142</v>
      </c>
      <c r="J3939">
        <v>0</v>
      </c>
      <c r="K3939">
        <v>0</v>
      </c>
      <c r="L3939" s="2">
        <v>245</v>
      </c>
      <c r="M3939">
        <v>0</v>
      </c>
    </row>
    <row r="3940" spans="1:13" x14ac:dyDescent="0.45">
      <c r="A3940" s="2">
        <v>70</v>
      </c>
      <c r="B3940" s="3">
        <v>0</v>
      </c>
      <c r="C3940" s="2">
        <v>66</v>
      </c>
      <c r="D3940">
        <v>1</v>
      </c>
      <c r="E3940" s="2">
        <v>45</v>
      </c>
      <c r="F3940">
        <v>0</v>
      </c>
      <c r="G3940" s="2">
        <v>249000</v>
      </c>
      <c r="H3940" s="1">
        <v>0.8</v>
      </c>
      <c r="I3940" s="2">
        <v>136</v>
      </c>
      <c r="J3940">
        <v>1</v>
      </c>
      <c r="K3940">
        <v>1</v>
      </c>
      <c r="L3940" s="2">
        <v>80</v>
      </c>
      <c r="M3940">
        <v>0</v>
      </c>
    </row>
    <row r="3941" spans="1:13" x14ac:dyDescent="0.45">
      <c r="A3941" s="2">
        <v>70</v>
      </c>
      <c r="B3941" s="3">
        <v>0</v>
      </c>
      <c r="C3941" s="2">
        <v>66</v>
      </c>
      <c r="D3941">
        <v>1</v>
      </c>
      <c r="E3941" s="2">
        <v>45</v>
      </c>
      <c r="F3941">
        <v>0</v>
      </c>
      <c r="G3941" s="2">
        <v>249000</v>
      </c>
      <c r="H3941" s="1">
        <v>0.8</v>
      </c>
      <c r="I3941" s="2">
        <v>136</v>
      </c>
      <c r="J3941">
        <v>1</v>
      </c>
      <c r="K3941">
        <v>1</v>
      </c>
      <c r="L3941" s="2">
        <v>80</v>
      </c>
      <c r="M3941">
        <v>0</v>
      </c>
    </row>
    <row r="3942" spans="1:13" x14ac:dyDescent="0.45">
      <c r="A3942" s="2">
        <v>70</v>
      </c>
      <c r="B3942" s="3">
        <v>1</v>
      </c>
      <c r="C3942" s="2">
        <v>125</v>
      </c>
      <c r="D3942">
        <v>0</v>
      </c>
      <c r="E3942" s="2">
        <v>25</v>
      </c>
      <c r="F3942">
        <v>1</v>
      </c>
      <c r="G3942" s="2">
        <v>237000</v>
      </c>
      <c r="H3942" s="1">
        <v>1</v>
      </c>
      <c r="I3942" s="2">
        <v>140</v>
      </c>
      <c r="J3942">
        <v>0</v>
      </c>
      <c r="K3942">
        <v>0</v>
      </c>
      <c r="L3942" s="2">
        <v>15</v>
      </c>
      <c r="M3942">
        <v>1</v>
      </c>
    </row>
    <row r="3943" spans="1:13" x14ac:dyDescent="0.45">
      <c r="A3943" s="2">
        <v>70</v>
      </c>
      <c r="B3943" s="3">
        <v>1</v>
      </c>
      <c r="C3943" s="2">
        <v>59</v>
      </c>
      <c r="D3943">
        <v>0</v>
      </c>
      <c r="E3943" s="2">
        <v>60</v>
      </c>
      <c r="F3943">
        <v>0</v>
      </c>
      <c r="G3943" s="2">
        <v>255000</v>
      </c>
      <c r="H3943" s="1">
        <v>1.1000000000000001</v>
      </c>
      <c r="I3943" s="2">
        <v>136</v>
      </c>
      <c r="J3943">
        <v>0</v>
      </c>
      <c r="K3943">
        <v>0</v>
      </c>
      <c r="L3943" s="2">
        <v>85</v>
      </c>
      <c r="M3943">
        <v>0</v>
      </c>
    </row>
    <row r="3944" spans="1:13" x14ac:dyDescent="0.45">
      <c r="A3944" s="2">
        <v>70</v>
      </c>
      <c r="B3944" s="3">
        <v>1</v>
      </c>
      <c r="C3944" s="2">
        <v>59</v>
      </c>
      <c r="D3944">
        <v>0</v>
      </c>
      <c r="E3944" s="2">
        <v>60</v>
      </c>
      <c r="F3944">
        <v>0</v>
      </c>
      <c r="G3944" s="2">
        <v>255000</v>
      </c>
      <c r="H3944" s="1">
        <v>1.1000000000000001</v>
      </c>
      <c r="I3944" s="2">
        <v>136</v>
      </c>
      <c r="J3944">
        <v>0</v>
      </c>
      <c r="K3944">
        <v>0</v>
      </c>
      <c r="L3944" s="2">
        <v>85</v>
      </c>
      <c r="M3944">
        <v>0</v>
      </c>
    </row>
    <row r="3945" spans="1:13" x14ac:dyDescent="0.45">
      <c r="A3945" s="2">
        <v>70</v>
      </c>
      <c r="B3945" s="3">
        <v>0</v>
      </c>
      <c r="C3945" s="2">
        <v>582</v>
      </c>
      <c r="D3945">
        <v>0</v>
      </c>
      <c r="E3945" s="2">
        <v>20</v>
      </c>
      <c r="F3945">
        <v>1</v>
      </c>
      <c r="G3945" s="2">
        <v>263358.03000000003</v>
      </c>
      <c r="H3945" s="1">
        <v>1.83</v>
      </c>
      <c r="I3945" s="2">
        <v>134</v>
      </c>
      <c r="J3945">
        <v>1</v>
      </c>
      <c r="K3945">
        <v>1</v>
      </c>
      <c r="L3945" s="2">
        <v>31</v>
      </c>
      <c r="M3945">
        <v>1</v>
      </c>
    </row>
    <row r="3946" spans="1:13" x14ac:dyDescent="0.45">
      <c r="A3946" s="2">
        <v>70</v>
      </c>
      <c r="B3946" s="3">
        <v>1</v>
      </c>
      <c r="C3946" s="2">
        <v>171</v>
      </c>
      <c r="D3946">
        <v>0</v>
      </c>
      <c r="E3946" s="2">
        <v>60</v>
      </c>
      <c r="F3946">
        <v>1</v>
      </c>
      <c r="G3946" s="2">
        <v>176000</v>
      </c>
      <c r="H3946" s="1">
        <v>1.1000000000000001</v>
      </c>
      <c r="I3946" s="2">
        <v>145</v>
      </c>
      <c r="J3946">
        <v>1</v>
      </c>
      <c r="K3946">
        <v>1</v>
      </c>
      <c r="L3946" s="2">
        <v>146</v>
      </c>
      <c r="M3946">
        <v>0</v>
      </c>
    </row>
    <row r="3947" spans="1:13" x14ac:dyDescent="0.45">
      <c r="A3947" s="2">
        <v>70</v>
      </c>
      <c r="B3947" s="3">
        <v>1</v>
      </c>
      <c r="C3947" s="2">
        <v>143</v>
      </c>
      <c r="D3947">
        <v>0</v>
      </c>
      <c r="E3947" s="2">
        <v>60</v>
      </c>
      <c r="F3947">
        <v>0</v>
      </c>
      <c r="G3947" s="2">
        <v>351000</v>
      </c>
      <c r="H3947" s="1">
        <v>1.3</v>
      </c>
      <c r="I3947" s="2">
        <v>137</v>
      </c>
      <c r="J3947">
        <v>0</v>
      </c>
      <c r="K3947">
        <v>0</v>
      </c>
      <c r="L3947" s="2">
        <v>90</v>
      </c>
      <c r="M3947">
        <v>1</v>
      </c>
    </row>
    <row r="3948" spans="1:13" x14ac:dyDescent="0.45">
      <c r="A3948" s="2">
        <v>70</v>
      </c>
      <c r="B3948" s="3">
        <v>0</v>
      </c>
      <c r="C3948" s="2">
        <v>97</v>
      </c>
      <c r="D3948">
        <v>0</v>
      </c>
      <c r="E3948" s="2">
        <v>60</v>
      </c>
      <c r="F3948">
        <v>1</v>
      </c>
      <c r="G3948" s="2">
        <v>220000</v>
      </c>
      <c r="H3948" s="1">
        <v>0.9</v>
      </c>
      <c r="I3948" s="2">
        <v>138</v>
      </c>
      <c r="J3948">
        <v>1</v>
      </c>
      <c r="K3948">
        <v>0</v>
      </c>
      <c r="L3948" s="2">
        <v>186</v>
      </c>
      <c r="M3948">
        <v>0</v>
      </c>
    </row>
    <row r="3949" spans="1:13" x14ac:dyDescent="0.45">
      <c r="A3949" s="2">
        <v>70</v>
      </c>
      <c r="B3949" s="3">
        <v>0</v>
      </c>
      <c r="C3949" s="2">
        <v>97</v>
      </c>
      <c r="D3949">
        <v>0</v>
      </c>
      <c r="E3949" s="2">
        <v>60</v>
      </c>
      <c r="F3949">
        <v>1</v>
      </c>
      <c r="G3949" s="2">
        <v>220000</v>
      </c>
      <c r="H3949" s="1">
        <v>0.9</v>
      </c>
      <c r="I3949" s="2">
        <v>138</v>
      </c>
      <c r="J3949">
        <v>1</v>
      </c>
      <c r="K3949">
        <v>0</v>
      </c>
      <c r="L3949" s="2">
        <v>186</v>
      </c>
      <c r="M3949">
        <v>0</v>
      </c>
    </row>
    <row r="3950" spans="1:13" x14ac:dyDescent="0.45">
      <c r="A3950" s="2">
        <v>70</v>
      </c>
      <c r="B3950" s="3">
        <v>0</v>
      </c>
      <c r="C3950" s="2">
        <v>618</v>
      </c>
      <c r="D3950">
        <v>0</v>
      </c>
      <c r="E3950" s="2">
        <v>35</v>
      </c>
      <c r="F3950">
        <v>0</v>
      </c>
      <c r="G3950" s="2">
        <v>327000</v>
      </c>
      <c r="H3950" s="1">
        <v>1.1000000000000001</v>
      </c>
      <c r="I3950" s="2">
        <v>142</v>
      </c>
      <c r="J3950">
        <v>0</v>
      </c>
      <c r="K3950">
        <v>0</v>
      </c>
      <c r="L3950" s="2">
        <v>245</v>
      </c>
      <c r="M3950">
        <v>0</v>
      </c>
    </row>
    <row r="3951" spans="1:13" x14ac:dyDescent="0.45">
      <c r="A3951" s="2">
        <v>70</v>
      </c>
      <c r="B3951" s="3">
        <v>0</v>
      </c>
      <c r="C3951" s="2">
        <v>93</v>
      </c>
      <c r="D3951">
        <v>0</v>
      </c>
      <c r="E3951" s="2">
        <v>35</v>
      </c>
      <c r="F3951">
        <v>0</v>
      </c>
      <c r="G3951" s="2">
        <v>185000</v>
      </c>
      <c r="H3951" s="1">
        <v>1.1000000000000001</v>
      </c>
      <c r="I3951" s="2">
        <v>134</v>
      </c>
      <c r="J3951">
        <v>1</v>
      </c>
      <c r="K3951">
        <v>1</v>
      </c>
      <c r="L3951" s="2">
        <v>208</v>
      </c>
      <c r="M3951">
        <v>0</v>
      </c>
    </row>
    <row r="3952" spans="1:13" x14ac:dyDescent="0.45">
      <c r="A3952" s="2">
        <v>70</v>
      </c>
      <c r="B3952" s="3">
        <v>1</v>
      </c>
      <c r="C3952" s="2">
        <v>171</v>
      </c>
      <c r="D3952">
        <v>0</v>
      </c>
      <c r="E3952" s="2">
        <v>60</v>
      </c>
      <c r="F3952">
        <v>1</v>
      </c>
      <c r="G3952" s="2">
        <v>176000</v>
      </c>
      <c r="H3952" s="1">
        <v>1.1000000000000001</v>
      </c>
      <c r="I3952" s="2">
        <v>145</v>
      </c>
      <c r="J3952">
        <v>1</v>
      </c>
      <c r="K3952">
        <v>1</v>
      </c>
      <c r="L3952" s="2">
        <v>146</v>
      </c>
      <c r="M3952">
        <v>0</v>
      </c>
    </row>
    <row r="3953" spans="1:13" x14ac:dyDescent="0.45">
      <c r="A3953" s="2">
        <v>70</v>
      </c>
      <c r="B3953" s="3">
        <v>0</v>
      </c>
      <c r="C3953" s="2">
        <v>93</v>
      </c>
      <c r="D3953">
        <v>0</v>
      </c>
      <c r="E3953" s="2">
        <v>35</v>
      </c>
      <c r="F3953">
        <v>0</v>
      </c>
      <c r="G3953" s="2">
        <v>185000</v>
      </c>
      <c r="H3953" s="1">
        <v>1.1000000000000001</v>
      </c>
      <c r="I3953" s="2">
        <v>134</v>
      </c>
      <c r="J3953">
        <v>1</v>
      </c>
      <c r="K3953">
        <v>1</v>
      </c>
      <c r="L3953" s="2">
        <v>208</v>
      </c>
      <c r="M3953">
        <v>0</v>
      </c>
    </row>
    <row r="3954" spans="1:13" x14ac:dyDescent="0.45">
      <c r="A3954" s="2">
        <v>70</v>
      </c>
      <c r="B3954" s="3">
        <v>0</v>
      </c>
      <c r="C3954" s="2">
        <v>122</v>
      </c>
      <c r="D3954">
        <v>1</v>
      </c>
      <c r="E3954" s="2">
        <v>45</v>
      </c>
      <c r="F3954">
        <v>1</v>
      </c>
      <c r="G3954" s="2">
        <v>284000</v>
      </c>
      <c r="H3954" s="1">
        <v>1.3</v>
      </c>
      <c r="I3954" s="2">
        <v>136</v>
      </c>
      <c r="J3954">
        <v>1</v>
      </c>
      <c r="K3954">
        <v>1</v>
      </c>
      <c r="L3954" s="2">
        <v>26</v>
      </c>
      <c r="M3954">
        <v>1</v>
      </c>
    </row>
    <row r="3955" spans="1:13" x14ac:dyDescent="0.45">
      <c r="A3955" s="2">
        <v>70</v>
      </c>
      <c r="B3955" s="3">
        <v>0</v>
      </c>
      <c r="C3955" s="2">
        <v>232</v>
      </c>
      <c r="D3955">
        <v>0</v>
      </c>
      <c r="E3955" s="2">
        <v>30</v>
      </c>
      <c r="F3955">
        <v>0</v>
      </c>
      <c r="G3955" s="2">
        <v>173000</v>
      </c>
      <c r="H3955" s="1">
        <v>1.2</v>
      </c>
      <c r="I3955" s="2">
        <v>132</v>
      </c>
      <c r="J3955">
        <v>1</v>
      </c>
      <c r="K3955">
        <v>0</v>
      </c>
      <c r="L3955" s="2">
        <v>210</v>
      </c>
      <c r="M3955">
        <v>0</v>
      </c>
    </row>
    <row r="3956" spans="1:13" x14ac:dyDescent="0.45">
      <c r="A3956" s="2">
        <v>70</v>
      </c>
      <c r="B3956" s="3">
        <v>0</v>
      </c>
      <c r="C3956" s="2">
        <v>232</v>
      </c>
      <c r="D3956">
        <v>0</v>
      </c>
      <c r="E3956" s="2">
        <v>30</v>
      </c>
      <c r="F3956">
        <v>0</v>
      </c>
      <c r="G3956" s="2">
        <v>173000</v>
      </c>
      <c r="H3956" s="1">
        <v>1.2</v>
      </c>
      <c r="I3956" s="2">
        <v>132</v>
      </c>
      <c r="J3956">
        <v>1</v>
      </c>
      <c r="K3956">
        <v>0</v>
      </c>
      <c r="L3956" s="2">
        <v>210</v>
      </c>
      <c r="M3956">
        <v>0</v>
      </c>
    </row>
    <row r="3957" spans="1:13" x14ac:dyDescent="0.45">
      <c r="A3957" s="2">
        <v>70</v>
      </c>
      <c r="B3957" s="3">
        <v>1</v>
      </c>
      <c r="C3957" s="2">
        <v>143</v>
      </c>
      <c r="D3957">
        <v>0</v>
      </c>
      <c r="E3957" s="2">
        <v>60</v>
      </c>
      <c r="F3957">
        <v>0</v>
      </c>
      <c r="G3957" s="2">
        <v>351000</v>
      </c>
      <c r="H3957" s="1">
        <v>1.3</v>
      </c>
      <c r="I3957" s="2">
        <v>137</v>
      </c>
      <c r="J3957">
        <v>0</v>
      </c>
      <c r="K3957">
        <v>0</v>
      </c>
      <c r="L3957" s="2">
        <v>90</v>
      </c>
      <c r="M3957">
        <v>1</v>
      </c>
    </row>
    <row r="3958" spans="1:13" x14ac:dyDescent="0.45">
      <c r="A3958" s="2">
        <v>70</v>
      </c>
      <c r="B3958" s="3">
        <v>0</v>
      </c>
      <c r="C3958" s="2">
        <v>97</v>
      </c>
      <c r="D3958">
        <v>0</v>
      </c>
      <c r="E3958" s="2">
        <v>60</v>
      </c>
      <c r="F3958">
        <v>1</v>
      </c>
      <c r="G3958" s="2">
        <v>220000</v>
      </c>
      <c r="H3958" s="1">
        <v>0.9</v>
      </c>
      <c r="I3958" s="2">
        <v>138</v>
      </c>
      <c r="J3958">
        <v>1</v>
      </c>
      <c r="K3958">
        <v>0</v>
      </c>
      <c r="L3958" s="2">
        <v>186</v>
      </c>
      <c r="M3958">
        <v>0</v>
      </c>
    </row>
    <row r="3959" spans="1:13" x14ac:dyDescent="0.45">
      <c r="A3959" s="2">
        <v>70</v>
      </c>
      <c r="B3959" s="3">
        <v>0</v>
      </c>
      <c r="C3959" s="2">
        <v>571</v>
      </c>
      <c r="D3959">
        <v>1</v>
      </c>
      <c r="E3959" s="2">
        <v>45</v>
      </c>
      <c r="F3959">
        <v>1</v>
      </c>
      <c r="G3959" s="2">
        <v>185000</v>
      </c>
      <c r="H3959" s="1">
        <v>1.2</v>
      </c>
      <c r="I3959" s="2">
        <v>139</v>
      </c>
      <c r="J3959">
        <v>1</v>
      </c>
      <c r="K3959">
        <v>1</v>
      </c>
      <c r="L3959" s="2">
        <v>33</v>
      </c>
      <c r="M3959">
        <v>1</v>
      </c>
    </row>
    <row r="3960" spans="1:13" x14ac:dyDescent="0.45">
      <c r="A3960" s="2">
        <v>70</v>
      </c>
      <c r="B3960" s="3">
        <v>0</v>
      </c>
      <c r="C3960" s="2">
        <v>582</v>
      </c>
      <c r="D3960">
        <v>0</v>
      </c>
      <c r="E3960" s="2">
        <v>20</v>
      </c>
      <c r="F3960">
        <v>1</v>
      </c>
      <c r="G3960" s="2">
        <v>263358.03000000003</v>
      </c>
      <c r="H3960" s="1">
        <v>1.83</v>
      </c>
      <c r="I3960" s="2">
        <v>134</v>
      </c>
      <c r="J3960">
        <v>1</v>
      </c>
      <c r="K3960">
        <v>1</v>
      </c>
      <c r="L3960" s="2">
        <v>31</v>
      </c>
      <c r="M3960">
        <v>1</v>
      </c>
    </row>
    <row r="3961" spans="1:13" x14ac:dyDescent="0.45">
      <c r="A3961" s="2">
        <v>70</v>
      </c>
      <c r="B3961" s="3">
        <v>1</v>
      </c>
      <c r="C3961" s="2">
        <v>125</v>
      </c>
      <c r="D3961">
        <v>0</v>
      </c>
      <c r="E3961" s="2">
        <v>25</v>
      </c>
      <c r="F3961">
        <v>1</v>
      </c>
      <c r="G3961" s="2">
        <v>237000</v>
      </c>
      <c r="H3961" s="1">
        <v>1</v>
      </c>
      <c r="I3961" s="2">
        <v>140</v>
      </c>
      <c r="J3961">
        <v>0</v>
      </c>
      <c r="K3961">
        <v>0</v>
      </c>
      <c r="L3961" s="2">
        <v>15</v>
      </c>
      <c r="M3961">
        <v>1</v>
      </c>
    </row>
    <row r="3962" spans="1:13" x14ac:dyDescent="0.45">
      <c r="A3962" s="2">
        <v>70</v>
      </c>
      <c r="B3962" s="3">
        <v>1</v>
      </c>
      <c r="C3962" s="2">
        <v>171</v>
      </c>
      <c r="D3962">
        <v>0</v>
      </c>
      <c r="E3962" s="2">
        <v>60</v>
      </c>
      <c r="F3962">
        <v>1</v>
      </c>
      <c r="G3962" s="2">
        <v>176000</v>
      </c>
      <c r="H3962" s="1">
        <v>1.1000000000000001</v>
      </c>
      <c r="I3962" s="2">
        <v>145</v>
      </c>
      <c r="J3962">
        <v>1</v>
      </c>
      <c r="K3962">
        <v>1</v>
      </c>
      <c r="L3962" s="2">
        <v>146</v>
      </c>
      <c r="M3962">
        <v>0</v>
      </c>
    </row>
    <row r="3963" spans="1:13" x14ac:dyDescent="0.45">
      <c r="A3963" s="2">
        <v>70</v>
      </c>
      <c r="B3963" s="3">
        <v>0</v>
      </c>
      <c r="C3963" s="2">
        <v>93</v>
      </c>
      <c r="D3963">
        <v>0</v>
      </c>
      <c r="E3963" s="2">
        <v>35</v>
      </c>
      <c r="F3963">
        <v>0</v>
      </c>
      <c r="G3963" s="2">
        <v>185000</v>
      </c>
      <c r="H3963" s="1">
        <v>1.1000000000000001</v>
      </c>
      <c r="I3963" s="2">
        <v>134</v>
      </c>
      <c r="J3963">
        <v>1</v>
      </c>
      <c r="K3963">
        <v>1</v>
      </c>
      <c r="L3963" s="2">
        <v>208</v>
      </c>
      <c r="M3963">
        <v>0</v>
      </c>
    </row>
    <row r="3964" spans="1:13" x14ac:dyDescent="0.45">
      <c r="A3964" s="2">
        <v>70</v>
      </c>
      <c r="B3964" s="3">
        <v>1</v>
      </c>
      <c r="C3964" s="2">
        <v>59</v>
      </c>
      <c r="D3964">
        <v>0</v>
      </c>
      <c r="E3964" s="2">
        <v>60</v>
      </c>
      <c r="F3964">
        <v>0</v>
      </c>
      <c r="G3964" s="2">
        <v>255000</v>
      </c>
      <c r="H3964" s="1">
        <v>1.1000000000000001</v>
      </c>
      <c r="I3964" s="2">
        <v>136</v>
      </c>
      <c r="J3964">
        <v>0</v>
      </c>
      <c r="K3964">
        <v>0</v>
      </c>
      <c r="L3964" s="2">
        <v>85</v>
      </c>
      <c r="M3964">
        <v>0</v>
      </c>
    </row>
    <row r="3965" spans="1:13" x14ac:dyDescent="0.45">
      <c r="A3965" s="2">
        <v>70</v>
      </c>
      <c r="B3965" s="3">
        <v>1</v>
      </c>
      <c r="C3965" s="2">
        <v>59</v>
      </c>
      <c r="D3965">
        <v>0</v>
      </c>
      <c r="E3965" s="2">
        <v>60</v>
      </c>
      <c r="F3965">
        <v>0</v>
      </c>
      <c r="G3965" s="2">
        <v>255000</v>
      </c>
      <c r="H3965" s="1">
        <v>1.1000000000000001</v>
      </c>
      <c r="I3965" s="2">
        <v>136</v>
      </c>
      <c r="J3965">
        <v>0</v>
      </c>
      <c r="K3965">
        <v>0</v>
      </c>
      <c r="L3965" s="2">
        <v>85</v>
      </c>
      <c r="M3965">
        <v>0</v>
      </c>
    </row>
    <row r="3966" spans="1:13" x14ac:dyDescent="0.45">
      <c r="A3966" s="2">
        <v>70</v>
      </c>
      <c r="B3966" s="3">
        <v>0</v>
      </c>
      <c r="C3966" s="2">
        <v>122</v>
      </c>
      <c r="D3966">
        <v>1</v>
      </c>
      <c r="E3966" s="2">
        <v>45</v>
      </c>
      <c r="F3966">
        <v>1</v>
      </c>
      <c r="G3966" s="2">
        <v>284000</v>
      </c>
      <c r="H3966" s="1">
        <v>1.3</v>
      </c>
      <c r="I3966" s="2">
        <v>136</v>
      </c>
      <c r="J3966">
        <v>1</v>
      </c>
      <c r="K3966">
        <v>1</v>
      </c>
      <c r="L3966" s="2">
        <v>26</v>
      </c>
      <c r="M3966">
        <v>1</v>
      </c>
    </row>
    <row r="3967" spans="1:13" x14ac:dyDescent="0.45">
      <c r="A3967" s="2">
        <v>70</v>
      </c>
      <c r="B3967" s="3">
        <v>0</v>
      </c>
      <c r="C3967" s="2">
        <v>69</v>
      </c>
      <c r="D3967">
        <v>0</v>
      </c>
      <c r="E3967" s="2">
        <v>40</v>
      </c>
      <c r="F3967">
        <v>0</v>
      </c>
      <c r="G3967" s="2">
        <v>293000</v>
      </c>
      <c r="H3967" s="1">
        <v>1.7</v>
      </c>
      <c r="I3967" s="2">
        <v>136</v>
      </c>
      <c r="J3967">
        <v>0</v>
      </c>
      <c r="K3967">
        <v>0</v>
      </c>
      <c r="L3967" s="2">
        <v>75</v>
      </c>
      <c r="M3967">
        <v>0</v>
      </c>
    </row>
    <row r="3968" spans="1:13" x14ac:dyDescent="0.45">
      <c r="A3968" s="2">
        <v>70</v>
      </c>
      <c r="B3968" s="3">
        <v>0</v>
      </c>
      <c r="C3968" s="2">
        <v>582</v>
      </c>
      <c r="D3968">
        <v>1</v>
      </c>
      <c r="E3968" s="2">
        <v>38</v>
      </c>
      <c r="F3968">
        <v>0</v>
      </c>
      <c r="G3968" s="2">
        <v>25100</v>
      </c>
      <c r="H3968" s="1">
        <v>1.1000000000000001</v>
      </c>
      <c r="I3968" s="2">
        <v>140</v>
      </c>
      <c r="J3968">
        <v>1</v>
      </c>
      <c r="K3968">
        <v>0</v>
      </c>
      <c r="L3968" s="2">
        <v>246</v>
      </c>
      <c r="M3968">
        <v>0</v>
      </c>
    </row>
    <row r="3969" spans="1:13" x14ac:dyDescent="0.45">
      <c r="A3969" s="2">
        <v>70</v>
      </c>
      <c r="B3969" s="3">
        <v>0</v>
      </c>
      <c r="C3969" s="2">
        <v>81</v>
      </c>
      <c r="D3969">
        <v>1</v>
      </c>
      <c r="E3969" s="2">
        <v>35</v>
      </c>
      <c r="F3969">
        <v>1</v>
      </c>
      <c r="G3969" s="2">
        <v>533000</v>
      </c>
      <c r="H3969" s="1">
        <v>1.3</v>
      </c>
      <c r="I3969" s="2">
        <v>139</v>
      </c>
      <c r="J3969">
        <v>0</v>
      </c>
      <c r="K3969">
        <v>0</v>
      </c>
      <c r="L3969" s="2">
        <v>212</v>
      </c>
      <c r="M3969">
        <v>0</v>
      </c>
    </row>
    <row r="3970" spans="1:13" x14ac:dyDescent="0.45">
      <c r="A3970" s="2">
        <v>70</v>
      </c>
      <c r="B3970" s="3">
        <v>0</v>
      </c>
      <c r="C3970" s="2">
        <v>81</v>
      </c>
      <c r="D3970">
        <v>1</v>
      </c>
      <c r="E3970" s="2">
        <v>35</v>
      </c>
      <c r="F3970">
        <v>1</v>
      </c>
      <c r="G3970" s="2">
        <v>533000</v>
      </c>
      <c r="H3970" s="1">
        <v>1.3</v>
      </c>
      <c r="I3970" s="2">
        <v>139</v>
      </c>
      <c r="J3970">
        <v>0</v>
      </c>
      <c r="K3970">
        <v>0</v>
      </c>
      <c r="L3970" s="2">
        <v>212</v>
      </c>
      <c r="M3970">
        <v>0</v>
      </c>
    </row>
    <row r="3971" spans="1:13" x14ac:dyDescent="0.45">
      <c r="A3971" s="2">
        <v>70</v>
      </c>
      <c r="B3971" s="3">
        <v>1</v>
      </c>
      <c r="C3971" s="2">
        <v>69</v>
      </c>
      <c r="D3971">
        <v>1</v>
      </c>
      <c r="E3971" s="2">
        <v>50</v>
      </c>
      <c r="F3971">
        <v>1</v>
      </c>
      <c r="G3971" s="2">
        <v>351000</v>
      </c>
      <c r="H3971" s="1">
        <v>1</v>
      </c>
      <c r="I3971" s="2">
        <v>134</v>
      </c>
      <c r="J3971">
        <v>0</v>
      </c>
      <c r="K3971">
        <v>0</v>
      </c>
      <c r="L3971" s="2">
        <v>44</v>
      </c>
      <c r="M3971">
        <v>1</v>
      </c>
    </row>
    <row r="3972" spans="1:13" x14ac:dyDescent="0.45">
      <c r="A3972" s="2">
        <v>70</v>
      </c>
      <c r="B3972" s="3">
        <v>0</v>
      </c>
      <c r="C3972" s="2">
        <v>93</v>
      </c>
      <c r="D3972">
        <v>0</v>
      </c>
      <c r="E3972" s="2">
        <v>35</v>
      </c>
      <c r="F3972">
        <v>0</v>
      </c>
      <c r="G3972" s="2">
        <v>185000</v>
      </c>
      <c r="H3972" s="1">
        <v>1.1000000000000001</v>
      </c>
      <c r="I3972" s="2">
        <v>134</v>
      </c>
      <c r="J3972">
        <v>1</v>
      </c>
      <c r="K3972">
        <v>1</v>
      </c>
      <c r="L3972" s="2">
        <v>208</v>
      </c>
      <c r="M3972">
        <v>0</v>
      </c>
    </row>
    <row r="3973" spans="1:13" x14ac:dyDescent="0.45">
      <c r="A3973" s="2">
        <v>70</v>
      </c>
      <c r="B3973" s="3">
        <v>0</v>
      </c>
      <c r="C3973" s="2">
        <v>66</v>
      </c>
      <c r="D3973">
        <v>1</v>
      </c>
      <c r="E3973" s="2">
        <v>45</v>
      </c>
      <c r="F3973">
        <v>0</v>
      </c>
      <c r="G3973" s="2">
        <v>249000</v>
      </c>
      <c r="H3973" s="1">
        <v>0.8</v>
      </c>
      <c r="I3973" s="2">
        <v>136</v>
      </c>
      <c r="J3973">
        <v>1</v>
      </c>
      <c r="K3973">
        <v>1</v>
      </c>
      <c r="L3973" s="2">
        <v>80</v>
      </c>
      <c r="M3973">
        <v>0</v>
      </c>
    </row>
    <row r="3974" spans="1:13" x14ac:dyDescent="0.45">
      <c r="A3974" s="2">
        <v>70</v>
      </c>
      <c r="B3974" s="3">
        <v>0</v>
      </c>
      <c r="C3974" s="2">
        <v>93</v>
      </c>
      <c r="D3974">
        <v>0</v>
      </c>
      <c r="E3974" s="2">
        <v>35</v>
      </c>
      <c r="F3974">
        <v>0</v>
      </c>
      <c r="G3974" s="2">
        <v>185000</v>
      </c>
      <c r="H3974" s="1">
        <v>1.1000000000000001</v>
      </c>
      <c r="I3974" s="2">
        <v>134</v>
      </c>
      <c r="J3974">
        <v>1</v>
      </c>
      <c r="K3974">
        <v>1</v>
      </c>
      <c r="L3974" s="2">
        <v>208</v>
      </c>
      <c r="M3974">
        <v>0</v>
      </c>
    </row>
    <row r="3975" spans="1:13" x14ac:dyDescent="0.45">
      <c r="A3975" s="2">
        <v>70</v>
      </c>
      <c r="B3975" s="3">
        <v>0</v>
      </c>
      <c r="C3975" s="2">
        <v>582</v>
      </c>
      <c r="D3975">
        <v>1</v>
      </c>
      <c r="E3975" s="2">
        <v>38</v>
      </c>
      <c r="F3975">
        <v>0</v>
      </c>
      <c r="G3975" s="2">
        <v>25100</v>
      </c>
      <c r="H3975" s="1">
        <v>1.1000000000000001</v>
      </c>
      <c r="I3975" s="2">
        <v>140</v>
      </c>
      <c r="J3975">
        <v>1</v>
      </c>
      <c r="K3975">
        <v>0</v>
      </c>
      <c r="L3975" s="2">
        <v>246</v>
      </c>
      <c r="M3975">
        <v>0</v>
      </c>
    </row>
    <row r="3976" spans="1:13" x14ac:dyDescent="0.45">
      <c r="A3976" s="2">
        <v>70</v>
      </c>
      <c r="B3976" s="3">
        <v>1</v>
      </c>
      <c r="C3976" s="2">
        <v>143</v>
      </c>
      <c r="D3976">
        <v>0</v>
      </c>
      <c r="E3976" s="2">
        <v>60</v>
      </c>
      <c r="F3976">
        <v>0</v>
      </c>
      <c r="G3976" s="2">
        <v>351000</v>
      </c>
      <c r="H3976" s="1">
        <v>1.3</v>
      </c>
      <c r="I3976" s="2">
        <v>137</v>
      </c>
      <c r="J3976">
        <v>0</v>
      </c>
      <c r="K3976">
        <v>0</v>
      </c>
      <c r="L3976" s="2">
        <v>90</v>
      </c>
      <c r="M3976">
        <v>1</v>
      </c>
    </row>
    <row r="3977" spans="1:13" x14ac:dyDescent="0.45">
      <c r="A3977" s="2">
        <v>70</v>
      </c>
      <c r="B3977" s="3">
        <v>0</v>
      </c>
      <c r="C3977" s="2">
        <v>92</v>
      </c>
      <c r="D3977">
        <v>0</v>
      </c>
      <c r="E3977" s="2">
        <v>60</v>
      </c>
      <c r="F3977">
        <v>1</v>
      </c>
      <c r="G3977" s="2">
        <v>317000</v>
      </c>
      <c r="H3977" s="1">
        <v>0.8</v>
      </c>
      <c r="I3977" s="2">
        <v>140</v>
      </c>
      <c r="J3977">
        <v>0</v>
      </c>
      <c r="K3977">
        <v>1</v>
      </c>
      <c r="L3977" s="2">
        <v>74</v>
      </c>
      <c r="M3977">
        <v>0</v>
      </c>
    </row>
    <row r="3978" spans="1:13" x14ac:dyDescent="0.45">
      <c r="A3978" s="2">
        <v>70</v>
      </c>
      <c r="B3978" s="3">
        <v>0</v>
      </c>
      <c r="C3978" s="2">
        <v>97</v>
      </c>
      <c r="D3978">
        <v>0</v>
      </c>
      <c r="E3978" s="2">
        <v>60</v>
      </c>
      <c r="F3978">
        <v>1</v>
      </c>
      <c r="G3978" s="2">
        <v>220000</v>
      </c>
      <c r="H3978" s="1">
        <v>0.9</v>
      </c>
      <c r="I3978" s="2">
        <v>138</v>
      </c>
      <c r="J3978">
        <v>1</v>
      </c>
      <c r="K3978">
        <v>0</v>
      </c>
      <c r="L3978" s="2">
        <v>186</v>
      </c>
      <c r="M3978">
        <v>0</v>
      </c>
    </row>
    <row r="3979" spans="1:13" x14ac:dyDescent="0.45">
      <c r="A3979" s="2">
        <v>70</v>
      </c>
      <c r="B3979" s="3">
        <v>0</v>
      </c>
      <c r="C3979" s="2">
        <v>88</v>
      </c>
      <c r="D3979">
        <v>1</v>
      </c>
      <c r="E3979" s="2">
        <v>35</v>
      </c>
      <c r="F3979">
        <v>1</v>
      </c>
      <c r="G3979" s="2">
        <v>236000</v>
      </c>
      <c r="H3979" s="1">
        <v>1.2</v>
      </c>
      <c r="I3979" s="2">
        <v>132</v>
      </c>
      <c r="J3979">
        <v>0</v>
      </c>
      <c r="K3979">
        <v>0</v>
      </c>
      <c r="L3979" s="2">
        <v>215</v>
      </c>
      <c r="M3979">
        <v>0</v>
      </c>
    </row>
    <row r="3980" spans="1:13" x14ac:dyDescent="0.45">
      <c r="A3980" s="2">
        <v>70</v>
      </c>
      <c r="B3980" s="3">
        <v>1</v>
      </c>
      <c r="C3980" s="2">
        <v>171</v>
      </c>
      <c r="D3980">
        <v>0</v>
      </c>
      <c r="E3980" s="2">
        <v>60</v>
      </c>
      <c r="F3980">
        <v>1</v>
      </c>
      <c r="G3980" s="2">
        <v>176000</v>
      </c>
      <c r="H3980" s="1">
        <v>1.1000000000000001</v>
      </c>
      <c r="I3980" s="2">
        <v>145</v>
      </c>
      <c r="J3980">
        <v>1</v>
      </c>
      <c r="K3980">
        <v>1</v>
      </c>
      <c r="L3980" s="2">
        <v>146</v>
      </c>
      <c r="M3980">
        <v>0</v>
      </c>
    </row>
    <row r="3981" spans="1:13" x14ac:dyDescent="0.45">
      <c r="A3981" s="2">
        <v>70</v>
      </c>
      <c r="B3981" s="3">
        <v>0</v>
      </c>
      <c r="C3981" s="2">
        <v>1202</v>
      </c>
      <c r="D3981">
        <v>0</v>
      </c>
      <c r="E3981" s="2">
        <v>50</v>
      </c>
      <c r="F3981">
        <v>1</v>
      </c>
      <c r="G3981" s="2">
        <v>358000</v>
      </c>
      <c r="H3981" s="1">
        <v>0.9</v>
      </c>
      <c r="I3981" s="2">
        <v>141</v>
      </c>
      <c r="J3981">
        <v>0</v>
      </c>
      <c r="K3981">
        <v>0</v>
      </c>
      <c r="L3981" s="2">
        <v>196</v>
      </c>
      <c r="M3981">
        <v>0</v>
      </c>
    </row>
    <row r="3982" spans="1:13" x14ac:dyDescent="0.45">
      <c r="A3982" s="2">
        <v>70</v>
      </c>
      <c r="B3982" s="3">
        <v>0</v>
      </c>
      <c r="C3982" s="2">
        <v>66</v>
      </c>
      <c r="D3982">
        <v>1</v>
      </c>
      <c r="E3982" s="2">
        <v>45</v>
      </c>
      <c r="F3982">
        <v>0</v>
      </c>
      <c r="G3982" s="2">
        <v>249000</v>
      </c>
      <c r="H3982" s="1">
        <v>0.8</v>
      </c>
      <c r="I3982" s="2">
        <v>136</v>
      </c>
      <c r="J3982">
        <v>1</v>
      </c>
      <c r="K3982">
        <v>1</v>
      </c>
      <c r="L3982" s="2">
        <v>80</v>
      </c>
      <c r="M3982">
        <v>0</v>
      </c>
    </row>
    <row r="3983" spans="1:13" x14ac:dyDescent="0.45">
      <c r="A3983" s="2">
        <v>70</v>
      </c>
      <c r="B3983" s="3">
        <v>0</v>
      </c>
      <c r="C3983" s="2">
        <v>582</v>
      </c>
      <c r="D3983">
        <v>0</v>
      </c>
      <c r="E3983" s="2">
        <v>50</v>
      </c>
      <c r="F3983">
        <v>1</v>
      </c>
      <c r="G3983" s="2">
        <v>358000</v>
      </c>
      <c r="H3983" s="1">
        <v>0.9</v>
      </c>
      <c r="I3983" s="2">
        <v>141</v>
      </c>
      <c r="J3983">
        <v>0</v>
      </c>
      <c r="K3983">
        <v>0</v>
      </c>
      <c r="L3983" s="2">
        <v>196</v>
      </c>
      <c r="M3983">
        <v>0</v>
      </c>
    </row>
    <row r="3984" spans="1:13" x14ac:dyDescent="0.45">
      <c r="A3984" s="2">
        <v>70</v>
      </c>
      <c r="B3984" s="3">
        <v>1</v>
      </c>
      <c r="C3984" s="2">
        <v>171</v>
      </c>
      <c r="D3984">
        <v>0</v>
      </c>
      <c r="E3984" s="2">
        <v>60</v>
      </c>
      <c r="F3984">
        <v>1</v>
      </c>
      <c r="G3984" s="2">
        <v>176000</v>
      </c>
      <c r="H3984" s="1">
        <v>1.1000000000000001</v>
      </c>
      <c r="I3984" s="2">
        <v>145</v>
      </c>
      <c r="J3984">
        <v>1</v>
      </c>
      <c r="K3984">
        <v>1</v>
      </c>
      <c r="L3984" s="2">
        <v>146</v>
      </c>
      <c r="M3984">
        <v>0</v>
      </c>
    </row>
    <row r="3985" spans="1:13" x14ac:dyDescent="0.45">
      <c r="A3985" s="2">
        <v>70</v>
      </c>
      <c r="B3985" s="3">
        <v>0</v>
      </c>
      <c r="C3985" s="2">
        <v>618</v>
      </c>
      <c r="D3985">
        <v>0</v>
      </c>
      <c r="E3985" s="2">
        <v>35</v>
      </c>
      <c r="F3985">
        <v>0</v>
      </c>
      <c r="G3985" s="2">
        <v>327000</v>
      </c>
      <c r="H3985" s="1">
        <v>1.1000000000000001</v>
      </c>
      <c r="I3985" s="2">
        <v>142</v>
      </c>
      <c r="J3985">
        <v>0</v>
      </c>
      <c r="K3985">
        <v>0</v>
      </c>
      <c r="L3985" s="2">
        <v>245</v>
      </c>
      <c r="M3985">
        <v>0</v>
      </c>
    </row>
    <row r="3986" spans="1:13" x14ac:dyDescent="0.45">
      <c r="A3986" s="2">
        <v>70</v>
      </c>
      <c r="B3986" s="3">
        <v>0</v>
      </c>
      <c r="C3986" s="2">
        <v>618</v>
      </c>
      <c r="D3986">
        <v>0</v>
      </c>
      <c r="E3986" s="2">
        <v>35</v>
      </c>
      <c r="F3986">
        <v>0</v>
      </c>
      <c r="G3986" s="2">
        <v>327000</v>
      </c>
      <c r="H3986" s="1">
        <v>1.1000000000000001</v>
      </c>
      <c r="I3986" s="2">
        <v>142</v>
      </c>
      <c r="J3986">
        <v>0</v>
      </c>
      <c r="K3986">
        <v>0</v>
      </c>
      <c r="L3986" s="2">
        <v>245</v>
      </c>
      <c r="M3986">
        <v>0</v>
      </c>
    </row>
    <row r="3987" spans="1:13" x14ac:dyDescent="0.45">
      <c r="A3987" s="2">
        <v>70</v>
      </c>
      <c r="B3987" s="3">
        <v>0</v>
      </c>
      <c r="C3987" s="2">
        <v>212</v>
      </c>
      <c r="D3987">
        <v>1</v>
      </c>
      <c r="E3987" s="2">
        <v>17</v>
      </c>
      <c r="F3987">
        <v>1</v>
      </c>
      <c r="G3987" s="2">
        <v>389000</v>
      </c>
      <c r="H3987" s="1">
        <v>1</v>
      </c>
      <c r="I3987" s="2">
        <v>136</v>
      </c>
      <c r="J3987">
        <v>1</v>
      </c>
      <c r="K3987">
        <v>1</v>
      </c>
      <c r="L3987" s="2">
        <v>188</v>
      </c>
      <c r="M3987">
        <v>0</v>
      </c>
    </row>
    <row r="3988" spans="1:13" x14ac:dyDescent="0.45">
      <c r="A3988" s="2">
        <v>70</v>
      </c>
      <c r="B3988" s="3">
        <v>0</v>
      </c>
      <c r="C3988" s="2">
        <v>122</v>
      </c>
      <c r="D3988">
        <v>1</v>
      </c>
      <c r="E3988" s="2">
        <v>45</v>
      </c>
      <c r="F3988">
        <v>1</v>
      </c>
      <c r="G3988" s="2">
        <v>284000</v>
      </c>
      <c r="H3988" s="1">
        <v>1.3</v>
      </c>
      <c r="I3988" s="2">
        <v>136</v>
      </c>
      <c r="J3988">
        <v>1</v>
      </c>
      <c r="K3988">
        <v>1</v>
      </c>
      <c r="L3988" s="2">
        <v>26</v>
      </c>
      <c r="M3988">
        <v>1</v>
      </c>
    </row>
    <row r="3989" spans="1:13" x14ac:dyDescent="0.45">
      <c r="A3989" s="2">
        <v>70</v>
      </c>
      <c r="B3989" s="3">
        <v>0</v>
      </c>
      <c r="C3989" s="2">
        <v>582</v>
      </c>
      <c r="D3989">
        <v>0</v>
      </c>
      <c r="E3989" s="2">
        <v>40</v>
      </c>
      <c r="F3989">
        <v>0</v>
      </c>
      <c r="G3989" s="2">
        <v>51000</v>
      </c>
      <c r="H3989" s="1">
        <v>2.7</v>
      </c>
      <c r="I3989" s="2">
        <v>136</v>
      </c>
      <c r="J3989">
        <v>1</v>
      </c>
      <c r="K3989">
        <v>1</v>
      </c>
      <c r="L3989" s="2">
        <v>250</v>
      </c>
      <c r="M3989">
        <v>0</v>
      </c>
    </row>
    <row r="3990" spans="1:13" x14ac:dyDescent="0.45">
      <c r="A3990" s="2">
        <v>70</v>
      </c>
      <c r="B3990" s="3">
        <v>0</v>
      </c>
      <c r="C3990" s="2">
        <v>2695</v>
      </c>
      <c r="D3990">
        <v>1</v>
      </c>
      <c r="E3990" s="2">
        <v>40</v>
      </c>
      <c r="F3990">
        <v>0</v>
      </c>
      <c r="G3990" s="2">
        <v>241000</v>
      </c>
      <c r="H3990" s="1">
        <v>1</v>
      </c>
      <c r="I3990" s="2">
        <v>137</v>
      </c>
      <c r="J3990">
        <v>1</v>
      </c>
      <c r="K3990">
        <v>0</v>
      </c>
      <c r="L3990" s="2">
        <v>247</v>
      </c>
      <c r="M3990">
        <v>0</v>
      </c>
    </row>
    <row r="3991" spans="1:13" x14ac:dyDescent="0.45">
      <c r="A3991" s="2">
        <v>70</v>
      </c>
      <c r="B3991" s="3">
        <v>0</v>
      </c>
      <c r="C3991" s="2">
        <v>835</v>
      </c>
      <c r="D3991">
        <v>0</v>
      </c>
      <c r="E3991" s="2">
        <v>35</v>
      </c>
      <c r="F3991">
        <v>1</v>
      </c>
      <c r="G3991" s="2">
        <v>305000</v>
      </c>
      <c r="H3991" s="1">
        <v>0.8</v>
      </c>
      <c r="I3991" s="2">
        <v>133</v>
      </c>
      <c r="J3991">
        <v>0</v>
      </c>
      <c r="K3991">
        <v>0</v>
      </c>
      <c r="L3991" s="2">
        <v>145</v>
      </c>
      <c r="M3991">
        <v>0</v>
      </c>
    </row>
    <row r="3992" spans="1:13" x14ac:dyDescent="0.45">
      <c r="A3992" s="2">
        <v>70</v>
      </c>
      <c r="B3992" s="3">
        <v>0</v>
      </c>
      <c r="C3992" s="2">
        <v>212</v>
      </c>
      <c r="D3992">
        <v>1</v>
      </c>
      <c r="E3992" s="2">
        <v>17</v>
      </c>
      <c r="F3992">
        <v>1</v>
      </c>
      <c r="G3992" s="2">
        <v>389000</v>
      </c>
      <c r="H3992" s="1">
        <v>1</v>
      </c>
      <c r="I3992" s="2">
        <v>136</v>
      </c>
      <c r="J3992">
        <v>1</v>
      </c>
      <c r="K3992">
        <v>1</v>
      </c>
      <c r="L3992" s="2">
        <v>188</v>
      </c>
      <c r="M3992">
        <v>0</v>
      </c>
    </row>
    <row r="3993" spans="1:13" x14ac:dyDescent="0.45">
      <c r="A3993" s="2">
        <v>70</v>
      </c>
      <c r="B3993" s="3">
        <v>0</v>
      </c>
      <c r="C3993" s="2">
        <v>81</v>
      </c>
      <c r="D3993">
        <v>1</v>
      </c>
      <c r="E3993" s="2">
        <v>35</v>
      </c>
      <c r="F3993">
        <v>1</v>
      </c>
      <c r="G3993" s="2">
        <v>533000</v>
      </c>
      <c r="H3993" s="1">
        <v>1.3</v>
      </c>
      <c r="I3993" s="2">
        <v>139</v>
      </c>
      <c r="J3993">
        <v>0</v>
      </c>
      <c r="K3993">
        <v>0</v>
      </c>
      <c r="L3993" s="2">
        <v>212</v>
      </c>
      <c r="M3993">
        <v>0</v>
      </c>
    </row>
    <row r="3994" spans="1:13" x14ac:dyDescent="0.45">
      <c r="A3994" s="2">
        <v>70</v>
      </c>
      <c r="B3994" s="3">
        <v>0</v>
      </c>
      <c r="C3994" s="2">
        <v>1202</v>
      </c>
      <c r="D3994">
        <v>0</v>
      </c>
      <c r="E3994" s="2">
        <v>50</v>
      </c>
      <c r="F3994">
        <v>1</v>
      </c>
      <c r="G3994" s="2">
        <v>358000</v>
      </c>
      <c r="H3994" s="1">
        <v>0.9</v>
      </c>
      <c r="I3994" s="2">
        <v>141</v>
      </c>
      <c r="J3994">
        <v>0</v>
      </c>
      <c r="K3994">
        <v>0</v>
      </c>
      <c r="L3994" s="2">
        <v>196</v>
      </c>
      <c r="M3994">
        <v>0</v>
      </c>
    </row>
    <row r="3995" spans="1:13" x14ac:dyDescent="0.45">
      <c r="A3995" s="2">
        <v>70</v>
      </c>
      <c r="B3995" s="3">
        <v>0</v>
      </c>
      <c r="C3995" s="2">
        <v>232</v>
      </c>
      <c r="D3995">
        <v>0</v>
      </c>
      <c r="E3995" s="2">
        <v>30</v>
      </c>
      <c r="F3995">
        <v>0</v>
      </c>
      <c r="G3995" s="2">
        <v>173000</v>
      </c>
      <c r="H3995" s="1">
        <v>1.2</v>
      </c>
      <c r="I3995" s="2">
        <v>132</v>
      </c>
      <c r="J3995">
        <v>1</v>
      </c>
      <c r="K3995">
        <v>0</v>
      </c>
      <c r="L3995" s="2">
        <v>210</v>
      </c>
      <c r="M3995">
        <v>0</v>
      </c>
    </row>
    <row r="3996" spans="1:13" x14ac:dyDescent="0.45">
      <c r="A3996" s="2">
        <v>70</v>
      </c>
      <c r="B3996" s="3">
        <v>0</v>
      </c>
      <c r="C3996" s="2">
        <v>97</v>
      </c>
      <c r="D3996">
        <v>0</v>
      </c>
      <c r="E3996" s="2">
        <v>60</v>
      </c>
      <c r="F3996">
        <v>1</v>
      </c>
      <c r="G3996" s="2">
        <v>220000</v>
      </c>
      <c r="H3996" s="1">
        <v>0.9</v>
      </c>
      <c r="I3996" s="2">
        <v>138</v>
      </c>
      <c r="J3996">
        <v>1</v>
      </c>
      <c r="K3996">
        <v>0</v>
      </c>
      <c r="L3996" s="2">
        <v>186</v>
      </c>
      <c r="M3996">
        <v>0</v>
      </c>
    </row>
    <row r="3997" spans="1:13" x14ac:dyDescent="0.45">
      <c r="A3997" s="2">
        <v>70</v>
      </c>
      <c r="B3997" s="3">
        <v>0</v>
      </c>
      <c r="C3997" s="2">
        <v>88</v>
      </c>
      <c r="D3997">
        <v>1</v>
      </c>
      <c r="E3997" s="2">
        <v>35</v>
      </c>
      <c r="F3997">
        <v>1</v>
      </c>
      <c r="G3997" s="2">
        <v>236000</v>
      </c>
      <c r="H3997" s="1">
        <v>1.2</v>
      </c>
      <c r="I3997" s="2">
        <v>132</v>
      </c>
      <c r="J3997">
        <v>0</v>
      </c>
      <c r="K3997">
        <v>0</v>
      </c>
      <c r="L3997" s="2">
        <v>215</v>
      </c>
      <c r="M3997">
        <v>0</v>
      </c>
    </row>
    <row r="3998" spans="1:13" x14ac:dyDescent="0.45">
      <c r="A3998" s="2">
        <v>70</v>
      </c>
      <c r="B3998" s="3">
        <v>0</v>
      </c>
      <c r="C3998" s="2">
        <v>93</v>
      </c>
      <c r="D3998">
        <v>0</v>
      </c>
      <c r="E3998" s="2">
        <v>35</v>
      </c>
      <c r="F3998">
        <v>0</v>
      </c>
      <c r="G3998" s="2">
        <v>185000</v>
      </c>
      <c r="H3998" s="1">
        <v>1.1000000000000001</v>
      </c>
      <c r="I3998" s="2">
        <v>134</v>
      </c>
      <c r="J3998">
        <v>1</v>
      </c>
      <c r="K3998">
        <v>1</v>
      </c>
      <c r="L3998" s="2">
        <v>208</v>
      </c>
      <c r="M3998">
        <v>0</v>
      </c>
    </row>
    <row r="3999" spans="1:13" x14ac:dyDescent="0.45">
      <c r="A3999" s="2">
        <v>70</v>
      </c>
      <c r="B3999" s="3">
        <v>0</v>
      </c>
      <c r="C3999" s="2">
        <v>582</v>
      </c>
      <c r="D3999">
        <v>0</v>
      </c>
      <c r="E3999" s="2">
        <v>20</v>
      </c>
      <c r="F3999">
        <v>1</v>
      </c>
      <c r="G3999" s="2">
        <v>263358.03000000003</v>
      </c>
      <c r="H3999" s="1">
        <v>1.83</v>
      </c>
      <c r="I3999" s="2">
        <v>134</v>
      </c>
      <c r="J3999">
        <v>1</v>
      </c>
      <c r="K3999">
        <v>1</v>
      </c>
      <c r="L3999" s="2">
        <v>31</v>
      </c>
      <c r="M3999">
        <v>1</v>
      </c>
    </row>
    <row r="4000" spans="1:13" x14ac:dyDescent="0.45">
      <c r="A4000" s="2">
        <v>70</v>
      </c>
      <c r="B4000" s="3">
        <v>0</v>
      </c>
      <c r="C4000" s="2">
        <v>81</v>
      </c>
      <c r="D4000">
        <v>1</v>
      </c>
      <c r="E4000" s="2">
        <v>35</v>
      </c>
      <c r="F4000">
        <v>1</v>
      </c>
      <c r="G4000" s="2">
        <v>533000</v>
      </c>
      <c r="H4000" s="1">
        <v>1.3</v>
      </c>
      <c r="I4000" s="2">
        <v>139</v>
      </c>
      <c r="J4000">
        <v>0</v>
      </c>
      <c r="K4000">
        <v>0</v>
      </c>
      <c r="L4000" s="2">
        <v>212</v>
      </c>
      <c r="M4000">
        <v>0</v>
      </c>
    </row>
    <row r="4001" spans="1:13" x14ac:dyDescent="0.45">
      <c r="A4001" s="2">
        <v>70</v>
      </c>
      <c r="B4001" s="3">
        <v>0</v>
      </c>
      <c r="C4001" s="2">
        <v>1202</v>
      </c>
      <c r="D4001">
        <v>0</v>
      </c>
      <c r="E4001" s="2">
        <v>50</v>
      </c>
      <c r="F4001">
        <v>1</v>
      </c>
      <c r="G4001" s="2">
        <v>358000</v>
      </c>
      <c r="H4001" s="1">
        <v>0.9</v>
      </c>
      <c r="I4001" s="2">
        <v>141</v>
      </c>
      <c r="J4001">
        <v>0</v>
      </c>
      <c r="K4001">
        <v>0</v>
      </c>
      <c r="L4001" s="2">
        <v>196</v>
      </c>
      <c r="M4001">
        <v>0</v>
      </c>
    </row>
    <row r="4002" spans="1:13" x14ac:dyDescent="0.45">
      <c r="A4002" s="2">
        <v>70</v>
      </c>
      <c r="B4002" s="3">
        <v>0</v>
      </c>
      <c r="C4002" s="2">
        <v>97</v>
      </c>
      <c r="D4002">
        <v>0</v>
      </c>
      <c r="E4002" s="2">
        <v>60</v>
      </c>
      <c r="F4002">
        <v>1</v>
      </c>
      <c r="G4002" s="2">
        <v>220000</v>
      </c>
      <c r="H4002" s="1">
        <v>0.9</v>
      </c>
      <c r="I4002" s="2">
        <v>138</v>
      </c>
      <c r="J4002">
        <v>1</v>
      </c>
      <c r="K4002">
        <v>0</v>
      </c>
      <c r="L4002" s="2">
        <v>186</v>
      </c>
      <c r="M4002">
        <v>0</v>
      </c>
    </row>
    <row r="4003" spans="1:13" x14ac:dyDescent="0.45">
      <c r="A4003" s="2">
        <v>70</v>
      </c>
      <c r="B4003" s="3">
        <v>0</v>
      </c>
      <c r="C4003" s="2">
        <v>97</v>
      </c>
      <c r="D4003">
        <v>0</v>
      </c>
      <c r="E4003" s="2">
        <v>60</v>
      </c>
      <c r="F4003">
        <v>1</v>
      </c>
      <c r="G4003" s="2">
        <v>220000</v>
      </c>
      <c r="H4003" s="1">
        <v>0.9</v>
      </c>
      <c r="I4003" s="2">
        <v>138</v>
      </c>
      <c r="J4003">
        <v>1</v>
      </c>
      <c r="K4003">
        <v>0</v>
      </c>
      <c r="L4003" s="2">
        <v>186</v>
      </c>
      <c r="M4003">
        <v>0</v>
      </c>
    </row>
    <row r="4004" spans="1:13" x14ac:dyDescent="0.45">
      <c r="A4004" s="2">
        <v>70</v>
      </c>
      <c r="B4004" s="3">
        <v>0</v>
      </c>
      <c r="C4004" s="2">
        <v>88</v>
      </c>
      <c r="D4004">
        <v>1</v>
      </c>
      <c r="E4004" s="2">
        <v>35</v>
      </c>
      <c r="F4004">
        <v>1</v>
      </c>
      <c r="G4004" s="2">
        <v>236000</v>
      </c>
      <c r="H4004" s="1">
        <v>1.2</v>
      </c>
      <c r="I4004" s="2">
        <v>132</v>
      </c>
      <c r="J4004">
        <v>0</v>
      </c>
      <c r="K4004">
        <v>0</v>
      </c>
      <c r="L4004" s="2">
        <v>215</v>
      </c>
      <c r="M4004">
        <v>0</v>
      </c>
    </row>
    <row r="4005" spans="1:13" x14ac:dyDescent="0.45">
      <c r="A4005" s="2">
        <v>70</v>
      </c>
      <c r="B4005" s="3">
        <v>0</v>
      </c>
      <c r="C4005" s="2">
        <v>212</v>
      </c>
      <c r="D4005">
        <v>1</v>
      </c>
      <c r="E4005" s="2">
        <v>17</v>
      </c>
      <c r="F4005">
        <v>1</v>
      </c>
      <c r="G4005" s="2">
        <v>389000</v>
      </c>
      <c r="H4005" s="1">
        <v>1</v>
      </c>
      <c r="I4005" s="2">
        <v>136</v>
      </c>
      <c r="J4005">
        <v>1</v>
      </c>
      <c r="K4005">
        <v>1</v>
      </c>
      <c r="L4005" s="2">
        <v>188</v>
      </c>
      <c r="M4005">
        <v>0</v>
      </c>
    </row>
    <row r="4006" spans="1:13" x14ac:dyDescent="0.45">
      <c r="A4006" s="2">
        <v>70</v>
      </c>
      <c r="B4006" s="3">
        <v>0</v>
      </c>
      <c r="C4006" s="2">
        <v>582</v>
      </c>
      <c r="D4006">
        <v>0</v>
      </c>
      <c r="E4006" s="2">
        <v>40</v>
      </c>
      <c r="F4006">
        <v>0</v>
      </c>
      <c r="G4006" s="2">
        <v>51000</v>
      </c>
      <c r="H4006" s="1">
        <v>2.7</v>
      </c>
      <c r="I4006" s="2">
        <v>136</v>
      </c>
      <c r="J4006">
        <v>1</v>
      </c>
      <c r="K4006">
        <v>1</v>
      </c>
      <c r="L4006" s="2">
        <v>250</v>
      </c>
      <c r="M4006">
        <v>0</v>
      </c>
    </row>
    <row r="4007" spans="1:13" x14ac:dyDescent="0.45">
      <c r="A4007" s="2">
        <v>70</v>
      </c>
      <c r="B4007" s="3">
        <v>0</v>
      </c>
      <c r="C4007" s="2">
        <v>97</v>
      </c>
      <c r="D4007">
        <v>0</v>
      </c>
      <c r="E4007" s="2">
        <v>60</v>
      </c>
      <c r="F4007">
        <v>1</v>
      </c>
      <c r="G4007" s="2">
        <v>220000</v>
      </c>
      <c r="H4007" s="1">
        <v>0.9</v>
      </c>
      <c r="I4007" s="2">
        <v>138</v>
      </c>
      <c r="J4007">
        <v>1</v>
      </c>
      <c r="K4007">
        <v>0</v>
      </c>
      <c r="L4007" s="2">
        <v>186</v>
      </c>
      <c r="M4007">
        <v>0</v>
      </c>
    </row>
    <row r="4008" spans="1:13" x14ac:dyDescent="0.45">
      <c r="A4008" s="2">
        <v>70</v>
      </c>
      <c r="B4008" s="3">
        <v>1</v>
      </c>
      <c r="C4008" s="2">
        <v>59</v>
      </c>
      <c r="D4008">
        <v>0</v>
      </c>
      <c r="E4008" s="2">
        <v>60</v>
      </c>
      <c r="F4008">
        <v>0</v>
      </c>
      <c r="G4008" s="2">
        <v>255000</v>
      </c>
      <c r="H4008" s="1">
        <v>1.1000000000000001</v>
      </c>
      <c r="I4008" s="2">
        <v>136</v>
      </c>
      <c r="J4008">
        <v>0</v>
      </c>
      <c r="K4008">
        <v>0</v>
      </c>
      <c r="L4008" s="2">
        <v>85</v>
      </c>
      <c r="M4008">
        <v>0</v>
      </c>
    </row>
    <row r="4009" spans="1:13" x14ac:dyDescent="0.45">
      <c r="A4009" s="2">
        <v>70</v>
      </c>
      <c r="B4009" s="3">
        <v>1</v>
      </c>
      <c r="C4009" s="2">
        <v>59</v>
      </c>
      <c r="D4009">
        <v>0</v>
      </c>
      <c r="E4009" s="2">
        <v>60</v>
      </c>
      <c r="F4009">
        <v>0</v>
      </c>
      <c r="G4009" s="2">
        <v>255000</v>
      </c>
      <c r="H4009" s="1">
        <v>1.1000000000000001</v>
      </c>
      <c r="I4009" s="2">
        <v>136</v>
      </c>
      <c r="J4009">
        <v>0</v>
      </c>
      <c r="K4009">
        <v>0</v>
      </c>
      <c r="L4009" s="2">
        <v>85</v>
      </c>
      <c r="M4009">
        <v>0</v>
      </c>
    </row>
    <row r="4010" spans="1:13" x14ac:dyDescent="0.45">
      <c r="A4010" s="2">
        <v>70</v>
      </c>
      <c r="B4010" s="3">
        <v>0</v>
      </c>
      <c r="C4010" s="2">
        <v>582</v>
      </c>
      <c r="D4010">
        <v>1</v>
      </c>
      <c r="E4010" s="2">
        <v>38</v>
      </c>
      <c r="F4010">
        <v>0</v>
      </c>
      <c r="G4010" s="2">
        <v>25100</v>
      </c>
      <c r="H4010" s="1">
        <v>1.1000000000000001</v>
      </c>
      <c r="I4010" s="2">
        <v>140</v>
      </c>
      <c r="J4010">
        <v>1</v>
      </c>
      <c r="K4010">
        <v>0</v>
      </c>
      <c r="L4010" s="2">
        <v>246</v>
      </c>
      <c r="M4010">
        <v>0</v>
      </c>
    </row>
    <row r="4011" spans="1:13" x14ac:dyDescent="0.45">
      <c r="A4011" s="2">
        <v>70</v>
      </c>
      <c r="B4011" s="3">
        <v>0</v>
      </c>
      <c r="C4011" s="2">
        <v>122</v>
      </c>
      <c r="D4011">
        <v>1</v>
      </c>
      <c r="E4011" s="2">
        <v>45</v>
      </c>
      <c r="F4011">
        <v>1</v>
      </c>
      <c r="G4011" s="2">
        <v>284000</v>
      </c>
      <c r="H4011" s="1">
        <v>1.3</v>
      </c>
      <c r="I4011" s="2">
        <v>136</v>
      </c>
      <c r="J4011">
        <v>1</v>
      </c>
      <c r="K4011">
        <v>1</v>
      </c>
      <c r="L4011" s="2">
        <v>26</v>
      </c>
      <c r="M4011">
        <v>1</v>
      </c>
    </row>
    <row r="4012" spans="1:13" x14ac:dyDescent="0.45">
      <c r="A4012" s="2">
        <v>70</v>
      </c>
      <c r="B4012" s="3">
        <v>0</v>
      </c>
      <c r="C4012" s="2">
        <v>81</v>
      </c>
      <c r="D4012">
        <v>1</v>
      </c>
      <c r="E4012" s="2">
        <v>35</v>
      </c>
      <c r="F4012">
        <v>1</v>
      </c>
      <c r="G4012" s="2">
        <v>533000</v>
      </c>
      <c r="H4012" s="1">
        <v>1.3</v>
      </c>
      <c r="I4012" s="2">
        <v>139</v>
      </c>
      <c r="J4012">
        <v>0</v>
      </c>
      <c r="K4012">
        <v>0</v>
      </c>
      <c r="L4012" s="2">
        <v>212</v>
      </c>
      <c r="M4012">
        <v>0</v>
      </c>
    </row>
    <row r="4013" spans="1:13" x14ac:dyDescent="0.45">
      <c r="A4013" s="2">
        <v>70</v>
      </c>
      <c r="B4013" s="3">
        <v>1</v>
      </c>
      <c r="C4013" s="2">
        <v>69</v>
      </c>
      <c r="D4013">
        <v>1</v>
      </c>
      <c r="E4013" s="2">
        <v>50</v>
      </c>
      <c r="F4013">
        <v>1</v>
      </c>
      <c r="G4013" s="2">
        <v>351000</v>
      </c>
      <c r="H4013" s="1">
        <v>1</v>
      </c>
      <c r="I4013" s="2">
        <v>134</v>
      </c>
      <c r="J4013">
        <v>0</v>
      </c>
      <c r="K4013">
        <v>0</v>
      </c>
      <c r="L4013" s="2">
        <v>44</v>
      </c>
      <c r="M4013">
        <v>1</v>
      </c>
    </row>
    <row r="4014" spans="1:13" x14ac:dyDescent="0.45">
      <c r="A4014" s="2">
        <v>70</v>
      </c>
      <c r="B4014" s="3">
        <v>0</v>
      </c>
      <c r="C4014" s="2">
        <v>81</v>
      </c>
      <c r="D4014">
        <v>1</v>
      </c>
      <c r="E4014" s="2">
        <v>35</v>
      </c>
      <c r="F4014">
        <v>1</v>
      </c>
      <c r="G4014" s="2">
        <v>533000</v>
      </c>
      <c r="H4014" s="1">
        <v>1.3</v>
      </c>
      <c r="I4014" s="2">
        <v>139</v>
      </c>
      <c r="J4014">
        <v>0</v>
      </c>
      <c r="K4014">
        <v>0</v>
      </c>
      <c r="L4014" s="2">
        <v>212</v>
      </c>
      <c r="M4014">
        <v>0</v>
      </c>
    </row>
    <row r="4015" spans="1:13" x14ac:dyDescent="0.45">
      <c r="A4015" s="2">
        <v>70</v>
      </c>
      <c r="B4015" s="3">
        <v>1</v>
      </c>
      <c r="C4015" s="2">
        <v>171</v>
      </c>
      <c r="D4015">
        <v>0</v>
      </c>
      <c r="E4015" s="2">
        <v>60</v>
      </c>
      <c r="F4015">
        <v>1</v>
      </c>
      <c r="G4015" s="2">
        <v>176000</v>
      </c>
      <c r="H4015" s="1">
        <v>1.1000000000000001</v>
      </c>
      <c r="I4015" s="2">
        <v>145</v>
      </c>
      <c r="J4015">
        <v>1</v>
      </c>
      <c r="K4015">
        <v>1</v>
      </c>
      <c r="L4015" s="2">
        <v>146</v>
      </c>
      <c r="M4015">
        <v>0</v>
      </c>
    </row>
    <row r="4016" spans="1:13" x14ac:dyDescent="0.45">
      <c r="A4016" s="2">
        <v>70</v>
      </c>
      <c r="B4016" s="3">
        <v>0</v>
      </c>
      <c r="C4016" s="2">
        <v>92</v>
      </c>
      <c r="D4016">
        <v>0</v>
      </c>
      <c r="E4016" s="2">
        <v>60</v>
      </c>
      <c r="F4016">
        <v>1</v>
      </c>
      <c r="G4016" s="2">
        <v>317000</v>
      </c>
      <c r="H4016" s="1">
        <v>0.8</v>
      </c>
      <c r="I4016" s="2">
        <v>140</v>
      </c>
      <c r="J4016">
        <v>0</v>
      </c>
      <c r="K4016">
        <v>1</v>
      </c>
      <c r="L4016" s="2">
        <v>74</v>
      </c>
      <c r="M4016">
        <v>0</v>
      </c>
    </row>
    <row r="4017" spans="1:13" x14ac:dyDescent="0.45">
      <c r="A4017" s="2">
        <v>70</v>
      </c>
      <c r="B4017" s="3">
        <v>1</v>
      </c>
      <c r="C4017" s="2">
        <v>59</v>
      </c>
      <c r="D4017">
        <v>0</v>
      </c>
      <c r="E4017" s="2">
        <v>60</v>
      </c>
      <c r="F4017">
        <v>0</v>
      </c>
      <c r="G4017" s="2">
        <v>255000</v>
      </c>
      <c r="H4017" s="1">
        <v>1.1000000000000001</v>
      </c>
      <c r="I4017" s="2">
        <v>136</v>
      </c>
      <c r="J4017">
        <v>0</v>
      </c>
      <c r="K4017">
        <v>0</v>
      </c>
      <c r="L4017" s="2">
        <v>85</v>
      </c>
      <c r="M4017">
        <v>0</v>
      </c>
    </row>
    <row r="4018" spans="1:13" x14ac:dyDescent="0.45">
      <c r="A4018" s="2">
        <v>70</v>
      </c>
      <c r="B4018" s="3">
        <v>0</v>
      </c>
      <c r="C4018" s="2">
        <v>88</v>
      </c>
      <c r="D4018">
        <v>1</v>
      </c>
      <c r="E4018" s="2">
        <v>35</v>
      </c>
      <c r="F4018">
        <v>1</v>
      </c>
      <c r="G4018" s="2">
        <v>236000</v>
      </c>
      <c r="H4018" s="1">
        <v>1.2</v>
      </c>
      <c r="I4018" s="2">
        <v>132</v>
      </c>
      <c r="J4018">
        <v>0</v>
      </c>
      <c r="K4018">
        <v>0</v>
      </c>
      <c r="L4018" s="2">
        <v>215</v>
      </c>
      <c r="M4018">
        <v>0</v>
      </c>
    </row>
    <row r="4019" spans="1:13" x14ac:dyDescent="0.45">
      <c r="A4019" s="2">
        <v>70</v>
      </c>
      <c r="B4019" s="3">
        <v>0</v>
      </c>
      <c r="C4019" s="2">
        <v>212</v>
      </c>
      <c r="D4019">
        <v>1</v>
      </c>
      <c r="E4019" s="2">
        <v>17</v>
      </c>
      <c r="F4019">
        <v>1</v>
      </c>
      <c r="G4019" s="2">
        <v>389000</v>
      </c>
      <c r="H4019" s="1">
        <v>1</v>
      </c>
      <c r="I4019" s="2">
        <v>136</v>
      </c>
      <c r="J4019">
        <v>1</v>
      </c>
      <c r="K4019">
        <v>1</v>
      </c>
      <c r="L4019" s="2">
        <v>188</v>
      </c>
      <c r="M4019">
        <v>0</v>
      </c>
    </row>
    <row r="4020" spans="1:13" x14ac:dyDescent="0.45">
      <c r="A4020" s="2">
        <v>70</v>
      </c>
      <c r="B4020" s="3">
        <v>0</v>
      </c>
      <c r="C4020" s="2">
        <v>582</v>
      </c>
      <c r="D4020">
        <v>0</v>
      </c>
      <c r="E4020" s="2">
        <v>20</v>
      </c>
      <c r="F4020">
        <v>1</v>
      </c>
      <c r="G4020" s="2">
        <v>263358.03000000003</v>
      </c>
      <c r="H4020" s="1">
        <v>1.83</v>
      </c>
      <c r="I4020" s="2">
        <v>134</v>
      </c>
      <c r="J4020">
        <v>1</v>
      </c>
      <c r="K4020">
        <v>1</v>
      </c>
      <c r="L4020" s="2">
        <v>31</v>
      </c>
      <c r="M4020">
        <v>1</v>
      </c>
    </row>
    <row r="4021" spans="1:13" x14ac:dyDescent="0.45">
      <c r="A4021" s="2">
        <v>70</v>
      </c>
      <c r="B4021" s="3">
        <v>0</v>
      </c>
      <c r="C4021" s="2">
        <v>93</v>
      </c>
      <c r="D4021">
        <v>0</v>
      </c>
      <c r="E4021" s="2">
        <v>35</v>
      </c>
      <c r="F4021">
        <v>0</v>
      </c>
      <c r="G4021" s="2">
        <v>185000</v>
      </c>
      <c r="H4021" s="1">
        <v>1.1000000000000001</v>
      </c>
      <c r="I4021" s="2">
        <v>134</v>
      </c>
      <c r="J4021">
        <v>1</v>
      </c>
      <c r="K4021">
        <v>1</v>
      </c>
      <c r="L4021" s="2">
        <v>208</v>
      </c>
      <c r="M4021">
        <v>0</v>
      </c>
    </row>
    <row r="4022" spans="1:13" x14ac:dyDescent="0.45">
      <c r="A4022" s="2">
        <v>70</v>
      </c>
      <c r="B4022" s="3">
        <v>0</v>
      </c>
      <c r="C4022" s="2">
        <v>582</v>
      </c>
      <c r="D4022">
        <v>0</v>
      </c>
      <c r="E4022" s="2">
        <v>20</v>
      </c>
      <c r="F4022">
        <v>1</v>
      </c>
      <c r="G4022" s="2">
        <v>263358.03000000003</v>
      </c>
      <c r="H4022" s="1">
        <v>1.83</v>
      </c>
      <c r="I4022" s="2">
        <v>134</v>
      </c>
      <c r="J4022">
        <v>1</v>
      </c>
      <c r="K4022">
        <v>1</v>
      </c>
      <c r="L4022" s="2">
        <v>31</v>
      </c>
      <c r="M4022">
        <v>1</v>
      </c>
    </row>
    <row r="4023" spans="1:13" x14ac:dyDescent="0.45">
      <c r="A4023" s="2">
        <v>70</v>
      </c>
      <c r="B4023" s="3">
        <v>1</v>
      </c>
      <c r="C4023" s="2">
        <v>69</v>
      </c>
      <c r="D4023">
        <v>1</v>
      </c>
      <c r="E4023" s="2">
        <v>50</v>
      </c>
      <c r="F4023">
        <v>1</v>
      </c>
      <c r="G4023" s="2">
        <v>351000</v>
      </c>
      <c r="H4023" s="1">
        <v>1</v>
      </c>
      <c r="I4023" s="2">
        <v>134</v>
      </c>
      <c r="J4023">
        <v>0</v>
      </c>
      <c r="K4023">
        <v>0</v>
      </c>
      <c r="L4023" s="2">
        <v>44</v>
      </c>
      <c r="M4023">
        <v>1</v>
      </c>
    </row>
    <row r="4024" spans="1:13" x14ac:dyDescent="0.45">
      <c r="A4024" s="2">
        <v>70</v>
      </c>
      <c r="B4024" s="3">
        <v>1</v>
      </c>
      <c r="C4024" s="2">
        <v>171</v>
      </c>
      <c r="D4024">
        <v>0</v>
      </c>
      <c r="E4024" s="2">
        <v>60</v>
      </c>
      <c r="F4024">
        <v>1</v>
      </c>
      <c r="G4024" s="2">
        <v>176000</v>
      </c>
      <c r="H4024" s="1">
        <v>1.1000000000000001</v>
      </c>
      <c r="I4024" s="2">
        <v>145</v>
      </c>
      <c r="J4024">
        <v>1</v>
      </c>
      <c r="K4024">
        <v>1</v>
      </c>
      <c r="L4024" s="2">
        <v>146</v>
      </c>
      <c r="M4024">
        <v>0</v>
      </c>
    </row>
    <row r="4025" spans="1:13" x14ac:dyDescent="0.45">
      <c r="A4025" s="2">
        <v>70</v>
      </c>
      <c r="B4025" s="3">
        <v>0</v>
      </c>
      <c r="C4025" s="2">
        <v>92</v>
      </c>
      <c r="D4025">
        <v>0</v>
      </c>
      <c r="E4025" s="2">
        <v>60</v>
      </c>
      <c r="F4025">
        <v>1</v>
      </c>
      <c r="G4025" s="2">
        <v>317000</v>
      </c>
      <c r="H4025" s="1">
        <v>0.8</v>
      </c>
      <c r="I4025" s="2">
        <v>140</v>
      </c>
      <c r="J4025">
        <v>0</v>
      </c>
      <c r="K4025">
        <v>1</v>
      </c>
      <c r="L4025" s="2">
        <v>74</v>
      </c>
      <c r="M4025">
        <v>0</v>
      </c>
    </row>
    <row r="4026" spans="1:13" x14ac:dyDescent="0.45">
      <c r="A4026" s="2">
        <v>70</v>
      </c>
      <c r="B4026" s="3">
        <v>0</v>
      </c>
      <c r="C4026" s="2">
        <v>97</v>
      </c>
      <c r="D4026">
        <v>0</v>
      </c>
      <c r="E4026" s="2">
        <v>60</v>
      </c>
      <c r="F4026">
        <v>1</v>
      </c>
      <c r="G4026" s="2">
        <v>220000</v>
      </c>
      <c r="H4026" s="1">
        <v>0.9</v>
      </c>
      <c r="I4026" s="2">
        <v>138</v>
      </c>
      <c r="J4026">
        <v>1</v>
      </c>
      <c r="K4026">
        <v>0</v>
      </c>
      <c r="L4026" s="2">
        <v>186</v>
      </c>
      <c r="M4026">
        <v>0</v>
      </c>
    </row>
    <row r="4027" spans="1:13" x14ac:dyDescent="0.45">
      <c r="A4027" s="2">
        <v>70</v>
      </c>
      <c r="B4027" s="3">
        <v>0</v>
      </c>
      <c r="C4027" s="2">
        <v>571</v>
      </c>
      <c r="D4027">
        <v>1</v>
      </c>
      <c r="E4027" s="2">
        <v>45</v>
      </c>
      <c r="F4027">
        <v>1</v>
      </c>
      <c r="G4027" s="2">
        <v>185000</v>
      </c>
      <c r="H4027" s="1">
        <v>1.2</v>
      </c>
      <c r="I4027" s="2">
        <v>139</v>
      </c>
      <c r="J4027">
        <v>1</v>
      </c>
      <c r="K4027">
        <v>1</v>
      </c>
      <c r="L4027" s="2">
        <v>33</v>
      </c>
      <c r="M4027">
        <v>1</v>
      </c>
    </row>
    <row r="4028" spans="1:13" x14ac:dyDescent="0.45">
      <c r="A4028" s="2">
        <v>70</v>
      </c>
      <c r="B4028" s="3">
        <v>0</v>
      </c>
      <c r="C4028" s="2">
        <v>69</v>
      </c>
      <c r="D4028">
        <v>0</v>
      </c>
      <c r="E4028" s="2">
        <v>40</v>
      </c>
      <c r="F4028">
        <v>0</v>
      </c>
      <c r="G4028" s="2">
        <v>293000</v>
      </c>
      <c r="H4028" s="1">
        <v>1.7</v>
      </c>
      <c r="I4028" s="2">
        <v>136</v>
      </c>
      <c r="J4028">
        <v>0</v>
      </c>
      <c r="K4028">
        <v>0</v>
      </c>
      <c r="L4028" s="2">
        <v>75</v>
      </c>
      <c r="M4028">
        <v>0</v>
      </c>
    </row>
    <row r="4029" spans="1:13" x14ac:dyDescent="0.45">
      <c r="A4029" s="2">
        <v>70</v>
      </c>
      <c r="B4029" s="3">
        <v>0</v>
      </c>
      <c r="C4029" s="2">
        <v>582</v>
      </c>
      <c r="D4029">
        <v>0</v>
      </c>
      <c r="E4029" s="2">
        <v>20</v>
      </c>
      <c r="F4029">
        <v>1</v>
      </c>
      <c r="G4029" s="2">
        <v>263358.03000000003</v>
      </c>
      <c r="H4029" s="1">
        <v>1.83</v>
      </c>
      <c r="I4029" s="2">
        <v>134</v>
      </c>
      <c r="J4029">
        <v>1</v>
      </c>
      <c r="K4029">
        <v>1</v>
      </c>
      <c r="L4029" s="2">
        <v>31</v>
      </c>
      <c r="M4029">
        <v>1</v>
      </c>
    </row>
    <row r="4030" spans="1:13" x14ac:dyDescent="0.45">
      <c r="A4030" s="2">
        <v>70</v>
      </c>
      <c r="B4030" s="3">
        <v>0</v>
      </c>
      <c r="C4030" s="2">
        <v>161</v>
      </c>
      <c r="D4030">
        <v>0</v>
      </c>
      <c r="E4030" s="2">
        <v>25</v>
      </c>
      <c r="F4030">
        <v>0</v>
      </c>
      <c r="G4030" s="2">
        <v>244000</v>
      </c>
      <c r="H4030" s="1">
        <v>1.2</v>
      </c>
      <c r="I4030" s="2">
        <v>142</v>
      </c>
      <c r="J4030">
        <v>0</v>
      </c>
      <c r="K4030">
        <v>0</v>
      </c>
      <c r="L4030" s="2">
        <v>66</v>
      </c>
      <c r="M4030">
        <v>1</v>
      </c>
    </row>
    <row r="4031" spans="1:13" x14ac:dyDescent="0.45">
      <c r="A4031" s="2">
        <v>70</v>
      </c>
      <c r="B4031" s="3">
        <v>0</v>
      </c>
      <c r="C4031" s="2">
        <v>232</v>
      </c>
      <c r="D4031">
        <v>0</v>
      </c>
      <c r="E4031" s="2">
        <v>30</v>
      </c>
      <c r="F4031">
        <v>0</v>
      </c>
      <c r="G4031" s="2">
        <v>173000</v>
      </c>
      <c r="H4031" s="1">
        <v>1.2</v>
      </c>
      <c r="I4031" s="2">
        <v>132</v>
      </c>
      <c r="J4031">
        <v>1</v>
      </c>
      <c r="K4031">
        <v>0</v>
      </c>
      <c r="L4031" s="2">
        <v>210</v>
      </c>
      <c r="M4031">
        <v>0</v>
      </c>
    </row>
    <row r="4032" spans="1:13" x14ac:dyDescent="0.45">
      <c r="A4032" s="2">
        <v>70</v>
      </c>
      <c r="B4032" s="3">
        <v>0</v>
      </c>
      <c r="C4032" s="2">
        <v>97</v>
      </c>
      <c r="D4032">
        <v>0</v>
      </c>
      <c r="E4032" s="2">
        <v>60</v>
      </c>
      <c r="F4032">
        <v>1</v>
      </c>
      <c r="G4032" s="2">
        <v>220000</v>
      </c>
      <c r="H4032" s="1">
        <v>0.9</v>
      </c>
      <c r="I4032" s="2">
        <v>138</v>
      </c>
      <c r="J4032">
        <v>1</v>
      </c>
      <c r="K4032">
        <v>0</v>
      </c>
      <c r="L4032" s="2">
        <v>186</v>
      </c>
      <c r="M4032">
        <v>0</v>
      </c>
    </row>
    <row r="4033" spans="1:13" x14ac:dyDescent="0.45">
      <c r="A4033" s="2">
        <v>70</v>
      </c>
      <c r="B4033" s="3">
        <v>0</v>
      </c>
      <c r="C4033" s="2">
        <v>582</v>
      </c>
      <c r="D4033">
        <v>0</v>
      </c>
      <c r="E4033" s="2">
        <v>20</v>
      </c>
      <c r="F4033">
        <v>1</v>
      </c>
      <c r="G4033" s="2">
        <v>263358.03000000003</v>
      </c>
      <c r="H4033" s="1">
        <v>1.83</v>
      </c>
      <c r="I4033" s="2">
        <v>134</v>
      </c>
      <c r="J4033">
        <v>1</v>
      </c>
      <c r="K4033">
        <v>1</v>
      </c>
      <c r="L4033" s="2">
        <v>31</v>
      </c>
      <c r="M4033">
        <v>1</v>
      </c>
    </row>
    <row r="4034" spans="1:13" x14ac:dyDescent="0.45">
      <c r="A4034" s="2">
        <v>70</v>
      </c>
      <c r="B4034" s="3">
        <v>0</v>
      </c>
      <c r="C4034" s="2">
        <v>88</v>
      </c>
      <c r="D4034">
        <v>1</v>
      </c>
      <c r="E4034" s="2">
        <v>35</v>
      </c>
      <c r="F4034">
        <v>1</v>
      </c>
      <c r="G4034" s="2">
        <v>236000</v>
      </c>
      <c r="H4034" s="1">
        <v>1.2</v>
      </c>
      <c r="I4034" s="2">
        <v>132</v>
      </c>
      <c r="J4034">
        <v>0</v>
      </c>
      <c r="K4034">
        <v>0</v>
      </c>
      <c r="L4034" s="2">
        <v>215</v>
      </c>
      <c r="M4034">
        <v>0</v>
      </c>
    </row>
    <row r="4035" spans="1:13" x14ac:dyDescent="0.45">
      <c r="A4035" s="2">
        <v>70</v>
      </c>
      <c r="B4035" s="3">
        <v>0</v>
      </c>
      <c r="C4035" s="2">
        <v>582</v>
      </c>
      <c r="D4035">
        <v>1</v>
      </c>
      <c r="E4035" s="2">
        <v>38</v>
      </c>
      <c r="F4035">
        <v>0</v>
      </c>
      <c r="G4035" s="2">
        <v>25100</v>
      </c>
      <c r="H4035" s="1">
        <v>1.1000000000000001</v>
      </c>
      <c r="I4035" s="2">
        <v>140</v>
      </c>
      <c r="J4035">
        <v>1</v>
      </c>
      <c r="K4035">
        <v>0</v>
      </c>
      <c r="L4035" s="2">
        <v>246</v>
      </c>
      <c r="M4035">
        <v>0</v>
      </c>
    </row>
    <row r="4036" spans="1:13" x14ac:dyDescent="0.45">
      <c r="A4036" s="2">
        <v>70</v>
      </c>
      <c r="B4036" s="3">
        <v>0</v>
      </c>
      <c r="C4036" s="2">
        <v>81</v>
      </c>
      <c r="D4036">
        <v>1</v>
      </c>
      <c r="E4036" s="2">
        <v>35</v>
      </c>
      <c r="F4036">
        <v>1</v>
      </c>
      <c r="G4036" s="2">
        <v>533000</v>
      </c>
      <c r="H4036" s="1">
        <v>1.3</v>
      </c>
      <c r="I4036" s="2">
        <v>139</v>
      </c>
      <c r="J4036">
        <v>0</v>
      </c>
      <c r="K4036">
        <v>0</v>
      </c>
      <c r="L4036" s="2">
        <v>212</v>
      </c>
      <c r="M4036">
        <v>0</v>
      </c>
    </row>
    <row r="4037" spans="1:13" x14ac:dyDescent="0.45">
      <c r="A4037" s="2">
        <v>70</v>
      </c>
      <c r="B4037" s="3">
        <v>0</v>
      </c>
      <c r="C4037" s="2">
        <v>582</v>
      </c>
      <c r="D4037">
        <v>0</v>
      </c>
      <c r="E4037" s="2">
        <v>40</v>
      </c>
      <c r="F4037">
        <v>0</v>
      </c>
      <c r="G4037" s="2">
        <v>51000</v>
      </c>
      <c r="H4037" s="1">
        <v>2.7</v>
      </c>
      <c r="I4037" s="2">
        <v>136</v>
      </c>
      <c r="J4037">
        <v>1</v>
      </c>
      <c r="K4037">
        <v>1</v>
      </c>
      <c r="L4037" s="2">
        <v>250</v>
      </c>
      <c r="M4037">
        <v>0</v>
      </c>
    </row>
    <row r="4038" spans="1:13" x14ac:dyDescent="0.45">
      <c r="A4038" s="2">
        <v>70</v>
      </c>
      <c r="B4038" s="3">
        <v>1</v>
      </c>
      <c r="C4038" s="2">
        <v>143</v>
      </c>
      <c r="D4038">
        <v>0</v>
      </c>
      <c r="E4038" s="2">
        <v>60</v>
      </c>
      <c r="F4038">
        <v>0</v>
      </c>
      <c r="G4038" s="2">
        <v>351000</v>
      </c>
      <c r="H4038" s="1">
        <v>1.3</v>
      </c>
      <c r="I4038" s="2">
        <v>137</v>
      </c>
      <c r="J4038">
        <v>0</v>
      </c>
      <c r="K4038">
        <v>0</v>
      </c>
      <c r="L4038" s="2">
        <v>90</v>
      </c>
      <c r="M4038">
        <v>1</v>
      </c>
    </row>
    <row r="4039" spans="1:13" x14ac:dyDescent="0.45">
      <c r="A4039" s="2">
        <v>70</v>
      </c>
      <c r="B4039" s="3">
        <v>0</v>
      </c>
      <c r="C4039" s="2">
        <v>2695</v>
      </c>
      <c r="D4039">
        <v>1</v>
      </c>
      <c r="E4039" s="2">
        <v>40</v>
      </c>
      <c r="F4039">
        <v>0</v>
      </c>
      <c r="G4039" s="2">
        <v>241000</v>
      </c>
      <c r="H4039" s="1">
        <v>1</v>
      </c>
      <c r="I4039" s="2">
        <v>137</v>
      </c>
      <c r="J4039">
        <v>1</v>
      </c>
      <c r="K4039">
        <v>0</v>
      </c>
      <c r="L4039" s="2">
        <v>247</v>
      </c>
      <c r="M4039">
        <v>0</v>
      </c>
    </row>
    <row r="4040" spans="1:13" x14ac:dyDescent="0.45">
      <c r="A4040" s="2">
        <v>70</v>
      </c>
      <c r="B4040" s="3">
        <v>0</v>
      </c>
      <c r="C4040" s="2">
        <v>88</v>
      </c>
      <c r="D4040">
        <v>1</v>
      </c>
      <c r="E4040" s="2">
        <v>35</v>
      </c>
      <c r="F4040">
        <v>1</v>
      </c>
      <c r="G4040" s="2">
        <v>236000</v>
      </c>
      <c r="H4040" s="1">
        <v>1.2</v>
      </c>
      <c r="I4040" s="2">
        <v>132</v>
      </c>
      <c r="J4040">
        <v>0</v>
      </c>
      <c r="K4040">
        <v>0</v>
      </c>
      <c r="L4040" s="2">
        <v>215</v>
      </c>
      <c r="M4040">
        <v>0</v>
      </c>
    </row>
    <row r="4041" spans="1:13" x14ac:dyDescent="0.45">
      <c r="A4041" s="2">
        <v>70</v>
      </c>
      <c r="B4041" s="3">
        <v>1</v>
      </c>
      <c r="C4041" s="2">
        <v>59</v>
      </c>
      <c r="D4041">
        <v>0</v>
      </c>
      <c r="E4041" s="2">
        <v>60</v>
      </c>
      <c r="F4041">
        <v>0</v>
      </c>
      <c r="G4041" s="2">
        <v>255000</v>
      </c>
      <c r="H4041" s="1">
        <v>1.1000000000000001</v>
      </c>
      <c r="I4041" s="2">
        <v>136</v>
      </c>
      <c r="J4041">
        <v>0</v>
      </c>
      <c r="K4041">
        <v>0</v>
      </c>
      <c r="L4041" s="2">
        <v>85</v>
      </c>
      <c r="M4041">
        <v>0</v>
      </c>
    </row>
    <row r="4042" spans="1:13" x14ac:dyDescent="0.45">
      <c r="A4042" s="2">
        <v>70</v>
      </c>
      <c r="B4042" s="3">
        <v>0</v>
      </c>
      <c r="C4042" s="2">
        <v>69</v>
      </c>
      <c r="D4042">
        <v>0</v>
      </c>
      <c r="E4042" s="2">
        <v>40</v>
      </c>
      <c r="F4042">
        <v>0</v>
      </c>
      <c r="G4042" s="2">
        <v>293000</v>
      </c>
      <c r="H4042" s="1">
        <v>1.7</v>
      </c>
      <c r="I4042" s="2">
        <v>136</v>
      </c>
      <c r="J4042">
        <v>0</v>
      </c>
      <c r="K4042">
        <v>0</v>
      </c>
      <c r="L4042" s="2">
        <v>75</v>
      </c>
      <c r="M4042">
        <v>0</v>
      </c>
    </row>
    <row r="4043" spans="1:13" x14ac:dyDescent="0.45">
      <c r="A4043" s="2">
        <v>70</v>
      </c>
      <c r="B4043" s="3">
        <v>1</v>
      </c>
      <c r="C4043" s="2">
        <v>171</v>
      </c>
      <c r="D4043">
        <v>0</v>
      </c>
      <c r="E4043" s="2">
        <v>60</v>
      </c>
      <c r="F4043">
        <v>1</v>
      </c>
      <c r="G4043" s="2">
        <v>176000</v>
      </c>
      <c r="H4043" s="1">
        <v>1.1000000000000001</v>
      </c>
      <c r="I4043" s="2">
        <v>145</v>
      </c>
      <c r="J4043">
        <v>1</v>
      </c>
      <c r="K4043">
        <v>1</v>
      </c>
      <c r="L4043" s="2">
        <v>146</v>
      </c>
      <c r="M4043">
        <v>0</v>
      </c>
    </row>
    <row r="4044" spans="1:13" x14ac:dyDescent="0.45">
      <c r="A4044" s="2">
        <v>70</v>
      </c>
      <c r="B4044" s="3">
        <v>1</v>
      </c>
      <c r="C4044" s="2">
        <v>143</v>
      </c>
      <c r="D4044">
        <v>0</v>
      </c>
      <c r="E4044" s="2">
        <v>60</v>
      </c>
      <c r="F4044">
        <v>0</v>
      </c>
      <c r="G4044" s="2">
        <v>351000</v>
      </c>
      <c r="H4044" s="1">
        <v>1.3</v>
      </c>
      <c r="I4044" s="2">
        <v>137</v>
      </c>
      <c r="J4044">
        <v>0</v>
      </c>
      <c r="K4044">
        <v>0</v>
      </c>
      <c r="L4044" s="2">
        <v>90</v>
      </c>
      <c r="M4044">
        <v>1</v>
      </c>
    </row>
    <row r="4045" spans="1:13" x14ac:dyDescent="0.45">
      <c r="A4045" s="2">
        <v>70</v>
      </c>
      <c r="B4045" s="3">
        <v>0</v>
      </c>
      <c r="C4045" s="2">
        <v>88</v>
      </c>
      <c r="D4045">
        <v>1</v>
      </c>
      <c r="E4045" s="2">
        <v>35</v>
      </c>
      <c r="F4045">
        <v>1</v>
      </c>
      <c r="G4045" s="2">
        <v>236000</v>
      </c>
      <c r="H4045" s="1">
        <v>1.2</v>
      </c>
      <c r="I4045" s="2">
        <v>132</v>
      </c>
      <c r="J4045">
        <v>0</v>
      </c>
      <c r="K4045">
        <v>0</v>
      </c>
      <c r="L4045" s="2">
        <v>215</v>
      </c>
      <c r="M4045">
        <v>0</v>
      </c>
    </row>
    <row r="4046" spans="1:13" x14ac:dyDescent="0.45">
      <c r="A4046" s="2">
        <v>70</v>
      </c>
      <c r="B4046" s="3">
        <v>0</v>
      </c>
      <c r="C4046" s="2">
        <v>93</v>
      </c>
      <c r="D4046">
        <v>0</v>
      </c>
      <c r="E4046" s="2">
        <v>35</v>
      </c>
      <c r="F4046">
        <v>0</v>
      </c>
      <c r="G4046" s="2">
        <v>185000</v>
      </c>
      <c r="H4046" s="1">
        <v>1.1000000000000001</v>
      </c>
      <c r="I4046" s="2">
        <v>134</v>
      </c>
      <c r="J4046">
        <v>1</v>
      </c>
      <c r="K4046">
        <v>1</v>
      </c>
      <c r="L4046" s="2">
        <v>208</v>
      </c>
      <c r="M4046">
        <v>0</v>
      </c>
    </row>
    <row r="4047" spans="1:13" x14ac:dyDescent="0.45">
      <c r="A4047" s="2">
        <v>70</v>
      </c>
      <c r="B4047" s="3">
        <v>1</v>
      </c>
      <c r="C4047" s="2">
        <v>59</v>
      </c>
      <c r="D4047">
        <v>0</v>
      </c>
      <c r="E4047" s="2">
        <v>60</v>
      </c>
      <c r="F4047">
        <v>0</v>
      </c>
      <c r="G4047" s="2">
        <v>255000</v>
      </c>
      <c r="H4047" s="1">
        <v>1.1000000000000001</v>
      </c>
      <c r="I4047" s="2">
        <v>136</v>
      </c>
      <c r="J4047">
        <v>0</v>
      </c>
      <c r="K4047">
        <v>0</v>
      </c>
      <c r="L4047" s="2">
        <v>85</v>
      </c>
      <c r="M4047">
        <v>0</v>
      </c>
    </row>
    <row r="4048" spans="1:13" x14ac:dyDescent="0.45">
      <c r="A4048" s="2">
        <v>70</v>
      </c>
      <c r="B4048" s="3">
        <v>0</v>
      </c>
      <c r="C4048" s="2">
        <v>835</v>
      </c>
      <c r="D4048">
        <v>0</v>
      </c>
      <c r="E4048" s="2">
        <v>35</v>
      </c>
      <c r="F4048">
        <v>1</v>
      </c>
      <c r="G4048" s="2">
        <v>305000</v>
      </c>
      <c r="H4048" s="1">
        <v>0.8</v>
      </c>
      <c r="I4048" s="2">
        <v>133</v>
      </c>
      <c r="J4048">
        <v>0</v>
      </c>
      <c r="K4048">
        <v>0</v>
      </c>
      <c r="L4048" s="2">
        <v>145</v>
      </c>
      <c r="M4048">
        <v>0</v>
      </c>
    </row>
    <row r="4049" spans="1:13" x14ac:dyDescent="0.45">
      <c r="A4049" s="2">
        <v>70</v>
      </c>
      <c r="B4049" s="3">
        <v>0</v>
      </c>
      <c r="C4049" s="2">
        <v>835</v>
      </c>
      <c r="D4049">
        <v>0</v>
      </c>
      <c r="E4049" s="2">
        <v>35</v>
      </c>
      <c r="F4049">
        <v>1</v>
      </c>
      <c r="G4049" s="2">
        <v>305000</v>
      </c>
      <c r="H4049" s="1">
        <v>0.8</v>
      </c>
      <c r="I4049" s="2">
        <v>133</v>
      </c>
      <c r="J4049">
        <v>0</v>
      </c>
      <c r="K4049">
        <v>0</v>
      </c>
      <c r="L4049" s="2">
        <v>145</v>
      </c>
      <c r="M4049">
        <v>0</v>
      </c>
    </row>
    <row r="4050" spans="1:13" x14ac:dyDescent="0.45">
      <c r="A4050" s="2">
        <v>70</v>
      </c>
      <c r="B4050" s="3">
        <v>1</v>
      </c>
      <c r="C4050" s="2">
        <v>143</v>
      </c>
      <c r="D4050">
        <v>0</v>
      </c>
      <c r="E4050" s="2">
        <v>60</v>
      </c>
      <c r="F4050">
        <v>0</v>
      </c>
      <c r="G4050" s="2">
        <v>351000</v>
      </c>
      <c r="H4050" s="1">
        <v>1.3</v>
      </c>
      <c r="I4050" s="2">
        <v>137</v>
      </c>
      <c r="J4050">
        <v>0</v>
      </c>
      <c r="K4050">
        <v>0</v>
      </c>
      <c r="L4050" s="2">
        <v>90</v>
      </c>
      <c r="M4050">
        <v>1</v>
      </c>
    </row>
    <row r="4051" spans="1:13" x14ac:dyDescent="0.45">
      <c r="A4051" s="2">
        <v>70</v>
      </c>
      <c r="B4051" s="3">
        <v>0</v>
      </c>
      <c r="C4051" s="2">
        <v>618</v>
      </c>
      <c r="D4051">
        <v>0</v>
      </c>
      <c r="E4051" s="2">
        <v>35</v>
      </c>
      <c r="F4051">
        <v>0</v>
      </c>
      <c r="G4051" s="2">
        <v>327000</v>
      </c>
      <c r="H4051" s="1">
        <v>1.1000000000000001</v>
      </c>
      <c r="I4051" s="2">
        <v>142</v>
      </c>
      <c r="J4051">
        <v>0</v>
      </c>
      <c r="K4051">
        <v>0</v>
      </c>
      <c r="L4051" s="2">
        <v>245</v>
      </c>
      <c r="M4051">
        <v>0</v>
      </c>
    </row>
    <row r="4052" spans="1:13" x14ac:dyDescent="0.45">
      <c r="A4052" s="2">
        <v>70</v>
      </c>
      <c r="B4052" s="3">
        <v>0</v>
      </c>
      <c r="C4052" s="2">
        <v>582</v>
      </c>
      <c r="D4052">
        <v>1</v>
      </c>
      <c r="E4052" s="2">
        <v>38</v>
      </c>
      <c r="F4052">
        <v>0</v>
      </c>
      <c r="G4052" s="2">
        <v>25100</v>
      </c>
      <c r="H4052" s="1">
        <v>1.1000000000000001</v>
      </c>
      <c r="I4052" s="2">
        <v>140</v>
      </c>
      <c r="J4052">
        <v>1</v>
      </c>
      <c r="K4052">
        <v>0</v>
      </c>
      <c r="L4052" s="2">
        <v>246</v>
      </c>
      <c r="M4052">
        <v>0</v>
      </c>
    </row>
    <row r="4053" spans="1:13" x14ac:dyDescent="0.45">
      <c r="A4053" s="2">
        <v>70</v>
      </c>
      <c r="B4053" s="3">
        <v>0</v>
      </c>
      <c r="C4053" s="2">
        <v>212</v>
      </c>
      <c r="D4053">
        <v>1</v>
      </c>
      <c r="E4053" s="2">
        <v>17</v>
      </c>
      <c r="F4053">
        <v>1</v>
      </c>
      <c r="G4053" s="2">
        <v>389000</v>
      </c>
      <c r="H4053" s="1">
        <v>1</v>
      </c>
      <c r="I4053" s="2">
        <v>136</v>
      </c>
      <c r="J4053">
        <v>1</v>
      </c>
      <c r="K4053">
        <v>1</v>
      </c>
      <c r="L4053" s="2">
        <v>188</v>
      </c>
      <c r="M4053">
        <v>0</v>
      </c>
    </row>
    <row r="4054" spans="1:13" x14ac:dyDescent="0.45">
      <c r="A4054" s="2">
        <v>70</v>
      </c>
      <c r="B4054" s="3">
        <v>0</v>
      </c>
      <c r="C4054" s="2">
        <v>618</v>
      </c>
      <c r="D4054">
        <v>0</v>
      </c>
      <c r="E4054" s="2">
        <v>35</v>
      </c>
      <c r="F4054">
        <v>0</v>
      </c>
      <c r="G4054" s="2">
        <v>327000</v>
      </c>
      <c r="H4054" s="1">
        <v>1.1000000000000001</v>
      </c>
      <c r="I4054" s="2">
        <v>142</v>
      </c>
      <c r="J4054">
        <v>0</v>
      </c>
      <c r="K4054">
        <v>0</v>
      </c>
      <c r="L4054" s="2">
        <v>245</v>
      </c>
      <c r="M4054">
        <v>0</v>
      </c>
    </row>
    <row r="4055" spans="1:13" x14ac:dyDescent="0.45">
      <c r="A4055" s="2">
        <v>70</v>
      </c>
      <c r="B4055" s="3">
        <v>0</v>
      </c>
      <c r="C4055" s="2">
        <v>66</v>
      </c>
      <c r="D4055">
        <v>1</v>
      </c>
      <c r="E4055" s="2">
        <v>45</v>
      </c>
      <c r="F4055">
        <v>0</v>
      </c>
      <c r="G4055" s="2">
        <v>249000</v>
      </c>
      <c r="H4055" s="1">
        <v>0.8</v>
      </c>
      <c r="I4055" s="2">
        <v>136</v>
      </c>
      <c r="J4055">
        <v>1</v>
      </c>
      <c r="K4055">
        <v>1</v>
      </c>
      <c r="L4055" s="2">
        <v>80</v>
      </c>
      <c r="M4055">
        <v>0</v>
      </c>
    </row>
    <row r="4056" spans="1:13" x14ac:dyDescent="0.45">
      <c r="A4056" s="2">
        <v>70</v>
      </c>
      <c r="B4056" s="3">
        <v>0</v>
      </c>
      <c r="C4056" s="2">
        <v>582</v>
      </c>
      <c r="D4056">
        <v>1</v>
      </c>
      <c r="E4056" s="2">
        <v>38</v>
      </c>
      <c r="F4056">
        <v>0</v>
      </c>
      <c r="G4056" s="2">
        <v>25100</v>
      </c>
      <c r="H4056" s="1">
        <v>1.1000000000000001</v>
      </c>
      <c r="I4056" s="2">
        <v>140</v>
      </c>
      <c r="J4056">
        <v>1</v>
      </c>
      <c r="K4056">
        <v>0</v>
      </c>
      <c r="L4056" s="2">
        <v>246</v>
      </c>
      <c r="M4056">
        <v>0</v>
      </c>
    </row>
    <row r="4057" spans="1:13" x14ac:dyDescent="0.45">
      <c r="A4057" s="2">
        <v>70</v>
      </c>
      <c r="B4057" s="3">
        <v>0</v>
      </c>
      <c r="C4057" s="2">
        <v>122</v>
      </c>
      <c r="D4057">
        <v>1</v>
      </c>
      <c r="E4057" s="2">
        <v>45</v>
      </c>
      <c r="F4057">
        <v>1</v>
      </c>
      <c r="G4057" s="2">
        <v>284000</v>
      </c>
      <c r="H4057" s="1">
        <v>1.3</v>
      </c>
      <c r="I4057" s="2">
        <v>136</v>
      </c>
      <c r="J4057">
        <v>1</v>
      </c>
      <c r="K4057">
        <v>1</v>
      </c>
      <c r="L4057" s="2">
        <v>26</v>
      </c>
      <c r="M4057">
        <v>1</v>
      </c>
    </row>
    <row r="4058" spans="1:13" x14ac:dyDescent="0.45">
      <c r="A4058" s="2">
        <v>70</v>
      </c>
      <c r="B4058" s="3">
        <v>0</v>
      </c>
      <c r="C4058" s="2">
        <v>122</v>
      </c>
      <c r="D4058">
        <v>1</v>
      </c>
      <c r="E4058" s="2">
        <v>45</v>
      </c>
      <c r="F4058">
        <v>1</v>
      </c>
      <c r="G4058" s="2">
        <v>284000</v>
      </c>
      <c r="H4058" s="1">
        <v>1.3</v>
      </c>
      <c r="I4058" s="2">
        <v>136</v>
      </c>
      <c r="J4058">
        <v>1</v>
      </c>
      <c r="K4058">
        <v>1</v>
      </c>
      <c r="L4058" s="2">
        <v>26</v>
      </c>
      <c r="M4058">
        <v>1</v>
      </c>
    </row>
    <row r="4059" spans="1:13" x14ac:dyDescent="0.45">
      <c r="A4059" s="2">
        <v>70</v>
      </c>
      <c r="B4059" s="3">
        <v>1</v>
      </c>
      <c r="C4059" s="2">
        <v>171</v>
      </c>
      <c r="D4059">
        <v>0</v>
      </c>
      <c r="E4059" s="2">
        <v>60</v>
      </c>
      <c r="F4059">
        <v>1</v>
      </c>
      <c r="G4059" s="2">
        <v>176000</v>
      </c>
      <c r="H4059" s="1">
        <v>1.1000000000000001</v>
      </c>
      <c r="I4059" s="2">
        <v>145</v>
      </c>
      <c r="J4059">
        <v>1</v>
      </c>
      <c r="K4059">
        <v>1</v>
      </c>
      <c r="L4059" s="2">
        <v>146</v>
      </c>
      <c r="M4059">
        <v>0</v>
      </c>
    </row>
    <row r="4060" spans="1:13" x14ac:dyDescent="0.45">
      <c r="A4060" s="2">
        <v>70</v>
      </c>
      <c r="B4060" s="3">
        <v>1</v>
      </c>
      <c r="C4060" s="2">
        <v>143</v>
      </c>
      <c r="D4060">
        <v>0</v>
      </c>
      <c r="E4060" s="2">
        <v>60</v>
      </c>
      <c r="F4060">
        <v>0</v>
      </c>
      <c r="G4060" s="2">
        <v>351000</v>
      </c>
      <c r="H4060" s="1">
        <v>1.3</v>
      </c>
      <c r="I4060" s="2">
        <v>137</v>
      </c>
      <c r="J4060">
        <v>0</v>
      </c>
      <c r="K4060">
        <v>0</v>
      </c>
      <c r="L4060" s="2">
        <v>90</v>
      </c>
      <c r="M4060">
        <v>1</v>
      </c>
    </row>
    <row r="4061" spans="1:13" x14ac:dyDescent="0.45">
      <c r="A4061" s="2">
        <v>70</v>
      </c>
      <c r="B4061" s="3">
        <v>0</v>
      </c>
      <c r="C4061" s="2">
        <v>2695</v>
      </c>
      <c r="D4061">
        <v>1</v>
      </c>
      <c r="E4061" s="2">
        <v>40</v>
      </c>
      <c r="F4061">
        <v>0</v>
      </c>
      <c r="G4061" s="2">
        <v>241000</v>
      </c>
      <c r="H4061" s="1">
        <v>1</v>
      </c>
      <c r="I4061" s="2">
        <v>137</v>
      </c>
      <c r="J4061">
        <v>1</v>
      </c>
      <c r="K4061">
        <v>0</v>
      </c>
      <c r="L4061" s="2">
        <v>247</v>
      </c>
      <c r="M4061">
        <v>0</v>
      </c>
    </row>
    <row r="4062" spans="1:13" x14ac:dyDescent="0.45">
      <c r="A4062" s="2">
        <v>70</v>
      </c>
      <c r="B4062" s="3">
        <v>0</v>
      </c>
      <c r="C4062" s="2">
        <v>97</v>
      </c>
      <c r="D4062">
        <v>0</v>
      </c>
      <c r="E4062" s="2">
        <v>60</v>
      </c>
      <c r="F4062">
        <v>1</v>
      </c>
      <c r="G4062" s="2">
        <v>220000</v>
      </c>
      <c r="H4062" s="1">
        <v>0.9</v>
      </c>
      <c r="I4062" s="2">
        <v>138</v>
      </c>
      <c r="J4062">
        <v>1</v>
      </c>
      <c r="K4062">
        <v>0</v>
      </c>
      <c r="L4062" s="2">
        <v>186</v>
      </c>
      <c r="M4062">
        <v>0</v>
      </c>
    </row>
    <row r="4063" spans="1:13" x14ac:dyDescent="0.45">
      <c r="A4063" s="2">
        <v>70</v>
      </c>
      <c r="B4063" s="3">
        <v>0</v>
      </c>
      <c r="C4063" s="2">
        <v>93</v>
      </c>
      <c r="D4063">
        <v>0</v>
      </c>
      <c r="E4063" s="2">
        <v>35</v>
      </c>
      <c r="F4063">
        <v>0</v>
      </c>
      <c r="G4063" s="2">
        <v>185000</v>
      </c>
      <c r="H4063" s="1">
        <v>1.1000000000000001</v>
      </c>
      <c r="I4063" s="2">
        <v>134</v>
      </c>
      <c r="J4063">
        <v>1</v>
      </c>
      <c r="K4063">
        <v>1</v>
      </c>
      <c r="L4063" s="2">
        <v>208</v>
      </c>
      <c r="M4063">
        <v>0</v>
      </c>
    </row>
    <row r="4064" spans="1:13" x14ac:dyDescent="0.45">
      <c r="A4064" s="2">
        <v>70</v>
      </c>
      <c r="B4064" s="3">
        <v>1</v>
      </c>
      <c r="C4064" s="2">
        <v>171</v>
      </c>
      <c r="D4064">
        <v>0</v>
      </c>
      <c r="E4064" s="2">
        <v>60</v>
      </c>
      <c r="F4064">
        <v>1</v>
      </c>
      <c r="G4064" s="2">
        <v>176000</v>
      </c>
      <c r="H4064" s="1">
        <v>1.1000000000000001</v>
      </c>
      <c r="I4064" s="2">
        <v>145</v>
      </c>
      <c r="J4064">
        <v>1</v>
      </c>
      <c r="K4064">
        <v>1</v>
      </c>
      <c r="L4064" s="2">
        <v>146</v>
      </c>
      <c r="M4064">
        <v>0</v>
      </c>
    </row>
    <row r="4065" spans="1:13" x14ac:dyDescent="0.45">
      <c r="A4065" s="2">
        <v>70</v>
      </c>
      <c r="B4065" s="3">
        <v>0</v>
      </c>
      <c r="C4065" s="2">
        <v>2695</v>
      </c>
      <c r="D4065">
        <v>1</v>
      </c>
      <c r="E4065" s="2">
        <v>40</v>
      </c>
      <c r="F4065">
        <v>0</v>
      </c>
      <c r="G4065" s="2">
        <v>241000</v>
      </c>
      <c r="H4065" s="1">
        <v>1</v>
      </c>
      <c r="I4065" s="2">
        <v>137</v>
      </c>
      <c r="J4065">
        <v>1</v>
      </c>
      <c r="K4065">
        <v>0</v>
      </c>
      <c r="L4065" s="2">
        <v>247</v>
      </c>
      <c r="M4065">
        <v>0</v>
      </c>
    </row>
    <row r="4066" spans="1:13" x14ac:dyDescent="0.45">
      <c r="A4066" s="2">
        <v>70</v>
      </c>
      <c r="B4066" s="3">
        <v>0</v>
      </c>
      <c r="C4066" s="2">
        <v>582</v>
      </c>
      <c r="D4066">
        <v>1</v>
      </c>
      <c r="E4066" s="2">
        <v>38</v>
      </c>
      <c r="F4066">
        <v>0</v>
      </c>
      <c r="G4066" s="2">
        <v>25100</v>
      </c>
      <c r="H4066" s="1">
        <v>1.1000000000000001</v>
      </c>
      <c r="I4066" s="2">
        <v>140</v>
      </c>
      <c r="J4066">
        <v>1</v>
      </c>
      <c r="K4066">
        <v>0</v>
      </c>
      <c r="L4066" s="2">
        <v>246</v>
      </c>
      <c r="M4066">
        <v>0</v>
      </c>
    </row>
    <row r="4067" spans="1:13" x14ac:dyDescent="0.45">
      <c r="A4067" s="2">
        <v>70</v>
      </c>
      <c r="B4067" s="3">
        <v>0</v>
      </c>
      <c r="C4067" s="2">
        <v>212</v>
      </c>
      <c r="D4067">
        <v>1</v>
      </c>
      <c r="E4067" s="2">
        <v>17</v>
      </c>
      <c r="F4067">
        <v>1</v>
      </c>
      <c r="G4067" s="2">
        <v>389000</v>
      </c>
      <c r="H4067" s="1">
        <v>1</v>
      </c>
      <c r="I4067" s="2">
        <v>136</v>
      </c>
      <c r="J4067">
        <v>1</v>
      </c>
      <c r="K4067">
        <v>1</v>
      </c>
      <c r="L4067" s="2">
        <v>188</v>
      </c>
      <c r="M4067">
        <v>0</v>
      </c>
    </row>
    <row r="4068" spans="1:13" x14ac:dyDescent="0.45">
      <c r="A4068" s="2">
        <v>70</v>
      </c>
      <c r="B4068" s="3">
        <v>0</v>
      </c>
      <c r="C4068" s="2">
        <v>582</v>
      </c>
      <c r="D4068">
        <v>0</v>
      </c>
      <c r="E4068" s="2">
        <v>40</v>
      </c>
      <c r="F4068">
        <v>0</v>
      </c>
      <c r="G4068" s="2">
        <v>51000</v>
      </c>
      <c r="H4068" s="1">
        <v>2.7</v>
      </c>
      <c r="I4068" s="2">
        <v>136</v>
      </c>
      <c r="J4068">
        <v>1</v>
      </c>
      <c r="K4068">
        <v>1</v>
      </c>
      <c r="L4068" s="2">
        <v>250</v>
      </c>
      <c r="M4068">
        <v>0</v>
      </c>
    </row>
    <row r="4069" spans="1:13" x14ac:dyDescent="0.45">
      <c r="A4069" s="2">
        <v>70</v>
      </c>
      <c r="B4069" s="3">
        <v>0</v>
      </c>
      <c r="C4069" s="2">
        <v>1202</v>
      </c>
      <c r="D4069">
        <v>0</v>
      </c>
      <c r="E4069" s="2">
        <v>50</v>
      </c>
      <c r="F4069">
        <v>1</v>
      </c>
      <c r="G4069" s="2">
        <v>358000</v>
      </c>
      <c r="H4069" s="1">
        <v>0.9</v>
      </c>
      <c r="I4069" s="2">
        <v>141</v>
      </c>
      <c r="J4069">
        <v>0</v>
      </c>
      <c r="K4069">
        <v>0</v>
      </c>
      <c r="L4069" s="2">
        <v>196</v>
      </c>
      <c r="M4069">
        <v>0</v>
      </c>
    </row>
    <row r="4070" spans="1:13" x14ac:dyDescent="0.45">
      <c r="A4070" s="2">
        <v>70</v>
      </c>
      <c r="B4070" s="3">
        <v>1</v>
      </c>
      <c r="C4070" s="2">
        <v>171</v>
      </c>
      <c r="D4070">
        <v>0</v>
      </c>
      <c r="E4070" s="2">
        <v>60</v>
      </c>
      <c r="F4070">
        <v>1</v>
      </c>
      <c r="G4070" s="2">
        <v>176000</v>
      </c>
      <c r="H4070" s="1">
        <v>1.1000000000000001</v>
      </c>
      <c r="I4070" s="2">
        <v>145</v>
      </c>
      <c r="J4070">
        <v>1</v>
      </c>
      <c r="K4070">
        <v>1</v>
      </c>
      <c r="L4070" s="2">
        <v>146</v>
      </c>
      <c r="M4070">
        <v>0</v>
      </c>
    </row>
    <row r="4071" spans="1:13" x14ac:dyDescent="0.45">
      <c r="A4071" s="2">
        <v>70</v>
      </c>
      <c r="B4071" s="3">
        <v>0</v>
      </c>
      <c r="C4071" s="2">
        <v>93</v>
      </c>
      <c r="D4071">
        <v>0</v>
      </c>
      <c r="E4071" s="2">
        <v>35</v>
      </c>
      <c r="F4071">
        <v>0</v>
      </c>
      <c r="G4071" s="2">
        <v>185000</v>
      </c>
      <c r="H4071" s="1">
        <v>1.1000000000000001</v>
      </c>
      <c r="I4071" s="2">
        <v>134</v>
      </c>
      <c r="J4071">
        <v>1</v>
      </c>
      <c r="K4071">
        <v>1</v>
      </c>
      <c r="L4071" s="2">
        <v>208</v>
      </c>
      <c r="M4071">
        <v>0</v>
      </c>
    </row>
    <row r="4072" spans="1:13" x14ac:dyDescent="0.45">
      <c r="A4072" s="2">
        <v>70</v>
      </c>
      <c r="B4072" s="3">
        <v>0</v>
      </c>
      <c r="C4072" s="2">
        <v>66</v>
      </c>
      <c r="D4072">
        <v>1</v>
      </c>
      <c r="E4072" s="2">
        <v>45</v>
      </c>
      <c r="F4072">
        <v>0</v>
      </c>
      <c r="G4072" s="2">
        <v>249000</v>
      </c>
      <c r="H4072" s="1">
        <v>0.8</v>
      </c>
      <c r="I4072" s="2">
        <v>136</v>
      </c>
      <c r="J4072">
        <v>1</v>
      </c>
      <c r="K4072">
        <v>1</v>
      </c>
      <c r="L4072" s="2">
        <v>80</v>
      </c>
      <c r="M4072">
        <v>0</v>
      </c>
    </row>
    <row r="4073" spans="1:13" x14ac:dyDescent="0.45">
      <c r="A4073" s="2">
        <v>70</v>
      </c>
      <c r="B4073" s="3">
        <v>0</v>
      </c>
      <c r="C4073" s="2">
        <v>88</v>
      </c>
      <c r="D4073">
        <v>1</v>
      </c>
      <c r="E4073" s="2">
        <v>35</v>
      </c>
      <c r="F4073">
        <v>1</v>
      </c>
      <c r="G4073" s="2">
        <v>236000</v>
      </c>
      <c r="H4073" s="1">
        <v>1.2</v>
      </c>
      <c r="I4073" s="2">
        <v>132</v>
      </c>
      <c r="J4073">
        <v>0</v>
      </c>
      <c r="K4073">
        <v>0</v>
      </c>
      <c r="L4073" s="2">
        <v>215</v>
      </c>
      <c r="M4073">
        <v>0</v>
      </c>
    </row>
    <row r="4074" spans="1:13" x14ac:dyDescent="0.45">
      <c r="A4074" s="2">
        <v>70</v>
      </c>
      <c r="B4074" s="3">
        <v>1</v>
      </c>
      <c r="C4074" s="2">
        <v>59</v>
      </c>
      <c r="D4074">
        <v>0</v>
      </c>
      <c r="E4074" s="2">
        <v>60</v>
      </c>
      <c r="F4074">
        <v>0</v>
      </c>
      <c r="G4074" s="2">
        <v>255000</v>
      </c>
      <c r="H4074" s="1">
        <v>1.1000000000000001</v>
      </c>
      <c r="I4074" s="2">
        <v>136</v>
      </c>
      <c r="J4074">
        <v>0</v>
      </c>
      <c r="K4074">
        <v>0</v>
      </c>
      <c r="L4074" s="2">
        <v>85</v>
      </c>
      <c r="M4074">
        <v>0</v>
      </c>
    </row>
    <row r="4075" spans="1:13" x14ac:dyDescent="0.45">
      <c r="A4075" s="2">
        <v>70</v>
      </c>
      <c r="B4075" s="3">
        <v>1</v>
      </c>
      <c r="C4075" s="2">
        <v>125</v>
      </c>
      <c r="D4075">
        <v>0</v>
      </c>
      <c r="E4075" s="2">
        <v>25</v>
      </c>
      <c r="F4075">
        <v>1</v>
      </c>
      <c r="G4075" s="2">
        <v>237000</v>
      </c>
      <c r="H4075" s="1">
        <v>1</v>
      </c>
      <c r="I4075" s="2">
        <v>140</v>
      </c>
      <c r="J4075">
        <v>0</v>
      </c>
      <c r="K4075">
        <v>0</v>
      </c>
      <c r="L4075" s="2">
        <v>15</v>
      </c>
      <c r="M4075">
        <v>1</v>
      </c>
    </row>
    <row r="4076" spans="1:13" x14ac:dyDescent="0.45">
      <c r="A4076" s="2">
        <v>70</v>
      </c>
      <c r="B4076" s="3">
        <v>1</v>
      </c>
      <c r="C4076" s="2">
        <v>171</v>
      </c>
      <c r="D4076">
        <v>0</v>
      </c>
      <c r="E4076" s="2">
        <v>60</v>
      </c>
      <c r="F4076">
        <v>1</v>
      </c>
      <c r="G4076" s="2">
        <v>176000</v>
      </c>
      <c r="H4076" s="1">
        <v>1.1000000000000001</v>
      </c>
      <c r="I4076" s="2">
        <v>145</v>
      </c>
      <c r="J4076">
        <v>1</v>
      </c>
      <c r="K4076">
        <v>1</v>
      </c>
      <c r="L4076" s="2">
        <v>146</v>
      </c>
      <c r="M4076">
        <v>0</v>
      </c>
    </row>
    <row r="4077" spans="1:13" x14ac:dyDescent="0.45">
      <c r="A4077" s="2">
        <v>70</v>
      </c>
      <c r="B4077" s="3">
        <v>0</v>
      </c>
      <c r="C4077" s="2">
        <v>582</v>
      </c>
      <c r="D4077">
        <v>1</v>
      </c>
      <c r="E4077" s="2">
        <v>38</v>
      </c>
      <c r="F4077">
        <v>0</v>
      </c>
      <c r="G4077" s="2">
        <v>25100</v>
      </c>
      <c r="H4077" s="1">
        <v>1.1000000000000001</v>
      </c>
      <c r="I4077" s="2">
        <v>140</v>
      </c>
      <c r="J4077">
        <v>1</v>
      </c>
      <c r="K4077">
        <v>0</v>
      </c>
      <c r="L4077" s="2">
        <v>246</v>
      </c>
      <c r="M4077">
        <v>0</v>
      </c>
    </row>
    <row r="4078" spans="1:13" x14ac:dyDescent="0.45">
      <c r="A4078" s="2">
        <v>70</v>
      </c>
      <c r="B4078" s="3">
        <v>0</v>
      </c>
      <c r="C4078" s="2">
        <v>835</v>
      </c>
      <c r="D4078">
        <v>0</v>
      </c>
      <c r="E4078" s="2">
        <v>35</v>
      </c>
      <c r="F4078">
        <v>1</v>
      </c>
      <c r="G4078" s="2">
        <v>305000</v>
      </c>
      <c r="H4078" s="1">
        <v>0.8</v>
      </c>
      <c r="I4078" s="2">
        <v>133</v>
      </c>
      <c r="J4078">
        <v>0</v>
      </c>
      <c r="K4078">
        <v>0</v>
      </c>
      <c r="L4078" s="2">
        <v>145</v>
      </c>
      <c r="M4078">
        <v>0</v>
      </c>
    </row>
    <row r="4079" spans="1:13" x14ac:dyDescent="0.45">
      <c r="A4079" s="2">
        <v>70</v>
      </c>
      <c r="B4079" s="3">
        <v>0</v>
      </c>
      <c r="C4079" s="2">
        <v>93</v>
      </c>
      <c r="D4079">
        <v>0</v>
      </c>
      <c r="E4079" s="2">
        <v>35</v>
      </c>
      <c r="F4079">
        <v>0</v>
      </c>
      <c r="G4079" s="2">
        <v>185000</v>
      </c>
      <c r="H4079" s="1">
        <v>1.1000000000000001</v>
      </c>
      <c r="I4079" s="2">
        <v>134</v>
      </c>
      <c r="J4079">
        <v>1</v>
      </c>
      <c r="K4079">
        <v>1</v>
      </c>
      <c r="L4079" s="2">
        <v>208</v>
      </c>
      <c r="M4079">
        <v>0</v>
      </c>
    </row>
    <row r="4080" spans="1:13" x14ac:dyDescent="0.45">
      <c r="A4080" s="2">
        <v>70</v>
      </c>
      <c r="B4080" s="3">
        <v>1</v>
      </c>
      <c r="C4080" s="2">
        <v>59</v>
      </c>
      <c r="D4080">
        <v>0</v>
      </c>
      <c r="E4080" s="2">
        <v>60</v>
      </c>
      <c r="F4080">
        <v>0</v>
      </c>
      <c r="G4080" s="2">
        <v>255000</v>
      </c>
      <c r="H4080" s="1">
        <v>1.1000000000000001</v>
      </c>
      <c r="I4080" s="2">
        <v>136</v>
      </c>
      <c r="J4080">
        <v>0</v>
      </c>
      <c r="K4080">
        <v>0</v>
      </c>
      <c r="L4080" s="2">
        <v>85</v>
      </c>
      <c r="M4080">
        <v>0</v>
      </c>
    </row>
    <row r="4081" spans="1:13" x14ac:dyDescent="0.45">
      <c r="A4081" s="2">
        <v>70</v>
      </c>
      <c r="B4081" s="3">
        <v>0</v>
      </c>
      <c r="C4081" s="2">
        <v>582</v>
      </c>
      <c r="D4081">
        <v>1</v>
      </c>
      <c r="E4081" s="2">
        <v>38</v>
      </c>
      <c r="F4081">
        <v>0</v>
      </c>
      <c r="G4081" s="2">
        <v>25100</v>
      </c>
      <c r="H4081" s="1">
        <v>1.1000000000000001</v>
      </c>
      <c r="I4081" s="2">
        <v>140</v>
      </c>
      <c r="J4081">
        <v>1</v>
      </c>
      <c r="K4081">
        <v>0</v>
      </c>
      <c r="L4081" s="2">
        <v>246</v>
      </c>
      <c r="M4081">
        <v>0</v>
      </c>
    </row>
    <row r="4082" spans="1:13" x14ac:dyDescent="0.45">
      <c r="A4082" s="2">
        <v>70</v>
      </c>
      <c r="B4082" s="3">
        <v>1</v>
      </c>
      <c r="C4082" s="2">
        <v>59</v>
      </c>
      <c r="D4082">
        <v>0</v>
      </c>
      <c r="E4082" s="2">
        <v>60</v>
      </c>
      <c r="F4082">
        <v>0</v>
      </c>
      <c r="G4082" s="2">
        <v>255000</v>
      </c>
      <c r="H4082" s="1">
        <v>1.1000000000000001</v>
      </c>
      <c r="I4082" s="2">
        <v>136</v>
      </c>
      <c r="J4082">
        <v>0</v>
      </c>
      <c r="K4082">
        <v>0</v>
      </c>
      <c r="L4082" s="2">
        <v>85</v>
      </c>
      <c r="M4082">
        <v>0</v>
      </c>
    </row>
    <row r="4083" spans="1:13" x14ac:dyDescent="0.45">
      <c r="A4083" s="2">
        <v>70</v>
      </c>
      <c r="B4083" s="3">
        <v>0</v>
      </c>
      <c r="C4083" s="2">
        <v>212</v>
      </c>
      <c r="D4083">
        <v>1</v>
      </c>
      <c r="E4083" s="2">
        <v>17</v>
      </c>
      <c r="F4083">
        <v>1</v>
      </c>
      <c r="G4083" s="2">
        <v>389000</v>
      </c>
      <c r="H4083" s="1">
        <v>1</v>
      </c>
      <c r="I4083" s="2">
        <v>136</v>
      </c>
      <c r="J4083">
        <v>1</v>
      </c>
      <c r="K4083">
        <v>1</v>
      </c>
      <c r="L4083" s="2">
        <v>188</v>
      </c>
      <c r="M4083">
        <v>0</v>
      </c>
    </row>
    <row r="4084" spans="1:13" x14ac:dyDescent="0.45">
      <c r="A4084" s="2">
        <v>70</v>
      </c>
      <c r="B4084" s="3">
        <v>0</v>
      </c>
      <c r="C4084" s="2">
        <v>212</v>
      </c>
      <c r="D4084">
        <v>1</v>
      </c>
      <c r="E4084" s="2">
        <v>17</v>
      </c>
      <c r="F4084">
        <v>1</v>
      </c>
      <c r="G4084" s="2">
        <v>389000</v>
      </c>
      <c r="H4084" s="1">
        <v>1</v>
      </c>
      <c r="I4084" s="2">
        <v>136</v>
      </c>
      <c r="J4084">
        <v>1</v>
      </c>
      <c r="K4084">
        <v>1</v>
      </c>
      <c r="L4084" s="2">
        <v>188</v>
      </c>
      <c r="M4084">
        <v>0</v>
      </c>
    </row>
    <row r="4085" spans="1:13" x14ac:dyDescent="0.45">
      <c r="A4085" s="2">
        <v>70</v>
      </c>
      <c r="B4085" s="3">
        <v>0</v>
      </c>
      <c r="C4085" s="2">
        <v>161</v>
      </c>
      <c r="D4085">
        <v>0</v>
      </c>
      <c r="E4085" s="2">
        <v>25</v>
      </c>
      <c r="F4085">
        <v>0</v>
      </c>
      <c r="G4085" s="2">
        <v>244000</v>
      </c>
      <c r="H4085" s="1">
        <v>1.2</v>
      </c>
      <c r="I4085" s="2">
        <v>142</v>
      </c>
      <c r="J4085">
        <v>0</v>
      </c>
      <c r="K4085">
        <v>0</v>
      </c>
      <c r="L4085" s="2">
        <v>66</v>
      </c>
      <c r="M4085">
        <v>1</v>
      </c>
    </row>
    <row r="4086" spans="1:13" x14ac:dyDescent="0.45">
      <c r="A4086" s="2">
        <v>70</v>
      </c>
      <c r="B4086" s="3">
        <v>0</v>
      </c>
      <c r="C4086" s="2">
        <v>1202</v>
      </c>
      <c r="D4086">
        <v>0</v>
      </c>
      <c r="E4086" s="2">
        <v>50</v>
      </c>
      <c r="F4086">
        <v>1</v>
      </c>
      <c r="G4086" s="2">
        <v>358000</v>
      </c>
      <c r="H4086" s="1">
        <v>0.9</v>
      </c>
      <c r="I4086" s="2">
        <v>141</v>
      </c>
      <c r="J4086">
        <v>0</v>
      </c>
      <c r="K4086">
        <v>0</v>
      </c>
      <c r="L4086" s="2">
        <v>196</v>
      </c>
      <c r="M4086">
        <v>0</v>
      </c>
    </row>
    <row r="4087" spans="1:13" x14ac:dyDescent="0.45">
      <c r="A4087" s="2">
        <v>70</v>
      </c>
      <c r="B4087" s="3">
        <v>0</v>
      </c>
      <c r="C4087" s="2">
        <v>97</v>
      </c>
      <c r="D4087">
        <v>0</v>
      </c>
      <c r="E4087" s="2">
        <v>60</v>
      </c>
      <c r="F4087">
        <v>1</v>
      </c>
      <c r="G4087" s="2">
        <v>220000</v>
      </c>
      <c r="H4087" s="1">
        <v>0.9</v>
      </c>
      <c r="I4087" s="2">
        <v>138</v>
      </c>
      <c r="J4087">
        <v>1</v>
      </c>
      <c r="K4087">
        <v>0</v>
      </c>
      <c r="L4087" s="2">
        <v>186</v>
      </c>
      <c r="M4087">
        <v>0</v>
      </c>
    </row>
    <row r="4088" spans="1:13" x14ac:dyDescent="0.45">
      <c r="A4088" s="2">
        <v>70</v>
      </c>
      <c r="B4088" s="3">
        <v>0</v>
      </c>
      <c r="C4088" s="2">
        <v>88</v>
      </c>
      <c r="D4088">
        <v>1</v>
      </c>
      <c r="E4088" s="2">
        <v>35</v>
      </c>
      <c r="F4088">
        <v>1</v>
      </c>
      <c r="G4088" s="2">
        <v>236000</v>
      </c>
      <c r="H4088" s="1">
        <v>1.2</v>
      </c>
      <c r="I4088" s="2">
        <v>132</v>
      </c>
      <c r="J4088">
        <v>0</v>
      </c>
      <c r="K4088">
        <v>0</v>
      </c>
      <c r="L4088" s="2">
        <v>215</v>
      </c>
      <c r="M4088">
        <v>0</v>
      </c>
    </row>
    <row r="4089" spans="1:13" x14ac:dyDescent="0.45">
      <c r="A4089" s="2">
        <v>70</v>
      </c>
      <c r="B4089" s="3">
        <v>1</v>
      </c>
      <c r="C4089" s="2">
        <v>125</v>
      </c>
      <c r="D4089">
        <v>0</v>
      </c>
      <c r="E4089" s="2">
        <v>25</v>
      </c>
      <c r="F4089">
        <v>1</v>
      </c>
      <c r="G4089" s="2">
        <v>237000</v>
      </c>
      <c r="H4089" s="1">
        <v>1</v>
      </c>
      <c r="I4089" s="2">
        <v>140</v>
      </c>
      <c r="J4089">
        <v>0</v>
      </c>
      <c r="K4089">
        <v>0</v>
      </c>
      <c r="L4089" s="2">
        <v>15</v>
      </c>
      <c r="M4089">
        <v>1</v>
      </c>
    </row>
    <row r="4090" spans="1:13" x14ac:dyDescent="0.45">
      <c r="A4090" s="2">
        <v>70</v>
      </c>
      <c r="B4090" s="3">
        <v>0</v>
      </c>
      <c r="C4090" s="2">
        <v>582</v>
      </c>
      <c r="D4090">
        <v>0</v>
      </c>
      <c r="E4090" s="2">
        <v>20</v>
      </c>
      <c r="F4090">
        <v>1</v>
      </c>
      <c r="G4090" s="2">
        <v>263358.03000000003</v>
      </c>
      <c r="H4090" s="1">
        <v>1.83</v>
      </c>
      <c r="I4090" s="2">
        <v>134</v>
      </c>
      <c r="J4090">
        <v>1</v>
      </c>
      <c r="K4090">
        <v>1</v>
      </c>
      <c r="L4090" s="2">
        <v>31</v>
      </c>
      <c r="M4090">
        <v>1</v>
      </c>
    </row>
    <row r="4091" spans="1:13" x14ac:dyDescent="0.45">
      <c r="A4091" s="2">
        <v>70</v>
      </c>
      <c r="B4091" s="3">
        <v>1</v>
      </c>
      <c r="C4091" s="2">
        <v>59</v>
      </c>
      <c r="D4091">
        <v>0</v>
      </c>
      <c r="E4091" s="2">
        <v>60</v>
      </c>
      <c r="F4091">
        <v>0</v>
      </c>
      <c r="G4091" s="2">
        <v>255000</v>
      </c>
      <c r="H4091" s="1">
        <v>1.1000000000000001</v>
      </c>
      <c r="I4091" s="2">
        <v>136</v>
      </c>
      <c r="J4091">
        <v>0</v>
      </c>
      <c r="K4091">
        <v>0</v>
      </c>
      <c r="L4091" s="2">
        <v>85</v>
      </c>
      <c r="M4091">
        <v>0</v>
      </c>
    </row>
    <row r="4092" spans="1:13" x14ac:dyDescent="0.45">
      <c r="A4092" s="2">
        <v>70</v>
      </c>
      <c r="B4092" s="3">
        <v>1</v>
      </c>
      <c r="C4092" s="2">
        <v>59</v>
      </c>
      <c r="D4092">
        <v>0</v>
      </c>
      <c r="E4092" s="2">
        <v>60</v>
      </c>
      <c r="F4092">
        <v>0</v>
      </c>
      <c r="G4092" s="2">
        <v>255000</v>
      </c>
      <c r="H4092" s="1">
        <v>1.1000000000000001</v>
      </c>
      <c r="I4092" s="2">
        <v>136</v>
      </c>
      <c r="J4092">
        <v>0</v>
      </c>
      <c r="K4092">
        <v>0</v>
      </c>
      <c r="L4092" s="2">
        <v>85</v>
      </c>
      <c r="M4092">
        <v>0</v>
      </c>
    </row>
    <row r="4093" spans="1:13" x14ac:dyDescent="0.45">
      <c r="A4093" s="2">
        <v>70</v>
      </c>
      <c r="B4093" s="3">
        <v>0</v>
      </c>
      <c r="C4093" s="2">
        <v>582</v>
      </c>
      <c r="D4093">
        <v>1</v>
      </c>
      <c r="E4093" s="2">
        <v>38</v>
      </c>
      <c r="F4093">
        <v>0</v>
      </c>
      <c r="G4093" s="2">
        <v>25100</v>
      </c>
      <c r="H4093" s="1">
        <v>1.1000000000000001</v>
      </c>
      <c r="I4093" s="2">
        <v>140</v>
      </c>
      <c r="J4093">
        <v>1</v>
      </c>
      <c r="K4093">
        <v>0</v>
      </c>
      <c r="L4093" s="2">
        <v>246</v>
      </c>
      <c r="M4093">
        <v>0</v>
      </c>
    </row>
    <row r="4094" spans="1:13" x14ac:dyDescent="0.45">
      <c r="A4094" s="2">
        <v>70</v>
      </c>
      <c r="B4094" s="3">
        <v>1</v>
      </c>
      <c r="C4094" s="2">
        <v>59</v>
      </c>
      <c r="D4094">
        <v>0</v>
      </c>
      <c r="E4094" s="2">
        <v>60</v>
      </c>
      <c r="F4094">
        <v>0</v>
      </c>
      <c r="G4094" s="2">
        <v>255000</v>
      </c>
      <c r="H4094" s="1">
        <v>1.1000000000000001</v>
      </c>
      <c r="I4094" s="2">
        <v>136</v>
      </c>
      <c r="J4094">
        <v>0</v>
      </c>
      <c r="K4094">
        <v>0</v>
      </c>
      <c r="L4094" s="2">
        <v>85</v>
      </c>
      <c r="M4094">
        <v>0</v>
      </c>
    </row>
    <row r="4095" spans="1:13" x14ac:dyDescent="0.45">
      <c r="A4095" s="2">
        <v>70</v>
      </c>
      <c r="B4095" s="3">
        <v>0</v>
      </c>
      <c r="C4095" s="2">
        <v>93</v>
      </c>
      <c r="D4095">
        <v>0</v>
      </c>
      <c r="E4095" s="2">
        <v>35</v>
      </c>
      <c r="F4095">
        <v>0</v>
      </c>
      <c r="G4095" s="2">
        <v>185000</v>
      </c>
      <c r="H4095" s="1">
        <v>1.1000000000000001</v>
      </c>
      <c r="I4095" s="2">
        <v>134</v>
      </c>
      <c r="J4095">
        <v>1</v>
      </c>
      <c r="K4095">
        <v>1</v>
      </c>
      <c r="L4095" s="2">
        <v>208</v>
      </c>
      <c r="M4095">
        <v>0</v>
      </c>
    </row>
    <row r="4096" spans="1:13" x14ac:dyDescent="0.45">
      <c r="A4096" s="2">
        <v>70</v>
      </c>
      <c r="B4096" s="3">
        <v>1</v>
      </c>
      <c r="C4096" s="2">
        <v>59</v>
      </c>
      <c r="D4096">
        <v>0</v>
      </c>
      <c r="E4096" s="2">
        <v>60</v>
      </c>
      <c r="F4096">
        <v>0</v>
      </c>
      <c r="G4096" s="2">
        <v>255000</v>
      </c>
      <c r="H4096" s="1">
        <v>1.1000000000000001</v>
      </c>
      <c r="I4096" s="2">
        <v>136</v>
      </c>
      <c r="J4096">
        <v>0</v>
      </c>
      <c r="K4096">
        <v>0</v>
      </c>
      <c r="L4096" s="2">
        <v>85</v>
      </c>
      <c r="M4096">
        <v>0</v>
      </c>
    </row>
    <row r="4097" spans="1:13" x14ac:dyDescent="0.45">
      <c r="A4097" s="2">
        <v>70</v>
      </c>
      <c r="B4097" s="3">
        <v>0</v>
      </c>
      <c r="C4097" s="2">
        <v>69</v>
      </c>
      <c r="D4097">
        <v>0</v>
      </c>
      <c r="E4097" s="2">
        <v>40</v>
      </c>
      <c r="F4097">
        <v>0</v>
      </c>
      <c r="G4097" s="2">
        <v>293000</v>
      </c>
      <c r="H4097" s="1">
        <v>1.7</v>
      </c>
      <c r="I4097" s="2">
        <v>136</v>
      </c>
      <c r="J4097">
        <v>0</v>
      </c>
      <c r="K4097">
        <v>0</v>
      </c>
      <c r="L4097" s="2">
        <v>75</v>
      </c>
      <c r="M4097">
        <v>0</v>
      </c>
    </row>
    <row r="4098" spans="1:13" x14ac:dyDescent="0.45">
      <c r="A4098" s="2">
        <v>70</v>
      </c>
      <c r="B4098" s="3">
        <v>0</v>
      </c>
      <c r="C4098" s="2">
        <v>122</v>
      </c>
      <c r="D4098">
        <v>1</v>
      </c>
      <c r="E4098" s="2">
        <v>45</v>
      </c>
      <c r="F4098">
        <v>1</v>
      </c>
      <c r="G4098" s="2">
        <v>284000</v>
      </c>
      <c r="H4098" s="1">
        <v>1.3</v>
      </c>
      <c r="I4098" s="2">
        <v>136</v>
      </c>
      <c r="J4098">
        <v>1</v>
      </c>
      <c r="K4098">
        <v>1</v>
      </c>
      <c r="L4098" s="2">
        <v>26</v>
      </c>
      <c r="M4098">
        <v>1</v>
      </c>
    </row>
    <row r="4099" spans="1:13" x14ac:dyDescent="0.45">
      <c r="A4099" s="2">
        <v>70</v>
      </c>
      <c r="B4099" s="3">
        <v>0</v>
      </c>
      <c r="C4099" s="2">
        <v>122</v>
      </c>
      <c r="D4099">
        <v>1</v>
      </c>
      <c r="E4099" s="2">
        <v>45</v>
      </c>
      <c r="F4099">
        <v>1</v>
      </c>
      <c r="G4099" s="2">
        <v>284000</v>
      </c>
      <c r="H4099" s="1">
        <v>1.3</v>
      </c>
      <c r="I4099" s="2">
        <v>136</v>
      </c>
      <c r="J4099">
        <v>1</v>
      </c>
      <c r="K4099">
        <v>1</v>
      </c>
      <c r="L4099" s="2">
        <v>26</v>
      </c>
      <c r="M4099">
        <v>1</v>
      </c>
    </row>
    <row r="4100" spans="1:13" x14ac:dyDescent="0.45">
      <c r="A4100" s="2">
        <v>70</v>
      </c>
      <c r="B4100" s="3">
        <v>1</v>
      </c>
      <c r="C4100" s="2">
        <v>171</v>
      </c>
      <c r="D4100">
        <v>0</v>
      </c>
      <c r="E4100" s="2">
        <v>60</v>
      </c>
      <c r="F4100">
        <v>1</v>
      </c>
      <c r="G4100" s="2">
        <v>176000</v>
      </c>
      <c r="H4100" s="1">
        <v>1.1000000000000001</v>
      </c>
      <c r="I4100" s="2">
        <v>145</v>
      </c>
      <c r="J4100">
        <v>1</v>
      </c>
      <c r="K4100">
        <v>1</v>
      </c>
      <c r="L4100" s="2">
        <v>146</v>
      </c>
      <c r="M4100">
        <v>0</v>
      </c>
    </row>
    <row r="4101" spans="1:13" x14ac:dyDescent="0.45">
      <c r="A4101" s="2">
        <v>70</v>
      </c>
      <c r="B4101" s="3">
        <v>1</v>
      </c>
      <c r="C4101" s="2">
        <v>143</v>
      </c>
      <c r="D4101">
        <v>0</v>
      </c>
      <c r="E4101" s="2">
        <v>60</v>
      </c>
      <c r="F4101">
        <v>0</v>
      </c>
      <c r="G4101" s="2">
        <v>351000</v>
      </c>
      <c r="H4101" s="1">
        <v>1.3</v>
      </c>
      <c r="I4101" s="2">
        <v>137</v>
      </c>
      <c r="J4101">
        <v>0</v>
      </c>
      <c r="K4101">
        <v>0</v>
      </c>
      <c r="L4101" s="2">
        <v>90</v>
      </c>
      <c r="M4101">
        <v>1</v>
      </c>
    </row>
    <row r="4102" spans="1:13" x14ac:dyDescent="0.45">
      <c r="A4102" s="2">
        <v>70</v>
      </c>
      <c r="B4102" s="3">
        <v>0</v>
      </c>
      <c r="C4102" s="2">
        <v>2695</v>
      </c>
      <c r="D4102">
        <v>1</v>
      </c>
      <c r="E4102" s="2">
        <v>40</v>
      </c>
      <c r="F4102">
        <v>0</v>
      </c>
      <c r="G4102" s="2">
        <v>241000</v>
      </c>
      <c r="H4102" s="1">
        <v>1</v>
      </c>
      <c r="I4102" s="2">
        <v>137</v>
      </c>
      <c r="J4102">
        <v>1</v>
      </c>
      <c r="K4102">
        <v>0</v>
      </c>
      <c r="L4102" s="2">
        <v>247</v>
      </c>
      <c r="M4102">
        <v>0</v>
      </c>
    </row>
    <row r="4103" spans="1:13" x14ac:dyDescent="0.45">
      <c r="A4103" s="2">
        <v>70</v>
      </c>
      <c r="B4103" s="3">
        <v>1</v>
      </c>
      <c r="C4103" s="2">
        <v>143</v>
      </c>
      <c r="D4103">
        <v>0</v>
      </c>
      <c r="E4103" s="2">
        <v>60</v>
      </c>
      <c r="F4103">
        <v>0</v>
      </c>
      <c r="G4103" s="2">
        <v>351000</v>
      </c>
      <c r="H4103" s="1">
        <v>1.3</v>
      </c>
      <c r="I4103" s="2">
        <v>137</v>
      </c>
      <c r="J4103">
        <v>0</v>
      </c>
      <c r="K4103">
        <v>0</v>
      </c>
      <c r="L4103" s="2">
        <v>90</v>
      </c>
      <c r="M4103">
        <v>1</v>
      </c>
    </row>
    <row r="4104" spans="1:13" x14ac:dyDescent="0.45">
      <c r="A4104" s="2">
        <v>70</v>
      </c>
      <c r="B4104" s="3">
        <v>0</v>
      </c>
      <c r="C4104" s="2">
        <v>212</v>
      </c>
      <c r="D4104">
        <v>1</v>
      </c>
      <c r="E4104" s="2">
        <v>17</v>
      </c>
      <c r="F4104">
        <v>1</v>
      </c>
      <c r="G4104" s="2">
        <v>389000</v>
      </c>
      <c r="H4104" s="1">
        <v>1</v>
      </c>
      <c r="I4104" s="2">
        <v>136</v>
      </c>
      <c r="J4104">
        <v>1</v>
      </c>
      <c r="K4104">
        <v>1</v>
      </c>
      <c r="L4104" s="2">
        <v>188</v>
      </c>
      <c r="M4104">
        <v>0</v>
      </c>
    </row>
    <row r="4105" spans="1:13" x14ac:dyDescent="0.45">
      <c r="A4105" s="2">
        <v>70</v>
      </c>
      <c r="B4105" s="3">
        <v>0</v>
      </c>
      <c r="C4105" s="2">
        <v>161</v>
      </c>
      <c r="D4105">
        <v>0</v>
      </c>
      <c r="E4105" s="2">
        <v>25</v>
      </c>
      <c r="F4105">
        <v>0</v>
      </c>
      <c r="G4105" s="2">
        <v>244000</v>
      </c>
      <c r="H4105" s="1">
        <v>1.2</v>
      </c>
      <c r="I4105" s="2">
        <v>142</v>
      </c>
      <c r="J4105">
        <v>0</v>
      </c>
      <c r="K4105">
        <v>0</v>
      </c>
      <c r="L4105" s="2">
        <v>66</v>
      </c>
      <c r="M4105">
        <v>1</v>
      </c>
    </row>
    <row r="4106" spans="1:13" x14ac:dyDescent="0.45">
      <c r="A4106" s="2">
        <v>70</v>
      </c>
      <c r="B4106" s="3">
        <v>1</v>
      </c>
      <c r="C4106" s="2">
        <v>125</v>
      </c>
      <c r="D4106">
        <v>0</v>
      </c>
      <c r="E4106" s="2">
        <v>25</v>
      </c>
      <c r="F4106">
        <v>1</v>
      </c>
      <c r="G4106" s="2">
        <v>237000</v>
      </c>
      <c r="H4106" s="1">
        <v>1</v>
      </c>
      <c r="I4106" s="2">
        <v>140</v>
      </c>
      <c r="J4106">
        <v>0</v>
      </c>
      <c r="K4106">
        <v>0</v>
      </c>
      <c r="L4106" s="2">
        <v>15</v>
      </c>
      <c r="M4106">
        <v>1</v>
      </c>
    </row>
    <row r="4107" spans="1:13" x14ac:dyDescent="0.45">
      <c r="A4107" s="2">
        <v>70</v>
      </c>
      <c r="B4107" s="3">
        <v>0</v>
      </c>
      <c r="C4107" s="2">
        <v>582</v>
      </c>
      <c r="D4107">
        <v>0</v>
      </c>
      <c r="E4107" s="2">
        <v>40</v>
      </c>
      <c r="F4107">
        <v>0</v>
      </c>
      <c r="G4107" s="2">
        <v>51000</v>
      </c>
      <c r="H4107" s="1">
        <v>2.7</v>
      </c>
      <c r="I4107" s="2">
        <v>136</v>
      </c>
      <c r="J4107">
        <v>1</v>
      </c>
      <c r="K4107">
        <v>1</v>
      </c>
      <c r="L4107" s="2">
        <v>250</v>
      </c>
      <c r="M4107">
        <v>0</v>
      </c>
    </row>
    <row r="4108" spans="1:13" x14ac:dyDescent="0.45">
      <c r="A4108" s="2">
        <v>70</v>
      </c>
      <c r="B4108" s="3">
        <v>1</v>
      </c>
      <c r="C4108" s="2">
        <v>59</v>
      </c>
      <c r="D4108">
        <v>0</v>
      </c>
      <c r="E4108" s="2">
        <v>60</v>
      </c>
      <c r="F4108">
        <v>0</v>
      </c>
      <c r="G4108" s="2">
        <v>255000</v>
      </c>
      <c r="H4108" s="1">
        <v>1.1000000000000001</v>
      </c>
      <c r="I4108" s="2">
        <v>136</v>
      </c>
      <c r="J4108">
        <v>0</v>
      </c>
      <c r="K4108">
        <v>0</v>
      </c>
      <c r="L4108" s="2">
        <v>85</v>
      </c>
      <c r="M4108">
        <v>0</v>
      </c>
    </row>
    <row r="4109" spans="1:13" x14ac:dyDescent="0.45">
      <c r="A4109" s="2">
        <v>70</v>
      </c>
      <c r="B4109" s="3">
        <v>0</v>
      </c>
      <c r="C4109" s="2">
        <v>212</v>
      </c>
      <c r="D4109">
        <v>1</v>
      </c>
      <c r="E4109" s="2">
        <v>17</v>
      </c>
      <c r="F4109">
        <v>1</v>
      </c>
      <c r="G4109" s="2">
        <v>389000</v>
      </c>
      <c r="H4109" s="1">
        <v>1</v>
      </c>
      <c r="I4109" s="2">
        <v>136</v>
      </c>
      <c r="J4109">
        <v>1</v>
      </c>
      <c r="K4109">
        <v>1</v>
      </c>
      <c r="L4109" s="2">
        <v>188</v>
      </c>
      <c r="M4109">
        <v>0</v>
      </c>
    </row>
    <row r="4110" spans="1:13" x14ac:dyDescent="0.45">
      <c r="A4110" s="2">
        <v>70</v>
      </c>
      <c r="B4110" s="3">
        <v>0</v>
      </c>
      <c r="C4110" s="2">
        <v>582</v>
      </c>
      <c r="D4110">
        <v>0</v>
      </c>
      <c r="E4110" s="2">
        <v>20</v>
      </c>
      <c r="F4110">
        <v>1</v>
      </c>
      <c r="G4110" s="2">
        <v>263358.03000000003</v>
      </c>
      <c r="H4110" s="1">
        <v>1.83</v>
      </c>
      <c r="I4110" s="2">
        <v>134</v>
      </c>
      <c r="J4110">
        <v>1</v>
      </c>
      <c r="K4110">
        <v>1</v>
      </c>
      <c r="L4110" s="2">
        <v>31</v>
      </c>
      <c r="M4110">
        <v>1</v>
      </c>
    </row>
    <row r="4111" spans="1:13" x14ac:dyDescent="0.45">
      <c r="A4111" s="2">
        <v>70</v>
      </c>
      <c r="B4111" s="3">
        <v>0</v>
      </c>
      <c r="C4111" s="2">
        <v>122</v>
      </c>
      <c r="D4111">
        <v>1</v>
      </c>
      <c r="E4111" s="2">
        <v>45</v>
      </c>
      <c r="F4111">
        <v>1</v>
      </c>
      <c r="G4111" s="2">
        <v>284000</v>
      </c>
      <c r="H4111" s="1">
        <v>1.3</v>
      </c>
      <c r="I4111" s="2">
        <v>136</v>
      </c>
      <c r="J4111">
        <v>1</v>
      </c>
      <c r="K4111">
        <v>1</v>
      </c>
      <c r="L4111" s="2">
        <v>26</v>
      </c>
      <c r="M4111">
        <v>1</v>
      </c>
    </row>
    <row r="4112" spans="1:13" x14ac:dyDescent="0.45">
      <c r="A4112" s="2">
        <v>70</v>
      </c>
      <c r="B4112" s="3">
        <v>1</v>
      </c>
      <c r="C4112" s="2">
        <v>171</v>
      </c>
      <c r="D4112">
        <v>0</v>
      </c>
      <c r="E4112" s="2">
        <v>60</v>
      </c>
      <c r="F4112">
        <v>1</v>
      </c>
      <c r="G4112" s="2">
        <v>176000</v>
      </c>
      <c r="H4112" s="1">
        <v>1.1000000000000001</v>
      </c>
      <c r="I4112" s="2">
        <v>145</v>
      </c>
      <c r="J4112">
        <v>1</v>
      </c>
      <c r="K4112">
        <v>1</v>
      </c>
      <c r="L4112" s="2">
        <v>146</v>
      </c>
      <c r="M4112">
        <v>0</v>
      </c>
    </row>
    <row r="4113" spans="1:13" x14ac:dyDescent="0.45">
      <c r="A4113" s="2">
        <v>70</v>
      </c>
      <c r="B4113" s="3">
        <v>0</v>
      </c>
      <c r="C4113" s="2">
        <v>1202</v>
      </c>
      <c r="D4113">
        <v>0</v>
      </c>
      <c r="E4113" s="2">
        <v>50</v>
      </c>
      <c r="F4113">
        <v>1</v>
      </c>
      <c r="G4113" s="2">
        <v>358000</v>
      </c>
      <c r="H4113" s="1">
        <v>0.9</v>
      </c>
      <c r="I4113" s="2">
        <v>141</v>
      </c>
      <c r="J4113">
        <v>0</v>
      </c>
      <c r="K4113">
        <v>0</v>
      </c>
      <c r="L4113" s="2">
        <v>196</v>
      </c>
      <c r="M4113">
        <v>0</v>
      </c>
    </row>
    <row r="4114" spans="1:13" x14ac:dyDescent="0.45">
      <c r="A4114" s="2">
        <v>70</v>
      </c>
      <c r="B4114" s="3">
        <v>0</v>
      </c>
      <c r="C4114" s="2">
        <v>66</v>
      </c>
      <c r="D4114">
        <v>1</v>
      </c>
      <c r="E4114" s="2">
        <v>45</v>
      </c>
      <c r="F4114">
        <v>0</v>
      </c>
      <c r="G4114" s="2">
        <v>249000</v>
      </c>
      <c r="H4114" s="1">
        <v>0.8</v>
      </c>
      <c r="I4114" s="2">
        <v>136</v>
      </c>
      <c r="J4114">
        <v>1</v>
      </c>
      <c r="K4114">
        <v>1</v>
      </c>
      <c r="L4114" s="2">
        <v>80</v>
      </c>
      <c r="M4114">
        <v>0</v>
      </c>
    </row>
    <row r="4115" spans="1:13" x14ac:dyDescent="0.45">
      <c r="A4115" s="2">
        <v>70</v>
      </c>
      <c r="B4115" s="3">
        <v>1</v>
      </c>
      <c r="C4115" s="2">
        <v>125</v>
      </c>
      <c r="D4115">
        <v>0</v>
      </c>
      <c r="E4115" s="2">
        <v>25</v>
      </c>
      <c r="F4115">
        <v>1</v>
      </c>
      <c r="G4115" s="2">
        <v>237000</v>
      </c>
      <c r="H4115" s="1">
        <v>1</v>
      </c>
      <c r="I4115" s="2">
        <v>140</v>
      </c>
      <c r="J4115">
        <v>0</v>
      </c>
      <c r="K4115">
        <v>0</v>
      </c>
      <c r="L4115" s="2">
        <v>15</v>
      </c>
      <c r="M4115">
        <v>1</v>
      </c>
    </row>
    <row r="4116" spans="1:13" x14ac:dyDescent="0.45">
      <c r="A4116" s="2">
        <v>70</v>
      </c>
      <c r="B4116" s="3">
        <v>0</v>
      </c>
      <c r="C4116" s="2">
        <v>1202</v>
      </c>
      <c r="D4116">
        <v>0</v>
      </c>
      <c r="E4116" s="2">
        <v>50</v>
      </c>
      <c r="F4116">
        <v>1</v>
      </c>
      <c r="G4116" s="2">
        <v>358000</v>
      </c>
      <c r="H4116" s="1">
        <v>0.9</v>
      </c>
      <c r="I4116" s="2">
        <v>141</v>
      </c>
      <c r="J4116">
        <v>0</v>
      </c>
      <c r="K4116">
        <v>0</v>
      </c>
      <c r="L4116" s="2">
        <v>196</v>
      </c>
      <c r="M4116">
        <v>0</v>
      </c>
    </row>
    <row r="4117" spans="1:13" x14ac:dyDescent="0.45">
      <c r="A4117" s="2">
        <v>70</v>
      </c>
      <c r="B4117" s="3">
        <v>0</v>
      </c>
      <c r="C4117" s="2">
        <v>97</v>
      </c>
      <c r="D4117">
        <v>0</v>
      </c>
      <c r="E4117" s="2">
        <v>60</v>
      </c>
      <c r="F4117">
        <v>1</v>
      </c>
      <c r="G4117" s="2">
        <v>220000</v>
      </c>
      <c r="H4117" s="1">
        <v>0.9</v>
      </c>
      <c r="I4117" s="2">
        <v>138</v>
      </c>
      <c r="J4117">
        <v>1</v>
      </c>
      <c r="K4117">
        <v>0</v>
      </c>
      <c r="L4117" s="2">
        <v>186</v>
      </c>
      <c r="M4117">
        <v>0</v>
      </c>
    </row>
    <row r="4118" spans="1:13" x14ac:dyDescent="0.45">
      <c r="A4118" s="2">
        <v>70</v>
      </c>
      <c r="B4118" s="3">
        <v>0</v>
      </c>
      <c r="C4118" s="2">
        <v>88</v>
      </c>
      <c r="D4118">
        <v>1</v>
      </c>
      <c r="E4118" s="2">
        <v>35</v>
      </c>
      <c r="F4118">
        <v>1</v>
      </c>
      <c r="G4118" s="2">
        <v>236000</v>
      </c>
      <c r="H4118" s="1">
        <v>1.2</v>
      </c>
      <c r="I4118" s="2">
        <v>132</v>
      </c>
      <c r="J4118">
        <v>0</v>
      </c>
      <c r="K4118">
        <v>0</v>
      </c>
      <c r="L4118" s="2">
        <v>215</v>
      </c>
      <c r="M4118">
        <v>0</v>
      </c>
    </row>
    <row r="4119" spans="1:13" x14ac:dyDescent="0.45">
      <c r="A4119" s="2">
        <v>70</v>
      </c>
      <c r="B4119" s="3">
        <v>1</v>
      </c>
      <c r="C4119" s="2">
        <v>171</v>
      </c>
      <c r="D4119">
        <v>0</v>
      </c>
      <c r="E4119" s="2">
        <v>60</v>
      </c>
      <c r="F4119">
        <v>1</v>
      </c>
      <c r="G4119" s="2">
        <v>176000</v>
      </c>
      <c r="H4119" s="1">
        <v>1.1000000000000001</v>
      </c>
      <c r="I4119" s="2">
        <v>145</v>
      </c>
      <c r="J4119">
        <v>1</v>
      </c>
      <c r="K4119">
        <v>1</v>
      </c>
      <c r="L4119" s="2">
        <v>146</v>
      </c>
      <c r="M4119">
        <v>0</v>
      </c>
    </row>
    <row r="4120" spans="1:13" x14ac:dyDescent="0.45">
      <c r="A4120" s="2">
        <v>70</v>
      </c>
      <c r="B4120" s="3">
        <v>1</v>
      </c>
      <c r="C4120" s="2">
        <v>171</v>
      </c>
      <c r="D4120">
        <v>0</v>
      </c>
      <c r="E4120" s="2">
        <v>60</v>
      </c>
      <c r="F4120">
        <v>1</v>
      </c>
      <c r="G4120" s="2">
        <v>176000</v>
      </c>
      <c r="H4120" s="1">
        <v>1.1000000000000001</v>
      </c>
      <c r="I4120" s="2">
        <v>145</v>
      </c>
      <c r="J4120">
        <v>1</v>
      </c>
      <c r="K4120">
        <v>1</v>
      </c>
      <c r="L4120" s="2">
        <v>146</v>
      </c>
      <c r="M4120">
        <v>0</v>
      </c>
    </row>
    <row r="4121" spans="1:13" x14ac:dyDescent="0.45">
      <c r="A4121" s="2">
        <v>70</v>
      </c>
      <c r="B4121" s="3">
        <v>0</v>
      </c>
      <c r="C4121" s="2">
        <v>1202</v>
      </c>
      <c r="D4121">
        <v>0</v>
      </c>
      <c r="E4121" s="2">
        <v>50</v>
      </c>
      <c r="F4121">
        <v>1</v>
      </c>
      <c r="G4121" s="2">
        <v>358000</v>
      </c>
      <c r="H4121" s="1">
        <v>0.9</v>
      </c>
      <c r="I4121" s="2">
        <v>141</v>
      </c>
      <c r="J4121">
        <v>0</v>
      </c>
      <c r="K4121">
        <v>0</v>
      </c>
      <c r="L4121" s="2">
        <v>196</v>
      </c>
      <c r="M4121">
        <v>0</v>
      </c>
    </row>
    <row r="4122" spans="1:13" x14ac:dyDescent="0.45">
      <c r="A4122" s="2">
        <v>70</v>
      </c>
      <c r="B4122" s="3">
        <v>1</v>
      </c>
      <c r="C4122" s="2">
        <v>143</v>
      </c>
      <c r="D4122">
        <v>0</v>
      </c>
      <c r="E4122" s="2">
        <v>60</v>
      </c>
      <c r="F4122">
        <v>0</v>
      </c>
      <c r="G4122" s="2">
        <v>351000</v>
      </c>
      <c r="H4122" s="1">
        <v>1.3</v>
      </c>
      <c r="I4122" s="2">
        <v>137</v>
      </c>
      <c r="J4122">
        <v>0</v>
      </c>
      <c r="K4122">
        <v>0</v>
      </c>
      <c r="L4122" s="2">
        <v>90</v>
      </c>
      <c r="M4122">
        <v>1</v>
      </c>
    </row>
    <row r="4123" spans="1:13" x14ac:dyDescent="0.45">
      <c r="A4123" s="2">
        <v>70</v>
      </c>
      <c r="B4123" s="3">
        <v>0</v>
      </c>
      <c r="C4123" s="2">
        <v>66</v>
      </c>
      <c r="D4123">
        <v>1</v>
      </c>
      <c r="E4123" s="2">
        <v>45</v>
      </c>
      <c r="F4123">
        <v>0</v>
      </c>
      <c r="G4123" s="2">
        <v>249000</v>
      </c>
      <c r="H4123" s="1">
        <v>0.8</v>
      </c>
      <c r="I4123" s="2">
        <v>136</v>
      </c>
      <c r="J4123">
        <v>1</v>
      </c>
      <c r="K4123">
        <v>1</v>
      </c>
      <c r="L4123" s="2">
        <v>80</v>
      </c>
      <c r="M4123">
        <v>0</v>
      </c>
    </row>
    <row r="4124" spans="1:13" x14ac:dyDescent="0.45">
      <c r="A4124" s="2">
        <v>70</v>
      </c>
      <c r="B4124" s="3">
        <v>0</v>
      </c>
      <c r="C4124" s="2">
        <v>66</v>
      </c>
      <c r="D4124">
        <v>1</v>
      </c>
      <c r="E4124" s="2">
        <v>45</v>
      </c>
      <c r="F4124">
        <v>0</v>
      </c>
      <c r="G4124" s="2">
        <v>249000</v>
      </c>
      <c r="H4124" s="1">
        <v>0.8</v>
      </c>
      <c r="I4124" s="2">
        <v>136</v>
      </c>
      <c r="J4124">
        <v>1</v>
      </c>
      <c r="K4124">
        <v>1</v>
      </c>
      <c r="L4124" s="2">
        <v>80</v>
      </c>
      <c r="M4124">
        <v>0</v>
      </c>
    </row>
    <row r="4125" spans="1:13" x14ac:dyDescent="0.45">
      <c r="A4125" s="2">
        <v>70</v>
      </c>
      <c r="B4125" s="3">
        <v>0</v>
      </c>
      <c r="C4125" s="2">
        <v>66</v>
      </c>
      <c r="D4125">
        <v>1</v>
      </c>
      <c r="E4125" s="2">
        <v>45</v>
      </c>
      <c r="F4125">
        <v>0</v>
      </c>
      <c r="G4125" s="2">
        <v>249000</v>
      </c>
      <c r="H4125" s="1">
        <v>0.8</v>
      </c>
      <c r="I4125" s="2">
        <v>136</v>
      </c>
      <c r="J4125">
        <v>1</v>
      </c>
      <c r="K4125">
        <v>1</v>
      </c>
      <c r="L4125" s="2">
        <v>80</v>
      </c>
      <c r="M4125">
        <v>0</v>
      </c>
    </row>
    <row r="4126" spans="1:13" x14ac:dyDescent="0.45">
      <c r="A4126" s="2">
        <v>70</v>
      </c>
      <c r="B4126" s="3">
        <v>0</v>
      </c>
      <c r="C4126" s="2">
        <v>571</v>
      </c>
      <c r="D4126">
        <v>1</v>
      </c>
      <c r="E4126" s="2">
        <v>45</v>
      </c>
      <c r="F4126">
        <v>1</v>
      </c>
      <c r="G4126" s="2">
        <v>185000</v>
      </c>
      <c r="H4126" s="1">
        <v>1.2</v>
      </c>
      <c r="I4126" s="2">
        <v>139</v>
      </c>
      <c r="J4126">
        <v>1</v>
      </c>
      <c r="K4126">
        <v>1</v>
      </c>
      <c r="L4126" s="2">
        <v>33</v>
      </c>
      <c r="M4126">
        <v>1</v>
      </c>
    </row>
    <row r="4127" spans="1:13" x14ac:dyDescent="0.45">
      <c r="A4127" s="2">
        <v>70</v>
      </c>
      <c r="B4127" s="3">
        <v>0</v>
      </c>
      <c r="C4127" s="2">
        <v>122</v>
      </c>
      <c r="D4127">
        <v>1</v>
      </c>
      <c r="E4127" s="2">
        <v>45</v>
      </c>
      <c r="F4127">
        <v>1</v>
      </c>
      <c r="G4127" s="2">
        <v>284000</v>
      </c>
      <c r="H4127" s="1">
        <v>1.3</v>
      </c>
      <c r="I4127" s="2">
        <v>136</v>
      </c>
      <c r="J4127">
        <v>1</v>
      </c>
      <c r="K4127">
        <v>1</v>
      </c>
      <c r="L4127" s="2">
        <v>26</v>
      </c>
      <c r="M4127">
        <v>1</v>
      </c>
    </row>
    <row r="4128" spans="1:13" x14ac:dyDescent="0.45">
      <c r="A4128" s="2">
        <v>70</v>
      </c>
      <c r="B4128" s="3">
        <v>1</v>
      </c>
      <c r="C4128" s="2">
        <v>125</v>
      </c>
      <c r="D4128">
        <v>0</v>
      </c>
      <c r="E4128" s="2">
        <v>25</v>
      </c>
      <c r="F4128">
        <v>1</v>
      </c>
      <c r="G4128" s="2">
        <v>237000</v>
      </c>
      <c r="H4128" s="1">
        <v>1</v>
      </c>
      <c r="I4128" s="2">
        <v>140</v>
      </c>
      <c r="J4128">
        <v>0</v>
      </c>
      <c r="K4128">
        <v>0</v>
      </c>
      <c r="L4128" s="2">
        <v>15</v>
      </c>
      <c r="M4128">
        <v>1</v>
      </c>
    </row>
    <row r="4129" spans="1:13" x14ac:dyDescent="0.45">
      <c r="A4129" s="2">
        <v>70</v>
      </c>
      <c r="B4129" s="3">
        <v>0</v>
      </c>
      <c r="C4129" s="2">
        <v>232</v>
      </c>
      <c r="D4129">
        <v>0</v>
      </c>
      <c r="E4129" s="2">
        <v>30</v>
      </c>
      <c r="F4129">
        <v>0</v>
      </c>
      <c r="G4129" s="2">
        <v>173000</v>
      </c>
      <c r="H4129" s="1">
        <v>1.2</v>
      </c>
      <c r="I4129" s="2">
        <v>132</v>
      </c>
      <c r="J4129">
        <v>1</v>
      </c>
      <c r="K4129">
        <v>0</v>
      </c>
      <c r="L4129" s="2">
        <v>210</v>
      </c>
      <c r="M4129">
        <v>0</v>
      </c>
    </row>
    <row r="4130" spans="1:13" x14ac:dyDescent="0.45">
      <c r="A4130" s="2">
        <v>70</v>
      </c>
      <c r="B4130" s="3">
        <v>0</v>
      </c>
      <c r="C4130" s="2">
        <v>88</v>
      </c>
      <c r="D4130">
        <v>1</v>
      </c>
      <c r="E4130" s="2">
        <v>35</v>
      </c>
      <c r="F4130">
        <v>1</v>
      </c>
      <c r="G4130" s="2">
        <v>236000</v>
      </c>
      <c r="H4130" s="1">
        <v>1.2</v>
      </c>
      <c r="I4130" s="2">
        <v>132</v>
      </c>
      <c r="J4130">
        <v>0</v>
      </c>
      <c r="K4130">
        <v>0</v>
      </c>
      <c r="L4130" s="2">
        <v>215</v>
      </c>
      <c r="M4130">
        <v>0</v>
      </c>
    </row>
    <row r="4131" spans="1:13" x14ac:dyDescent="0.45">
      <c r="A4131" s="2">
        <v>70</v>
      </c>
      <c r="B4131" s="3">
        <v>0</v>
      </c>
      <c r="C4131" s="2">
        <v>212</v>
      </c>
      <c r="D4131">
        <v>1</v>
      </c>
      <c r="E4131" s="2">
        <v>17</v>
      </c>
      <c r="F4131">
        <v>1</v>
      </c>
      <c r="G4131" s="2">
        <v>389000</v>
      </c>
      <c r="H4131" s="1">
        <v>1</v>
      </c>
      <c r="I4131" s="2">
        <v>136</v>
      </c>
      <c r="J4131">
        <v>1</v>
      </c>
      <c r="K4131">
        <v>1</v>
      </c>
      <c r="L4131" s="2">
        <v>188</v>
      </c>
      <c r="M4131">
        <v>0</v>
      </c>
    </row>
    <row r="4132" spans="1:13" x14ac:dyDescent="0.45">
      <c r="A4132" s="2">
        <v>70</v>
      </c>
      <c r="B4132" s="3">
        <v>0</v>
      </c>
      <c r="C4132" s="2">
        <v>93</v>
      </c>
      <c r="D4132">
        <v>0</v>
      </c>
      <c r="E4132" s="2">
        <v>35</v>
      </c>
      <c r="F4132">
        <v>0</v>
      </c>
      <c r="G4132" s="2">
        <v>185000</v>
      </c>
      <c r="H4132" s="1">
        <v>1.1000000000000001</v>
      </c>
      <c r="I4132" s="2">
        <v>134</v>
      </c>
      <c r="J4132">
        <v>1</v>
      </c>
      <c r="K4132">
        <v>1</v>
      </c>
      <c r="L4132" s="2">
        <v>208</v>
      </c>
      <c r="M4132">
        <v>0</v>
      </c>
    </row>
    <row r="4133" spans="1:13" x14ac:dyDescent="0.45">
      <c r="A4133" s="2">
        <v>70</v>
      </c>
      <c r="B4133" s="3">
        <v>0</v>
      </c>
      <c r="C4133" s="2">
        <v>1202</v>
      </c>
      <c r="D4133">
        <v>0</v>
      </c>
      <c r="E4133" s="2">
        <v>50</v>
      </c>
      <c r="F4133">
        <v>1</v>
      </c>
      <c r="G4133" s="2">
        <v>358000</v>
      </c>
      <c r="H4133" s="1">
        <v>0.9</v>
      </c>
      <c r="I4133" s="2">
        <v>141</v>
      </c>
      <c r="J4133">
        <v>0</v>
      </c>
      <c r="K4133">
        <v>0</v>
      </c>
      <c r="L4133" s="2">
        <v>196</v>
      </c>
      <c r="M4133">
        <v>0</v>
      </c>
    </row>
    <row r="4134" spans="1:13" x14ac:dyDescent="0.45">
      <c r="A4134" s="2">
        <v>70</v>
      </c>
      <c r="B4134" s="3">
        <v>0</v>
      </c>
      <c r="C4134" s="2">
        <v>232</v>
      </c>
      <c r="D4134">
        <v>0</v>
      </c>
      <c r="E4134" s="2">
        <v>30</v>
      </c>
      <c r="F4134">
        <v>0</v>
      </c>
      <c r="G4134" s="2">
        <v>173000</v>
      </c>
      <c r="H4134" s="1">
        <v>1.2</v>
      </c>
      <c r="I4134" s="2">
        <v>132</v>
      </c>
      <c r="J4134">
        <v>1</v>
      </c>
      <c r="K4134">
        <v>0</v>
      </c>
      <c r="L4134" s="2">
        <v>210</v>
      </c>
      <c r="M4134">
        <v>0</v>
      </c>
    </row>
    <row r="4135" spans="1:13" x14ac:dyDescent="0.45">
      <c r="A4135" s="2">
        <v>70</v>
      </c>
      <c r="B4135" s="3">
        <v>0</v>
      </c>
      <c r="C4135" s="2">
        <v>582</v>
      </c>
      <c r="D4135">
        <v>1</v>
      </c>
      <c r="E4135" s="2">
        <v>38</v>
      </c>
      <c r="F4135">
        <v>0</v>
      </c>
      <c r="G4135" s="2">
        <v>25100</v>
      </c>
      <c r="H4135" s="1">
        <v>1.1000000000000001</v>
      </c>
      <c r="I4135" s="2">
        <v>140</v>
      </c>
      <c r="J4135">
        <v>1</v>
      </c>
      <c r="K4135">
        <v>0</v>
      </c>
      <c r="L4135" s="2">
        <v>246</v>
      </c>
      <c r="M4135">
        <v>0</v>
      </c>
    </row>
    <row r="4136" spans="1:13" x14ac:dyDescent="0.45">
      <c r="A4136" s="2">
        <v>70</v>
      </c>
      <c r="B4136" s="3">
        <v>0</v>
      </c>
      <c r="C4136" s="2">
        <v>81</v>
      </c>
      <c r="D4136">
        <v>1</v>
      </c>
      <c r="E4136" s="2">
        <v>35</v>
      </c>
      <c r="F4136">
        <v>1</v>
      </c>
      <c r="G4136" s="2">
        <v>533000</v>
      </c>
      <c r="H4136" s="1">
        <v>1.3</v>
      </c>
      <c r="I4136" s="2">
        <v>139</v>
      </c>
      <c r="J4136">
        <v>0</v>
      </c>
      <c r="K4136">
        <v>0</v>
      </c>
      <c r="L4136" s="2">
        <v>212</v>
      </c>
      <c r="M4136">
        <v>0</v>
      </c>
    </row>
    <row r="4137" spans="1:13" x14ac:dyDescent="0.45">
      <c r="A4137" s="2">
        <v>70</v>
      </c>
      <c r="B4137" s="3">
        <v>0</v>
      </c>
      <c r="C4137" s="2">
        <v>81</v>
      </c>
      <c r="D4137">
        <v>1</v>
      </c>
      <c r="E4137" s="2">
        <v>35</v>
      </c>
      <c r="F4137">
        <v>1</v>
      </c>
      <c r="G4137" s="2">
        <v>533000</v>
      </c>
      <c r="H4137" s="1">
        <v>1.3</v>
      </c>
      <c r="I4137" s="2">
        <v>139</v>
      </c>
      <c r="J4137">
        <v>0</v>
      </c>
      <c r="K4137">
        <v>0</v>
      </c>
      <c r="L4137" s="2">
        <v>212</v>
      </c>
      <c r="M4137">
        <v>0</v>
      </c>
    </row>
    <row r="4138" spans="1:13" x14ac:dyDescent="0.45">
      <c r="A4138" s="2">
        <v>70</v>
      </c>
      <c r="B4138" s="3">
        <v>0</v>
      </c>
      <c r="C4138" s="2">
        <v>618</v>
      </c>
      <c r="D4138">
        <v>0</v>
      </c>
      <c r="E4138" s="2">
        <v>35</v>
      </c>
      <c r="F4138">
        <v>0</v>
      </c>
      <c r="G4138" s="2">
        <v>327000</v>
      </c>
      <c r="H4138" s="1">
        <v>1.1000000000000001</v>
      </c>
      <c r="I4138" s="2">
        <v>142</v>
      </c>
      <c r="J4138">
        <v>0</v>
      </c>
      <c r="K4138">
        <v>0</v>
      </c>
      <c r="L4138" s="2">
        <v>245</v>
      </c>
      <c r="M4138">
        <v>0</v>
      </c>
    </row>
    <row r="4139" spans="1:13" x14ac:dyDescent="0.45">
      <c r="A4139" s="2">
        <v>70</v>
      </c>
      <c r="B4139" s="3">
        <v>0</v>
      </c>
      <c r="C4139" s="2">
        <v>66</v>
      </c>
      <c r="D4139">
        <v>1</v>
      </c>
      <c r="E4139" s="2">
        <v>45</v>
      </c>
      <c r="F4139">
        <v>0</v>
      </c>
      <c r="G4139" s="2">
        <v>249000</v>
      </c>
      <c r="H4139" s="1">
        <v>0.8</v>
      </c>
      <c r="I4139" s="2">
        <v>136</v>
      </c>
      <c r="J4139">
        <v>1</v>
      </c>
      <c r="K4139">
        <v>1</v>
      </c>
      <c r="L4139" s="2">
        <v>80</v>
      </c>
      <c r="M4139">
        <v>0</v>
      </c>
    </row>
    <row r="4140" spans="1:13" x14ac:dyDescent="0.45">
      <c r="A4140" s="2">
        <v>70</v>
      </c>
      <c r="B4140" s="3">
        <v>0</v>
      </c>
      <c r="C4140" s="2">
        <v>161</v>
      </c>
      <c r="D4140">
        <v>0</v>
      </c>
      <c r="E4140" s="2">
        <v>25</v>
      </c>
      <c r="F4140">
        <v>0</v>
      </c>
      <c r="G4140" s="2">
        <v>244000</v>
      </c>
      <c r="H4140" s="1">
        <v>1.2</v>
      </c>
      <c r="I4140" s="2">
        <v>142</v>
      </c>
      <c r="J4140">
        <v>0</v>
      </c>
      <c r="K4140">
        <v>0</v>
      </c>
      <c r="L4140" s="2">
        <v>66</v>
      </c>
      <c r="M4140">
        <v>1</v>
      </c>
    </row>
    <row r="4141" spans="1:13" x14ac:dyDescent="0.45">
      <c r="A4141" s="2">
        <v>70</v>
      </c>
      <c r="B4141" s="3">
        <v>0</v>
      </c>
      <c r="C4141" s="2">
        <v>1202</v>
      </c>
      <c r="D4141">
        <v>0</v>
      </c>
      <c r="E4141" s="2">
        <v>50</v>
      </c>
      <c r="F4141">
        <v>1</v>
      </c>
      <c r="G4141" s="2">
        <v>358000</v>
      </c>
      <c r="H4141" s="1">
        <v>0.9</v>
      </c>
      <c r="I4141" s="2">
        <v>141</v>
      </c>
      <c r="J4141">
        <v>0</v>
      </c>
      <c r="K4141">
        <v>0</v>
      </c>
      <c r="L4141" s="2">
        <v>196</v>
      </c>
      <c r="M4141">
        <v>0</v>
      </c>
    </row>
    <row r="4142" spans="1:13" x14ac:dyDescent="0.45">
      <c r="A4142" s="2">
        <v>70</v>
      </c>
      <c r="B4142" s="3">
        <v>0</v>
      </c>
      <c r="C4142" s="2">
        <v>232</v>
      </c>
      <c r="D4142">
        <v>0</v>
      </c>
      <c r="E4142" s="2">
        <v>30</v>
      </c>
      <c r="F4142">
        <v>0</v>
      </c>
      <c r="G4142" s="2">
        <v>173000</v>
      </c>
      <c r="H4142" s="1">
        <v>1.2</v>
      </c>
      <c r="I4142" s="2">
        <v>132</v>
      </c>
      <c r="J4142">
        <v>1</v>
      </c>
      <c r="K4142">
        <v>0</v>
      </c>
      <c r="L4142" s="2">
        <v>210</v>
      </c>
      <c r="M4142">
        <v>0</v>
      </c>
    </row>
    <row r="4143" spans="1:13" x14ac:dyDescent="0.45">
      <c r="A4143" s="2">
        <v>70</v>
      </c>
      <c r="B4143" s="3">
        <v>0</v>
      </c>
      <c r="C4143" s="2">
        <v>66</v>
      </c>
      <c r="D4143">
        <v>1</v>
      </c>
      <c r="E4143" s="2">
        <v>45</v>
      </c>
      <c r="F4143">
        <v>0</v>
      </c>
      <c r="G4143" s="2">
        <v>249000</v>
      </c>
      <c r="H4143" s="1">
        <v>0.8</v>
      </c>
      <c r="I4143" s="2">
        <v>136</v>
      </c>
      <c r="J4143">
        <v>1</v>
      </c>
      <c r="K4143">
        <v>1</v>
      </c>
      <c r="L4143" s="2">
        <v>80</v>
      </c>
      <c r="M4143">
        <v>0</v>
      </c>
    </row>
    <row r="4144" spans="1:13" x14ac:dyDescent="0.45">
      <c r="A4144" s="2">
        <v>70</v>
      </c>
      <c r="B4144" s="3">
        <v>0</v>
      </c>
      <c r="C4144" s="2">
        <v>93</v>
      </c>
      <c r="D4144">
        <v>0</v>
      </c>
      <c r="E4144" s="2">
        <v>35</v>
      </c>
      <c r="F4144">
        <v>0</v>
      </c>
      <c r="G4144" s="2">
        <v>185000</v>
      </c>
      <c r="H4144" s="1">
        <v>1.1000000000000001</v>
      </c>
      <c r="I4144" s="2">
        <v>134</v>
      </c>
      <c r="J4144">
        <v>1</v>
      </c>
      <c r="K4144">
        <v>1</v>
      </c>
      <c r="L4144" s="2">
        <v>208</v>
      </c>
      <c r="M4144">
        <v>0</v>
      </c>
    </row>
    <row r="4145" spans="1:13" x14ac:dyDescent="0.45">
      <c r="A4145" s="2">
        <v>70</v>
      </c>
      <c r="B4145" s="3">
        <v>0</v>
      </c>
      <c r="C4145" s="2">
        <v>232</v>
      </c>
      <c r="D4145">
        <v>0</v>
      </c>
      <c r="E4145" s="2">
        <v>40</v>
      </c>
      <c r="F4145">
        <v>0</v>
      </c>
      <c r="G4145" s="2">
        <v>293000</v>
      </c>
      <c r="H4145" s="1">
        <v>1.7</v>
      </c>
      <c r="I4145" s="2">
        <v>136</v>
      </c>
      <c r="J4145">
        <v>0</v>
      </c>
      <c r="K4145">
        <v>0</v>
      </c>
      <c r="L4145" s="2">
        <v>75</v>
      </c>
      <c r="M4145">
        <v>0</v>
      </c>
    </row>
    <row r="4146" spans="1:13" x14ac:dyDescent="0.45">
      <c r="A4146" s="2">
        <v>70</v>
      </c>
      <c r="B4146" s="3">
        <v>0</v>
      </c>
      <c r="C4146" s="2">
        <v>212</v>
      </c>
      <c r="D4146">
        <v>1</v>
      </c>
      <c r="E4146" s="2">
        <v>17</v>
      </c>
      <c r="F4146">
        <v>1</v>
      </c>
      <c r="G4146" s="2">
        <v>389000</v>
      </c>
      <c r="H4146" s="1">
        <v>1</v>
      </c>
      <c r="I4146" s="2">
        <v>136</v>
      </c>
      <c r="J4146">
        <v>1</v>
      </c>
      <c r="K4146">
        <v>1</v>
      </c>
      <c r="L4146" s="2">
        <v>188</v>
      </c>
      <c r="M4146">
        <v>0</v>
      </c>
    </row>
    <row r="4147" spans="1:13" x14ac:dyDescent="0.45">
      <c r="A4147" s="2">
        <v>70</v>
      </c>
      <c r="B4147" s="3">
        <v>0</v>
      </c>
      <c r="C4147" s="2">
        <v>1202</v>
      </c>
      <c r="D4147">
        <v>0</v>
      </c>
      <c r="E4147" s="2">
        <v>50</v>
      </c>
      <c r="F4147">
        <v>1</v>
      </c>
      <c r="G4147" s="2">
        <v>358000</v>
      </c>
      <c r="H4147" s="1">
        <v>0.9</v>
      </c>
      <c r="I4147" s="2">
        <v>141</v>
      </c>
      <c r="J4147">
        <v>0</v>
      </c>
      <c r="K4147">
        <v>0</v>
      </c>
      <c r="L4147" s="2">
        <v>196</v>
      </c>
      <c r="M4147">
        <v>0</v>
      </c>
    </row>
    <row r="4148" spans="1:13" x14ac:dyDescent="0.45">
      <c r="A4148" s="2">
        <v>70</v>
      </c>
      <c r="B4148" s="3">
        <v>0</v>
      </c>
      <c r="C4148" s="2">
        <v>618</v>
      </c>
      <c r="D4148">
        <v>0</v>
      </c>
      <c r="E4148" s="2">
        <v>35</v>
      </c>
      <c r="F4148">
        <v>0</v>
      </c>
      <c r="G4148" s="2">
        <v>327000</v>
      </c>
      <c r="H4148" s="1">
        <v>1.1000000000000001</v>
      </c>
      <c r="I4148" s="2">
        <v>142</v>
      </c>
      <c r="J4148">
        <v>0</v>
      </c>
      <c r="K4148">
        <v>0</v>
      </c>
      <c r="L4148" s="2">
        <v>245</v>
      </c>
      <c r="M4148">
        <v>0</v>
      </c>
    </row>
    <row r="4149" spans="1:13" x14ac:dyDescent="0.45">
      <c r="A4149" s="2">
        <v>70</v>
      </c>
      <c r="B4149" s="3">
        <v>0</v>
      </c>
      <c r="C4149" s="2">
        <v>69</v>
      </c>
      <c r="D4149">
        <v>0</v>
      </c>
      <c r="E4149" s="2">
        <v>40</v>
      </c>
      <c r="F4149">
        <v>0</v>
      </c>
      <c r="G4149" s="2">
        <v>293000</v>
      </c>
      <c r="H4149" s="1">
        <v>1.7</v>
      </c>
      <c r="I4149" s="2">
        <v>136</v>
      </c>
      <c r="J4149">
        <v>0</v>
      </c>
      <c r="K4149">
        <v>0</v>
      </c>
      <c r="L4149" s="2">
        <v>75</v>
      </c>
      <c r="M4149">
        <v>0</v>
      </c>
    </row>
    <row r="4150" spans="1:13" x14ac:dyDescent="0.45">
      <c r="A4150" s="2">
        <v>70</v>
      </c>
      <c r="B4150" s="3">
        <v>0</v>
      </c>
      <c r="C4150" s="2">
        <v>92</v>
      </c>
      <c r="D4150">
        <v>1</v>
      </c>
      <c r="E4150" s="2">
        <v>38</v>
      </c>
      <c r="F4150">
        <v>1</v>
      </c>
      <c r="G4150" s="2">
        <v>133000</v>
      </c>
      <c r="H4150" s="1">
        <v>1.7</v>
      </c>
      <c r="I4150" s="2">
        <v>140</v>
      </c>
      <c r="J4150">
        <v>1</v>
      </c>
      <c r="K4150">
        <v>0</v>
      </c>
      <c r="L4150" s="2">
        <v>74</v>
      </c>
      <c r="M4150">
        <v>0</v>
      </c>
    </row>
    <row r="4151" spans="1:13" x14ac:dyDescent="0.45">
      <c r="A4151" s="2">
        <v>70</v>
      </c>
      <c r="B4151" s="3">
        <v>0</v>
      </c>
      <c r="C4151" s="2">
        <v>212</v>
      </c>
      <c r="D4151">
        <v>1</v>
      </c>
      <c r="E4151" s="2">
        <v>17</v>
      </c>
      <c r="F4151">
        <v>1</v>
      </c>
      <c r="G4151" s="2">
        <v>389000</v>
      </c>
      <c r="H4151" s="1">
        <v>1</v>
      </c>
      <c r="I4151" s="2">
        <v>136</v>
      </c>
      <c r="J4151">
        <v>1</v>
      </c>
      <c r="K4151">
        <v>1</v>
      </c>
      <c r="L4151" s="2">
        <v>188</v>
      </c>
      <c r="M4151">
        <v>0</v>
      </c>
    </row>
    <row r="4152" spans="1:13" x14ac:dyDescent="0.45">
      <c r="A4152" s="2">
        <v>70</v>
      </c>
      <c r="B4152" s="3">
        <v>0</v>
      </c>
      <c r="C4152" s="2">
        <v>1202</v>
      </c>
      <c r="D4152">
        <v>0</v>
      </c>
      <c r="E4152" s="2">
        <v>50</v>
      </c>
      <c r="F4152">
        <v>1</v>
      </c>
      <c r="G4152" s="2">
        <v>358000</v>
      </c>
      <c r="H4152" s="1">
        <v>0.9</v>
      </c>
      <c r="I4152" s="2">
        <v>141</v>
      </c>
      <c r="J4152">
        <v>0</v>
      </c>
      <c r="K4152">
        <v>0</v>
      </c>
      <c r="L4152" s="2">
        <v>196</v>
      </c>
      <c r="M4152">
        <v>0</v>
      </c>
    </row>
    <row r="4153" spans="1:13" x14ac:dyDescent="0.45">
      <c r="A4153" s="2">
        <v>70</v>
      </c>
      <c r="B4153" s="3">
        <v>0</v>
      </c>
      <c r="C4153" s="2">
        <v>122</v>
      </c>
      <c r="D4153">
        <v>1</v>
      </c>
      <c r="E4153" s="2">
        <v>45</v>
      </c>
      <c r="F4153">
        <v>1</v>
      </c>
      <c r="G4153" s="2">
        <v>284000</v>
      </c>
      <c r="H4153" s="1">
        <v>1.3</v>
      </c>
      <c r="I4153" s="2">
        <v>136</v>
      </c>
      <c r="J4153">
        <v>1</v>
      </c>
      <c r="K4153">
        <v>1</v>
      </c>
      <c r="L4153" s="2">
        <v>26</v>
      </c>
      <c r="M4153">
        <v>1</v>
      </c>
    </row>
    <row r="4154" spans="1:13" x14ac:dyDescent="0.45">
      <c r="A4154" s="2">
        <v>70</v>
      </c>
      <c r="B4154" s="3">
        <v>0</v>
      </c>
      <c r="C4154" s="2">
        <v>161</v>
      </c>
      <c r="D4154">
        <v>0</v>
      </c>
      <c r="E4154" s="2">
        <v>25</v>
      </c>
      <c r="F4154">
        <v>0</v>
      </c>
      <c r="G4154" s="2">
        <v>244000</v>
      </c>
      <c r="H4154" s="1">
        <v>1.2</v>
      </c>
      <c r="I4154" s="2">
        <v>142</v>
      </c>
      <c r="J4154">
        <v>0</v>
      </c>
      <c r="K4154">
        <v>0</v>
      </c>
      <c r="L4154" s="2">
        <v>66</v>
      </c>
      <c r="M4154">
        <v>1</v>
      </c>
    </row>
    <row r="4155" spans="1:13" x14ac:dyDescent="0.45">
      <c r="A4155" s="2">
        <v>70</v>
      </c>
      <c r="B4155" s="3">
        <v>1</v>
      </c>
      <c r="C4155" s="2">
        <v>59</v>
      </c>
      <c r="D4155">
        <v>0</v>
      </c>
      <c r="E4155" s="2">
        <v>60</v>
      </c>
      <c r="F4155">
        <v>0</v>
      </c>
      <c r="G4155" s="2">
        <v>255000</v>
      </c>
      <c r="H4155" s="1">
        <v>1.1000000000000001</v>
      </c>
      <c r="I4155" s="2">
        <v>136</v>
      </c>
      <c r="J4155">
        <v>0</v>
      </c>
      <c r="K4155">
        <v>0</v>
      </c>
      <c r="L4155" s="2">
        <v>85</v>
      </c>
      <c r="M4155">
        <v>0</v>
      </c>
    </row>
    <row r="4156" spans="1:13" x14ac:dyDescent="0.45">
      <c r="A4156" s="2">
        <v>70</v>
      </c>
      <c r="B4156" s="3">
        <v>0</v>
      </c>
      <c r="C4156" s="2">
        <v>81</v>
      </c>
      <c r="D4156">
        <v>1</v>
      </c>
      <c r="E4156" s="2">
        <v>35</v>
      </c>
      <c r="F4156">
        <v>1</v>
      </c>
      <c r="G4156" s="2">
        <v>533000</v>
      </c>
      <c r="H4156" s="1">
        <v>1.3</v>
      </c>
      <c r="I4156" s="2">
        <v>139</v>
      </c>
      <c r="J4156">
        <v>0</v>
      </c>
      <c r="K4156">
        <v>0</v>
      </c>
      <c r="L4156" s="2">
        <v>212</v>
      </c>
      <c r="M4156">
        <v>0</v>
      </c>
    </row>
    <row r="4157" spans="1:13" x14ac:dyDescent="0.45">
      <c r="A4157" s="2">
        <v>70</v>
      </c>
      <c r="B4157" s="3">
        <v>1</v>
      </c>
      <c r="C4157" s="2">
        <v>1185</v>
      </c>
      <c r="D4157">
        <v>1</v>
      </c>
      <c r="E4157" s="2">
        <v>50</v>
      </c>
      <c r="F4157">
        <v>1</v>
      </c>
      <c r="G4157" s="2">
        <v>351000</v>
      </c>
      <c r="H4157" s="1">
        <v>1</v>
      </c>
      <c r="I4157" s="2">
        <v>134</v>
      </c>
      <c r="J4157">
        <v>0</v>
      </c>
      <c r="K4157">
        <v>0</v>
      </c>
      <c r="L4157" s="2">
        <v>44</v>
      </c>
      <c r="M4157">
        <v>1</v>
      </c>
    </row>
    <row r="4158" spans="1:13" x14ac:dyDescent="0.45">
      <c r="A4158" s="2">
        <v>70</v>
      </c>
      <c r="B4158" s="3">
        <v>0</v>
      </c>
      <c r="C4158" s="2">
        <v>92</v>
      </c>
      <c r="D4158">
        <v>0</v>
      </c>
      <c r="E4158" s="2">
        <v>60</v>
      </c>
      <c r="F4158">
        <v>1</v>
      </c>
      <c r="G4158" s="2">
        <v>317000</v>
      </c>
      <c r="H4158" s="1">
        <v>0.8</v>
      </c>
      <c r="I4158" s="2">
        <v>140</v>
      </c>
      <c r="J4158">
        <v>0</v>
      </c>
      <c r="K4158">
        <v>1</v>
      </c>
      <c r="L4158" s="2">
        <v>74</v>
      </c>
      <c r="M4158">
        <v>0</v>
      </c>
    </row>
    <row r="4159" spans="1:13" x14ac:dyDescent="0.45">
      <c r="A4159" s="2">
        <v>70</v>
      </c>
      <c r="B4159" s="3">
        <v>0</v>
      </c>
      <c r="C4159" s="2">
        <v>97</v>
      </c>
      <c r="D4159">
        <v>0</v>
      </c>
      <c r="E4159" s="2">
        <v>60</v>
      </c>
      <c r="F4159">
        <v>1</v>
      </c>
      <c r="G4159" s="2">
        <v>220000</v>
      </c>
      <c r="H4159" s="1">
        <v>0.9</v>
      </c>
      <c r="I4159" s="2">
        <v>138</v>
      </c>
      <c r="J4159">
        <v>1</v>
      </c>
      <c r="K4159">
        <v>0</v>
      </c>
      <c r="L4159" s="2">
        <v>186</v>
      </c>
      <c r="M4159">
        <v>0</v>
      </c>
    </row>
    <row r="4160" spans="1:13" x14ac:dyDescent="0.45">
      <c r="A4160" s="2">
        <v>70</v>
      </c>
      <c r="B4160" s="3">
        <v>1</v>
      </c>
      <c r="C4160" s="2">
        <v>59</v>
      </c>
      <c r="D4160">
        <v>0</v>
      </c>
      <c r="E4160" s="2">
        <v>60</v>
      </c>
      <c r="F4160">
        <v>0</v>
      </c>
      <c r="G4160" s="2">
        <v>255000</v>
      </c>
      <c r="H4160" s="1">
        <v>1.1000000000000001</v>
      </c>
      <c r="I4160" s="2">
        <v>136</v>
      </c>
      <c r="J4160">
        <v>0</v>
      </c>
      <c r="K4160">
        <v>0</v>
      </c>
      <c r="L4160" s="2">
        <v>85</v>
      </c>
      <c r="M4160">
        <v>0</v>
      </c>
    </row>
    <row r="4161" spans="1:13" x14ac:dyDescent="0.45">
      <c r="A4161" s="2">
        <v>70</v>
      </c>
      <c r="B4161" s="3">
        <v>0</v>
      </c>
      <c r="C4161" s="2">
        <v>835</v>
      </c>
      <c r="D4161">
        <v>0</v>
      </c>
      <c r="E4161" s="2">
        <v>35</v>
      </c>
      <c r="F4161">
        <v>1</v>
      </c>
      <c r="G4161" s="2">
        <v>305000</v>
      </c>
      <c r="H4161" s="1">
        <v>0.8</v>
      </c>
      <c r="I4161" s="2">
        <v>133</v>
      </c>
      <c r="J4161">
        <v>0</v>
      </c>
      <c r="K4161">
        <v>0</v>
      </c>
      <c r="L4161" s="2">
        <v>145</v>
      </c>
      <c r="M4161">
        <v>0</v>
      </c>
    </row>
    <row r="4162" spans="1:13" x14ac:dyDescent="0.45">
      <c r="A4162" s="2">
        <v>70</v>
      </c>
      <c r="B4162" s="3">
        <v>0</v>
      </c>
      <c r="C4162" s="2">
        <v>69</v>
      </c>
      <c r="D4162">
        <v>0</v>
      </c>
      <c r="E4162" s="2">
        <v>40</v>
      </c>
      <c r="F4162">
        <v>0</v>
      </c>
      <c r="G4162" s="2">
        <v>293000</v>
      </c>
      <c r="H4162" s="1">
        <v>1.7</v>
      </c>
      <c r="I4162" s="2">
        <v>136</v>
      </c>
      <c r="J4162">
        <v>0</v>
      </c>
      <c r="K4162">
        <v>0</v>
      </c>
      <c r="L4162" s="2">
        <v>75</v>
      </c>
      <c r="M4162">
        <v>0</v>
      </c>
    </row>
    <row r="4163" spans="1:13" x14ac:dyDescent="0.45">
      <c r="A4163" s="2">
        <v>70</v>
      </c>
      <c r="B4163" s="3">
        <v>0</v>
      </c>
      <c r="C4163" s="2">
        <v>835</v>
      </c>
      <c r="D4163">
        <v>0</v>
      </c>
      <c r="E4163" s="2">
        <v>35</v>
      </c>
      <c r="F4163">
        <v>1</v>
      </c>
      <c r="G4163" s="2">
        <v>235000</v>
      </c>
      <c r="H4163" s="1">
        <v>0.8</v>
      </c>
      <c r="I4163" s="2">
        <v>133</v>
      </c>
      <c r="J4163">
        <v>0</v>
      </c>
      <c r="K4163">
        <v>0</v>
      </c>
      <c r="L4163" s="2">
        <v>145</v>
      </c>
      <c r="M4163">
        <v>0</v>
      </c>
    </row>
    <row r="4164" spans="1:13" x14ac:dyDescent="0.45">
      <c r="A4164" s="2">
        <v>70</v>
      </c>
      <c r="B4164" s="3">
        <v>0</v>
      </c>
      <c r="C4164" s="2">
        <v>618</v>
      </c>
      <c r="D4164">
        <v>0</v>
      </c>
      <c r="E4164" s="2">
        <v>35</v>
      </c>
      <c r="F4164">
        <v>0</v>
      </c>
      <c r="G4164" s="2">
        <v>327000</v>
      </c>
      <c r="H4164" s="1">
        <v>1.1000000000000001</v>
      </c>
      <c r="I4164" s="2">
        <v>142</v>
      </c>
      <c r="J4164">
        <v>0</v>
      </c>
      <c r="K4164">
        <v>0</v>
      </c>
      <c r="L4164" s="2">
        <v>245</v>
      </c>
      <c r="M4164">
        <v>0</v>
      </c>
    </row>
    <row r="4165" spans="1:13" x14ac:dyDescent="0.45">
      <c r="A4165" s="2">
        <v>70</v>
      </c>
      <c r="B4165" s="3">
        <v>1</v>
      </c>
      <c r="C4165" s="2">
        <v>59</v>
      </c>
      <c r="D4165">
        <v>0</v>
      </c>
      <c r="E4165" s="2">
        <v>60</v>
      </c>
      <c r="F4165">
        <v>0</v>
      </c>
      <c r="G4165" s="2">
        <v>255000</v>
      </c>
      <c r="H4165" s="1">
        <v>1.1000000000000001</v>
      </c>
      <c r="I4165" s="2">
        <v>136</v>
      </c>
      <c r="J4165">
        <v>0</v>
      </c>
      <c r="K4165">
        <v>0</v>
      </c>
      <c r="L4165" s="2">
        <v>85</v>
      </c>
      <c r="M4165">
        <v>0</v>
      </c>
    </row>
    <row r="4166" spans="1:13" x14ac:dyDescent="0.45">
      <c r="A4166" s="2">
        <v>70</v>
      </c>
      <c r="B4166" s="3">
        <v>0</v>
      </c>
      <c r="C4166" s="2">
        <v>66</v>
      </c>
      <c r="D4166">
        <v>1</v>
      </c>
      <c r="E4166" s="2">
        <v>45</v>
      </c>
      <c r="F4166">
        <v>0</v>
      </c>
      <c r="G4166" s="2">
        <v>249000</v>
      </c>
      <c r="H4166" s="1">
        <v>0.8</v>
      </c>
      <c r="I4166" s="2">
        <v>136</v>
      </c>
      <c r="J4166">
        <v>1</v>
      </c>
      <c r="K4166">
        <v>1</v>
      </c>
      <c r="L4166" s="2">
        <v>80</v>
      </c>
      <c r="M4166">
        <v>0</v>
      </c>
    </row>
    <row r="4167" spans="1:13" x14ac:dyDescent="0.45">
      <c r="A4167" s="2">
        <v>70</v>
      </c>
      <c r="B4167" s="3">
        <v>1</v>
      </c>
      <c r="C4167" s="2">
        <v>59</v>
      </c>
      <c r="D4167">
        <v>0</v>
      </c>
      <c r="E4167" s="2">
        <v>60</v>
      </c>
      <c r="F4167">
        <v>0</v>
      </c>
      <c r="G4167" s="2">
        <v>255000</v>
      </c>
      <c r="H4167" s="1">
        <v>1.1000000000000001</v>
      </c>
      <c r="I4167" s="2">
        <v>136</v>
      </c>
      <c r="J4167">
        <v>0</v>
      </c>
      <c r="K4167">
        <v>0</v>
      </c>
      <c r="L4167" s="2">
        <v>85</v>
      </c>
      <c r="M4167">
        <v>0</v>
      </c>
    </row>
    <row r="4168" spans="1:13" x14ac:dyDescent="0.45">
      <c r="A4168" s="2">
        <v>70</v>
      </c>
      <c r="B4168" s="3">
        <v>0</v>
      </c>
      <c r="C4168" s="2">
        <v>81</v>
      </c>
      <c r="D4168">
        <v>1</v>
      </c>
      <c r="E4168" s="2">
        <v>35</v>
      </c>
      <c r="F4168">
        <v>1</v>
      </c>
      <c r="G4168" s="2">
        <v>533000</v>
      </c>
      <c r="H4168" s="1">
        <v>1.3</v>
      </c>
      <c r="I4168" s="2">
        <v>139</v>
      </c>
      <c r="J4168">
        <v>0</v>
      </c>
      <c r="K4168">
        <v>0</v>
      </c>
      <c r="L4168" s="2">
        <v>212</v>
      </c>
      <c r="M4168">
        <v>0</v>
      </c>
    </row>
    <row r="4169" spans="1:13" x14ac:dyDescent="0.45">
      <c r="A4169" s="2">
        <v>70</v>
      </c>
      <c r="B4169" s="3">
        <v>0</v>
      </c>
      <c r="C4169" s="2">
        <v>582</v>
      </c>
      <c r="D4169">
        <v>0</v>
      </c>
      <c r="E4169" s="2">
        <v>20</v>
      </c>
      <c r="F4169">
        <v>1</v>
      </c>
      <c r="G4169" s="2">
        <v>263358.03000000003</v>
      </c>
      <c r="H4169" s="1">
        <v>1.83</v>
      </c>
      <c r="I4169" s="2">
        <v>134</v>
      </c>
      <c r="J4169">
        <v>1</v>
      </c>
      <c r="K4169">
        <v>1</v>
      </c>
      <c r="L4169" s="2">
        <v>31</v>
      </c>
      <c r="M4169">
        <v>1</v>
      </c>
    </row>
    <row r="4170" spans="1:13" x14ac:dyDescent="0.45">
      <c r="A4170" s="2">
        <v>70</v>
      </c>
      <c r="B4170" s="3">
        <v>0</v>
      </c>
      <c r="C4170" s="2">
        <v>81</v>
      </c>
      <c r="D4170">
        <v>1</v>
      </c>
      <c r="E4170" s="2">
        <v>35</v>
      </c>
      <c r="F4170">
        <v>1</v>
      </c>
      <c r="G4170" s="2">
        <v>533000</v>
      </c>
      <c r="H4170" s="1">
        <v>1.3</v>
      </c>
      <c r="I4170" s="2">
        <v>139</v>
      </c>
      <c r="J4170">
        <v>0</v>
      </c>
      <c r="K4170">
        <v>0</v>
      </c>
      <c r="L4170" s="2">
        <v>212</v>
      </c>
      <c r="M4170">
        <v>0</v>
      </c>
    </row>
    <row r="4171" spans="1:13" x14ac:dyDescent="0.45">
      <c r="A4171" s="2">
        <v>70</v>
      </c>
      <c r="B4171" s="3">
        <v>0</v>
      </c>
      <c r="C4171" s="2">
        <v>232</v>
      </c>
      <c r="D4171">
        <v>0</v>
      </c>
      <c r="E4171" s="2">
        <v>30</v>
      </c>
      <c r="F4171">
        <v>0</v>
      </c>
      <c r="G4171" s="2">
        <v>173000</v>
      </c>
      <c r="H4171" s="1">
        <v>1.2</v>
      </c>
      <c r="I4171" s="2">
        <v>132</v>
      </c>
      <c r="J4171">
        <v>1</v>
      </c>
      <c r="K4171">
        <v>0</v>
      </c>
      <c r="L4171" s="2">
        <v>210</v>
      </c>
      <c r="M4171">
        <v>0</v>
      </c>
    </row>
    <row r="4172" spans="1:13" x14ac:dyDescent="0.45">
      <c r="A4172" s="2">
        <v>70</v>
      </c>
      <c r="B4172" s="3">
        <v>1</v>
      </c>
      <c r="C4172" s="2">
        <v>59</v>
      </c>
      <c r="D4172">
        <v>0</v>
      </c>
      <c r="E4172" s="2">
        <v>60</v>
      </c>
      <c r="F4172">
        <v>0</v>
      </c>
      <c r="G4172" s="2">
        <v>255000</v>
      </c>
      <c r="H4172" s="1">
        <v>1.1000000000000001</v>
      </c>
      <c r="I4172" s="2">
        <v>136</v>
      </c>
      <c r="J4172">
        <v>0</v>
      </c>
      <c r="K4172">
        <v>0</v>
      </c>
      <c r="L4172" s="2">
        <v>85</v>
      </c>
      <c r="M4172">
        <v>0</v>
      </c>
    </row>
    <row r="4173" spans="1:13" x14ac:dyDescent="0.45">
      <c r="A4173" s="2">
        <v>70</v>
      </c>
      <c r="B4173" s="3">
        <v>0</v>
      </c>
      <c r="C4173" s="2">
        <v>66</v>
      </c>
      <c r="D4173">
        <v>1</v>
      </c>
      <c r="E4173" s="2">
        <v>45</v>
      </c>
      <c r="F4173">
        <v>0</v>
      </c>
      <c r="G4173" s="2">
        <v>249000</v>
      </c>
      <c r="H4173" s="1">
        <v>0.8</v>
      </c>
      <c r="I4173" s="2">
        <v>136</v>
      </c>
      <c r="J4173">
        <v>1</v>
      </c>
      <c r="K4173">
        <v>1</v>
      </c>
      <c r="L4173" s="2">
        <v>80</v>
      </c>
      <c r="M4173">
        <v>0</v>
      </c>
    </row>
    <row r="4174" spans="1:13" x14ac:dyDescent="0.45">
      <c r="A4174" s="2">
        <v>70</v>
      </c>
      <c r="B4174" s="3">
        <v>0</v>
      </c>
      <c r="C4174" s="2">
        <v>212</v>
      </c>
      <c r="D4174">
        <v>1</v>
      </c>
      <c r="E4174" s="2">
        <v>17</v>
      </c>
      <c r="F4174">
        <v>1</v>
      </c>
      <c r="G4174" s="2">
        <v>389000</v>
      </c>
      <c r="H4174" s="1">
        <v>1</v>
      </c>
      <c r="I4174" s="2">
        <v>136</v>
      </c>
      <c r="J4174">
        <v>1</v>
      </c>
      <c r="K4174">
        <v>1</v>
      </c>
      <c r="L4174" s="2">
        <v>188</v>
      </c>
      <c r="M4174">
        <v>0</v>
      </c>
    </row>
    <row r="4175" spans="1:13" x14ac:dyDescent="0.45">
      <c r="A4175" s="2">
        <v>70</v>
      </c>
      <c r="B4175" s="3">
        <v>0</v>
      </c>
      <c r="C4175" s="2">
        <v>122</v>
      </c>
      <c r="D4175">
        <v>1</v>
      </c>
      <c r="E4175" s="2">
        <v>45</v>
      </c>
      <c r="F4175">
        <v>1</v>
      </c>
      <c r="G4175" s="2">
        <v>284000</v>
      </c>
      <c r="H4175" s="1">
        <v>1.3</v>
      </c>
      <c r="I4175" s="2">
        <v>136</v>
      </c>
      <c r="J4175">
        <v>1</v>
      </c>
      <c r="K4175">
        <v>1</v>
      </c>
      <c r="L4175" s="2">
        <v>26</v>
      </c>
      <c r="M4175">
        <v>1</v>
      </c>
    </row>
    <row r="4176" spans="1:13" x14ac:dyDescent="0.45">
      <c r="A4176" s="2">
        <v>70</v>
      </c>
      <c r="B4176" s="3">
        <v>0</v>
      </c>
      <c r="C4176" s="2">
        <v>582</v>
      </c>
      <c r="D4176">
        <v>0</v>
      </c>
      <c r="E4176" s="2">
        <v>20</v>
      </c>
      <c r="F4176">
        <v>1</v>
      </c>
      <c r="G4176" s="2">
        <v>263358.03000000003</v>
      </c>
      <c r="H4176" s="1">
        <v>1.83</v>
      </c>
      <c r="I4176" s="2">
        <v>134</v>
      </c>
      <c r="J4176">
        <v>1</v>
      </c>
      <c r="K4176">
        <v>1</v>
      </c>
      <c r="L4176" s="2">
        <v>31</v>
      </c>
      <c r="M4176">
        <v>1</v>
      </c>
    </row>
    <row r="4177" spans="1:13" x14ac:dyDescent="0.45">
      <c r="A4177" s="2">
        <v>70</v>
      </c>
      <c r="B4177" s="3">
        <v>0</v>
      </c>
      <c r="C4177" s="2">
        <v>582</v>
      </c>
      <c r="D4177">
        <v>0</v>
      </c>
      <c r="E4177" s="2">
        <v>40</v>
      </c>
      <c r="F4177">
        <v>0</v>
      </c>
      <c r="G4177" s="2">
        <v>51000</v>
      </c>
      <c r="H4177" s="1">
        <v>2.7</v>
      </c>
      <c r="I4177" s="2">
        <v>136</v>
      </c>
      <c r="J4177">
        <v>1</v>
      </c>
      <c r="K4177">
        <v>1</v>
      </c>
      <c r="L4177" s="2">
        <v>250</v>
      </c>
      <c r="M4177">
        <v>0</v>
      </c>
    </row>
    <row r="4178" spans="1:13" x14ac:dyDescent="0.45">
      <c r="A4178" s="2">
        <v>70</v>
      </c>
      <c r="B4178" s="3">
        <v>0</v>
      </c>
      <c r="C4178" s="2">
        <v>1202</v>
      </c>
      <c r="D4178">
        <v>0</v>
      </c>
      <c r="E4178" s="2">
        <v>50</v>
      </c>
      <c r="F4178">
        <v>1</v>
      </c>
      <c r="G4178" s="2">
        <v>358000</v>
      </c>
      <c r="H4178" s="1">
        <v>0.9</v>
      </c>
      <c r="I4178" s="2">
        <v>141</v>
      </c>
      <c r="J4178">
        <v>0</v>
      </c>
      <c r="K4178">
        <v>0</v>
      </c>
      <c r="L4178" s="2">
        <v>196</v>
      </c>
      <c r="M4178">
        <v>0</v>
      </c>
    </row>
    <row r="4179" spans="1:13" x14ac:dyDescent="0.45">
      <c r="A4179" s="2">
        <v>70</v>
      </c>
      <c r="B4179" s="3">
        <v>0</v>
      </c>
      <c r="C4179" s="2">
        <v>97</v>
      </c>
      <c r="D4179">
        <v>0</v>
      </c>
      <c r="E4179" s="2">
        <v>60</v>
      </c>
      <c r="F4179">
        <v>1</v>
      </c>
      <c r="G4179" s="2">
        <v>220000</v>
      </c>
      <c r="H4179" s="1">
        <v>0.9</v>
      </c>
      <c r="I4179" s="2">
        <v>138</v>
      </c>
      <c r="J4179">
        <v>1</v>
      </c>
      <c r="K4179">
        <v>0</v>
      </c>
      <c r="L4179" s="2">
        <v>186</v>
      </c>
      <c r="M4179">
        <v>0</v>
      </c>
    </row>
    <row r="4180" spans="1:13" x14ac:dyDescent="0.45">
      <c r="A4180" s="2">
        <v>70</v>
      </c>
      <c r="B4180" s="3">
        <v>0</v>
      </c>
      <c r="C4180" s="2">
        <v>2695</v>
      </c>
      <c r="D4180">
        <v>1</v>
      </c>
      <c r="E4180" s="2">
        <v>40</v>
      </c>
      <c r="F4180">
        <v>0</v>
      </c>
      <c r="G4180" s="2">
        <v>241000</v>
      </c>
      <c r="H4180" s="1">
        <v>1</v>
      </c>
      <c r="I4180" s="2">
        <v>137</v>
      </c>
      <c r="J4180">
        <v>1</v>
      </c>
      <c r="K4180">
        <v>0</v>
      </c>
      <c r="L4180" s="2">
        <v>247</v>
      </c>
      <c r="M4180">
        <v>0</v>
      </c>
    </row>
    <row r="4181" spans="1:13" x14ac:dyDescent="0.45">
      <c r="A4181" s="2">
        <v>70</v>
      </c>
      <c r="B4181" s="3">
        <v>0</v>
      </c>
      <c r="C4181" s="2">
        <v>66</v>
      </c>
      <c r="D4181">
        <v>1</v>
      </c>
      <c r="E4181" s="2">
        <v>45</v>
      </c>
      <c r="F4181">
        <v>0</v>
      </c>
      <c r="G4181" s="2">
        <v>249000</v>
      </c>
      <c r="H4181" s="1">
        <v>0.8</v>
      </c>
      <c r="I4181" s="2">
        <v>136</v>
      </c>
      <c r="J4181">
        <v>1</v>
      </c>
      <c r="K4181">
        <v>1</v>
      </c>
      <c r="L4181" s="2">
        <v>80</v>
      </c>
      <c r="M4181">
        <v>0</v>
      </c>
    </row>
    <row r="4182" spans="1:13" x14ac:dyDescent="0.45">
      <c r="A4182" s="2">
        <v>70</v>
      </c>
      <c r="B4182" s="3">
        <v>0</v>
      </c>
      <c r="C4182" s="2">
        <v>66</v>
      </c>
      <c r="D4182">
        <v>1</v>
      </c>
      <c r="E4182" s="2">
        <v>45</v>
      </c>
      <c r="F4182">
        <v>0</v>
      </c>
      <c r="G4182" s="2">
        <v>249000</v>
      </c>
      <c r="H4182" s="1">
        <v>0.8</v>
      </c>
      <c r="I4182" s="2">
        <v>136</v>
      </c>
      <c r="J4182">
        <v>1</v>
      </c>
      <c r="K4182">
        <v>1</v>
      </c>
      <c r="L4182" s="2">
        <v>80</v>
      </c>
      <c r="M4182">
        <v>0</v>
      </c>
    </row>
    <row r="4183" spans="1:13" x14ac:dyDescent="0.45">
      <c r="A4183" s="2">
        <v>70</v>
      </c>
      <c r="B4183" s="3">
        <v>0</v>
      </c>
      <c r="C4183" s="2">
        <v>212</v>
      </c>
      <c r="D4183">
        <v>1</v>
      </c>
      <c r="E4183" s="2">
        <v>17</v>
      </c>
      <c r="F4183">
        <v>1</v>
      </c>
      <c r="G4183" s="2">
        <v>389000</v>
      </c>
      <c r="H4183" s="1">
        <v>1</v>
      </c>
      <c r="I4183" s="2">
        <v>136</v>
      </c>
      <c r="J4183">
        <v>1</v>
      </c>
      <c r="K4183">
        <v>1</v>
      </c>
      <c r="L4183" s="2">
        <v>188</v>
      </c>
      <c r="M4183">
        <v>0</v>
      </c>
    </row>
    <row r="4184" spans="1:13" x14ac:dyDescent="0.45">
      <c r="A4184" s="2">
        <v>70</v>
      </c>
      <c r="B4184" s="3">
        <v>0</v>
      </c>
      <c r="C4184" s="2">
        <v>2695</v>
      </c>
      <c r="D4184">
        <v>1</v>
      </c>
      <c r="E4184" s="2">
        <v>40</v>
      </c>
      <c r="F4184">
        <v>0</v>
      </c>
      <c r="G4184" s="2">
        <v>241000</v>
      </c>
      <c r="H4184" s="1">
        <v>1</v>
      </c>
      <c r="I4184" s="2">
        <v>137</v>
      </c>
      <c r="J4184">
        <v>1</v>
      </c>
      <c r="K4184">
        <v>0</v>
      </c>
      <c r="L4184" s="2">
        <v>247</v>
      </c>
      <c r="M4184">
        <v>0</v>
      </c>
    </row>
    <row r="4185" spans="1:13" x14ac:dyDescent="0.45">
      <c r="A4185" s="2">
        <v>70</v>
      </c>
      <c r="B4185" s="3">
        <v>0</v>
      </c>
      <c r="C4185" s="2">
        <v>97</v>
      </c>
      <c r="D4185">
        <v>0</v>
      </c>
      <c r="E4185" s="2">
        <v>60</v>
      </c>
      <c r="F4185">
        <v>1</v>
      </c>
      <c r="G4185" s="2">
        <v>220000</v>
      </c>
      <c r="H4185" s="1">
        <v>0.9</v>
      </c>
      <c r="I4185" s="2">
        <v>138</v>
      </c>
      <c r="J4185">
        <v>1</v>
      </c>
      <c r="K4185">
        <v>0</v>
      </c>
      <c r="L4185" s="2">
        <v>186</v>
      </c>
      <c r="M4185">
        <v>0</v>
      </c>
    </row>
    <row r="4186" spans="1:13" x14ac:dyDescent="0.45">
      <c r="A4186" s="2">
        <v>70</v>
      </c>
      <c r="B4186" s="3">
        <v>0</v>
      </c>
      <c r="C4186" s="2">
        <v>212</v>
      </c>
      <c r="D4186">
        <v>1</v>
      </c>
      <c r="E4186" s="2">
        <v>17</v>
      </c>
      <c r="F4186">
        <v>1</v>
      </c>
      <c r="G4186" s="2">
        <v>389000</v>
      </c>
      <c r="H4186" s="1">
        <v>1</v>
      </c>
      <c r="I4186" s="2">
        <v>136</v>
      </c>
      <c r="J4186">
        <v>1</v>
      </c>
      <c r="K4186">
        <v>1</v>
      </c>
      <c r="L4186" s="2">
        <v>188</v>
      </c>
      <c r="M4186">
        <v>0</v>
      </c>
    </row>
    <row r="4187" spans="1:13" x14ac:dyDescent="0.45">
      <c r="A4187" s="2">
        <v>70</v>
      </c>
      <c r="B4187" s="3">
        <v>1</v>
      </c>
      <c r="C4187" s="2">
        <v>171</v>
      </c>
      <c r="D4187">
        <v>0</v>
      </c>
      <c r="E4187" s="2">
        <v>60</v>
      </c>
      <c r="F4187">
        <v>1</v>
      </c>
      <c r="G4187" s="2">
        <v>176000</v>
      </c>
      <c r="H4187" s="1">
        <v>1.1000000000000001</v>
      </c>
      <c r="I4187" s="2">
        <v>145</v>
      </c>
      <c r="J4187">
        <v>1</v>
      </c>
      <c r="K4187">
        <v>1</v>
      </c>
      <c r="L4187" s="2">
        <v>146</v>
      </c>
      <c r="M4187">
        <v>0</v>
      </c>
    </row>
    <row r="4188" spans="1:13" x14ac:dyDescent="0.45">
      <c r="A4188" s="2">
        <v>70</v>
      </c>
      <c r="B4188" s="3">
        <v>0</v>
      </c>
      <c r="C4188" s="2">
        <v>1202</v>
      </c>
      <c r="D4188">
        <v>0</v>
      </c>
      <c r="E4188" s="2">
        <v>50</v>
      </c>
      <c r="F4188">
        <v>1</v>
      </c>
      <c r="G4188" s="2">
        <v>358000</v>
      </c>
      <c r="H4188" s="1">
        <v>0.9</v>
      </c>
      <c r="I4188" s="2">
        <v>141</v>
      </c>
      <c r="J4188">
        <v>0</v>
      </c>
      <c r="K4188">
        <v>0</v>
      </c>
      <c r="L4188" s="2">
        <v>196</v>
      </c>
      <c r="M4188">
        <v>0</v>
      </c>
    </row>
    <row r="4189" spans="1:13" x14ac:dyDescent="0.45">
      <c r="A4189" s="2">
        <v>70</v>
      </c>
      <c r="B4189" s="3">
        <v>0</v>
      </c>
      <c r="C4189" s="2">
        <v>618</v>
      </c>
      <c r="D4189">
        <v>0</v>
      </c>
      <c r="E4189" s="2">
        <v>35</v>
      </c>
      <c r="F4189">
        <v>0</v>
      </c>
      <c r="G4189" s="2">
        <v>327000</v>
      </c>
      <c r="H4189" s="1">
        <v>1.1000000000000001</v>
      </c>
      <c r="I4189" s="2">
        <v>142</v>
      </c>
      <c r="J4189">
        <v>0</v>
      </c>
      <c r="K4189">
        <v>0</v>
      </c>
      <c r="L4189" s="2">
        <v>245</v>
      </c>
      <c r="M4189">
        <v>0</v>
      </c>
    </row>
    <row r="4190" spans="1:13" x14ac:dyDescent="0.45">
      <c r="A4190" s="2">
        <v>70</v>
      </c>
      <c r="B4190" s="3">
        <v>0</v>
      </c>
      <c r="C4190" s="2">
        <v>88</v>
      </c>
      <c r="D4190">
        <v>1</v>
      </c>
      <c r="E4190" s="2">
        <v>35</v>
      </c>
      <c r="F4190">
        <v>1</v>
      </c>
      <c r="G4190" s="2">
        <v>236000</v>
      </c>
      <c r="H4190" s="1">
        <v>1.2</v>
      </c>
      <c r="I4190" s="2">
        <v>132</v>
      </c>
      <c r="J4190">
        <v>0</v>
      </c>
      <c r="K4190">
        <v>0</v>
      </c>
      <c r="L4190" s="2">
        <v>215</v>
      </c>
      <c r="M4190">
        <v>0</v>
      </c>
    </row>
    <row r="4191" spans="1:13" x14ac:dyDescent="0.45">
      <c r="A4191" s="2">
        <v>70</v>
      </c>
      <c r="B4191" s="3">
        <v>0</v>
      </c>
      <c r="C4191" s="2">
        <v>93</v>
      </c>
      <c r="D4191">
        <v>0</v>
      </c>
      <c r="E4191" s="2">
        <v>35</v>
      </c>
      <c r="F4191">
        <v>0</v>
      </c>
      <c r="G4191" s="2">
        <v>185000</v>
      </c>
      <c r="H4191" s="1">
        <v>1.1000000000000001</v>
      </c>
      <c r="I4191" s="2">
        <v>134</v>
      </c>
      <c r="J4191">
        <v>1</v>
      </c>
      <c r="K4191">
        <v>1</v>
      </c>
      <c r="L4191" s="2">
        <v>208</v>
      </c>
      <c r="M4191">
        <v>0</v>
      </c>
    </row>
    <row r="4192" spans="1:13" x14ac:dyDescent="0.45">
      <c r="A4192" s="2">
        <v>70</v>
      </c>
      <c r="B4192" s="3">
        <v>0</v>
      </c>
      <c r="C4192" s="2">
        <v>66</v>
      </c>
      <c r="D4192">
        <v>1</v>
      </c>
      <c r="E4192" s="2">
        <v>45</v>
      </c>
      <c r="F4192">
        <v>0</v>
      </c>
      <c r="G4192" s="2">
        <v>249000</v>
      </c>
      <c r="H4192" s="1">
        <v>0.8</v>
      </c>
      <c r="I4192" s="2">
        <v>136</v>
      </c>
      <c r="J4192">
        <v>1</v>
      </c>
      <c r="K4192">
        <v>1</v>
      </c>
      <c r="L4192" s="2">
        <v>80</v>
      </c>
      <c r="M4192">
        <v>0</v>
      </c>
    </row>
    <row r="4193" spans="1:13" x14ac:dyDescent="0.45">
      <c r="A4193" s="2">
        <v>70</v>
      </c>
      <c r="B4193" s="3">
        <v>0</v>
      </c>
      <c r="C4193" s="2">
        <v>161</v>
      </c>
      <c r="D4193">
        <v>0</v>
      </c>
      <c r="E4193" s="2">
        <v>25</v>
      </c>
      <c r="F4193">
        <v>0</v>
      </c>
      <c r="G4193" s="2">
        <v>244000</v>
      </c>
      <c r="H4193" s="1">
        <v>1.2</v>
      </c>
      <c r="I4193" s="2">
        <v>142</v>
      </c>
      <c r="J4193">
        <v>0</v>
      </c>
      <c r="K4193">
        <v>0</v>
      </c>
      <c r="L4193" s="2">
        <v>66</v>
      </c>
      <c r="M4193">
        <v>1</v>
      </c>
    </row>
    <row r="4194" spans="1:13" x14ac:dyDescent="0.45">
      <c r="A4194" s="2">
        <v>70</v>
      </c>
      <c r="B4194" s="3">
        <v>0</v>
      </c>
      <c r="C4194" s="2">
        <v>582</v>
      </c>
      <c r="D4194">
        <v>0</v>
      </c>
      <c r="E4194" s="2">
        <v>20</v>
      </c>
      <c r="F4194">
        <v>1</v>
      </c>
      <c r="G4194" s="2">
        <v>263358.03000000003</v>
      </c>
      <c r="H4194" s="1">
        <v>1.83</v>
      </c>
      <c r="I4194" s="2">
        <v>134</v>
      </c>
      <c r="J4194">
        <v>1</v>
      </c>
      <c r="K4194">
        <v>1</v>
      </c>
      <c r="L4194" s="2">
        <v>31</v>
      </c>
      <c r="M4194">
        <v>1</v>
      </c>
    </row>
    <row r="4195" spans="1:13" x14ac:dyDescent="0.45">
      <c r="A4195" s="2">
        <v>70</v>
      </c>
      <c r="B4195" s="3">
        <v>0</v>
      </c>
      <c r="C4195" s="2">
        <v>582</v>
      </c>
      <c r="D4195">
        <v>0</v>
      </c>
      <c r="E4195" s="2">
        <v>40</v>
      </c>
      <c r="F4195">
        <v>0</v>
      </c>
      <c r="G4195" s="2">
        <v>51000</v>
      </c>
      <c r="H4195" s="1">
        <v>2.7</v>
      </c>
      <c r="I4195" s="2">
        <v>136</v>
      </c>
      <c r="J4195">
        <v>1</v>
      </c>
      <c r="K4195">
        <v>1</v>
      </c>
      <c r="L4195" s="2">
        <v>250</v>
      </c>
      <c r="M4195">
        <v>0</v>
      </c>
    </row>
    <row r="4196" spans="1:13" x14ac:dyDescent="0.45">
      <c r="A4196" s="2">
        <v>70</v>
      </c>
      <c r="B4196" s="3">
        <v>0</v>
      </c>
      <c r="C4196" s="2">
        <v>69</v>
      </c>
      <c r="D4196">
        <v>0</v>
      </c>
      <c r="E4196" s="2">
        <v>40</v>
      </c>
      <c r="F4196">
        <v>0</v>
      </c>
      <c r="G4196" s="2">
        <v>293000</v>
      </c>
      <c r="H4196" s="1">
        <v>1.7</v>
      </c>
      <c r="I4196" s="2">
        <v>136</v>
      </c>
      <c r="J4196">
        <v>0</v>
      </c>
      <c r="K4196">
        <v>0</v>
      </c>
      <c r="L4196" s="2">
        <v>75</v>
      </c>
      <c r="M4196">
        <v>0</v>
      </c>
    </row>
    <row r="4197" spans="1:13" x14ac:dyDescent="0.45">
      <c r="A4197" s="2">
        <v>70</v>
      </c>
      <c r="B4197" s="3">
        <v>0</v>
      </c>
      <c r="C4197" s="2">
        <v>97</v>
      </c>
      <c r="D4197">
        <v>0</v>
      </c>
      <c r="E4197" s="2">
        <v>60</v>
      </c>
      <c r="F4197">
        <v>1</v>
      </c>
      <c r="G4197" s="2">
        <v>220000</v>
      </c>
      <c r="H4197" s="1">
        <v>0.9</v>
      </c>
      <c r="I4197" s="2">
        <v>138</v>
      </c>
      <c r="J4197">
        <v>1</v>
      </c>
      <c r="K4197">
        <v>0</v>
      </c>
      <c r="L4197" s="2">
        <v>186</v>
      </c>
      <c r="M4197">
        <v>0</v>
      </c>
    </row>
    <row r="4198" spans="1:13" x14ac:dyDescent="0.45">
      <c r="A4198" s="2">
        <v>70</v>
      </c>
      <c r="B4198" s="3">
        <v>0</v>
      </c>
      <c r="C4198" s="2">
        <v>66</v>
      </c>
      <c r="D4198">
        <v>1</v>
      </c>
      <c r="E4198" s="2">
        <v>45</v>
      </c>
      <c r="F4198">
        <v>0</v>
      </c>
      <c r="G4198" s="2">
        <v>249000</v>
      </c>
      <c r="H4198" s="1">
        <v>0.8</v>
      </c>
      <c r="I4198" s="2">
        <v>136</v>
      </c>
      <c r="J4198">
        <v>1</v>
      </c>
      <c r="K4198">
        <v>1</v>
      </c>
      <c r="L4198" s="2">
        <v>80</v>
      </c>
      <c r="M4198">
        <v>0</v>
      </c>
    </row>
    <row r="4199" spans="1:13" x14ac:dyDescent="0.45">
      <c r="A4199" s="2">
        <v>70</v>
      </c>
      <c r="B4199" s="3">
        <v>1</v>
      </c>
      <c r="C4199" s="2">
        <v>69</v>
      </c>
      <c r="D4199">
        <v>1</v>
      </c>
      <c r="E4199" s="2">
        <v>50</v>
      </c>
      <c r="F4199">
        <v>1</v>
      </c>
      <c r="G4199" s="2">
        <v>351000</v>
      </c>
      <c r="H4199" s="1">
        <v>1</v>
      </c>
      <c r="I4199" s="2">
        <v>134</v>
      </c>
      <c r="J4199">
        <v>0</v>
      </c>
      <c r="K4199">
        <v>0</v>
      </c>
      <c r="L4199" s="2">
        <v>44</v>
      </c>
      <c r="M4199">
        <v>1</v>
      </c>
    </row>
    <row r="4200" spans="1:13" x14ac:dyDescent="0.45">
      <c r="A4200" s="2">
        <v>70</v>
      </c>
      <c r="B4200" s="3">
        <v>1</v>
      </c>
      <c r="C4200" s="2">
        <v>171</v>
      </c>
      <c r="D4200">
        <v>0</v>
      </c>
      <c r="E4200" s="2">
        <v>60</v>
      </c>
      <c r="F4200">
        <v>1</v>
      </c>
      <c r="G4200" s="2">
        <v>176000</v>
      </c>
      <c r="H4200" s="1">
        <v>1.1000000000000001</v>
      </c>
      <c r="I4200" s="2">
        <v>145</v>
      </c>
      <c r="J4200">
        <v>1</v>
      </c>
      <c r="K4200">
        <v>1</v>
      </c>
      <c r="L4200" s="2">
        <v>146</v>
      </c>
      <c r="M4200">
        <v>0</v>
      </c>
    </row>
    <row r="4201" spans="1:13" x14ac:dyDescent="0.45">
      <c r="A4201" s="2">
        <v>70</v>
      </c>
      <c r="B4201" s="3">
        <v>0</v>
      </c>
      <c r="C4201" s="2">
        <v>582</v>
      </c>
      <c r="D4201">
        <v>0</v>
      </c>
      <c r="E4201" s="2">
        <v>40</v>
      </c>
      <c r="F4201">
        <v>0</v>
      </c>
      <c r="G4201" s="2">
        <v>51000</v>
      </c>
      <c r="H4201" s="1">
        <v>2.7</v>
      </c>
      <c r="I4201" s="2">
        <v>136</v>
      </c>
      <c r="J4201">
        <v>1</v>
      </c>
      <c r="K4201">
        <v>1</v>
      </c>
      <c r="L4201" s="2">
        <v>250</v>
      </c>
      <c r="M4201">
        <v>0</v>
      </c>
    </row>
    <row r="4202" spans="1:13" x14ac:dyDescent="0.45">
      <c r="A4202" s="2">
        <v>70</v>
      </c>
      <c r="B4202" s="3">
        <v>0</v>
      </c>
      <c r="C4202" s="2">
        <v>1202</v>
      </c>
      <c r="D4202">
        <v>0</v>
      </c>
      <c r="E4202" s="2">
        <v>50</v>
      </c>
      <c r="F4202">
        <v>1</v>
      </c>
      <c r="G4202" s="2">
        <v>358000</v>
      </c>
      <c r="H4202" s="1">
        <v>0.9</v>
      </c>
      <c r="I4202" s="2">
        <v>141</v>
      </c>
      <c r="J4202">
        <v>0</v>
      </c>
      <c r="K4202">
        <v>0</v>
      </c>
      <c r="L4202" s="2">
        <v>196</v>
      </c>
      <c r="M4202">
        <v>0</v>
      </c>
    </row>
    <row r="4203" spans="1:13" x14ac:dyDescent="0.45">
      <c r="A4203" s="2">
        <v>70</v>
      </c>
      <c r="B4203" s="3">
        <v>0</v>
      </c>
      <c r="C4203" s="2">
        <v>582</v>
      </c>
      <c r="D4203">
        <v>1</v>
      </c>
      <c r="E4203" s="2">
        <v>38</v>
      </c>
      <c r="F4203">
        <v>0</v>
      </c>
      <c r="G4203" s="2">
        <v>25100</v>
      </c>
      <c r="H4203" s="1">
        <v>1.1000000000000001</v>
      </c>
      <c r="I4203" s="2">
        <v>140</v>
      </c>
      <c r="J4203">
        <v>1</v>
      </c>
      <c r="K4203">
        <v>0</v>
      </c>
      <c r="L4203" s="2">
        <v>246</v>
      </c>
      <c r="M4203">
        <v>0</v>
      </c>
    </row>
    <row r="4204" spans="1:13" x14ac:dyDescent="0.45">
      <c r="A4204" s="2">
        <v>70</v>
      </c>
      <c r="B4204" s="3">
        <v>0</v>
      </c>
      <c r="C4204" s="2">
        <v>88</v>
      </c>
      <c r="D4204">
        <v>1</v>
      </c>
      <c r="E4204" s="2">
        <v>35</v>
      </c>
      <c r="F4204">
        <v>1</v>
      </c>
      <c r="G4204" s="2">
        <v>236000</v>
      </c>
      <c r="H4204" s="1">
        <v>1.2</v>
      </c>
      <c r="I4204" s="2">
        <v>132</v>
      </c>
      <c r="J4204">
        <v>0</v>
      </c>
      <c r="K4204">
        <v>0</v>
      </c>
      <c r="L4204" s="2">
        <v>215</v>
      </c>
      <c r="M4204">
        <v>0</v>
      </c>
    </row>
    <row r="4205" spans="1:13" x14ac:dyDescent="0.45">
      <c r="A4205" s="2">
        <v>70</v>
      </c>
      <c r="B4205" s="3">
        <v>0</v>
      </c>
      <c r="C4205" s="2">
        <v>582</v>
      </c>
      <c r="D4205">
        <v>0</v>
      </c>
      <c r="E4205" s="2">
        <v>20</v>
      </c>
      <c r="F4205">
        <v>1</v>
      </c>
      <c r="G4205" s="2">
        <v>263358.03000000003</v>
      </c>
      <c r="H4205" s="1">
        <v>1.83</v>
      </c>
      <c r="I4205" s="2">
        <v>134</v>
      </c>
      <c r="J4205">
        <v>1</v>
      </c>
      <c r="K4205">
        <v>1</v>
      </c>
      <c r="L4205" s="2">
        <v>31</v>
      </c>
      <c r="M4205">
        <v>1</v>
      </c>
    </row>
    <row r="4206" spans="1:13" x14ac:dyDescent="0.45">
      <c r="A4206" s="2">
        <v>70</v>
      </c>
      <c r="B4206" s="3">
        <v>1</v>
      </c>
      <c r="C4206" s="2">
        <v>171</v>
      </c>
      <c r="D4206">
        <v>0</v>
      </c>
      <c r="E4206" s="2">
        <v>60</v>
      </c>
      <c r="F4206">
        <v>1</v>
      </c>
      <c r="G4206" s="2">
        <v>176000</v>
      </c>
      <c r="H4206" s="1">
        <v>1.1000000000000001</v>
      </c>
      <c r="I4206" s="2">
        <v>145</v>
      </c>
      <c r="J4206">
        <v>1</v>
      </c>
      <c r="K4206">
        <v>1</v>
      </c>
      <c r="L4206" s="2">
        <v>146</v>
      </c>
      <c r="M4206">
        <v>0</v>
      </c>
    </row>
    <row r="4207" spans="1:13" x14ac:dyDescent="0.45">
      <c r="A4207" s="2">
        <v>70</v>
      </c>
      <c r="B4207" s="3">
        <v>1</v>
      </c>
      <c r="C4207" s="2">
        <v>171</v>
      </c>
      <c r="D4207">
        <v>0</v>
      </c>
      <c r="E4207" s="2">
        <v>60</v>
      </c>
      <c r="F4207">
        <v>1</v>
      </c>
      <c r="G4207" s="2">
        <v>176000</v>
      </c>
      <c r="H4207" s="1">
        <v>1.1000000000000001</v>
      </c>
      <c r="I4207" s="2">
        <v>145</v>
      </c>
      <c r="J4207">
        <v>1</v>
      </c>
      <c r="K4207">
        <v>1</v>
      </c>
      <c r="L4207" s="2">
        <v>146</v>
      </c>
      <c r="M4207">
        <v>0</v>
      </c>
    </row>
    <row r="4208" spans="1:13" x14ac:dyDescent="0.45">
      <c r="A4208" s="2">
        <v>70</v>
      </c>
      <c r="B4208" s="3">
        <v>1</v>
      </c>
      <c r="C4208" s="2">
        <v>143</v>
      </c>
      <c r="D4208">
        <v>0</v>
      </c>
      <c r="E4208" s="2">
        <v>60</v>
      </c>
      <c r="F4208">
        <v>0</v>
      </c>
      <c r="G4208" s="2">
        <v>351000</v>
      </c>
      <c r="H4208" s="1">
        <v>1.3</v>
      </c>
      <c r="I4208" s="2">
        <v>137</v>
      </c>
      <c r="J4208">
        <v>0</v>
      </c>
      <c r="K4208">
        <v>0</v>
      </c>
      <c r="L4208" s="2">
        <v>90</v>
      </c>
      <c r="M4208">
        <v>1</v>
      </c>
    </row>
    <row r="4209" spans="1:13" x14ac:dyDescent="0.45">
      <c r="A4209" s="2">
        <v>70</v>
      </c>
      <c r="B4209" s="3">
        <v>0</v>
      </c>
      <c r="C4209" s="2">
        <v>92</v>
      </c>
      <c r="D4209">
        <v>0</v>
      </c>
      <c r="E4209" s="2">
        <v>60</v>
      </c>
      <c r="F4209">
        <v>1</v>
      </c>
      <c r="G4209" s="2">
        <v>317000</v>
      </c>
      <c r="H4209" s="1">
        <v>0.8</v>
      </c>
      <c r="I4209" s="2">
        <v>140</v>
      </c>
      <c r="J4209">
        <v>0</v>
      </c>
      <c r="K4209">
        <v>1</v>
      </c>
      <c r="L4209" s="2">
        <v>74</v>
      </c>
      <c r="M4209">
        <v>0</v>
      </c>
    </row>
    <row r="4210" spans="1:13" x14ac:dyDescent="0.45">
      <c r="A4210" s="2">
        <v>70</v>
      </c>
      <c r="B4210" s="3">
        <v>0</v>
      </c>
      <c r="C4210" s="2">
        <v>618</v>
      </c>
      <c r="D4210">
        <v>0</v>
      </c>
      <c r="E4210" s="2">
        <v>35</v>
      </c>
      <c r="F4210">
        <v>0</v>
      </c>
      <c r="G4210" s="2">
        <v>327000</v>
      </c>
      <c r="H4210" s="1">
        <v>1.1000000000000001</v>
      </c>
      <c r="I4210" s="2">
        <v>142</v>
      </c>
      <c r="J4210">
        <v>0</v>
      </c>
      <c r="K4210">
        <v>0</v>
      </c>
      <c r="L4210" s="2">
        <v>245</v>
      </c>
      <c r="M4210">
        <v>0</v>
      </c>
    </row>
    <row r="4211" spans="1:13" x14ac:dyDescent="0.45">
      <c r="A4211" s="2">
        <v>70</v>
      </c>
      <c r="B4211" s="3">
        <v>0</v>
      </c>
      <c r="C4211" s="2">
        <v>81</v>
      </c>
      <c r="D4211">
        <v>1</v>
      </c>
      <c r="E4211" s="2">
        <v>35</v>
      </c>
      <c r="F4211">
        <v>1</v>
      </c>
      <c r="G4211" s="2">
        <v>533000</v>
      </c>
      <c r="H4211" s="1">
        <v>1.3</v>
      </c>
      <c r="I4211" s="2">
        <v>139</v>
      </c>
      <c r="J4211">
        <v>0</v>
      </c>
      <c r="K4211">
        <v>0</v>
      </c>
      <c r="L4211" s="2">
        <v>212</v>
      </c>
      <c r="M4211">
        <v>0</v>
      </c>
    </row>
    <row r="4212" spans="1:13" x14ac:dyDescent="0.45">
      <c r="A4212" s="2">
        <v>70</v>
      </c>
      <c r="B4212" s="3">
        <v>0</v>
      </c>
      <c r="C4212" s="2">
        <v>1202</v>
      </c>
      <c r="D4212">
        <v>0</v>
      </c>
      <c r="E4212" s="2">
        <v>50</v>
      </c>
      <c r="F4212">
        <v>1</v>
      </c>
      <c r="G4212" s="2">
        <v>358000</v>
      </c>
      <c r="H4212" s="1">
        <v>0.9</v>
      </c>
      <c r="I4212" s="2">
        <v>141</v>
      </c>
      <c r="J4212">
        <v>0</v>
      </c>
      <c r="K4212">
        <v>0</v>
      </c>
      <c r="L4212" s="2">
        <v>196</v>
      </c>
      <c r="M4212">
        <v>0</v>
      </c>
    </row>
    <row r="4213" spans="1:13" x14ac:dyDescent="0.45">
      <c r="A4213" s="2">
        <v>70</v>
      </c>
      <c r="B4213" s="3">
        <v>0</v>
      </c>
      <c r="C4213" s="2">
        <v>232</v>
      </c>
      <c r="D4213">
        <v>0</v>
      </c>
      <c r="E4213" s="2">
        <v>30</v>
      </c>
      <c r="F4213">
        <v>0</v>
      </c>
      <c r="G4213" s="2">
        <v>173000</v>
      </c>
      <c r="H4213" s="1">
        <v>1.2</v>
      </c>
      <c r="I4213" s="2">
        <v>132</v>
      </c>
      <c r="J4213">
        <v>1</v>
      </c>
      <c r="K4213">
        <v>0</v>
      </c>
      <c r="L4213" s="2">
        <v>210</v>
      </c>
      <c r="M4213">
        <v>0</v>
      </c>
    </row>
    <row r="4214" spans="1:13" x14ac:dyDescent="0.45">
      <c r="A4214" s="2">
        <v>70</v>
      </c>
      <c r="B4214" s="3">
        <v>1</v>
      </c>
      <c r="C4214" s="2">
        <v>143</v>
      </c>
      <c r="D4214">
        <v>0</v>
      </c>
      <c r="E4214" s="2">
        <v>60</v>
      </c>
      <c r="F4214">
        <v>0</v>
      </c>
      <c r="G4214" s="2">
        <v>351000</v>
      </c>
      <c r="H4214" s="1">
        <v>1.3</v>
      </c>
      <c r="I4214" s="2">
        <v>137</v>
      </c>
      <c r="J4214">
        <v>0</v>
      </c>
      <c r="K4214">
        <v>0</v>
      </c>
      <c r="L4214" s="2">
        <v>90</v>
      </c>
      <c r="M4214">
        <v>1</v>
      </c>
    </row>
    <row r="4215" spans="1:13" x14ac:dyDescent="0.45">
      <c r="A4215" s="2">
        <v>70</v>
      </c>
      <c r="B4215" s="3">
        <v>0</v>
      </c>
      <c r="C4215" s="2">
        <v>2695</v>
      </c>
      <c r="D4215">
        <v>1</v>
      </c>
      <c r="E4215" s="2">
        <v>40</v>
      </c>
      <c r="F4215">
        <v>0</v>
      </c>
      <c r="G4215" s="2">
        <v>241000</v>
      </c>
      <c r="H4215" s="1">
        <v>1</v>
      </c>
      <c r="I4215" s="2">
        <v>137</v>
      </c>
      <c r="J4215">
        <v>1</v>
      </c>
      <c r="K4215">
        <v>0</v>
      </c>
      <c r="L4215" s="2">
        <v>247</v>
      </c>
      <c r="M4215">
        <v>0</v>
      </c>
    </row>
    <row r="4216" spans="1:13" x14ac:dyDescent="0.45">
      <c r="A4216" s="2">
        <v>70</v>
      </c>
      <c r="B4216" s="3">
        <v>0</v>
      </c>
      <c r="C4216" s="2">
        <v>835</v>
      </c>
      <c r="D4216">
        <v>0</v>
      </c>
      <c r="E4216" s="2">
        <v>35</v>
      </c>
      <c r="F4216">
        <v>0</v>
      </c>
      <c r="G4216" s="2">
        <v>327000</v>
      </c>
      <c r="H4216" s="1">
        <v>1.1000000000000001</v>
      </c>
      <c r="I4216" s="2">
        <v>142</v>
      </c>
      <c r="J4216">
        <v>0</v>
      </c>
      <c r="K4216">
        <v>0</v>
      </c>
      <c r="L4216" s="2">
        <v>245</v>
      </c>
      <c r="M4216">
        <v>0</v>
      </c>
    </row>
    <row r="4217" spans="1:13" x14ac:dyDescent="0.45">
      <c r="A4217" s="2">
        <v>70</v>
      </c>
      <c r="B4217" s="3">
        <v>0</v>
      </c>
      <c r="C4217" s="2">
        <v>69</v>
      </c>
      <c r="D4217">
        <v>0</v>
      </c>
      <c r="E4217" s="2">
        <v>40</v>
      </c>
      <c r="F4217">
        <v>0</v>
      </c>
      <c r="G4217" s="2">
        <v>293000</v>
      </c>
      <c r="H4217" s="1">
        <v>1.7</v>
      </c>
      <c r="I4217" s="2">
        <v>136</v>
      </c>
      <c r="J4217">
        <v>0</v>
      </c>
      <c r="K4217">
        <v>0</v>
      </c>
      <c r="L4217" s="2">
        <v>75</v>
      </c>
      <c r="M4217">
        <v>0</v>
      </c>
    </row>
    <row r="4218" spans="1:13" x14ac:dyDescent="0.45">
      <c r="A4218" s="2">
        <v>71</v>
      </c>
      <c r="B4218" s="3">
        <v>0</v>
      </c>
      <c r="C4218" s="2">
        <v>582</v>
      </c>
      <c r="D4218">
        <v>0</v>
      </c>
      <c r="E4218" s="2">
        <v>20</v>
      </c>
      <c r="F4218">
        <v>1</v>
      </c>
      <c r="G4218" s="2">
        <v>140000</v>
      </c>
      <c r="H4218" s="1">
        <v>4.4000000000000004</v>
      </c>
      <c r="I4218" s="2">
        <v>133</v>
      </c>
      <c r="J4218">
        <v>1</v>
      </c>
      <c r="K4218">
        <v>0</v>
      </c>
      <c r="L4218" s="2">
        <v>21</v>
      </c>
      <c r="M4218">
        <v>1</v>
      </c>
    </row>
    <row r="4219" spans="1:13" x14ac:dyDescent="0.45">
      <c r="A4219" s="2">
        <v>72</v>
      </c>
      <c r="B4219" s="3">
        <v>1</v>
      </c>
      <c r="C4219" s="2">
        <v>110</v>
      </c>
      <c r="D4219">
        <v>0</v>
      </c>
      <c r="E4219" s="2">
        <v>25</v>
      </c>
      <c r="F4219">
        <v>0</v>
      </c>
      <c r="G4219" s="2">
        <v>237000</v>
      </c>
      <c r="H4219" s="1">
        <v>1</v>
      </c>
      <c r="I4219" s="2">
        <v>140</v>
      </c>
      <c r="J4219">
        <v>0</v>
      </c>
      <c r="K4219">
        <v>0</v>
      </c>
      <c r="L4219" s="2">
        <v>65</v>
      </c>
      <c r="M4219">
        <v>1</v>
      </c>
    </row>
    <row r="4220" spans="1:13" x14ac:dyDescent="0.45">
      <c r="A4220" s="2">
        <v>72</v>
      </c>
      <c r="B4220" s="3">
        <v>1</v>
      </c>
      <c r="C4220" s="2">
        <v>110</v>
      </c>
      <c r="D4220">
        <v>0</v>
      </c>
      <c r="E4220" s="2">
        <v>25</v>
      </c>
      <c r="F4220">
        <v>0</v>
      </c>
      <c r="G4220" s="2">
        <v>237000</v>
      </c>
      <c r="H4220" s="1">
        <v>1</v>
      </c>
      <c r="I4220" s="2">
        <v>140</v>
      </c>
      <c r="J4220">
        <v>0</v>
      </c>
      <c r="K4220">
        <v>0</v>
      </c>
      <c r="L4220" s="2">
        <v>65</v>
      </c>
      <c r="M4220">
        <v>1</v>
      </c>
    </row>
    <row r="4221" spans="1:13" x14ac:dyDescent="0.45">
      <c r="A4221" s="2">
        <v>72</v>
      </c>
      <c r="B4221" s="3">
        <v>0</v>
      </c>
      <c r="C4221" s="2">
        <v>211</v>
      </c>
      <c r="D4221">
        <v>1</v>
      </c>
      <c r="E4221" s="2">
        <v>25</v>
      </c>
      <c r="F4221">
        <v>0</v>
      </c>
      <c r="G4221" s="2">
        <v>318000</v>
      </c>
      <c r="H4221" s="1">
        <v>1.2</v>
      </c>
      <c r="I4221" s="2">
        <v>134</v>
      </c>
      <c r="J4221">
        <v>0</v>
      </c>
      <c r="K4221">
        <v>0</v>
      </c>
      <c r="L4221" s="2">
        <v>207</v>
      </c>
      <c r="M4221">
        <v>0</v>
      </c>
    </row>
    <row r="4222" spans="1:13" x14ac:dyDescent="0.45">
      <c r="A4222" s="2">
        <v>72</v>
      </c>
      <c r="B4222" s="3">
        <v>1</v>
      </c>
      <c r="C4222" s="2">
        <v>110</v>
      </c>
      <c r="D4222">
        <v>1</v>
      </c>
      <c r="E4222" s="2">
        <v>50</v>
      </c>
      <c r="F4222">
        <v>1</v>
      </c>
      <c r="G4222" s="2">
        <v>218000</v>
      </c>
      <c r="H4222" s="1">
        <v>1</v>
      </c>
      <c r="I4222" s="2">
        <v>134</v>
      </c>
      <c r="J4222">
        <v>1</v>
      </c>
      <c r="K4222">
        <v>0</v>
      </c>
      <c r="L4222" s="2">
        <v>33</v>
      </c>
      <c r="M4222">
        <v>0</v>
      </c>
    </row>
    <row r="4223" spans="1:13" x14ac:dyDescent="0.45">
      <c r="A4223" s="2">
        <v>72</v>
      </c>
      <c r="B4223" s="3">
        <v>1</v>
      </c>
      <c r="C4223" s="2">
        <v>328</v>
      </c>
      <c r="D4223">
        <v>0</v>
      </c>
      <c r="E4223" s="2">
        <v>30</v>
      </c>
      <c r="F4223">
        <v>1</v>
      </c>
      <c r="G4223" s="2">
        <v>62100</v>
      </c>
      <c r="H4223" s="1">
        <v>1.7</v>
      </c>
      <c r="I4223" s="2">
        <v>138</v>
      </c>
      <c r="J4223">
        <v>0</v>
      </c>
      <c r="K4223">
        <v>1</v>
      </c>
      <c r="L4223" s="2">
        <v>88</v>
      </c>
      <c r="M4223">
        <v>1</v>
      </c>
    </row>
    <row r="4224" spans="1:13" x14ac:dyDescent="0.45">
      <c r="A4224" s="2">
        <v>72</v>
      </c>
      <c r="B4224" s="3">
        <v>1</v>
      </c>
      <c r="C4224" s="2">
        <v>110</v>
      </c>
      <c r="D4224">
        <v>0</v>
      </c>
      <c r="E4224" s="2">
        <v>25</v>
      </c>
      <c r="F4224">
        <v>0</v>
      </c>
      <c r="G4224" s="2">
        <v>237000</v>
      </c>
      <c r="H4224" s="1">
        <v>1</v>
      </c>
      <c r="I4224" s="2">
        <v>140</v>
      </c>
      <c r="J4224">
        <v>0</v>
      </c>
      <c r="K4224">
        <v>0</v>
      </c>
      <c r="L4224" s="2">
        <v>65</v>
      </c>
      <c r="M4224">
        <v>1</v>
      </c>
    </row>
    <row r="4225" spans="1:13" x14ac:dyDescent="0.45">
      <c r="A4225" s="2">
        <v>72</v>
      </c>
      <c r="B4225" s="3">
        <v>1</v>
      </c>
      <c r="C4225" s="2">
        <v>328</v>
      </c>
      <c r="D4225">
        <v>0</v>
      </c>
      <c r="E4225" s="2">
        <v>30</v>
      </c>
      <c r="F4225">
        <v>1</v>
      </c>
      <c r="G4225" s="2">
        <v>266000</v>
      </c>
      <c r="H4225" s="1">
        <v>1.7</v>
      </c>
      <c r="I4225" s="2">
        <v>138</v>
      </c>
      <c r="J4225">
        <v>1</v>
      </c>
      <c r="K4225">
        <v>1</v>
      </c>
      <c r="L4225" s="2">
        <v>88</v>
      </c>
      <c r="M4225">
        <v>1</v>
      </c>
    </row>
    <row r="4226" spans="1:13" x14ac:dyDescent="0.45">
      <c r="A4226" s="2">
        <v>72</v>
      </c>
      <c r="B4226" s="3">
        <v>1</v>
      </c>
      <c r="C4226" s="2">
        <v>110</v>
      </c>
      <c r="D4226">
        <v>0</v>
      </c>
      <c r="E4226" s="2">
        <v>25</v>
      </c>
      <c r="F4226">
        <v>0</v>
      </c>
      <c r="G4226" s="2">
        <v>237000</v>
      </c>
      <c r="H4226" s="1">
        <v>1</v>
      </c>
      <c r="I4226" s="2">
        <v>140</v>
      </c>
      <c r="J4226">
        <v>0</v>
      </c>
      <c r="K4226">
        <v>0</v>
      </c>
      <c r="L4226" s="2">
        <v>65</v>
      </c>
      <c r="M4226">
        <v>1</v>
      </c>
    </row>
    <row r="4227" spans="1:13" x14ac:dyDescent="0.45">
      <c r="A4227" s="2">
        <v>72</v>
      </c>
      <c r="B4227" s="3">
        <v>0</v>
      </c>
      <c r="C4227" s="2">
        <v>211</v>
      </c>
      <c r="D4227">
        <v>1</v>
      </c>
      <c r="E4227" s="2">
        <v>25</v>
      </c>
      <c r="F4227">
        <v>0</v>
      </c>
      <c r="G4227" s="2">
        <v>318000</v>
      </c>
      <c r="H4227" s="1">
        <v>1.2</v>
      </c>
      <c r="I4227" s="2">
        <v>134</v>
      </c>
      <c r="J4227">
        <v>0</v>
      </c>
      <c r="K4227">
        <v>0</v>
      </c>
      <c r="L4227" s="2">
        <v>207</v>
      </c>
      <c r="M4227">
        <v>0</v>
      </c>
    </row>
    <row r="4228" spans="1:13" x14ac:dyDescent="0.45">
      <c r="A4228" s="2">
        <v>72</v>
      </c>
      <c r="B4228" s="3">
        <v>1</v>
      </c>
      <c r="C4228" s="2">
        <v>110</v>
      </c>
      <c r="D4228">
        <v>0</v>
      </c>
      <c r="E4228" s="2">
        <v>25</v>
      </c>
      <c r="F4228">
        <v>0</v>
      </c>
      <c r="G4228" s="2">
        <v>237000</v>
      </c>
      <c r="H4228" s="1">
        <v>1</v>
      </c>
      <c r="I4228" s="2">
        <v>140</v>
      </c>
      <c r="J4228">
        <v>0</v>
      </c>
      <c r="K4228">
        <v>0</v>
      </c>
      <c r="L4228" s="2">
        <v>65</v>
      </c>
      <c r="M4228">
        <v>1</v>
      </c>
    </row>
    <row r="4229" spans="1:13" x14ac:dyDescent="0.45">
      <c r="A4229" s="2">
        <v>72</v>
      </c>
      <c r="B4229" s="3">
        <v>1</v>
      </c>
      <c r="C4229" s="2">
        <v>328</v>
      </c>
      <c r="D4229">
        <v>0</v>
      </c>
      <c r="E4229" s="2">
        <v>30</v>
      </c>
      <c r="F4229">
        <v>1</v>
      </c>
      <c r="G4229" s="2">
        <v>210000</v>
      </c>
      <c r="H4229" s="1">
        <v>1.7</v>
      </c>
      <c r="I4229" s="2">
        <v>138</v>
      </c>
      <c r="J4229">
        <v>1</v>
      </c>
      <c r="K4229">
        <v>1</v>
      </c>
      <c r="L4229" s="2">
        <v>88</v>
      </c>
      <c r="M4229">
        <v>1</v>
      </c>
    </row>
    <row r="4230" spans="1:13" x14ac:dyDescent="0.45">
      <c r="A4230" s="2">
        <v>72</v>
      </c>
      <c r="B4230" s="3">
        <v>0</v>
      </c>
      <c r="C4230" s="2">
        <v>211</v>
      </c>
      <c r="D4230">
        <v>1</v>
      </c>
      <c r="E4230" s="2">
        <v>25</v>
      </c>
      <c r="F4230">
        <v>0</v>
      </c>
      <c r="G4230" s="2">
        <v>318000</v>
      </c>
      <c r="H4230" s="1">
        <v>1.2</v>
      </c>
      <c r="I4230" s="2">
        <v>134</v>
      </c>
      <c r="J4230">
        <v>0</v>
      </c>
      <c r="K4230">
        <v>0</v>
      </c>
      <c r="L4230" s="2">
        <v>207</v>
      </c>
      <c r="M4230">
        <v>0</v>
      </c>
    </row>
    <row r="4231" spans="1:13" x14ac:dyDescent="0.45">
      <c r="A4231" s="2">
        <v>72</v>
      </c>
      <c r="B4231" s="3">
        <v>1</v>
      </c>
      <c r="C4231" s="2">
        <v>110</v>
      </c>
      <c r="D4231">
        <v>0</v>
      </c>
      <c r="E4231" s="2">
        <v>25</v>
      </c>
      <c r="F4231">
        <v>0</v>
      </c>
      <c r="G4231" s="2">
        <v>237000</v>
      </c>
      <c r="H4231" s="1">
        <v>1</v>
      </c>
      <c r="I4231" s="2">
        <v>140</v>
      </c>
      <c r="J4231">
        <v>0</v>
      </c>
      <c r="K4231">
        <v>0</v>
      </c>
      <c r="L4231" s="2">
        <v>65</v>
      </c>
      <c r="M4231">
        <v>1</v>
      </c>
    </row>
    <row r="4232" spans="1:13" x14ac:dyDescent="0.45">
      <c r="A4232" s="2">
        <v>72</v>
      </c>
      <c r="B4232" s="3">
        <v>1</v>
      </c>
      <c r="C4232" s="2">
        <v>110</v>
      </c>
      <c r="D4232">
        <v>0</v>
      </c>
      <c r="E4232" s="2">
        <v>25</v>
      </c>
      <c r="F4232">
        <v>0</v>
      </c>
      <c r="G4232" s="2">
        <v>237000</v>
      </c>
      <c r="H4232" s="1">
        <v>1</v>
      </c>
      <c r="I4232" s="2">
        <v>140</v>
      </c>
      <c r="J4232">
        <v>0</v>
      </c>
      <c r="K4232">
        <v>0</v>
      </c>
      <c r="L4232" s="2">
        <v>65</v>
      </c>
      <c r="M4232">
        <v>1</v>
      </c>
    </row>
    <row r="4233" spans="1:13" x14ac:dyDescent="0.45">
      <c r="A4233" s="2">
        <v>72</v>
      </c>
      <c r="B4233" s="3">
        <v>1</v>
      </c>
      <c r="C4233" s="2">
        <v>110</v>
      </c>
      <c r="D4233">
        <v>0</v>
      </c>
      <c r="E4233" s="2">
        <v>25</v>
      </c>
      <c r="F4233">
        <v>0</v>
      </c>
      <c r="G4233" s="2">
        <v>237000</v>
      </c>
      <c r="H4233" s="1">
        <v>1</v>
      </c>
      <c r="I4233" s="2">
        <v>140</v>
      </c>
      <c r="J4233">
        <v>0</v>
      </c>
      <c r="K4233">
        <v>0</v>
      </c>
      <c r="L4233" s="2">
        <v>65</v>
      </c>
      <c r="M4233">
        <v>1</v>
      </c>
    </row>
    <row r="4234" spans="1:13" x14ac:dyDescent="0.45">
      <c r="A4234" s="2">
        <v>72</v>
      </c>
      <c r="B4234" s="3">
        <v>0</v>
      </c>
      <c r="C4234" s="2">
        <v>211</v>
      </c>
      <c r="D4234">
        <v>1</v>
      </c>
      <c r="E4234" s="2">
        <v>25</v>
      </c>
      <c r="F4234">
        <v>0</v>
      </c>
      <c r="G4234" s="2">
        <v>318000</v>
      </c>
      <c r="H4234" s="1">
        <v>1.2</v>
      </c>
      <c r="I4234" s="2">
        <v>134</v>
      </c>
      <c r="J4234">
        <v>0</v>
      </c>
      <c r="K4234">
        <v>0</v>
      </c>
      <c r="L4234" s="2">
        <v>207</v>
      </c>
      <c r="M4234">
        <v>0</v>
      </c>
    </row>
    <row r="4235" spans="1:13" x14ac:dyDescent="0.45">
      <c r="A4235" s="2">
        <v>72</v>
      </c>
      <c r="B4235" s="3">
        <v>0</v>
      </c>
      <c r="C4235" s="2">
        <v>211</v>
      </c>
      <c r="D4235">
        <v>1</v>
      </c>
      <c r="E4235" s="2">
        <v>25</v>
      </c>
      <c r="F4235">
        <v>0</v>
      </c>
      <c r="G4235" s="2">
        <v>318000</v>
      </c>
      <c r="H4235" s="1">
        <v>1.2</v>
      </c>
      <c r="I4235" s="2">
        <v>134</v>
      </c>
      <c r="J4235">
        <v>0</v>
      </c>
      <c r="K4235">
        <v>0</v>
      </c>
      <c r="L4235" s="2">
        <v>207</v>
      </c>
      <c r="M4235">
        <v>0</v>
      </c>
    </row>
    <row r="4236" spans="1:13" x14ac:dyDescent="0.45">
      <c r="A4236" s="2">
        <v>72</v>
      </c>
      <c r="B4236" s="3">
        <v>1</v>
      </c>
      <c r="C4236" s="2">
        <v>110</v>
      </c>
      <c r="D4236">
        <v>0</v>
      </c>
      <c r="E4236" s="2">
        <v>25</v>
      </c>
      <c r="F4236">
        <v>0</v>
      </c>
      <c r="G4236" s="2">
        <v>237000</v>
      </c>
      <c r="H4236" s="1">
        <v>1</v>
      </c>
      <c r="I4236" s="2">
        <v>140</v>
      </c>
      <c r="J4236">
        <v>0</v>
      </c>
      <c r="K4236">
        <v>0</v>
      </c>
      <c r="L4236" s="2">
        <v>65</v>
      </c>
      <c r="M4236">
        <v>1</v>
      </c>
    </row>
    <row r="4237" spans="1:13" x14ac:dyDescent="0.45">
      <c r="A4237" s="2">
        <v>72</v>
      </c>
      <c r="B4237" s="3">
        <v>0</v>
      </c>
      <c r="C4237" s="2">
        <v>211</v>
      </c>
      <c r="D4237">
        <v>1</v>
      </c>
      <c r="E4237" s="2">
        <v>25</v>
      </c>
      <c r="F4237">
        <v>0</v>
      </c>
      <c r="G4237" s="2">
        <v>318000</v>
      </c>
      <c r="H4237" s="1">
        <v>1.2</v>
      </c>
      <c r="I4237" s="2">
        <v>134</v>
      </c>
      <c r="J4237">
        <v>0</v>
      </c>
      <c r="K4237">
        <v>0</v>
      </c>
      <c r="L4237" s="2">
        <v>207</v>
      </c>
      <c r="M4237">
        <v>0</v>
      </c>
    </row>
    <row r="4238" spans="1:13" x14ac:dyDescent="0.45">
      <c r="A4238" s="2">
        <v>72</v>
      </c>
      <c r="B4238" s="3">
        <v>0</v>
      </c>
      <c r="C4238" s="2">
        <v>189</v>
      </c>
      <c r="D4238">
        <v>0</v>
      </c>
      <c r="E4238" s="2">
        <v>45</v>
      </c>
      <c r="F4238">
        <v>1</v>
      </c>
      <c r="G4238" s="2">
        <v>235000</v>
      </c>
      <c r="H4238" s="1">
        <v>2.5</v>
      </c>
      <c r="I4238" s="2">
        <v>135</v>
      </c>
      <c r="J4238">
        <v>0</v>
      </c>
      <c r="K4238">
        <v>0</v>
      </c>
      <c r="L4238" s="2">
        <v>115</v>
      </c>
      <c r="M4238">
        <v>1</v>
      </c>
    </row>
    <row r="4239" spans="1:13" x14ac:dyDescent="0.45">
      <c r="A4239" s="2">
        <v>72</v>
      </c>
      <c r="B4239" s="3">
        <v>1</v>
      </c>
      <c r="C4239" s="2">
        <v>328</v>
      </c>
      <c r="D4239">
        <v>0</v>
      </c>
      <c r="E4239" s="2">
        <v>30</v>
      </c>
      <c r="F4239">
        <v>1</v>
      </c>
      <c r="G4239" s="2">
        <v>621000</v>
      </c>
      <c r="H4239" s="1">
        <v>1.7</v>
      </c>
      <c r="I4239" s="2">
        <v>138</v>
      </c>
      <c r="J4239">
        <v>0</v>
      </c>
      <c r="K4239">
        <v>0</v>
      </c>
      <c r="L4239" s="2">
        <v>88</v>
      </c>
      <c r="M4239">
        <v>1</v>
      </c>
    </row>
    <row r="4240" spans="1:13" x14ac:dyDescent="0.45">
      <c r="A4240" s="2">
        <v>72</v>
      </c>
      <c r="B4240" s="3">
        <v>1</v>
      </c>
      <c r="C4240" s="2">
        <v>110</v>
      </c>
      <c r="D4240">
        <v>0</v>
      </c>
      <c r="E4240" s="2">
        <v>25</v>
      </c>
      <c r="F4240">
        <v>0</v>
      </c>
      <c r="G4240" s="2">
        <v>237000</v>
      </c>
      <c r="H4240" s="1">
        <v>1</v>
      </c>
      <c r="I4240" s="2">
        <v>140</v>
      </c>
      <c r="J4240">
        <v>0</v>
      </c>
      <c r="K4240">
        <v>0</v>
      </c>
      <c r="L4240" s="2">
        <v>65</v>
      </c>
      <c r="M4240">
        <v>1</v>
      </c>
    </row>
    <row r="4241" spans="1:13" x14ac:dyDescent="0.45">
      <c r="A4241" s="2">
        <v>72</v>
      </c>
      <c r="B4241" s="3">
        <v>1</v>
      </c>
      <c r="C4241" s="2">
        <v>110</v>
      </c>
      <c r="D4241">
        <v>1</v>
      </c>
      <c r="E4241" s="2">
        <v>20</v>
      </c>
      <c r="F4241">
        <v>0</v>
      </c>
      <c r="G4241" s="2">
        <v>327000</v>
      </c>
      <c r="H4241" s="1">
        <v>2.7</v>
      </c>
      <c r="I4241" s="2">
        <v>116</v>
      </c>
      <c r="J4241">
        <v>0</v>
      </c>
      <c r="K4241">
        <v>0</v>
      </c>
      <c r="L4241" s="2">
        <v>8</v>
      </c>
      <c r="M4241">
        <v>1</v>
      </c>
    </row>
    <row r="4242" spans="1:13" x14ac:dyDescent="0.45">
      <c r="A4242" s="2">
        <v>72</v>
      </c>
      <c r="B4242" s="3">
        <v>0</v>
      </c>
      <c r="C4242" s="2">
        <v>211</v>
      </c>
      <c r="D4242">
        <v>1</v>
      </c>
      <c r="E4242" s="2">
        <v>60</v>
      </c>
      <c r="F4242">
        <v>0</v>
      </c>
      <c r="G4242" s="2">
        <v>265000</v>
      </c>
      <c r="H4242" s="1">
        <v>1.4</v>
      </c>
      <c r="I4242" s="2">
        <v>125</v>
      </c>
      <c r="J4242">
        <v>0</v>
      </c>
      <c r="K4242">
        <v>0</v>
      </c>
      <c r="L4242" s="2">
        <v>210</v>
      </c>
      <c r="M4242">
        <v>0</v>
      </c>
    </row>
    <row r="4243" spans="1:13" x14ac:dyDescent="0.45">
      <c r="A4243" s="2">
        <v>72</v>
      </c>
      <c r="B4243" s="3">
        <v>1</v>
      </c>
      <c r="C4243" s="2">
        <v>110</v>
      </c>
      <c r="D4243">
        <v>0</v>
      </c>
      <c r="E4243" s="2">
        <v>25</v>
      </c>
      <c r="F4243">
        <v>0</v>
      </c>
      <c r="G4243" s="2">
        <v>237000</v>
      </c>
      <c r="H4243" s="1">
        <v>1</v>
      </c>
      <c r="I4243" s="2">
        <v>140</v>
      </c>
      <c r="J4243">
        <v>0</v>
      </c>
      <c r="K4243">
        <v>0</v>
      </c>
      <c r="L4243" s="2">
        <v>65</v>
      </c>
      <c r="M4243">
        <v>1</v>
      </c>
    </row>
    <row r="4244" spans="1:13" x14ac:dyDescent="0.45">
      <c r="A4244" s="2">
        <v>72</v>
      </c>
      <c r="B4244" s="3">
        <v>1</v>
      </c>
      <c r="C4244" s="2">
        <v>110</v>
      </c>
      <c r="D4244">
        <v>0</v>
      </c>
      <c r="E4244" s="2">
        <v>25</v>
      </c>
      <c r="F4244">
        <v>0</v>
      </c>
      <c r="G4244" s="2">
        <v>237000</v>
      </c>
      <c r="H4244" s="1">
        <v>1</v>
      </c>
      <c r="I4244" s="2">
        <v>140</v>
      </c>
      <c r="J4244">
        <v>0</v>
      </c>
      <c r="K4244">
        <v>0</v>
      </c>
      <c r="L4244" s="2">
        <v>65</v>
      </c>
      <c r="M4244">
        <v>1</v>
      </c>
    </row>
    <row r="4245" spans="1:13" x14ac:dyDescent="0.45">
      <c r="A4245" s="2">
        <v>72</v>
      </c>
      <c r="B4245" s="3">
        <v>0</v>
      </c>
      <c r="C4245" s="2">
        <v>211</v>
      </c>
      <c r="D4245">
        <v>1</v>
      </c>
      <c r="E4245" s="2">
        <v>25</v>
      </c>
      <c r="F4245">
        <v>0</v>
      </c>
      <c r="G4245" s="2">
        <v>318000</v>
      </c>
      <c r="H4245" s="1">
        <v>1.2</v>
      </c>
      <c r="I4245" s="2">
        <v>134</v>
      </c>
      <c r="J4245">
        <v>0</v>
      </c>
      <c r="K4245">
        <v>0</v>
      </c>
      <c r="L4245" s="2">
        <v>207</v>
      </c>
      <c r="M4245">
        <v>0</v>
      </c>
    </row>
    <row r="4246" spans="1:13" x14ac:dyDescent="0.45">
      <c r="A4246" s="2">
        <v>72</v>
      </c>
      <c r="B4246" s="3">
        <v>0</v>
      </c>
      <c r="C4246" s="2">
        <v>211</v>
      </c>
      <c r="D4246">
        <v>1</v>
      </c>
      <c r="E4246" s="2">
        <v>25</v>
      </c>
      <c r="F4246">
        <v>0</v>
      </c>
      <c r="G4246" s="2">
        <v>318000</v>
      </c>
      <c r="H4246" s="1">
        <v>1.2</v>
      </c>
      <c r="I4246" s="2">
        <v>134</v>
      </c>
      <c r="J4246">
        <v>0</v>
      </c>
      <c r="K4246">
        <v>0</v>
      </c>
      <c r="L4246" s="2">
        <v>207</v>
      </c>
      <c r="M4246">
        <v>0</v>
      </c>
    </row>
    <row r="4247" spans="1:13" x14ac:dyDescent="0.45">
      <c r="A4247" s="2">
        <v>72</v>
      </c>
      <c r="B4247" s="3">
        <v>1</v>
      </c>
      <c r="C4247" s="2">
        <v>110</v>
      </c>
      <c r="D4247">
        <v>0</v>
      </c>
      <c r="E4247" s="2">
        <v>25</v>
      </c>
      <c r="F4247">
        <v>0</v>
      </c>
      <c r="G4247" s="2">
        <v>237000</v>
      </c>
      <c r="H4247" s="1">
        <v>1</v>
      </c>
      <c r="I4247" s="2">
        <v>140</v>
      </c>
      <c r="J4247">
        <v>0</v>
      </c>
      <c r="K4247">
        <v>0</v>
      </c>
      <c r="L4247" s="2">
        <v>65</v>
      </c>
      <c r="M4247">
        <v>1</v>
      </c>
    </row>
    <row r="4248" spans="1:13" x14ac:dyDescent="0.45">
      <c r="A4248" s="2">
        <v>72</v>
      </c>
      <c r="B4248" s="3">
        <v>1</v>
      </c>
      <c r="C4248" s="2">
        <v>1870</v>
      </c>
      <c r="D4248">
        <v>0</v>
      </c>
      <c r="E4248" s="2">
        <v>25</v>
      </c>
      <c r="F4248">
        <v>0</v>
      </c>
      <c r="G4248" s="2">
        <v>274000</v>
      </c>
      <c r="H4248" s="1">
        <v>1</v>
      </c>
      <c r="I4248" s="2">
        <v>140</v>
      </c>
      <c r="J4248">
        <v>1</v>
      </c>
      <c r="K4248">
        <v>1</v>
      </c>
      <c r="L4248" s="2">
        <v>65</v>
      </c>
      <c r="M4248">
        <v>1</v>
      </c>
    </row>
    <row r="4249" spans="1:13" x14ac:dyDescent="0.45">
      <c r="A4249" s="2">
        <v>72</v>
      </c>
      <c r="B4249" s="3">
        <v>1</v>
      </c>
      <c r="C4249" s="2">
        <v>943</v>
      </c>
      <c r="D4249">
        <v>0</v>
      </c>
      <c r="E4249" s="2">
        <v>45</v>
      </c>
      <c r="F4249">
        <v>1</v>
      </c>
      <c r="G4249" s="2">
        <v>235000</v>
      </c>
      <c r="H4249" s="1">
        <v>2.5</v>
      </c>
      <c r="I4249" s="2">
        <v>135</v>
      </c>
      <c r="J4249">
        <v>0</v>
      </c>
      <c r="K4249">
        <v>0</v>
      </c>
      <c r="L4249" s="2">
        <v>116</v>
      </c>
      <c r="M4249">
        <v>1</v>
      </c>
    </row>
    <row r="4250" spans="1:13" x14ac:dyDescent="0.45">
      <c r="A4250" s="2">
        <v>72</v>
      </c>
      <c r="B4250" s="3">
        <v>0</v>
      </c>
      <c r="C4250" s="2">
        <v>211</v>
      </c>
      <c r="D4250">
        <v>1</v>
      </c>
      <c r="E4250" s="2">
        <v>25</v>
      </c>
      <c r="F4250">
        <v>0</v>
      </c>
      <c r="G4250" s="2">
        <v>254000</v>
      </c>
      <c r="H4250" s="1">
        <v>1.2</v>
      </c>
      <c r="I4250" s="2">
        <v>134</v>
      </c>
      <c r="J4250">
        <v>1</v>
      </c>
      <c r="K4250">
        <v>0</v>
      </c>
      <c r="L4250" s="2">
        <v>207</v>
      </c>
      <c r="M4250">
        <v>0</v>
      </c>
    </row>
    <row r="4251" spans="1:13" x14ac:dyDescent="0.45">
      <c r="A4251" s="2">
        <v>72</v>
      </c>
      <c r="B4251" s="3">
        <v>0</v>
      </c>
      <c r="C4251" s="2">
        <v>211</v>
      </c>
      <c r="D4251">
        <v>0</v>
      </c>
      <c r="E4251" s="2">
        <v>60</v>
      </c>
      <c r="F4251">
        <v>0</v>
      </c>
      <c r="G4251" s="2">
        <v>507000</v>
      </c>
      <c r="H4251" s="1">
        <v>1</v>
      </c>
      <c r="I4251" s="2">
        <v>138</v>
      </c>
      <c r="J4251">
        <v>0</v>
      </c>
      <c r="K4251">
        <v>0</v>
      </c>
      <c r="L4251" s="2">
        <v>207</v>
      </c>
      <c r="M4251">
        <v>0</v>
      </c>
    </row>
    <row r="4252" spans="1:13" x14ac:dyDescent="0.45">
      <c r="A4252" s="2">
        <v>72</v>
      </c>
      <c r="B4252" s="3">
        <v>0</v>
      </c>
      <c r="C4252" s="2">
        <v>211</v>
      </c>
      <c r="D4252">
        <v>1</v>
      </c>
      <c r="E4252" s="2">
        <v>25</v>
      </c>
      <c r="F4252">
        <v>0</v>
      </c>
      <c r="G4252" s="2">
        <v>318000</v>
      </c>
      <c r="H4252" s="1">
        <v>1.2</v>
      </c>
      <c r="I4252" s="2">
        <v>134</v>
      </c>
      <c r="J4252">
        <v>0</v>
      </c>
      <c r="K4252">
        <v>0</v>
      </c>
      <c r="L4252" s="2">
        <v>207</v>
      </c>
      <c r="M4252">
        <v>0</v>
      </c>
    </row>
    <row r="4253" spans="1:13" x14ac:dyDescent="0.45">
      <c r="A4253" s="2">
        <v>72</v>
      </c>
      <c r="B4253" s="3">
        <v>0</v>
      </c>
      <c r="C4253" s="2">
        <v>211</v>
      </c>
      <c r="D4253">
        <v>1</v>
      </c>
      <c r="E4253" s="2">
        <v>25</v>
      </c>
      <c r="F4253">
        <v>0</v>
      </c>
      <c r="G4253" s="2">
        <v>318000</v>
      </c>
      <c r="H4253" s="1">
        <v>1.2</v>
      </c>
      <c r="I4253" s="2">
        <v>134</v>
      </c>
      <c r="J4253">
        <v>0</v>
      </c>
      <c r="K4253">
        <v>0</v>
      </c>
      <c r="L4253" s="2">
        <v>207</v>
      </c>
      <c r="M4253">
        <v>0</v>
      </c>
    </row>
    <row r="4254" spans="1:13" x14ac:dyDescent="0.45">
      <c r="A4254" s="2">
        <v>72</v>
      </c>
      <c r="B4254" s="3">
        <v>0</v>
      </c>
      <c r="C4254" s="2">
        <v>211</v>
      </c>
      <c r="D4254">
        <v>1</v>
      </c>
      <c r="E4254" s="2">
        <v>25</v>
      </c>
      <c r="F4254">
        <v>0</v>
      </c>
      <c r="G4254" s="2">
        <v>318000</v>
      </c>
      <c r="H4254" s="1">
        <v>1.2</v>
      </c>
      <c r="I4254" s="2">
        <v>134</v>
      </c>
      <c r="J4254">
        <v>0</v>
      </c>
      <c r="K4254">
        <v>0</v>
      </c>
      <c r="L4254" s="2">
        <v>207</v>
      </c>
      <c r="M4254">
        <v>0</v>
      </c>
    </row>
    <row r="4255" spans="1:13" x14ac:dyDescent="0.45">
      <c r="A4255" s="2">
        <v>72</v>
      </c>
      <c r="B4255" s="3">
        <v>1</v>
      </c>
      <c r="C4255" s="2">
        <v>110</v>
      </c>
      <c r="D4255">
        <v>0</v>
      </c>
      <c r="E4255" s="2">
        <v>25</v>
      </c>
      <c r="F4255">
        <v>0</v>
      </c>
      <c r="G4255" s="2">
        <v>237000</v>
      </c>
      <c r="H4255" s="1">
        <v>1</v>
      </c>
      <c r="I4255" s="2">
        <v>140</v>
      </c>
      <c r="J4255">
        <v>0</v>
      </c>
      <c r="K4255">
        <v>0</v>
      </c>
      <c r="L4255" s="2">
        <v>65</v>
      </c>
      <c r="M4255">
        <v>1</v>
      </c>
    </row>
    <row r="4256" spans="1:13" x14ac:dyDescent="0.45">
      <c r="A4256" s="2">
        <v>72</v>
      </c>
      <c r="B4256" s="3">
        <v>1</v>
      </c>
      <c r="C4256" s="2">
        <v>110</v>
      </c>
      <c r="D4256">
        <v>0</v>
      </c>
      <c r="E4256" s="2">
        <v>25</v>
      </c>
      <c r="F4256">
        <v>0</v>
      </c>
      <c r="G4256" s="2">
        <v>237000</v>
      </c>
      <c r="H4256" s="1">
        <v>1</v>
      </c>
      <c r="I4256" s="2">
        <v>140</v>
      </c>
      <c r="J4256">
        <v>0</v>
      </c>
      <c r="K4256">
        <v>0</v>
      </c>
      <c r="L4256" s="2">
        <v>65</v>
      </c>
      <c r="M4256">
        <v>1</v>
      </c>
    </row>
    <row r="4257" spans="1:13" x14ac:dyDescent="0.45">
      <c r="A4257" s="2">
        <v>72</v>
      </c>
      <c r="B4257" s="3">
        <v>1</v>
      </c>
      <c r="C4257" s="2">
        <v>328</v>
      </c>
      <c r="D4257">
        <v>0</v>
      </c>
      <c r="E4257" s="2">
        <v>30</v>
      </c>
      <c r="F4257">
        <v>1</v>
      </c>
      <c r="G4257" s="2">
        <v>317000</v>
      </c>
      <c r="H4257" s="1">
        <v>1.7</v>
      </c>
      <c r="I4257" s="2">
        <v>138</v>
      </c>
      <c r="J4257">
        <v>0</v>
      </c>
      <c r="K4257">
        <v>1</v>
      </c>
      <c r="L4257" s="2">
        <v>88</v>
      </c>
      <c r="M4257">
        <v>1</v>
      </c>
    </row>
    <row r="4258" spans="1:13" x14ac:dyDescent="0.45">
      <c r="A4258" s="2">
        <v>72</v>
      </c>
      <c r="B4258" s="3">
        <v>0</v>
      </c>
      <c r="C4258" s="2">
        <v>110</v>
      </c>
      <c r="D4258">
        <v>0</v>
      </c>
      <c r="E4258" s="2">
        <v>25</v>
      </c>
      <c r="F4258">
        <v>0</v>
      </c>
      <c r="G4258" s="2">
        <v>274000</v>
      </c>
      <c r="H4258" s="1">
        <v>1</v>
      </c>
      <c r="I4258" s="2">
        <v>140</v>
      </c>
      <c r="J4258">
        <v>1</v>
      </c>
      <c r="K4258">
        <v>1</v>
      </c>
      <c r="L4258" s="2">
        <v>65</v>
      </c>
      <c r="M4258">
        <v>1</v>
      </c>
    </row>
    <row r="4259" spans="1:13" x14ac:dyDescent="0.45">
      <c r="A4259" s="2">
        <v>72</v>
      </c>
      <c r="B4259" s="3">
        <v>1</v>
      </c>
      <c r="C4259" s="2">
        <v>100</v>
      </c>
      <c r="D4259">
        <v>0</v>
      </c>
      <c r="E4259" s="2">
        <v>30</v>
      </c>
      <c r="F4259">
        <v>1</v>
      </c>
      <c r="G4259" s="2">
        <v>621000</v>
      </c>
      <c r="H4259" s="1">
        <v>1.7</v>
      </c>
      <c r="I4259" s="2">
        <v>138</v>
      </c>
      <c r="J4259">
        <v>0</v>
      </c>
      <c r="K4259">
        <v>1</v>
      </c>
      <c r="L4259" s="2">
        <v>88</v>
      </c>
      <c r="M4259">
        <v>1</v>
      </c>
    </row>
    <row r="4260" spans="1:13" x14ac:dyDescent="0.45">
      <c r="A4260" s="2">
        <v>72</v>
      </c>
      <c r="B4260" s="3">
        <v>0</v>
      </c>
      <c r="C4260" s="2">
        <v>211</v>
      </c>
      <c r="D4260">
        <v>0</v>
      </c>
      <c r="E4260" s="2">
        <v>25</v>
      </c>
      <c r="F4260">
        <v>0</v>
      </c>
      <c r="G4260" s="2">
        <v>277000</v>
      </c>
      <c r="H4260" s="1">
        <v>1.2</v>
      </c>
      <c r="I4260" s="2">
        <v>134</v>
      </c>
      <c r="J4260">
        <v>0</v>
      </c>
      <c r="K4260">
        <v>0</v>
      </c>
      <c r="L4260" s="2">
        <v>207</v>
      </c>
      <c r="M4260">
        <v>0</v>
      </c>
    </row>
    <row r="4261" spans="1:13" x14ac:dyDescent="0.45">
      <c r="A4261" s="2">
        <v>72</v>
      </c>
      <c r="B4261" s="3">
        <v>1</v>
      </c>
      <c r="C4261" s="2">
        <v>328</v>
      </c>
      <c r="D4261">
        <v>0</v>
      </c>
      <c r="E4261" s="2">
        <v>30</v>
      </c>
      <c r="F4261">
        <v>1</v>
      </c>
      <c r="G4261" s="2">
        <v>266000</v>
      </c>
      <c r="H4261" s="1">
        <v>1.7</v>
      </c>
      <c r="I4261" s="2">
        <v>138</v>
      </c>
      <c r="J4261">
        <v>1</v>
      </c>
      <c r="K4261">
        <v>1</v>
      </c>
      <c r="L4261" s="2">
        <v>88</v>
      </c>
      <c r="M4261">
        <v>1</v>
      </c>
    </row>
    <row r="4262" spans="1:13" x14ac:dyDescent="0.45">
      <c r="A4262" s="2">
        <v>72</v>
      </c>
      <c r="B4262" s="3">
        <v>0</v>
      </c>
      <c r="C4262" s="2">
        <v>364</v>
      </c>
      <c r="D4262">
        <v>1</v>
      </c>
      <c r="E4262" s="2">
        <v>20</v>
      </c>
      <c r="F4262">
        <v>1</v>
      </c>
      <c r="G4262" s="2">
        <v>254000</v>
      </c>
      <c r="H4262" s="1">
        <v>1.3</v>
      </c>
      <c r="I4262" s="2">
        <v>136</v>
      </c>
      <c r="J4262">
        <v>1</v>
      </c>
      <c r="K4262">
        <v>1</v>
      </c>
      <c r="L4262" s="2">
        <v>59</v>
      </c>
      <c r="M4262">
        <v>1</v>
      </c>
    </row>
    <row r="4263" spans="1:13" x14ac:dyDescent="0.45">
      <c r="A4263" s="2">
        <v>72</v>
      </c>
      <c r="B4263" s="3">
        <v>0</v>
      </c>
      <c r="C4263" s="2">
        <v>211</v>
      </c>
      <c r="D4263">
        <v>0</v>
      </c>
      <c r="E4263" s="2">
        <v>25</v>
      </c>
      <c r="F4263">
        <v>0</v>
      </c>
      <c r="G4263" s="2">
        <v>274000</v>
      </c>
      <c r="H4263" s="1">
        <v>1.2</v>
      </c>
      <c r="I4263" s="2">
        <v>134</v>
      </c>
      <c r="J4263">
        <v>0</v>
      </c>
      <c r="K4263">
        <v>0</v>
      </c>
      <c r="L4263" s="2">
        <v>207</v>
      </c>
      <c r="M4263">
        <v>0</v>
      </c>
    </row>
    <row r="4264" spans="1:13" x14ac:dyDescent="0.45">
      <c r="A4264" s="2">
        <v>72</v>
      </c>
      <c r="B4264" s="3">
        <v>0</v>
      </c>
      <c r="C4264" s="2">
        <v>233</v>
      </c>
      <c r="D4264">
        <v>0</v>
      </c>
      <c r="E4264" s="2">
        <v>45</v>
      </c>
      <c r="F4264">
        <v>1</v>
      </c>
      <c r="G4264" s="2">
        <v>235000</v>
      </c>
      <c r="H4264" s="1">
        <v>2.5</v>
      </c>
      <c r="I4264" s="2">
        <v>135</v>
      </c>
      <c r="J4264">
        <v>0</v>
      </c>
      <c r="K4264">
        <v>0</v>
      </c>
      <c r="L4264" s="2">
        <v>115</v>
      </c>
      <c r="M4264">
        <v>1</v>
      </c>
    </row>
    <row r="4265" spans="1:13" x14ac:dyDescent="0.45">
      <c r="A4265" s="2">
        <v>72</v>
      </c>
      <c r="B4265" s="3">
        <v>1</v>
      </c>
      <c r="C4265" s="2">
        <v>328</v>
      </c>
      <c r="D4265">
        <v>0</v>
      </c>
      <c r="E4265" s="2">
        <v>30</v>
      </c>
      <c r="F4265">
        <v>1</v>
      </c>
      <c r="G4265" s="2">
        <v>621000</v>
      </c>
      <c r="H4265" s="1">
        <v>1.7</v>
      </c>
      <c r="I4265" s="2">
        <v>138</v>
      </c>
      <c r="J4265">
        <v>0</v>
      </c>
      <c r="K4265">
        <v>1</v>
      </c>
      <c r="L4265" s="2">
        <v>88</v>
      </c>
      <c r="M4265">
        <v>1</v>
      </c>
    </row>
    <row r="4266" spans="1:13" x14ac:dyDescent="0.45">
      <c r="A4266" s="2">
        <v>72</v>
      </c>
      <c r="B4266" s="3">
        <v>1</v>
      </c>
      <c r="C4266" s="2">
        <v>110</v>
      </c>
      <c r="D4266">
        <v>0</v>
      </c>
      <c r="E4266" s="2">
        <v>25</v>
      </c>
      <c r="F4266">
        <v>0</v>
      </c>
      <c r="G4266" s="2">
        <v>274000</v>
      </c>
      <c r="H4266" s="1">
        <v>1</v>
      </c>
      <c r="I4266" s="2">
        <v>140</v>
      </c>
      <c r="J4266">
        <v>1</v>
      </c>
      <c r="K4266">
        <v>1</v>
      </c>
      <c r="L4266" s="2">
        <v>65</v>
      </c>
      <c r="M4266">
        <v>1</v>
      </c>
    </row>
    <row r="4267" spans="1:13" x14ac:dyDescent="0.45">
      <c r="A4267" s="2">
        <v>72</v>
      </c>
      <c r="B4267" s="3">
        <v>1</v>
      </c>
      <c r="C4267" s="2">
        <v>943</v>
      </c>
      <c r="D4267">
        <v>0</v>
      </c>
      <c r="E4267" s="2">
        <v>25</v>
      </c>
      <c r="F4267">
        <v>1</v>
      </c>
      <c r="G4267" s="2">
        <v>338000</v>
      </c>
      <c r="H4267" s="1">
        <v>1.7</v>
      </c>
      <c r="I4267" s="2">
        <v>139</v>
      </c>
      <c r="J4267">
        <v>1</v>
      </c>
      <c r="K4267">
        <v>1</v>
      </c>
      <c r="L4267" s="2">
        <v>111</v>
      </c>
      <c r="M4267">
        <v>1</v>
      </c>
    </row>
    <row r="4268" spans="1:13" x14ac:dyDescent="0.45">
      <c r="A4268" s="2">
        <v>72</v>
      </c>
      <c r="B4268" s="3">
        <v>1</v>
      </c>
      <c r="C4268" s="2">
        <v>943</v>
      </c>
      <c r="D4268">
        <v>0</v>
      </c>
      <c r="E4268" s="2">
        <v>25</v>
      </c>
      <c r="F4268">
        <v>1</v>
      </c>
      <c r="G4268" s="2">
        <v>338000</v>
      </c>
      <c r="H4268" s="1">
        <v>1.7</v>
      </c>
      <c r="I4268" s="2">
        <v>139</v>
      </c>
      <c r="J4268">
        <v>1</v>
      </c>
      <c r="K4268">
        <v>1</v>
      </c>
      <c r="L4268" s="2">
        <v>111</v>
      </c>
      <c r="M4268">
        <v>1</v>
      </c>
    </row>
    <row r="4269" spans="1:13" x14ac:dyDescent="0.45">
      <c r="A4269" s="2">
        <v>72</v>
      </c>
      <c r="B4269" s="3">
        <v>0</v>
      </c>
      <c r="C4269" s="2">
        <v>127</v>
      </c>
      <c r="D4269">
        <v>1</v>
      </c>
      <c r="E4269" s="2">
        <v>50</v>
      </c>
      <c r="F4269">
        <v>1</v>
      </c>
      <c r="G4269" s="2">
        <v>218000</v>
      </c>
      <c r="H4269" s="1">
        <v>1</v>
      </c>
      <c r="I4269" s="2">
        <v>134</v>
      </c>
      <c r="J4269">
        <v>1</v>
      </c>
      <c r="K4269">
        <v>0</v>
      </c>
      <c r="L4269" s="2">
        <v>33</v>
      </c>
      <c r="M4269">
        <v>0</v>
      </c>
    </row>
    <row r="4270" spans="1:13" x14ac:dyDescent="0.45">
      <c r="A4270" s="2">
        <v>72</v>
      </c>
      <c r="B4270" s="3">
        <v>0</v>
      </c>
      <c r="C4270" s="2">
        <v>127</v>
      </c>
      <c r="D4270">
        <v>1</v>
      </c>
      <c r="E4270" s="2">
        <v>50</v>
      </c>
      <c r="F4270">
        <v>1</v>
      </c>
      <c r="G4270" s="2">
        <v>218000</v>
      </c>
      <c r="H4270" s="1">
        <v>1</v>
      </c>
      <c r="I4270" s="2">
        <v>134</v>
      </c>
      <c r="J4270">
        <v>1</v>
      </c>
      <c r="K4270">
        <v>0</v>
      </c>
      <c r="L4270" s="2">
        <v>33</v>
      </c>
      <c r="M4270">
        <v>0</v>
      </c>
    </row>
    <row r="4271" spans="1:13" x14ac:dyDescent="0.45">
      <c r="A4271" s="2">
        <v>72</v>
      </c>
      <c r="B4271" s="3">
        <v>0</v>
      </c>
      <c r="C4271" s="2">
        <v>364</v>
      </c>
      <c r="D4271">
        <v>1</v>
      </c>
      <c r="E4271" s="2">
        <v>20</v>
      </c>
      <c r="F4271">
        <v>1</v>
      </c>
      <c r="G4271" s="2">
        <v>254000</v>
      </c>
      <c r="H4271" s="1">
        <v>1.3</v>
      </c>
      <c r="I4271" s="2">
        <v>136</v>
      </c>
      <c r="J4271">
        <v>1</v>
      </c>
      <c r="K4271">
        <v>1</v>
      </c>
      <c r="L4271" s="2">
        <v>59</v>
      </c>
      <c r="M4271">
        <v>1</v>
      </c>
    </row>
    <row r="4272" spans="1:13" x14ac:dyDescent="0.45">
      <c r="A4272" s="2">
        <v>72</v>
      </c>
      <c r="B4272" s="3">
        <v>1</v>
      </c>
      <c r="C4272" s="2">
        <v>943</v>
      </c>
      <c r="D4272">
        <v>0</v>
      </c>
      <c r="E4272" s="2">
        <v>25</v>
      </c>
      <c r="F4272">
        <v>1</v>
      </c>
      <c r="G4272" s="2">
        <v>338000</v>
      </c>
      <c r="H4272" s="1">
        <v>1.7</v>
      </c>
      <c r="I4272" s="2">
        <v>139</v>
      </c>
      <c r="J4272">
        <v>1</v>
      </c>
      <c r="K4272">
        <v>1</v>
      </c>
      <c r="L4272" s="2">
        <v>111</v>
      </c>
      <c r="M4272">
        <v>1</v>
      </c>
    </row>
    <row r="4273" spans="1:13" x14ac:dyDescent="0.45">
      <c r="A4273" s="2">
        <v>72</v>
      </c>
      <c r="B4273" s="3">
        <v>0</v>
      </c>
      <c r="C4273" s="2">
        <v>127</v>
      </c>
      <c r="D4273">
        <v>1</v>
      </c>
      <c r="E4273" s="2">
        <v>50</v>
      </c>
      <c r="F4273">
        <v>1</v>
      </c>
      <c r="G4273" s="2">
        <v>218000</v>
      </c>
      <c r="H4273" s="1">
        <v>1</v>
      </c>
      <c r="I4273" s="2">
        <v>134</v>
      </c>
      <c r="J4273">
        <v>1</v>
      </c>
      <c r="K4273">
        <v>0</v>
      </c>
      <c r="L4273" s="2">
        <v>33</v>
      </c>
      <c r="M4273">
        <v>0</v>
      </c>
    </row>
    <row r="4274" spans="1:13" x14ac:dyDescent="0.45">
      <c r="A4274" s="2">
        <v>72</v>
      </c>
      <c r="B4274" s="3">
        <v>0</v>
      </c>
      <c r="C4274" s="2">
        <v>211</v>
      </c>
      <c r="D4274">
        <v>0</v>
      </c>
      <c r="E4274" s="2">
        <v>25</v>
      </c>
      <c r="F4274">
        <v>0</v>
      </c>
      <c r="G4274" s="2">
        <v>274000</v>
      </c>
      <c r="H4274" s="1">
        <v>1.2</v>
      </c>
      <c r="I4274" s="2">
        <v>134</v>
      </c>
      <c r="J4274">
        <v>0</v>
      </c>
      <c r="K4274">
        <v>0</v>
      </c>
      <c r="L4274" s="2">
        <v>207</v>
      </c>
      <c r="M4274">
        <v>0</v>
      </c>
    </row>
    <row r="4275" spans="1:13" x14ac:dyDescent="0.45">
      <c r="A4275" s="2">
        <v>72</v>
      </c>
      <c r="B4275" s="3">
        <v>1</v>
      </c>
      <c r="C4275" s="2">
        <v>328</v>
      </c>
      <c r="D4275">
        <v>0</v>
      </c>
      <c r="E4275" s="2">
        <v>30</v>
      </c>
      <c r="F4275">
        <v>1</v>
      </c>
      <c r="G4275" s="2">
        <v>621000</v>
      </c>
      <c r="H4275" s="1">
        <v>1.7</v>
      </c>
      <c r="I4275" s="2">
        <v>138</v>
      </c>
      <c r="J4275">
        <v>0</v>
      </c>
      <c r="K4275">
        <v>1</v>
      </c>
      <c r="L4275" s="2">
        <v>88</v>
      </c>
      <c r="M4275">
        <v>1</v>
      </c>
    </row>
    <row r="4276" spans="1:13" x14ac:dyDescent="0.45">
      <c r="A4276" s="2">
        <v>72</v>
      </c>
      <c r="B4276" s="3">
        <v>0</v>
      </c>
      <c r="C4276" s="2">
        <v>364</v>
      </c>
      <c r="D4276">
        <v>1</v>
      </c>
      <c r="E4276" s="2">
        <v>20</v>
      </c>
      <c r="F4276">
        <v>1</v>
      </c>
      <c r="G4276" s="2">
        <v>254000</v>
      </c>
      <c r="H4276" s="1">
        <v>1.3</v>
      </c>
      <c r="I4276" s="2">
        <v>136</v>
      </c>
      <c r="J4276">
        <v>1</v>
      </c>
      <c r="K4276">
        <v>1</v>
      </c>
      <c r="L4276" s="2">
        <v>59</v>
      </c>
      <c r="M4276">
        <v>1</v>
      </c>
    </row>
    <row r="4277" spans="1:13" x14ac:dyDescent="0.45">
      <c r="A4277" s="2">
        <v>72</v>
      </c>
      <c r="B4277" s="3">
        <v>1</v>
      </c>
      <c r="C4277" s="2">
        <v>943</v>
      </c>
      <c r="D4277">
        <v>0</v>
      </c>
      <c r="E4277" s="2">
        <v>25</v>
      </c>
      <c r="F4277">
        <v>1</v>
      </c>
      <c r="G4277" s="2">
        <v>338000</v>
      </c>
      <c r="H4277" s="1">
        <v>1.7</v>
      </c>
      <c r="I4277" s="2">
        <v>139</v>
      </c>
      <c r="J4277">
        <v>1</v>
      </c>
      <c r="K4277">
        <v>1</v>
      </c>
      <c r="L4277" s="2">
        <v>111</v>
      </c>
      <c r="M4277">
        <v>1</v>
      </c>
    </row>
    <row r="4278" spans="1:13" x14ac:dyDescent="0.45">
      <c r="A4278" s="2">
        <v>72</v>
      </c>
      <c r="B4278" s="3">
        <v>1</v>
      </c>
      <c r="C4278" s="2">
        <v>328</v>
      </c>
      <c r="D4278">
        <v>0</v>
      </c>
      <c r="E4278" s="2">
        <v>30</v>
      </c>
      <c r="F4278">
        <v>1</v>
      </c>
      <c r="G4278" s="2">
        <v>621000</v>
      </c>
      <c r="H4278" s="1">
        <v>1.7</v>
      </c>
      <c r="I4278" s="2">
        <v>138</v>
      </c>
      <c r="J4278">
        <v>0</v>
      </c>
      <c r="K4278">
        <v>1</v>
      </c>
      <c r="L4278" s="2">
        <v>88</v>
      </c>
      <c r="M4278">
        <v>1</v>
      </c>
    </row>
    <row r="4279" spans="1:13" x14ac:dyDescent="0.45">
      <c r="A4279" s="2">
        <v>72</v>
      </c>
      <c r="B4279" s="3">
        <v>1</v>
      </c>
      <c r="C4279" s="2">
        <v>943</v>
      </c>
      <c r="D4279">
        <v>0</v>
      </c>
      <c r="E4279" s="2">
        <v>25</v>
      </c>
      <c r="F4279">
        <v>1</v>
      </c>
      <c r="G4279" s="2">
        <v>338000</v>
      </c>
      <c r="H4279" s="1">
        <v>1.7</v>
      </c>
      <c r="I4279" s="2">
        <v>139</v>
      </c>
      <c r="J4279">
        <v>1</v>
      </c>
      <c r="K4279">
        <v>1</v>
      </c>
      <c r="L4279" s="2">
        <v>111</v>
      </c>
      <c r="M4279">
        <v>1</v>
      </c>
    </row>
    <row r="4280" spans="1:13" x14ac:dyDescent="0.45">
      <c r="A4280" s="2">
        <v>72</v>
      </c>
      <c r="B4280" s="3">
        <v>1</v>
      </c>
      <c r="C4280" s="2">
        <v>943</v>
      </c>
      <c r="D4280">
        <v>0</v>
      </c>
      <c r="E4280" s="2">
        <v>25</v>
      </c>
      <c r="F4280">
        <v>1</v>
      </c>
      <c r="G4280" s="2">
        <v>338000</v>
      </c>
      <c r="H4280" s="1">
        <v>1.7</v>
      </c>
      <c r="I4280" s="2">
        <v>139</v>
      </c>
      <c r="J4280">
        <v>1</v>
      </c>
      <c r="K4280">
        <v>1</v>
      </c>
      <c r="L4280" s="2">
        <v>111</v>
      </c>
      <c r="M4280">
        <v>1</v>
      </c>
    </row>
    <row r="4281" spans="1:13" x14ac:dyDescent="0.45">
      <c r="A4281" s="2">
        <v>72</v>
      </c>
      <c r="B4281" s="3">
        <v>0</v>
      </c>
      <c r="C4281" s="2">
        <v>211</v>
      </c>
      <c r="D4281">
        <v>0</v>
      </c>
      <c r="E4281" s="2">
        <v>25</v>
      </c>
      <c r="F4281">
        <v>0</v>
      </c>
      <c r="G4281" s="2">
        <v>274000</v>
      </c>
      <c r="H4281" s="1">
        <v>1.2</v>
      </c>
      <c r="I4281" s="2">
        <v>134</v>
      </c>
      <c r="J4281">
        <v>0</v>
      </c>
      <c r="K4281">
        <v>0</v>
      </c>
      <c r="L4281" s="2">
        <v>207</v>
      </c>
      <c r="M4281">
        <v>0</v>
      </c>
    </row>
    <row r="4282" spans="1:13" x14ac:dyDescent="0.45">
      <c r="A4282" s="2">
        <v>72</v>
      </c>
      <c r="B4282" s="3">
        <v>0</v>
      </c>
      <c r="C4282" s="2">
        <v>364</v>
      </c>
      <c r="D4282">
        <v>1</v>
      </c>
      <c r="E4282" s="2">
        <v>20</v>
      </c>
      <c r="F4282">
        <v>1</v>
      </c>
      <c r="G4282" s="2">
        <v>254000</v>
      </c>
      <c r="H4282" s="1">
        <v>1.3</v>
      </c>
      <c r="I4282" s="2">
        <v>136</v>
      </c>
      <c r="J4282">
        <v>1</v>
      </c>
      <c r="K4282">
        <v>1</v>
      </c>
      <c r="L4282" s="2">
        <v>59</v>
      </c>
      <c r="M4282">
        <v>1</v>
      </c>
    </row>
    <row r="4283" spans="1:13" x14ac:dyDescent="0.45">
      <c r="A4283" s="2">
        <v>72</v>
      </c>
      <c r="B4283" s="3">
        <v>1</v>
      </c>
      <c r="C4283" s="2">
        <v>943</v>
      </c>
      <c r="D4283">
        <v>0</v>
      </c>
      <c r="E4283" s="2">
        <v>25</v>
      </c>
      <c r="F4283">
        <v>1</v>
      </c>
      <c r="G4283" s="2">
        <v>338000</v>
      </c>
      <c r="H4283" s="1">
        <v>1.7</v>
      </c>
      <c r="I4283" s="2">
        <v>139</v>
      </c>
      <c r="J4283">
        <v>1</v>
      </c>
      <c r="K4283">
        <v>1</v>
      </c>
      <c r="L4283" s="2">
        <v>111</v>
      </c>
      <c r="M4283">
        <v>1</v>
      </c>
    </row>
    <row r="4284" spans="1:13" x14ac:dyDescent="0.45">
      <c r="A4284" s="2">
        <v>72</v>
      </c>
      <c r="B4284" s="3">
        <v>1</v>
      </c>
      <c r="C4284" s="2">
        <v>328</v>
      </c>
      <c r="D4284">
        <v>0</v>
      </c>
      <c r="E4284" s="2">
        <v>30</v>
      </c>
      <c r="F4284">
        <v>1</v>
      </c>
      <c r="G4284" s="2">
        <v>621000</v>
      </c>
      <c r="H4284" s="1">
        <v>1.7</v>
      </c>
      <c r="I4284" s="2">
        <v>138</v>
      </c>
      <c r="J4284">
        <v>0</v>
      </c>
      <c r="K4284">
        <v>0</v>
      </c>
      <c r="L4284" s="2">
        <v>88</v>
      </c>
      <c r="M4284">
        <v>1</v>
      </c>
    </row>
    <row r="4285" spans="1:13" x14ac:dyDescent="0.45">
      <c r="A4285" s="2">
        <v>72</v>
      </c>
      <c r="B4285" s="3">
        <v>1</v>
      </c>
      <c r="C4285" s="2">
        <v>328</v>
      </c>
      <c r="D4285">
        <v>0</v>
      </c>
      <c r="E4285" s="2">
        <v>30</v>
      </c>
      <c r="F4285">
        <v>1</v>
      </c>
      <c r="G4285" s="2">
        <v>621000</v>
      </c>
      <c r="H4285" s="1">
        <v>1.7</v>
      </c>
      <c r="I4285" s="2">
        <v>138</v>
      </c>
      <c r="J4285">
        <v>0</v>
      </c>
      <c r="K4285">
        <v>1</v>
      </c>
      <c r="L4285" s="2">
        <v>88</v>
      </c>
      <c r="M4285">
        <v>1</v>
      </c>
    </row>
    <row r="4286" spans="1:13" x14ac:dyDescent="0.45">
      <c r="A4286" s="2">
        <v>72</v>
      </c>
      <c r="B4286" s="3">
        <v>1</v>
      </c>
      <c r="C4286" s="2">
        <v>943</v>
      </c>
      <c r="D4286">
        <v>0</v>
      </c>
      <c r="E4286" s="2">
        <v>25</v>
      </c>
      <c r="F4286">
        <v>1</v>
      </c>
      <c r="G4286" s="2">
        <v>338000</v>
      </c>
      <c r="H4286" s="1">
        <v>1.7</v>
      </c>
      <c r="I4286" s="2">
        <v>139</v>
      </c>
      <c r="J4286">
        <v>1</v>
      </c>
      <c r="K4286">
        <v>1</v>
      </c>
      <c r="L4286" s="2">
        <v>111</v>
      </c>
      <c r="M4286">
        <v>1</v>
      </c>
    </row>
    <row r="4287" spans="1:13" x14ac:dyDescent="0.45">
      <c r="A4287" s="2">
        <v>72</v>
      </c>
      <c r="B4287" s="3">
        <v>1</v>
      </c>
      <c r="C4287" s="2">
        <v>943</v>
      </c>
      <c r="D4287">
        <v>0</v>
      </c>
      <c r="E4287" s="2">
        <v>25</v>
      </c>
      <c r="F4287">
        <v>1</v>
      </c>
      <c r="G4287" s="2">
        <v>338000</v>
      </c>
      <c r="H4287" s="1">
        <v>1.7</v>
      </c>
      <c r="I4287" s="2">
        <v>139</v>
      </c>
      <c r="J4287">
        <v>1</v>
      </c>
      <c r="K4287">
        <v>1</v>
      </c>
      <c r="L4287" s="2">
        <v>111</v>
      </c>
      <c r="M4287">
        <v>1</v>
      </c>
    </row>
    <row r="4288" spans="1:13" x14ac:dyDescent="0.45">
      <c r="A4288" s="2">
        <v>72</v>
      </c>
      <c r="B4288" s="3">
        <v>0</v>
      </c>
      <c r="C4288" s="2">
        <v>211</v>
      </c>
      <c r="D4288">
        <v>0</v>
      </c>
      <c r="E4288" s="2">
        <v>25</v>
      </c>
      <c r="F4288">
        <v>0</v>
      </c>
      <c r="G4288" s="2">
        <v>274000</v>
      </c>
      <c r="H4288" s="1">
        <v>1.2</v>
      </c>
      <c r="I4288" s="2">
        <v>134</v>
      </c>
      <c r="J4288">
        <v>0</v>
      </c>
      <c r="K4288">
        <v>0</v>
      </c>
      <c r="L4288" s="2">
        <v>207</v>
      </c>
      <c r="M4288">
        <v>0</v>
      </c>
    </row>
    <row r="4289" spans="1:13" x14ac:dyDescent="0.45">
      <c r="A4289" s="2">
        <v>72</v>
      </c>
      <c r="B4289" s="3">
        <v>1</v>
      </c>
      <c r="C4289" s="2">
        <v>110</v>
      </c>
      <c r="D4289">
        <v>0</v>
      </c>
      <c r="E4289" s="2">
        <v>25</v>
      </c>
      <c r="F4289">
        <v>0</v>
      </c>
      <c r="G4289" s="2">
        <v>274000</v>
      </c>
      <c r="H4289" s="1">
        <v>1</v>
      </c>
      <c r="I4289" s="2">
        <v>140</v>
      </c>
      <c r="J4289">
        <v>1</v>
      </c>
      <c r="K4289">
        <v>1</v>
      </c>
      <c r="L4289" s="2">
        <v>65</v>
      </c>
      <c r="M4289">
        <v>1</v>
      </c>
    </row>
    <row r="4290" spans="1:13" x14ac:dyDescent="0.45">
      <c r="A4290" s="2">
        <v>72</v>
      </c>
      <c r="B4290" s="3">
        <v>1</v>
      </c>
      <c r="C4290" s="2">
        <v>943</v>
      </c>
      <c r="D4290">
        <v>0</v>
      </c>
      <c r="E4290" s="2">
        <v>25</v>
      </c>
      <c r="F4290">
        <v>1</v>
      </c>
      <c r="G4290" s="2">
        <v>338000</v>
      </c>
      <c r="H4290" s="1">
        <v>1.7</v>
      </c>
      <c r="I4290" s="2">
        <v>139</v>
      </c>
      <c r="J4290">
        <v>1</v>
      </c>
      <c r="K4290">
        <v>1</v>
      </c>
      <c r="L4290" s="2">
        <v>111</v>
      </c>
      <c r="M4290">
        <v>1</v>
      </c>
    </row>
    <row r="4291" spans="1:13" x14ac:dyDescent="0.45">
      <c r="A4291" s="2">
        <v>72</v>
      </c>
      <c r="B4291" s="3">
        <v>0</v>
      </c>
      <c r="C4291" s="2">
        <v>364</v>
      </c>
      <c r="D4291">
        <v>1</v>
      </c>
      <c r="E4291" s="2">
        <v>20</v>
      </c>
      <c r="F4291">
        <v>1</v>
      </c>
      <c r="G4291" s="2">
        <v>254000</v>
      </c>
      <c r="H4291" s="1">
        <v>1.3</v>
      </c>
      <c r="I4291" s="2">
        <v>136</v>
      </c>
      <c r="J4291">
        <v>1</v>
      </c>
      <c r="K4291">
        <v>1</v>
      </c>
      <c r="L4291" s="2">
        <v>59</v>
      </c>
      <c r="M4291">
        <v>1</v>
      </c>
    </row>
    <row r="4292" spans="1:13" x14ac:dyDescent="0.45">
      <c r="A4292" s="2">
        <v>72</v>
      </c>
      <c r="B4292" s="3">
        <v>0</v>
      </c>
      <c r="C4292" s="2">
        <v>364</v>
      </c>
      <c r="D4292">
        <v>1</v>
      </c>
      <c r="E4292" s="2">
        <v>20</v>
      </c>
      <c r="F4292">
        <v>1</v>
      </c>
      <c r="G4292" s="2">
        <v>254000</v>
      </c>
      <c r="H4292" s="1">
        <v>1.3</v>
      </c>
      <c r="I4292" s="2">
        <v>136</v>
      </c>
      <c r="J4292">
        <v>1</v>
      </c>
      <c r="K4292">
        <v>1</v>
      </c>
      <c r="L4292" s="2">
        <v>59</v>
      </c>
      <c r="M4292">
        <v>1</v>
      </c>
    </row>
    <row r="4293" spans="1:13" x14ac:dyDescent="0.45">
      <c r="A4293" s="2">
        <v>72</v>
      </c>
      <c r="B4293" s="3">
        <v>1</v>
      </c>
      <c r="C4293" s="2">
        <v>328</v>
      </c>
      <c r="D4293">
        <v>0</v>
      </c>
      <c r="E4293" s="2">
        <v>30</v>
      </c>
      <c r="F4293">
        <v>1</v>
      </c>
      <c r="G4293" s="2">
        <v>621000</v>
      </c>
      <c r="H4293" s="1">
        <v>1.7</v>
      </c>
      <c r="I4293" s="2">
        <v>138</v>
      </c>
      <c r="J4293">
        <v>0</v>
      </c>
      <c r="K4293">
        <v>1</v>
      </c>
      <c r="L4293" s="2">
        <v>88</v>
      </c>
      <c r="M4293">
        <v>1</v>
      </c>
    </row>
    <row r="4294" spans="1:13" x14ac:dyDescent="0.45">
      <c r="A4294" s="2">
        <v>72</v>
      </c>
      <c r="B4294" s="3">
        <v>1</v>
      </c>
      <c r="C4294" s="2">
        <v>110</v>
      </c>
      <c r="D4294">
        <v>0</v>
      </c>
      <c r="E4294" s="2">
        <v>25</v>
      </c>
      <c r="F4294">
        <v>0</v>
      </c>
      <c r="G4294" s="2">
        <v>237000</v>
      </c>
      <c r="H4294" s="1">
        <v>1</v>
      </c>
      <c r="I4294" s="2">
        <v>140</v>
      </c>
      <c r="J4294">
        <v>0</v>
      </c>
      <c r="K4294">
        <v>0</v>
      </c>
      <c r="L4294" s="2">
        <v>65</v>
      </c>
      <c r="M4294">
        <v>1</v>
      </c>
    </row>
    <row r="4295" spans="1:13" x14ac:dyDescent="0.45">
      <c r="A4295" s="2">
        <v>72</v>
      </c>
      <c r="B4295" s="3">
        <v>1</v>
      </c>
      <c r="C4295" s="2">
        <v>110</v>
      </c>
      <c r="D4295">
        <v>0</v>
      </c>
      <c r="E4295" s="2">
        <v>25</v>
      </c>
      <c r="F4295">
        <v>0</v>
      </c>
      <c r="G4295" s="2">
        <v>274000</v>
      </c>
      <c r="H4295" s="1">
        <v>1</v>
      </c>
      <c r="I4295" s="2">
        <v>140</v>
      </c>
      <c r="J4295">
        <v>1</v>
      </c>
      <c r="K4295">
        <v>1</v>
      </c>
      <c r="L4295" s="2">
        <v>65</v>
      </c>
      <c r="M4295">
        <v>1</v>
      </c>
    </row>
    <row r="4296" spans="1:13" x14ac:dyDescent="0.45">
      <c r="A4296" s="2">
        <v>72</v>
      </c>
      <c r="B4296" s="3">
        <v>0</v>
      </c>
      <c r="C4296" s="2">
        <v>364</v>
      </c>
      <c r="D4296">
        <v>1</v>
      </c>
      <c r="E4296" s="2">
        <v>20</v>
      </c>
      <c r="F4296">
        <v>1</v>
      </c>
      <c r="G4296" s="2">
        <v>254000</v>
      </c>
      <c r="H4296" s="1">
        <v>1.3</v>
      </c>
      <c r="I4296" s="2">
        <v>136</v>
      </c>
      <c r="J4296">
        <v>1</v>
      </c>
      <c r="K4296">
        <v>1</v>
      </c>
      <c r="L4296" s="2">
        <v>59</v>
      </c>
      <c r="M4296">
        <v>1</v>
      </c>
    </row>
    <row r="4297" spans="1:13" x14ac:dyDescent="0.45">
      <c r="A4297" s="2">
        <v>72</v>
      </c>
      <c r="B4297" s="3">
        <v>1</v>
      </c>
      <c r="C4297" s="2">
        <v>943</v>
      </c>
      <c r="D4297">
        <v>0</v>
      </c>
      <c r="E4297" s="2">
        <v>25</v>
      </c>
      <c r="F4297">
        <v>1</v>
      </c>
      <c r="G4297" s="2">
        <v>338000</v>
      </c>
      <c r="H4297" s="1">
        <v>1.7</v>
      </c>
      <c r="I4297" s="2">
        <v>139</v>
      </c>
      <c r="J4297">
        <v>1</v>
      </c>
      <c r="K4297">
        <v>1</v>
      </c>
      <c r="L4297" s="2">
        <v>111</v>
      </c>
      <c r="M4297">
        <v>1</v>
      </c>
    </row>
    <row r="4298" spans="1:13" x14ac:dyDescent="0.45">
      <c r="A4298" s="2">
        <v>72</v>
      </c>
      <c r="B4298" s="3">
        <v>1</v>
      </c>
      <c r="C4298" s="2">
        <v>328</v>
      </c>
      <c r="D4298">
        <v>0</v>
      </c>
      <c r="E4298" s="2">
        <v>30</v>
      </c>
      <c r="F4298">
        <v>1</v>
      </c>
      <c r="G4298" s="2">
        <v>621000</v>
      </c>
      <c r="H4298" s="1">
        <v>1.7</v>
      </c>
      <c r="I4298" s="2">
        <v>138</v>
      </c>
      <c r="J4298">
        <v>0</v>
      </c>
      <c r="K4298">
        <v>1</v>
      </c>
      <c r="L4298" s="2">
        <v>88</v>
      </c>
      <c r="M4298">
        <v>1</v>
      </c>
    </row>
    <row r="4299" spans="1:13" x14ac:dyDescent="0.45">
      <c r="A4299" s="2">
        <v>72</v>
      </c>
      <c r="B4299" s="3">
        <v>0</v>
      </c>
      <c r="C4299" s="2">
        <v>127</v>
      </c>
      <c r="D4299">
        <v>1</v>
      </c>
      <c r="E4299" s="2">
        <v>50</v>
      </c>
      <c r="F4299">
        <v>1</v>
      </c>
      <c r="G4299" s="2">
        <v>218000</v>
      </c>
      <c r="H4299" s="1">
        <v>1</v>
      </c>
      <c r="I4299" s="2">
        <v>134</v>
      </c>
      <c r="J4299">
        <v>1</v>
      </c>
      <c r="K4299">
        <v>0</v>
      </c>
      <c r="L4299" s="2">
        <v>33</v>
      </c>
      <c r="M4299">
        <v>0</v>
      </c>
    </row>
    <row r="4300" spans="1:13" x14ac:dyDescent="0.45">
      <c r="A4300" s="2">
        <v>72</v>
      </c>
      <c r="B4300" s="3">
        <v>1</v>
      </c>
      <c r="C4300" s="2">
        <v>328</v>
      </c>
      <c r="D4300">
        <v>0</v>
      </c>
      <c r="E4300" s="2">
        <v>30</v>
      </c>
      <c r="F4300">
        <v>1</v>
      </c>
      <c r="G4300" s="2">
        <v>621000</v>
      </c>
      <c r="H4300" s="1">
        <v>1.7</v>
      </c>
      <c r="I4300" s="2">
        <v>138</v>
      </c>
      <c r="J4300">
        <v>0</v>
      </c>
      <c r="K4300">
        <v>1</v>
      </c>
      <c r="L4300" s="2">
        <v>88</v>
      </c>
      <c r="M4300">
        <v>1</v>
      </c>
    </row>
    <row r="4301" spans="1:13" x14ac:dyDescent="0.45">
      <c r="A4301" s="2">
        <v>72</v>
      </c>
      <c r="B4301" s="3">
        <v>0</v>
      </c>
      <c r="C4301" s="2">
        <v>364</v>
      </c>
      <c r="D4301">
        <v>1</v>
      </c>
      <c r="E4301" s="2">
        <v>20</v>
      </c>
      <c r="F4301">
        <v>1</v>
      </c>
      <c r="G4301" s="2">
        <v>254000</v>
      </c>
      <c r="H4301" s="1">
        <v>1.3</v>
      </c>
      <c r="I4301" s="2">
        <v>136</v>
      </c>
      <c r="J4301">
        <v>1</v>
      </c>
      <c r="K4301">
        <v>1</v>
      </c>
      <c r="L4301" s="2">
        <v>59</v>
      </c>
      <c r="M4301">
        <v>1</v>
      </c>
    </row>
    <row r="4302" spans="1:13" x14ac:dyDescent="0.45">
      <c r="A4302" s="2">
        <v>72</v>
      </c>
      <c r="B4302" s="3">
        <v>1</v>
      </c>
      <c r="C4302" s="2">
        <v>943</v>
      </c>
      <c r="D4302">
        <v>0</v>
      </c>
      <c r="E4302" s="2">
        <v>25</v>
      </c>
      <c r="F4302">
        <v>1</v>
      </c>
      <c r="G4302" s="2">
        <v>338000</v>
      </c>
      <c r="H4302" s="1">
        <v>1.7</v>
      </c>
      <c r="I4302" s="2">
        <v>139</v>
      </c>
      <c r="J4302">
        <v>1</v>
      </c>
      <c r="K4302">
        <v>1</v>
      </c>
      <c r="L4302" s="2">
        <v>111</v>
      </c>
      <c r="M4302">
        <v>1</v>
      </c>
    </row>
    <row r="4303" spans="1:13" x14ac:dyDescent="0.45">
      <c r="A4303" s="2">
        <v>72</v>
      </c>
      <c r="B4303" s="3">
        <v>0</v>
      </c>
      <c r="C4303" s="2">
        <v>233</v>
      </c>
      <c r="D4303">
        <v>0</v>
      </c>
      <c r="E4303" s="2">
        <v>45</v>
      </c>
      <c r="F4303">
        <v>1</v>
      </c>
      <c r="G4303" s="2">
        <v>235000</v>
      </c>
      <c r="H4303" s="1">
        <v>2.5</v>
      </c>
      <c r="I4303" s="2">
        <v>135</v>
      </c>
      <c r="J4303">
        <v>0</v>
      </c>
      <c r="K4303">
        <v>0</v>
      </c>
      <c r="L4303" s="2">
        <v>115</v>
      </c>
      <c r="M4303">
        <v>1</v>
      </c>
    </row>
    <row r="4304" spans="1:13" x14ac:dyDescent="0.45">
      <c r="A4304" s="2">
        <v>72</v>
      </c>
      <c r="B4304" s="3">
        <v>1</v>
      </c>
      <c r="C4304" s="2">
        <v>943</v>
      </c>
      <c r="D4304">
        <v>0</v>
      </c>
      <c r="E4304" s="2">
        <v>25</v>
      </c>
      <c r="F4304">
        <v>1</v>
      </c>
      <c r="G4304" s="2">
        <v>338000</v>
      </c>
      <c r="H4304" s="1">
        <v>1.7</v>
      </c>
      <c r="I4304" s="2">
        <v>139</v>
      </c>
      <c r="J4304">
        <v>1</v>
      </c>
      <c r="K4304">
        <v>1</v>
      </c>
      <c r="L4304" s="2">
        <v>111</v>
      </c>
      <c r="M4304">
        <v>1</v>
      </c>
    </row>
    <row r="4305" spans="1:13" x14ac:dyDescent="0.45">
      <c r="A4305" s="2">
        <v>72</v>
      </c>
      <c r="B4305" s="3">
        <v>1</v>
      </c>
      <c r="C4305" s="2">
        <v>328</v>
      </c>
      <c r="D4305">
        <v>0</v>
      </c>
      <c r="E4305" s="2">
        <v>30</v>
      </c>
      <c r="F4305">
        <v>1</v>
      </c>
      <c r="G4305" s="2">
        <v>621000</v>
      </c>
      <c r="H4305" s="1">
        <v>1.7</v>
      </c>
      <c r="I4305" s="2">
        <v>138</v>
      </c>
      <c r="J4305">
        <v>0</v>
      </c>
      <c r="K4305">
        <v>1</v>
      </c>
      <c r="L4305" s="2">
        <v>88</v>
      </c>
      <c r="M4305">
        <v>1</v>
      </c>
    </row>
    <row r="4306" spans="1:13" x14ac:dyDescent="0.45">
      <c r="A4306" s="2">
        <v>72</v>
      </c>
      <c r="B4306" s="3">
        <v>1</v>
      </c>
      <c r="C4306" s="2">
        <v>427</v>
      </c>
      <c r="D4306">
        <v>0</v>
      </c>
      <c r="E4306" s="2">
        <v>30</v>
      </c>
      <c r="F4306">
        <v>1</v>
      </c>
      <c r="G4306" s="2">
        <v>621000</v>
      </c>
      <c r="H4306" s="1">
        <v>1.7</v>
      </c>
      <c r="I4306" s="2">
        <v>138</v>
      </c>
      <c r="J4306">
        <v>0</v>
      </c>
      <c r="K4306">
        <v>1</v>
      </c>
      <c r="L4306" s="2">
        <v>88</v>
      </c>
      <c r="M4306">
        <v>1</v>
      </c>
    </row>
    <row r="4307" spans="1:13" x14ac:dyDescent="0.45">
      <c r="A4307" s="2">
        <v>72</v>
      </c>
      <c r="B4307" s="3">
        <v>1</v>
      </c>
      <c r="C4307" s="2">
        <v>110</v>
      </c>
      <c r="D4307">
        <v>0</v>
      </c>
      <c r="E4307" s="2">
        <v>25</v>
      </c>
      <c r="F4307">
        <v>0</v>
      </c>
      <c r="G4307" s="2">
        <v>274000</v>
      </c>
      <c r="H4307" s="1">
        <v>1</v>
      </c>
      <c r="I4307" s="2">
        <v>140</v>
      </c>
      <c r="J4307">
        <v>1</v>
      </c>
      <c r="K4307">
        <v>1</v>
      </c>
      <c r="L4307" s="2">
        <v>65</v>
      </c>
      <c r="M4307">
        <v>1</v>
      </c>
    </row>
    <row r="4308" spans="1:13" x14ac:dyDescent="0.45">
      <c r="A4308" s="2">
        <v>72</v>
      </c>
      <c r="B4308" s="3">
        <v>1</v>
      </c>
      <c r="C4308" s="2">
        <v>943</v>
      </c>
      <c r="D4308">
        <v>0</v>
      </c>
      <c r="E4308" s="2">
        <v>25</v>
      </c>
      <c r="F4308">
        <v>1</v>
      </c>
      <c r="G4308" s="2">
        <v>338000</v>
      </c>
      <c r="H4308" s="1">
        <v>1.7</v>
      </c>
      <c r="I4308" s="2">
        <v>139</v>
      </c>
      <c r="J4308">
        <v>1</v>
      </c>
      <c r="K4308">
        <v>1</v>
      </c>
      <c r="L4308" s="2">
        <v>111</v>
      </c>
      <c r="M4308">
        <v>1</v>
      </c>
    </row>
    <row r="4309" spans="1:13" x14ac:dyDescent="0.45">
      <c r="A4309" s="2">
        <v>72</v>
      </c>
      <c r="B4309" s="3">
        <v>1</v>
      </c>
      <c r="C4309" s="2">
        <v>328</v>
      </c>
      <c r="D4309">
        <v>0</v>
      </c>
      <c r="E4309" s="2">
        <v>30</v>
      </c>
      <c r="F4309">
        <v>1</v>
      </c>
      <c r="G4309" s="2">
        <v>621000</v>
      </c>
      <c r="H4309" s="1">
        <v>1.7</v>
      </c>
      <c r="I4309" s="2">
        <v>138</v>
      </c>
      <c r="J4309">
        <v>0</v>
      </c>
      <c r="K4309">
        <v>1</v>
      </c>
      <c r="L4309" s="2">
        <v>88</v>
      </c>
      <c r="M4309">
        <v>1</v>
      </c>
    </row>
    <row r="4310" spans="1:13" x14ac:dyDescent="0.45">
      <c r="A4310" s="2">
        <v>72</v>
      </c>
      <c r="B4310" s="3">
        <v>0</v>
      </c>
      <c r="C4310" s="2">
        <v>127</v>
      </c>
      <c r="D4310">
        <v>1</v>
      </c>
      <c r="E4310" s="2">
        <v>50</v>
      </c>
      <c r="F4310">
        <v>1</v>
      </c>
      <c r="G4310" s="2">
        <v>218000</v>
      </c>
      <c r="H4310" s="1">
        <v>1</v>
      </c>
      <c r="I4310" s="2">
        <v>134</v>
      </c>
      <c r="J4310">
        <v>1</v>
      </c>
      <c r="K4310">
        <v>0</v>
      </c>
      <c r="L4310" s="2">
        <v>33</v>
      </c>
      <c r="M4310">
        <v>0</v>
      </c>
    </row>
    <row r="4311" spans="1:13" x14ac:dyDescent="0.45">
      <c r="A4311" s="2">
        <v>72</v>
      </c>
      <c r="B4311" s="3">
        <v>0</v>
      </c>
      <c r="C4311" s="2">
        <v>211</v>
      </c>
      <c r="D4311">
        <v>0</v>
      </c>
      <c r="E4311" s="2">
        <v>25</v>
      </c>
      <c r="F4311">
        <v>0</v>
      </c>
      <c r="G4311" s="2">
        <v>274000</v>
      </c>
      <c r="H4311" s="1">
        <v>1.2</v>
      </c>
      <c r="I4311" s="2">
        <v>134</v>
      </c>
      <c r="J4311">
        <v>0</v>
      </c>
      <c r="K4311">
        <v>0</v>
      </c>
      <c r="L4311" s="2">
        <v>207</v>
      </c>
      <c r="M4311">
        <v>0</v>
      </c>
    </row>
    <row r="4312" spans="1:13" x14ac:dyDescent="0.45">
      <c r="A4312" s="2">
        <v>72</v>
      </c>
      <c r="B4312" s="3">
        <v>0</v>
      </c>
      <c r="C4312" s="2">
        <v>233</v>
      </c>
      <c r="D4312">
        <v>0</v>
      </c>
      <c r="E4312" s="2">
        <v>45</v>
      </c>
      <c r="F4312">
        <v>1</v>
      </c>
      <c r="G4312" s="2">
        <v>235000</v>
      </c>
      <c r="H4312" s="1">
        <v>2.5</v>
      </c>
      <c r="I4312" s="2">
        <v>135</v>
      </c>
      <c r="J4312">
        <v>0</v>
      </c>
      <c r="K4312">
        <v>0</v>
      </c>
      <c r="L4312" s="2">
        <v>115</v>
      </c>
      <c r="M4312">
        <v>1</v>
      </c>
    </row>
    <row r="4313" spans="1:13" x14ac:dyDescent="0.45">
      <c r="A4313" s="2">
        <v>72</v>
      </c>
      <c r="B4313" s="3">
        <v>1</v>
      </c>
      <c r="C4313" s="2">
        <v>110</v>
      </c>
      <c r="D4313">
        <v>0</v>
      </c>
      <c r="E4313" s="2">
        <v>25</v>
      </c>
      <c r="F4313">
        <v>0</v>
      </c>
      <c r="G4313" s="2">
        <v>237000</v>
      </c>
      <c r="H4313" s="1">
        <v>1</v>
      </c>
      <c r="I4313" s="2">
        <v>140</v>
      </c>
      <c r="J4313">
        <v>0</v>
      </c>
      <c r="K4313">
        <v>0</v>
      </c>
      <c r="L4313" s="2">
        <v>65</v>
      </c>
      <c r="M4313">
        <v>1</v>
      </c>
    </row>
    <row r="4314" spans="1:13" x14ac:dyDescent="0.45">
      <c r="A4314" s="2">
        <v>72</v>
      </c>
      <c r="B4314" s="3">
        <v>1</v>
      </c>
      <c r="C4314" s="2">
        <v>110</v>
      </c>
      <c r="D4314">
        <v>0</v>
      </c>
      <c r="E4314" s="2">
        <v>25</v>
      </c>
      <c r="F4314">
        <v>0</v>
      </c>
      <c r="G4314" s="2">
        <v>274000</v>
      </c>
      <c r="H4314" s="1">
        <v>1</v>
      </c>
      <c r="I4314" s="2">
        <v>140</v>
      </c>
      <c r="J4314">
        <v>1</v>
      </c>
      <c r="K4314">
        <v>1</v>
      </c>
      <c r="L4314" s="2">
        <v>65</v>
      </c>
      <c r="M4314">
        <v>1</v>
      </c>
    </row>
    <row r="4315" spans="1:13" x14ac:dyDescent="0.45">
      <c r="A4315" s="2">
        <v>72</v>
      </c>
      <c r="B4315" s="3">
        <v>0</v>
      </c>
      <c r="C4315" s="2">
        <v>364</v>
      </c>
      <c r="D4315">
        <v>1</v>
      </c>
      <c r="E4315" s="2">
        <v>20</v>
      </c>
      <c r="F4315">
        <v>1</v>
      </c>
      <c r="G4315" s="2">
        <v>254000</v>
      </c>
      <c r="H4315" s="1">
        <v>1.3</v>
      </c>
      <c r="I4315" s="2">
        <v>136</v>
      </c>
      <c r="J4315">
        <v>1</v>
      </c>
      <c r="K4315">
        <v>1</v>
      </c>
      <c r="L4315" s="2">
        <v>59</v>
      </c>
      <c r="M4315">
        <v>1</v>
      </c>
    </row>
    <row r="4316" spans="1:13" x14ac:dyDescent="0.45">
      <c r="A4316" s="2">
        <v>72</v>
      </c>
      <c r="B4316" s="3">
        <v>1</v>
      </c>
      <c r="C4316" s="2">
        <v>943</v>
      </c>
      <c r="D4316">
        <v>0</v>
      </c>
      <c r="E4316" s="2">
        <v>25</v>
      </c>
      <c r="F4316">
        <v>1</v>
      </c>
      <c r="G4316" s="2">
        <v>338000</v>
      </c>
      <c r="H4316" s="1">
        <v>1.7</v>
      </c>
      <c r="I4316" s="2">
        <v>139</v>
      </c>
      <c r="J4316">
        <v>1</v>
      </c>
      <c r="K4316">
        <v>1</v>
      </c>
      <c r="L4316" s="2">
        <v>111</v>
      </c>
      <c r="M4316">
        <v>1</v>
      </c>
    </row>
    <row r="4317" spans="1:13" x14ac:dyDescent="0.45">
      <c r="A4317" s="2">
        <v>72</v>
      </c>
      <c r="B4317" s="3">
        <v>0</v>
      </c>
      <c r="C4317" s="2">
        <v>211</v>
      </c>
      <c r="D4317">
        <v>0</v>
      </c>
      <c r="E4317" s="2">
        <v>25</v>
      </c>
      <c r="F4317">
        <v>0</v>
      </c>
      <c r="G4317" s="2">
        <v>274000</v>
      </c>
      <c r="H4317" s="1">
        <v>1.2</v>
      </c>
      <c r="I4317" s="2">
        <v>134</v>
      </c>
      <c r="J4317">
        <v>0</v>
      </c>
      <c r="K4317">
        <v>0</v>
      </c>
      <c r="L4317" s="2">
        <v>207</v>
      </c>
      <c r="M4317">
        <v>0</v>
      </c>
    </row>
    <row r="4318" spans="1:13" x14ac:dyDescent="0.45">
      <c r="A4318" s="2">
        <v>72</v>
      </c>
      <c r="B4318" s="3">
        <v>0</v>
      </c>
      <c r="C4318" s="2">
        <v>233</v>
      </c>
      <c r="D4318">
        <v>0</v>
      </c>
      <c r="E4318" s="2">
        <v>45</v>
      </c>
      <c r="F4318">
        <v>1</v>
      </c>
      <c r="G4318" s="2">
        <v>235000</v>
      </c>
      <c r="H4318" s="1">
        <v>2.5</v>
      </c>
      <c r="I4318" s="2">
        <v>135</v>
      </c>
      <c r="J4318">
        <v>0</v>
      </c>
      <c r="K4318">
        <v>0</v>
      </c>
      <c r="L4318" s="2">
        <v>115</v>
      </c>
      <c r="M4318">
        <v>1</v>
      </c>
    </row>
    <row r="4319" spans="1:13" x14ac:dyDescent="0.45">
      <c r="A4319" s="2">
        <v>72</v>
      </c>
      <c r="B4319" s="3">
        <v>1</v>
      </c>
      <c r="C4319" s="2">
        <v>943</v>
      </c>
      <c r="D4319">
        <v>0</v>
      </c>
      <c r="E4319" s="2">
        <v>25</v>
      </c>
      <c r="F4319">
        <v>1</v>
      </c>
      <c r="G4319" s="2">
        <v>338000</v>
      </c>
      <c r="H4319" s="1">
        <v>1.7</v>
      </c>
      <c r="I4319" s="2">
        <v>139</v>
      </c>
      <c r="J4319">
        <v>1</v>
      </c>
      <c r="K4319">
        <v>1</v>
      </c>
      <c r="L4319" s="2">
        <v>111</v>
      </c>
      <c r="M4319">
        <v>1</v>
      </c>
    </row>
    <row r="4320" spans="1:13" x14ac:dyDescent="0.45">
      <c r="A4320" s="2">
        <v>72</v>
      </c>
      <c r="B4320" s="3">
        <v>0</v>
      </c>
      <c r="C4320" s="2">
        <v>127</v>
      </c>
      <c r="D4320">
        <v>1</v>
      </c>
      <c r="E4320" s="2">
        <v>50</v>
      </c>
      <c r="F4320">
        <v>1</v>
      </c>
      <c r="G4320" s="2">
        <v>218000</v>
      </c>
      <c r="H4320" s="1">
        <v>1</v>
      </c>
      <c r="I4320" s="2">
        <v>134</v>
      </c>
      <c r="J4320">
        <v>1</v>
      </c>
      <c r="K4320">
        <v>0</v>
      </c>
      <c r="L4320" s="2">
        <v>33</v>
      </c>
      <c r="M4320">
        <v>0</v>
      </c>
    </row>
    <row r="4321" spans="1:13" x14ac:dyDescent="0.45">
      <c r="A4321" s="2">
        <v>72</v>
      </c>
      <c r="B4321" s="3">
        <v>1</v>
      </c>
      <c r="C4321" s="2">
        <v>943</v>
      </c>
      <c r="D4321">
        <v>0</v>
      </c>
      <c r="E4321" s="2">
        <v>25</v>
      </c>
      <c r="F4321">
        <v>1</v>
      </c>
      <c r="G4321" s="2">
        <v>338000</v>
      </c>
      <c r="H4321" s="1">
        <v>1.7</v>
      </c>
      <c r="I4321" s="2">
        <v>139</v>
      </c>
      <c r="J4321">
        <v>1</v>
      </c>
      <c r="K4321">
        <v>1</v>
      </c>
      <c r="L4321" s="2">
        <v>111</v>
      </c>
      <c r="M4321">
        <v>1</v>
      </c>
    </row>
    <row r="4322" spans="1:13" x14ac:dyDescent="0.45">
      <c r="A4322" s="2">
        <v>72</v>
      </c>
      <c r="B4322" s="3">
        <v>0</v>
      </c>
      <c r="C4322" s="2">
        <v>364</v>
      </c>
      <c r="D4322">
        <v>1</v>
      </c>
      <c r="E4322" s="2">
        <v>20</v>
      </c>
      <c r="F4322">
        <v>1</v>
      </c>
      <c r="G4322" s="2">
        <v>254000</v>
      </c>
      <c r="H4322" s="1">
        <v>1.3</v>
      </c>
      <c r="I4322" s="2">
        <v>136</v>
      </c>
      <c r="J4322">
        <v>1</v>
      </c>
      <c r="K4322">
        <v>1</v>
      </c>
      <c r="L4322" s="2">
        <v>59</v>
      </c>
      <c r="M4322">
        <v>1</v>
      </c>
    </row>
    <row r="4323" spans="1:13" x14ac:dyDescent="0.45">
      <c r="A4323" s="2">
        <v>72</v>
      </c>
      <c r="B4323" s="3">
        <v>1</v>
      </c>
      <c r="C4323" s="2">
        <v>943</v>
      </c>
      <c r="D4323">
        <v>0</v>
      </c>
      <c r="E4323" s="2">
        <v>25</v>
      </c>
      <c r="F4323">
        <v>1</v>
      </c>
      <c r="G4323" s="2">
        <v>338000</v>
      </c>
      <c r="H4323" s="1">
        <v>1.7</v>
      </c>
      <c r="I4323" s="2">
        <v>139</v>
      </c>
      <c r="J4323">
        <v>1</v>
      </c>
      <c r="K4323">
        <v>1</v>
      </c>
      <c r="L4323" s="2">
        <v>111</v>
      </c>
      <c r="M4323">
        <v>1</v>
      </c>
    </row>
    <row r="4324" spans="1:13" x14ac:dyDescent="0.45">
      <c r="A4324" s="2">
        <v>72</v>
      </c>
      <c r="B4324" s="3">
        <v>1</v>
      </c>
      <c r="C4324" s="2">
        <v>943</v>
      </c>
      <c r="D4324">
        <v>0</v>
      </c>
      <c r="E4324" s="2">
        <v>25</v>
      </c>
      <c r="F4324">
        <v>1</v>
      </c>
      <c r="G4324" s="2">
        <v>338000</v>
      </c>
      <c r="H4324" s="1">
        <v>1.7</v>
      </c>
      <c r="I4324" s="2">
        <v>139</v>
      </c>
      <c r="J4324">
        <v>1</v>
      </c>
      <c r="K4324">
        <v>1</v>
      </c>
      <c r="L4324" s="2">
        <v>111</v>
      </c>
      <c r="M4324">
        <v>1</v>
      </c>
    </row>
    <row r="4325" spans="1:13" x14ac:dyDescent="0.45">
      <c r="A4325" s="2">
        <v>72</v>
      </c>
      <c r="B4325" s="3">
        <v>1</v>
      </c>
      <c r="C4325" s="2">
        <v>943</v>
      </c>
      <c r="D4325">
        <v>0</v>
      </c>
      <c r="E4325" s="2">
        <v>25</v>
      </c>
      <c r="F4325">
        <v>1</v>
      </c>
      <c r="G4325" s="2">
        <v>338000</v>
      </c>
      <c r="H4325" s="1">
        <v>1.7</v>
      </c>
      <c r="I4325" s="2">
        <v>139</v>
      </c>
      <c r="J4325">
        <v>1</v>
      </c>
      <c r="K4325">
        <v>1</v>
      </c>
      <c r="L4325" s="2">
        <v>111</v>
      </c>
      <c r="M4325">
        <v>1</v>
      </c>
    </row>
    <row r="4326" spans="1:13" x14ac:dyDescent="0.45">
      <c r="A4326" s="2">
        <v>72</v>
      </c>
      <c r="B4326" s="3">
        <v>1</v>
      </c>
      <c r="C4326" s="2">
        <v>943</v>
      </c>
      <c r="D4326">
        <v>0</v>
      </c>
      <c r="E4326" s="2">
        <v>25</v>
      </c>
      <c r="F4326">
        <v>1</v>
      </c>
      <c r="G4326" s="2">
        <v>338000</v>
      </c>
      <c r="H4326" s="1">
        <v>1.7</v>
      </c>
      <c r="I4326" s="2">
        <v>139</v>
      </c>
      <c r="J4326">
        <v>1</v>
      </c>
      <c r="K4326">
        <v>1</v>
      </c>
      <c r="L4326" s="2">
        <v>111</v>
      </c>
      <c r="M4326">
        <v>1</v>
      </c>
    </row>
    <row r="4327" spans="1:13" x14ac:dyDescent="0.45">
      <c r="A4327" s="2">
        <v>72</v>
      </c>
      <c r="B4327" s="3">
        <v>0</v>
      </c>
      <c r="C4327" s="2">
        <v>211</v>
      </c>
      <c r="D4327">
        <v>0</v>
      </c>
      <c r="E4327" s="2">
        <v>25</v>
      </c>
      <c r="F4327">
        <v>0</v>
      </c>
      <c r="G4327" s="2">
        <v>274000</v>
      </c>
      <c r="H4327" s="1">
        <v>1.2</v>
      </c>
      <c r="I4327" s="2">
        <v>134</v>
      </c>
      <c r="J4327">
        <v>0</v>
      </c>
      <c r="K4327">
        <v>0</v>
      </c>
      <c r="L4327" s="2">
        <v>207</v>
      </c>
      <c r="M4327">
        <v>0</v>
      </c>
    </row>
    <row r="4328" spans="1:13" x14ac:dyDescent="0.45">
      <c r="A4328" s="2">
        <v>72</v>
      </c>
      <c r="B4328" s="3">
        <v>0</v>
      </c>
      <c r="C4328" s="2">
        <v>364</v>
      </c>
      <c r="D4328">
        <v>1</v>
      </c>
      <c r="E4328" s="2">
        <v>20</v>
      </c>
      <c r="F4328">
        <v>1</v>
      </c>
      <c r="G4328" s="2">
        <v>254000</v>
      </c>
      <c r="H4328" s="1">
        <v>1.3</v>
      </c>
      <c r="I4328" s="2">
        <v>136</v>
      </c>
      <c r="J4328">
        <v>1</v>
      </c>
      <c r="K4328">
        <v>1</v>
      </c>
      <c r="L4328" s="2">
        <v>59</v>
      </c>
      <c r="M4328">
        <v>1</v>
      </c>
    </row>
    <row r="4329" spans="1:13" x14ac:dyDescent="0.45">
      <c r="A4329" s="2">
        <v>72</v>
      </c>
      <c r="B4329" s="3">
        <v>0</v>
      </c>
      <c r="C4329" s="2">
        <v>364</v>
      </c>
      <c r="D4329">
        <v>1</v>
      </c>
      <c r="E4329" s="2">
        <v>20</v>
      </c>
      <c r="F4329">
        <v>1</v>
      </c>
      <c r="G4329" s="2">
        <v>254000</v>
      </c>
      <c r="H4329" s="1">
        <v>1.3</v>
      </c>
      <c r="I4329" s="2">
        <v>136</v>
      </c>
      <c r="J4329">
        <v>1</v>
      </c>
      <c r="K4329">
        <v>1</v>
      </c>
      <c r="L4329" s="2">
        <v>59</v>
      </c>
      <c r="M4329">
        <v>1</v>
      </c>
    </row>
    <row r="4330" spans="1:13" x14ac:dyDescent="0.45">
      <c r="A4330" s="2">
        <v>72</v>
      </c>
      <c r="B4330" s="3">
        <v>1</v>
      </c>
      <c r="C4330" s="2">
        <v>943</v>
      </c>
      <c r="D4330">
        <v>0</v>
      </c>
      <c r="E4330" s="2">
        <v>25</v>
      </c>
      <c r="F4330">
        <v>1</v>
      </c>
      <c r="G4330" s="2">
        <v>338000</v>
      </c>
      <c r="H4330" s="1">
        <v>1.7</v>
      </c>
      <c r="I4330" s="2">
        <v>139</v>
      </c>
      <c r="J4330">
        <v>1</v>
      </c>
      <c r="K4330">
        <v>1</v>
      </c>
      <c r="L4330" s="2">
        <v>111</v>
      </c>
      <c r="M4330">
        <v>1</v>
      </c>
    </row>
    <row r="4331" spans="1:13" x14ac:dyDescent="0.45">
      <c r="A4331" s="2">
        <v>72</v>
      </c>
      <c r="B4331" s="3">
        <v>1</v>
      </c>
      <c r="C4331" s="2">
        <v>328</v>
      </c>
      <c r="D4331">
        <v>0</v>
      </c>
      <c r="E4331" s="2">
        <v>30</v>
      </c>
      <c r="F4331">
        <v>1</v>
      </c>
      <c r="G4331" s="2">
        <v>621000</v>
      </c>
      <c r="H4331" s="1">
        <v>1.7</v>
      </c>
      <c r="I4331" s="2">
        <v>138</v>
      </c>
      <c r="J4331">
        <v>0</v>
      </c>
      <c r="K4331">
        <v>1</v>
      </c>
      <c r="L4331" s="2">
        <v>88</v>
      </c>
      <c r="M4331">
        <v>1</v>
      </c>
    </row>
    <row r="4332" spans="1:13" x14ac:dyDescent="0.45">
      <c r="A4332" s="2">
        <v>72</v>
      </c>
      <c r="B4332" s="3">
        <v>0</v>
      </c>
      <c r="C4332" s="2">
        <v>233</v>
      </c>
      <c r="D4332">
        <v>0</v>
      </c>
      <c r="E4332" s="2">
        <v>45</v>
      </c>
      <c r="F4332">
        <v>1</v>
      </c>
      <c r="G4332" s="2">
        <v>235000</v>
      </c>
      <c r="H4332" s="1">
        <v>2.5</v>
      </c>
      <c r="I4332" s="2">
        <v>135</v>
      </c>
      <c r="J4332">
        <v>0</v>
      </c>
      <c r="K4332">
        <v>0</v>
      </c>
      <c r="L4332" s="2">
        <v>115</v>
      </c>
      <c r="M4332">
        <v>1</v>
      </c>
    </row>
    <row r="4333" spans="1:13" x14ac:dyDescent="0.45">
      <c r="A4333" s="2">
        <v>72</v>
      </c>
      <c r="B4333" s="3">
        <v>0</v>
      </c>
      <c r="C4333" s="2">
        <v>233</v>
      </c>
      <c r="D4333">
        <v>0</v>
      </c>
      <c r="E4333" s="2">
        <v>45</v>
      </c>
      <c r="F4333">
        <v>1</v>
      </c>
      <c r="G4333" s="2">
        <v>235000</v>
      </c>
      <c r="H4333" s="1">
        <v>2.5</v>
      </c>
      <c r="I4333" s="2">
        <v>135</v>
      </c>
      <c r="J4333">
        <v>0</v>
      </c>
      <c r="K4333">
        <v>0</v>
      </c>
      <c r="L4333" s="2">
        <v>115</v>
      </c>
      <c r="M4333">
        <v>1</v>
      </c>
    </row>
    <row r="4334" spans="1:13" x14ac:dyDescent="0.45">
      <c r="A4334" s="2">
        <v>72</v>
      </c>
      <c r="B4334" s="3">
        <v>0</v>
      </c>
      <c r="C4334" s="2">
        <v>364</v>
      </c>
      <c r="D4334">
        <v>1</v>
      </c>
      <c r="E4334" s="2">
        <v>20</v>
      </c>
      <c r="F4334">
        <v>1</v>
      </c>
      <c r="G4334" s="2">
        <v>254000</v>
      </c>
      <c r="H4334" s="1">
        <v>1.3</v>
      </c>
      <c r="I4334" s="2">
        <v>136</v>
      </c>
      <c r="J4334">
        <v>1</v>
      </c>
      <c r="K4334">
        <v>1</v>
      </c>
      <c r="L4334" s="2">
        <v>59</v>
      </c>
      <c r="M4334">
        <v>1</v>
      </c>
    </row>
    <row r="4335" spans="1:13" x14ac:dyDescent="0.45">
      <c r="A4335" s="2">
        <v>72</v>
      </c>
      <c r="B4335" s="3">
        <v>1</v>
      </c>
      <c r="C4335" s="2">
        <v>943</v>
      </c>
      <c r="D4335">
        <v>0</v>
      </c>
      <c r="E4335" s="2">
        <v>25</v>
      </c>
      <c r="F4335">
        <v>1</v>
      </c>
      <c r="G4335" s="2">
        <v>338000</v>
      </c>
      <c r="H4335" s="1">
        <v>1.7</v>
      </c>
      <c r="I4335" s="2">
        <v>139</v>
      </c>
      <c r="J4335">
        <v>1</v>
      </c>
      <c r="K4335">
        <v>1</v>
      </c>
      <c r="L4335" s="2">
        <v>111</v>
      </c>
      <c r="M4335">
        <v>1</v>
      </c>
    </row>
    <row r="4336" spans="1:13" x14ac:dyDescent="0.45">
      <c r="A4336" s="2">
        <v>72</v>
      </c>
      <c r="B4336" s="3">
        <v>1</v>
      </c>
      <c r="C4336" s="2">
        <v>328</v>
      </c>
      <c r="D4336">
        <v>0</v>
      </c>
      <c r="E4336" s="2">
        <v>30</v>
      </c>
      <c r="F4336">
        <v>1</v>
      </c>
      <c r="G4336" s="2">
        <v>621000</v>
      </c>
      <c r="H4336" s="1">
        <v>1.7</v>
      </c>
      <c r="I4336" s="2">
        <v>138</v>
      </c>
      <c r="J4336">
        <v>0</v>
      </c>
      <c r="K4336">
        <v>1</v>
      </c>
      <c r="L4336" s="2">
        <v>88</v>
      </c>
      <c r="M4336">
        <v>1</v>
      </c>
    </row>
    <row r="4337" spans="1:13" x14ac:dyDescent="0.45">
      <c r="A4337" s="2">
        <v>72</v>
      </c>
      <c r="B4337" s="3">
        <v>1</v>
      </c>
      <c r="C4337" s="2">
        <v>943</v>
      </c>
      <c r="D4337">
        <v>0</v>
      </c>
      <c r="E4337" s="2">
        <v>25</v>
      </c>
      <c r="F4337">
        <v>1</v>
      </c>
      <c r="G4337" s="2">
        <v>338000</v>
      </c>
      <c r="H4337" s="1">
        <v>1.7</v>
      </c>
      <c r="I4337" s="2">
        <v>139</v>
      </c>
      <c r="J4337">
        <v>1</v>
      </c>
      <c r="K4337">
        <v>1</v>
      </c>
      <c r="L4337" s="2">
        <v>111</v>
      </c>
      <c r="M4337">
        <v>1</v>
      </c>
    </row>
    <row r="4338" spans="1:13" x14ac:dyDescent="0.45">
      <c r="A4338" s="2">
        <v>72</v>
      </c>
      <c r="B4338" s="3">
        <v>1</v>
      </c>
      <c r="C4338" s="2">
        <v>328</v>
      </c>
      <c r="D4338">
        <v>0</v>
      </c>
      <c r="E4338" s="2">
        <v>30</v>
      </c>
      <c r="F4338">
        <v>1</v>
      </c>
      <c r="G4338" s="2">
        <v>621000</v>
      </c>
      <c r="H4338" s="1">
        <v>1.7</v>
      </c>
      <c r="I4338" s="2">
        <v>138</v>
      </c>
      <c r="J4338">
        <v>0</v>
      </c>
      <c r="K4338">
        <v>1</v>
      </c>
      <c r="L4338" s="2">
        <v>88</v>
      </c>
      <c r="M4338">
        <v>1</v>
      </c>
    </row>
    <row r="4339" spans="1:13" x14ac:dyDescent="0.45">
      <c r="A4339" s="2">
        <v>72</v>
      </c>
      <c r="B4339" s="3">
        <v>1</v>
      </c>
      <c r="C4339" s="2">
        <v>943</v>
      </c>
      <c r="D4339">
        <v>0</v>
      </c>
      <c r="E4339" s="2">
        <v>25</v>
      </c>
      <c r="F4339">
        <v>1</v>
      </c>
      <c r="G4339" s="2">
        <v>338000</v>
      </c>
      <c r="H4339" s="1">
        <v>1.7</v>
      </c>
      <c r="I4339" s="2">
        <v>139</v>
      </c>
      <c r="J4339">
        <v>1</v>
      </c>
      <c r="K4339">
        <v>1</v>
      </c>
      <c r="L4339" s="2">
        <v>111</v>
      </c>
      <c r="M4339">
        <v>1</v>
      </c>
    </row>
    <row r="4340" spans="1:13" x14ac:dyDescent="0.45">
      <c r="A4340" s="2">
        <v>72</v>
      </c>
      <c r="B4340" s="3">
        <v>0</v>
      </c>
      <c r="C4340" s="2">
        <v>364</v>
      </c>
      <c r="D4340">
        <v>1</v>
      </c>
      <c r="E4340" s="2">
        <v>20</v>
      </c>
      <c r="F4340">
        <v>1</v>
      </c>
      <c r="G4340" s="2">
        <v>254000</v>
      </c>
      <c r="H4340" s="1">
        <v>1.3</v>
      </c>
      <c r="I4340" s="2">
        <v>136</v>
      </c>
      <c r="J4340">
        <v>1</v>
      </c>
      <c r="K4340">
        <v>1</v>
      </c>
      <c r="L4340" s="2">
        <v>59</v>
      </c>
      <c r="M4340">
        <v>1</v>
      </c>
    </row>
    <row r="4341" spans="1:13" x14ac:dyDescent="0.45">
      <c r="A4341" s="2">
        <v>72</v>
      </c>
      <c r="B4341" s="3">
        <v>0</v>
      </c>
      <c r="C4341" s="2">
        <v>364</v>
      </c>
      <c r="D4341">
        <v>1</v>
      </c>
      <c r="E4341" s="2">
        <v>20</v>
      </c>
      <c r="F4341">
        <v>1</v>
      </c>
      <c r="G4341" s="2">
        <v>254000</v>
      </c>
      <c r="H4341" s="1">
        <v>1.3</v>
      </c>
      <c r="I4341" s="2">
        <v>136</v>
      </c>
      <c r="J4341">
        <v>1</v>
      </c>
      <c r="K4341">
        <v>1</v>
      </c>
      <c r="L4341" s="2">
        <v>59</v>
      </c>
      <c r="M4341">
        <v>1</v>
      </c>
    </row>
    <row r="4342" spans="1:13" x14ac:dyDescent="0.45">
      <c r="A4342" s="2">
        <v>72</v>
      </c>
      <c r="B4342" s="3">
        <v>0</v>
      </c>
      <c r="C4342" s="2">
        <v>211</v>
      </c>
      <c r="D4342">
        <v>1</v>
      </c>
      <c r="E4342" s="2">
        <v>25</v>
      </c>
      <c r="F4342">
        <v>0</v>
      </c>
      <c r="G4342" s="2">
        <v>318000</v>
      </c>
      <c r="H4342" s="1">
        <v>1.2</v>
      </c>
      <c r="I4342" s="2">
        <v>134</v>
      </c>
      <c r="J4342">
        <v>0</v>
      </c>
      <c r="K4342">
        <v>0</v>
      </c>
      <c r="L4342" s="2">
        <v>207</v>
      </c>
      <c r="M4342">
        <v>0</v>
      </c>
    </row>
    <row r="4343" spans="1:13" x14ac:dyDescent="0.45">
      <c r="A4343" s="2">
        <v>72</v>
      </c>
      <c r="B4343" s="3">
        <v>1</v>
      </c>
      <c r="C4343" s="2">
        <v>328</v>
      </c>
      <c r="D4343">
        <v>0</v>
      </c>
      <c r="E4343" s="2">
        <v>30</v>
      </c>
      <c r="F4343">
        <v>1</v>
      </c>
      <c r="G4343" s="2">
        <v>621000</v>
      </c>
      <c r="H4343" s="1">
        <v>1.7</v>
      </c>
      <c r="I4343" s="2">
        <v>138</v>
      </c>
      <c r="J4343">
        <v>0</v>
      </c>
      <c r="K4343">
        <v>1</v>
      </c>
      <c r="L4343" s="2">
        <v>88</v>
      </c>
      <c r="M4343">
        <v>1</v>
      </c>
    </row>
    <row r="4344" spans="1:13" x14ac:dyDescent="0.45">
      <c r="A4344" s="2">
        <v>72</v>
      </c>
      <c r="B4344" s="3">
        <v>1</v>
      </c>
      <c r="C4344" s="2">
        <v>110</v>
      </c>
      <c r="D4344">
        <v>0</v>
      </c>
      <c r="E4344" s="2">
        <v>25</v>
      </c>
      <c r="F4344">
        <v>0</v>
      </c>
      <c r="G4344" s="2">
        <v>274000</v>
      </c>
      <c r="H4344" s="1">
        <v>1</v>
      </c>
      <c r="I4344" s="2">
        <v>140</v>
      </c>
      <c r="J4344">
        <v>1</v>
      </c>
      <c r="K4344">
        <v>1</v>
      </c>
      <c r="L4344" s="2">
        <v>65</v>
      </c>
      <c r="M4344">
        <v>1</v>
      </c>
    </row>
    <row r="4345" spans="1:13" x14ac:dyDescent="0.45">
      <c r="A4345" s="2">
        <v>73</v>
      </c>
      <c r="B4345" s="3">
        <v>1</v>
      </c>
      <c r="C4345" s="2">
        <v>231</v>
      </c>
      <c r="D4345">
        <v>1</v>
      </c>
      <c r="E4345" s="2">
        <v>30</v>
      </c>
      <c r="F4345">
        <v>0</v>
      </c>
      <c r="G4345" s="2">
        <v>150000</v>
      </c>
      <c r="H4345" s="1">
        <v>1.18</v>
      </c>
      <c r="I4345" s="2">
        <v>142</v>
      </c>
      <c r="J4345">
        <v>1</v>
      </c>
      <c r="K4345">
        <v>1</v>
      </c>
      <c r="L4345" s="2">
        <v>180</v>
      </c>
      <c r="M4345">
        <v>0</v>
      </c>
    </row>
    <row r="4346" spans="1:13" x14ac:dyDescent="0.45">
      <c r="A4346" s="2">
        <v>73</v>
      </c>
      <c r="B4346" s="3">
        <v>0</v>
      </c>
      <c r="C4346" s="2">
        <v>582</v>
      </c>
      <c r="D4346">
        <v>0</v>
      </c>
      <c r="E4346" s="2">
        <v>20</v>
      </c>
      <c r="F4346">
        <v>1</v>
      </c>
      <c r="G4346" s="2">
        <v>263358.03000000003</v>
      </c>
      <c r="H4346" s="1">
        <v>1.3</v>
      </c>
      <c r="I4346" s="2">
        <v>134</v>
      </c>
      <c r="J4346">
        <v>1</v>
      </c>
      <c r="K4346">
        <v>0</v>
      </c>
      <c r="L4346" s="2">
        <v>195</v>
      </c>
      <c r="M4346">
        <v>0</v>
      </c>
    </row>
    <row r="4347" spans="1:13" x14ac:dyDescent="0.45">
      <c r="A4347" s="2">
        <v>73</v>
      </c>
      <c r="B4347" s="3">
        <v>0</v>
      </c>
      <c r="C4347" s="2">
        <v>582</v>
      </c>
      <c r="D4347">
        <v>0</v>
      </c>
      <c r="E4347" s="2">
        <v>35</v>
      </c>
      <c r="F4347">
        <v>1</v>
      </c>
      <c r="G4347" s="2">
        <v>200000</v>
      </c>
      <c r="H4347" s="1">
        <v>1.3</v>
      </c>
      <c r="I4347" s="2">
        <v>134</v>
      </c>
      <c r="J4347">
        <v>1</v>
      </c>
      <c r="K4347">
        <v>0</v>
      </c>
      <c r="L4347" s="2">
        <v>195</v>
      </c>
      <c r="M4347">
        <v>0</v>
      </c>
    </row>
    <row r="4348" spans="1:13" x14ac:dyDescent="0.45">
      <c r="A4348" s="2">
        <v>73</v>
      </c>
      <c r="B4348" s="3">
        <v>1</v>
      </c>
      <c r="C4348" s="2">
        <v>231</v>
      </c>
      <c r="D4348">
        <v>1</v>
      </c>
      <c r="E4348" s="2">
        <v>30</v>
      </c>
      <c r="F4348">
        <v>0</v>
      </c>
      <c r="G4348" s="2">
        <v>150000</v>
      </c>
      <c r="H4348" s="1">
        <v>1.18</v>
      </c>
      <c r="I4348" s="2">
        <v>142</v>
      </c>
      <c r="J4348">
        <v>1</v>
      </c>
      <c r="K4348">
        <v>1</v>
      </c>
      <c r="L4348" s="2">
        <v>180</v>
      </c>
      <c r="M4348">
        <v>0</v>
      </c>
    </row>
    <row r="4349" spans="1:13" x14ac:dyDescent="0.45">
      <c r="A4349" s="2">
        <v>73</v>
      </c>
      <c r="B4349" s="3">
        <v>0</v>
      </c>
      <c r="C4349" s="2">
        <v>2281</v>
      </c>
      <c r="D4349">
        <v>1</v>
      </c>
      <c r="E4349" s="2">
        <v>15</v>
      </c>
      <c r="F4349">
        <v>0</v>
      </c>
      <c r="G4349" s="2">
        <v>213000</v>
      </c>
      <c r="H4349" s="1">
        <v>1.3</v>
      </c>
      <c r="I4349" s="2">
        <v>136</v>
      </c>
      <c r="J4349">
        <v>0</v>
      </c>
      <c r="K4349">
        <v>0</v>
      </c>
      <c r="L4349" s="2">
        <v>26</v>
      </c>
      <c r="M4349">
        <v>1</v>
      </c>
    </row>
    <row r="4350" spans="1:13" x14ac:dyDescent="0.45">
      <c r="A4350" s="2">
        <v>73</v>
      </c>
      <c r="B4350" s="3">
        <v>1</v>
      </c>
      <c r="C4350" s="2">
        <v>231</v>
      </c>
      <c r="D4350">
        <v>0</v>
      </c>
      <c r="E4350" s="2">
        <v>35</v>
      </c>
      <c r="F4350">
        <v>0</v>
      </c>
      <c r="G4350" s="2">
        <v>289000</v>
      </c>
      <c r="H4350" s="1">
        <v>0.9</v>
      </c>
      <c r="I4350" s="2">
        <v>140</v>
      </c>
      <c r="J4350">
        <v>1</v>
      </c>
      <c r="K4350">
        <v>1</v>
      </c>
      <c r="L4350" s="2">
        <v>180</v>
      </c>
      <c r="M4350">
        <v>0</v>
      </c>
    </row>
    <row r="4351" spans="1:13" x14ac:dyDescent="0.45">
      <c r="A4351" s="2">
        <v>73</v>
      </c>
      <c r="B4351" s="3">
        <v>0</v>
      </c>
      <c r="C4351" s="2">
        <v>582</v>
      </c>
      <c r="D4351">
        <v>0</v>
      </c>
      <c r="E4351" s="2">
        <v>35</v>
      </c>
      <c r="F4351">
        <v>1</v>
      </c>
      <c r="G4351" s="2">
        <v>210000</v>
      </c>
      <c r="H4351" s="1">
        <v>1.3</v>
      </c>
      <c r="I4351" s="2">
        <v>134</v>
      </c>
      <c r="J4351">
        <v>1</v>
      </c>
      <c r="K4351">
        <v>0</v>
      </c>
      <c r="L4351" s="2">
        <v>195</v>
      </c>
      <c r="M4351">
        <v>0</v>
      </c>
    </row>
    <row r="4352" spans="1:13" x14ac:dyDescent="0.45">
      <c r="A4352" s="2">
        <v>73</v>
      </c>
      <c r="B4352" s="3">
        <v>0</v>
      </c>
      <c r="C4352" s="2">
        <v>582</v>
      </c>
      <c r="D4352">
        <v>0</v>
      </c>
      <c r="E4352" s="2">
        <v>40</v>
      </c>
      <c r="F4352">
        <v>1</v>
      </c>
      <c r="G4352" s="2">
        <v>242000</v>
      </c>
      <c r="H4352" s="1">
        <v>1.3</v>
      </c>
      <c r="I4352" s="2">
        <v>134</v>
      </c>
      <c r="J4352">
        <v>1</v>
      </c>
      <c r="K4352">
        <v>0</v>
      </c>
      <c r="L4352" s="2">
        <v>195</v>
      </c>
      <c r="M4352">
        <v>0</v>
      </c>
    </row>
    <row r="4353" spans="1:13" x14ac:dyDescent="0.45">
      <c r="A4353" s="2">
        <v>73</v>
      </c>
      <c r="B4353" s="3">
        <v>1</v>
      </c>
      <c r="C4353" s="2">
        <v>231</v>
      </c>
      <c r="D4353">
        <v>1</v>
      </c>
      <c r="E4353" s="2">
        <v>30</v>
      </c>
      <c r="F4353">
        <v>0</v>
      </c>
      <c r="G4353" s="2">
        <v>150000</v>
      </c>
      <c r="H4353" s="1">
        <v>1.18</v>
      </c>
      <c r="I4353" s="2">
        <v>142</v>
      </c>
      <c r="J4353">
        <v>1</v>
      </c>
      <c r="K4353">
        <v>1</v>
      </c>
      <c r="L4353" s="2">
        <v>180</v>
      </c>
      <c r="M4353">
        <v>0</v>
      </c>
    </row>
    <row r="4354" spans="1:13" x14ac:dyDescent="0.45">
      <c r="A4354" s="2">
        <v>73</v>
      </c>
      <c r="B4354" s="3">
        <v>1</v>
      </c>
      <c r="C4354" s="2">
        <v>1185</v>
      </c>
      <c r="D4354">
        <v>0</v>
      </c>
      <c r="E4354" s="2">
        <v>70</v>
      </c>
      <c r="F4354">
        <v>1</v>
      </c>
      <c r="G4354" s="2">
        <v>151000</v>
      </c>
      <c r="H4354" s="1">
        <v>9</v>
      </c>
      <c r="I4354" s="2">
        <v>137</v>
      </c>
      <c r="J4354">
        <v>0</v>
      </c>
      <c r="K4354">
        <v>0</v>
      </c>
      <c r="L4354" s="2">
        <v>213</v>
      </c>
      <c r="M4354">
        <v>1</v>
      </c>
    </row>
    <row r="4355" spans="1:13" x14ac:dyDescent="0.45">
      <c r="A4355" s="2">
        <v>73</v>
      </c>
      <c r="B4355" s="3">
        <v>1</v>
      </c>
      <c r="C4355" s="2">
        <v>249</v>
      </c>
      <c r="D4355">
        <v>0</v>
      </c>
      <c r="E4355" s="2">
        <v>20</v>
      </c>
      <c r="F4355">
        <v>0</v>
      </c>
      <c r="G4355" s="2">
        <v>263358.03000000003</v>
      </c>
      <c r="H4355" s="1">
        <v>1.83</v>
      </c>
      <c r="I4355" s="2">
        <v>134</v>
      </c>
      <c r="J4355">
        <v>1</v>
      </c>
      <c r="K4355">
        <v>0</v>
      </c>
      <c r="L4355" s="2">
        <v>198</v>
      </c>
      <c r="M4355">
        <v>1</v>
      </c>
    </row>
    <row r="4356" spans="1:13" x14ac:dyDescent="0.45">
      <c r="A4356" s="2">
        <v>73</v>
      </c>
      <c r="B4356" s="3">
        <v>0</v>
      </c>
      <c r="C4356" s="2">
        <v>582</v>
      </c>
      <c r="D4356">
        <v>0</v>
      </c>
      <c r="E4356" s="2">
        <v>35</v>
      </c>
      <c r="F4356">
        <v>1</v>
      </c>
      <c r="G4356" s="2">
        <v>215000</v>
      </c>
      <c r="H4356" s="1">
        <v>1.3</v>
      </c>
      <c r="I4356" s="2">
        <v>134</v>
      </c>
      <c r="J4356">
        <v>1</v>
      </c>
      <c r="K4356">
        <v>0</v>
      </c>
      <c r="L4356" s="2">
        <v>195</v>
      </c>
      <c r="M4356">
        <v>0</v>
      </c>
    </row>
    <row r="4357" spans="1:13" x14ac:dyDescent="0.45">
      <c r="A4357" s="2">
        <v>73</v>
      </c>
      <c r="B4357" s="3">
        <v>1</v>
      </c>
      <c r="C4357" s="2">
        <v>249</v>
      </c>
      <c r="D4357">
        <v>1</v>
      </c>
      <c r="E4357" s="2">
        <v>30</v>
      </c>
      <c r="F4357">
        <v>0</v>
      </c>
      <c r="G4357" s="2">
        <v>160000</v>
      </c>
      <c r="H4357" s="1">
        <v>1.18</v>
      </c>
      <c r="I4357" s="2">
        <v>142</v>
      </c>
      <c r="J4357">
        <v>1</v>
      </c>
      <c r="K4357">
        <v>1</v>
      </c>
      <c r="L4357" s="2">
        <v>180</v>
      </c>
      <c r="M4357">
        <v>0</v>
      </c>
    </row>
    <row r="4358" spans="1:13" x14ac:dyDescent="0.45">
      <c r="A4358" s="2">
        <v>73</v>
      </c>
      <c r="B4358" s="3">
        <v>0</v>
      </c>
      <c r="C4358" s="2">
        <v>582</v>
      </c>
      <c r="D4358">
        <v>1</v>
      </c>
      <c r="E4358" s="2">
        <v>35</v>
      </c>
      <c r="F4358">
        <v>1</v>
      </c>
      <c r="G4358" s="2">
        <v>203000</v>
      </c>
      <c r="H4358" s="1">
        <v>1.3</v>
      </c>
      <c r="I4358" s="2">
        <v>134</v>
      </c>
      <c r="J4358">
        <v>1</v>
      </c>
      <c r="K4358">
        <v>0</v>
      </c>
      <c r="L4358" s="2">
        <v>195</v>
      </c>
      <c r="M4358">
        <v>0</v>
      </c>
    </row>
    <row r="4359" spans="1:13" x14ac:dyDescent="0.45">
      <c r="A4359" s="2">
        <v>73</v>
      </c>
      <c r="B4359" s="3">
        <v>0</v>
      </c>
      <c r="C4359" s="2">
        <v>582</v>
      </c>
      <c r="D4359">
        <v>1</v>
      </c>
      <c r="E4359" s="2">
        <v>35</v>
      </c>
      <c r="F4359">
        <v>1</v>
      </c>
      <c r="G4359" s="2">
        <v>263358.03000000003</v>
      </c>
      <c r="H4359" s="1">
        <v>1.3</v>
      </c>
      <c r="I4359" s="2">
        <v>134</v>
      </c>
      <c r="J4359">
        <v>1</v>
      </c>
      <c r="K4359">
        <v>0</v>
      </c>
      <c r="L4359" s="2">
        <v>195</v>
      </c>
      <c r="M4359">
        <v>0</v>
      </c>
    </row>
    <row r="4360" spans="1:13" x14ac:dyDescent="0.45">
      <c r="A4360" s="2">
        <v>73</v>
      </c>
      <c r="B4360" s="3">
        <v>1</v>
      </c>
      <c r="C4360" s="2">
        <v>231</v>
      </c>
      <c r="D4360">
        <v>0</v>
      </c>
      <c r="E4360" s="2">
        <v>45</v>
      </c>
      <c r="F4360">
        <v>0</v>
      </c>
      <c r="G4360" s="2">
        <v>263358.03000000003</v>
      </c>
      <c r="H4360" s="1">
        <v>1.18</v>
      </c>
      <c r="I4360" s="2">
        <v>137</v>
      </c>
      <c r="J4360">
        <v>1</v>
      </c>
      <c r="K4360">
        <v>1</v>
      </c>
      <c r="L4360" s="2">
        <v>180</v>
      </c>
      <c r="M4360">
        <v>0</v>
      </c>
    </row>
    <row r="4361" spans="1:13" x14ac:dyDescent="0.45">
      <c r="A4361" s="2">
        <v>73</v>
      </c>
      <c r="B4361" s="3">
        <v>1</v>
      </c>
      <c r="C4361" s="2">
        <v>1185</v>
      </c>
      <c r="D4361">
        <v>0</v>
      </c>
      <c r="E4361" s="2">
        <v>40</v>
      </c>
      <c r="F4361">
        <v>1</v>
      </c>
      <c r="G4361" s="2">
        <v>220000</v>
      </c>
      <c r="H4361" s="1">
        <v>0.9</v>
      </c>
      <c r="I4361" s="2">
        <v>141</v>
      </c>
      <c r="J4361">
        <v>0</v>
      </c>
      <c r="K4361">
        <v>0</v>
      </c>
      <c r="L4361" s="2">
        <v>213</v>
      </c>
      <c r="M4361">
        <v>0</v>
      </c>
    </row>
    <row r="4362" spans="1:13" x14ac:dyDescent="0.45">
      <c r="A4362" s="2">
        <v>73</v>
      </c>
      <c r="B4362" s="3">
        <v>1</v>
      </c>
      <c r="C4362" s="2">
        <v>231</v>
      </c>
      <c r="D4362">
        <v>1</v>
      </c>
      <c r="E4362" s="2">
        <v>30</v>
      </c>
      <c r="F4362">
        <v>0</v>
      </c>
      <c r="G4362" s="2">
        <v>160000</v>
      </c>
      <c r="H4362" s="1">
        <v>1.18</v>
      </c>
      <c r="I4362" s="2">
        <v>142</v>
      </c>
      <c r="J4362">
        <v>1</v>
      </c>
      <c r="K4362">
        <v>1</v>
      </c>
      <c r="L4362" s="2">
        <v>180</v>
      </c>
      <c r="M4362">
        <v>0</v>
      </c>
    </row>
    <row r="4363" spans="1:13" x14ac:dyDescent="0.45">
      <c r="A4363" s="2">
        <v>73</v>
      </c>
      <c r="B4363" s="3">
        <v>0</v>
      </c>
      <c r="C4363" s="2">
        <v>582</v>
      </c>
      <c r="D4363">
        <v>0</v>
      </c>
      <c r="E4363" s="2">
        <v>20</v>
      </c>
      <c r="F4363">
        <v>0</v>
      </c>
      <c r="G4363" s="2">
        <v>263358.03000000003</v>
      </c>
      <c r="H4363" s="1">
        <v>1.83</v>
      </c>
      <c r="I4363" s="2">
        <v>134</v>
      </c>
      <c r="J4363">
        <v>1</v>
      </c>
      <c r="K4363">
        <v>0</v>
      </c>
      <c r="L4363" s="2">
        <v>198</v>
      </c>
      <c r="M4363">
        <v>1</v>
      </c>
    </row>
    <row r="4364" spans="1:13" x14ac:dyDescent="0.45">
      <c r="A4364" s="2">
        <v>73</v>
      </c>
      <c r="B4364" s="3">
        <v>0</v>
      </c>
      <c r="C4364" s="2">
        <v>582</v>
      </c>
      <c r="D4364">
        <v>0</v>
      </c>
      <c r="E4364" s="2">
        <v>20</v>
      </c>
      <c r="F4364">
        <v>0</v>
      </c>
      <c r="G4364" s="2">
        <v>263358.03000000003</v>
      </c>
      <c r="H4364" s="1">
        <v>1.83</v>
      </c>
      <c r="I4364" s="2">
        <v>134</v>
      </c>
      <c r="J4364">
        <v>1</v>
      </c>
      <c r="K4364">
        <v>0</v>
      </c>
      <c r="L4364" s="2">
        <v>198</v>
      </c>
      <c r="M4364">
        <v>1</v>
      </c>
    </row>
    <row r="4365" spans="1:13" x14ac:dyDescent="0.45">
      <c r="A4365" s="2">
        <v>73</v>
      </c>
      <c r="B4365" s="3">
        <v>1</v>
      </c>
      <c r="C4365" s="2">
        <v>231</v>
      </c>
      <c r="D4365">
        <v>1</v>
      </c>
      <c r="E4365" s="2">
        <v>30</v>
      </c>
      <c r="F4365">
        <v>0</v>
      </c>
      <c r="G4365" s="2">
        <v>160000</v>
      </c>
      <c r="H4365" s="1">
        <v>1.18</v>
      </c>
      <c r="I4365" s="2">
        <v>142</v>
      </c>
      <c r="J4365">
        <v>1</v>
      </c>
      <c r="K4365">
        <v>1</v>
      </c>
      <c r="L4365" s="2">
        <v>180</v>
      </c>
      <c r="M4365">
        <v>0</v>
      </c>
    </row>
    <row r="4366" spans="1:13" x14ac:dyDescent="0.45">
      <c r="A4366" s="2">
        <v>73</v>
      </c>
      <c r="B4366" s="3">
        <v>1</v>
      </c>
      <c r="C4366" s="2">
        <v>231</v>
      </c>
      <c r="D4366">
        <v>1</v>
      </c>
      <c r="E4366" s="2">
        <v>30</v>
      </c>
      <c r="F4366">
        <v>0</v>
      </c>
      <c r="G4366" s="2">
        <v>160000</v>
      </c>
      <c r="H4366" s="1">
        <v>1.18</v>
      </c>
      <c r="I4366" s="2">
        <v>142</v>
      </c>
      <c r="J4366">
        <v>1</v>
      </c>
      <c r="K4366">
        <v>1</v>
      </c>
      <c r="L4366" s="2">
        <v>180</v>
      </c>
      <c r="M4366">
        <v>0</v>
      </c>
    </row>
    <row r="4367" spans="1:13" x14ac:dyDescent="0.45">
      <c r="A4367" s="2">
        <v>73</v>
      </c>
      <c r="B4367" s="3">
        <v>1</v>
      </c>
      <c r="C4367" s="2">
        <v>231</v>
      </c>
      <c r="D4367">
        <v>1</v>
      </c>
      <c r="E4367" s="2">
        <v>30</v>
      </c>
      <c r="F4367">
        <v>0</v>
      </c>
      <c r="G4367" s="2">
        <v>160000</v>
      </c>
      <c r="H4367" s="1">
        <v>1.18</v>
      </c>
      <c r="I4367" s="2">
        <v>142</v>
      </c>
      <c r="J4367">
        <v>1</v>
      </c>
      <c r="K4367">
        <v>1</v>
      </c>
      <c r="L4367" s="2">
        <v>180</v>
      </c>
      <c r="M4367">
        <v>0</v>
      </c>
    </row>
    <row r="4368" spans="1:13" x14ac:dyDescent="0.45">
      <c r="A4368" s="2">
        <v>73</v>
      </c>
      <c r="B4368" s="3">
        <v>1</v>
      </c>
      <c r="C4368" s="2">
        <v>1185</v>
      </c>
      <c r="D4368">
        <v>0</v>
      </c>
      <c r="E4368" s="2">
        <v>40</v>
      </c>
      <c r="F4368">
        <v>1</v>
      </c>
      <c r="G4368" s="2">
        <v>220000</v>
      </c>
      <c r="H4368" s="1">
        <v>0.9</v>
      </c>
      <c r="I4368" s="2">
        <v>141</v>
      </c>
      <c r="J4368">
        <v>0</v>
      </c>
      <c r="K4368">
        <v>0</v>
      </c>
      <c r="L4368" s="2">
        <v>213</v>
      </c>
      <c r="M4368">
        <v>0</v>
      </c>
    </row>
    <row r="4369" spans="1:13" x14ac:dyDescent="0.45">
      <c r="A4369" s="2">
        <v>73</v>
      </c>
      <c r="B4369" s="3">
        <v>0</v>
      </c>
      <c r="C4369" s="2">
        <v>582</v>
      </c>
      <c r="D4369">
        <v>0</v>
      </c>
      <c r="E4369" s="2">
        <v>35</v>
      </c>
      <c r="F4369">
        <v>1</v>
      </c>
      <c r="G4369" s="2">
        <v>203000</v>
      </c>
      <c r="H4369" s="1">
        <v>1.3</v>
      </c>
      <c r="I4369" s="2">
        <v>134</v>
      </c>
      <c r="J4369">
        <v>1</v>
      </c>
      <c r="K4369">
        <v>0</v>
      </c>
      <c r="L4369" s="2">
        <v>195</v>
      </c>
      <c r="M4369">
        <v>0</v>
      </c>
    </row>
    <row r="4370" spans="1:13" x14ac:dyDescent="0.45">
      <c r="A4370" s="2">
        <v>73</v>
      </c>
      <c r="B4370" s="3">
        <v>0</v>
      </c>
      <c r="C4370" s="2">
        <v>582</v>
      </c>
      <c r="D4370">
        <v>0</v>
      </c>
      <c r="E4370" s="2">
        <v>35</v>
      </c>
      <c r="F4370">
        <v>1</v>
      </c>
      <c r="G4370" s="2">
        <v>203000</v>
      </c>
      <c r="H4370" s="1">
        <v>1.3</v>
      </c>
      <c r="I4370" s="2">
        <v>134</v>
      </c>
      <c r="J4370">
        <v>1</v>
      </c>
      <c r="K4370">
        <v>0</v>
      </c>
      <c r="L4370" s="2">
        <v>195</v>
      </c>
      <c r="M4370">
        <v>0</v>
      </c>
    </row>
    <row r="4371" spans="1:13" x14ac:dyDescent="0.45">
      <c r="A4371" s="2">
        <v>73</v>
      </c>
      <c r="B4371" s="3">
        <v>1</v>
      </c>
      <c r="C4371" s="2">
        <v>231</v>
      </c>
      <c r="D4371">
        <v>1</v>
      </c>
      <c r="E4371" s="2">
        <v>30</v>
      </c>
      <c r="F4371">
        <v>0</v>
      </c>
      <c r="G4371" s="2">
        <v>160000</v>
      </c>
      <c r="H4371" s="1">
        <v>1.18</v>
      </c>
      <c r="I4371" s="2">
        <v>142</v>
      </c>
      <c r="J4371">
        <v>1</v>
      </c>
      <c r="K4371">
        <v>1</v>
      </c>
      <c r="L4371" s="2">
        <v>180</v>
      </c>
      <c r="M4371">
        <v>0</v>
      </c>
    </row>
    <row r="4372" spans="1:13" x14ac:dyDescent="0.45">
      <c r="A4372" s="2">
        <v>73</v>
      </c>
      <c r="B4372" s="3">
        <v>1</v>
      </c>
      <c r="C4372" s="2">
        <v>1185</v>
      </c>
      <c r="D4372">
        <v>0</v>
      </c>
      <c r="E4372" s="2">
        <v>40</v>
      </c>
      <c r="F4372">
        <v>1</v>
      </c>
      <c r="G4372" s="2">
        <v>220000</v>
      </c>
      <c r="H4372" s="1">
        <v>0.9</v>
      </c>
      <c r="I4372" s="2">
        <v>141</v>
      </c>
      <c r="J4372">
        <v>0</v>
      </c>
      <c r="K4372">
        <v>0</v>
      </c>
      <c r="L4372" s="2">
        <v>213</v>
      </c>
      <c r="M4372">
        <v>0</v>
      </c>
    </row>
    <row r="4373" spans="1:13" x14ac:dyDescent="0.45">
      <c r="A4373" s="2">
        <v>73</v>
      </c>
      <c r="B4373" s="3">
        <v>0</v>
      </c>
      <c r="C4373" s="2">
        <v>582</v>
      </c>
      <c r="D4373">
        <v>0</v>
      </c>
      <c r="E4373" s="2">
        <v>20</v>
      </c>
      <c r="F4373">
        <v>0</v>
      </c>
      <c r="G4373" s="2">
        <v>263358.03000000003</v>
      </c>
      <c r="H4373" s="1">
        <v>1.83</v>
      </c>
      <c r="I4373" s="2">
        <v>134</v>
      </c>
      <c r="J4373">
        <v>1</v>
      </c>
      <c r="K4373">
        <v>0</v>
      </c>
      <c r="L4373" s="2">
        <v>198</v>
      </c>
      <c r="M4373">
        <v>1</v>
      </c>
    </row>
    <row r="4374" spans="1:13" x14ac:dyDescent="0.45">
      <c r="A4374" s="2">
        <v>73</v>
      </c>
      <c r="B4374" s="3">
        <v>0</v>
      </c>
      <c r="C4374" s="2">
        <v>582</v>
      </c>
      <c r="D4374">
        <v>0</v>
      </c>
      <c r="E4374" s="2">
        <v>20</v>
      </c>
      <c r="F4374">
        <v>0</v>
      </c>
      <c r="G4374" s="2">
        <v>263358.03000000003</v>
      </c>
      <c r="H4374" s="1">
        <v>1.83</v>
      </c>
      <c r="I4374" s="2">
        <v>134</v>
      </c>
      <c r="J4374">
        <v>1</v>
      </c>
      <c r="K4374">
        <v>0</v>
      </c>
      <c r="L4374" s="2">
        <v>198</v>
      </c>
      <c r="M4374">
        <v>1</v>
      </c>
    </row>
    <row r="4375" spans="1:13" x14ac:dyDescent="0.45">
      <c r="A4375" s="2">
        <v>73</v>
      </c>
      <c r="B4375" s="3">
        <v>0</v>
      </c>
      <c r="C4375" s="2">
        <v>582</v>
      </c>
      <c r="D4375">
        <v>0</v>
      </c>
      <c r="E4375" s="2">
        <v>35</v>
      </c>
      <c r="F4375">
        <v>1</v>
      </c>
      <c r="G4375" s="2">
        <v>203000</v>
      </c>
      <c r="H4375" s="1">
        <v>1.3</v>
      </c>
      <c r="I4375" s="2">
        <v>134</v>
      </c>
      <c r="J4375">
        <v>1</v>
      </c>
      <c r="K4375">
        <v>0</v>
      </c>
      <c r="L4375" s="2">
        <v>195</v>
      </c>
      <c r="M4375">
        <v>0</v>
      </c>
    </row>
    <row r="4376" spans="1:13" x14ac:dyDescent="0.45">
      <c r="A4376" s="2">
        <v>73</v>
      </c>
      <c r="B4376" s="3">
        <v>1</v>
      </c>
      <c r="C4376" s="2">
        <v>231</v>
      </c>
      <c r="D4376">
        <v>1</v>
      </c>
      <c r="E4376" s="2">
        <v>30</v>
      </c>
      <c r="F4376">
        <v>0</v>
      </c>
      <c r="G4376" s="2">
        <v>160000</v>
      </c>
      <c r="H4376" s="1">
        <v>1.18</v>
      </c>
      <c r="I4376" s="2">
        <v>142</v>
      </c>
      <c r="J4376">
        <v>1</v>
      </c>
      <c r="K4376">
        <v>1</v>
      </c>
      <c r="L4376" s="2">
        <v>180</v>
      </c>
      <c r="M4376">
        <v>0</v>
      </c>
    </row>
    <row r="4377" spans="1:13" x14ac:dyDescent="0.45">
      <c r="A4377" s="2">
        <v>73</v>
      </c>
      <c r="B4377" s="3">
        <v>1</v>
      </c>
      <c r="C4377" s="2">
        <v>231</v>
      </c>
      <c r="D4377">
        <v>1</v>
      </c>
      <c r="E4377" s="2">
        <v>30</v>
      </c>
      <c r="F4377">
        <v>0</v>
      </c>
      <c r="G4377" s="2">
        <v>160000</v>
      </c>
      <c r="H4377" s="1">
        <v>1.18</v>
      </c>
      <c r="I4377" s="2">
        <v>142</v>
      </c>
      <c r="J4377">
        <v>1</v>
      </c>
      <c r="K4377">
        <v>1</v>
      </c>
      <c r="L4377" s="2">
        <v>180</v>
      </c>
      <c r="M4377">
        <v>0</v>
      </c>
    </row>
    <row r="4378" spans="1:13" x14ac:dyDescent="0.45">
      <c r="A4378" s="2">
        <v>73</v>
      </c>
      <c r="B4378" s="3">
        <v>1</v>
      </c>
      <c r="C4378" s="2">
        <v>231</v>
      </c>
      <c r="D4378">
        <v>1</v>
      </c>
      <c r="E4378" s="2">
        <v>30</v>
      </c>
      <c r="F4378">
        <v>0</v>
      </c>
      <c r="G4378" s="2">
        <v>160000</v>
      </c>
      <c r="H4378" s="1">
        <v>1.18</v>
      </c>
      <c r="I4378" s="2">
        <v>142</v>
      </c>
      <c r="J4378">
        <v>1</v>
      </c>
      <c r="K4378">
        <v>1</v>
      </c>
      <c r="L4378" s="2">
        <v>180</v>
      </c>
      <c r="M4378">
        <v>0</v>
      </c>
    </row>
    <row r="4379" spans="1:13" x14ac:dyDescent="0.45">
      <c r="A4379" s="2">
        <v>73</v>
      </c>
      <c r="B4379" s="3">
        <v>1</v>
      </c>
      <c r="C4379" s="2">
        <v>1185</v>
      </c>
      <c r="D4379">
        <v>0</v>
      </c>
      <c r="E4379" s="2">
        <v>40</v>
      </c>
      <c r="F4379">
        <v>1</v>
      </c>
      <c r="G4379" s="2">
        <v>220000</v>
      </c>
      <c r="H4379" s="1">
        <v>0.9</v>
      </c>
      <c r="I4379" s="2">
        <v>141</v>
      </c>
      <c r="J4379">
        <v>0</v>
      </c>
      <c r="K4379">
        <v>0</v>
      </c>
      <c r="L4379" s="2">
        <v>213</v>
      </c>
      <c r="M4379">
        <v>0</v>
      </c>
    </row>
    <row r="4380" spans="1:13" x14ac:dyDescent="0.45">
      <c r="A4380" s="2">
        <v>73</v>
      </c>
      <c r="B4380" s="3">
        <v>1</v>
      </c>
      <c r="C4380" s="2">
        <v>1185</v>
      </c>
      <c r="D4380">
        <v>0</v>
      </c>
      <c r="E4380" s="2">
        <v>40</v>
      </c>
      <c r="F4380">
        <v>1</v>
      </c>
      <c r="G4380" s="2">
        <v>220000</v>
      </c>
      <c r="H4380" s="1">
        <v>0.9</v>
      </c>
      <c r="I4380" s="2">
        <v>141</v>
      </c>
      <c r="J4380">
        <v>0</v>
      </c>
      <c r="K4380">
        <v>0</v>
      </c>
      <c r="L4380" s="2">
        <v>213</v>
      </c>
      <c r="M4380">
        <v>0</v>
      </c>
    </row>
    <row r="4381" spans="1:13" x14ac:dyDescent="0.45">
      <c r="A4381" s="2">
        <v>73</v>
      </c>
      <c r="B4381" s="3">
        <v>1</v>
      </c>
      <c r="C4381" s="2">
        <v>1185</v>
      </c>
      <c r="D4381">
        <v>0</v>
      </c>
      <c r="E4381" s="2">
        <v>40</v>
      </c>
      <c r="F4381">
        <v>1</v>
      </c>
      <c r="G4381" s="2">
        <v>220000</v>
      </c>
      <c r="H4381" s="1">
        <v>0.9</v>
      </c>
      <c r="I4381" s="2">
        <v>141</v>
      </c>
      <c r="J4381">
        <v>0</v>
      </c>
      <c r="K4381">
        <v>0</v>
      </c>
      <c r="L4381" s="2">
        <v>213</v>
      </c>
      <c r="M4381">
        <v>0</v>
      </c>
    </row>
    <row r="4382" spans="1:13" x14ac:dyDescent="0.45">
      <c r="A4382" s="2">
        <v>73</v>
      </c>
      <c r="B4382" s="3">
        <v>0</v>
      </c>
      <c r="C4382" s="2">
        <v>582</v>
      </c>
      <c r="D4382">
        <v>0</v>
      </c>
      <c r="E4382" s="2">
        <v>20</v>
      </c>
      <c r="F4382">
        <v>0</v>
      </c>
      <c r="G4382" s="2">
        <v>263358.03000000003</v>
      </c>
      <c r="H4382" s="1">
        <v>1.83</v>
      </c>
      <c r="I4382" s="2">
        <v>134</v>
      </c>
      <c r="J4382">
        <v>1</v>
      </c>
      <c r="K4382">
        <v>0</v>
      </c>
      <c r="L4382" s="2">
        <v>198</v>
      </c>
      <c r="M4382">
        <v>1</v>
      </c>
    </row>
    <row r="4383" spans="1:13" x14ac:dyDescent="0.45">
      <c r="A4383" s="2">
        <v>73</v>
      </c>
      <c r="B4383" s="3">
        <v>1</v>
      </c>
      <c r="C4383" s="2">
        <v>249</v>
      </c>
      <c r="D4383">
        <v>0</v>
      </c>
      <c r="E4383" s="2">
        <v>20</v>
      </c>
      <c r="F4383">
        <v>0</v>
      </c>
      <c r="G4383" s="2">
        <v>263358.03000000003</v>
      </c>
      <c r="H4383" s="1">
        <v>1.83</v>
      </c>
      <c r="I4383" s="2">
        <v>134</v>
      </c>
      <c r="J4383">
        <v>1</v>
      </c>
      <c r="K4383">
        <v>0</v>
      </c>
      <c r="L4383" s="2">
        <v>198</v>
      </c>
      <c r="M4383">
        <v>1</v>
      </c>
    </row>
    <row r="4384" spans="1:13" x14ac:dyDescent="0.45">
      <c r="A4384" s="2">
        <v>73</v>
      </c>
      <c r="B4384" s="3">
        <v>0</v>
      </c>
      <c r="C4384" s="2">
        <v>582</v>
      </c>
      <c r="D4384">
        <v>0</v>
      </c>
      <c r="E4384" s="2">
        <v>20</v>
      </c>
      <c r="F4384">
        <v>0</v>
      </c>
      <c r="G4384" s="2">
        <v>263358.03000000003</v>
      </c>
      <c r="H4384" s="1">
        <v>1.83</v>
      </c>
      <c r="I4384" s="2">
        <v>134</v>
      </c>
      <c r="J4384">
        <v>1</v>
      </c>
      <c r="K4384">
        <v>0</v>
      </c>
      <c r="L4384" s="2">
        <v>198</v>
      </c>
      <c r="M4384">
        <v>1</v>
      </c>
    </row>
    <row r="4385" spans="1:13" x14ac:dyDescent="0.45">
      <c r="A4385" s="2">
        <v>73</v>
      </c>
      <c r="B4385" s="3">
        <v>1</v>
      </c>
      <c r="C4385" s="2">
        <v>1185</v>
      </c>
      <c r="D4385">
        <v>0</v>
      </c>
      <c r="E4385" s="2">
        <v>40</v>
      </c>
      <c r="F4385">
        <v>1</v>
      </c>
      <c r="G4385" s="2">
        <v>220000</v>
      </c>
      <c r="H4385" s="1">
        <v>0.9</v>
      </c>
      <c r="I4385" s="2">
        <v>141</v>
      </c>
      <c r="J4385">
        <v>0</v>
      </c>
      <c r="K4385">
        <v>0</v>
      </c>
      <c r="L4385" s="2">
        <v>213</v>
      </c>
      <c r="M4385">
        <v>0</v>
      </c>
    </row>
    <row r="4386" spans="1:13" x14ac:dyDescent="0.45">
      <c r="A4386" s="2">
        <v>73</v>
      </c>
      <c r="B4386" s="3">
        <v>0</v>
      </c>
      <c r="C4386" s="2">
        <v>582</v>
      </c>
      <c r="D4386">
        <v>0</v>
      </c>
      <c r="E4386" s="2">
        <v>20</v>
      </c>
      <c r="F4386">
        <v>0</v>
      </c>
      <c r="G4386" s="2">
        <v>263358.03000000003</v>
      </c>
      <c r="H4386" s="1">
        <v>1.83</v>
      </c>
      <c r="I4386" s="2">
        <v>134</v>
      </c>
      <c r="J4386">
        <v>1</v>
      </c>
      <c r="K4386">
        <v>0</v>
      </c>
      <c r="L4386" s="2">
        <v>198</v>
      </c>
      <c r="M4386">
        <v>1</v>
      </c>
    </row>
    <row r="4387" spans="1:13" x14ac:dyDescent="0.45">
      <c r="A4387" s="2">
        <v>73</v>
      </c>
      <c r="B4387" s="3">
        <v>0</v>
      </c>
      <c r="C4387" s="2">
        <v>582</v>
      </c>
      <c r="D4387">
        <v>0</v>
      </c>
      <c r="E4387" s="2">
        <v>20</v>
      </c>
      <c r="F4387">
        <v>0</v>
      </c>
      <c r="G4387" s="2">
        <v>263358.03000000003</v>
      </c>
      <c r="H4387" s="1">
        <v>1.83</v>
      </c>
      <c r="I4387" s="2">
        <v>134</v>
      </c>
      <c r="J4387">
        <v>1</v>
      </c>
      <c r="K4387">
        <v>0</v>
      </c>
      <c r="L4387" s="2">
        <v>198</v>
      </c>
      <c r="M4387">
        <v>1</v>
      </c>
    </row>
    <row r="4388" spans="1:13" x14ac:dyDescent="0.45">
      <c r="A4388" s="2">
        <v>73</v>
      </c>
      <c r="B4388" s="3">
        <v>0</v>
      </c>
      <c r="C4388" s="2">
        <v>582</v>
      </c>
      <c r="D4388">
        <v>0</v>
      </c>
      <c r="E4388" s="2">
        <v>35</v>
      </c>
      <c r="F4388">
        <v>1</v>
      </c>
      <c r="G4388" s="2">
        <v>203000</v>
      </c>
      <c r="H4388" s="1">
        <v>1.3</v>
      </c>
      <c r="I4388" s="2">
        <v>134</v>
      </c>
      <c r="J4388">
        <v>1</v>
      </c>
      <c r="K4388">
        <v>0</v>
      </c>
      <c r="L4388" s="2">
        <v>195</v>
      </c>
      <c r="M4388">
        <v>0</v>
      </c>
    </row>
    <row r="4389" spans="1:13" x14ac:dyDescent="0.45">
      <c r="A4389" s="2">
        <v>73</v>
      </c>
      <c r="B4389" s="3">
        <v>0</v>
      </c>
      <c r="C4389" s="2">
        <v>582</v>
      </c>
      <c r="D4389">
        <v>0</v>
      </c>
      <c r="E4389" s="2">
        <v>35</v>
      </c>
      <c r="F4389">
        <v>1</v>
      </c>
      <c r="G4389" s="2">
        <v>203000</v>
      </c>
      <c r="H4389" s="1">
        <v>1.3</v>
      </c>
      <c r="I4389" s="2">
        <v>134</v>
      </c>
      <c r="J4389">
        <v>1</v>
      </c>
      <c r="K4389">
        <v>0</v>
      </c>
      <c r="L4389" s="2">
        <v>195</v>
      </c>
      <c r="M4389">
        <v>0</v>
      </c>
    </row>
    <row r="4390" spans="1:13" x14ac:dyDescent="0.45">
      <c r="A4390" s="2">
        <v>73</v>
      </c>
      <c r="B4390" s="3">
        <v>0</v>
      </c>
      <c r="C4390" s="2">
        <v>582</v>
      </c>
      <c r="D4390">
        <v>0</v>
      </c>
      <c r="E4390" s="2">
        <v>20</v>
      </c>
      <c r="F4390">
        <v>0</v>
      </c>
      <c r="G4390" s="2">
        <v>263358.03000000003</v>
      </c>
      <c r="H4390" s="1">
        <v>1.83</v>
      </c>
      <c r="I4390" s="2">
        <v>134</v>
      </c>
      <c r="J4390">
        <v>1</v>
      </c>
      <c r="K4390">
        <v>0</v>
      </c>
      <c r="L4390" s="2">
        <v>198</v>
      </c>
      <c r="M4390">
        <v>1</v>
      </c>
    </row>
    <row r="4391" spans="1:13" x14ac:dyDescent="0.45">
      <c r="A4391" s="2">
        <v>73</v>
      </c>
      <c r="B4391" s="3">
        <v>1</v>
      </c>
      <c r="C4391" s="2">
        <v>1185</v>
      </c>
      <c r="D4391">
        <v>0</v>
      </c>
      <c r="E4391" s="2">
        <v>40</v>
      </c>
      <c r="F4391">
        <v>1</v>
      </c>
      <c r="G4391" s="2">
        <v>220000</v>
      </c>
      <c r="H4391" s="1">
        <v>0.9</v>
      </c>
      <c r="I4391" s="2">
        <v>141</v>
      </c>
      <c r="J4391">
        <v>0</v>
      </c>
      <c r="K4391">
        <v>0</v>
      </c>
      <c r="L4391" s="2">
        <v>213</v>
      </c>
      <c r="M4391">
        <v>0</v>
      </c>
    </row>
    <row r="4392" spans="1:13" x14ac:dyDescent="0.45">
      <c r="A4392" s="2">
        <v>73</v>
      </c>
      <c r="B4392" s="3">
        <v>1</v>
      </c>
      <c r="C4392" s="2">
        <v>231</v>
      </c>
      <c r="D4392">
        <v>1</v>
      </c>
      <c r="E4392" s="2">
        <v>30</v>
      </c>
      <c r="F4392">
        <v>0</v>
      </c>
      <c r="G4392" s="2">
        <v>160000</v>
      </c>
      <c r="H4392" s="1">
        <v>1.18</v>
      </c>
      <c r="I4392" s="2">
        <v>142</v>
      </c>
      <c r="J4392">
        <v>1</v>
      </c>
      <c r="K4392">
        <v>1</v>
      </c>
      <c r="L4392" s="2">
        <v>180</v>
      </c>
      <c r="M4392">
        <v>0</v>
      </c>
    </row>
    <row r="4393" spans="1:13" x14ac:dyDescent="0.45">
      <c r="A4393" s="2">
        <v>73</v>
      </c>
      <c r="B4393" s="3">
        <v>1</v>
      </c>
      <c r="C4393" s="2">
        <v>1185</v>
      </c>
      <c r="D4393">
        <v>0</v>
      </c>
      <c r="E4393" s="2">
        <v>40</v>
      </c>
      <c r="F4393">
        <v>1</v>
      </c>
      <c r="G4393" s="2">
        <v>220000</v>
      </c>
      <c r="H4393" s="1">
        <v>0.9</v>
      </c>
      <c r="I4393" s="2">
        <v>141</v>
      </c>
      <c r="J4393">
        <v>0</v>
      </c>
      <c r="K4393">
        <v>0</v>
      </c>
      <c r="L4393" s="2">
        <v>213</v>
      </c>
      <c r="M4393">
        <v>0</v>
      </c>
    </row>
    <row r="4394" spans="1:13" x14ac:dyDescent="0.45">
      <c r="A4394" s="2">
        <v>73</v>
      </c>
      <c r="B4394" s="3">
        <v>0</v>
      </c>
      <c r="C4394" s="2">
        <v>582</v>
      </c>
      <c r="D4394">
        <v>0</v>
      </c>
      <c r="E4394" s="2">
        <v>35</v>
      </c>
      <c r="F4394">
        <v>1</v>
      </c>
      <c r="G4394" s="2">
        <v>203000</v>
      </c>
      <c r="H4394" s="1">
        <v>1.3</v>
      </c>
      <c r="I4394" s="2">
        <v>134</v>
      </c>
      <c r="J4394">
        <v>1</v>
      </c>
      <c r="K4394">
        <v>0</v>
      </c>
      <c r="L4394" s="2">
        <v>195</v>
      </c>
      <c r="M4394">
        <v>0</v>
      </c>
    </row>
    <row r="4395" spans="1:13" x14ac:dyDescent="0.45">
      <c r="A4395" s="2">
        <v>73</v>
      </c>
      <c r="B4395" s="3">
        <v>0</v>
      </c>
      <c r="C4395" s="2">
        <v>582</v>
      </c>
      <c r="D4395">
        <v>0</v>
      </c>
      <c r="E4395" s="2">
        <v>35</v>
      </c>
      <c r="F4395">
        <v>1</v>
      </c>
      <c r="G4395" s="2">
        <v>203000</v>
      </c>
      <c r="H4395" s="1">
        <v>1.3</v>
      </c>
      <c r="I4395" s="2">
        <v>134</v>
      </c>
      <c r="J4395">
        <v>1</v>
      </c>
      <c r="K4395">
        <v>0</v>
      </c>
      <c r="L4395" s="2">
        <v>195</v>
      </c>
      <c r="M4395">
        <v>0</v>
      </c>
    </row>
    <row r="4396" spans="1:13" x14ac:dyDescent="0.45">
      <c r="A4396" s="2">
        <v>73</v>
      </c>
      <c r="B4396" s="3">
        <v>0</v>
      </c>
      <c r="C4396" s="2">
        <v>582</v>
      </c>
      <c r="D4396">
        <v>0</v>
      </c>
      <c r="E4396" s="2">
        <v>35</v>
      </c>
      <c r="F4396">
        <v>1</v>
      </c>
      <c r="G4396" s="2">
        <v>203000</v>
      </c>
      <c r="H4396" s="1">
        <v>1.3</v>
      </c>
      <c r="I4396" s="2">
        <v>134</v>
      </c>
      <c r="J4396">
        <v>1</v>
      </c>
      <c r="K4396">
        <v>0</v>
      </c>
      <c r="L4396" s="2">
        <v>195</v>
      </c>
      <c r="M4396">
        <v>0</v>
      </c>
    </row>
    <row r="4397" spans="1:13" x14ac:dyDescent="0.45">
      <c r="A4397" s="2">
        <v>73</v>
      </c>
      <c r="B4397" s="3">
        <v>0</v>
      </c>
      <c r="C4397" s="2">
        <v>582</v>
      </c>
      <c r="D4397">
        <v>0</v>
      </c>
      <c r="E4397" s="2">
        <v>35</v>
      </c>
      <c r="F4397">
        <v>1</v>
      </c>
      <c r="G4397" s="2">
        <v>203000</v>
      </c>
      <c r="H4397" s="1">
        <v>1.3</v>
      </c>
      <c r="I4397" s="2">
        <v>134</v>
      </c>
      <c r="J4397">
        <v>1</v>
      </c>
      <c r="K4397">
        <v>0</v>
      </c>
      <c r="L4397" s="2">
        <v>195</v>
      </c>
      <c r="M4397">
        <v>0</v>
      </c>
    </row>
    <row r="4398" spans="1:13" x14ac:dyDescent="0.45">
      <c r="A4398" s="2">
        <v>73</v>
      </c>
      <c r="B4398" s="3">
        <v>1</v>
      </c>
      <c r="C4398" s="2">
        <v>1185</v>
      </c>
      <c r="D4398">
        <v>0</v>
      </c>
      <c r="E4398" s="2">
        <v>40</v>
      </c>
      <c r="F4398">
        <v>1</v>
      </c>
      <c r="G4398" s="2">
        <v>220000</v>
      </c>
      <c r="H4398" s="1">
        <v>0.9</v>
      </c>
      <c r="I4398" s="2">
        <v>141</v>
      </c>
      <c r="J4398">
        <v>0</v>
      </c>
      <c r="K4398">
        <v>0</v>
      </c>
      <c r="L4398" s="2">
        <v>213</v>
      </c>
      <c r="M4398">
        <v>0</v>
      </c>
    </row>
    <row r="4399" spans="1:13" x14ac:dyDescent="0.45">
      <c r="A4399" s="2">
        <v>73</v>
      </c>
      <c r="B4399" s="3">
        <v>1</v>
      </c>
      <c r="C4399" s="2">
        <v>1185</v>
      </c>
      <c r="D4399">
        <v>0</v>
      </c>
      <c r="E4399" s="2">
        <v>40</v>
      </c>
      <c r="F4399">
        <v>1</v>
      </c>
      <c r="G4399" s="2">
        <v>220000</v>
      </c>
      <c r="H4399" s="1">
        <v>0.9</v>
      </c>
      <c r="I4399" s="2">
        <v>141</v>
      </c>
      <c r="J4399">
        <v>0</v>
      </c>
      <c r="K4399">
        <v>0</v>
      </c>
      <c r="L4399" s="2">
        <v>213</v>
      </c>
      <c r="M4399">
        <v>0</v>
      </c>
    </row>
    <row r="4400" spans="1:13" x14ac:dyDescent="0.45">
      <c r="A4400" s="2">
        <v>73</v>
      </c>
      <c r="B4400" s="3">
        <v>1</v>
      </c>
      <c r="C4400" s="2">
        <v>231</v>
      </c>
      <c r="D4400">
        <v>1</v>
      </c>
      <c r="E4400" s="2">
        <v>30</v>
      </c>
      <c r="F4400">
        <v>0</v>
      </c>
      <c r="G4400" s="2">
        <v>160000</v>
      </c>
      <c r="H4400" s="1">
        <v>1.18</v>
      </c>
      <c r="I4400" s="2">
        <v>142</v>
      </c>
      <c r="J4400">
        <v>1</v>
      </c>
      <c r="K4400">
        <v>1</v>
      </c>
      <c r="L4400" s="2">
        <v>180</v>
      </c>
      <c r="M4400">
        <v>0</v>
      </c>
    </row>
    <row r="4401" spans="1:13" x14ac:dyDescent="0.45">
      <c r="A4401" s="2">
        <v>73</v>
      </c>
      <c r="B4401" s="3">
        <v>1</v>
      </c>
      <c r="C4401" s="2">
        <v>231</v>
      </c>
      <c r="D4401">
        <v>1</v>
      </c>
      <c r="E4401" s="2">
        <v>30</v>
      </c>
      <c r="F4401">
        <v>0</v>
      </c>
      <c r="G4401" s="2">
        <v>160000</v>
      </c>
      <c r="H4401" s="1">
        <v>1.18</v>
      </c>
      <c r="I4401" s="2">
        <v>142</v>
      </c>
      <c r="J4401">
        <v>1</v>
      </c>
      <c r="K4401">
        <v>1</v>
      </c>
      <c r="L4401" s="2">
        <v>180</v>
      </c>
      <c r="M4401">
        <v>0</v>
      </c>
    </row>
    <row r="4402" spans="1:13" x14ac:dyDescent="0.45">
      <c r="A4402" s="2">
        <v>73</v>
      </c>
      <c r="B4402" s="3">
        <v>1</v>
      </c>
      <c r="C4402" s="2">
        <v>231</v>
      </c>
      <c r="D4402">
        <v>1</v>
      </c>
      <c r="E4402" s="2">
        <v>30</v>
      </c>
      <c r="F4402">
        <v>0</v>
      </c>
      <c r="G4402" s="2">
        <v>160000</v>
      </c>
      <c r="H4402" s="1">
        <v>1.18</v>
      </c>
      <c r="I4402" s="2">
        <v>142</v>
      </c>
      <c r="J4402">
        <v>1</v>
      </c>
      <c r="K4402">
        <v>1</v>
      </c>
      <c r="L4402" s="2">
        <v>180</v>
      </c>
      <c r="M4402">
        <v>0</v>
      </c>
    </row>
    <row r="4403" spans="1:13" x14ac:dyDescent="0.45">
      <c r="A4403" s="2">
        <v>73</v>
      </c>
      <c r="B4403" s="3">
        <v>1</v>
      </c>
      <c r="C4403" s="2">
        <v>231</v>
      </c>
      <c r="D4403">
        <v>1</v>
      </c>
      <c r="E4403" s="2">
        <v>30</v>
      </c>
      <c r="F4403">
        <v>0</v>
      </c>
      <c r="G4403" s="2">
        <v>160000</v>
      </c>
      <c r="H4403" s="1">
        <v>1.18</v>
      </c>
      <c r="I4403" s="2">
        <v>142</v>
      </c>
      <c r="J4403">
        <v>1</v>
      </c>
      <c r="K4403">
        <v>1</v>
      </c>
      <c r="L4403" s="2">
        <v>180</v>
      </c>
      <c r="M4403">
        <v>0</v>
      </c>
    </row>
    <row r="4404" spans="1:13" x14ac:dyDescent="0.45">
      <c r="A4404" s="2">
        <v>73</v>
      </c>
      <c r="B4404" s="3">
        <v>0</v>
      </c>
      <c r="C4404" s="2">
        <v>582</v>
      </c>
      <c r="D4404">
        <v>0</v>
      </c>
      <c r="E4404" s="2">
        <v>20</v>
      </c>
      <c r="F4404">
        <v>0</v>
      </c>
      <c r="G4404" s="2">
        <v>263358.03000000003</v>
      </c>
      <c r="H4404" s="1">
        <v>1.83</v>
      </c>
      <c r="I4404" s="2">
        <v>134</v>
      </c>
      <c r="J4404">
        <v>1</v>
      </c>
      <c r="K4404">
        <v>0</v>
      </c>
      <c r="L4404" s="2">
        <v>198</v>
      </c>
      <c r="M4404">
        <v>1</v>
      </c>
    </row>
    <row r="4405" spans="1:13" x14ac:dyDescent="0.45">
      <c r="A4405" s="2">
        <v>73</v>
      </c>
      <c r="B4405" s="3">
        <v>0</v>
      </c>
      <c r="C4405" s="2">
        <v>582</v>
      </c>
      <c r="D4405">
        <v>0</v>
      </c>
      <c r="E4405" s="2">
        <v>20</v>
      </c>
      <c r="F4405">
        <v>0</v>
      </c>
      <c r="G4405" s="2">
        <v>263358.03000000003</v>
      </c>
      <c r="H4405" s="1">
        <v>1.83</v>
      </c>
      <c r="I4405" s="2">
        <v>134</v>
      </c>
      <c r="J4405">
        <v>1</v>
      </c>
      <c r="K4405">
        <v>1</v>
      </c>
      <c r="L4405" s="2">
        <v>198</v>
      </c>
      <c r="M4405">
        <v>1</v>
      </c>
    </row>
    <row r="4406" spans="1:13" x14ac:dyDescent="0.45">
      <c r="A4406" s="2">
        <v>73</v>
      </c>
      <c r="B4406" s="3">
        <v>0</v>
      </c>
      <c r="C4406" s="2">
        <v>582</v>
      </c>
      <c r="D4406">
        <v>0</v>
      </c>
      <c r="E4406" s="2">
        <v>35</v>
      </c>
      <c r="F4406">
        <v>1</v>
      </c>
      <c r="G4406" s="2">
        <v>203000</v>
      </c>
      <c r="H4406" s="1">
        <v>1.3</v>
      </c>
      <c r="I4406" s="2">
        <v>134</v>
      </c>
      <c r="J4406">
        <v>1</v>
      </c>
      <c r="K4406">
        <v>0</v>
      </c>
      <c r="L4406" s="2">
        <v>195</v>
      </c>
      <c r="M4406">
        <v>0</v>
      </c>
    </row>
    <row r="4407" spans="1:13" x14ac:dyDescent="0.45">
      <c r="A4407" s="2">
        <v>73</v>
      </c>
      <c r="B4407" s="3">
        <v>0</v>
      </c>
      <c r="C4407" s="2">
        <v>582</v>
      </c>
      <c r="D4407">
        <v>0</v>
      </c>
      <c r="E4407" s="2">
        <v>35</v>
      </c>
      <c r="F4407">
        <v>1</v>
      </c>
      <c r="G4407" s="2">
        <v>203000</v>
      </c>
      <c r="H4407" s="1">
        <v>1.3</v>
      </c>
      <c r="I4407" s="2">
        <v>134</v>
      </c>
      <c r="J4407">
        <v>1</v>
      </c>
      <c r="K4407">
        <v>0</v>
      </c>
      <c r="L4407" s="2">
        <v>195</v>
      </c>
      <c r="M4407">
        <v>0</v>
      </c>
    </row>
    <row r="4408" spans="1:13" x14ac:dyDescent="0.45">
      <c r="A4408" s="2">
        <v>73</v>
      </c>
      <c r="B4408" s="3">
        <v>1</v>
      </c>
      <c r="C4408" s="2">
        <v>1185</v>
      </c>
      <c r="D4408">
        <v>0</v>
      </c>
      <c r="E4408" s="2">
        <v>40</v>
      </c>
      <c r="F4408">
        <v>1</v>
      </c>
      <c r="G4408" s="2">
        <v>220000</v>
      </c>
      <c r="H4408" s="1">
        <v>0.9</v>
      </c>
      <c r="I4408" s="2">
        <v>141</v>
      </c>
      <c r="J4408">
        <v>0</v>
      </c>
      <c r="K4408">
        <v>0</v>
      </c>
      <c r="L4408" s="2">
        <v>213</v>
      </c>
      <c r="M4408">
        <v>0</v>
      </c>
    </row>
    <row r="4409" spans="1:13" x14ac:dyDescent="0.45">
      <c r="A4409" s="2">
        <v>73</v>
      </c>
      <c r="B4409" s="3">
        <v>0</v>
      </c>
      <c r="C4409" s="2">
        <v>582</v>
      </c>
      <c r="D4409">
        <v>0</v>
      </c>
      <c r="E4409" s="2">
        <v>20</v>
      </c>
      <c r="F4409">
        <v>0</v>
      </c>
      <c r="G4409" s="2">
        <v>263358.03000000003</v>
      </c>
      <c r="H4409" s="1">
        <v>1.83</v>
      </c>
      <c r="I4409" s="2">
        <v>134</v>
      </c>
      <c r="J4409">
        <v>1</v>
      </c>
      <c r="K4409">
        <v>0</v>
      </c>
      <c r="L4409" s="2">
        <v>198</v>
      </c>
      <c r="M4409">
        <v>1</v>
      </c>
    </row>
    <row r="4410" spans="1:13" x14ac:dyDescent="0.45">
      <c r="A4410" s="2">
        <v>75</v>
      </c>
      <c r="B4410" s="3">
        <v>0</v>
      </c>
      <c r="C4410" s="2">
        <v>99</v>
      </c>
      <c r="D4410">
        <v>1</v>
      </c>
      <c r="E4410" s="2">
        <v>20</v>
      </c>
      <c r="F4410">
        <v>1</v>
      </c>
      <c r="G4410" s="2">
        <v>70000</v>
      </c>
      <c r="H4410" s="1">
        <v>2.2999999999999998</v>
      </c>
      <c r="I4410" s="2">
        <v>134</v>
      </c>
      <c r="J4410">
        <v>1</v>
      </c>
      <c r="K4410">
        <v>0</v>
      </c>
      <c r="L4410" s="2">
        <v>162</v>
      </c>
      <c r="M4410">
        <v>1</v>
      </c>
    </row>
    <row r="4411" spans="1:13" x14ac:dyDescent="0.45">
      <c r="A4411" s="2">
        <v>75</v>
      </c>
      <c r="B4411" s="3">
        <v>1</v>
      </c>
      <c r="C4411" s="2">
        <v>246</v>
      </c>
      <c r="D4411">
        <v>1</v>
      </c>
      <c r="E4411" s="2">
        <v>15</v>
      </c>
      <c r="F4411">
        <v>0</v>
      </c>
      <c r="G4411" s="2">
        <v>127000</v>
      </c>
      <c r="H4411" s="1">
        <v>1.2</v>
      </c>
      <c r="I4411" s="2">
        <v>137</v>
      </c>
      <c r="J4411">
        <v>1</v>
      </c>
      <c r="K4411">
        <v>0</v>
      </c>
      <c r="L4411" s="2">
        <v>10</v>
      </c>
      <c r="M4411">
        <v>1</v>
      </c>
    </row>
    <row r="4412" spans="1:13" x14ac:dyDescent="0.45">
      <c r="A4412" s="2">
        <v>75</v>
      </c>
      <c r="B4412" s="3">
        <v>1</v>
      </c>
      <c r="C4412" s="2">
        <v>204</v>
      </c>
      <c r="D4412">
        <v>1</v>
      </c>
      <c r="E4412" s="2">
        <v>38</v>
      </c>
      <c r="F4412">
        <v>1</v>
      </c>
      <c r="G4412" s="2">
        <v>283000</v>
      </c>
      <c r="H4412" s="1">
        <v>0.6</v>
      </c>
      <c r="I4412" s="2">
        <v>131</v>
      </c>
      <c r="J4412">
        <v>1</v>
      </c>
      <c r="K4412">
        <v>1</v>
      </c>
      <c r="L4412" s="2">
        <v>74</v>
      </c>
      <c r="M4412">
        <v>0</v>
      </c>
    </row>
    <row r="4413" spans="1:13" x14ac:dyDescent="0.45">
      <c r="A4413" s="2">
        <v>75</v>
      </c>
      <c r="B4413" s="3">
        <v>0</v>
      </c>
      <c r="C4413" s="2">
        <v>675</v>
      </c>
      <c r="D4413">
        <v>1</v>
      </c>
      <c r="E4413" s="2">
        <v>60</v>
      </c>
      <c r="F4413">
        <v>0</v>
      </c>
      <c r="G4413" s="2">
        <v>26500</v>
      </c>
      <c r="H4413" s="1">
        <v>1.4</v>
      </c>
      <c r="I4413" s="2">
        <v>125</v>
      </c>
      <c r="J4413">
        <v>0</v>
      </c>
      <c r="K4413">
        <v>0</v>
      </c>
      <c r="L4413" s="2">
        <v>205</v>
      </c>
      <c r="M4413">
        <v>0</v>
      </c>
    </row>
    <row r="4414" spans="1:13" x14ac:dyDescent="0.45">
      <c r="A4414" s="2">
        <v>75</v>
      </c>
      <c r="B4414" s="3">
        <v>1</v>
      </c>
      <c r="C4414" s="2">
        <v>81</v>
      </c>
      <c r="D4414">
        <v>0</v>
      </c>
      <c r="E4414" s="2">
        <v>38</v>
      </c>
      <c r="F4414">
        <v>1</v>
      </c>
      <c r="G4414" s="2">
        <v>295000</v>
      </c>
      <c r="H4414" s="1">
        <v>4</v>
      </c>
      <c r="I4414" s="2">
        <v>131</v>
      </c>
      <c r="J4414">
        <v>1</v>
      </c>
      <c r="K4414">
        <v>1</v>
      </c>
      <c r="L4414" s="2">
        <v>10</v>
      </c>
      <c r="M4414">
        <v>1</v>
      </c>
    </row>
    <row r="4415" spans="1:13" x14ac:dyDescent="0.45">
      <c r="A4415" s="2">
        <v>75</v>
      </c>
      <c r="B4415" s="3">
        <v>1</v>
      </c>
      <c r="C4415" s="2">
        <v>81</v>
      </c>
      <c r="D4415">
        <v>0</v>
      </c>
      <c r="E4415" s="2">
        <v>40</v>
      </c>
      <c r="F4415">
        <v>1</v>
      </c>
      <c r="G4415" s="2">
        <v>283000</v>
      </c>
      <c r="H4415" s="1">
        <v>4</v>
      </c>
      <c r="I4415" s="2">
        <v>131</v>
      </c>
      <c r="J4415">
        <v>0</v>
      </c>
      <c r="K4415">
        <v>0</v>
      </c>
      <c r="L4415" s="2">
        <v>10</v>
      </c>
      <c r="M4415">
        <v>1</v>
      </c>
    </row>
    <row r="4416" spans="1:13" x14ac:dyDescent="0.45">
      <c r="A4416" s="2">
        <v>75</v>
      </c>
      <c r="B4416" s="3">
        <v>0</v>
      </c>
      <c r="C4416" s="2">
        <v>675</v>
      </c>
      <c r="D4416">
        <v>0</v>
      </c>
      <c r="E4416" s="2">
        <v>15</v>
      </c>
      <c r="F4416">
        <v>0</v>
      </c>
      <c r="G4416" s="2">
        <v>127000</v>
      </c>
      <c r="H4416" s="1">
        <v>1.2</v>
      </c>
      <c r="I4416" s="2">
        <v>137</v>
      </c>
      <c r="J4416">
        <v>1</v>
      </c>
      <c r="K4416">
        <v>0</v>
      </c>
      <c r="L4416" s="2">
        <v>10</v>
      </c>
      <c r="M4416">
        <v>1</v>
      </c>
    </row>
    <row r="4417" spans="1:13" x14ac:dyDescent="0.45">
      <c r="A4417" s="2">
        <v>75</v>
      </c>
      <c r="B4417" s="3">
        <v>1</v>
      </c>
      <c r="C4417" s="2">
        <v>582</v>
      </c>
      <c r="D4417">
        <v>0</v>
      </c>
      <c r="E4417" s="2">
        <v>40</v>
      </c>
      <c r="F4417">
        <v>0</v>
      </c>
      <c r="G4417" s="2">
        <v>242000</v>
      </c>
      <c r="H4417" s="1">
        <v>1.83</v>
      </c>
      <c r="I4417" s="2">
        <v>134</v>
      </c>
      <c r="J4417">
        <v>1</v>
      </c>
      <c r="K4417">
        <v>0</v>
      </c>
      <c r="L4417" s="2">
        <v>113</v>
      </c>
      <c r="M4417">
        <v>1</v>
      </c>
    </row>
    <row r="4418" spans="1:13" x14ac:dyDescent="0.45">
      <c r="A4418" s="2">
        <v>75</v>
      </c>
      <c r="B4418" s="3">
        <v>0</v>
      </c>
      <c r="C4418" s="2">
        <v>582</v>
      </c>
      <c r="D4418">
        <v>0</v>
      </c>
      <c r="E4418" s="2">
        <v>25</v>
      </c>
      <c r="F4418">
        <v>1</v>
      </c>
      <c r="G4418" s="2">
        <v>362000</v>
      </c>
      <c r="H4418" s="1">
        <v>1.7</v>
      </c>
      <c r="I4418" s="2">
        <v>139</v>
      </c>
      <c r="J4418">
        <v>1</v>
      </c>
      <c r="K4418">
        <v>1</v>
      </c>
      <c r="L4418" s="2">
        <v>87</v>
      </c>
      <c r="M4418">
        <v>1</v>
      </c>
    </row>
    <row r="4419" spans="1:13" x14ac:dyDescent="0.45">
      <c r="A4419" s="2">
        <v>75</v>
      </c>
      <c r="B4419" s="3">
        <v>0</v>
      </c>
      <c r="C4419" s="2">
        <v>31</v>
      </c>
      <c r="D4419">
        <v>0</v>
      </c>
      <c r="E4419" s="2">
        <v>20</v>
      </c>
      <c r="F4419">
        <v>1</v>
      </c>
      <c r="G4419" s="2">
        <v>265000</v>
      </c>
      <c r="H4419" s="1">
        <v>1.9</v>
      </c>
      <c r="I4419" s="2">
        <v>130</v>
      </c>
      <c r="J4419">
        <v>1</v>
      </c>
      <c r="K4419">
        <v>0</v>
      </c>
      <c r="L4419" s="2">
        <v>4</v>
      </c>
      <c r="M4419">
        <v>1</v>
      </c>
    </row>
    <row r="4420" spans="1:13" x14ac:dyDescent="0.45">
      <c r="A4420" s="2">
        <v>75</v>
      </c>
      <c r="B4420" s="3">
        <v>1</v>
      </c>
      <c r="C4420" s="2">
        <v>303</v>
      </c>
      <c r="D4420">
        <v>0</v>
      </c>
      <c r="E4420" s="2">
        <v>38</v>
      </c>
      <c r="F4420">
        <v>1</v>
      </c>
      <c r="G4420" s="2">
        <v>224000</v>
      </c>
      <c r="H4420" s="1">
        <v>2.5</v>
      </c>
      <c r="I4420" s="2">
        <v>134</v>
      </c>
      <c r="J4420">
        <v>1</v>
      </c>
      <c r="K4420">
        <v>0</v>
      </c>
      <c r="L4420" s="2">
        <v>162</v>
      </c>
      <c r="M4420">
        <v>1</v>
      </c>
    </row>
    <row r="4421" spans="1:13" x14ac:dyDescent="0.45">
      <c r="A4421" s="2">
        <v>75</v>
      </c>
      <c r="B4421" s="3">
        <v>1</v>
      </c>
      <c r="C4421" s="2">
        <v>246</v>
      </c>
      <c r="D4421">
        <v>1</v>
      </c>
      <c r="E4421" s="2">
        <v>15</v>
      </c>
      <c r="F4421">
        <v>0</v>
      </c>
      <c r="G4421" s="2">
        <v>237000</v>
      </c>
      <c r="H4421" s="1">
        <v>1.2</v>
      </c>
      <c r="I4421" s="2">
        <v>137</v>
      </c>
      <c r="J4421">
        <v>1</v>
      </c>
      <c r="K4421">
        <v>0</v>
      </c>
      <c r="L4421" s="2">
        <v>10</v>
      </c>
      <c r="M4421">
        <v>1</v>
      </c>
    </row>
    <row r="4422" spans="1:13" x14ac:dyDescent="0.45">
      <c r="A4422" s="2">
        <v>75</v>
      </c>
      <c r="B4422" s="3">
        <v>1</v>
      </c>
      <c r="C4422" s="2">
        <v>246</v>
      </c>
      <c r="D4422">
        <v>1</v>
      </c>
      <c r="E4422" s="2">
        <v>15</v>
      </c>
      <c r="F4422">
        <v>0</v>
      </c>
      <c r="G4422" s="2">
        <v>194000</v>
      </c>
      <c r="H4422" s="1">
        <v>1.2</v>
      </c>
      <c r="I4422" s="2">
        <v>137</v>
      </c>
      <c r="J4422">
        <v>1</v>
      </c>
      <c r="K4422">
        <v>0</v>
      </c>
      <c r="L4422" s="2">
        <v>10</v>
      </c>
      <c r="M4422">
        <v>1</v>
      </c>
    </row>
    <row r="4423" spans="1:13" x14ac:dyDescent="0.45">
      <c r="A4423" s="2">
        <v>75</v>
      </c>
      <c r="B4423" s="3">
        <v>1</v>
      </c>
      <c r="C4423" s="2">
        <v>246</v>
      </c>
      <c r="D4423">
        <v>1</v>
      </c>
      <c r="E4423" s="2">
        <v>15</v>
      </c>
      <c r="F4423">
        <v>0</v>
      </c>
      <c r="G4423" s="2">
        <v>194000</v>
      </c>
      <c r="H4423" s="1">
        <v>1.2</v>
      </c>
      <c r="I4423" s="2">
        <v>137</v>
      </c>
      <c r="J4423">
        <v>1</v>
      </c>
      <c r="K4423">
        <v>0</v>
      </c>
      <c r="L4423" s="2">
        <v>10</v>
      </c>
      <c r="M4423">
        <v>1</v>
      </c>
    </row>
    <row r="4424" spans="1:13" x14ac:dyDescent="0.45">
      <c r="A4424" s="2">
        <v>75</v>
      </c>
      <c r="B4424" s="3">
        <v>0</v>
      </c>
      <c r="C4424" s="2">
        <v>582</v>
      </c>
      <c r="D4424">
        <v>1</v>
      </c>
      <c r="E4424" s="2">
        <v>20</v>
      </c>
      <c r="F4424">
        <v>1</v>
      </c>
      <c r="G4424" s="2">
        <v>254000</v>
      </c>
      <c r="H4424" s="1">
        <v>1.9</v>
      </c>
      <c r="I4424" s="2">
        <v>130</v>
      </c>
      <c r="J4424">
        <v>1</v>
      </c>
      <c r="K4424">
        <v>0</v>
      </c>
      <c r="L4424" s="2">
        <v>4</v>
      </c>
      <c r="M4424">
        <v>1</v>
      </c>
    </row>
    <row r="4425" spans="1:13" x14ac:dyDescent="0.45">
      <c r="A4425" s="2">
        <v>75</v>
      </c>
      <c r="B4425" s="3">
        <v>0</v>
      </c>
      <c r="C4425" s="2">
        <v>582</v>
      </c>
      <c r="D4425">
        <v>1</v>
      </c>
      <c r="E4425" s="2">
        <v>30</v>
      </c>
      <c r="F4425">
        <v>1</v>
      </c>
      <c r="G4425" s="2">
        <v>266000</v>
      </c>
      <c r="H4425" s="1">
        <v>1.83</v>
      </c>
      <c r="I4425" s="2">
        <v>134</v>
      </c>
      <c r="J4425">
        <v>1</v>
      </c>
      <c r="K4425">
        <v>0</v>
      </c>
      <c r="L4425" s="2">
        <v>23</v>
      </c>
      <c r="M4425">
        <v>1</v>
      </c>
    </row>
    <row r="4426" spans="1:13" x14ac:dyDescent="0.45">
      <c r="A4426" s="2">
        <v>75</v>
      </c>
      <c r="B4426" s="3">
        <v>1</v>
      </c>
      <c r="C4426" s="2">
        <v>203</v>
      </c>
      <c r="D4426">
        <v>1</v>
      </c>
      <c r="E4426" s="2">
        <v>38</v>
      </c>
      <c r="F4426">
        <v>1</v>
      </c>
      <c r="G4426" s="2">
        <v>284000</v>
      </c>
      <c r="H4426" s="1">
        <v>0.6</v>
      </c>
      <c r="I4426" s="2">
        <v>131</v>
      </c>
      <c r="J4426">
        <v>1</v>
      </c>
      <c r="K4426">
        <v>1</v>
      </c>
      <c r="L4426" s="2">
        <v>74</v>
      </c>
      <c r="M4426">
        <v>0</v>
      </c>
    </row>
    <row r="4427" spans="1:13" x14ac:dyDescent="0.45">
      <c r="A4427" s="2">
        <v>75</v>
      </c>
      <c r="B4427" s="3">
        <v>0</v>
      </c>
      <c r="C4427" s="2">
        <v>98</v>
      </c>
      <c r="D4427">
        <v>0</v>
      </c>
      <c r="E4427" s="2">
        <v>38</v>
      </c>
      <c r="F4427">
        <v>1</v>
      </c>
      <c r="G4427" s="2">
        <v>224000</v>
      </c>
      <c r="H4427" s="1">
        <v>2.5</v>
      </c>
      <c r="I4427" s="2">
        <v>134</v>
      </c>
      <c r="J4427">
        <v>1</v>
      </c>
      <c r="K4427">
        <v>0</v>
      </c>
      <c r="L4427" s="2">
        <v>162</v>
      </c>
      <c r="M4427">
        <v>1</v>
      </c>
    </row>
    <row r="4428" spans="1:13" x14ac:dyDescent="0.45">
      <c r="A4428" s="2">
        <v>75</v>
      </c>
      <c r="B4428" s="3">
        <v>1</v>
      </c>
      <c r="C4428" s="2">
        <v>81</v>
      </c>
      <c r="D4428">
        <v>0</v>
      </c>
      <c r="E4428" s="2">
        <v>60</v>
      </c>
      <c r="F4428">
        <v>1</v>
      </c>
      <c r="G4428" s="2">
        <v>295000</v>
      </c>
      <c r="H4428" s="1">
        <v>1.3</v>
      </c>
      <c r="I4428" s="2">
        <v>145</v>
      </c>
      <c r="J4428">
        <v>1</v>
      </c>
      <c r="K4428">
        <v>1</v>
      </c>
      <c r="L4428" s="2">
        <v>107</v>
      </c>
      <c r="M4428">
        <v>0</v>
      </c>
    </row>
    <row r="4429" spans="1:13" x14ac:dyDescent="0.45">
      <c r="A4429" s="2">
        <v>75</v>
      </c>
      <c r="B4429" s="3">
        <v>1</v>
      </c>
      <c r="C4429" s="2">
        <v>582</v>
      </c>
      <c r="D4429">
        <v>1</v>
      </c>
      <c r="E4429" s="2">
        <v>30</v>
      </c>
      <c r="F4429">
        <v>0</v>
      </c>
      <c r="G4429" s="2">
        <v>282000</v>
      </c>
      <c r="H4429" s="1">
        <v>1.83</v>
      </c>
      <c r="I4429" s="2">
        <v>134</v>
      </c>
      <c r="J4429">
        <v>1</v>
      </c>
      <c r="K4429">
        <v>0</v>
      </c>
      <c r="L4429" s="2">
        <v>113</v>
      </c>
      <c r="M4429">
        <v>1</v>
      </c>
    </row>
    <row r="4430" spans="1:13" x14ac:dyDescent="0.45">
      <c r="A4430" s="2">
        <v>75</v>
      </c>
      <c r="B4430" s="3">
        <v>1</v>
      </c>
      <c r="C4430" s="2">
        <v>246</v>
      </c>
      <c r="D4430">
        <v>1</v>
      </c>
      <c r="E4430" s="2">
        <v>15</v>
      </c>
      <c r="F4430">
        <v>0</v>
      </c>
      <c r="G4430" s="2">
        <v>198000</v>
      </c>
      <c r="H4430" s="1">
        <v>1.2</v>
      </c>
      <c r="I4430" s="2">
        <v>137</v>
      </c>
      <c r="J4430">
        <v>1</v>
      </c>
      <c r="K4430">
        <v>0</v>
      </c>
      <c r="L4430" s="2">
        <v>10</v>
      </c>
      <c r="M4430">
        <v>1</v>
      </c>
    </row>
    <row r="4431" spans="1:13" x14ac:dyDescent="0.45">
      <c r="A4431" s="2">
        <v>75</v>
      </c>
      <c r="B4431" s="3">
        <v>0</v>
      </c>
      <c r="C4431" s="2">
        <v>319</v>
      </c>
      <c r="D4431">
        <v>0</v>
      </c>
      <c r="E4431" s="2">
        <v>38</v>
      </c>
      <c r="F4431">
        <v>1</v>
      </c>
      <c r="G4431" s="2">
        <v>224000</v>
      </c>
      <c r="H4431" s="1">
        <v>2.5</v>
      </c>
      <c r="I4431" s="2">
        <v>134</v>
      </c>
      <c r="J4431">
        <v>1</v>
      </c>
      <c r="K4431">
        <v>0</v>
      </c>
      <c r="L4431" s="2">
        <v>162</v>
      </c>
      <c r="M4431">
        <v>1</v>
      </c>
    </row>
    <row r="4432" spans="1:13" x14ac:dyDescent="0.45">
      <c r="A4432" s="2">
        <v>75</v>
      </c>
      <c r="B4432" s="3">
        <v>0</v>
      </c>
      <c r="C4432" s="2">
        <v>582</v>
      </c>
      <c r="D4432">
        <v>1</v>
      </c>
      <c r="E4432" s="2">
        <v>38</v>
      </c>
      <c r="F4432">
        <v>1</v>
      </c>
      <c r="G4432" s="2">
        <v>263358.03000000003</v>
      </c>
      <c r="H4432" s="1">
        <v>1.83</v>
      </c>
      <c r="I4432" s="2">
        <v>134</v>
      </c>
      <c r="J4432">
        <v>1</v>
      </c>
      <c r="K4432">
        <v>0</v>
      </c>
      <c r="L4432" s="2">
        <v>27</v>
      </c>
      <c r="M4432">
        <v>1</v>
      </c>
    </row>
    <row r="4433" spans="1:13" x14ac:dyDescent="0.45">
      <c r="A4433" s="2">
        <v>75</v>
      </c>
      <c r="B4433" s="3">
        <v>1</v>
      </c>
      <c r="C4433" s="2">
        <v>203</v>
      </c>
      <c r="D4433">
        <v>1</v>
      </c>
      <c r="E4433" s="2">
        <v>38</v>
      </c>
      <c r="F4433">
        <v>1</v>
      </c>
      <c r="G4433" s="2">
        <v>28300</v>
      </c>
      <c r="H4433" s="1">
        <v>0.6</v>
      </c>
      <c r="I4433" s="2">
        <v>131</v>
      </c>
      <c r="J4433">
        <v>1</v>
      </c>
      <c r="K4433">
        <v>1</v>
      </c>
      <c r="L4433" s="2">
        <v>74</v>
      </c>
      <c r="M4433">
        <v>0</v>
      </c>
    </row>
    <row r="4434" spans="1:13" x14ac:dyDescent="0.45">
      <c r="A4434" s="2">
        <v>75</v>
      </c>
      <c r="B4434" s="3">
        <v>0</v>
      </c>
      <c r="C4434" s="2">
        <v>99</v>
      </c>
      <c r="D4434">
        <v>0</v>
      </c>
      <c r="E4434" s="2">
        <v>20</v>
      </c>
      <c r="F4434">
        <v>1</v>
      </c>
      <c r="G4434" s="2">
        <v>265000</v>
      </c>
      <c r="H4434" s="1">
        <v>2.9</v>
      </c>
      <c r="I4434" s="2">
        <v>130</v>
      </c>
      <c r="J4434">
        <v>1</v>
      </c>
      <c r="K4434">
        <v>0</v>
      </c>
      <c r="L4434" s="2">
        <v>162</v>
      </c>
      <c r="M4434">
        <v>1</v>
      </c>
    </row>
    <row r="4435" spans="1:13" x14ac:dyDescent="0.45">
      <c r="A4435" s="2">
        <v>75</v>
      </c>
      <c r="B4435" s="3">
        <v>0</v>
      </c>
      <c r="C4435" s="2">
        <v>99</v>
      </c>
      <c r="D4435">
        <v>0</v>
      </c>
      <c r="E4435" s="2">
        <v>38</v>
      </c>
      <c r="F4435">
        <v>1</v>
      </c>
      <c r="G4435" s="2">
        <v>224000</v>
      </c>
      <c r="H4435" s="1">
        <v>2.5</v>
      </c>
      <c r="I4435" s="2">
        <v>134</v>
      </c>
      <c r="J4435">
        <v>1</v>
      </c>
      <c r="K4435">
        <v>0</v>
      </c>
      <c r="L4435" s="2">
        <v>162</v>
      </c>
      <c r="M4435">
        <v>1</v>
      </c>
    </row>
    <row r="4436" spans="1:13" x14ac:dyDescent="0.45">
      <c r="A4436" s="2">
        <v>75</v>
      </c>
      <c r="B4436" s="3">
        <v>1</v>
      </c>
      <c r="C4436" s="2">
        <v>81</v>
      </c>
      <c r="D4436">
        <v>0</v>
      </c>
      <c r="E4436" s="2">
        <v>38</v>
      </c>
      <c r="F4436">
        <v>1</v>
      </c>
      <c r="G4436" s="2">
        <v>368000</v>
      </c>
      <c r="H4436" s="1">
        <v>4</v>
      </c>
      <c r="I4436" s="2">
        <v>131</v>
      </c>
      <c r="J4436">
        <v>1</v>
      </c>
      <c r="K4436">
        <v>1</v>
      </c>
      <c r="L4436" s="2">
        <v>10</v>
      </c>
      <c r="M4436">
        <v>1</v>
      </c>
    </row>
    <row r="4437" spans="1:13" x14ac:dyDescent="0.45">
      <c r="A4437" s="2">
        <v>75</v>
      </c>
      <c r="B4437" s="3">
        <v>0</v>
      </c>
      <c r="C4437" s="2">
        <v>675</v>
      </c>
      <c r="D4437">
        <v>1</v>
      </c>
      <c r="E4437" s="2">
        <v>60</v>
      </c>
      <c r="F4437">
        <v>0</v>
      </c>
      <c r="G4437" s="2">
        <v>265000</v>
      </c>
      <c r="H4437" s="1">
        <v>1.4</v>
      </c>
      <c r="I4437" s="2">
        <v>125</v>
      </c>
      <c r="J4437">
        <v>0</v>
      </c>
      <c r="K4437">
        <v>0</v>
      </c>
      <c r="L4437" s="2">
        <v>205</v>
      </c>
      <c r="M4437">
        <v>0</v>
      </c>
    </row>
    <row r="4438" spans="1:13" x14ac:dyDescent="0.45">
      <c r="A4438" s="2">
        <v>75</v>
      </c>
      <c r="B4438" s="3">
        <v>1</v>
      </c>
      <c r="C4438" s="2">
        <v>582</v>
      </c>
      <c r="D4438">
        <v>0</v>
      </c>
      <c r="E4438" s="2">
        <v>30</v>
      </c>
      <c r="F4438">
        <v>0</v>
      </c>
      <c r="G4438" s="2">
        <v>225000</v>
      </c>
      <c r="H4438" s="1">
        <v>1.83</v>
      </c>
      <c r="I4438" s="2">
        <v>134</v>
      </c>
      <c r="J4438">
        <v>1</v>
      </c>
      <c r="K4438">
        <v>0</v>
      </c>
      <c r="L4438" s="2">
        <v>113</v>
      </c>
      <c r="M4438">
        <v>1</v>
      </c>
    </row>
    <row r="4439" spans="1:13" x14ac:dyDescent="0.45">
      <c r="A4439" s="2">
        <v>75</v>
      </c>
      <c r="B4439" s="3">
        <v>1</v>
      </c>
      <c r="C4439" s="2">
        <v>246</v>
      </c>
      <c r="D4439">
        <v>0</v>
      </c>
      <c r="E4439" s="2">
        <v>15</v>
      </c>
      <c r="F4439">
        <v>0</v>
      </c>
      <c r="G4439" s="2">
        <v>127000</v>
      </c>
      <c r="H4439" s="1">
        <v>1.2</v>
      </c>
      <c r="I4439" s="2">
        <v>137</v>
      </c>
      <c r="J4439">
        <v>1</v>
      </c>
      <c r="K4439">
        <v>0</v>
      </c>
      <c r="L4439" s="2">
        <v>10</v>
      </c>
      <c r="M4439">
        <v>1</v>
      </c>
    </row>
    <row r="4440" spans="1:13" x14ac:dyDescent="0.45">
      <c r="A4440" s="2">
        <v>75</v>
      </c>
      <c r="B4440" s="3">
        <v>1</v>
      </c>
      <c r="C4440" s="2">
        <v>246</v>
      </c>
      <c r="D4440">
        <v>0</v>
      </c>
      <c r="E4440" s="2">
        <v>15</v>
      </c>
      <c r="F4440">
        <v>0</v>
      </c>
      <c r="G4440" s="2">
        <v>127000</v>
      </c>
      <c r="H4440" s="1">
        <v>1.2</v>
      </c>
      <c r="I4440" s="2">
        <v>137</v>
      </c>
      <c r="J4440">
        <v>1</v>
      </c>
      <c r="K4440">
        <v>0</v>
      </c>
      <c r="L4440" s="2">
        <v>10</v>
      </c>
      <c r="M4440">
        <v>1</v>
      </c>
    </row>
    <row r="4441" spans="1:13" x14ac:dyDescent="0.45">
      <c r="A4441" s="2">
        <v>75</v>
      </c>
      <c r="B4441" s="3">
        <v>1</v>
      </c>
      <c r="C4441" s="2">
        <v>81</v>
      </c>
      <c r="D4441">
        <v>0</v>
      </c>
      <c r="E4441" s="2">
        <v>38</v>
      </c>
      <c r="F4441">
        <v>1</v>
      </c>
      <c r="G4441" s="2">
        <v>368000</v>
      </c>
      <c r="H4441" s="1">
        <v>4</v>
      </c>
      <c r="I4441" s="2">
        <v>131</v>
      </c>
      <c r="J4441">
        <v>1</v>
      </c>
      <c r="K4441">
        <v>1</v>
      </c>
      <c r="L4441" s="2">
        <v>10</v>
      </c>
      <c r="M4441">
        <v>1</v>
      </c>
    </row>
    <row r="4442" spans="1:13" x14ac:dyDescent="0.45">
      <c r="A4442" s="2">
        <v>75</v>
      </c>
      <c r="B4442" s="3">
        <v>0</v>
      </c>
      <c r="C4442" s="2">
        <v>582</v>
      </c>
      <c r="D4442">
        <v>0</v>
      </c>
      <c r="E4442" s="2">
        <v>45</v>
      </c>
      <c r="F4442">
        <v>1</v>
      </c>
      <c r="G4442" s="2">
        <v>263358.03000000003</v>
      </c>
      <c r="H4442" s="1">
        <v>1.18</v>
      </c>
      <c r="I4442" s="2">
        <v>137</v>
      </c>
      <c r="J4442">
        <v>1</v>
      </c>
      <c r="K4442">
        <v>0</v>
      </c>
      <c r="L4442" s="2">
        <v>87</v>
      </c>
      <c r="M4442">
        <v>0</v>
      </c>
    </row>
    <row r="4443" spans="1:13" x14ac:dyDescent="0.45">
      <c r="A4443" s="2">
        <v>75</v>
      </c>
      <c r="B4443" s="3">
        <v>0</v>
      </c>
      <c r="C4443" s="2">
        <v>119</v>
      </c>
      <c r="D4443">
        <v>0</v>
      </c>
      <c r="E4443" s="2">
        <v>50</v>
      </c>
      <c r="F4443">
        <v>1</v>
      </c>
      <c r="G4443" s="2">
        <v>248000</v>
      </c>
      <c r="H4443" s="1">
        <v>1.1000000000000001</v>
      </c>
      <c r="I4443" s="2">
        <v>148</v>
      </c>
      <c r="J4443">
        <v>1</v>
      </c>
      <c r="K4443">
        <v>0</v>
      </c>
      <c r="L4443" s="2">
        <v>209</v>
      </c>
      <c r="M4443">
        <v>0</v>
      </c>
    </row>
    <row r="4444" spans="1:13" x14ac:dyDescent="0.45">
      <c r="A4444" s="2">
        <v>75</v>
      </c>
      <c r="B4444" s="3">
        <v>0</v>
      </c>
      <c r="C4444" s="2">
        <v>119</v>
      </c>
      <c r="D4444">
        <v>0</v>
      </c>
      <c r="E4444" s="2">
        <v>50</v>
      </c>
      <c r="F4444">
        <v>1</v>
      </c>
      <c r="G4444" s="2">
        <v>248000</v>
      </c>
      <c r="H4444" s="1">
        <v>1.1000000000000001</v>
      </c>
      <c r="I4444" s="2">
        <v>148</v>
      </c>
      <c r="J4444">
        <v>1</v>
      </c>
      <c r="K4444">
        <v>0</v>
      </c>
      <c r="L4444" s="2">
        <v>209</v>
      </c>
      <c r="M4444">
        <v>0</v>
      </c>
    </row>
    <row r="4445" spans="1:13" x14ac:dyDescent="0.45">
      <c r="A4445" s="2">
        <v>75</v>
      </c>
      <c r="B4445" s="3">
        <v>0</v>
      </c>
      <c r="C4445" s="2">
        <v>582</v>
      </c>
      <c r="D4445">
        <v>0</v>
      </c>
      <c r="E4445" s="2">
        <v>20</v>
      </c>
      <c r="F4445">
        <v>1</v>
      </c>
      <c r="G4445" s="2">
        <v>265000</v>
      </c>
      <c r="H4445" s="1">
        <v>1.9</v>
      </c>
      <c r="I4445" s="2">
        <v>130</v>
      </c>
      <c r="J4445">
        <v>1</v>
      </c>
      <c r="K4445">
        <v>0</v>
      </c>
      <c r="L4445" s="2">
        <v>4</v>
      </c>
      <c r="M4445">
        <v>1</v>
      </c>
    </row>
    <row r="4446" spans="1:13" x14ac:dyDescent="0.45">
      <c r="A4446" s="2">
        <v>75</v>
      </c>
      <c r="B4446" s="3">
        <v>1</v>
      </c>
      <c r="C4446" s="2">
        <v>582</v>
      </c>
      <c r="D4446">
        <v>0</v>
      </c>
      <c r="E4446" s="2">
        <v>30</v>
      </c>
      <c r="F4446">
        <v>0</v>
      </c>
      <c r="G4446" s="2">
        <v>225000</v>
      </c>
      <c r="H4446" s="1">
        <v>1.83</v>
      </c>
      <c r="I4446" s="2">
        <v>134</v>
      </c>
      <c r="J4446">
        <v>1</v>
      </c>
      <c r="K4446">
        <v>0</v>
      </c>
      <c r="L4446" s="2">
        <v>113</v>
      </c>
      <c r="M4446">
        <v>1</v>
      </c>
    </row>
    <row r="4447" spans="1:13" x14ac:dyDescent="0.45">
      <c r="A4447" s="2">
        <v>75</v>
      </c>
      <c r="B4447" s="3">
        <v>0</v>
      </c>
      <c r="C4447" s="2">
        <v>119</v>
      </c>
      <c r="D4447">
        <v>0</v>
      </c>
      <c r="E4447" s="2">
        <v>50</v>
      </c>
      <c r="F4447">
        <v>1</v>
      </c>
      <c r="G4447" s="2">
        <v>248000</v>
      </c>
      <c r="H4447" s="1">
        <v>1.1000000000000001</v>
      </c>
      <c r="I4447" s="2">
        <v>148</v>
      </c>
      <c r="J4447">
        <v>1</v>
      </c>
      <c r="K4447">
        <v>0</v>
      </c>
      <c r="L4447" s="2">
        <v>209</v>
      </c>
      <c r="M4447">
        <v>0</v>
      </c>
    </row>
    <row r="4448" spans="1:13" x14ac:dyDescent="0.45">
      <c r="A4448" s="2">
        <v>75</v>
      </c>
      <c r="B4448" s="3">
        <v>0</v>
      </c>
      <c r="C4448" s="2">
        <v>99</v>
      </c>
      <c r="D4448">
        <v>0</v>
      </c>
      <c r="E4448" s="2">
        <v>38</v>
      </c>
      <c r="F4448">
        <v>1</v>
      </c>
      <c r="G4448" s="2">
        <v>224000</v>
      </c>
      <c r="H4448" s="1">
        <v>2.5</v>
      </c>
      <c r="I4448" s="2">
        <v>134</v>
      </c>
      <c r="J4448">
        <v>1</v>
      </c>
      <c r="K4448">
        <v>0</v>
      </c>
      <c r="L4448" s="2">
        <v>162</v>
      </c>
      <c r="M4448">
        <v>1</v>
      </c>
    </row>
    <row r="4449" spans="1:13" x14ac:dyDescent="0.45">
      <c r="A4449" s="2">
        <v>75</v>
      </c>
      <c r="B4449" s="3">
        <v>1</v>
      </c>
      <c r="C4449" s="2">
        <v>203</v>
      </c>
      <c r="D4449">
        <v>1</v>
      </c>
      <c r="E4449" s="2">
        <v>38</v>
      </c>
      <c r="F4449">
        <v>1</v>
      </c>
      <c r="G4449" s="2">
        <v>283000</v>
      </c>
      <c r="H4449" s="1">
        <v>0.6</v>
      </c>
      <c r="I4449" s="2">
        <v>131</v>
      </c>
      <c r="J4449">
        <v>1</v>
      </c>
      <c r="K4449">
        <v>1</v>
      </c>
      <c r="L4449" s="2">
        <v>74</v>
      </c>
      <c r="M4449">
        <v>0</v>
      </c>
    </row>
    <row r="4450" spans="1:13" x14ac:dyDescent="0.45">
      <c r="A4450" s="2">
        <v>75</v>
      </c>
      <c r="B4450" s="3">
        <v>1</v>
      </c>
      <c r="C4450" s="2">
        <v>81</v>
      </c>
      <c r="D4450">
        <v>0</v>
      </c>
      <c r="E4450" s="2">
        <v>38</v>
      </c>
      <c r="F4450">
        <v>1</v>
      </c>
      <c r="G4450" s="2">
        <v>368000</v>
      </c>
      <c r="H4450" s="1">
        <v>4</v>
      </c>
      <c r="I4450" s="2">
        <v>131</v>
      </c>
      <c r="J4450">
        <v>1</v>
      </c>
      <c r="K4450">
        <v>1</v>
      </c>
      <c r="L4450" s="2">
        <v>10</v>
      </c>
      <c r="M4450">
        <v>1</v>
      </c>
    </row>
    <row r="4451" spans="1:13" x14ac:dyDescent="0.45">
      <c r="A4451" s="2">
        <v>75</v>
      </c>
      <c r="B4451" s="3">
        <v>1</v>
      </c>
      <c r="C4451" s="2">
        <v>582</v>
      </c>
      <c r="D4451">
        <v>0</v>
      </c>
      <c r="E4451" s="2">
        <v>30</v>
      </c>
      <c r="F4451">
        <v>0</v>
      </c>
      <c r="G4451" s="2">
        <v>225000</v>
      </c>
      <c r="H4451" s="1">
        <v>1.83</v>
      </c>
      <c r="I4451" s="2">
        <v>134</v>
      </c>
      <c r="J4451">
        <v>1</v>
      </c>
      <c r="K4451">
        <v>0</v>
      </c>
      <c r="L4451" s="2">
        <v>113</v>
      </c>
      <c r="M4451">
        <v>1</v>
      </c>
    </row>
    <row r="4452" spans="1:13" x14ac:dyDescent="0.45">
      <c r="A4452" s="2">
        <v>75</v>
      </c>
      <c r="B4452" s="3">
        <v>0</v>
      </c>
      <c r="C4452" s="2">
        <v>99</v>
      </c>
      <c r="D4452">
        <v>0</v>
      </c>
      <c r="E4452" s="2">
        <v>38</v>
      </c>
      <c r="F4452">
        <v>1</v>
      </c>
      <c r="G4452" s="2">
        <v>224000</v>
      </c>
      <c r="H4452" s="1">
        <v>2.5</v>
      </c>
      <c r="I4452" s="2">
        <v>134</v>
      </c>
      <c r="J4452">
        <v>1</v>
      </c>
      <c r="K4452">
        <v>0</v>
      </c>
      <c r="L4452" s="2">
        <v>162</v>
      </c>
      <c r="M4452">
        <v>1</v>
      </c>
    </row>
    <row r="4453" spans="1:13" x14ac:dyDescent="0.45">
      <c r="A4453" s="2">
        <v>75</v>
      </c>
      <c r="B4453" s="3">
        <v>1</v>
      </c>
      <c r="C4453" s="2">
        <v>203</v>
      </c>
      <c r="D4453">
        <v>1</v>
      </c>
      <c r="E4453" s="2">
        <v>38</v>
      </c>
      <c r="F4453">
        <v>1</v>
      </c>
      <c r="G4453" s="2">
        <v>283000</v>
      </c>
      <c r="H4453" s="1">
        <v>0.6</v>
      </c>
      <c r="I4453" s="2">
        <v>131</v>
      </c>
      <c r="J4453">
        <v>1</v>
      </c>
      <c r="K4453">
        <v>1</v>
      </c>
      <c r="L4453" s="2">
        <v>74</v>
      </c>
      <c r="M4453">
        <v>0</v>
      </c>
    </row>
    <row r="4454" spans="1:13" x14ac:dyDescent="0.45">
      <c r="A4454" s="2">
        <v>75</v>
      </c>
      <c r="B4454" s="3">
        <v>1</v>
      </c>
      <c r="C4454" s="2">
        <v>246</v>
      </c>
      <c r="D4454">
        <v>0</v>
      </c>
      <c r="E4454" s="2">
        <v>15</v>
      </c>
      <c r="F4454">
        <v>0</v>
      </c>
      <c r="G4454" s="2">
        <v>127000</v>
      </c>
      <c r="H4454" s="1">
        <v>1.2</v>
      </c>
      <c r="I4454" s="2">
        <v>137</v>
      </c>
      <c r="J4454">
        <v>1</v>
      </c>
      <c r="K4454">
        <v>0</v>
      </c>
      <c r="L4454" s="2">
        <v>10</v>
      </c>
      <c r="M4454">
        <v>1</v>
      </c>
    </row>
    <row r="4455" spans="1:13" x14ac:dyDescent="0.45">
      <c r="A4455" s="2">
        <v>75</v>
      </c>
      <c r="B4455" s="3">
        <v>1</v>
      </c>
      <c r="C4455" s="2">
        <v>81</v>
      </c>
      <c r="D4455">
        <v>0</v>
      </c>
      <c r="E4455" s="2">
        <v>38</v>
      </c>
      <c r="F4455">
        <v>1</v>
      </c>
      <c r="G4455" s="2">
        <v>368000</v>
      </c>
      <c r="H4455" s="1">
        <v>4</v>
      </c>
      <c r="I4455" s="2">
        <v>131</v>
      </c>
      <c r="J4455">
        <v>1</v>
      </c>
      <c r="K4455">
        <v>1</v>
      </c>
      <c r="L4455" s="2">
        <v>10</v>
      </c>
      <c r="M4455">
        <v>1</v>
      </c>
    </row>
    <row r="4456" spans="1:13" x14ac:dyDescent="0.45">
      <c r="A4456" s="2">
        <v>75</v>
      </c>
      <c r="B4456" s="3">
        <v>0</v>
      </c>
      <c r="C4456" s="2">
        <v>675</v>
      </c>
      <c r="D4456">
        <v>1</v>
      </c>
      <c r="E4456" s="2">
        <v>60</v>
      </c>
      <c r="F4456">
        <v>0</v>
      </c>
      <c r="G4456" s="2">
        <v>265000</v>
      </c>
      <c r="H4456" s="1">
        <v>1.4</v>
      </c>
      <c r="I4456" s="2">
        <v>125</v>
      </c>
      <c r="J4456">
        <v>0</v>
      </c>
      <c r="K4456">
        <v>0</v>
      </c>
      <c r="L4456" s="2">
        <v>205</v>
      </c>
      <c r="M4456">
        <v>0</v>
      </c>
    </row>
    <row r="4457" spans="1:13" x14ac:dyDescent="0.45">
      <c r="A4457" s="2">
        <v>75</v>
      </c>
      <c r="B4457" s="3">
        <v>0</v>
      </c>
      <c r="C4457" s="2">
        <v>582</v>
      </c>
      <c r="D4457">
        <v>0</v>
      </c>
      <c r="E4457" s="2">
        <v>20</v>
      </c>
      <c r="F4457">
        <v>1</v>
      </c>
      <c r="G4457" s="2">
        <v>317000</v>
      </c>
      <c r="H4457" s="1">
        <v>1.9</v>
      </c>
      <c r="I4457" s="2">
        <v>130</v>
      </c>
      <c r="J4457">
        <v>0</v>
      </c>
      <c r="K4457">
        <v>1</v>
      </c>
      <c r="L4457" s="2">
        <v>4</v>
      </c>
      <c r="M4457">
        <v>1</v>
      </c>
    </row>
    <row r="4458" spans="1:13" x14ac:dyDescent="0.45">
      <c r="A4458" s="2">
        <v>75</v>
      </c>
      <c r="B4458" s="3">
        <v>0</v>
      </c>
      <c r="C4458" s="2">
        <v>119</v>
      </c>
      <c r="D4458">
        <v>0</v>
      </c>
      <c r="E4458" s="2">
        <v>50</v>
      </c>
      <c r="F4458">
        <v>1</v>
      </c>
      <c r="G4458" s="2">
        <v>248000</v>
      </c>
      <c r="H4458" s="1">
        <v>1.1000000000000001</v>
      </c>
      <c r="I4458" s="2">
        <v>148</v>
      </c>
      <c r="J4458">
        <v>1</v>
      </c>
      <c r="K4458">
        <v>0</v>
      </c>
      <c r="L4458" s="2">
        <v>209</v>
      </c>
      <c r="M4458">
        <v>0</v>
      </c>
    </row>
    <row r="4459" spans="1:13" x14ac:dyDescent="0.45">
      <c r="A4459" s="2">
        <v>75</v>
      </c>
      <c r="B4459" s="3">
        <v>0</v>
      </c>
      <c r="C4459" s="2">
        <v>582</v>
      </c>
      <c r="D4459">
        <v>0</v>
      </c>
      <c r="E4459" s="2">
        <v>20</v>
      </c>
      <c r="F4459">
        <v>1</v>
      </c>
      <c r="G4459" s="2">
        <v>265000</v>
      </c>
      <c r="H4459" s="1">
        <v>1.9</v>
      </c>
      <c r="I4459" s="2">
        <v>130</v>
      </c>
      <c r="J4459">
        <v>1</v>
      </c>
      <c r="K4459">
        <v>0</v>
      </c>
      <c r="L4459" s="2">
        <v>4</v>
      </c>
      <c r="M4459">
        <v>1</v>
      </c>
    </row>
    <row r="4460" spans="1:13" x14ac:dyDescent="0.45">
      <c r="A4460" s="2">
        <v>75</v>
      </c>
      <c r="B4460" s="3">
        <v>1</v>
      </c>
      <c r="C4460" s="2">
        <v>582</v>
      </c>
      <c r="D4460">
        <v>0</v>
      </c>
      <c r="E4460" s="2">
        <v>30</v>
      </c>
      <c r="F4460">
        <v>0</v>
      </c>
      <c r="G4460" s="2">
        <v>225000</v>
      </c>
      <c r="H4460" s="1">
        <v>1.83</v>
      </c>
      <c r="I4460" s="2">
        <v>134</v>
      </c>
      <c r="J4460">
        <v>1</v>
      </c>
      <c r="K4460">
        <v>0</v>
      </c>
      <c r="L4460" s="2">
        <v>113</v>
      </c>
      <c r="M4460">
        <v>1</v>
      </c>
    </row>
    <row r="4461" spans="1:13" x14ac:dyDescent="0.45">
      <c r="A4461" s="2">
        <v>75</v>
      </c>
      <c r="B4461" s="3">
        <v>0</v>
      </c>
      <c r="C4461" s="2">
        <v>119</v>
      </c>
      <c r="D4461">
        <v>0</v>
      </c>
      <c r="E4461" s="2">
        <v>50</v>
      </c>
      <c r="F4461">
        <v>1</v>
      </c>
      <c r="G4461" s="2">
        <v>248000</v>
      </c>
      <c r="H4461" s="1">
        <v>1.1000000000000001</v>
      </c>
      <c r="I4461" s="2">
        <v>148</v>
      </c>
      <c r="J4461">
        <v>1</v>
      </c>
      <c r="K4461">
        <v>0</v>
      </c>
      <c r="L4461" s="2">
        <v>209</v>
      </c>
      <c r="M4461">
        <v>0</v>
      </c>
    </row>
    <row r="4462" spans="1:13" x14ac:dyDescent="0.45">
      <c r="A4462" s="2">
        <v>75</v>
      </c>
      <c r="B4462" s="3">
        <v>1</v>
      </c>
      <c r="C4462" s="2">
        <v>81</v>
      </c>
      <c r="D4462">
        <v>0</v>
      </c>
      <c r="E4462" s="2">
        <v>38</v>
      </c>
      <c r="F4462">
        <v>1</v>
      </c>
      <c r="G4462" s="2">
        <v>368000</v>
      </c>
      <c r="H4462" s="1">
        <v>4</v>
      </c>
      <c r="I4462" s="2">
        <v>131</v>
      </c>
      <c r="J4462">
        <v>1</v>
      </c>
      <c r="K4462">
        <v>1</v>
      </c>
      <c r="L4462" s="2">
        <v>10</v>
      </c>
      <c r="M4462">
        <v>1</v>
      </c>
    </row>
    <row r="4463" spans="1:13" x14ac:dyDescent="0.45">
      <c r="A4463" s="2">
        <v>75</v>
      </c>
      <c r="B4463" s="3">
        <v>1</v>
      </c>
      <c r="C4463" s="2">
        <v>582</v>
      </c>
      <c r="D4463">
        <v>0</v>
      </c>
      <c r="E4463" s="2">
        <v>30</v>
      </c>
      <c r="F4463">
        <v>0</v>
      </c>
      <c r="G4463" s="2">
        <v>225000</v>
      </c>
      <c r="H4463" s="1">
        <v>1.83</v>
      </c>
      <c r="I4463" s="2">
        <v>134</v>
      </c>
      <c r="J4463">
        <v>1</v>
      </c>
      <c r="K4463">
        <v>0</v>
      </c>
      <c r="L4463" s="2">
        <v>113</v>
      </c>
      <c r="M4463">
        <v>1</v>
      </c>
    </row>
    <row r="4464" spans="1:13" x14ac:dyDescent="0.45">
      <c r="A4464" s="2">
        <v>75</v>
      </c>
      <c r="B4464" s="3">
        <v>1</v>
      </c>
      <c r="C4464" s="2">
        <v>582</v>
      </c>
      <c r="D4464">
        <v>0</v>
      </c>
      <c r="E4464" s="2">
        <v>30</v>
      </c>
      <c r="F4464">
        <v>0</v>
      </c>
      <c r="G4464" s="2">
        <v>225000</v>
      </c>
      <c r="H4464" s="1">
        <v>1.83</v>
      </c>
      <c r="I4464" s="2">
        <v>134</v>
      </c>
      <c r="J4464">
        <v>1</v>
      </c>
      <c r="K4464">
        <v>0</v>
      </c>
      <c r="L4464" s="2">
        <v>113</v>
      </c>
      <c r="M4464">
        <v>1</v>
      </c>
    </row>
    <row r="4465" spans="1:13" x14ac:dyDescent="0.45">
      <c r="A4465" s="2">
        <v>75</v>
      </c>
      <c r="B4465" s="3">
        <v>1</v>
      </c>
      <c r="C4465" s="2">
        <v>582</v>
      </c>
      <c r="D4465">
        <v>0</v>
      </c>
      <c r="E4465" s="2">
        <v>30</v>
      </c>
      <c r="F4465">
        <v>0</v>
      </c>
      <c r="G4465" s="2">
        <v>225000</v>
      </c>
      <c r="H4465" s="1">
        <v>1.83</v>
      </c>
      <c r="I4465" s="2">
        <v>134</v>
      </c>
      <c r="J4465">
        <v>1</v>
      </c>
      <c r="K4465">
        <v>0</v>
      </c>
      <c r="L4465" s="2">
        <v>113</v>
      </c>
      <c r="M4465">
        <v>1</v>
      </c>
    </row>
    <row r="4466" spans="1:13" x14ac:dyDescent="0.45">
      <c r="A4466" s="2">
        <v>75</v>
      </c>
      <c r="B4466" s="3">
        <v>1</v>
      </c>
      <c r="C4466" s="2">
        <v>246</v>
      </c>
      <c r="D4466">
        <v>0</v>
      </c>
      <c r="E4466" s="2">
        <v>15</v>
      </c>
      <c r="F4466">
        <v>0</v>
      </c>
      <c r="G4466" s="2">
        <v>127000</v>
      </c>
      <c r="H4466" s="1">
        <v>1.2</v>
      </c>
      <c r="I4466" s="2">
        <v>137</v>
      </c>
      <c r="J4466">
        <v>1</v>
      </c>
      <c r="K4466">
        <v>0</v>
      </c>
      <c r="L4466" s="2">
        <v>10</v>
      </c>
      <c r="M4466">
        <v>1</v>
      </c>
    </row>
    <row r="4467" spans="1:13" x14ac:dyDescent="0.45">
      <c r="A4467" s="2">
        <v>75</v>
      </c>
      <c r="B4467" s="3">
        <v>0</v>
      </c>
      <c r="C4467" s="2">
        <v>582</v>
      </c>
      <c r="D4467">
        <v>0</v>
      </c>
      <c r="E4467" s="2">
        <v>20</v>
      </c>
      <c r="F4467">
        <v>1</v>
      </c>
      <c r="G4467" s="2">
        <v>265000</v>
      </c>
      <c r="H4467" s="1">
        <v>1.9</v>
      </c>
      <c r="I4467" s="2">
        <v>130</v>
      </c>
      <c r="J4467">
        <v>1</v>
      </c>
      <c r="K4467">
        <v>0</v>
      </c>
      <c r="L4467" s="2">
        <v>4</v>
      </c>
      <c r="M4467">
        <v>1</v>
      </c>
    </row>
    <row r="4468" spans="1:13" x14ac:dyDescent="0.45">
      <c r="A4468" s="2">
        <v>75</v>
      </c>
      <c r="B4468" s="3">
        <v>1</v>
      </c>
      <c r="C4468" s="2">
        <v>203</v>
      </c>
      <c r="D4468">
        <v>1</v>
      </c>
      <c r="E4468" s="2">
        <v>38</v>
      </c>
      <c r="F4468">
        <v>1</v>
      </c>
      <c r="G4468" s="2">
        <v>283000</v>
      </c>
      <c r="H4468" s="1">
        <v>0.6</v>
      </c>
      <c r="I4468" s="2">
        <v>131</v>
      </c>
      <c r="J4468">
        <v>1</v>
      </c>
      <c r="K4468">
        <v>1</v>
      </c>
      <c r="L4468" s="2">
        <v>74</v>
      </c>
      <c r="M4468">
        <v>0</v>
      </c>
    </row>
    <row r="4469" spans="1:13" x14ac:dyDescent="0.45">
      <c r="A4469" s="2">
        <v>75</v>
      </c>
      <c r="B4469" s="3">
        <v>1</v>
      </c>
      <c r="C4469" s="2">
        <v>246</v>
      </c>
      <c r="D4469">
        <v>0</v>
      </c>
      <c r="E4469" s="2">
        <v>15</v>
      </c>
      <c r="F4469">
        <v>0</v>
      </c>
      <c r="G4469" s="2">
        <v>127000</v>
      </c>
      <c r="H4469" s="1">
        <v>1.2</v>
      </c>
      <c r="I4469" s="2">
        <v>137</v>
      </c>
      <c r="J4469">
        <v>1</v>
      </c>
      <c r="K4469">
        <v>0</v>
      </c>
      <c r="L4469" s="2">
        <v>10</v>
      </c>
      <c r="M4469">
        <v>1</v>
      </c>
    </row>
    <row r="4470" spans="1:13" x14ac:dyDescent="0.45">
      <c r="A4470" s="2">
        <v>75</v>
      </c>
      <c r="B4470" s="3">
        <v>0</v>
      </c>
      <c r="C4470" s="2">
        <v>582</v>
      </c>
      <c r="D4470">
        <v>0</v>
      </c>
      <c r="E4470" s="2">
        <v>40</v>
      </c>
      <c r="F4470">
        <v>0</v>
      </c>
      <c r="G4470" s="2">
        <v>263358.03000000003</v>
      </c>
      <c r="H4470" s="1">
        <v>1.18</v>
      </c>
      <c r="I4470" s="2">
        <v>137</v>
      </c>
      <c r="J4470">
        <v>1</v>
      </c>
      <c r="K4470">
        <v>0</v>
      </c>
      <c r="L4470" s="2">
        <v>107</v>
      </c>
      <c r="M4470">
        <v>0</v>
      </c>
    </row>
    <row r="4471" spans="1:13" x14ac:dyDescent="0.45">
      <c r="A4471" s="2">
        <v>75</v>
      </c>
      <c r="B4471" s="3">
        <v>1</v>
      </c>
      <c r="C4471" s="2">
        <v>582</v>
      </c>
      <c r="D4471">
        <v>0</v>
      </c>
      <c r="E4471" s="2">
        <v>30</v>
      </c>
      <c r="F4471">
        <v>0</v>
      </c>
      <c r="G4471" s="2">
        <v>225000</v>
      </c>
      <c r="H4471" s="1">
        <v>1.83</v>
      </c>
      <c r="I4471" s="2">
        <v>134</v>
      </c>
      <c r="J4471">
        <v>1</v>
      </c>
      <c r="K4471">
        <v>0</v>
      </c>
      <c r="L4471" s="2">
        <v>113</v>
      </c>
      <c r="M4471">
        <v>1</v>
      </c>
    </row>
    <row r="4472" spans="1:13" x14ac:dyDescent="0.45">
      <c r="A4472" s="2">
        <v>75</v>
      </c>
      <c r="B4472" s="3">
        <v>0</v>
      </c>
      <c r="C4472" s="2">
        <v>119</v>
      </c>
      <c r="D4472">
        <v>0</v>
      </c>
      <c r="E4472" s="2">
        <v>50</v>
      </c>
      <c r="F4472">
        <v>1</v>
      </c>
      <c r="G4472" s="2">
        <v>248000</v>
      </c>
      <c r="H4472" s="1">
        <v>1.1000000000000001</v>
      </c>
      <c r="I4472" s="2">
        <v>148</v>
      </c>
      <c r="J4472">
        <v>1</v>
      </c>
      <c r="K4472">
        <v>0</v>
      </c>
      <c r="L4472" s="2">
        <v>209</v>
      </c>
      <c r="M4472">
        <v>0</v>
      </c>
    </row>
    <row r="4473" spans="1:13" x14ac:dyDescent="0.45">
      <c r="A4473" s="2">
        <v>75</v>
      </c>
      <c r="B4473" s="3">
        <v>1</v>
      </c>
      <c r="C4473" s="2">
        <v>246</v>
      </c>
      <c r="D4473">
        <v>0</v>
      </c>
      <c r="E4473" s="2">
        <v>15</v>
      </c>
      <c r="F4473">
        <v>0</v>
      </c>
      <c r="G4473" s="2">
        <v>127000</v>
      </c>
      <c r="H4473" s="1">
        <v>1.2</v>
      </c>
      <c r="I4473" s="2">
        <v>137</v>
      </c>
      <c r="J4473">
        <v>1</v>
      </c>
      <c r="K4473">
        <v>0</v>
      </c>
      <c r="L4473" s="2">
        <v>10</v>
      </c>
      <c r="M4473">
        <v>1</v>
      </c>
    </row>
    <row r="4474" spans="1:13" x14ac:dyDescent="0.45">
      <c r="A4474" s="2">
        <v>75</v>
      </c>
      <c r="B4474" s="3">
        <v>0</v>
      </c>
      <c r="C4474" s="2">
        <v>119</v>
      </c>
      <c r="D4474">
        <v>0</v>
      </c>
      <c r="E4474" s="2">
        <v>50</v>
      </c>
      <c r="F4474">
        <v>1</v>
      </c>
      <c r="G4474" s="2">
        <v>248000</v>
      </c>
      <c r="H4474" s="1">
        <v>1.1000000000000001</v>
      </c>
      <c r="I4474" s="2">
        <v>148</v>
      </c>
      <c r="J4474">
        <v>1</v>
      </c>
      <c r="K4474">
        <v>0</v>
      </c>
      <c r="L4474" s="2">
        <v>209</v>
      </c>
      <c r="M4474">
        <v>0</v>
      </c>
    </row>
    <row r="4475" spans="1:13" x14ac:dyDescent="0.45">
      <c r="A4475" s="2">
        <v>75</v>
      </c>
      <c r="B4475" s="3">
        <v>1</v>
      </c>
      <c r="C4475" s="2">
        <v>246</v>
      </c>
      <c r="D4475">
        <v>0</v>
      </c>
      <c r="E4475" s="2">
        <v>15</v>
      </c>
      <c r="F4475">
        <v>0</v>
      </c>
      <c r="G4475" s="2">
        <v>127000</v>
      </c>
      <c r="H4475" s="1">
        <v>1.2</v>
      </c>
      <c r="I4475" s="2">
        <v>137</v>
      </c>
      <c r="J4475">
        <v>1</v>
      </c>
      <c r="K4475">
        <v>0</v>
      </c>
      <c r="L4475" s="2">
        <v>10</v>
      </c>
      <c r="M4475">
        <v>1</v>
      </c>
    </row>
    <row r="4476" spans="1:13" x14ac:dyDescent="0.45">
      <c r="A4476" s="2">
        <v>75</v>
      </c>
      <c r="B4476" s="3">
        <v>0</v>
      </c>
      <c r="C4476" s="2">
        <v>119</v>
      </c>
      <c r="D4476">
        <v>0</v>
      </c>
      <c r="E4476" s="2">
        <v>50</v>
      </c>
      <c r="F4476">
        <v>1</v>
      </c>
      <c r="G4476" s="2">
        <v>248000</v>
      </c>
      <c r="H4476" s="1">
        <v>1.1000000000000001</v>
      </c>
      <c r="I4476" s="2">
        <v>148</v>
      </c>
      <c r="J4476">
        <v>1</v>
      </c>
      <c r="K4476">
        <v>0</v>
      </c>
      <c r="L4476" s="2">
        <v>209</v>
      </c>
      <c r="M4476">
        <v>0</v>
      </c>
    </row>
    <row r="4477" spans="1:13" x14ac:dyDescent="0.45">
      <c r="A4477" s="2">
        <v>75</v>
      </c>
      <c r="B4477" s="3">
        <v>0</v>
      </c>
      <c r="C4477" s="2">
        <v>582</v>
      </c>
      <c r="D4477">
        <v>0</v>
      </c>
      <c r="E4477" s="2">
        <v>40</v>
      </c>
      <c r="F4477">
        <v>0</v>
      </c>
      <c r="G4477" s="2">
        <v>263358.03000000003</v>
      </c>
      <c r="H4477" s="1">
        <v>1.18</v>
      </c>
      <c r="I4477" s="2">
        <v>137</v>
      </c>
      <c r="J4477">
        <v>1</v>
      </c>
      <c r="K4477">
        <v>0</v>
      </c>
      <c r="L4477" s="2">
        <v>107</v>
      </c>
      <c r="M4477">
        <v>0</v>
      </c>
    </row>
    <row r="4478" spans="1:13" x14ac:dyDescent="0.45">
      <c r="A4478" s="2">
        <v>75</v>
      </c>
      <c r="B4478" s="3">
        <v>0</v>
      </c>
      <c r="C4478" s="2">
        <v>582</v>
      </c>
      <c r="D4478">
        <v>1</v>
      </c>
      <c r="E4478" s="2">
        <v>30</v>
      </c>
      <c r="F4478">
        <v>1</v>
      </c>
      <c r="G4478" s="2">
        <v>263358.03000000003</v>
      </c>
      <c r="H4478" s="1">
        <v>1.83</v>
      </c>
      <c r="I4478" s="2">
        <v>134</v>
      </c>
      <c r="J4478">
        <v>0</v>
      </c>
      <c r="K4478">
        <v>0</v>
      </c>
      <c r="L4478" s="2">
        <v>23</v>
      </c>
      <c r="M4478">
        <v>1</v>
      </c>
    </row>
    <row r="4479" spans="1:13" x14ac:dyDescent="0.45">
      <c r="A4479" s="2">
        <v>75</v>
      </c>
      <c r="B4479" s="3">
        <v>1</v>
      </c>
      <c r="C4479" s="2">
        <v>81</v>
      </c>
      <c r="D4479">
        <v>0</v>
      </c>
      <c r="E4479" s="2">
        <v>38</v>
      </c>
      <c r="F4479">
        <v>1</v>
      </c>
      <c r="G4479" s="2">
        <v>368000</v>
      </c>
      <c r="H4479" s="1">
        <v>4</v>
      </c>
      <c r="I4479" s="2">
        <v>131</v>
      </c>
      <c r="J4479">
        <v>1</v>
      </c>
      <c r="K4479">
        <v>1</v>
      </c>
      <c r="L4479" s="2">
        <v>10</v>
      </c>
      <c r="M4479">
        <v>1</v>
      </c>
    </row>
    <row r="4480" spans="1:13" x14ac:dyDescent="0.45">
      <c r="A4480" s="2">
        <v>75</v>
      </c>
      <c r="B4480" s="3">
        <v>0</v>
      </c>
      <c r="C4480" s="2">
        <v>582</v>
      </c>
      <c r="D4480">
        <v>1</v>
      </c>
      <c r="E4480" s="2">
        <v>30</v>
      </c>
      <c r="F4480">
        <v>1</v>
      </c>
      <c r="G4480" s="2">
        <v>263358.03000000003</v>
      </c>
      <c r="H4480" s="1">
        <v>1.83</v>
      </c>
      <c r="I4480" s="2">
        <v>134</v>
      </c>
      <c r="J4480">
        <v>0</v>
      </c>
      <c r="K4480">
        <v>0</v>
      </c>
      <c r="L4480" s="2">
        <v>23</v>
      </c>
      <c r="M4480">
        <v>1</v>
      </c>
    </row>
    <row r="4481" spans="1:13" x14ac:dyDescent="0.45">
      <c r="A4481" s="2">
        <v>75</v>
      </c>
      <c r="B4481" s="3">
        <v>1</v>
      </c>
      <c r="C4481" s="2">
        <v>246</v>
      </c>
      <c r="D4481">
        <v>0</v>
      </c>
      <c r="E4481" s="2">
        <v>15</v>
      </c>
      <c r="F4481">
        <v>0</v>
      </c>
      <c r="G4481" s="2">
        <v>127000</v>
      </c>
      <c r="H4481" s="1">
        <v>1.2</v>
      </c>
      <c r="I4481" s="2">
        <v>137</v>
      </c>
      <c r="J4481">
        <v>1</v>
      </c>
      <c r="K4481">
        <v>0</v>
      </c>
      <c r="L4481" s="2">
        <v>10</v>
      </c>
      <c r="M4481">
        <v>1</v>
      </c>
    </row>
    <row r="4482" spans="1:13" x14ac:dyDescent="0.45">
      <c r="A4482" s="2">
        <v>75</v>
      </c>
      <c r="B4482" s="3">
        <v>1</v>
      </c>
      <c r="C4482" s="2">
        <v>246</v>
      </c>
      <c r="D4482">
        <v>0</v>
      </c>
      <c r="E4482" s="2">
        <v>15</v>
      </c>
      <c r="F4482">
        <v>0</v>
      </c>
      <c r="G4482" s="2">
        <v>127000</v>
      </c>
      <c r="H4482" s="1">
        <v>1.2</v>
      </c>
      <c r="I4482" s="2">
        <v>137</v>
      </c>
      <c r="J4482">
        <v>1</v>
      </c>
      <c r="K4482">
        <v>0</v>
      </c>
      <c r="L4482" s="2">
        <v>10</v>
      </c>
      <c r="M4482">
        <v>1</v>
      </c>
    </row>
    <row r="4483" spans="1:13" x14ac:dyDescent="0.45">
      <c r="A4483" s="2">
        <v>75</v>
      </c>
      <c r="B4483" s="3">
        <v>0</v>
      </c>
      <c r="C4483" s="2">
        <v>582</v>
      </c>
      <c r="D4483">
        <v>0</v>
      </c>
      <c r="E4483" s="2">
        <v>40</v>
      </c>
      <c r="F4483">
        <v>0</v>
      </c>
      <c r="G4483" s="2">
        <v>263358.03000000003</v>
      </c>
      <c r="H4483" s="1">
        <v>1.18</v>
      </c>
      <c r="I4483" s="2">
        <v>137</v>
      </c>
      <c r="J4483">
        <v>1</v>
      </c>
      <c r="K4483">
        <v>0</v>
      </c>
      <c r="L4483" s="2">
        <v>107</v>
      </c>
      <c r="M4483">
        <v>0</v>
      </c>
    </row>
    <row r="4484" spans="1:13" x14ac:dyDescent="0.45">
      <c r="A4484" s="2">
        <v>75</v>
      </c>
      <c r="B4484" s="3">
        <v>0</v>
      </c>
      <c r="C4484" s="2">
        <v>582</v>
      </c>
      <c r="D4484">
        <v>0</v>
      </c>
      <c r="E4484" s="2">
        <v>40</v>
      </c>
      <c r="F4484">
        <v>0</v>
      </c>
      <c r="G4484" s="2">
        <v>263358.03000000003</v>
      </c>
      <c r="H4484" s="1">
        <v>1.18</v>
      </c>
      <c r="I4484" s="2">
        <v>137</v>
      </c>
      <c r="J4484">
        <v>1</v>
      </c>
      <c r="K4484">
        <v>0</v>
      </c>
      <c r="L4484" s="2">
        <v>107</v>
      </c>
      <c r="M4484">
        <v>0</v>
      </c>
    </row>
    <row r="4485" spans="1:13" x14ac:dyDescent="0.45">
      <c r="A4485" s="2">
        <v>75</v>
      </c>
      <c r="B4485" s="3">
        <v>1</v>
      </c>
      <c r="C4485" s="2">
        <v>81</v>
      </c>
      <c r="D4485">
        <v>0</v>
      </c>
      <c r="E4485" s="2">
        <v>38</v>
      </c>
      <c r="F4485">
        <v>1</v>
      </c>
      <c r="G4485" s="2">
        <v>368000</v>
      </c>
      <c r="H4485" s="1">
        <v>4</v>
      </c>
      <c r="I4485" s="2">
        <v>131</v>
      </c>
      <c r="J4485">
        <v>1</v>
      </c>
      <c r="K4485">
        <v>1</v>
      </c>
      <c r="L4485" s="2">
        <v>10</v>
      </c>
      <c r="M4485">
        <v>1</v>
      </c>
    </row>
    <row r="4486" spans="1:13" x14ac:dyDescent="0.45">
      <c r="A4486" s="2">
        <v>75</v>
      </c>
      <c r="B4486" s="3">
        <v>0</v>
      </c>
      <c r="C4486" s="2">
        <v>675</v>
      </c>
      <c r="D4486">
        <v>1</v>
      </c>
      <c r="E4486" s="2">
        <v>60</v>
      </c>
      <c r="F4486">
        <v>0</v>
      </c>
      <c r="G4486" s="2">
        <v>265000</v>
      </c>
      <c r="H4486" s="1">
        <v>1.4</v>
      </c>
      <c r="I4486" s="2">
        <v>125</v>
      </c>
      <c r="J4486">
        <v>0</v>
      </c>
      <c r="K4486">
        <v>0</v>
      </c>
      <c r="L4486" s="2">
        <v>205</v>
      </c>
      <c r="M4486">
        <v>0</v>
      </c>
    </row>
    <row r="4487" spans="1:13" x14ac:dyDescent="0.45">
      <c r="A4487" s="2">
        <v>75</v>
      </c>
      <c r="B4487" s="3">
        <v>0</v>
      </c>
      <c r="C4487" s="2">
        <v>119</v>
      </c>
      <c r="D4487">
        <v>0</v>
      </c>
      <c r="E4487" s="2">
        <v>50</v>
      </c>
      <c r="F4487">
        <v>1</v>
      </c>
      <c r="G4487" s="2">
        <v>248000</v>
      </c>
      <c r="H4487" s="1">
        <v>1.1000000000000001</v>
      </c>
      <c r="I4487" s="2">
        <v>148</v>
      </c>
      <c r="J4487">
        <v>1</v>
      </c>
      <c r="K4487">
        <v>0</v>
      </c>
      <c r="L4487" s="2">
        <v>209</v>
      </c>
      <c r="M4487">
        <v>0</v>
      </c>
    </row>
    <row r="4488" spans="1:13" x14ac:dyDescent="0.45">
      <c r="A4488" s="2">
        <v>75</v>
      </c>
      <c r="B4488" s="3">
        <v>0</v>
      </c>
      <c r="C4488" s="2">
        <v>119</v>
      </c>
      <c r="D4488">
        <v>0</v>
      </c>
      <c r="E4488" s="2">
        <v>50</v>
      </c>
      <c r="F4488">
        <v>1</v>
      </c>
      <c r="G4488" s="2">
        <v>248000</v>
      </c>
      <c r="H4488" s="1">
        <v>1.1000000000000001</v>
      </c>
      <c r="I4488" s="2">
        <v>148</v>
      </c>
      <c r="J4488">
        <v>1</v>
      </c>
      <c r="K4488">
        <v>0</v>
      </c>
      <c r="L4488" s="2">
        <v>209</v>
      </c>
      <c r="M4488">
        <v>0</v>
      </c>
    </row>
    <row r="4489" spans="1:13" x14ac:dyDescent="0.45">
      <c r="A4489" s="2">
        <v>75</v>
      </c>
      <c r="B4489" s="3">
        <v>0</v>
      </c>
      <c r="C4489" s="2">
        <v>582</v>
      </c>
      <c r="D4489">
        <v>0</v>
      </c>
      <c r="E4489" s="2">
        <v>40</v>
      </c>
      <c r="F4489">
        <v>0</v>
      </c>
      <c r="G4489" s="2">
        <v>263358.03000000003</v>
      </c>
      <c r="H4489" s="1">
        <v>1.18</v>
      </c>
      <c r="I4489" s="2">
        <v>137</v>
      </c>
      <c r="J4489">
        <v>1</v>
      </c>
      <c r="K4489">
        <v>0</v>
      </c>
      <c r="L4489" s="2">
        <v>107</v>
      </c>
      <c r="M4489">
        <v>0</v>
      </c>
    </row>
    <row r="4490" spans="1:13" x14ac:dyDescent="0.45">
      <c r="A4490" s="2">
        <v>75</v>
      </c>
      <c r="B4490" s="3">
        <v>1</v>
      </c>
      <c r="C4490" s="2">
        <v>81</v>
      </c>
      <c r="D4490">
        <v>0</v>
      </c>
      <c r="E4490" s="2">
        <v>38</v>
      </c>
      <c r="F4490">
        <v>1</v>
      </c>
      <c r="G4490" s="2">
        <v>368000</v>
      </c>
      <c r="H4490" s="1">
        <v>4</v>
      </c>
      <c r="I4490" s="2">
        <v>131</v>
      </c>
      <c r="J4490">
        <v>1</v>
      </c>
      <c r="K4490">
        <v>1</v>
      </c>
      <c r="L4490" s="2">
        <v>10</v>
      </c>
      <c r="M4490">
        <v>1</v>
      </c>
    </row>
    <row r="4491" spans="1:13" x14ac:dyDescent="0.45">
      <c r="A4491" s="2">
        <v>75</v>
      </c>
      <c r="B4491" s="3">
        <v>0</v>
      </c>
      <c r="C4491" s="2">
        <v>582</v>
      </c>
      <c r="D4491">
        <v>1</v>
      </c>
      <c r="E4491" s="2">
        <v>30</v>
      </c>
      <c r="F4491">
        <v>1</v>
      </c>
      <c r="G4491" s="2">
        <v>263358.03000000003</v>
      </c>
      <c r="H4491" s="1">
        <v>1.83</v>
      </c>
      <c r="I4491" s="2">
        <v>134</v>
      </c>
      <c r="J4491">
        <v>0</v>
      </c>
      <c r="K4491">
        <v>0</v>
      </c>
      <c r="L4491" s="2">
        <v>23</v>
      </c>
      <c r="M4491">
        <v>1</v>
      </c>
    </row>
    <row r="4492" spans="1:13" x14ac:dyDescent="0.45">
      <c r="A4492" s="2">
        <v>75</v>
      </c>
      <c r="B4492" s="3">
        <v>0</v>
      </c>
      <c r="C4492" s="2">
        <v>119</v>
      </c>
      <c r="D4492">
        <v>0</v>
      </c>
      <c r="E4492" s="2">
        <v>50</v>
      </c>
      <c r="F4492">
        <v>1</v>
      </c>
      <c r="G4492" s="2">
        <v>248000</v>
      </c>
      <c r="H4492" s="1">
        <v>1.1000000000000001</v>
      </c>
      <c r="I4492" s="2">
        <v>148</v>
      </c>
      <c r="J4492">
        <v>1</v>
      </c>
      <c r="K4492">
        <v>0</v>
      </c>
      <c r="L4492" s="2">
        <v>209</v>
      </c>
      <c r="M4492">
        <v>0</v>
      </c>
    </row>
    <row r="4493" spans="1:13" x14ac:dyDescent="0.45">
      <c r="A4493" s="2">
        <v>75</v>
      </c>
      <c r="B4493" s="3">
        <v>0</v>
      </c>
      <c r="C4493" s="2">
        <v>582</v>
      </c>
      <c r="D4493">
        <v>0</v>
      </c>
      <c r="E4493" s="2">
        <v>20</v>
      </c>
      <c r="F4493">
        <v>1</v>
      </c>
      <c r="G4493" s="2">
        <v>265000</v>
      </c>
      <c r="H4493" s="1">
        <v>1.9</v>
      </c>
      <c r="I4493" s="2">
        <v>130</v>
      </c>
      <c r="J4493">
        <v>1</v>
      </c>
      <c r="K4493">
        <v>0</v>
      </c>
      <c r="L4493" s="2">
        <v>4</v>
      </c>
      <c r="M4493">
        <v>1</v>
      </c>
    </row>
    <row r="4494" spans="1:13" x14ac:dyDescent="0.45">
      <c r="A4494" s="2">
        <v>75</v>
      </c>
      <c r="B4494" s="3">
        <v>0</v>
      </c>
      <c r="C4494" s="2">
        <v>582</v>
      </c>
      <c r="D4494">
        <v>0</v>
      </c>
      <c r="E4494" s="2">
        <v>40</v>
      </c>
      <c r="F4494">
        <v>0</v>
      </c>
      <c r="G4494" s="2">
        <v>263358.03000000003</v>
      </c>
      <c r="H4494" s="1">
        <v>1.18</v>
      </c>
      <c r="I4494" s="2">
        <v>137</v>
      </c>
      <c r="J4494">
        <v>1</v>
      </c>
      <c r="K4494">
        <v>0</v>
      </c>
      <c r="L4494" s="2">
        <v>107</v>
      </c>
      <c r="M4494">
        <v>0</v>
      </c>
    </row>
    <row r="4495" spans="1:13" x14ac:dyDescent="0.45">
      <c r="A4495" s="2">
        <v>75</v>
      </c>
      <c r="B4495" s="3">
        <v>1</v>
      </c>
      <c r="C4495" s="2">
        <v>81</v>
      </c>
      <c r="D4495">
        <v>0</v>
      </c>
      <c r="E4495" s="2">
        <v>38</v>
      </c>
      <c r="F4495">
        <v>1</v>
      </c>
      <c r="G4495" s="2">
        <v>368000</v>
      </c>
      <c r="H4495" s="1">
        <v>4</v>
      </c>
      <c r="I4495" s="2">
        <v>131</v>
      </c>
      <c r="J4495">
        <v>1</v>
      </c>
      <c r="K4495">
        <v>1</v>
      </c>
      <c r="L4495" s="2">
        <v>10</v>
      </c>
      <c r="M4495">
        <v>1</v>
      </c>
    </row>
    <row r="4496" spans="1:13" x14ac:dyDescent="0.45">
      <c r="A4496" s="2">
        <v>75</v>
      </c>
      <c r="B4496" s="3">
        <v>0</v>
      </c>
      <c r="C4496" s="2">
        <v>582</v>
      </c>
      <c r="D4496">
        <v>1</v>
      </c>
      <c r="E4496" s="2">
        <v>30</v>
      </c>
      <c r="F4496">
        <v>1</v>
      </c>
      <c r="G4496" s="2">
        <v>263358.03000000003</v>
      </c>
      <c r="H4496" s="1">
        <v>1.83</v>
      </c>
      <c r="I4496" s="2">
        <v>134</v>
      </c>
      <c r="J4496">
        <v>0</v>
      </c>
      <c r="K4496">
        <v>0</v>
      </c>
      <c r="L4496" s="2">
        <v>23</v>
      </c>
      <c r="M4496">
        <v>1</v>
      </c>
    </row>
    <row r="4497" spans="1:13" x14ac:dyDescent="0.45">
      <c r="A4497" s="2">
        <v>75</v>
      </c>
      <c r="B4497" s="3">
        <v>0</v>
      </c>
      <c r="C4497" s="2">
        <v>119</v>
      </c>
      <c r="D4497">
        <v>0</v>
      </c>
      <c r="E4497" s="2">
        <v>50</v>
      </c>
      <c r="F4497">
        <v>1</v>
      </c>
      <c r="G4497" s="2">
        <v>248000</v>
      </c>
      <c r="H4497" s="1">
        <v>1.1000000000000001</v>
      </c>
      <c r="I4497" s="2">
        <v>148</v>
      </c>
      <c r="J4497">
        <v>1</v>
      </c>
      <c r="K4497">
        <v>0</v>
      </c>
      <c r="L4497" s="2">
        <v>209</v>
      </c>
      <c r="M4497">
        <v>0</v>
      </c>
    </row>
    <row r="4498" spans="1:13" x14ac:dyDescent="0.45">
      <c r="A4498" s="2">
        <v>75</v>
      </c>
      <c r="B4498" s="3">
        <v>1</v>
      </c>
      <c r="C4498" s="2">
        <v>203</v>
      </c>
      <c r="D4498">
        <v>1</v>
      </c>
      <c r="E4498" s="2">
        <v>38</v>
      </c>
      <c r="F4498">
        <v>1</v>
      </c>
      <c r="G4498" s="2">
        <v>283000</v>
      </c>
      <c r="H4498" s="1">
        <v>0.6</v>
      </c>
      <c r="I4498" s="2">
        <v>131</v>
      </c>
      <c r="J4498">
        <v>1</v>
      </c>
      <c r="K4498">
        <v>1</v>
      </c>
      <c r="L4498" s="2">
        <v>74</v>
      </c>
      <c r="M4498">
        <v>0</v>
      </c>
    </row>
    <row r="4499" spans="1:13" x14ac:dyDescent="0.45">
      <c r="A4499" s="2">
        <v>75</v>
      </c>
      <c r="B4499" s="3">
        <v>0</v>
      </c>
      <c r="C4499" s="2">
        <v>582</v>
      </c>
      <c r="D4499">
        <v>0</v>
      </c>
      <c r="E4499" s="2">
        <v>40</v>
      </c>
      <c r="F4499">
        <v>0</v>
      </c>
      <c r="G4499" s="2">
        <v>263358.03000000003</v>
      </c>
      <c r="H4499" s="1">
        <v>1.18</v>
      </c>
      <c r="I4499" s="2">
        <v>137</v>
      </c>
      <c r="J4499">
        <v>1</v>
      </c>
      <c r="K4499">
        <v>0</v>
      </c>
      <c r="L4499" s="2">
        <v>107</v>
      </c>
      <c r="M4499">
        <v>0</v>
      </c>
    </row>
    <row r="4500" spans="1:13" x14ac:dyDescent="0.45">
      <c r="A4500" s="2">
        <v>75</v>
      </c>
      <c r="B4500" s="3">
        <v>1</v>
      </c>
      <c r="C4500" s="2">
        <v>246</v>
      </c>
      <c r="D4500">
        <v>0</v>
      </c>
      <c r="E4500" s="2">
        <v>15</v>
      </c>
      <c r="F4500">
        <v>0</v>
      </c>
      <c r="G4500" s="2">
        <v>127000</v>
      </c>
      <c r="H4500" s="1">
        <v>1.2</v>
      </c>
      <c r="I4500" s="2">
        <v>137</v>
      </c>
      <c r="J4500">
        <v>1</v>
      </c>
      <c r="K4500">
        <v>0</v>
      </c>
      <c r="L4500" s="2">
        <v>10</v>
      </c>
      <c r="M4500">
        <v>1</v>
      </c>
    </row>
    <row r="4501" spans="1:13" x14ac:dyDescent="0.45">
      <c r="A4501" s="2">
        <v>75</v>
      </c>
      <c r="B4501" s="3">
        <v>1</v>
      </c>
      <c r="C4501" s="2">
        <v>582</v>
      </c>
      <c r="D4501">
        <v>0</v>
      </c>
      <c r="E4501" s="2">
        <v>30</v>
      </c>
      <c r="F4501">
        <v>0</v>
      </c>
      <c r="G4501" s="2">
        <v>225000</v>
      </c>
      <c r="H4501" s="1">
        <v>1.83</v>
      </c>
      <c r="I4501" s="2">
        <v>134</v>
      </c>
      <c r="J4501">
        <v>1</v>
      </c>
      <c r="K4501">
        <v>0</v>
      </c>
      <c r="L4501" s="2">
        <v>113</v>
      </c>
      <c r="M4501">
        <v>1</v>
      </c>
    </row>
    <row r="4502" spans="1:13" x14ac:dyDescent="0.45">
      <c r="A4502" s="2">
        <v>75</v>
      </c>
      <c r="B4502" s="3">
        <v>1</v>
      </c>
      <c r="C4502" s="2">
        <v>246</v>
      </c>
      <c r="D4502">
        <v>0</v>
      </c>
      <c r="E4502" s="2">
        <v>15</v>
      </c>
      <c r="F4502">
        <v>0</v>
      </c>
      <c r="G4502" s="2">
        <v>127000</v>
      </c>
      <c r="H4502" s="1">
        <v>1.2</v>
      </c>
      <c r="I4502" s="2">
        <v>137</v>
      </c>
      <c r="J4502">
        <v>1</v>
      </c>
      <c r="K4502">
        <v>0</v>
      </c>
      <c r="L4502" s="2">
        <v>10</v>
      </c>
      <c r="M4502">
        <v>1</v>
      </c>
    </row>
    <row r="4503" spans="1:13" x14ac:dyDescent="0.45">
      <c r="A4503" s="2">
        <v>75</v>
      </c>
      <c r="B4503" s="3">
        <v>0</v>
      </c>
      <c r="C4503" s="2">
        <v>119</v>
      </c>
      <c r="D4503">
        <v>0</v>
      </c>
      <c r="E4503" s="2">
        <v>50</v>
      </c>
      <c r="F4503">
        <v>1</v>
      </c>
      <c r="G4503" s="2">
        <v>248000</v>
      </c>
      <c r="H4503" s="1">
        <v>1.1000000000000001</v>
      </c>
      <c r="I4503" s="2">
        <v>148</v>
      </c>
      <c r="J4503">
        <v>1</v>
      </c>
      <c r="K4503">
        <v>0</v>
      </c>
      <c r="L4503" s="2">
        <v>209</v>
      </c>
      <c r="M4503">
        <v>0</v>
      </c>
    </row>
    <row r="4504" spans="1:13" x14ac:dyDescent="0.45">
      <c r="A4504" s="2">
        <v>75</v>
      </c>
      <c r="B4504" s="3">
        <v>1</v>
      </c>
      <c r="C4504" s="2">
        <v>81</v>
      </c>
      <c r="D4504">
        <v>0</v>
      </c>
      <c r="E4504" s="2">
        <v>38</v>
      </c>
      <c r="F4504">
        <v>1</v>
      </c>
      <c r="G4504" s="2">
        <v>368000</v>
      </c>
      <c r="H4504" s="1">
        <v>4</v>
      </c>
      <c r="I4504" s="2">
        <v>131</v>
      </c>
      <c r="J4504">
        <v>1</v>
      </c>
      <c r="K4504">
        <v>1</v>
      </c>
      <c r="L4504" s="2">
        <v>10</v>
      </c>
      <c r="M4504">
        <v>1</v>
      </c>
    </row>
    <row r="4505" spans="1:13" x14ac:dyDescent="0.45">
      <c r="A4505" s="2">
        <v>75</v>
      </c>
      <c r="B4505" s="3">
        <v>1</v>
      </c>
      <c r="C4505" s="2">
        <v>582</v>
      </c>
      <c r="D4505">
        <v>0</v>
      </c>
      <c r="E4505" s="2">
        <v>30</v>
      </c>
      <c r="F4505">
        <v>0</v>
      </c>
      <c r="G4505" s="2">
        <v>225000</v>
      </c>
      <c r="H4505" s="1">
        <v>1.83</v>
      </c>
      <c r="I4505" s="2">
        <v>134</v>
      </c>
      <c r="J4505">
        <v>1</v>
      </c>
      <c r="K4505">
        <v>0</v>
      </c>
      <c r="L4505" s="2">
        <v>113</v>
      </c>
      <c r="M4505">
        <v>1</v>
      </c>
    </row>
    <row r="4506" spans="1:13" x14ac:dyDescent="0.45">
      <c r="A4506" s="2">
        <v>75</v>
      </c>
      <c r="B4506" s="3">
        <v>1</v>
      </c>
      <c r="C4506" s="2">
        <v>246</v>
      </c>
      <c r="D4506">
        <v>0</v>
      </c>
      <c r="E4506" s="2">
        <v>15</v>
      </c>
      <c r="F4506">
        <v>0</v>
      </c>
      <c r="G4506" s="2">
        <v>127000</v>
      </c>
      <c r="H4506" s="1">
        <v>1.2</v>
      </c>
      <c r="I4506" s="2">
        <v>137</v>
      </c>
      <c r="J4506">
        <v>1</v>
      </c>
      <c r="K4506">
        <v>0</v>
      </c>
      <c r="L4506" s="2">
        <v>10</v>
      </c>
      <c r="M4506">
        <v>1</v>
      </c>
    </row>
    <row r="4507" spans="1:13" x14ac:dyDescent="0.45">
      <c r="A4507" s="2">
        <v>75</v>
      </c>
      <c r="B4507" s="3">
        <v>1</v>
      </c>
      <c r="C4507" s="2">
        <v>81</v>
      </c>
      <c r="D4507">
        <v>0</v>
      </c>
      <c r="E4507" s="2">
        <v>38</v>
      </c>
      <c r="F4507">
        <v>1</v>
      </c>
      <c r="G4507" s="2">
        <v>368000</v>
      </c>
      <c r="H4507" s="1">
        <v>4</v>
      </c>
      <c r="I4507" s="2">
        <v>131</v>
      </c>
      <c r="J4507">
        <v>1</v>
      </c>
      <c r="K4507">
        <v>1</v>
      </c>
      <c r="L4507" s="2">
        <v>10</v>
      </c>
      <c r="M4507">
        <v>1</v>
      </c>
    </row>
    <row r="4508" spans="1:13" x14ac:dyDescent="0.45">
      <c r="A4508" s="2">
        <v>75</v>
      </c>
      <c r="B4508" s="3">
        <v>1</v>
      </c>
      <c r="C4508" s="2">
        <v>582</v>
      </c>
      <c r="D4508">
        <v>0</v>
      </c>
      <c r="E4508" s="2">
        <v>30</v>
      </c>
      <c r="F4508">
        <v>0</v>
      </c>
      <c r="G4508" s="2">
        <v>225000</v>
      </c>
      <c r="H4508" s="1">
        <v>1.83</v>
      </c>
      <c r="I4508" s="2">
        <v>134</v>
      </c>
      <c r="J4508">
        <v>1</v>
      </c>
      <c r="K4508">
        <v>0</v>
      </c>
      <c r="L4508" s="2">
        <v>113</v>
      </c>
      <c r="M4508">
        <v>1</v>
      </c>
    </row>
    <row r="4509" spans="1:13" x14ac:dyDescent="0.45">
      <c r="A4509" s="2">
        <v>75</v>
      </c>
      <c r="B4509" s="3">
        <v>0</v>
      </c>
      <c r="C4509" s="2">
        <v>582</v>
      </c>
      <c r="D4509">
        <v>0</v>
      </c>
      <c r="E4509" s="2">
        <v>45</v>
      </c>
      <c r="F4509">
        <v>1</v>
      </c>
      <c r="G4509" s="2">
        <v>263358.03000000003</v>
      </c>
      <c r="H4509" s="1">
        <v>1.18</v>
      </c>
      <c r="I4509" s="2">
        <v>137</v>
      </c>
      <c r="J4509">
        <v>1</v>
      </c>
      <c r="K4509">
        <v>0</v>
      </c>
      <c r="L4509" s="2">
        <v>87</v>
      </c>
      <c r="M4509">
        <v>0</v>
      </c>
    </row>
    <row r="4510" spans="1:13" x14ac:dyDescent="0.45">
      <c r="A4510" s="2">
        <v>75</v>
      </c>
      <c r="B4510" s="3">
        <v>0</v>
      </c>
      <c r="C4510" s="2">
        <v>99</v>
      </c>
      <c r="D4510">
        <v>0</v>
      </c>
      <c r="E4510" s="2">
        <v>38</v>
      </c>
      <c r="F4510">
        <v>1</v>
      </c>
      <c r="G4510" s="2">
        <v>224000</v>
      </c>
      <c r="H4510" s="1">
        <v>2.5</v>
      </c>
      <c r="I4510" s="2">
        <v>134</v>
      </c>
      <c r="J4510">
        <v>1</v>
      </c>
      <c r="K4510">
        <v>0</v>
      </c>
      <c r="L4510" s="2">
        <v>162</v>
      </c>
      <c r="M4510">
        <v>1</v>
      </c>
    </row>
    <row r="4511" spans="1:13" x14ac:dyDescent="0.45">
      <c r="A4511" s="2">
        <v>75</v>
      </c>
      <c r="B4511" s="3">
        <v>0</v>
      </c>
      <c r="C4511" s="2">
        <v>582</v>
      </c>
      <c r="D4511">
        <v>0</v>
      </c>
      <c r="E4511" s="2">
        <v>20</v>
      </c>
      <c r="F4511">
        <v>1</v>
      </c>
      <c r="G4511" s="2">
        <v>265000</v>
      </c>
      <c r="H4511" s="1">
        <v>1.9</v>
      </c>
      <c r="I4511" s="2">
        <v>130</v>
      </c>
      <c r="J4511">
        <v>1</v>
      </c>
      <c r="K4511">
        <v>0</v>
      </c>
      <c r="L4511" s="2">
        <v>4</v>
      </c>
      <c r="M4511">
        <v>1</v>
      </c>
    </row>
    <row r="4512" spans="1:13" x14ac:dyDescent="0.45">
      <c r="A4512" s="2">
        <v>75</v>
      </c>
      <c r="B4512" s="3">
        <v>0</v>
      </c>
      <c r="C4512" s="2">
        <v>582</v>
      </c>
      <c r="D4512">
        <v>0</v>
      </c>
      <c r="E4512" s="2">
        <v>45</v>
      </c>
      <c r="F4512">
        <v>1</v>
      </c>
      <c r="G4512" s="2">
        <v>263358.03000000003</v>
      </c>
      <c r="H4512" s="1">
        <v>1.18</v>
      </c>
      <c r="I4512" s="2">
        <v>137</v>
      </c>
      <c r="J4512">
        <v>1</v>
      </c>
      <c r="K4512">
        <v>0</v>
      </c>
      <c r="L4512" s="2">
        <v>87</v>
      </c>
      <c r="M4512">
        <v>0</v>
      </c>
    </row>
    <row r="4513" spans="1:13" x14ac:dyDescent="0.45">
      <c r="A4513" s="2">
        <v>75</v>
      </c>
      <c r="B4513" s="3">
        <v>1</v>
      </c>
      <c r="C4513" s="2">
        <v>246</v>
      </c>
      <c r="D4513">
        <v>0</v>
      </c>
      <c r="E4513" s="2">
        <v>15</v>
      </c>
      <c r="F4513">
        <v>0</v>
      </c>
      <c r="G4513" s="2">
        <v>127000</v>
      </c>
      <c r="H4513" s="1">
        <v>1.2</v>
      </c>
      <c r="I4513" s="2">
        <v>137</v>
      </c>
      <c r="J4513">
        <v>1</v>
      </c>
      <c r="K4513">
        <v>0</v>
      </c>
      <c r="L4513" s="2">
        <v>10</v>
      </c>
      <c r="M4513">
        <v>1</v>
      </c>
    </row>
    <row r="4514" spans="1:13" x14ac:dyDescent="0.45">
      <c r="A4514" s="2">
        <v>75</v>
      </c>
      <c r="B4514" s="3">
        <v>0</v>
      </c>
      <c r="C4514" s="2">
        <v>119</v>
      </c>
      <c r="D4514">
        <v>0</v>
      </c>
      <c r="E4514" s="2">
        <v>45</v>
      </c>
      <c r="F4514">
        <v>1</v>
      </c>
      <c r="G4514" s="2">
        <v>305000</v>
      </c>
      <c r="H4514" s="1">
        <v>1.18</v>
      </c>
      <c r="I4514" s="2">
        <v>137</v>
      </c>
      <c r="J4514">
        <v>1</v>
      </c>
      <c r="K4514">
        <v>1</v>
      </c>
      <c r="L4514" s="2">
        <v>209</v>
      </c>
      <c r="M4514">
        <v>0</v>
      </c>
    </row>
    <row r="4515" spans="1:13" x14ac:dyDescent="0.45">
      <c r="A4515" s="2">
        <v>75</v>
      </c>
      <c r="B4515" s="3">
        <v>0</v>
      </c>
      <c r="C4515" s="2">
        <v>582</v>
      </c>
      <c r="D4515">
        <v>1</v>
      </c>
      <c r="E4515" s="2">
        <v>30</v>
      </c>
      <c r="F4515">
        <v>1</v>
      </c>
      <c r="G4515" s="2">
        <v>263358.03000000003</v>
      </c>
      <c r="H4515" s="1">
        <v>1.83</v>
      </c>
      <c r="I4515" s="2">
        <v>134</v>
      </c>
      <c r="J4515">
        <v>0</v>
      </c>
      <c r="K4515">
        <v>0</v>
      </c>
      <c r="L4515" s="2">
        <v>23</v>
      </c>
      <c r="M4515">
        <v>1</v>
      </c>
    </row>
    <row r="4516" spans="1:13" x14ac:dyDescent="0.45">
      <c r="A4516" s="2">
        <v>75</v>
      </c>
      <c r="B4516" s="3">
        <v>1</v>
      </c>
      <c r="C4516" s="2">
        <v>246</v>
      </c>
      <c r="D4516">
        <v>0</v>
      </c>
      <c r="E4516" s="2">
        <v>15</v>
      </c>
      <c r="F4516">
        <v>0</v>
      </c>
      <c r="G4516" s="2">
        <v>127000</v>
      </c>
      <c r="H4516" s="1">
        <v>1.2</v>
      </c>
      <c r="I4516" s="2">
        <v>137</v>
      </c>
      <c r="J4516">
        <v>1</v>
      </c>
      <c r="K4516">
        <v>0</v>
      </c>
      <c r="L4516" s="2">
        <v>10</v>
      </c>
      <c r="M4516">
        <v>1</v>
      </c>
    </row>
    <row r="4517" spans="1:13" x14ac:dyDescent="0.45">
      <c r="A4517" s="2">
        <v>75</v>
      </c>
      <c r="B4517" s="3">
        <v>0</v>
      </c>
      <c r="C4517" s="2">
        <v>119</v>
      </c>
      <c r="D4517">
        <v>0</v>
      </c>
      <c r="E4517" s="2">
        <v>50</v>
      </c>
      <c r="F4517">
        <v>1</v>
      </c>
      <c r="G4517" s="2">
        <v>248000</v>
      </c>
      <c r="H4517" s="1">
        <v>1.1000000000000001</v>
      </c>
      <c r="I4517" s="2">
        <v>148</v>
      </c>
      <c r="J4517">
        <v>1</v>
      </c>
      <c r="K4517">
        <v>0</v>
      </c>
      <c r="L4517" s="2">
        <v>209</v>
      </c>
      <c r="M4517">
        <v>0</v>
      </c>
    </row>
    <row r="4518" spans="1:13" x14ac:dyDescent="0.45">
      <c r="A4518" s="2">
        <v>75</v>
      </c>
      <c r="B4518" s="3">
        <v>0</v>
      </c>
      <c r="C4518" s="2">
        <v>675</v>
      </c>
      <c r="D4518">
        <v>1</v>
      </c>
      <c r="E4518" s="2">
        <v>60</v>
      </c>
      <c r="F4518">
        <v>0</v>
      </c>
      <c r="G4518" s="2">
        <v>265000</v>
      </c>
      <c r="H4518" s="1">
        <v>1.4</v>
      </c>
      <c r="I4518" s="2">
        <v>125</v>
      </c>
      <c r="J4518">
        <v>0</v>
      </c>
      <c r="K4518">
        <v>0</v>
      </c>
      <c r="L4518" s="2">
        <v>205</v>
      </c>
      <c r="M4518">
        <v>0</v>
      </c>
    </row>
    <row r="4519" spans="1:13" x14ac:dyDescent="0.45">
      <c r="A4519" s="2">
        <v>75</v>
      </c>
      <c r="B4519" s="3">
        <v>1</v>
      </c>
      <c r="C4519" s="2">
        <v>246</v>
      </c>
      <c r="D4519">
        <v>0</v>
      </c>
      <c r="E4519" s="2">
        <v>15</v>
      </c>
      <c r="F4519">
        <v>0</v>
      </c>
      <c r="G4519" s="2">
        <v>127000</v>
      </c>
      <c r="H4519" s="1">
        <v>1.2</v>
      </c>
      <c r="I4519" s="2">
        <v>137</v>
      </c>
      <c r="J4519">
        <v>1</v>
      </c>
      <c r="K4519">
        <v>0</v>
      </c>
      <c r="L4519" s="2">
        <v>10</v>
      </c>
      <c r="M4519">
        <v>1</v>
      </c>
    </row>
    <row r="4520" spans="1:13" x14ac:dyDescent="0.45">
      <c r="A4520" s="2">
        <v>75</v>
      </c>
      <c r="B4520" s="3">
        <v>1</v>
      </c>
      <c r="C4520" s="2">
        <v>203</v>
      </c>
      <c r="D4520">
        <v>1</v>
      </c>
      <c r="E4520" s="2">
        <v>38</v>
      </c>
      <c r="F4520">
        <v>1</v>
      </c>
      <c r="G4520" s="2">
        <v>283000</v>
      </c>
      <c r="H4520" s="1">
        <v>0.6</v>
      </c>
      <c r="I4520" s="2">
        <v>131</v>
      </c>
      <c r="J4520">
        <v>1</v>
      </c>
      <c r="K4520">
        <v>1</v>
      </c>
      <c r="L4520" s="2">
        <v>74</v>
      </c>
      <c r="M4520">
        <v>0</v>
      </c>
    </row>
    <row r="4521" spans="1:13" x14ac:dyDescent="0.45">
      <c r="A4521" s="2">
        <v>75</v>
      </c>
      <c r="B4521" s="3">
        <v>1</v>
      </c>
      <c r="C4521" s="2">
        <v>582</v>
      </c>
      <c r="D4521">
        <v>0</v>
      </c>
      <c r="E4521" s="2">
        <v>30</v>
      </c>
      <c r="F4521">
        <v>0</v>
      </c>
      <c r="G4521" s="2">
        <v>225000</v>
      </c>
      <c r="H4521" s="1">
        <v>1.83</v>
      </c>
      <c r="I4521" s="2">
        <v>134</v>
      </c>
      <c r="J4521">
        <v>1</v>
      </c>
      <c r="K4521">
        <v>0</v>
      </c>
      <c r="L4521" s="2">
        <v>113</v>
      </c>
      <c r="M4521">
        <v>1</v>
      </c>
    </row>
    <row r="4522" spans="1:13" x14ac:dyDescent="0.45">
      <c r="A4522" s="2">
        <v>75</v>
      </c>
      <c r="B4522" s="3">
        <v>1</v>
      </c>
      <c r="C4522" s="2">
        <v>582</v>
      </c>
      <c r="D4522">
        <v>0</v>
      </c>
      <c r="E4522" s="2">
        <v>30</v>
      </c>
      <c r="F4522">
        <v>0</v>
      </c>
      <c r="G4522" s="2">
        <v>225000</v>
      </c>
      <c r="H4522" s="1">
        <v>1.83</v>
      </c>
      <c r="I4522" s="2">
        <v>134</v>
      </c>
      <c r="J4522">
        <v>1</v>
      </c>
      <c r="K4522">
        <v>0</v>
      </c>
      <c r="L4522" s="2">
        <v>113</v>
      </c>
      <c r="M4522">
        <v>1</v>
      </c>
    </row>
    <row r="4523" spans="1:13" x14ac:dyDescent="0.45">
      <c r="A4523" s="2">
        <v>75</v>
      </c>
      <c r="B4523" s="3">
        <v>0</v>
      </c>
      <c r="C4523" s="2">
        <v>119</v>
      </c>
      <c r="D4523">
        <v>0</v>
      </c>
      <c r="E4523" s="2">
        <v>50</v>
      </c>
      <c r="F4523">
        <v>1</v>
      </c>
      <c r="G4523" s="2">
        <v>248000</v>
      </c>
      <c r="H4523" s="1">
        <v>1.1000000000000001</v>
      </c>
      <c r="I4523" s="2">
        <v>148</v>
      </c>
      <c r="J4523">
        <v>1</v>
      </c>
      <c r="K4523">
        <v>0</v>
      </c>
      <c r="L4523" s="2">
        <v>209</v>
      </c>
      <c r="M4523">
        <v>0</v>
      </c>
    </row>
    <row r="4524" spans="1:13" x14ac:dyDescent="0.45">
      <c r="A4524" s="2">
        <v>75</v>
      </c>
      <c r="B4524" s="3">
        <v>1</v>
      </c>
      <c r="C4524" s="2">
        <v>81</v>
      </c>
      <c r="D4524">
        <v>0</v>
      </c>
      <c r="E4524" s="2">
        <v>38</v>
      </c>
      <c r="F4524">
        <v>1</v>
      </c>
      <c r="G4524" s="2">
        <v>368000</v>
      </c>
      <c r="H4524" s="1">
        <v>4</v>
      </c>
      <c r="I4524" s="2">
        <v>131</v>
      </c>
      <c r="J4524">
        <v>1</v>
      </c>
      <c r="K4524">
        <v>1</v>
      </c>
      <c r="L4524" s="2">
        <v>10</v>
      </c>
      <c r="M4524">
        <v>1</v>
      </c>
    </row>
    <row r="4525" spans="1:13" x14ac:dyDescent="0.45">
      <c r="A4525" s="2">
        <v>75</v>
      </c>
      <c r="B4525" s="3">
        <v>1</v>
      </c>
      <c r="C4525" s="2">
        <v>582</v>
      </c>
      <c r="D4525">
        <v>0</v>
      </c>
      <c r="E4525" s="2">
        <v>30</v>
      </c>
      <c r="F4525">
        <v>0</v>
      </c>
      <c r="G4525" s="2">
        <v>225000</v>
      </c>
      <c r="H4525" s="1">
        <v>1.83</v>
      </c>
      <c r="I4525" s="2">
        <v>134</v>
      </c>
      <c r="J4525">
        <v>1</v>
      </c>
      <c r="K4525">
        <v>0</v>
      </c>
      <c r="L4525" s="2">
        <v>113</v>
      </c>
      <c r="M4525">
        <v>1</v>
      </c>
    </row>
    <row r="4526" spans="1:13" x14ac:dyDescent="0.45">
      <c r="A4526" s="2">
        <v>75</v>
      </c>
      <c r="B4526" s="3">
        <v>0</v>
      </c>
      <c r="C4526" s="2">
        <v>582</v>
      </c>
      <c r="D4526">
        <v>1</v>
      </c>
      <c r="E4526" s="2">
        <v>30</v>
      </c>
      <c r="F4526">
        <v>1</v>
      </c>
      <c r="G4526" s="2">
        <v>263358.03000000003</v>
      </c>
      <c r="H4526" s="1">
        <v>1.83</v>
      </c>
      <c r="I4526" s="2">
        <v>134</v>
      </c>
      <c r="J4526">
        <v>0</v>
      </c>
      <c r="K4526">
        <v>0</v>
      </c>
      <c r="L4526" s="2">
        <v>23</v>
      </c>
      <c r="M4526">
        <v>1</v>
      </c>
    </row>
    <row r="4527" spans="1:13" x14ac:dyDescent="0.45">
      <c r="A4527" s="2">
        <v>75</v>
      </c>
      <c r="B4527" s="3">
        <v>1</v>
      </c>
      <c r="C4527" s="2">
        <v>203</v>
      </c>
      <c r="D4527">
        <v>1</v>
      </c>
      <c r="E4527" s="2">
        <v>38</v>
      </c>
      <c r="F4527">
        <v>1</v>
      </c>
      <c r="G4527" s="2">
        <v>283000</v>
      </c>
      <c r="H4527" s="1">
        <v>0.6</v>
      </c>
      <c r="I4527" s="2">
        <v>131</v>
      </c>
      <c r="J4527">
        <v>1</v>
      </c>
      <c r="K4527">
        <v>1</v>
      </c>
      <c r="L4527" s="2">
        <v>74</v>
      </c>
      <c r="M4527">
        <v>0</v>
      </c>
    </row>
    <row r="4528" spans="1:13" x14ac:dyDescent="0.45">
      <c r="A4528" s="2">
        <v>75</v>
      </c>
      <c r="B4528" s="3">
        <v>1</v>
      </c>
      <c r="C4528" s="2">
        <v>582</v>
      </c>
      <c r="D4528">
        <v>0</v>
      </c>
      <c r="E4528" s="2">
        <v>30</v>
      </c>
      <c r="F4528">
        <v>0</v>
      </c>
      <c r="G4528" s="2">
        <v>225000</v>
      </c>
      <c r="H4528" s="1">
        <v>1.83</v>
      </c>
      <c r="I4528" s="2">
        <v>134</v>
      </c>
      <c r="J4528">
        <v>1</v>
      </c>
      <c r="K4528">
        <v>0</v>
      </c>
      <c r="L4528" s="2">
        <v>113</v>
      </c>
      <c r="M4528">
        <v>1</v>
      </c>
    </row>
    <row r="4529" spans="1:13" x14ac:dyDescent="0.45">
      <c r="A4529" s="2">
        <v>75</v>
      </c>
      <c r="B4529" s="3">
        <v>1</v>
      </c>
      <c r="C4529" s="2">
        <v>582</v>
      </c>
      <c r="D4529">
        <v>0</v>
      </c>
      <c r="E4529" s="2">
        <v>30</v>
      </c>
      <c r="F4529">
        <v>0</v>
      </c>
      <c r="G4529" s="2">
        <v>225000</v>
      </c>
      <c r="H4529" s="1">
        <v>1.83</v>
      </c>
      <c r="I4529" s="2">
        <v>134</v>
      </c>
      <c r="J4529">
        <v>1</v>
      </c>
      <c r="K4529">
        <v>0</v>
      </c>
      <c r="L4529" s="2">
        <v>113</v>
      </c>
      <c r="M4529">
        <v>1</v>
      </c>
    </row>
    <row r="4530" spans="1:13" x14ac:dyDescent="0.45">
      <c r="A4530" s="2">
        <v>75</v>
      </c>
      <c r="B4530" s="3">
        <v>0</v>
      </c>
      <c r="C4530" s="2">
        <v>582</v>
      </c>
      <c r="D4530">
        <v>1</v>
      </c>
      <c r="E4530" s="2">
        <v>30</v>
      </c>
      <c r="F4530">
        <v>1</v>
      </c>
      <c r="G4530" s="2">
        <v>263358.03000000003</v>
      </c>
      <c r="H4530" s="1">
        <v>1.83</v>
      </c>
      <c r="I4530" s="2">
        <v>134</v>
      </c>
      <c r="J4530">
        <v>0</v>
      </c>
      <c r="K4530">
        <v>0</v>
      </c>
      <c r="L4530" s="2">
        <v>23</v>
      </c>
      <c r="M4530">
        <v>1</v>
      </c>
    </row>
    <row r="4531" spans="1:13" x14ac:dyDescent="0.45">
      <c r="A4531" s="2">
        <v>75</v>
      </c>
      <c r="B4531" s="3">
        <v>0</v>
      </c>
      <c r="C4531" s="2">
        <v>582</v>
      </c>
      <c r="D4531">
        <v>0</v>
      </c>
      <c r="E4531" s="2">
        <v>40</v>
      </c>
      <c r="F4531">
        <v>0</v>
      </c>
      <c r="G4531" s="2">
        <v>263358.03000000003</v>
      </c>
      <c r="H4531" s="1">
        <v>1.18</v>
      </c>
      <c r="I4531" s="2">
        <v>137</v>
      </c>
      <c r="J4531">
        <v>1</v>
      </c>
      <c r="K4531">
        <v>0</v>
      </c>
      <c r="L4531" s="2">
        <v>107</v>
      </c>
      <c r="M4531">
        <v>0</v>
      </c>
    </row>
    <row r="4532" spans="1:13" x14ac:dyDescent="0.45">
      <c r="A4532" s="2">
        <v>75</v>
      </c>
      <c r="B4532" s="3">
        <v>0</v>
      </c>
      <c r="C4532" s="2">
        <v>582</v>
      </c>
      <c r="D4532">
        <v>1</v>
      </c>
      <c r="E4532" s="2">
        <v>30</v>
      </c>
      <c r="F4532">
        <v>1</v>
      </c>
      <c r="G4532" s="2">
        <v>263358.03000000003</v>
      </c>
      <c r="H4532" s="1">
        <v>1.83</v>
      </c>
      <c r="I4532" s="2">
        <v>134</v>
      </c>
      <c r="J4532">
        <v>0</v>
      </c>
      <c r="K4532">
        <v>0</v>
      </c>
      <c r="L4532" s="2">
        <v>23</v>
      </c>
      <c r="M4532">
        <v>1</v>
      </c>
    </row>
    <row r="4533" spans="1:13" x14ac:dyDescent="0.45">
      <c r="A4533" s="2">
        <v>75</v>
      </c>
      <c r="B4533" s="3">
        <v>0</v>
      </c>
      <c r="C4533" s="2">
        <v>119</v>
      </c>
      <c r="D4533">
        <v>0</v>
      </c>
      <c r="E4533" s="2">
        <v>50</v>
      </c>
      <c r="F4533">
        <v>1</v>
      </c>
      <c r="G4533" s="2">
        <v>248000</v>
      </c>
      <c r="H4533" s="1">
        <v>1.1000000000000001</v>
      </c>
      <c r="I4533" s="2">
        <v>148</v>
      </c>
      <c r="J4533">
        <v>1</v>
      </c>
      <c r="K4533">
        <v>0</v>
      </c>
      <c r="L4533" s="2">
        <v>209</v>
      </c>
      <c r="M4533">
        <v>0</v>
      </c>
    </row>
    <row r="4534" spans="1:13" x14ac:dyDescent="0.45">
      <c r="A4534" s="2">
        <v>75</v>
      </c>
      <c r="B4534" s="3">
        <v>1</v>
      </c>
      <c r="C4534" s="2">
        <v>246</v>
      </c>
      <c r="D4534">
        <v>0</v>
      </c>
      <c r="E4534" s="2">
        <v>15</v>
      </c>
      <c r="F4534">
        <v>0</v>
      </c>
      <c r="G4534" s="2">
        <v>127000</v>
      </c>
      <c r="H4534" s="1">
        <v>1.2</v>
      </c>
      <c r="I4534" s="2">
        <v>137</v>
      </c>
      <c r="J4534">
        <v>1</v>
      </c>
      <c r="K4534">
        <v>0</v>
      </c>
      <c r="L4534" s="2">
        <v>10</v>
      </c>
      <c r="M4534">
        <v>1</v>
      </c>
    </row>
    <row r="4535" spans="1:13" x14ac:dyDescent="0.45">
      <c r="A4535" s="2">
        <v>75</v>
      </c>
      <c r="B4535" s="3">
        <v>1</v>
      </c>
      <c r="C4535" s="2">
        <v>246</v>
      </c>
      <c r="D4535">
        <v>0</v>
      </c>
      <c r="E4535" s="2">
        <v>15</v>
      </c>
      <c r="F4535">
        <v>0</v>
      </c>
      <c r="G4535" s="2">
        <v>127000</v>
      </c>
      <c r="H4535" s="1">
        <v>1.2</v>
      </c>
      <c r="I4535" s="2">
        <v>137</v>
      </c>
      <c r="J4535">
        <v>1</v>
      </c>
      <c r="K4535">
        <v>0</v>
      </c>
      <c r="L4535" s="2">
        <v>10</v>
      </c>
      <c r="M4535">
        <v>1</v>
      </c>
    </row>
    <row r="4536" spans="1:13" x14ac:dyDescent="0.45">
      <c r="A4536" s="2">
        <v>75</v>
      </c>
      <c r="B4536" s="3">
        <v>0</v>
      </c>
      <c r="C4536" s="2">
        <v>582</v>
      </c>
      <c r="D4536">
        <v>0</v>
      </c>
      <c r="E4536" s="2">
        <v>20</v>
      </c>
      <c r="F4536">
        <v>1</v>
      </c>
      <c r="G4536" s="2">
        <v>265000</v>
      </c>
      <c r="H4536" s="1">
        <v>1.9</v>
      </c>
      <c r="I4536" s="2">
        <v>130</v>
      </c>
      <c r="J4536">
        <v>1</v>
      </c>
      <c r="K4536">
        <v>0</v>
      </c>
      <c r="L4536" s="2">
        <v>4</v>
      </c>
      <c r="M4536">
        <v>1</v>
      </c>
    </row>
    <row r="4537" spans="1:13" x14ac:dyDescent="0.45">
      <c r="A4537" s="2">
        <v>75</v>
      </c>
      <c r="B4537" s="3">
        <v>1</v>
      </c>
      <c r="C4537" s="2">
        <v>81</v>
      </c>
      <c r="D4537">
        <v>0</v>
      </c>
      <c r="E4537" s="2">
        <v>38</v>
      </c>
      <c r="F4537">
        <v>1</v>
      </c>
      <c r="G4537" s="2">
        <v>368000</v>
      </c>
      <c r="H4537" s="1">
        <v>4</v>
      </c>
      <c r="I4537" s="2">
        <v>131</v>
      </c>
      <c r="J4537">
        <v>1</v>
      </c>
      <c r="K4537">
        <v>1</v>
      </c>
      <c r="L4537" s="2">
        <v>10</v>
      </c>
      <c r="M4537">
        <v>1</v>
      </c>
    </row>
    <row r="4538" spans="1:13" x14ac:dyDescent="0.45">
      <c r="A4538" s="2">
        <v>75</v>
      </c>
      <c r="B4538" s="3">
        <v>1</v>
      </c>
      <c r="C4538" s="2">
        <v>582</v>
      </c>
      <c r="D4538">
        <v>0</v>
      </c>
      <c r="E4538" s="2">
        <v>30</v>
      </c>
      <c r="F4538">
        <v>0</v>
      </c>
      <c r="G4538" s="2">
        <v>225000</v>
      </c>
      <c r="H4538" s="1">
        <v>1.83</v>
      </c>
      <c r="I4538" s="2">
        <v>134</v>
      </c>
      <c r="J4538">
        <v>1</v>
      </c>
      <c r="K4538">
        <v>0</v>
      </c>
      <c r="L4538" s="2">
        <v>113</v>
      </c>
      <c r="M4538">
        <v>1</v>
      </c>
    </row>
    <row r="4539" spans="1:13" x14ac:dyDescent="0.45">
      <c r="A4539" s="2">
        <v>75</v>
      </c>
      <c r="B4539" s="3">
        <v>0</v>
      </c>
      <c r="C4539" s="2">
        <v>675</v>
      </c>
      <c r="D4539">
        <v>1</v>
      </c>
      <c r="E4539" s="2">
        <v>60</v>
      </c>
      <c r="F4539">
        <v>0</v>
      </c>
      <c r="G4539" s="2">
        <v>265000</v>
      </c>
      <c r="H4539" s="1">
        <v>1.4</v>
      </c>
      <c r="I4539" s="2">
        <v>125</v>
      </c>
      <c r="J4539">
        <v>0</v>
      </c>
      <c r="K4539">
        <v>0</v>
      </c>
      <c r="L4539" s="2">
        <v>205</v>
      </c>
      <c r="M4539">
        <v>0</v>
      </c>
    </row>
    <row r="4540" spans="1:13" x14ac:dyDescent="0.45">
      <c r="A4540" s="2">
        <v>75</v>
      </c>
      <c r="B4540" s="3">
        <v>1</v>
      </c>
      <c r="C4540" s="2">
        <v>582</v>
      </c>
      <c r="D4540">
        <v>0</v>
      </c>
      <c r="E4540" s="2">
        <v>30</v>
      </c>
      <c r="F4540">
        <v>0</v>
      </c>
      <c r="G4540" s="2">
        <v>225000</v>
      </c>
      <c r="H4540" s="1">
        <v>1.83</v>
      </c>
      <c r="I4540" s="2">
        <v>134</v>
      </c>
      <c r="J4540">
        <v>1</v>
      </c>
      <c r="K4540">
        <v>0</v>
      </c>
      <c r="L4540" s="2">
        <v>113</v>
      </c>
      <c r="M4540">
        <v>1</v>
      </c>
    </row>
    <row r="4541" spans="1:13" x14ac:dyDescent="0.45">
      <c r="A4541" s="2">
        <v>75</v>
      </c>
      <c r="B4541" s="3">
        <v>0</v>
      </c>
      <c r="C4541" s="2">
        <v>119</v>
      </c>
      <c r="D4541">
        <v>0</v>
      </c>
      <c r="E4541" s="2">
        <v>50</v>
      </c>
      <c r="F4541">
        <v>1</v>
      </c>
      <c r="G4541" s="2">
        <v>248000</v>
      </c>
      <c r="H4541" s="1">
        <v>1.1000000000000001</v>
      </c>
      <c r="I4541" s="2">
        <v>148</v>
      </c>
      <c r="J4541">
        <v>1</v>
      </c>
      <c r="K4541">
        <v>0</v>
      </c>
      <c r="L4541" s="2">
        <v>209</v>
      </c>
      <c r="M4541">
        <v>0</v>
      </c>
    </row>
    <row r="4542" spans="1:13" x14ac:dyDescent="0.45">
      <c r="A4542" s="2">
        <v>75</v>
      </c>
      <c r="B4542" s="3">
        <v>1</v>
      </c>
      <c r="C4542" s="2">
        <v>203</v>
      </c>
      <c r="D4542">
        <v>1</v>
      </c>
      <c r="E4542" s="2">
        <v>38</v>
      </c>
      <c r="F4542">
        <v>1</v>
      </c>
      <c r="G4542" s="2">
        <v>283000</v>
      </c>
      <c r="H4542" s="1">
        <v>0.6</v>
      </c>
      <c r="I4542" s="2">
        <v>131</v>
      </c>
      <c r="J4542">
        <v>1</v>
      </c>
      <c r="K4542">
        <v>1</v>
      </c>
      <c r="L4542" s="2">
        <v>74</v>
      </c>
      <c r="M4542">
        <v>0</v>
      </c>
    </row>
    <row r="4543" spans="1:13" x14ac:dyDescent="0.45">
      <c r="A4543" s="2">
        <v>75</v>
      </c>
      <c r="B4543" s="3">
        <v>0</v>
      </c>
      <c r="C4543" s="2">
        <v>582</v>
      </c>
      <c r="D4543">
        <v>0</v>
      </c>
      <c r="E4543" s="2">
        <v>40</v>
      </c>
      <c r="F4543">
        <v>0</v>
      </c>
      <c r="G4543" s="2">
        <v>263358.03000000003</v>
      </c>
      <c r="H4543" s="1">
        <v>1.18</v>
      </c>
      <c r="I4543" s="2">
        <v>137</v>
      </c>
      <c r="J4543">
        <v>1</v>
      </c>
      <c r="K4543">
        <v>0</v>
      </c>
      <c r="L4543" s="2">
        <v>107</v>
      </c>
      <c r="M4543">
        <v>0</v>
      </c>
    </row>
    <row r="4544" spans="1:13" x14ac:dyDescent="0.45">
      <c r="A4544" s="2">
        <v>75</v>
      </c>
      <c r="B4544" s="3">
        <v>0</v>
      </c>
      <c r="C4544" s="2">
        <v>582</v>
      </c>
      <c r="D4544">
        <v>0</v>
      </c>
      <c r="E4544" s="2">
        <v>40</v>
      </c>
      <c r="F4544">
        <v>0</v>
      </c>
      <c r="G4544" s="2">
        <v>263358.03000000003</v>
      </c>
      <c r="H4544" s="1">
        <v>1.18</v>
      </c>
      <c r="I4544" s="2">
        <v>137</v>
      </c>
      <c r="J4544">
        <v>1</v>
      </c>
      <c r="K4544">
        <v>0</v>
      </c>
      <c r="L4544" s="2">
        <v>107</v>
      </c>
      <c r="M4544">
        <v>0</v>
      </c>
    </row>
    <row r="4545" spans="1:13" x14ac:dyDescent="0.45">
      <c r="A4545" s="2">
        <v>75</v>
      </c>
      <c r="B4545" s="3">
        <v>1</v>
      </c>
      <c r="C4545" s="2">
        <v>246</v>
      </c>
      <c r="D4545">
        <v>0</v>
      </c>
      <c r="E4545" s="2">
        <v>15</v>
      </c>
      <c r="F4545">
        <v>0</v>
      </c>
      <c r="G4545" s="2">
        <v>127000</v>
      </c>
      <c r="H4545" s="1">
        <v>1.2</v>
      </c>
      <c r="I4545" s="2">
        <v>137</v>
      </c>
      <c r="J4545">
        <v>1</v>
      </c>
      <c r="K4545">
        <v>0</v>
      </c>
      <c r="L4545" s="2">
        <v>10</v>
      </c>
      <c r="M4545">
        <v>1</v>
      </c>
    </row>
    <row r="4546" spans="1:13" x14ac:dyDescent="0.45">
      <c r="A4546" s="2">
        <v>75</v>
      </c>
      <c r="B4546" s="3">
        <v>1</v>
      </c>
      <c r="C4546" s="2">
        <v>203</v>
      </c>
      <c r="D4546">
        <v>1</v>
      </c>
      <c r="E4546" s="2">
        <v>38</v>
      </c>
      <c r="F4546">
        <v>1</v>
      </c>
      <c r="G4546" s="2">
        <v>283000</v>
      </c>
      <c r="H4546" s="1">
        <v>0.6</v>
      </c>
      <c r="I4546" s="2">
        <v>131</v>
      </c>
      <c r="J4546">
        <v>1</v>
      </c>
      <c r="K4546">
        <v>1</v>
      </c>
      <c r="L4546" s="2">
        <v>74</v>
      </c>
      <c r="M4546">
        <v>0</v>
      </c>
    </row>
    <row r="4547" spans="1:13" x14ac:dyDescent="0.45">
      <c r="A4547" s="2">
        <v>75</v>
      </c>
      <c r="B4547" s="3">
        <v>1</v>
      </c>
      <c r="C4547" s="2">
        <v>81</v>
      </c>
      <c r="D4547">
        <v>0</v>
      </c>
      <c r="E4547" s="2">
        <v>38</v>
      </c>
      <c r="F4547">
        <v>1</v>
      </c>
      <c r="G4547" s="2">
        <v>368000</v>
      </c>
      <c r="H4547" s="1">
        <v>4</v>
      </c>
      <c r="I4547" s="2">
        <v>131</v>
      </c>
      <c r="J4547">
        <v>1</v>
      </c>
      <c r="K4547">
        <v>1</v>
      </c>
      <c r="L4547" s="2">
        <v>10</v>
      </c>
      <c r="M4547">
        <v>1</v>
      </c>
    </row>
    <row r="4548" spans="1:13" x14ac:dyDescent="0.45">
      <c r="A4548" s="2">
        <v>75</v>
      </c>
      <c r="B4548" s="3">
        <v>1</v>
      </c>
      <c r="C4548" s="2">
        <v>81</v>
      </c>
      <c r="D4548">
        <v>0</v>
      </c>
      <c r="E4548" s="2">
        <v>38</v>
      </c>
      <c r="F4548">
        <v>1</v>
      </c>
      <c r="G4548" s="2">
        <v>368000</v>
      </c>
      <c r="H4548" s="1">
        <v>4</v>
      </c>
      <c r="I4548" s="2">
        <v>131</v>
      </c>
      <c r="J4548">
        <v>1</v>
      </c>
      <c r="K4548">
        <v>1</v>
      </c>
      <c r="L4548" s="2">
        <v>10</v>
      </c>
      <c r="M4548">
        <v>1</v>
      </c>
    </row>
    <row r="4549" spans="1:13" x14ac:dyDescent="0.45">
      <c r="A4549" s="2">
        <v>75</v>
      </c>
      <c r="B4549" s="3">
        <v>1</v>
      </c>
      <c r="C4549" s="2">
        <v>203</v>
      </c>
      <c r="D4549">
        <v>1</v>
      </c>
      <c r="E4549" s="2">
        <v>38</v>
      </c>
      <c r="F4549">
        <v>1</v>
      </c>
      <c r="G4549" s="2">
        <v>283000</v>
      </c>
      <c r="H4549" s="1">
        <v>0.6</v>
      </c>
      <c r="I4549" s="2">
        <v>131</v>
      </c>
      <c r="J4549">
        <v>1</v>
      </c>
      <c r="K4549">
        <v>1</v>
      </c>
      <c r="L4549" s="2">
        <v>74</v>
      </c>
      <c r="M4549">
        <v>0</v>
      </c>
    </row>
    <row r="4550" spans="1:13" x14ac:dyDescent="0.45">
      <c r="A4550" s="2">
        <v>75</v>
      </c>
      <c r="B4550" s="3">
        <v>1</v>
      </c>
      <c r="C4550" s="2">
        <v>582</v>
      </c>
      <c r="D4550">
        <v>0</v>
      </c>
      <c r="E4550" s="2">
        <v>30</v>
      </c>
      <c r="F4550">
        <v>0</v>
      </c>
      <c r="G4550" s="2">
        <v>225000</v>
      </c>
      <c r="H4550" s="1">
        <v>1.83</v>
      </c>
      <c r="I4550" s="2">
        <v>134</v>
      </c>
      <c r="J4550">
        <v>1</v>
      </c>
      <c r="K4550">
        <v>0</v>
      </c>
      <c r="L4550" s="2">
        <v>113</v>
      </c>
      <c r="M4550">
        <v>1</v>
      </c>
    </row>
    <row r="4551" spans="1:13" x14ac:dyDescent="0.45">
      <c r="A4551" s="2">
        <v>75</v>
      </c>
      <c r="B4551" s="3">
        <v>1</v>
      </c>
      <c r="C4551" s="2">
        <v>582</v>
      </c>
      <c r="D4551">
        <v>0</v>
      </c>
      <c r="E4551" s="2">
        <v>30</v>
      </c>
      <c r="F4551">
        <v>0</v>
      </c>
      <c r="G4551" s="2">
        <v>219000</v>
      </c>
      <c r="H4551" s="1">
        <v>1.83</v>
      </c>
      <c r="I4551" s="2">
        <v>134</v>
      </c>
      <c r="J4551">
        <v>1</v>
      </c>
      <c r="K4551">
        <v>1</v>
      </c>
      <c r="L4551" s="2">
        <v>113</v>
      </c>
      <c r="M4551">
        <v>1</v>
      </c>
    </row>
    <row r="4552" spans="1:13" x14ac:dyDescent="0.45">
      <c r="A4552" s="2">
        <v>75</v>
      </c>
      <c r="B4552" s="3">
        <v>0</v>
      </c>
      <c r="C4552" s="2">
        <v>582</v>
      </c>
      <c r="D4552">
        <v>0</v>
      </c>
      <c r="E4552" s="2">
        <v>45</v>
      </c>
      <c r="F4552">
        <v>1</v>
      </c>
      <c r="G4552" s="2">
        <v>263358.03000000003</v>
      </c>
      <c r="H4552" s="1">
        <v>1.18</v>
      </c>
      <c r="I4552" s="2">
        <v>137</v>
      </c>
      <c r="J4552">
        <v>1</v>
      </c>
      <c r="K4552">
        <v>0</v>
      </c>
      <c r="L4552" s="2">
        <v>87</v>
      </c>
      <c r="M4552">
        <v>0</v>
      </c>
    </row>
    <row r="4553" spans="1:13" x14ac:dyDescent="0.45">
      <c r="A4553" s="2">
        <v>75</v>
      </c>
      <c r="B4553" s="3">
        <v>0</v>
      </c>
      <c r="C4553" s="2">
        <v>119</v>
      </c>
      <c r="D4553">
        <v>0</v>
      </c>
      <c r="E4553" s="2">
        <v>50</v>
      </c>
      <c r="F4553">
        <v>1</v>
      </c>
      <c r="G4553" s="2">
        <v>248000</v>
      </c>
      <c r="H4553" s="1">
        <v>1.1000000000000001</v>
      </c>
      <c r="I4553" s="2">
        <v>148</v>
      </c>
      <c r="J4553">
        <v>1</v>
      </c>
      <c r="K4553">
        <v>0</v>
      </c>
      <c r="L4553" s="2">
        <v>209</v>
      </c>
      <c r="M4553">
        <v>0</v>
      </c>
    </row>
    <row r="4554" spans="1:13" x14ac:dyDescent="0.45">
      <c r="A4554" s="2">
        <v>75</v>
      </c>
      <c r="B4554" s="3">
        <v>1</v>
      </c>
      <c r="C4554" s="2">
        <v>81</v>
      </c>
      <c r="D4554">
        <v>0</v>
      </c>
      <c r="E4554" s="2">
        <v>38</v>
      </c>
      <c r="F4554">
        <v>1</v>
      </c>
      <c r="G4554" s="2">
        <v>368000</v>
      </c>
      <c r="H4554" s="1">
        <v>4</v>
      </c>
      <c r="I4554" s="2">
        <v>131</v>
      </c>
      <c r="J4554">
        <v>1</v>
      </c>
      <c r="K4554">
        <v>1</v>
      </c>
      <c r="L4554" s="2">
        <v>10</v>
      </c>
      <c r="M4554">
        <v>1</v>
      </c>
    </row>
    <row r="4555" spans="1:13" x14ac:dyDescent="0.45">
      <c r="A4555" s="2">
        <v>75</v>
      </c>
      <c r="B4555" s="3">
        <v>0</v>
      </c>
      <c r="C4555" s="2">
        <v>582</v>
      </c>
      <c r="D4555">
        <v>0</v>
      </c>
      <c r="E4555" s="2">
        <v>45</v>
      </c>
      <c r="F4555">
        <v>1</v>
      </c>
      <c r="G4555" s="2">
        <v>263358.03000000003</v>
      </c>
      <c r="H4555" s="1">
        <v>1.18</v>
      </c>
      <c r="I4555" s="2">
        <v>137</v>
      </c>
      <c r="J4555">
        <v>1</v>
      </c>
      <c r="K4555">
        <v>0</v>
      </c>
      <c r="L4555" s="2">
        <v>87</v>
      </c>
      <c r="M4555">
        <v>0</v>
      </c>
    </row>
    <row r="4556" spans="1:13" x14ac:dyDescent="0.45">
      <c r="A4556" s="2">
        <v>75</v>
      </c>
      <c r="B4556" s="3">
        <v>1</v>
      </c>
      <c r="C4556" s="2">
        <v>81</v>
      </c>
      <c r="D4556">
        <v>0</v>
      </c>
      <c r="E4556" s="2">
        <v>38</v>
      </c>
      <c r="F4556">
        <v>1</v>
      </c>
      <c r="G4556" s="2">
        <v>368000</v>
      </c>
      <c r="H4556" s="1">
        <v>4</v>
      </c>
      <c r="I4556" s="2">
        <v>131</v>
      </c>
      <c r="J4556">
        <v>1</v>
      </c>
      <c r="K4556">
        <v>1</v>
      </c>
      <c r="L4556" s="2">
        <v>10</v>
      </c>
      <c r="M4556">
        <v>1</v>
      </c>
    </row>
    <row r="4557" spans="1:13" x14ac:dyDescent="0.45">
      <c r="A4557" s="2">
        <v>75</v>
      </c>
      <c r="B4557" s="3">
        <v>0</v>
      </c>
      <c r="C4557" s="2">
        <v>99</v>
      </c>
      <c r="D4557">
        <v>0</v>
      </c>
      <c r="E4557" s="2">
        <v>38</v>
      </c>
      <c r="F4557">
        <v>1</v>
      </c>
      <c r="G4557" s="2">
        <v>224000</v>
      </c>
      <c r="H4557" s="1">
        <v>2.5</v>
      </c>
      <c r="I4557" s="2">
        <v>134</v>
      </c>
      <c r="J4557">
        <v>1</v>
      </c>
      <c r="K4557">
        <v>0</v>
      </c>
      <c r="L4557" s="2">
        <v>162</v>
      </c>
      <c r="M4557">
        <v>1</v>
      </c>
    </row>
    <row r="4558" spans="1:13" x14ac:dyDescent="0.45">
      <c r="A4558" s="2">
        <v>75</v>
      </c>
      <c r="B4558" s="3">
        <v>0</v>
      </c>
      <c r="C4558" s="2">
        <v>582</v>
      </c>
      <c r="D4558">
        <v>0</v>
      </c>
      <c r="E4558" s="2">
        <v>20</v>
      </c>
      <c r="F4558">
        <v>1</v>
      </c>
      <c r="G4558" s="2">
        <v>265000</v>
      </c>
      <c r="H4558" s="1">
        <v>1.9</v>
      </c>
      <c r="I4558" s="2">
        <v>130</v>
      </c>
      <c r="J4558">
        <v>1</v>
      </c>
      <c r="K4558">
        <v>0</v>
      </c>
      <c r="L4558" s="2">
        <v>4</v>
      </c>
      <c r="M4558">
        <v>1</v>
      </c>
    </row>
    <row r="4559" spans="1:13" x14ac:dyDescent="0.45">
      <c r="A4559" s="2">
        <v>75</v>
      </c>
      <c r="B4559" s="3">
        <v>0</v>
      </c>
      <c r="C4559" s="2">
        <v>675</v>
      </c>
      <c r="D4559">
        <v>1</v>
      </c>
      <c r="E4559" s="2">
        <v>60</v>
      </c>
      <c r="F4559">
        <v>0</v>
      </c>
      <c r="G4559" s="2">
        <v>265000</v>
      </c>
      <c r="H4559" s="1">
        <v>1.4</v>
      </c>
      <c r="I4559" s="2">
        <v>125</v>
      </c>
      <c r="J4559">
        <v>0</v>
      </c>
      <c r="K4559">
        <v>0</v>
      </c>
      <c r="L4559" s="2">
        <v>205</v>
      </c>
      <c r="M4559">
        <v>0</v>
      </c>
    </row>
    <row r="4560" spans="1:13" x14ac:dyDescent="0.45">
      <c r="A4560" s="2">
        <v>75</v>
      </c>
      <c r="B4560" s="3">
        <v>0</v>
      </c>
      <c r="C4560" s="2">
        <v>582</v>
      </c>
      <c r="D4560">
        <v>1</v>
      </c>
      <c r="E4560" s="2">
        <v>30</v>
      </c>
      <c r="F4560">
        <v>1</v>
      </c>
      <c r="G4560" s="2">
        <v>263358.03000000003</v>
      </c>
      <c r="H4560" s="1">
        <v>1.83</v>
      </c>
      <c r="I4560" s="2">
        <v>134</v>
      </c>
      <c r="J4560">
        <v>0</v>
      </c>
      <c r="K4560">
        <v>0</v>
      </c>
      <c r="L4560" s="2">
        <v>23</v>
      </c>
      <c r="M4560">
        <v>1</v>
      </c>
    </row>
    <row r="4561" spans="1:13" x14ac:dyDescent="0.45">
      <c r="A4561" s="2">
        <v>75</v>
      </c>
      <c r="B4561" s="3">
        <v>0</v>
      </c>
      <c r="C4561" s="2">
        <v>119</v>
      </c>
      <c r="D4561">
        <v>0</v>
      </c>
      <c r="E4561" s="2">
        <v>50</v>
      </c>
      <c r="F4561">
        <v>1</v>
      </c>
      <c r="G4561" s="2">
        <v>248000</v>
      </c>
      <c r="H4561" s="1">
        <v>1.1000000000000001</v>
      </c>
      <c r="I4561" s="2">
        <v>148</v>
      </c>
      <c r="J4561">
        <v>1</v>
      </c>
      <c r="K4561">
        <v>0</v>
      </c>
      <c r="L4561" s="2">
        <v>209</v>
      </c>
      <c r="M4561">
        <v>0</v>
      </c>
    </row>
    <row r="4562" spans="1:13" x14ac:dyDescent="0.45">
      <c r="A4562" s="2">
        <v>75</v>
      </c>
      <c r="B4562" s="3">
        <v>1</v>
      </c>
      <c r="C4562" s="2">
        <v>582</v>
      </c>
      <c r="D4562">
        <v>0</v>
      </c>
      <c r="E4562" s="2">
        <v>30</v>
      </c>
      <c r="F4562">
        <v>0</v>
      </c>
      <c r="G4562" s="2">
        <v>225000</v>
      </c>
      <c r="H4562" s="1">
        <v>1.83</v>
      </c>
      <c r="I4562" s="2">
        <v>134</v>
      </c>
      <c r="J4562">
        <v>1</v>
      </c>
      <c r="K4562">
        <v>0</v>
      </c>
      <c r="L4562" s="2">
        <v>113</v>
      </c>
      <c r="M4562">
        <v>1</v>
      </c>
    </row>
    <row r="4563" spans="1:13" x14ac:dyDescent="0.45">
      <c r="A4563" s="2">
        <v>75</v>
      </c>
      <c r="B4563" s="3">
        <v>1</v>
      </c>
      <c r="C4563" s="2">
        <v>81</v>
      </c>
      <c r="D4563">
        <v>0</v>
      </c>
      <c r="E4563" s="2">
        <v>38</v>
      </c>
      <c r="F4563">
        <v>1</v>
      </c>
      <c r="G4563" s="2">
        <v>368000</v>
      </c>
      <c r="H4563" s="1">
        <v>4</v>
      </c>
      <c r="I4563" s="2">
        <v>131</v>
      </c>
      <c r="J4563">
        <v>1</v>
      </c>
      <c r="K4563">
        <v>1</v>
      </c>
      <c r="L4563" s="2">
        <v>10</v>
      </c>
      <c r="M4563">
        <v>1</v>
      </c>
    </row>
    <row r="4564" spans="1:13" x14ac:dyDescent="0.45">
      <c r="A4564" s="2">
        <v>75</v>
      </c>
      <c r="B4564" s="3">
        <v>1</v>
      </c>
      <c r="C4564" s="2">
        <v>81</v>
      </c>
      <c r="D4564">
        <v>0</v>
      </c>
      <c r="E4564" s="2">
        <v>38</v>
      </c>
      <c r="F4564">
        <v>1</v>
      </c>
      <c r="G4564" s="2">
        <v>368000</v>
      </c>
      <c r="H4564" s="1">
        <v>4</v>
      </c>
      <c r="I4564" s="2">
        <v>131</v>
      </c>
      <c r="J4564">
        <v>1</v>
      </c>
      <c r="K4564">
        <v>1</v>
      </c>
      <c r="L4564" s="2">
        <v>10</v>
      </c>
      <c r="M4564">
        <v>1</v>
      </c>
    </row>
    <row r="4565" spans="1:13" x14ac:dyDescent="0.45">
      <c r="A4565" s="2">
        <v>75</v>
      </c>
      <c r="B4565" s="3">
        <v>0</v>
      </c>
      <c r="C4565" s="2">
        <v>675</v>
      </c>
      <c r="D4565">
        <v>1</v>
      </c>
      <c r="E4565" s="2">
        <v>60</v>
      </c>
      <c r="F4565">
        <v>0</v>
      </c>
      <c r="G4565" s="2">
        <v>265000</v>
      </c>
      <c r="H4565" s="1">
        <v>1.4</v>
      </c>
      <c r="I4565" s="2">
        <v>125</v>
      </c>
      <c r="J4565">
        <v>0</v>
      </c>
      <c r="K4565">
        <v>0</v>
      </c>
      <c r="L4565" s="2">
        <v>205</v>
      </c>
      <c r="M4565">
        <v>0</v>
      </c>
    </row>
    <row r="4566" spans="1:13" x14ac:dyDescent="0.45">
      <c r="A4566" s="2">
        <v>75</v>
      </c>
      <c r="B4566" s="3">
        <v>1</v>
      </c>
      <c r="C4566" s="2">
        <v>582</v>
      </c>
      <c r="D4566">
        <v>0</v>
      </c>
      <c r="E4566" s="2">
        <v>30</v>
      </c>
      <c r="F4566">
        <v>0</v>
      </c>
      <c r="G4566" s="2">
        <v>225000</v>
      </c>
      <c r="H4566" s="1">
        <v>1.83</v>
      </c>
      <c r="I4566" s="2">
        <v>134</v>
      </c>
      <c r="J4566">
        <v>1</v>
      </c>
      <c r="K4566">
        <v>0</v>
      </c>
      <c r="L4566" s="2">
        <v>113</v>
      </c>
      <c r="M4566">
        <v>1</v>
      </c>
    </row>
    <row r="4567" spans="1:13" x14ac:dyDescent="0.45">
      <c r="A4567" s="2">
        <v>75</v>
      </c>
      <c r="B4567" s="3">
        <v>1</v>
      </c>
      <c r="C4567" s="2">
        <v>246</v>
      </c>
      <c r="D4567">
        <v>0</v>
      </c>
      <c r="E4567" s="2">
        <v>15</v>
      </c>
      <c r="F4567">
        <v>0</v>
      </c>
      <c r="G4567" s="2">
        <v>127000</v>
      </c>
      <c r="H4567" s="1">
        <v>1.2</v>
      </c>
      <c r="I4567" s="2">
        <v>137</v>
      </c>
      <c r="J4567">
        <v>1</v>
      </c>
      <c r="K4567">
        <v>0</v>
      </c>
      <c r="L4567" s="2">
        <v>10</v>
      </c>
      <c r="M4567">
        <v>1</v>
      </c>
    </row>
    <row r="4568" spans="1:13" x14ac:dyDescent="0.45">
      <c r="A4568" s="2">
        <v>75</v>
      </c>
      <c r="B4568" s="3">
        <v>1</v>
      </c>
      <c r="C4568" s="2">
        <v>246</v>
      </c>
      <c r="D4568">
        <v>0</v>
      </c>
      <c r="E4568" s="2">
        <v>15</v>
      </c>
      <c r="F4568">
        <v>0</v>
      </c>
      <c r="G4568" s="2">
        <v>127000</v>
      </c>
      <c r="H4568" s="1">
        <v>1.2</v>
      </c>
      <c r="I4568" s="2">
        <v>137</v>
      </c>
      <c r="J4568">
        <v>1</v>
      </c>
      <c r="K4568">
        <v>0</v>
      </c>
      <c r="L4568" s="2">
        <v>10</v>
      </c>
      <c r="M4568">
        <v>1</v>
      </c>
    </row>
    <row r="4569" spans="1:13" x14ac:dyDescent="0.45">
      <c r="A4569" s="2">
        <v>75</v>
      </c>
      <c r="B4569" s="3">
        <v>1</v>
      </c>
      <c r="C4569" s="2">
        <v>203</v>
      </c>
      <c r="D4569">
        <v>1</v>
      </c>
      <c r="E4569" s="2">
        <v>38</v>
      </c>
      <c r="F4569">
        <v>1</v>
      </c>
      <c r="G4569" s="2">
        <v>283000</v>
      </c>
      <c r="H4569" s="1">
        <v>0.6</v>
      </c>
      <c r="I4569" s="2">
        <v>131</v>
      </c>
      <c r="J4569">
        <v>1</v>
      </c>
      <c r="K4569">
        <v>1</v>
      </c>
      <c r="L4569" s="2">
        <v>74</v>
      </c>
      <c r="M4569">
        <v>0</v>
      </c>
    </row>
    <row r="4570" spans="1:13" x14ac:dyDescent="0.45">
      <c r="A4570" s="2">
        <v>75</v>
      </c>
      <c r="B4570" s="3">
        <v>1</v>
      </c>
      <c r="C4570" s="2">
        <v>81</v>
      </c>
      <c r="D4570">
        <v>0</v>
      </c>
      <c r="E4570" s="2">
        <v>38</v>
      </c>
      <c r="F4570">
        <v>1</v>
      </c>
      <c r="G4570" s="2">
        <v>368000</v>
      </c>
      <c r="H4570" s="1">
        <v>4</v>
      </c>
      <c r="I4570" s="2">
        <v>131</v>
      </c>
      <c r="J4570">
        <v>1</v>
      </c>
      <c r="K4570">
        <v>1</v>
      </c>
      <c r="L4570" s="2">
        <v>10</v>
      </c>
      <c r="M4570">
        <v>1</v>
      </c>
    </row>
    <row r="4571" spans="1:13" x14ac:dyDescent="0.45">
      <c r="A4571" s="2">
        <v>75</v>
      </c>
      <c r="B4571" s="3">
        <v>0</v>
      </c>
      <c r="C4571" s="2">
        <v>582</v>
      </c>
      <c r="D4571">
        <v>1</v>
      </c>
      <c r="E4571" s="2">
        <v>30</v>
      </c>
      <c r="F4571">
        <v>1</v>
      </c>
      <c r="G4571" s="2">
        <v>263358.03000000003</v>
      </c>
      <c r="H4571" s="1">
        <v>1.83</v>
      </c>
      <c r="I4571" s="2">
        <v>134</v>
      </c>
      <c r="J4571">
        <v>1</v>
      </c>
      <c r="K4571">
        <v>0</v>
      </c>
      <c r="L4571" s="2">
        <v>23</v>
      </c>
      <c r="M4571">
        <v>1</v>
      </c>
    </row>
    <row r="4572" spans="1:13" x14ac:dyDescent="0.45">
      <c r="A4572" s="2">
        <v>75</v>
      </c>
      <c r="B4572" s="3">
        <v>0</v>
      </c>
      <c r="C4572" s="2">
        <v>582</v>
      </c>
      <c r="D4572">
        <v>1</v>
      </c>
      <c r="E4572" s="2">
        <v>30</v>
      </c>
      <c r="F4572">
        <v>1</v>
      </c>
      <c r="G4572" s="2">
        <v>263358.03000000003</v>
      </c>
      <c r="H4572" s="1">
        <v>1.83</v>
      </c>
      <c r="I4572" s="2">
        <v>134</v>
      </c>
      <c r="J4572">
        <v>0</v>
      </c>
      <c r="K4572">
        <v>0</v>
      </c>
      <c r="L4572" s="2">
        <v>23</v>
      </c>
      <c r="M4572">
        <v>1</v>
      </c>
    </row>
    <row r="4573" spans="1:13" x14ac:dyDescent="0.45">
      <c r="A4573" s="2">
        <v>75</v>
      </c>
      <c r="B4573" s="3">
        <v>0</v>
      </c>
      <c r="C4573" s="2">
        <v>582</v>
      </c>
      <c r="D4573">
        <v>0</v>
      </c>
      <c r="E4573" s="2">
        <v>40</v>
      </c>
      <c r="F4573">
        <v>0</v>
      </c>
      <c r="G4573" s="2">
        <v>263358.03000000003</v>
      </c>
      <c r="H4573" s="1">
        <v>1.18</v>
      </c>
      <c r="I4573" s="2">
        <v>137</v>
      </c>
      <c r="J4573">
        <v>1</v>
      </c>
      <c r="K4573">
        <v>0</v>
      </c>
      <c r="L4573" s="2">
        <v>107</v>
      </c>
      <c r="M4573">
        <v>0</v>
      </c>
    </row>
    <row r="4574" spans="1:13" x14ac:dyDescent="0.45">
      <c r="A4574" s="2">
        <v>75</v>
      </c>
      <c r="B4574" s="3">
        <v>0</v>
      </c>
      <c r="C4574" s="2">
        <v>119</v>
      </c>
      <c r="D4574">
        <v>0</v>
      </c>
      <c r="E4574" s="2">
        <v>50</v>
      </c>
      <c r="F4574">
        <v>1</v>
      </c>
      <c r="G4574" s="2">
        <v>248000</v>
      </c>
      <c r="H4574" s="1">
        <v>1.1000000000000001</v>
      </c>
      <c r="I4574" s="2">
        <v>148</v>
      </c>
      <c r="J4574">
        <v>1</v>
      </c>
      <c r="K4574">
        <v>0</v>
      </c>
      <c r="L4574" s="2">
        <v>209</v>
      </c>
      <c r="M4574">
        <v>0</v>
      </c>
    </row>
    <row r="4575" spans="1:13" x14ac:dyDescent="0.45">
      <c r="A4575" s="2">
        <v>75</v>
      </c>
      <c r="B4575" s="3">
        <v>0</v>
      </c>
      <c r="C4575" s="2">
        <v>582</v>
      </c>
      <c r="D4575">
        <v>0</v>
      </c>
      <c r="E4575" s="2">
        <v>45</v>
      </c>
      <c r="F4575">
        <v>1</v>
      </c>
      <c r="G4575" s="2">
        <v>263358.03000000003</v>
      </c>
      <c r="H4575" s="1">
        <v>1.18</v>
      </c>
      <c r="I4575" s="2">
        <v>137</v>
      </c>
      <c r="J4575">
        <v>1</v>
      </c>
      <c r="K4575">
        <v>0</v>
      </c>
      <c r="L4575" s="2">
        <v>87</v>
      </c>
      <c r="M4575">
        <v>0</v>
      </c>
    </row>
    <row r="4576" spans="1:13" x14ac:dyDescent="0.45">
      <c r="A4576" s="2">
        <v>75</v>
      </c>
      <c r="B4576" s="3">
        <v>0</v>
      </c>
      <c r="C4576" s="2">
        <v>582</v>
      </c>
      <c r="D4576">
        <v>0</v>
      </c>
      <c r="E4576" s="2">
        <v>20</v>
      </c>
      <c r="F4576">
        <v>1</v>
      </c>
      <c r="G4576" s="2">
        <v>265000</v>
      </c>
      <c r="H4576" s="1">
        <v>1.9</v>
      </c>
      <c r="I4576" s="2">
        <v>130</v>
      </c>
      <c r="J4576">
        <v>1</v>
      </c>
      <c r="K4576">
        <v>0</v>
      </c>
      <c r="L4576" s="2">
        <v>4</v>
      </c>
      <c r="M4576">
        <v>1</v>
      </c>
    </row>
    <row r="4577" spans="1:13" x14ac:dyDescent="0.45">
      <c r="A4577" s="2">
        <v>75</v>
      </c>
      <c r="B4577" s="3">
        <v>1</v>
      </c>
      <c r="C4577" s="2">
        <v>246</v>
      </c>
      <c r="D4577">
        <v>0</v>
      </c>
      <c r="E4577" s="2">
        <v>15</v>
      </c>
      <c r="F4577">
        <v>0</v>
      </c>
      <c r="G4577" s="2">
        <v>127000</v>
      </c>
      <c r="H4577" s="1">
        <v>1.2</v>
      </c>
      <c r="I4577" s="2">
        <v>137</v>
      </c>
      <c r="J4577">
        <v>1</v>
      </c>
      <c r="K4577">
        <v>0</v>
      </c>
      <c r="L4577" s="2">
        <v>10</v>
      </c>
      <c r="M4577">
        <v>1</v>
      </c>
    </row>
    <row r="4578" spans="1:13" x14ac:dyDescent="0.45">
      <c r="A4578" s="2">
        <v>75</v>
      </c>
      <c r="B4578" s="3">
        <v>0</v>
      </c>
      <c r="C4578" s="2">
        <v>582</v>
      </c>
      <c r="D4578">
        <v>0</v>
      </c>
      <c r="E4578" s="2">
        <v>20</v>
      </c>
      <c r="F4578">
        <v>1</v>
      </c>
      <c r="G4578" s="2">
        <v>265000</v>
      </c>
      <c r="H4578" s="1">
        <v>1.9</v>
      </c>
      <c r="I4578" s="2">
        <v>130</v>
      </c>
      <c r="J4578">
        <v>1</v>
      </c>
      <c r="K4578">
        <v>0</v>
      </c>
      <c r="L4578" s="2">
        <v>4</v>
      </c>
      <c r="M4578">
        <v>1</v>
      </c>
    </row>
    <row r="4579" spans="1:13" x14ac:dyDescent="0.45">
      <c r="A4579" s="2">
        <v>75</v>
      </c>
      <c r="B4579" s="3">
        <v>1</v>
      </c>
      <c r="C4579" s="2">
        <v>246</v>
      </c>
      <c r="D4579">
        <v>0</v>
      </c>
      <c r="E4579" s="2">
        <v>15</v>
      </c>
      <c r="F4579">
        <v>0</v>
      </c>
      <c r="G4579" s="2">
        <v>127000</v>
      </c>
      <c r="H4579" s="1">
        <v>1.2</v>
      </c>
      <c r="I4579" s="2">
        <v>137</v>
      </c>
      <c r="J4579">
        <v>1</v>
      </c>
      <c r="K4579">
        <v>0</v>
      </c>
      <c r="L4579" s="2">
        <v>10</v>
      </c>
      <c r="M4579">
        <v>1</v>
      </c>
    </row>
    <row r="4580" spans="1:13" x14ac:dyDescent="0.45">
      <c r="A4580" s="2">
        <v>75</v>
      </c>
      <c r="B4580" s="3">
        <v>1</v>
      </c>
      <c r="C4580" s="2">
        <v>582</v>
      </c>
      <c r="D4580">
        <v>0</v>
      </c>
      <c r="E4580" s="2">
        <v>30</v>
      </c>
      <c r="F4580">
        <v>0</v>
      </c>
      <c r="G4580" s="2">
        <v>225000</v>
      </c>
      <c r="H4580" s="1">
        <v>1.83</v>
      </c>
      <c r="I4580" s="2">
        <v>134</v>
      </c>
      <c r="J4580">
        <v>1</v>
      </c>
      <c r="K4580">
        <v>0</v>
      </c>
      <c r="L4580" s="2">
        <v>113</v>
      </c>
      <c r="M4580">
        <v>1</v>
      </c>
    </row>
    <row r="4581" spans="1:13" x14ac:dyDescent="0.45">
      <c r="A4581" s="2">
        <v>75</v>
      </c>
      <c r="B4581" s="3">
        <v>0</v>
      </c>
      <c r="C4581" s="2">
        <v>119</v>
      </c>
      <c r="D4581">
        <v>0</v>
      </c>
      <c r="E4581" s="2">
        <v>50</v>
      </c>
      <c r="F4581">
        <v>1</v>
      </c>
      <c r="G4581" s="2">
        <v>248000</v>
      </c>
      <c r="H4581" s="1">
        <v>1.1000000000000001</v>
      </c>
      <c r="I4581" s="2">
        <v>148</v>
      </c>
      <c r="J4581">
        <v>1</v>
      </c>
      <c r="K4581">
        <v>0</v>
      </c>
      <c r="L4581" s="2">
        <v>209</v>
      </c>
      <c r="M4581">
        <v>0</v>
      </c>
    </row>
    <row r="4582" spans="1:13" x14ac:dyDescent="0.45">
      <c r="A4582" s="2">
        <v>77</v>
      </c>
      <c r="B4582" s="3">
        <v>1</v>
      </c>
      <c r="C4582" s="2">
        <v>109</v>
      </c>
      <c r="D4582">
        <v>1</v>
      </c>
      <c r="E4582" s="2">
        <v>35</v>
      </c>
      <c r="F4582">
        <v>1</v>
      </c>
      <c r="G4582" s="2">
        <v>497000</v>
      </c>
      <c r="H4582" s="1">
        <v>1</v>
      </c>
      <c r="I4582" s="2">
        <v>140</v>
      </c>
      <c r="J4582">
        <v>1</v>
      </c>
      <c r="K4582">
        <v>0</v>
      </c>
      <c r="L4582" s="2">
        <v>206</v>
      </c>
      <c r="M4582">
        <v>0</v>
      </c>
    </row>
    <row r="4583" spans="1:13" x14ac:dyDescent="0.45">
      <c r="A4583" s="2">
        <v>77</v>
      </c>
      <c r="B4583" s="3">
        <v>1</v>
      </c>
      <c r="C4583" s="2">
        <v>109</v>
      </c>
      <c r="D4583">
        <v>0</v>
      </c>
      <c r="E4583" s="2">
        <v>50</v>
      </c>
      <c r="F4583">
        <v>1</v>
      </c>
      <c r="G4583" s="2">
        <v>406000</v>
      </c>
      <c r="H4583" s="1">
        <v>1.1000000000000001</v>
      </c>
      <c r="I4583" s="2">
        <v>137</v>
      </c>
      <c r="J4583">
        <v>1</v>
      </c>
      <c r="K4583">
        <v>0</v>
      </c>
      <c r="L4583" s="2">
        <v>202</v>
      </c>
      <c r="M4583">
        <v>0</v>
      </c>
    </row>
    <row r="4584" spans="1:13" x14ac:dyDescent="0.45">
      <c r="A4584" s="2">
        <v>77</v>
      </c>
      <c r="B4584" s="3">
        <v>1</v>
      </c>
      <c r="C4584" s="2">
        <v>119</v>
      </c>
      <c r="D4584">
        <v>0</v>
      </c>
      <c r="E4584" s="2">
        <v>50</v>
      </c>
      <c r="F4584">
        <v>1</v>
      </c>
      <c r="G4584" s="2">
        <v>406000</v>
      </c>
      <c r="H4584" s="1">
        <v>1.1000000000000001</v>
      </c>
      <c r="I4584" s="2">
        <v>137</v>
      </c>
      <c r="J4584">
        <v>1</v>
      </c>
      <c r="K4584">
        <v>0</v>
      </c>
      <c r="L4584" s="2">
        <v>209</v>
      </c>
      <c r="M4584">
        <v>0</v>
      </c>
    </row>
    <row r="4585" spans="1:13" x14ac:dyDescent="0.45">
      <c r="A4585" s="2">
        <v>77</v>
      </c>
      <c r="B4585" s="3">
        <v>1</v>
      </c>
      <c r="C4585" s="2">
        <v>418</v>
      </c>
      <c r="D4585">
        <v>0</v>
      </c>
      <c r="E4585" s="2">
        <v>45</v>
      </c>
      <c r="F4585">
        <v>0</v>
      </c>
      <c r="G4585" s="2">
        <v>223000</v>
      </c>
      <c r="H4585" s="1">
        <v>1.8</v>
      </c>
      <c r="I4585" s="2">
        <v>145</v>
      </c>
      <c r="J4585">
        <v>1</v>
      </c>
      <c r="K4585">
        <v>0</v>
      </c>
      <c r="L4585" s="2">
        <v>180</v>
      </c>
      <c r="M4585">
        <v>1</v>
      </c>
    </row>
    <row r="4586" spans="1:13" x14ac:dyDescent="0.45">
      <c r="A4586" s="2">
        <v>77</v>
      </c>
      <c r="B4586" s="3">
        <v>1</v>
      </c>
      <c r="C4586" s="2">
        <v>418</v>
      </c>
      <c r="D4586">
        <v>0</v>
      </c>
      <c r="E4586" s="2">
        <v>45</v>
      </c>
      <c r="F4586">
        <v>0</v>
      </c>
      <c r="G4586" s="2">
        <v>223000</v>
      </c>
      <c r="H4586" s="1">
        <v>1.8</v>
      </c>
      <c r="I4586" s="2">
        <v>145</v>
      </c>
      <c r="J4586">
        <v>1</v>
      </c>
      <c r="K4586">
        <v>0</v>
      </c>
      <c r="L4586" s="2">
        <v>180</v>
      </c>
      <c r="M4586">
        <v>1</v>
      </c>
    </row>
    <row r="4587" spans="1:13" x14ac:dyDescent="0.45">
      <c r="A4587" s="2">
        <v>77</v>
      </c>
      <c r="B4587" s="3">
        <v>1</v>
      </c>
      <c r="C4587" s="2">
        <v>418</v>
      </c>
      <c r="D4587">
        <v>0</v>
      </c>
      <c r="E4587" s="2">
        <v>45</v>
      </c>
      <c r="F4587">
        <v>0</v>
      </c>
      <c r="G4587" s="2">
        <v>223000</v>
      </c>
      <c r="H4587" s="1">
        <v>1.8</v>
      </c>
      <c r="I4587" s="2">
        <v>145</v>
      </c>
      <c r="J4587">
        <v>1</v>
      </c>
      <c r="K4587">
        <v>0</v>
      </c>
      <c r="L4587" s="2">
        <v>180</v>
      </c>
      <c r="M4587">
        <v>1</v>
      </c>
    </row>
    <row r="4588" spans="1:13" x14ac:dyDescent="0.45">
      <c r="A4588" s="2">
        <v>77</v>
      </c>
      <c r="B4588" s="3">
        <v>1</v>
      </c>
      <c r="C4588" s="2">
        <v>109</v>
      </c>
      <c r="D4588">
        <v>0</v>
      </c>
      <c r="E4588" s="2">
        <v>50</v>
      </c>
      <c r="F4588">
        <v>1</v>
      </c>
      <c r="G4588" s="2">
        <v>406000</v>
      </c>
      <c r="H4588" s="1">
        <v>1.1000000000000001</v>
      </c>
      <c r="I4588" s="2">
        <v>137</v>
      </c>
      <c r="J4588">
        <v>1</v>
      </c>
      <c r="K4588">
        <v>0</v>
      </c>
      <c r="L4588" s="2">
        <v>209</v>
      </c>
      <c r="M4588">
        <v>0</v>
      </c>
    </row>
    <row r="4589" spans="1:13" x14ac:dyDescent="0.45">
      <c r="A4589" s="2">
        <v>77</v>
      </c>
      <c r="B4589" s="3">
        <v>1</v>
      </c>
      <c r="C4589" s="2">
        <v>418</v>
      </c>
      <c r="D4589">
        <v>0</v>
      </c>
      <c r="E4589" s="2">
        <v>45</v>
      </c>
      <c r="F4589">
        <v>0</v>
      </c>
      <c r="G4589" s="2">
        <v>223000</v>
      </c>
      <c r="H4589" s="1">
        <v>1.8</v>
      </c>
      <c r="I4589" s="2">
        <v>145</v>
      </c>
      <c r="J4589">
        <v>1</v>
      </c>
      <c r="K4589">
        <v>0</v>
      </c>
      <c r="L4589" s="2">
        <v>180</v>
      </c>
      <c r="M4589">
        <v>1</v>
      </c>
    </row>
    <row r="4590" spans="1:13" x14ac:dyDescent="0.45">
      <c r="A4590" s="2">
        <v>77</v>
      </c>
      <c r="B4590" s="3">
        <v>1</v>
      </c>
      <c r="C4590" s="2">
        <v>109</v>
      </c>
      <c r="D4590">
        <v>0</v>
      </c>
      <c r="E4590" s="2">
        <v>50</v>
      </c>
      <c r="F4590">
        <v>1</v>
      </c>
      <c r="G4590" s="2">
        <v>406000</v>
      </c>
      <c r="H4590" s="1">
        <v>1.1000000000000001</v>
      </c>
      <c r="I4590" s="2">
        <v>137</v>
      </c>
      <c r="J4590">
        <v>1</v>
      </c>
      <c r="K4590">
        <v>0</v>
      </c>
      <c r="L4590" s="2">
        <v>209</v>
      </c>
      <c r="M4590">
        <v>0</v>
      </c>
    </row>
    <row r="4591" spans="1:13" x14ac:dyDescent="0.45">
      <c r="A4591" s="2">
        <v>77</v>
      </c>
      <c r="B4591" s="3">
        <v>1</v>
      </c>
      <c r="C4591" s="2">
        <v>109</v>
      </c>
      <c r="D4591">
        <v>0</v>
      </c>
      <c r="E4591" s="2">
        <v>50</v>
      </c>
      <c r="F4591">
        <v>1</v>
      </c>
      <c r="G4591" s="2">
        <v>406000</v>
      </c>
      <c r="H4591" s="1">
        <v>1.1000000000000001</v>
      </c>
      <c r="I4591" s="2">
        <v>137</v>
      </c>
      <c r="J4591">
        <v>1</v>
      </c>
      <c r="K4591">
        <v>0</v>
      </c>
      <c r="L4591" s="2">
        <v>209</v>
      </c>
      <c r="M4591">
        <v>0</v>
      </c>
    </row>
    <row r="4592" spans="1:13" x14ac:dyDescent="0.45">
      <c r="A4592" s="2">
        <v>77</v>
      </c>
      <c r="B4592" s="3">
        <v>1</v>
      </c>
      <c r="C4592" s="2">
        <v>418</v>
      </c>
      <c r="D4592">
        <v>0</v>
      </c>
      <c r="E4592" s="2">
        <v>45</v>
      </c>
      <c r="F4592">
        <v>0</v>
      </c>
      <c r="G4592" s="2">
        <v>223000</v>
      </c>
      <c r="H4592" s="1">
        <v>1.8</v>
      </c>
      <c r="I4592" s="2">
        <v>145</v>
      </c>
      <c r="J4592">
        <v>1</v>
      </c>
      <c r="K4592">
        <v>0</v>
      </c>
      <c r="L4592" s="2">
        <v>180</v>
      </c>
      <c r="M4592">
        <v>1</v>
      </c>
    </row>
    <row r="4593" spans="1:13" x14ac:dyDescent="0.45">
      <c r="A4593" s="2">
        <v>77</v>
      </c>
      <c r="B4593" s="3">
        <v>1</v>
      </c>
      <c r="C4593" s="2">
        <v>418</v>
      </c>
      <c r="D4593">
        <v>0</v>
      </c>
      <c r="E4593" s="2">
        <v>45</v>
      </c>
      <c r="F4593">
        <v>0</v>
      </c>
      <c r="G4593" s="2">
        <v>223000</v>
      </c>
      <c r="H4593" s="1">
        <v>1.8</v>
      </c>
      <c r="I4593" s="2">
        <v>145</v>
      </c>
      <c r="J4593">
        <v>1</v>
      </c>
      <c r="K4593">
        <v>0</v>
      </c>
      <c r="L4593" s="2">
        <v>180</v>
      </c>
      <c r="M4593">
        <v>1</v>
      </c>
    </row>
    <row r="4594" spans="1:13" x14ac:dyDescent="0.45">
      <c r="A4594" s="2">
        <v>77</v>
      </c>
      <c r="B4594" s="3">
        <v>1</v>
      </c>
      <c r="C4594" s="2">
        <v>109</v>
      </c>
      <c r="D4594">
        <v>0</v>
      </c>
      <c r="E4594" s="2">
        <v>50</v>
      </c>
      <c r="F4594">
        <v>1</v>
      </c>
      <c r="G4594" s="2">
        <v>406000</v>
      </c>
      <c r="H4594" s="1">
        <v>1.1000000000000001</v>
      </c>
      <c r="I4594" s="2">
        <v>137</v>
      </c>
      <c r="J4594">
        <v>1</v>
      </c>
      <c r="K4594">
        <v>0</v>
      </c>
      <c r="L4594" s="2">
        <v>209</v>
      </c>
      <c r="M4594">
        <v>0</v>
      </c>
    </row>
    <row r="4595" spans="1:13" x14ac:dyDescent="0.45">
      <c r="A4595" s="2">
        <v>77</v>
      </c>
      <c r="B4595" s="3">
        <v>1</v>
      </c>
      <c r="C4595" s="2">
        <v>109</v>
      </c>
      <c r="D4595">
        <v>0</v>
      </c>
      <c r="E4595" s="2">
        <v>50</v>
      </c>
      <c r="F4595">
        <v>1</v>
      </c>
      <c r="G4595" s="2">
        <v>406000</v>
      </c>
      <c r="H4595" s="1">
        <v>1.1000000000000001</v>
      </c>
      <c r="I4595" s="2">
        <v>137</v>
      </c>
      <c r="J4595">
        <v>1</v>
      </c>
      <c r="K4595">
        <v>0</v>
      </c>
      <c r="L4595" s="2">
        <v>209</v>
      </c>
      <c r="M4595">
        <v>0</v>
      </c>
    </row>
    <row r="4596" spans="1:13" x14ac:dyDescent="0.45">
      <c r="A4596" s="2">
        <v>77</v>
      </c>
      <c r="B4596" s="3">
        <v>1</v>
      </c>
      <c r="C4596" s="2">
        <v>109</v>
      </c>
      <c r="D4596">
        <v>0</v>
      </c>
      <c r="E4596" s="2">
        <v>50</v>
      </c>
      <c r="F4596">
        <v>1</v>
      </c>
      <c r="G4596" s="2">
        <v>406000</v>
      </c>
      <c r="H4596" s="1">
        <v>1.1000000000000001</v>
      </c>
      <c r="I4596" s="2">
        <v>137</v>
      </c>
      <c r="J4596">
        <v>1</v>
      </c>
      <c r="K4596">
        <v>0</v>
      </c>
      <c r="L4596" s="2">
        <v>209</v>
      </c>
      <c r="M4596">
        <v>0</v>
      </c>
    </row>
    <row r="4597" spans="1:13" x14ac:dyDescent="0.45">
      <c r="A4597" s="2">
        <v>77</v>
      </c>
      <c r="B4597" s="3">
        <v>1</v>
      </c>
      <c r="C4597" s="2">
        <v>418</v>
      </c>
      <c r="D4597">
        <v>0</v>
      </c>
      <c r="E4597" s="2">
        <v>45</v>
      </c>
      <c r="F4597">
        <v>0</v>
      </c>
      <c r="G4597" s="2">
        <v>223000</v>
      </c>
      <c r="H4597" s="1">
        <v>1.8</v>
      </c>
      <c r="I4597" s="2">
        <v>145</v>
      </c>
      <c r="J4597">
        <v>1</v>
      </c>
      <c r="K4597">
        <v>0</v>
      </c>
      <c r="L4597" s="2">
        <v>180</v>
      </c>
      <c r="M4597">
        <v>1</v>
      </c>
    </row>
    <row r="4598" spans="1:13" x14ac:dyDescent="0.45">
      <c r="A4598" s="2">
        <v>77</v>
      </c>
      <c r="B4598" s="3">
        <v>1</v>
      </c>
      <c r="C4598" s="2">
        <v>109</v>
      </c>
      <c r="D4598">
        <v>0</v>
      </c>
      <c r="E4598" s="2">
        <v>50</v>
      </c>
      <c r="F4598">
        <v>1</v>
      </c>
      <c r="G4598" s="2">
        <v>406000</v>
      </c>
      <c r="H4598" s="1">
        <v>1.1000000000000001</v>
      </c>
      <c r="I4598" s="2">
        <v>137</v>
      </c>
      <c r="J4598">
        <v>1</v>
      </c>
      <c r="K4598">
        <v>0</v>
      </c>
      <c r="L4598" s="2">
        <v>209</v>
      </c>
      <c r="M4598">
        <v>0</v>
      </c>
    </row>
    <row r="4599" spans="1:13" x14ac:dyDescent="0.45">
      <c r="A4599" s="2">
        <v>77</v>
      </c>
      <c r="B4599" s="3">
        <v>1</v>
      </c>
      <c r="C4599" s="2">
        <v>109</v>
      </c>
      <c r="D4599">
        <v>0</v>
      </c>
      <c r="E4599" s="2">
        <v>50</v>
      </c>
      <c r="F4599">
        <v>1</v>
      </c>
      <c r="G4599" s="2">
        <v>406000</v>
      </c>
      <c r="H4599" s="1">
        <v>1.1000000000000001</v>
      </c>
      <c r="I4599" s="2">
        <v>137</v>
      </c>
      <c r="J4599">
        <v>1</v>
      </c>
      <c r="K4599">
        <v>0</v>
      </c>
      <c r="L4599" s="2">
        <v>209</v>
      </c>
      <c r="M4599">
        <v>0</v>
      </c>
    </row>
    <row r="4600" spans="1:13" x14ac:dyDescent="0.45">
      <c r="A4600" s="2">
        <v>77</v>
      </c>
      <c r="B4600" s="3">
        <v>1</v>
      </c>
      <c r="C4600" s="2">
        <v>109</v>
      </c>
      <c r="D4600">
        <v>0</v>
      </c>
      <c r="E4600" s="2">
        <v>50</v>
      </c>
      <c r="F4600">
        <v>1</v>
      </c>
      <c r="G4600" s="2">
        <v>406000</v>
      </c>
      <c r="H4600" s="1">
        <v>1.1000000000000001</v>
      </c>
      <c r="I4600" s="2">
        <v>137</v>
      </c>
      <c r="J4600">
        <v>1</v>
      </c>
      <c r="K4600">
        <v>0</v>
      </c>
      <c r="L4600" s="2">
        <v>209</v>
      </c>
      <c r="M4600">
        <v>0</v>
      </c>
    </row>
    <row r="4601" spans="1:13" x14ac:dyDescent="0.45">
      <c r="A4601" s="2">
        <v>77</v>
      </c>
      <c r="B4601" s="3">
        <v>1</v>
      </c>
      <c r="C4601" s="2">
        <v>109</v>
      </c>
      <c r="D4601">
        <v>0</v>
      </c>
      <c r="E4601" s="2">
        <v>50</v>
      </c>
      <c r="F4601">
        <v>1</v>
      </c>
      <c r="G4601" s="2">
        <v>406000</v>
      </c>
      <c r="H4601" s="1">
        <v>1.1000000000000001</v>
      </c>
      <c r="I4601" s="2">
        <v>137</v>
      </c>
      <c r="J4601">
        <v>1</v>
      </c>
      <c r="K4601">
        <v>0</v>
      </c>
      <c r="L4601" s="2">
        <v>209</v>
      </c>
      <c r="M4601">
        <v>0</v>
      </c>
    </row>
    <row r="4602" spans="1:13" x14ac:dyDescent="0.45">
      <c r="A4602" s="2">
        <v>77</v>
      </c>
      <c r="B4602" s="3">
        <v>1</v>
      </c>
      <c r="C4602" s="2">
        <v>418</v>
      </c>
      <c r="D4602">
        <v>0</v>
      </c>
      <c r="E4602" s="2">
        <v>45</v>
      </c>
      <c r="F4602">
        <v>0</v>
      </c>
      <c r="G4602" s="2">
        <v>223000</v>
      </c>
      <c r="H4602" s="1">
        <v>1.8</v>
      </c>
      <c r="I4602" s="2">
        <v>145</v>
      </c>
      <c r="J4602">
        <v>1</v>
      </c>
      <c r="K4602">
        <v>0</v>
      </c>
      <c r="L4602" s="2">
        <v>180</v>
      </c>
      <c r="M4602">
        <v>1</v>
      </c>
    </row>
    <row r="4603" spans="1:13" x14ac:dyDescent="0.45">
      <c r="A4603" s="2">
        <v>77</v>
      </c>
      <c r="B4603" s="3">
        <v>1</v>
      </c>
      <c r="C4603" s="2">
        <v>418</v>
      </c>
      <c r="D4603">
        <v>0</v>
      </c>
      <c r="E4603" s="2">
        <v>45</v>
      </c>
      <c r="F4603">
        <v>0</v>
      </c>
      <c r="G4603" s="2">
        <v>223000</v>
      </c>
      <c r="H4603" s="1">
        <v>1.8</v>
      </c>
      <c r="I4603" s="2">
        <v>145</v>
      </c>
      <c r="J4603">
        <v>1</v>
      </c>
      <c r="K4603">
        <v>0</v>
      </c>
      <c r="L4603" s="2">
        <v>180</v>
      </c>
      <c r="M4603">
        <v>1</v>
      </c>
    </row>
    <row r="4604" spans="1:13" x14ac:dyDescent="0.45">
      <c r="A4604" s="2">
        <v>77</v>
      </c>
      <c r="B4604" s="3">
        <v>1</v>
      </c>
      <c r="C4604" s="2">
        <v>418</v>
      </c>
      <c r="D4604">
        <v>0</v>
      </c>
      <c r="E4604" s="2">
        <v>45</v>
      </c>
      <c r="F4604">
        <v>0</v>
      </c>
      <c r="G4604" s="2">
        <v>223000</v>
      </c>
      <c r="H4604" s="1">
        <v>1.8</v>
      </c>
      <c r="I4604" s="2">
        <v>145</v>
      </c>
      <c r="J4604">
        <v>1</v>
      </c>
      <c r="K4604">
        <v>0</v>
      </c>
      <c r="L4604" s="2">
        <v>180</v>
      </c>
      <c r="M4604">
        <v>1</v>
      </c>
    </row>
    <row r="4605" spans="1:13" x14ac:dyDescent="0.45">
      <c r="A4605" s="2">
        <v>78</v>
      </c>
      <c r="B4605" s="3">
        <v>1</v>
      </c>
      <c r="C4605" s="2">
        <v>64</v>
      </c>
      <c r="D4605">
        <v>0</v>
      </c>
      <c r="E4605" s="2">
        <v>40</v>
      </c>
      <c r="F4605">
        <v>0</v>
      </c>
      <c r="G4605" s="2">
        <v>277000</v>
      </c>
      <c r="H4605" s="1">
        <v>0.7</v>
      </c>
      <c r="I4605" s="2">
        <v>137</v>
      </c>
      <c r="J4605">
        <v>1</v>
      </c>
      <c r="K4605">
        <v>1</v>
      </c>
      <c r="L4605" s="2">
        <v>187</v>
      </c>
      <c r="M4605">
        <v>0</v>
      </c>
    </row>
    <row r="4606" spans="1:13" x14ac:dyDescent="0.45">
      <c r="A4606" s="2">
        <v>78</v>
      </c>
      <c r="B4606" s="3">
        <v>1</v>
      </c>
      <c r="C4606" s="2">
        <v>64</v>
      </c>
      <c r="D4606">
        <v>0</v>
      </c>
      <c r="E4606" s="2">
        <v>40</v>
      </c>
      <c r="F4606">
        <v>0</v>
      </c>
      <c r="G4606" s="2">
        <v>277000</v>
      </c>
      <c r="H4606" s="1">
        <v>0.7</v>
      </c>
      <c r="I4606" s="2">
        <v>137</v>
      </c>
      <c r="J4606">
        <v>1</v>
      </c>
      <c r="K4606">
        <v>1</v>
      </c>
      <c r="L4606" s="2">
        <v>187</v>
      </c>
      <c r="M4606">
        <v>0</v>
      </c>
    </row>
    <row r="4607" spans="1:13" x14ac:dyDescent="0.45">
      <c r="A4607" s="2">
        <v>78</v>
      </c>
      <c r="B4607" s="3">
        <v>1</v>
      </c>
      <c r="C4607" s="2">
        <v>64</v>
      </c>
      <c r="D4607">
        <v>0</v>
      </c>
      <c r="E4607" s="2">
        <v>40</v>
      </c>
      <c r="F4607">
        <v>0</v>
      </c>
      <c r="G4607" s="2">
        <v>277000</v>
      </c>
      <c r="H4607" s="1">
        <v>0.7</v>
      </c>
      <c r="I4607" s="2">
        <v>137</v>
      </c>
      <c r="J4607">
        <v>1</v>
      </c>
      <c r="K4607">
        <v>1</v>
      </c>
      <c r="L4607" s="2">
        <v>187</v>
      </c>
      <c r="M4607">
        <v>0</v>
      </c>
    </row>
    <row r="4608" spans="1:13" x14ac:dyDescent="0.45">
      <c r="A4608" s="2">
        <v>78</v>
      </c>
      <c r="B4608" s="3">
        <v>1</v>
      </c>
      <c r="C4608" s="2">
        <v>64</v>
      </c>
      <c r="D4608">
        <v>0</v>
      </c>
      <c r="E4608" s="2">
        <v>40</v>
      </c>
      <c r="F4608">
        <v>0</v>
      </c>
      <c r="G4608" s="2">
        <v>277000</v>
      </c>
      <c r="H4608" s="1">
        <v>0.7</v>
      </c>
      <c r="I4608" s="2">
        <v>137</v>
      </c>
      <c r="J4608">
        <v>1</v>
      </c>
      <c r="K4608">
        <v>1</v>
      </c>
      <c r="L4608" s="2">
        <v>187</v>
      </c>
      <c r="M4608">
        <v>0</v>
      </c>
    </row>
    <row r="4609" spans="1:13" x14ac:dyDescent="0.45">
      <c r="A4609" s="2">
        <v>78</v>
      </c>
      <c r="B4609" s="3">
        <v>0</v>
      </c>
      <c r="C4609" s="2">
        <v>224</v>
      </c>
      <c r="D4609">
        <v>0</v>
      </c>
      <c r="E4609" s="2">
        <v>50</v>
      </c>
      <c r="F4609">
        <v>0</v>
      </c>
      <c r="G4609" s="2">
        <v>481000</v>
      </c>
      <c r="H4609" s="1">
        <v>1.4</v>
      </c>
      <c r="I4609" s="2">
        <v>138</v>
      </c>
      <c r="J4609">
        <v>1</v>
      </c>
      <c r="K4609">
        <v>1</v>
      </c>
      <c r="L4609" s="2">
        <v>192</v>
      </c>
      <c r="M4609">
        <v>0</v>
      </c>
    </row>
    <row r="4610" spans="1:13" x14ac:dyDescent="0.45">
      <c r="A4610" s="2">
        <v>78</v>
      </c>
      <c r="B4610" s="3">
        <v>1</v>
      </c>
      <c r="C4610" s="2">
        <v>64</v>
      </c>
      <c r="D4610">
        <v>0</v>
      </c>
      <c r="E4610" s="2">
        <v>40</v>
      </c>
      <c r="F4610">
        <v>0</v>
      </c>
      <c r="G4610" s="2">
        <v>277000</v>
      </c>
      <c r="H4610" s="1">
        <v>0.7</v>
      </c>
      <c r="I4610" s="2">
        <v>137</v>
      </c>
      <c r="J4610">
        <v>1</v>
      </c>
      <c r="K4610">
        <v>1</v>
      </c>
      <c r="L4610" s="2">
        <v>187</v>
      </c>
      <c r="M4610">
        <v>0</v>
      </c>
    </row>
    <row r="4611" spans="1:13" x14ac:dyDescent="0.45">
      <c r="A4611" s="2">
        <v>78</v>
      </c>
      <c r="B4611" s="3">
        <v>1</v>
      </c>
      <c r="C4611" s="2">
        <v>64</v>
      </c>
      <c r="D4611">
        <v>0</v>
      </c>
      <c r="E4611" s="2">
        <v>40</v>
      </c>
      <c r="F4611">
        <v>0</v>
      </c>
      <c r="G4611" s="2">
        <v>277000</v>
      </c>
      <c r="H4611" s="1">
        <v>0.7</v>
      </c>
      <c r="I4611" s="2">
        <v>137</v>
      </c>
      <c r="J4611">
        <v>1</v>
      </c>
      <c r="K4611">
        <v>1</v>
      </c>
      <c r="L4611" s="2">
        <v>187</v>
      </c>
      <c r="M4611">
        <v>0</v>
      </c>
    </row>
    <row r="4612" spans="1:13" x14ac:dyDescent="0.45">
      <c r="A4612" s="2">
        <v>78</v>
      </c>
      <c r="B4612" s="3">
        <v>0</v>
      </c>
      <c r="C4612" s="2">
        <v>224</v>
      </c>
      <c r="D4612">
        <v>0</v>
      </c>
      <c r="E4612" s="2">
        <v>50</v>
      </c>
      <c r="F4612">
        <v>0</v>
      </c>
      <c r="G4612" s="2">
        <v>481000</v>
      </c>
      <c r="H4612" s="1">
        <v>1.4</v>
      </c>
      <c r="I4612" s="2">
        <v>138</v>
      </c>
      <c r="J4612">
        <v>1</v>
      </c>
      <c r="K4612">
        <v>1</v>
      </c>
      <c r="L4612" s="2">
        <v>192</v>
      </c>
      <c r="M4612">
        <v>0</v>
      </c>
    </row>
    <row r="4613" spans="1:13" x14ac:dyDescent="0.45">
      <c r="A4613" s="2">
        <v>78</v>
      </c>
      <c r="B4613" s="3">
        <v>1</v>
      </c>
      <c r="C4613" s="2">
        <v>64</v>
      </c>
      <c r="D4613">
        <v>0</v>
      </c>
      <c r="E4613" s="2">
        <v>40</v>
      </c>
      <c r="F4613">
        <v>0</v>
      </c>
      <c r="G4613" s="2">
        <v>277000</v>
      </c>
      <c r="H4613" s="1">
        <v>0.7</v>
      </c>
      <c r="I4613" s="2">
        <v>137</v>
      </c>
      <c r="J4613">
        <v>1</v>
      </c>
      <c r="K4613">
        <v>1</v>
      </c>
      <c r="L4613" s="2">
        <v>187</v>
      </c>
      <c r="M4613">
        <v>0</v>
      </c>
    </row>
    <row r="4614" spans="1:13" x14ac:dyDescent="0.45">
      <c r="A4614" s="2">
        <v>78</v>
      </c>
      <c r="B4614" s="3">
        <v>1</v>
      </c>
      <c r="C4614" s="2">
        <v>64</v>
      </c>
      <c r="D4614">
        <v>0</v>
      </c>
      <c r="E4614" s="2">
        <v>40</v>
      </c>
      <c r="F4614">
        <v>0</v>
      </c>
      <c r="G4614" s="2">
        <v>277000</v>
      </c>
      <c r="H4614" s="1">
        <v>0.7</v>
      </c>
      <c r="I4614" s="2">
        <v>137</v>
      </c>
      <c r="J4614">
        <v>1</v>
      </c>
      <c r="K4614">
        <v>1</v>
      </c>
      <c r="L4614" s="2">
        <v>187</v>
      </c>
      <c r="M4614">
        <v>0</v>
      </c>
    </row>
    <row r="4615" spans="1:13" x14ac:dyDescent="0.45">
      <c r="A4615" s="2">
        <v>78</v>
      </c>
      <c r="B4615" s="3">
        <v>0</v>
      </c>
      <c r="C4615" s="2">
        <v>224</v>
      </c>
      <c r="D4615">
        <v>0</v>
      </c>
      <c r="E4615" s="2">
        <v>50</v>
      </c>
      <c r="F4615">
        <v>0</v>
      </c>
      <c r="G4615" s="2">
        <v>481000</v>
      </c>
      <c r="H4615" s="1">
        <v>1.4</v>
      </c>
      <c r="I4615" s="2">
        <v>138</v>
      </c>
      <c r="J4615">
        <v>1</v>
      </c>
      <c r="K4615">
        <v>1</v>
      </c>
      <c r="L4615" s="2">
        <v>192</v>
      </c>
      <c r="M4615">
        <v>0</v>
      </c>
    </row>
    <row r="4616" spans="1:13" x14ac:dyDescent="0.45">
      <c r="A4616" s="2">
        <v>78</v>
      </c>
      <c r="B4616" s="3">
        <v>1</v>
      </c>
      <c r="C4616" s="2">
        <v>64</v>
      </c>
      <c r="D4616">
        <v>0</v>
      </c>
      <c r="E4616" s="2">
        <v>40</v>
      </c>
      <c r="F4616">
        <v>0</v>
      </c>
      <c r="G4616" s="2">
        <v>277000</v>
      </c>
      <c r="H4616" s="1">
        <v>0.7</v>
      </c>
      <c r="I4616" s="2">
        <v>137</v>
      </c>
      <c r="J4616">
        <v>1</v>
      </c>
      <c r="K4616">
        <v>1</v>
      </c>
      <c r="L4616" s="2">
        <v>187</v>
      </c>
      <c r="M4616">
        <v>0</v>
      </c>
    </row>
    <row r="4617" spans="1:13" x14ac:dyDescent="0.45">
      <c r="A4617" s="2">
        <v>78</v>
      </c>
      <c r="B4617" s="3">
        <v>0</v>
      </c>
      <c r="C4617" s="2">
        <v>224</v>
      </c>
      <c r="D4617">
        <v>0</v>
      </c>
      <c r="E4617" s="2">
        <v>50</v>
      </c>
      <c r="F4617">
        <v>0</v>
      </c>
      <c r="G4617" s="2">
        <v>481000</v>
      </c>
      <c r="H4617" s="1">
        <v>1.4</v>
      </c>
      <c r="I4617" s="2">
        <v>138</v>
      </c>
      <c r="J4617">
        <v>1</v>
      </c>
      <c r="K4617">
        <v>1</v>
      </c>
      <c r="L4617" s="2">
        <v>192</v>
      </c>
      <c r="M4617">
        <v>0</v>
      </c>
    </row>
    <row r="4618" spans="1:13" x14ac:dyDescent="0.45">
      <c r="A4618" s="2">
        <v>78</v>
      </c>
      <c r="B4618" s="3">
        <v>1</v>
      </c>
      <c r="C4618" s="2">
        <v>64</v>
      </c>
      <c r="D4618">
        <v>0</v>
      </c>
      <c r="E4618" s="2">
        <v>40</v>
      </c>
      <c r="F4618">
        <v>0</v>
      </c>
      <c r="G4618" s="2">
        <v>277000</v>
      </c>
      <c r="H4618" s="1">
        <v>0.7</v>
      </c>
      <c r="I4618" s="2">
        <v>137</v>
      </c>
      <c r="J4618">
        <v>1</v>
      </c>
      <c r="K4618">
        <v>1</v>
      </c>
      <c r="L4618" s="2">
        <v>187</v>
      </c>
      <c r="M4618">
        <v>0</v>
      </c>
    </row>
    <row r="4619" spans="1:13" x14ac:dyDescent="0.45">
      <c r="A4619" s="2">
        <v>78</v>
      </c>
      <c r="B4619" s="3">
        <v>0</v>
      </c>
      <c r="C4619" s="2">
        <v>224</v>
      </c>
      <c r="D4619">
        <v>0</v>
      </c>
      <c r="E4619" s="2">
        <v>50</v>
      </c>
      <c r="F4619">
        <v>0</v>
      </c>
      <c r="G4619" s="2">
        <v>481000</v>
      </c>
      <c r="H4619" s="1">
        <v>1.4</v>
      </c>
      <c r="I4619" s="2">
        <v>138</v>
      </c>
      <c r="J4619">
        <v>1</v>
      </c>
      <c r="K4619">
        <v>1</v>
      </c>
      <c r="L4619" s="2">
        <v>192</v>
      </c>
      <c r="M4619">
        <v>0</v>
      </c>
    </row>
    <row r="4620" spans="1:13" x14ac:dyDescent="0.45">
      <c r="A4620" s="2">
        <v>78</v>
      </c>
      <c r="B4620" s="3">
        <v>0</v>
      </c>
      <c r="C4620" s="2">
        <v>224</v>
      </c>
      <c r="D4620">
        <v>0</v>
      </c>
      <c r="E4620" s="2">
        <v>50</v>
      </c>
      <c r="F4620">
        <v>0</v>
      </c>
      <c r="G4620" s="2">
        <v>481000</v>
      </c>
      <c r="H4620" s="1">
        <v>1.4</v>
      </c>
      <c r="I4620" s="2">
        <v>138</v>
      </c>
      <c r="J4620">
        <v>1</v>
      </c>
      <c r="K4620">
        <v>1</v>
      </c>
      <c r="L4620" s="2">
        <v>192</v>
      </c>
      <c r="M4620">
        <v>0</v>
      </c>
    </row>
    <row r="4621" spans="1:13" x14ac:dyDescent="0.45">
      <c r="A4621" s="2">
        <v>78</v>
      </c>
      <c r="B4621" s="3">
        <v>1</v>
      </c>
      <c r="C4621" s="2">
        <v>64</v>
      </c>
      <c r="D4621">
        <v>0</v>
      </c>
      <c r="E4621" s="2">
        <v>40</v>
      </c>
      <c r="F4621">
        <v>0</v>
      </c>
      <c r="G4621" s="2">
        <v>277000</v>
      </c>
      <c r="H4621" s="1">
        <v>0.7</v>
      </c>
      <c r="I4621" s="2">
        <v>137</v>
      </c>
      <c r="J4621">
        <v>1</v>
      </c>
      <c r="K4621">
        <v>1</v>
      </c>
      <c r="L4621" s="2">
        <v>187</v>
      </c>
      <c r="M4621">
        <v>0</v>
      </c>
    </row>
    <row r="4622" spans="1:13" x14ac:dyDescent="0.45">
      <c r="A4622" s="2">
        <v>79</v>
      </c>
      <c r="B4622" s="3">
        <v>1</v>
      </c>
      <c r="C4622" s="2">
        <v>55</v>
      </c>
      <c r="D4622">
        <v>1</v>
      </c>
      <c r="E4622" s="2">
        <v>30</v>
      </c>
      <c r="F4622">
        <v>1</v>
      </c>
      <c r="G4622" s="2">
        <v>334000</v>
      </c>
      <c r="H4622" s="1">
        <v>1</v>
      </c>
      <c r="I4622" s="2">
        <v>137</v>
      </c>
      <c r="J4622">
        <v>1</v>
      </c>
      <c r="K4622">
        <v>0</v>
      </c>
      <c r="L4622" s="2">
        <v>83</v>
      </c>
      <c r="M4622">
        <v>0</v>
      </c>
    </row>
    <row r="4623" spans="1:13" x14ac:dyDescent="0.45">
      <c r="A4623" s="2">
        <v>79</v>
      </c>
      <c r="B4623" s="3">
        <v>1</v>
      </c>
      <c r="C4623" s="2">
        <v>55</v>
      </c>
      <c r="D4623">
        <v>1</v>
      </c>
      <c r="E4623" s="2">
        <v>38</v>
      </c>
      <c r="F4623">
        <v>1</v>
      </c>
      <c r="G4623" s="2">
        <v>263358.03000000003</v>
      </c>
      <c r="H4623" s="1">
        <v>1.83</v>
      </c>
      <c r="I4623" s="2">
        <v>134</v>
      </c>
      <c r="J4623">
        <v>1</v>
      </c>
      <c r="K4623">
        <v>0</v>
      </c>
      <c r="L4623" s="2">
        <v>78</v>
      </c>
      <c r="M4623">
        <v>1</v>
      </c>
    </row>
    <row r="4624" spans="1:13" x14ac:dyDescent="0.45">
      <c r="A4624" s="2">
        <v>79</v>
      </c>
      <c r="B4624" s="3">
        <v>1</v>
      </c>
      <c r="C4624" s="2">
        <v>55</v>
      </c>
      <c r="D4624">
        <v>0</v>
      </c>
      <c r="E4624" s="2">
        <v>30</v>
      </c>
      <c r="F4624">
        <v>1</v>
      </c>
      <c r="G4624" s="2">
        <v>461000</v>
      </c>
      <c r="H4624" s="1">
        <v>2</v>
      </c>
      <c r="I4624" s="2">
        <v>132</v>
      </c>
      <c r="J4624">
        <v>1</v>
      </c>
      <c r="K4624">
        <v>0</v>
      </c>
      <c r="L4624" s="2">
        <v>30</v>
      </c>
      <c r="M4624">
        <v>1</v>
      </c>
    </row>
    <row r="4625" spans="1:13" x14ac:dyDescent="0.45">
      <c r="A4625" s="2">
        <v>79</v>
      </c>
      <c r="B4625" s="3">
        <v>1</v>
      </c>
      <c r="C4625" s="2">
        <v>55</v>
      </c>
      <c r="D4625">
        <v>0</v>
      </c>
      <c r="E4625" s="2">
        <v>50</v>
      </c>
      <c r="F4625">
        <v>1</v>
      </c>
      <c r="G4625" s="2">
        <v>172000</v>
      </c>
      <c r="H4625" s="1">
        <v>1.8</v>
      </c>
      <c r="I4625" s="2">
        <v>133</v>
      </c>
      <c r="J4625">
        <v>1</v>
      </c>
      <c r="K4625">
        <v>0</v>
      </c>
      <c r="L4625" s="2">
        <v>78</v>
      </c>
      <c r="M4625">
        <v>0</v>
      </c>
    </row>
    <row r="4626" spans="1:13" x14ac:dyDescent="0.45">
      <c r="A4626" s="2">
        <v>79</v>
      </c>
      <c r="B4626" s="3">
        <v>1</v>
      </c>
      <c r="C4626" s="2">
        <v>55</v>
      </c>
      <c r="D4626">
        <v>0</v>
      </c>
      <c r="E4626" s="2">
        <v>50</v>
      </c>
      <c r="F4626">
        <v>1</v>
      </c>
      <c r="G4626" s="2">
        <v>172000</v>
      </c>
      <c r="H4626" s="1">
        <v>1.8</v>
      </c>
      <c r="I4626" s="2">
        <v>133</v>
      </c>
      <c r="J4626">
        <v>1</v>
      </c>
      <c r="K4626">
        <v>0</v>
      </c>
      <c r="L4626" s="2">
        <v>78</v>
      </c>
      <c r="M4626">
        <v>0</v>
      </c>
    </row>
    <row r="4627" spans="1:13" x14ac:dyDescent="0.45">
      <c r="A4627" s="2">
        <v>79</v>
      </c>
      <c r="B4627" s="3">
        <v>1</v>
      </c>
      <c r="C4627" s="2">
        <v>55</v>
      </c>
      <c r="D4627">
        <v>0</v>
      </c>
      <c r="E4627" s="2">
        <v>50</v>
      </c>
      <c r="F4627">
        <v>1</v>
      </c>
      <c r="G4627" s="2">
        <v>172000</v>
      </c>
      <c r="H4627" s="1">
        <v>1.8</v>
      </c>
      <c r="I4627" s="2">
        <v>133</v>
      </c>
      <c r="J4627">
        <v>1</v>
      </c>
      <c r="K4627">
        <v>0</v>
      </c>
      <c r="L4627" s="2">
        <v>78</v>
      </c>
      <c r="M4627">
        <v>0</v>
      </c>
    </row>
    <row r="4628" spans="1:13" x14ac:dyDescent="0.45">
      <c r="A4628" s="2">
        <v>79</v>
      </c>
      <c r="B4628" s="3">
        <v>1</v>
      </c>
      <c r="C4628" s="2">
        <v>55</v>
      </c>
      <c r="D4628">
        <v>0</v>
      </c>
      <c r="E4628" s="2">
        <v>50</v>
      </c>
      <c r="F4628">
        <v>1</v>
      </c>
      <c r="G4628" s="2">
        <v>172000</v>
      </c>
      <c r="H4628" s="1">
        <v>1.8</v>
      </c>
      <c r="I4628" s="2">
        <v>133</v>
      </c>
      <c r="J4628">
        <v>1</v>
      </c>
      <c r="K4628">
        <v>0</v>
      </c>
      <c r="L4628" s="2">
        <v>78</v>
      </c>
      <c r="M4628">
        <v>0</v>
      </c>
    </row>
    <row r="4629" spans="1:13" x14ac:dyDescent="0.45">
      <c r="A4629" s="2">
        <v>79</v>
      </c>
      <c r="B4629" s="3">
        <v>1</v>
      </c>
      <c r="C4629" s="2">
        <v>55</v>
      </c>
      <c r="D4629">
        <v>0</v>
      </c>
      <c r="E4629" s="2">
        <v>50</v>
      </c>
      <c r="F4629">
        <v>1</v>
      </c>
      <c r="G4629" s="2">
        <v>172000</v>
      </c>
      <c r="H4629" s="1">
        <v>1.8</v>
      </c>
      <c r="I4629" s="2">
        <v>133</v>
      </c>
      <c r="J4629">
        <v>1</v>
      </c>
      <c r="K4629">
        <v>0</v>
      </c>
      <c r="L4629" s="2">
        <v>78</v>
      </c>
      <c r="M4629">
        <v>0</v>
      </c>
    </row>
    <row r="4630" spans="1:13" x14ac:dyDescent="0.45">
      <c r="A4630" s="2">
        <v>79</v>
      </c>
      <c r="B4630" s="3">
        <v>1</v>
      </c>
      <c r="C4630" s="2">
        <v>55</v>
      </c>
      <c r="D4630">
        <v>0</v>
      </c>
      <c r="E4630" s="2">
        <v>50</v>
      </c>
      <c r="F4630">
        <v>1</v>
      </c>
      <c r="G4630" s="2">
        <v>172000</v>
      </c>
      <c r="H4630" s="1">
        <v>1.8</v>
      </c>
      <c r="I4630" s="2">
        <v>133</v>
      </c>
      <c r="J4630">
        <v>1</v>
      </c>
      <c r="K4630">
        <v>0</v>
      </c>
      <c r="L4630" s="2">
        <v>78</v>
      </c>
      <c r="M4630">
        <v>0</v>
      </c>
    </row>
    <row r="4631" spans="1:13" x14ac:dyDescent="0.45">
      <c r="A4631" s="2">
        <v>79</v>
      </c>
      <c r="B4631" s="3">
        <v>1</v>
      </c>
      <c r="C4631" s="2">
        <v>55</v>
      </c>
      <c r="D4631">
        <v>0</v>
      </c>
      <c r="E4631" s="2">
        <v>50</v>
      </c>
      <c r="F4631">
        <v>1</v>
      </c>
      <c r="G4631" s="2">
        <v>172000</v>
      </c>
      <c r="H4631" s="1">
        <v>1.8</v>
      </c>
      <c r="I4631" s="2">
        <v>133</v>
      </c>
      <c r="J4631">
        <v>1</v>
      </c>
      <c r="K4631">
        <v>0</v>
      </c>
      <c r="L4631" s="2">
        <v>78</v>
      </c>
      <c r="M4631">
        <v>0</v>
      </c>
    </row>
    <row r="4632" spans="1:13" x14ac:dyDescent="0.45">
      <c r="A4632" s="2">
        <v>79</v>
      </c>
      <c r="B4632" s="3">
        <v>1</v>
      </c>
      <c r="C4632" s="2">
        <v>55</v>
      </c>
      <c r="D4632">
        <v>0</v>
      </c>
      <c r="E4632" s="2">
        <v>50</v>
      </c>
      <c r="F4632">
        <v>1</v>
      </c>
      <c r="G4632" s="2">
        <v>172000</v>
      </c>
      <c r="H4632" s="1">
        <v>1.8</v>
      </c>
      <c r="I4632" s="2">
        <v>133</v>
      </c>
      <c r="J4632">
        <v>1</v>
      </c>
      <c r="K4632">
        <v>0</v>
      </c>
      <c r="L4632" s="2">
        <v>78</v>
      </c>
      <c r="M4632">
        <v>0</v>
      </c>
    </row>
    <row r="4633" spans="1:13" x14ac:dyDescent="0.45">
      <c r="A4633" s="2">
        <v>79</v>
      </c>
      <c r="B4633" s="3">
        <v>1</v>
      </c>
      <c r="C4633" s="2">
        <v>55</v>
      </c>
      <c r="D4633">
        <v>0</v>
      </c>
      <c r="E4633" s="2">
        <v>50</v>
      </c>
      <c r="F4633">
        <v>1</v>
      </c>
      <c r="G4633" s="2">
        <v>172000</v>
      </c>
      <c r="H4633" s="1">
        <v>1.8</v>
      </c>
      <c r="I4633" s="2">
        <v>133</v>
      </c>
      <c r="J4633">
        <v>1</v>
      </c>
      <c r="K4633">
        <v>0</v>
      </c>
      <c r="L4633" s="2">
        <v>78</v>
      </c>
      <c r="M4633">
        <v>0</v>
      </c>
    </row>
    <row r="4634" spans="1:13" x14ac:dyDescent="0.45">
      <c r="A4634" s="2">
        <v>80</v>
      </c>
      <c r="B4634" s="3">
        <v>1</v>
      </c>
      <c r="C4634" s="2">
        <v>653</v>
      </c>
      <c r="D4634">
        <v>0</v>
      </c>
      <c r="E4634" s="2">
        <v>20</v>
      </c>
      <c r="F4634">
        <v>1</v>
      </c>
      <c r="G4634" s="2">
        <v>140000</v>
      </c>
      <c r="H4634" s="1">
        <v>4.4000000000000004</v>
      </c>
      <c r="I4634" s="2">
        <v>133</v>
      </c>
      <c r="J4634">
        <v>1</v>
      </c>
      <c r="K4634">
        <v>0</v>
      </c>
      <c r="L4634" s="2">
        <v>41</v>
      </c>
      <c r="M4634">
        <v>1</v>
      </c>
    </row>
    <row r="4635" spans="1:13" x14ac:dyDescent="0.45">
      <c r="A4635" s="2">
        <v>80</v>
      </c>
      <c r="B4635" s="3">
        <v>1</v>
      </c>
      <c r="C4635" s="2">
        <v>608</v>
      </c>
      <c r="D4635">
        <v>0</v>
      </c>
      <c r="E4635" s="2">
        <v>35</v>
      </c>
      <c r="F4635">
        <v>1</v>
      </c>
      <c r="G4635" s="2">
        <v>388000</v>
      </c>
      <c r="H4635" s="1">
        <v>9.4</v>
      </c>
      <c r="I4635" s="2">
        <v>133</v>
      </c>
      <c r="J4635">
        <v>1</v>
      </c>
      <c r="K4635">
        <v>1</v>
      </c>
      <c r="L4635" s="2">
        <v>10</v>
      </c>
      <c r="M4635">
        <v>1</v>
      </c>
    </row>
    <row r="4636" spans="1:13" x14ac:dyDescent="0.45">
      <c r="A4636" s="2">
        <v>80</v>
      </c>
      <c r="B4636" s="3">
        <v>0</v>
      </c>
      <c r="C4636" s="2">
        <v>582</v>
      </c>
      <c r="D4636">
        <v>0</v>
      </c>
      <c r="E4636" s="2">
        <v>25</v>
      </c>
      <c r="F4636">
        <v>0</v>
      </c>
      <c r="G4636" s="2">
        <v>149000</v>
      </c>
      <c r="H4636" s="1">
        <v>1.1000000000000001</v>
      </c>
      <c r="I4636" s="2">
        <v>144</v>
      </c>
      <c r="J4636">
        <v>1</v>
      </c>
      <c r="K4636">
        <v>1</v>
      </c>
      <c r="L4636" s="2">
        <v>87</v>
      </c>
      <c r="M4636">
        <v>0</v>
      </c>
    </row>
    <row r="4637" spans="1:13" x14ac:dyDescent="0.45">
      <c r="A4637" s="2">
        <v>80</v>
      </c>
      <c r="B4637" s="3">
        <v>1</v>
      </c>
      <c r="C4637" s="2">
        <v>582</v>
      </c>
      <c r="D4637">
        <v>1</v>
      </c>
      <c r="E4637" s="2">
        <v>35</v>
      </c>
      <c r="F4637">
        <v>0</v>
      </c>
      <c r="G4637" s="2">
        <v>350000</v>
      </c>
      <c r="H4637" s="1">
        <v>2.1</v>
      </c>
      <c r="I4637" s="2">
        <v>134</v>
      </c>
      <c r="J4637">
        <v>1</v>
      </c>
      <c r="K4637">
        <v>0</v>
      </c>
      <c r="L4637" s="2">
        <v>174</v>
      </c>
      <c r="M4637">
        <v>0</v>
      </c>
    </row>
    <row r="4638" spans="1:13" x14ac:dyDescent="0.45">
      <c r="A4638" s="2">
        <v>80</v>
      </c>
      <c r="B4638" s="3">
        <v>0</v>
      </c>
      <c r="C4638" s="2">
        <v>582</v>
      </c>
      <c r="D4638">
        <v>1</v>
      </c>
      <c r="E4638" s="2">
        <v>35</v>
      </c>
      <c r="F4638">
        <v>0</v>
      </c>
      <c r="G4638" s="2">
        <v>222000</v>
      </c>
      <c r="H4638" s="1">
        <v>1</v>
      </c>
      <c r="I4638" s="2">
        <v>132</v>
      </c>
      <c r="J4638">
        <v>1</v>
      </c>
      <c r="K4638">
        <v>0</v>
      </c>
      <c r="L4638" s="2">
        <v>244</v>
      </c>
      <c r="M4638">
        <v>0</v>
      </c>
    </row>
    <row r="4639" spans="1:13" x14ac:dyDescent="0.45">
      <c r="A4639" s="2">
        <v>80</v>
      </c>
      <c r="B4639" s="3">
        <v>1</v>
      </c>
      <c r="C4639" s="2">
        <v>223</v>
      </c>
      <c r="D4639">
        <v>0</v>
      </c>
      <c r="E4639" s="2">
        <v>35</v>
      </c>
      <c r="F4639">
        <v>1</v>
      </c>
      <c r="G4639" s="2">
        <v>388000</v>
      </c>
      <c r="H4639" s="1">
        <v>9.4</v>
      </c>
      <c r="I4639" s="2">
        <v>133</v>
      </c>
      <c r="J4639">
        <v>1</v>
      </c>
      <c r="K4639">
        <v>1</v>
      </c>
      <c r="L4639" s="2">
        <v>10</v>
      </c>
      <c r="M4639">
        <v>1</v>
      </c>
    </row>
    <row r="4640" spans="1:13" x14ac:dyDescent="0.45">
      <c r="A4640" s="2">
        <v>80</v>
      </c>
      <c r="B4640" s="3">
        <v>0</v>
      </c>
      <c r="C4640" s="2">
        <v>898</v>
      </c>
      <c r="D4640">
        <v>0</v>
      </c>
      <c r="E4640" s="2">
        <v>25</v>
      </c>
      <c r="F4640">
        <v>0</v>
      </c>
      <c r="G4640" s="2">
        <v>282000</v>
      </c>
      <c r="H4640" s="1">
        <v>1.1000000000000001</v>
      </c>
      <c r="I4640" s="2">
        <v>144</v>
      </c>
      <c r="J4640">
        <v>1</v>
      </c>
      <c r="K4640">
        <v>1</v>
      </c>
      <c r="L4640" s="2">
        <v>87</v>
      </c>
      <c r="M4640">
        <v>0</v>
      </c>
    </row>
    <row r="4641" spans="1:13" x14ac:dyDescent="0.45">
      <c r="A4641" s="2">
        <v>80</v>
      </c>
      <c r="B4641" s="3">
        <v>0</v>
      </c>
      <c r="C4641" s="2">
        <v>4540</v>
      </c>
      <c r="D4641">
        <v>0</v>
      </c>
      <c r="E4641" s="2">
        <v>38</v>
      </c>
      <c r="F4641">
        <v>0</v>
      </c>
      <c r="G4641" s="2">
        <v>263358.03000000003</v>
      </c>
      <c r="H4641" s="1">
        <v>1.1000000000000001</v>
      </c>
      <c r="I4641" s="2">
        <v>134</v>
      </c>
      <c r="J4641">
        <v>1</v>
      </c>
      <c r="K4641">
        <v>0</v>
      </c>
      <c r="L4641" s="2">
        <v>109</v>
      </c>
      <c r="M4641">
        <v>1</v>
      </c>
    </row>
    <row r="4642" spans="1:13" x14ac:dyDescent="0.45">
      <c r="A4642" s="2">
        <v>80</v>
      </c>
      <c r="B4642" s="3">
        <v>1</v>
      </c>
      <c r="C4642" s="2">
        <v>719</v>
      </c>
      <c r="D4642">
        <v>0</v>
      </c>
      <c r="E4642" s="2">
        <v>35</v>
      </c>
      <c r="F4642">
        <v>1</v>
      </c>
      <c r="G4642" s="2">
        <v>388000</v>
      </c>
      <c r="H4642" s="1">
        <v>9.4</v>
      </c>
      <c r="I4642" s="2">
        <v>133</v>
      </c>
      <c r="J4642">
        <v>1</v>
      </c>
      <c r="K4642">
        <v>1</v>
      </c>
      <c r="L4642" s="2">
        <v>10</v>
      </c>
      <c r="M4642">
        <v>1</v>
      </c>
    </row>
    <row r="4643" spans="1:13" x14ac:dyDescent="0.45">
      <c r="A4643" s="2">
        <v>80</v>
      </c>
      <c r="B4643" s="3">
        <v>0</v>
      </c>
      <c r="C4643" s="2">
        <v>776</v>
      </c>
      <c r="D4643">
        <v>1</v>
      </c>
      <c r="E4643" s="2">
        <v>50</v>
      </c>
      <c r="F4643">
        <v>1</v>
      </c>
      <c r="G4643" s="2">
        <v>226000</v>
      </c>
      <c r="H4643" s="1">
        <v>1</v>
      </c>
      <c r="I4643" s="2">
        <v>134</v>
      </c>
      <c r="J4643">
        <v>1</v>
      </c>
      <c r="K4643">
        <v>0</v>
      </c>
      <c r="L4643" s="2">
        <v>130</v>
      </c>
      <c r="M4643">
        <v>1</v>
      </c>
    </row>
    <row r="4644" spans="1:13" x14ac:dyDescent="0.45">
      <c r="A4644" s="2">
        <v>80</v>
      </c>
      <c r="B4644" s="3">
        <v>1</v>
      </c>
      <c r="C4644" s="2">
        <v>1807</v>
      </c>
      <c r="D4644">
        <v>0</v>
      </c>
      <c r="E4644" s="2">
        <v>35</v>
      </c>
      <c r="F4644">
        <v>1</v>
      </c>
      <c r="G4644" s="2">
        <v>388000</v>
      </c>
      <c r="H4644" s="1">
        <v>9.4</v>
      </c>
      <c r="I4644" s="2">
        <v>133</v>
      </c>
      <c r="J4644">
        <v>1</v>
      </c>
      <c r="K4644">
        <v>1</v>
      </c>
      <c r="L4644" s="2">
        <v>10</v>
      </c>
      <c r="M4644">
        <v>1</v>
      </c>
    </row>
    <row r="4645" spans="1:13" x14ac:dyDescent="0.45">
      <c r="A4645" s="2">
        <v>80</v>
      </c>
      <c r="B4645" s="3">
        <v>0</v>
      </c>
      <c r="C4645" s="2">
        <v>148</v>
      </c>
      <c r="D4645">
        <v>0</v>
      </c>
      <c r="E4645" s="2">
        <v>38</v>
      </c>
      <c r="F4645">
        <v>0</v>
      </c>
      <c r="G4645" s="2">
        <v>330000</v>
      </c>
      <c r="H4645" s="1">
        <v>1.9</v>
      </c>
      <c r="I4645" s="2">
        <v>144</v>
      </c>
      <c r="J4645">
        <v>1</v>
      </c>
      <c r="K4645">
        <v>1</v>
      </c>
      <c r="L4645" s="2">
        <v>23</v>
      </c>
      <c r="M4645">
        <v>1</v>
      </c>
    </row>
    <row r="4646" spans="1:13" x14ac:dyDescent="0.45">
      <c r="A4646" s="2">
        <v>80</v>
      </c>
      <c r="B4646" s="3">
        <v>0</v>
      </c>
      <c r="C4646" s="2">
        <v>582</v>
      </c>
      <c r="D4646">
        <v>0</v>
      </c>
      <c r="E4646" s="2">
        <v>20</v>
      </c>
      <c r="F4646">
        <v>0</v>
      </c>
      <c r="G4646" s="2">
        <v>263358.03000000003</v>
      </c>
      <c r="H4646" s="1">
        <v>1.83</v>
      </c>
      <c r="I4646" s="2">
        <v>134</v>
      </c>
      <c r="J4646">
        <v>1</v>
      </c>
      <c r="K4646">
        <v>0</v>
      </c>
      <c r="L4646" s="2">
        <v>198</v>
      </c>
      <c r="M4646">
        <v>1</v>
      </c>
    </row>
    <row r="4647" spans="1:13" x14ac:dyDescent="0.45">
      <c r="A4647" s="2">
        <v>80</v>
      </c>
      <c r="B4647" s="3">
        <v>0</v>
      </c>
      <c r="C4647" s="2">
        <v>4540</v>
      </c>
      <c r="D4647">
        <v>0</v>
      </c>
      <c r="E4647" s="2">
        <v>38</v>
      </c>
      <c r="F4647">
        <v>0</v>
      </c>
      <c r="G4647" s="2">
        <v>263358.03000000003</v>
      </c>
      <c r="H4647" s="1">
        <v>1.1000000000000001</v>
      </c>
      <c r="I4647" s="2">
        <v>134</v>
      </c>
      <c r="J4647">
        <v>1</v>
      </c>
      <c r="K4647">
        <v>0</v>
      </c>
      <c r="L4647" s="2">
        <v>109</v>
      </c>
      <c r="M4647">
        <v>1</v>
      </c>
    </row>
    <row r="4648" spans="1:13" x14ac:dyDescent="0.45">
      <c r="A4648" s="2">
        <v>80</v>
      </c>
      <c r="B4648" s="3">
        <v>0</v>
      </c>
      <c r="C4648" s="2">
        <v>66</v>
      </c>
      <c r="D4648">
        <v>0</v>
      </c>
      <c r="E4648" s="2">
        <v>25</v>
      </c>
      <c r="F4648">
        <v>0</v>
      </c>
      <c r="G4648" s="2">
        <v>149000</v>
      </c>
      <c r="H4648" s="1">
        <v>1.1000000000000001</v>
      </c>
      <c r="I4648" s="2">
        <v>144</v>
      </c>
      <c r="J4648">
        <v>1</v>
      </c>
      <c r="K4648">
        <v>1</v>
      </c>
      <c r="L4648" s="2">
        <v>87</v>
      </c>
      <c r="M4648">
        <v>0</v>
      </c>
    </row>
    <row r="4649" spans="1:13" x14ac:dyDescent="0.45">
      <c r="A4649" s="2">
        <v>80</v>
      </c>
      <c r="B4649" s="3">
        <v>0</v>
      </c>
      <c r="C4649" s="2">
        <v>148</v>
      </c>
      <c r="D4649">
        <v>1</v>
      </c>
      <c r="E4649" s="2">
        <v>38</v>
      </c>
      <c r="F4649">
        <v>0</v>
      </c>
      <c r="G4649" s="2">
        <v>149000</v>
      </c>
      <c r="H4649" s="1">
        <v>1.9</v>
      </c>
      <c r="I4649" s="2">
        <v>144</v>
      </c>
      <c r="J4649">
        <v>1</v>
      </c>
      <c r="K4649">
        <v>1</v>
      </c>
      <c r="L4649" s="2">
        <v>23</v>
      </c>
      <c r="M4649">
        <v>1</v>
      </c>
    </row>
    <row r="4650" spans="1:13" x14ac:dyDescent="0.45">
      <c r="A4650" s="2">
        <v>80</v>
      </c>
      <c r="B4650" s="3">
        <v>0</v>
      </c>
      <c r="C4650" s="2">
        <v>582</v>
      </c>
      <c r="D4650">
        <v>1</v>
      </c>
      <c r="E4650" s="2">
        <v>35</v>
      </c>
      <c r="F4650">
        <v>0</v>
      </c>
      <c r="G4650" s="2">
        <v>350000</v>
      </c>
      <c r="H4650" s="1">
        <v>2.1</v>
      </c>
      <c r="I4650" s="2">
        <v>134</v>
      </c>
      <c r="J4650">
        <v>1</v>
      </c>
      <c r="K4650">
        <v>0</v>
      </c>
      <c r="L4650" s="2">
        <v>174</v>
      </c>
      <c r="M4650">
        <v>0</v>
      </c>
    </row>
    <row r="4651" spans="1:13" x14ac:dyDescent="0.45">
      <c r="A4651" s="2">
        <v>80</v>
      </c>
      <c r="B4651" s="3">
        <v>0</v>
      </c>
      <c r="C4651" s="2">
        <v>582</v>
      </c>
      <c r="D4651">
        <v>1</v>
      </c>
      <c r="E4651" s="2">
        <v>35</v>
      </c>
      <c r="F4651">
        <v>0</v>
      </c>
      <c r="G4651" s="2">
        <v>350000</v>
      </c>
      <c r="H4651" s="1">
        <v>2.1</v>
      </c>
      <c r="I4651" s="2">
        <v>134</v>
      </c>
      <c r="J4651">
        <v>1</v>
      </c>
      <c r="K4651">
        <v>0</v>
      </c>
      <c r="L4651" s="2">
        <v>174</v>
      </c>
      <c r="M4651">
        <v>0</v>
      </c>
    </row>
    <row r="4652" spans="1:13" x14ac:dyDescent="0.45">
      <c r="A4652" s="2">
        <v>80</v>
      </c>
      <c r="B4652" s="3">
        <v>0</v>
      </c>
      <c r="C4652" s="2">
        <v>582</v>
      </c>
      <c r="D4652">
        <v>1</v>
      </c>
      <c r="E4652" s="2">
        <v>35</v>
      </c>
      <c r="F4652">
        <v>0</v>
      </c>
      <c r="G4652" s="2">
        <v>350000</v>
      </c>
      <c r="H4652" s="1">
        <v>2.1</v>
      </c>
      <c r="I4652" s="2">
        <v>134</v>
      </c>
      <c r="J4652">
        <v>1</v>
      </c>
      <c r="K4652">
        <v>0</v>
      </c>
      <c r="L4652" s="2">
        <v>174</v>
      </c>
      <c r="M4652">
        <v>0</v>
      </c>
    </row>
    <row r="4653" spans="1:13" x14ac:dyDescent="0.45">
      <c r="A4653" s="2">
        <v>80</v>
      </c>
      <c r="B4653" s="3">
        <v>0</v>
      </c>
      <c r="C4653" s="2">
        <v>148</v>
      </c>
      <c r="D4653">
        <v>1</v>
      </c>
      <c r="E4653" s="2">
        <v>38</v>
      </c>
      <c r="F4653">
        <v>0</v>
      </c>
      <c r="G4653" s="2">
        <v>149000</v>
      </c>
      <c r="H4653" s="1">
        <v>1.9</v>
      </c>
      <c r="I4653" s="2">
        <v>144</v>
      </c>
      <c r="J4653">
        <v>1</v>
      </c>
      <c r="K4653">
        <v>1</v>
      </c>
      <c r="L4653" s="2">
        <v>23</v>
      </c>
      <c r="M4653">
        <v>1</v>
      </c>
    </row>
    <row r="4654" spans="1:13" x14ac:dyDescent="0.45">
      <c r="A4654" s="2">
        <v>80</v>
      </c>
      <c r="B4654" s="3">
        <v>1</v>
      </c>
      <c r="C4654" s="2">
        <v>123</v>
      </c>
      <c r="D4654">
        <v>0</v>
      </c>
      <c r="E4654" s="2">
        <v>35</v>
      </c>
      <c r="F4654">
        <v>1</v>
      </c>
      <c r="G4654" s="2">
        <v>388000</v>
      </c>
      <c r="H4654" s="1">
        <v>9.4</v>
      </c>
      <c r="I4654" s="2">
        <v>133</v>
      </c>
      <c r="J4654">
        <v>1</v>
      </c>
      <c r="K4654">
        <v>1</v>
      </c>
      <c r="L4654" s="2">
        <v>10</v>
      </c>
      <c r="M4654">
        <v>1</v>
      </c>
    </row>
    <row r="4655" spans="1:13" x14ac:dyDescent="0.45">
      <c r="A4655" s="2">
        <v>80</v>
      </c>
      <c r="B4655" s="3">
        <v>0</v>
      </c>
      <c r="C4655" s="2">
        <v>898</v>
      </c>
      <c r="D4655">
        <v>0</v>
      </c>
      <c r="E4655" s="2">
        <v>25</v>
      </c>
      <c r="F4655">
        <v>0</v>
      </c>
      <c r="G4655" s="2">
        <v>149000</v>
      </c>
      <c r="H4655" s="1">
        <v>1.1000000000000001</v>
      </c>
      <c r="I4655" s="2">
        <v>144</v>
      </c>
      <c r="J4655">
        <v>1</v>
      </c>
      <c r="K4655">
        <v>1</v>
      </c>
      <c r="L4655" s="2">
        <v>87</v>
      </c>
      <c r="M4655">
        <v>0</v>
      </c>
    </row>
    <row r="4656" spans="1:13" x14ac:dyDescent="0.45">
      <c r="A4656" s="2">
        <v>80</v>
      </c>
      <c r="B4656" s="3">
        <v>0</v>
      </c>
      <c r="C4656" s="2">
        <v>805</v>
      </c>
      <c r="D4656">
        <v>0</v>
      </c>
      <c r="E4656" s="2">
        <v>38</v>
      </c>
      <c r="F4656">
        <v>0</v>
      </c>
      <c r="G4656" s="2">
        <v>263358.03000000003</v>
      </c>
      <c r="H4656" s="1">
        <v>1.1000000000000001</v>
      </c>
      <c r="I4656" s="2">
        <v>134</v>
      </c>
      <c r="J4656">
        <v>1</v>
      </c>
      <c r="K4656">
        <v>0</v>
      </c>
      <c r="L4656" s="2">
        <v>109</v>
      </c>
      <c r="M4656">
        <v>1</v>
      </c>
    </row>
    <row r="4657" spans="1:13" x14ac:dyDescent="0.45">
      <c r="A4657" s="2">
        <v>80</v>
      </c>
      <c r="B4657" s="3">
        <v>1</v>
      </c>
      <c r="C4657" s="2">
        <v>123</v>
      </c>
      <c r="D4657">
        <v>0</v>
      </c>
      <c r="E4657" s="2">
        <v>35</v>
      </c>
      <c r="F4657">
        <v>1</v>
      </c>
      <c r="G4657" s="2">
        <v>388000</v>
      </c>
      <c r="H4657" s="1">
        <v>9.4</v>
      </c>
      <c r="I4657" s="2">
        <v>133</v>
      </c>
      <c r="J4657">
        <v>1</v>
      </c>
      <c r="K4657">
        <v>1</v>
      </c>
      <c r="L4657" s="2">
        <v>10</v>
      </c>
      <c r="M4657">
        <v>1</v>
      </c>
    </row>
    <row r="4658" spans="1:13" x14ac:dyDescent="0.45">
      <c r="A4658" s="2">
        <v>80</v>
      </c>
      <c r="B4658" s="3">
        <v>1</v>
      </c>
      <c r="C4658" s="2">
        <v>123</v>
      </c>
      <c r="D4658">
        <v>0</v>
      </c>
      <c r="E4658" s="2">
        <v>35</v>
      </c>
      <c r="F4658">
        <v>1</v>
      </c>
      <c r="G4658" s="2">
        <v>388000</v>
      </c>
      <c r="H4658" s="1">
        <v>9.4</v>
      </c>
      <c r="I4658" s="2">
        <v>133</v>
      </c>
      <c r="J4658">
        <v>1</v>
      </c>
      <c r="K4658">
        <v>1</v>
      </c>
      <c r="L4658" s="2">
        <v>10</v>
      </c>
      <c r="M4658">
        <v>1</v>
      </c>
    </row>
    <row r="4659" spans="1:13" x14ac:dyDescent="0.45">
      <c r="A4659" s="2">
        <v>80</v>
      </c>
      <c r="B4659" s="3">
        <v>0</v>
      </c>
      <c r="C4659" s="2">
        <v>898</v>
      </c>
      <c r="D4659">
        <v>0</v>
      </c>
      <c r="E4659" s="2">
        <v>25</v>
      </c>
      <c r="F4659">
        <v>0</v>
      </c>
      <c r="G4659" s="2">
        <v>149000</v>
      </c>
      <c r="H4659" s="1">
        <v>1.1000000000000001</v>
      </c>
      <c r="I4659" s="2">
        <v>144</v>
      </c>
      <c r="J4659">
        <v>1</v>
      </c>
      <c r="K4659">
        <v>1</v>
      </c>
      <c r="L4659" s="2">
        <v>87</v>
      </c>
      <c r="M4659">
        <v>0</v>
      </c>
    </row>
    <row r="4660" spans="1:13" x14ac:dyDescent="0.45">
      <c r="A4660" s="2">
        <v>80</v>
      </c>
      <c r="B4660" s="3">
        <v>0</v>
      </c>
      <c r="C4660" s="2">
        <v>898</v>
      </c>
      <c r="D4660">
        <v>0</v>
      </c>
      <c r="E4660" s="2">
        <v>25</v>
      </c>
      <c r="F4660">
        <v>0</v>
      </c>
      <c r="G4660" s="2">
        <v>149000</v>
      </c>
      <c r="H4660" s="1">
        <v>1.1000000000000001</v>
      </c>
      <c r="I4660" s="2">
        <v>144</v>
      </c>
      <c r="J4660">
        <v>1</v>
      </c>
      <c r="K4660">
        <v>1</v>
      </c>
      <c r="L4660" s="2">
        <v>87</v>
      </c>
      <c r="M4660">
        <v>0</v>
      </c>
    </row>
    <row r="4661" spans="1:13" x14ac:dyDescent="0.45">
      <c r="A4661" s="2">
        <v>80</v>
      </c>
      <c r="B4661" s="3">
        <v>0</v>
      </c>
      <c r="C4661" s="2">
        <v>582</v>
      </c>
      <c r="D4661">
        <v>1</v>
      </c>
      <c r="E4661" s="2">
        <v>35</v>
      </c>
      <c r="F4661">
        <v>0</v>
      </c>
      <c r="G4661" s="2">
        <v>350000</v>
      </c>
      <c r="H4661" s="1">
        <v>2.1</v>
      </c>
      <c r="I4661" s="2">
        <v>134</v>
      </c>
      <c r="J4661">
        <v>1</v>
      </c>
      <c r="K4661">
        <v>0</v>
      </c>
      <c r="L4661" s="2">
        <v>174</v>
      </c>
      <c r="M4661">
        <v>0</v>
      </c>
    </row>
    <row r="4662" spans="1:13" x14ac:dyDescent="0.45">
      <c r="A4662" s="2">
        <v>80</v>
      </c>
      <c r="B4662" s="3">
        <v>0</v>
      </c>
      <c r="C4662" s="2">
        <v>805</v>
      </c>
      <c r="D4662">
        <v>0</v>
      </c>
      <c r="E4662" s="2">
        <v>38</v>
      </c>
      <c r="F4662">
        <v>0</v>
      </c>
      <c r="G4662" s="2">
        <v>263358.03000000003</v>
      </c>
      <c r="H4662" s="1">
        <v>1.1000000000000001</v>
      </c>
      <c r="I4662" s="2">
        <v>134</v>
      </c>
      <c r="J4662">
        <v>1</v>
      </c>
      <c r="K4662">
        <v>0</v>
      </c>
      <c r="L4662" s="2">
        <v>109</v>
      </c>
      <c r="M4662">
        <v>1</v>
      </c>
    </row>
    <row r="4663" spans="1:13" x14ac:dyDescent="0.45">
      <c r="A4663" s="2">
        <v>80</v>
      </c>
      <c r="B4663" s="3">
        <v>0</v>
      </c>
      <c r="C4663" s="2">
        <v>898</v>
      </c>
      <c r="D4663">
        <v>0</v>
      </c>
      <c r="E4663" s="2">
        <v>25</v>
      </c>
      <c r="F4663">
        <v>0</v>
      </c>
      <c r="G4663" s="2">
        <v>149000</v>
      </c>
      <c r="H4663" s="1">
        <v>1.1000000000000001</v>
      </c>
      <c r="I4663" s="2">
        <v>144</v>
      </c>
      <c r="J4663">
        <v>1</v>
      </c>
      <c r="K4663">
        <v>1</v>
      </c>
      <c r="L4663" s="2">
        <v>87</v>
      </c>
      <c r="M4663">
        <v>0</v>
      </c>
    </row>
    <row r="4664" spans="1:13" x14ac:dyDescent="0.45">
      <c r="A4664" s="2">
        <v>80</v>
      </c>
      <c r="B4664" s="3">
        <v>0</v>
      </c>
      <c r="C4664" s="2">
        <v>148</v>
      </c>
      <c r="D4664">
        <v>1</v>
      </c>
      <c r="E4664" s="2">
        <v>38</v>
      </c>
      <c r="F4664">
        <v>0</v>
      </c>
      <c r="G4664" s="2">
        <v>149000</v>
      </c>
      <c r="H4664" s="1">
        <v>1.9</v>
      </c>
      <c r="I4664" s="2">
        <v>144</v>
      </c>
      <c r="J4664">
        <v>1</v>
      </c>
      <c r="K4664">
        <v>1</v>
      </c>
      <c r="L4664" s="2">
        <v>23</v>
      </c>
      <c r="M4664">
        <v>1</v>
      </c>
    </row>
    <row r="4665" spans="1:13" x14ac:dyDescent="0.45">
      <c r="A4665" s="2">
        <v>80</v>
      </c>
      <c r="B4665" s="3">
        <v>0</v>
      </c>
      <c r="C4665" s="2">
        <v>805</v>
      </c>
      <c r="D4665">
        <v>0</v>
      </c>
      <c r="E4665" s="2">
        <v>38</v>
      </c>
      <c r="F4665">
        <v>0</v>
      </c>
      <c r="G4665" s="2">
        <v>263358.03000000003</v>
      </c>
      <c r="H4665" s="1">
        <v>1.1000000000000001</v>
      </c>
      <c r="I4665" s="2">
        <v>134</v>
      </c>
      <c r="J4665">
        <v>1</v>
      </c>
      <c r="K4665">
        <v>0</v>
      </c>
      <c r="L4665" s="2">
        <v>109</v>
      </c>
      <c r="M4665">
        <v>1</v>
      </c>
    </row>
    <row r="4666" spans="1:13" x14ac:dyDescent="0.45">
      <c r="A4666" s="2">
        <v>80</v>
      </c>
      <c r="B4666" s="3">
        <v>0</v>
      </c>
      <c r="C4666" s="2">
        <v>805</v>
      </c>
      <c r="D4666">
        <v>0</v>
      </c>
      <c r="E4666" s="2">
        <v>38</v>
      </c>
      <c r="F4666">
        <v>0</v>
      </c>
      <c r="G4666" s="2">
        <v>263358.03000000003</v>
      </c>
      <c r="H4666" s="1">
        <v>1.1000000000000001</v>
      </c>
      <c r="I4666" s="2">
        <v>134</v>
      </c>
      <c r="J4666">
        <v>1</v>
      </c>
      <c r="K4666">
        <v>0</v>
      </c>
      <c r="L4666" s="2">
        <v>109</v>
      </c>
      <c r="M4666">
        <v>1</v>
      </c>
    </row>
    <row r="4667" spans="1:13" x14ac:dyDescent="0.45">
      <c r="A4667" s="2">
        <v>80</v>
      </c>
      <c r="B4667" s="3">
        <v>0</v>
      </c>
      <c r="C4667" s="2">
        <v>805</v>
      </c>
      <c r="D4667">
        <v>0</v>
      </c>
      <c r="E4667" s="2">
        <v>38</v>
      </c>
      <c r="F4667">
        <v>0</v>
      </c>
      <c r="G4667" s="2">
        <v>263358.03000000003</v>
      </c>
      <c r="H4667" s="1">
        <v>1.1000000000000001</v>
      </c>
      <c r="I4667" s="2">
        <v>134</v>
      </c>
      <c r="J4667">
        <v>1</v>
      </c>
      <c r="K4667">
        <v>0</v>
      </c>
      <c r="L4667" s="2">
        <v>109</v>
      </c>
      <c r="M4667">
        <v>1</v>
      </c>
    </row>
    <row r="4668" spans="1:13" x14ac:dyDescent="0.45">
      <c r="A4668" s="2">
        <v>80</v>
      </c>
      <c r="B4668" s="3">
        <v>0</v>
      </c>
      <c r="C4668" s="2">
        <v>148</v>
      </c>
      <c r="D4668">
        <v>1</v>
      </c>
      <c r="E4668" s="2">
        <v>38</v>
      </c>
      <c r="F4668">
        <v>0</v>
      </c>
      <c r="G4668" s="2">
        <v>149000</v>
      </c>
      <c r="H4668" s="1">
        <v>1.9</v>
      </c>
      <c r="I4668" s="2">
        <v>144</v>
      </c>
      <c r="J4668">
        <v>1</v>
      </c>
      <c r="K4668">
        <v>1</v>
      </c>
      <c r="L4668" s="2">
        <v>23</v>
      </c>
      <c r="M4668">
        <v>1</v>
      </c>
    </row>
    <row r="4669" spans="1:13" x14ac:dyDescent="0.45">
      <c r="A4669" s="2">
        <v>80</v>
      </c>
      <c r="B4669" s="3">
        <v>0</v>
      </c>
      <c r="C4669" s="2">
        <v>582</v>
      </c>
      <c r="D4669">
        <v>1</v>
      </c>
      <c r="E4669" s="2">
        <v>35</v>
      </c>
      <c r="F4669">
        <v>0</v>
      </c>
      <c r="G4669" s="2">
        <v>350000</v>
      </c>
      <c r="H4669" s="1">
        <v>2.1</v>
      </c>
      <c r="I4669" s="2">
        <v>134</v>
      </c>
      <c r="J4669">
        <v>1</v>
      </c>
      <c r="K4669">
        <v>0</v>
      </c>
      <c r="L4669" s="2">
        <v>174</v>
      </c>
      <c r="M4669">
        <v>0</v>
      </c>
    </row>
    <row r="4670" spans="1:13" x14ac:dyDescent="0.45">
      <c r="A4670" s="2">
        <v>80</v>
      </c>
      <c r="B4670" s="3">
        <v>1</v>
      </c>
      <c r="C4670" s="2">
        <v>553</v>
      </c>
      <c r="D4670">
        <v>0</v>
      </c>
      <c r="E4670" s="2">
        <v>20</v>
      </c>
      <c r="F4670">
        <v>1</v>
      </c>
      <c r="G4670" s="2">
        <v>140000</v>
      </c>
      <c r="H4670" s="1">
        <v>4.4000000000000004</v>
      </c>
      <c r="I4670" s="2">
        <v>133</v>
      </c>
      <c r="J4670">
        <v>1</v>
      </c>
      <c r="K4670">
        <v>0</v>
      </c>
      <c r="L4670" s="2">
        <v>41</v>
      </c>
      <c r="M4670">
        <v>1</v>
      </c>
    </row>
    <row r="4671" spans="1:13" x14ac:dyDescent="0.45">
      <c r="A4671" s="2">
        <v>80</v>
      </c>
      <c r="B4671" s="3">
        <v>0</v>
      </c>
      <c r="C4671" s="2">
        <v>148</v>
      </c>
      <c r="D4671">
        <v>1</v>
      </c>
      <c r="E4671" s="2">
        <v>38</v>
      </c>
      <c r="F4671">
        <v>0</v>
      </c>
      <c r="G4671" s="2">
        <v>149000</v>
      </c>
      <c r="H4671" s="1">
        <v>1.9</v>
      </c>
      <c r="I4671" s="2">
        <v>144</v>
      </c>
      <c r="J4671">
        <v>1</v>
      </c>
      <c r="K4671">
        <v>1</v>
      </c>
      <c r="L4671" s="2">
        <v>23</v>
      </c>
      <c r="M4671">
        <v>1</v>
      </c>
    </row>
    <row r="4672" spans="1:13" x14ac:dyDescent="0.45">
      <c r="A4672" s="2">
        <v>80</v>
      </c>
      <c r="B4672" s="3">
        <v>0</v>
      </c>
      <c r="C4672" s="2">
        <v>582</v>
      </c>
      <c r="D4672">
        <v>1</v>
      </c>
      <c r="E4672" s="2">
        <v>35</v>
      </c>
      <c r="F4672">
        <v>0</v>
      </c>
      <c r="G4672" s="2">
        <v>350000</v>
      </c>
      <c r="H4672" s="1">
        <v>2.1</v>
      </c>
      <c r="I4672" s="2">
        <v>134</v>
      </c>
      <c r="J4672">
        <v>1</v>
      </c>
      <c r="K4672">
        <v>0</v>
      </c>
      <c r="L4672" s="2">
        <v>174</v>
      </c>
      <c r="M4672">
        <v>0</v>
      </c>
    </row>
    <row r="4673" spans="1:13" x14ac:dyDescent="0.45">
      <c r="A4673" s="2">
        <v>80</v>
      </c>
      <c r="B4673" s="3">
        <v>0</v>
      </c>
      <c r="C4673" s="2">
        <v>805</v>
      </c>
      <c r="D4673">
        <v>0</v>
      </c>
      <c r="E4673" s="2">
        <v>38</v>
      </c>
      <c r="F4673">
        <v>0</v>
      </c>
      <c r="G4673" s="2">
        <v>263358.03000000003</v>
      </c>
      <c r="H4673" s="1">
        <v>1.1000000000000001</v>
      </c>
      <c r="I4673" s="2">
        <v>134</v>
      </c>
      <c r="J4673">
        <v>1</v>
      </c>
      <c r="K4673">
        <v>0</v>
      </c>
      <c r="L4673" s="2">
        <v>109</v>
      </c>
      <c r="M4673">
        <v>1</v>
      </c>
    </row>
    <row r="4674" spans="1:13" x14ac:dyDescent="0.45">
      <c r="A4674" s="2">
        <v>80</v>
      </c>
      <c r="B4674" s="3">
        <v>1</v>
      </c>
      <c r="C4674" s="2">
        <v>123</v>
      </c>
      <c r="D4674">
        <v>0</v>
      </c>
      <c r="E4674" s="2">
        <v>35</v>
      </c>
      <c r="F4674">
        <v>1</v>
      </c>
      <c r="G4674" s="2">
        <v>388000</v>
      </c>
      <c r="H4674" s="1">
        <v>9.4</v>
      </c>
      <c r="I4674" s="2">
        <v>133</v>
      </c>
      <c r="J4674">
        <v>1</v>
      </c>
      <c r="K4674">
        <v>1</v>
      </c>
      <c r="L4674" s="2">
        <v>10</v>
      </c>
      <c r="M4674">
        <v>1</v>
      </c>
    </row>
    <row r="4675" spans="1:13" x14ac:dyDescent="0.45">
      <c r="A4675" s="2">
        <v>80</v>
      </c>
      <c r="B4675" s="3">
        <v>0</v>
      </c>
      <c r="C4675" s="2">
        <v>148</v>
      </c>
      <c r="D4675">
        <v>1</v>
      </c>
      <c r="E4675" s="2">
        <v>38</v>
      </c>
      <c r="F4675">
        <v>0</v>
      </c>
      <c r="G4675" s="2">
        <v>149000</v>
      </c>
      <c r="H4675" s="1">
        <v>1.9</v>
      </c>
      <c r="I4675" s="2">
        <v>144</v>
      </c>
      <c r="J4675">
        <v>1</v>
      </c>
      <c r="K4675">
        <v>1</v>
      </c>
      <c r="L4675" s="2">
        <v>23</v>
      </c>
      <c r="M4675">
        <v>1</v>
      </c>
    </row>
    <row r="4676" spans="1:13" x14ac:dyDescent="0.45">
      <c r="A4676" s="2">
        <v>80</v>
      </c>
      <c r="B4676" s="3">
        <v>0</v>
      </c>
      <c r="C4676" s="2">
        <v>582</v>
      </c>
      <c r="D4676">
        <v>1</v>
      </c>
      <c r="E4676" s="2">
        <v>35</v>
      </c>
      <c r="F4676">
        <v>0</v>
      </c>
      <c r="G4676" s="2">
        <v>350000</v>
      </c>
      <c r="H4676" s="1">
        <v>2.1</v>
      </c>
      <c r="I4676" s="2">
        <v>134</v>
      </c>
      <c r="J4676">
        <v>1</v>
      </c>
      <c r="K4676">
        <v>0</v>
      </c>
      <c r="L4676" s="2">
        <v>174</v>
      </c>
      <c r="M4676">
        <v>0</v>
      </c>
    </row>
    <row r="4677" spans="1:13" x14ac:dyDescent="0.45">
      <c r="A4677" s="2">
        <v>80</v>
      </c>
      <c r="B4677" s="3">
        <v>1</v>
      </c>
      <c r="C4677" s="2">
        <v>123</v>
      </c>
      <c r="D4677">
        <v>0</v>
      </c>
      <c r="E4677" s="2">
        <v>35</v>
      </c>
      <c r="F4677">
        <v>1</v>
      </c>
      <c r="G4677" s="2">
        <v>388000</v>
      </c>
      <c r="H4677" s="1">
        <v>9.4</v>
      </c>
      <c r="I4677" s="2">
        <v>133</v>
      </c>
      <c r="J4677">
        <v>1</v>
      </c>
      <c r="K4677">
        <v>1</v>
      </c>
      <c r="L4677" s="2">
        <v>10</v>
      </c>
      <c r="M4677">
        <v>1</v>
      </c>
    </row>
    <row r="4678" spans="1:13" x14ac:dyDescent="0.45">
      <c r="A4678" s="2">
        <v>80</v>
      </c>
      <c r="B4678" s="3">
        <v>0</v>
      </c>
      <c r="C4678" s="2">
        <v>582</v>
      </c>
      <c r="D4678">
        <v>1</v>
      </c>
      <c r="E4678" s="2">
        <v>35</v>
      </c>
      <c r="F4678">
        <v>0</v>
      </c>
      <c r="G4678" s="2">
        <v>350000</v>
      </c>
      <c r="H4678" s="1">
        <v>2.1</v>
      </c>
      <c r="I4678" s="2">
        <v>134</v>
      </c>
      <c r="J4678">
        <v>1</v>
      </c>
      <c r="K4678">
        <v>0</v>
      </c>
      <c r="L4678" s="2">
        <v>174</v>
      </c>
      <c r="M4678">
        <v>0</v>
      </c>
    </row>
    <row r="4679" spans="1:13" x14ac:dyDescent="0.45">
      <c r="A4679" s="2">
        <v>80</v>
      </c>
      <c r="B4679" s="3">
        <v>1</v>
      </c>
      <c r="C4679" s="2">
        <v>123</v>
      </c>
      <c r="D4679">
        <v>0</v>
      </c>
      <c r="E4679" s="2">
        <v>35</v>
      </c>
      <c r="F4679">
        <v>1</v>
      </c>
      <c r="G4679" s="2">
        <v>388000</v>
      </c>
      <c r="H4679" s="1">
        <v>9.4</v>
      </c>
      <c r="I4679" s="2">
        <v>133</v>
      </c>
      <c r="J4679">
        <v>1</v>
      </c>
      <c r="K4679">
        <v>1</v>
      </c>
      <c r="L4679" s="2">
        <v>10</v>
      </c>
      <c r="M4679">
        <v>1</v>
      </c>
    </row>
    <row r="4680" spans="1:13" x14ac:dyDescent="0.45">
      <c r="A4680" s="2">
        <v>80</v>
      </c>
      <c r="B4680" s="3">
        <v>1</v>
      </c>
      <c r="C4680" s="2">
        <v>553</v>
      </c>
      <c r="D4680">
        <v>0</v>
      </c>
      <c r="E4680" s="2">
        <v>20</v>
      </c>
      <c r="F4680">
        <v>1</v>
      </c>
      <c r="G4680" s="2">
        <v>140000</v>
      </c>
      <c r="H4680" s="1">
        <v>4.4000000000000004</v>
      </c>
      <c r="I4680" s="2">
        <v>133</v>
      </c>
      <c r="J4680">
        <v>1</v>
      </c>
      <c r="K4680">
        <v>0</v>
      </c>
      <c r="L4680" s="2">
        <v>41</v>
      </c>
      <c r="M4680">
        <v>1</v>
      </c>
    </row>
    <row r="4681" spans="1:13" x14ac:dyDescent="0.45">
      <c r="A4681" s="2">
        <v>80</v>
      </c>
      <c r="B4681" s="3">
        <v>1</v>
      </c>
      <c r="C4681" s="2">
        <v>123</v>
      </c>
      <c r="D4681">
        <v>0</v>
      </c>
      <c r="E4681" s="2">
        <v>35</v>
      </c>
      <c r="F4681">
        <v>1</v>
      </c>
      <c r="G4681" s="2">
        <v>388000</v>
      </c>
      <c r="H4681" s="1">
        <v>9.4</v>
      </c>
      <c r="I4681" s="2">
        <v>133</v>
      </c>
      <c r="J4681">
        <v>1</v>
      </c>
      <c r="K4681">
        <v>1</v>
      </c>
      <c r="L4681" s="2">
        <v>10</v>
      </c>
      <c r="M4681">
        <v>1</v>
      </c>
    </row>
    <row r="4682" spans="1:13" x14ac:dyDescent="0.45">
      <c r="A4682" s="2">
        <v>80</v>
      </c>
      <c r="B4682" s="3">
        <v>0</v>
      </c>
      <c r="C4682" s="2">
        <v>805</v>
      </c>
      <c r="D4682">
        <v>0</v>
      </c>
      <c r="E4682" s="2">
        <v>38</v>
      </c>
      <c r="F4682">
        <v>0</v>
      </c>
      <c r="G4682" s="2">
        <v>263358.03000000003</v>
      </c>
      <c r="H4682" s="1">
        <v>1.1000000000000001</v>
      </c>
      <c r="I4682" s="2">
        <v>134</v>
      </c>
      <c r="J4682">
        <v>1</v>
      </c>
      <c r="K4682">
        <v>0</v>
      </c>
      <c r="L4682" s="2">
        <v>109</v>
      </c>
      <c r="M4682">
        <v>1</v>
      </c>
    </row>
    <row r="4683" spans="1:13" x14ac:dyDescent="0.45">
      <c r="A4683" s="2">
        <v>80</v>
      </c>
      <c r="B4683" s="3">
        <v>0</v>
      </c>
      <c r="C4683" s="2">
        <v>805</v>
      </c>
      <c r="D4683">
        <v>0</v>
      </c>
      <c r="E4683" s="2">
        <v>38</v>
      </c>
      <c r="F4683">
        <v>0</v>
      </c>
      <c r="G4683" s="2">
        <v>263358.03000000003</v>
      </c>
      <c r="H4683" s="1">
        <v>1.1000000000000001</v>
      </c>
      <c r="I4683" s="2">
        <v>134</v>
      </c>
      <c r="J4683">
        <v>1</v>
      </c>
      <c r="K4683">
        <v>0</v>
      </c>
      <c r="L4683" s="2">
        <v>109</v>
      </c>
      <c r="M4683">
        <v>1</v>
      </c>
    </row>
    <row r="4684" spans="1:13" x14ac:dyDescent="0.45">
      <c r="A4684" s="2">
        <v>80</v>
      </c>
      <c r="B4684" s="3">
        <v>0</v>
      </c>
      <c r="C4684" s="2">
        <v>582</v>
      </c>
      <c r="D4684">
        <v>1</v>
      </c>
      <c r="E4684" s="2">
        <v>35</v>
      </c>
      <c r="F4684">
        <v>0</v>
      </c>
      <c r="G4684" s="2">
        <v>350000</v>
      </c>
      <c r="H4684" s="1">
        <v>2.1</v>
      </c>
      <c r="I4684" s="2">
        <v>134</v>
      </c>
      <c r="J4684">
        <v>1</v>
      </c>
      <c r="K4684">
        <v>0</v>
      </c>
      <c r="L4684" s="2">
        <v>174</v>
      </c>
      <c r="M4684">
        <v>0</v>
      </c>
    </row>
    <row r="4685" spans="1:13" x14ac:dyDescent="0.45">
      <c r="A4685" s="2">
        <v>80</v>
      </c>
      <c r="B4685" s="3">
        <v>1</v>
      </c>
      <c r="C4685" s="2">
        <v>553</v>
      </c>
      <c r="D4685">
        <v>0</v>
      </c>
      <c r="E4685" s="2">
        <v>20</v>
      </c>
      <c r="F4685">
        <v>1</v>
      </c>
      <c r="G4685" s="2">
        <v>140000</v>
      </c>
      <c r="H4685" s="1">
        <v>4.4000000000000004</v>
      </c>
      <c r="I4685" s="2">
        <v>133</v>
      </c>
      <c r="J4685">
        <v>1</v>
      </c>
      <c r="K4685">
        <v>0</v>
      </c>
      <c r="L4685" s="2">
        <v>41</v>
      </c>
      <c r="M4685">
        <v>1</v>
      </c>
    </row>
    <row r="4686" spans="1:13" x14ac:dyDescent="0.45">
      <c r="A4686" s="2">
        <v>80</v>
      </c>
      <c r="B4686" s="3">
        <v>1</v>
      </c>
      <c r="C4686" s="2">
        <v>553</v>
      </c>
      <c r="D4686">
        <v>0</v>
      </c>
      <c r="E4686" s="2">
        <v>20</v>
      </c>
      <c r="F4686">
        <v>1</v>
      </c>
      <c r="G4686" s="2">
        <v>140000</v>
      </c>
      <c r="H4686" s="1">
        <v>4.4000000000000004</v>
      </c>
      <c r="I4686" s="2">
        <v>133</v>
      </c>
      <c r="J4686">
        <v>1</v>
      </c>
      <c r="K4686">
        <v>0</v>
      </c>
      <c r="L4686" s="2">
        <v>41</v>
      </c>
      <c r="M4686">
        <v>1</v>
      </c>
    </row>
    <row r="4687" spans="1:13" x14ac:dyDescent="0.45">
      <c r="A4687" s="2">
        <v>80</v>
      </c>
      <c r="B4687" s="3">
        <v>0</v>
      </c>
      <c r="C4687" s="2">
        <v>898</v>
      </c>
      <c r="D4687">
        <v>0</v>
      </c>
      <c r="E4687" s="2">
        <v>25</v>
      </c>
      <c r="F4687">
        <v>0</v>
      </c>
      <c r="G4687" s="2">
        <v>149000</v>
      </c>
      <c r="H4687" s="1">
        <v>1.1000000000000001</v>
      </c>
      <c r="I4687" s="2">
        <v>144</v>
      </c>
      <c r="J4687">
        <v>1</v>
      </c>
      <c r="K4687">
        <v>1</v>
      </c>
      <c r="L4687" s="2">
        <v>87</v>
      </c>
      <c r="M4687">
        <v>0</v>
      </c>
    </row>
    <row r="4688" spans="1:13" x14ac:dyDescent="0.45">
      <c r="A4688" s="2">
        <v>80</v>
      </c>
      <c r="B4688" s="3">
        <v>0</v>
      </c>
      <c r="C4688" s="2">
        <v>805</v>
      </c>
      <c r="D4688">
        <v>0</v>
      </c>
      <c r="E4688" s="2">
        <v>38</v>
      </c>
      <c r="F4688">
        <v>0</v>
      </c>
      <c r="G4688" s="2">
        <v>263358.03000000003</v>
      </c>
      <c r="H4688" s="1">
        <v>1.1000000000000001</v>
      </c>
      <c r="I4688" s="2">
        <v>134</v>
      </c>
      <c r="J4688">
        <v>1</v>
      </c>
      <c r="K4688">
        <v>0</v>
      </c>
      <c r="L4688" s="2">
        <v>109</v>
      </c>
      <c r="M4688">
        <v>1</v>
      </c>
    </row>
    <row r="4689" spans="1:13" x14ac:dyDescent="0.45">
      <c r="A4689" s="2">
        <v>80</v>
      </c>
      <c r="B4689" s="3">
        <v>1</v>
      </c>
      <c r="C4689" s="2">
        <v>553</v>
      </c>
      <c r="D4689">
        <v>0</v>
      </c>
      <c r="E4689" s="2">
        <v>20</v>
      </c>
      <c r="F4689">
        <v>1</v>
      </c>
      <c r="G4689" s="2">
        <v>140000</v>
      </c>
      <c r="H4689" s="1">
        <v>4.4000000000000004</v>
      </c>
      <c r="I4689" s="2">
        <v>133</v>
      </c>
      <c r="J4689">
        <v>1</v>
      </c>
      <c r="K4689">
        <v>0</v>
      </c>
      <c r="L4689" s="2">
        <v>41</v>
      </c>
      <c r="M4689">
        <v>1</v>
      </c>
    </row>
    <row r="4690" spans="1:13" x14ac:dyDescent="0.45">
      <c r="A4690" s="2">
        <v>80</v>
      </c>
      <c r="B4690" s="3">
        <v>0</v>
      </c>
      <c r="C4690" s="2">
        <v>148</v>
      </c>
      <c r="D4690">
        <v>1</v>
      </c>
      <c r="E4690" s="2">
        <v>38</v>
      </c>
      <c r="F4690">
        <v>0</v>
      </c>
      <c r="G4690" s="2">
        <v>149000</v>
      </c>
      <c r="H4690" s="1">
        <v>1.9</v>
      </c>
      <c r="I4690" s="2">
        <v>144</v>
      </c>
      <c r="J4690">
        <v>1</v>
      </c>
      <c r="K4690">
        <v>1</v>
      </c>
      <c r="L4690" s="2">
        <v>23</v>
      </c>
      <c r="M4690">
        <v>1</v>
      </c>
    </row>
    <row r="4691" spans="1:13" x14ac:dyDescent="0.45">
      <c r="A4691" s="2">
        <v>80</v>
      </c>
      <c r="B4691" s="3">
        <v>0</v>
      </c>
      <c r="C4691" s="2">
        <v>582</v>
      </c>
      <c r="D4691">
        <v>1</v>
      </c>
      <c r="E4691" s="2">
        <v>35</v>
      </c>
      <c r="F4691">
        <v>0</v>
      </c>
      <c r="G4691" s="2">
        <v>350000</v>
      </c>
      <c r="H4691" s="1">
        <v>2.1</v>
      </c>
      <c r="I4691" s="2">
        <v>134</v>
      </c>
      <c r="J4691">
        <v>1</v>
      </c>
      <c r="K4691">
        <v>0</v>
      </c>
      <c r="L4691" s="2">
        <v>174</v>
      </c>
      <c r="M4691">
        <v>0</v>
      </c>
    </row>
    <row r="4692" spans="1:13" x14ac:dyDescent="0.45">
      <c r="A4692" s="2">
        <v>80</v>
      </c>
      <c r="B4692" s="3">
        <v>1</v>
      </c>
      <c r="C4692" s="2">
        <v>123</v>
      </c>
      <c r="D4692">
        <v>0</v>
      </c>
      <c r="E4692" s="2">
        <v>35</v>
      </c>
      <c r="F4692">
        <v>1</v>
      </c>
      <c r="G4692" s="2">
        <v>388000</v>
      </c>
      <c r="H4692" s="1">
        <v>9.4</v>
      </c>
      <c r="I4692" s="2">
        <v>133</v>
      </c>
      <c r="J4692">
        <v>1</v>
      </c>
      <c r="K4692">
        <v>1</v>
      </c>
      <c r="L4692" s="2">
        <v>10</v>
      </c>
      <c r="M4692">
        <v>1</v>
      </c>
    </row>
    <row r="4693" spans="1:13" x14ac:dyDescent="0.45">
      <c r="A4693" s="2">
        <v>80</v>
      </c>
      <c r="B4693" s="3">
        <v>0</v>
      </c>
      <c r="C4693" s="2">
        <v>898</v>
      </c>
      <c r="D4693">
        <v>0</v>
      </c>
      <c r="E4693" s="2">
        <v>25</v>
      </c>
      <c r="F4693">
        <v>0</v>
      </c>
      <c r="G4693" s="2">
        <v>149000</v>
      </c>
      <c r="H4693" s="1">
        <v>1.1000000000000001</v>
      </c>
      <c r="I4693" s="2">
        <v>144</v>
      </c>
      <c r="J4693">
        <v>1</v>
      </c>
      <c r="K4693">
        <v>1</v>
      </c>
      <c r="L4693" s="2">
        <v>87</v>
      </c>
      <c r="M4693">
        <v>0</v>
      </c>
    </row>
    <row r="4694" spans="1:13" x14ac:dyDescent="0.45">
      <c r="A4694" s="2">
        <v>80</v>
      </c>
      <c r="B4694" s="3">
        <v>1</v>
      </c>
      <c r="C4694" s="2">
        <v>123</v>
      </c>
      <c r="D4694">
        <v>0</v>
      </c>
      <c r="E4694" s="2">
        <v>35</v>
      </c>
      <c r="F4694">
        <v>1</v>
      </c>
      <c r="G4694" s="2">
        <v>388000</v>
      </c>
      <c r="H4694" s="1">
        <v>9.4</v>
      </c>
      <c r="I4694" s="2">
        <v>133</v>
      </c>
      <c r="J4694">
        <v>1</v>
      </c>
      <c r="K4694">
        <v>1</v>
      </c>
      <c r="L4694" s="2">
        <v>10</v>
      </c>
      <c r="M4694">
        <v>1</v>
      </c>
    </row>
    <row r="4695" spans="1:13" x14ac:dyDescent="0.45">
      <c r="A4695" s="2">
        <v>80</v>
      </c>
      <c r="B4695" s="3">
        <v>0</v>
      </c>
      <c r="C4695" s="2">
        <v>776</v>
      </c>
      <c r="D4695">
        <v>1</v>
      </c>
      <c r="E4695" s="2">
        <v>38</v>
      </c>
      <c r="F4695">
        <v>1</v>
      </c>
      <c r="G4695" s="2">
        <v>192000</v>
      </c>
      <c r="H4695" s="1">
        <v>1.3</v>
      </c>
      <c r="I4695" s="2">
        <v>137</v>
      </c>
      <c r="J4695">
        <v>0</v>
      </c>
      <c r="K4695">
        <v>0</v>
      </c>
      <c r="L4695" s="2">
        <v>130</v>
      </c>
      <c r="M4695">
        <v>1</v>
      </c>
    </row>
    <row r="4696" spans="1:13" x14ac:dyDescent="0.45">
      <c r="A4696" s="2">
        <v>80</v>
      </c>
      <c r="B4696" s="3">
        <v>0</v>
      </c>
      <c r="C4696" s="2">
        <v>148</v>
      </c>
      <c r="D4696">
        <v>1</v>
      </c>
      <c r="E4696" s="2">
        <v>38</v>
      </c>
      <c r="F4696">
        <v>0</v>
      </c>
      <c r="G4696" s="2">
        <v>149000</v>
      </c>
      <c r="H4696" s="1">
        <v>1.9</v>
      </c>
      <c r="I4696" s="2">
        <v>144</v>
      </c>
      <c r="J4696">
        <v>1</v>
      </c>
      <c r="K4696">
        <v>1</v>
      </c>
      <c r="L4696" s="2">
        <v>23</v>
      </c>
      <c r="M4696">
        <v>1</v>
      </c>
    </row>
    <row r="4697" spans="1:13" x14ac:dyDescent="0.45">
      <c r="A4697" s="2">
        <v>80</v>
      </c>
      <c r="B4697" s="3">
        <v>1</v>
      </c>
      <c r="C4697" s="2">
        <v>123</v>
      </c>
      <c r="D4697">
        <v>0</v>
      </c>
      <c r="E4697" s="2">
        <v>35</v>
      </c>
      <c r="F4697">
        <v>1</v>
      </c>
      <c r="G4697" s="2">
        <v>388000</v>
      </c>
      <c r="H4697" s="1">
        <v>9.4</v>
      </c>
      <c r="I4697" s="2">
        <v>133</v>
      </c>
      <c r="J4697">
        <v>1</v>
      </c>
      <c r="K4697">
        <v>1</v>
      </c>
      <c r="L4697" s="2">
        <v>10</v>
      </c>
      <c r="M4697">
        <v>1</v>
      </c>
    </row>
    <row r="4698" spans="1:13" x14ac:dyDescent="0.45">
      <c r="A4698" s="2">
        <v>80</v>
      </c>
      <c r="B4698" s="3">
        <v>0</v>
      </c>
      <c r="C4698" s="2">
        <v>805</v>
      </c>
      <c r="D4698">
        <v>0</v>
      </c>
      <c r="E4698" s="2">
        <v>38</v>
      </c>
      <c r="F4698">
        <v>0</v>
      </c>
      <c r="G4698" s="2">
        <v>263358.03000000003</v>
      </c>
      <c r="H4698" s="1">
        <v>1.1000000000000001</v>
      </c>
      <c r="I4698" s="2">
        <v>134</v>
      </c>
      <c r="J4698">
        <v>1</v>
      </c>
      <c r="K4698">
        <v>0</v>
      </c>
      <c r="L4698" s="2">
        <v>109</v>
      </c>
      <c r="M4698">
        <v>1</v>
      </c>
    </row>
    <row r="4699" spans="1:13" x14ac:dyDescent="0.45">
      <c r="A4699" s="2">
        <v>80</v>
      </c>
      <c r="B4699" s="3">
        <v>0</v>
      </c>
      <c r="C4699" s="2">
        <v>805</v>
      </c>
      <c r="D4699">
        <v>0</v>
      </c>
      <c r="E4699" s="2">
        <v>38</v>
      </c>
      <c r="F4699">
        <v>0</v>
      </c>
      <c r="G4699" s="2">
        <v>263358.03000000003</v>
      </c>
      <c r="H4699" s="1">
        <v>1.1000000000000001</v>
      </c>
      <c r="I4699" s="2">
        <v>134</v>
      </c>
      <c r="J4699">
        <v>1</v>
      </c>
      <c r="K4699">
        <v>0</v>
      </c>
      <c r="L4699" s="2">
        <v>109</v>
      </c>
      <c r="M4699">
        <v>1</v>
      </c>
    </row>
    <row r="4700" spans="1:13" x14ac:dyDescent="0.45">
      <c r="A4700" s="2">
        <v>80</v>
      </c>
      <c r="B4700" s="3">
        <v>1</v>
      </c>
      <c r="C4700" s="2">
        <v>553</v>
      </c>
      <c r="D4700">
        <v>0</v>
      </c>
      <c r="E4700" s="2">
        <v>20</v>
      </c>
      <c r="F4700">
        <v>1</v>
      </c>
      <c r="G4700" s="2">
        <v>140000</v>
      </c>
      <c r="H4700" s="1">
        <v>4.4000000000000004</v>
      </c>
      <c r="I4700" s="2">
        <v>133</v>
      </c>
      <c r="J4700">
        <v>1</v>
      </c>
      <c r="K4700">
        <v>0</v>
      </c>
      <c r="L4700" s="2">
        <v>41</v>
      </c>
      <c r="M4700">
        <v>1</v>
      </c>
    </row>
    <row r="4701" spans="1:13" x14ac:dyDescent="0.45">
      <c r="A4701" s="2">
        <v>80</v>
      </c>
      <c r="B4701" s="3">
        <v>0</v>
      </c>
      <c r="C4701" s="2">
        <v>148</v>
      </c>
      <c r="D4701">
        <v>1</v>
      </c>
      <c r="E4701" s="2">
        <v>38</v>
      </c>
      <c r="F4701">
        <v>0</v>
      </c>
      <c r="G4701" s="2">
        <v>149000</v>
      </c>
      <c r="H4701" s="1">
        <v>1.9</v>
      </c>
      <c r="I4701" s="2">
        <v>144</v>
      </c>
      <c r="J4701">
        <v>1</v>
      </c>
      <c r="K4701">
        <v>1</v>
      </c>
      <c r="L4701" s="2">
        <v>23</v>
      </c>
      <c r="M4701">
        <v>1</v>
      </c>
    </row>
    <row r="4702" spans="1:13" x14ac:dyDescent="0.45">
      <c r="A4702" s="2">
        <v>80</v>
      </c>
      <c r="B4702" s="3">
        <v>0</v>
      </c>
      <c r="C4702" s="2">
        <v>148</v>
      </c>
      <c r="D4702">
        <v>1</v>
      </c>
      <c r="E4702" s="2">
        <v>38</v>
      </c>
      <c r="F4702">
        <v>0</v>
      </c>
      <c r="G4702" s="2">
        <v>149000</v>
      </c>
      <c r="H4702" s="1">
        <v>1.9</v>
      </c>
      <c r="I4702" s="2">
        <v>144</v>
      </c>
      <c r="J4702">
        <v>1</v>
      </c>
      <c r="K4702">
        <v>1</v>
      </c>
      <c r="L4702" s="2">
        <v>23</v>
      </c>
      <c r="M4702">
        <v>1</v>
      </c>
    </row>
    <row r="4703" spans="1:13" x14ac:dyDescent="0.45">
      <c r="A4703" s="2">
        <v>80</v>
      </c>
      <c r="B4703" s="3">
        <v>1</v>
      </c>
      <c r="C4703" s="2">
        <v>123</v>
      </c>
      <c r="D4703">
        <v>0</v>
      </c>
      <c r="E4703" s="2">
        <v>35</v>
      </c>
      <c r="F4703">
        <v>1</v>
      </c>
      <c r="G4703" s="2">
        <v>388000</v>
      </c>
      <c r="H4703" s="1">
        <v>9.4</v>
      </c>
      <c r="I4703" s="2">
        <v>133</v>
      </c>
      <c r="J4703">
        <v>1</v>
      </c>
      <c r="K4703">
        <v>1</v>
      </c>
      <c r="L4703" s="2">
        <v>10</v>
      </c>
      <c r="M4703">
        <v>1</v>
      </c>
    </row>
    <row r="4704" spans="1:13" x14ac:dyDescent="0.45">
      <c r="A4704" s="2">
        <v>80</v>
      </c>
      <c r="B4704" s="3">
        <v>1</v>
      </c>
      <c r="C4704" s="2">
        <v>123</v>
      </c>
      <c r="D4704">
        <v>0</v>
      </c>
      <c r="E4704" s="2">
        <v>35</v>
      </c>
      <c r="F4704">
        <v>1</v>
      </c>
      <c r="G4704" s="2">
        <v>388000</v>
      </c>
      <c r="H4704" s="1">
        <v>9.4</v>
      </c>
      <c r="I4704" s="2">
        <v>133</v>
      </c>
      <c r="J4704">
        <v>1</v>
      </c>
      <c r="K4704">
        <v>1</v>
      </c>
      <c r="L4704" s="2">
        <v>10</v>
      </c>
      <c r="M4704">
        <v>1</v>
      </c>
    </row>
    <row r="4705" spans="1:13" x14ac:dyDescent="0.45">
      <c r="A4705" s="2">
        <v>80</v>
      </c>
      <c r="B4705" s="3">
        <v>0</v>
      </c>
      <c r="C4705" s="2">
        <v>898</v>
      </c>
      <c r="D4705">
        <v>0</v>
      </c>
      <c r="E4705" s="2">
        <v>25</v>
      </c>
      <c r="F4705">
        <v>0</v>
      </c>
      <c r="G4705" s="2">
        <v>149000</v>
      </c>
      <c r="H4705" s="1">
        <v>1.1000000000000001</v>
      </c>
      <c r="I4705" s="2">
        <v>144</v>
      </c>
      <c r="J4705">
        <v>1</v>
      </c>
      <c r="K4705">
        <v>1</v>
      </c>
      <c r="L4705" s="2">
        <v>87</v>
      </c>
      <c r="M4705">
        <v>0</v>
      </c>
    </row>
    <row r="4706" spans="1:13" x14ac:dyDescent="0.45">
      <c r="A4706" s="2">
        <v>80</v>
      </c>
      <c r="B4706" s="3">
        <v>1</v>
      </c>
      <c r="C4706" s="2">
        <v>123</v>
      </c>
      <c r="D4706">
        <v>0</v>
      </c>
      <c r="E4706" s="2">
        <v>35</v>
      </c>
      <c r="F4706">
        <v>1</v>
      </c>
      <c r="G4706" s="2">
        <v>388000</v>
      </c>
      <c r="H4706" s="1">
        <v>9.4</v>
      </c>
      <c r="I4706" s="2">
        <v>133</v>
      </c>
      <c r="J4706">
        <v>1</v>
      </c>
      <c r="K4706">
        <v>1</v>
      </c>
      <c r="L4706" s="2">
        <v>10</v>
      </c>
      <c r="M4706">
        <v>1</v>
      </c>
    </row>
    <row r="4707" spans="1:13" x14ac:dyDescent="0.45">
      <c r="A4707" s="2">
        <v>80</v>
      </c>
      <c r="B4707" s="3">
        <v>1</v>
      </c>
      <c r="C4707" s="2">
        <v>123</v>
      </c>
      <c r="D4707">
        <v>0</v>
      </c>
      <c r="E4707" s="2">
        <v>35</v>
      </c>
      <c r="F4707">
        <v>1</v>
      </c>
      <c r="G4707" s="2">
        <v>388000</v>
      </c>
      <c r="H4707" s="1">
        <v>9.4</v>
      </c>
      <c r="I4707" s="2">
        <v>133</v>
      </c>
      <c r="J4707">
        <v>1</v>
      </c>
      <c r="K4707">
        <v>1</v>
      </c>
      <c r="L4707" s="2">
        <v>10</v>
      </c>
      <c r="M4707">
        <v>1</v>
      </c>
    </row>
    <row r="4708" spans="1:13" x14ac:dyDescent="0.45">
      <c r="A4708" s="2">
        <v>80</v>
      </c>
      <c r="B4708" s="3">
        <v>1</v>
      </c>
      <c r="C4708" s="2">
        <v>123</v>
      </c>
      <c r="D4708">
        <v>0</v>
      </c>
      <c r="E4708" s="2">
        <v>35</v>
      </c>
      <c r="F4708">
        <v>1</v>
      </c>
      <c r="G4708" s="2">
        <v>388000</v>
      </c>
      <c r="H4708" s="1">
        <v>9.4</v>
      </c>
      <c r="I4708" s="2">
        <v>133</v>
      </c>
      <c r="J4708">
        <v>1</v>
      </c>
      <c r="K4708">
        <v>1</v>
      </c>
      <c r="L4708" s="2">
        <v>10</v>
      </c>
      <c r="M4708">
        <v>1</v>
      </c>
    </row>
    <row r="4709" spans="1:13" x14ac:dyDescent="0.45">
      <c r="A4709" s="2">
        <v>80</v>
      </c>
      <c r="B4709" s="3">
        <v>0</v>
      </c>
      <c r="C4709" s="2">
        <v>898</v>
      </c>
      <c r="D4709">
        <v>0</v>
      </c>
      <c r="E4709" s="2">
        <v>25</v>
      </c>
      <c r="F4709">
        <v>0</v>
      </c>
      <c r="G4709" s="2">
        <v>149000</v>
      </c>
      <c r="H4709" s="1">
        <v>1.1000000000000001</v>
      </c>
      <c r="I4709" s="2">
        <v>144</v>
      </c>
      <c r="J4709">
        <v>1</v>
      </c>
      <c r="K4709">
        <v>1</v>
      </c>
      <c r="L4709" s="2">
        <v>87</v>
      </c>
      <c r="M4709">
        <v>0</v>
      </c>
    </row>
    <row r="4710" spans="1:13" x14ac:dyDescent="0.45">
      <c r="A4710" s="2">
        <v>80</v>
      </c>
      <c r="B4710" s="3">
        <v>1</v>
      </c>
      <c r="C4710" s="2">
        <v>553</v>
      </c>
      <c r="D4710">
        <v>0</v>
      </c>
      <c r="E4710" s="2">
        <v>20</v>
      </c>
      <c r="F4710">
        <v>1</v>
      </c>
      <c r="G4710" s="2">
        <v>140000</v>
      </c>
      <c r="H4710" s="1">
        <v>4.4000000000000004</v>
      </c>
      <c r="I4710" s="2">
        <v>133</v>
      </c>
      <c r="J4710">
        <v>1</v>
      </c>
      <c r="K4710">
        <v>0</v>
      </c>
      <c r="L4710" s="2">
        <v>41</v>
      </c>
      <c r="M4710">
        <v>1</v>
      </c>
    </row>
    <row r="4711" spans="1:13" x14ac:dyDescent="0.45">
      <c r="A4711" s="2">
        <v>80</v>
      </c>
      <c r="B4711" s="3">
        <v>0</v>
      </c>
      <c r="C4711" s="2">
        <v>805</v>
      </c>
      <c r="D4711">
        <v>0</v>
      </c>
      <c r="E4711" s="2">
        <v>38</v>
      </c>
      <c r="F4711">
        <v>0</v>
      </c>
      <c r="G4711" s="2">
        <v>263358.03000000003</v>
      </c>
      <c r="H4711" s="1">
        <v>1.1000000000000001</v>
      </c>
      <c r="I4711" s="2">
        <v>134</v>
      </c>
      <c r="J4711">
        <v>1</v>
      </c>
      <c r="K4711">
        <v>0</v>
      </c>
      <c r="L4711" s="2">
        <v>109</v>
      </c>
      <c r="M4711">
        <v>1</v>
      </c>
    </row>
    <row r="4712" spans="1:13" x14ac:dyDescent="0.45">
      <c r="A4712" s="2">
        <v>80</v>
      </c>
      <c r="B4712" s="3">
        <v>1</v>
      </c>
      <c r="C4712" s="2">
        <v>123</v>
      </c>
      <c r="D4712">
        <v>0</v>
      </c>
      <c r="E4712" s="2">
        <v>35</v>
      </c>
      <c r="F4712">
        <v>1</v>
      </c>
      <c r="G4712" s="2">
        <v>388000</v>
      </c>
      <c r="H4712" s="1">
        <v>9.4</v>
      </c>
      <c r="I4712" s="2">
        <v>133</v>
      </c>
      <c r="J4712">
        <v>1</v>
      </c>
      <c r="K4712">
        <v>1</v>
      </c>
      <c r="L4712" s="2">
        <v>10</v>
      </c>
      <c r="M4712">
        <v>1</v>
      </c>
    </row>
    <row r="4713" spans="1:13" x14ac:dyDescent="0.45">
      <c r="A4713" s="2">
        <v>80</v>
      </c>
      <c r="B4713" s="3">
        <v>0</v>
      </c>
      <c r="C4713" s="2">
        <v>148</v>
      </c>
      <c r="D4713">
        <v>1</v>
      </c>
      <c r="E4713" s="2">
        <v>38</v>
      </c>
      <c r="F4713">
        <v>0</v>
      </c>
      <c r="G4713" s="2">
        <v>149000</v>
      </c>
      <c r="H4713" s="1">
        <v>1.9</v>
      </c>
      <c r="I4713" s="2">
        <v>144</v>
      </c>
      <c r="J4713">
        <v>1</v>
      </c>
      <c r="K4713">
        <v>1</v>
      </c>
      <c r="L4713" s="2">
        <v>23</v>
      </c>
      <c r="M4713">
        <v>1</v>
      </c>
    </row>
    <row r="4714" spans="1:13" x14ac:dyDescent="0.45">
      <c r="A4714" s="2">
        <v>80</v>
      </c>
      <c r="B4714" s="3">
        <v>0</v>
      </c>
      <c r="C4714" s="2">
        <v>805</v>
      </c>
      <c r="D4714">
        <v>0</v>
      </c>
      <c r="E4714" s="2">
        <v>38</v>
      </c>
      <c r="F4714">
        <v>0</v>
      </c>
      <c r="G4714" s="2">
        <v>263358.03000000003</v>
      </c>
      <c r="H4714" s="1">
        <v>1.1000000000000001</v>
      </c>
      <c r="I4714" s="2">
        <v>134</v>
      </c>
      <c r="J4714">
        <v>1</v>
      </c>
      <c r="K4714">
        <v>0</v>
      </c>
      <c r="L4714" s="2">
        <v>109</v>
      </c>
      <c r="M4714">
        <v>1</v>
      </c>
    </row>
    <row r="4715" spans="1:13" x14ac:dyDescent="0.45">
      <c r="A4715" s="2">
        <v>80</v>
      </c>
      <c r="B4715" s="3">
        <v>0</v>
      </c>
      <c r="C4715" s="2">
        <v>582</v>
      </c>
      <c r="D4715">
        <v>1</v>
      </c>
      <c r="E4715" s="2">
        <v>35</v>
      </c>
      <c r="F4715">
        <v>0</v>
      </c>
      <c r="G4715" s="2">
        <v>350000</v>
      </c>
      <c r="H4715" s="1">
        <v>2.1</v>
      </c>
      <c r="I4715" s="2">
        <v>134</v>
      </c>
      <c r="J4715">
        <v>1</v>
      </c>
      <c r="K4715">
        <v>0</v>
      </c>
      <c r="L4715" s="2">
        <v>174</v>
      </c>
      <c r="M4715">
        <v>0</v>
      </c>
    </row>
    <row r="4716" spans="1:13" x14ac:dyDescent="0.45">
      <c r="A4716" s="2">
        <v>80</v>
      </c>
      <c r="B4716" s="3">
        <v>0</v>
      </c>
      <c r="C4716" s="2">
        <v>582</v>
      </c>
      <c r="D4716">
        <v>1</v>
      </c>
      <c r="E4716" s="2">
        <v>35</v>
      </c>
      <c r="F4716">
        <v>0</v>
      </c>
      <c r="G4716" s="2">
        <v>350000</v>
      </c>
      <c r="H4716" s="1">
        <v>2.1</v>
      </c>
      <c r="I4716" s="2">
        <v>134</v>
      </c>
      <c r="J4716">
        <v>1</v>
      </c>
      <c r="K4716">
        <v>0</v>
      </c>
      <c r="L4716" s="2">
        <v>174</v>
      </c>
      <c r="M4716">
        <v>0</v>
      </c>
    </row>
    <row r="4717" spans="1:13" x14ac:dyDescent="0.45">
      <c r="A4717" s="2">
        <v>80</v>
      </c>
      <c r="B4717" s="3">
        <v>0</v>
      </c>
      <c r="C4717" s="2">
        <v>805</v>
      </c>
      <c r="D4717">
        <v>0</v>
      </c>
      <c r="E4717" s="2">
        <v>38</v>
      </c>
      <c r="F4717">
        <v>0</v>
      </c>
      <c r="G4717" s="2">
        <v>263358.03000000003</v>
      </c>
      <c r="H4717" s="1">
        <v>1.1000000000000001</v>
      </c>
      <c r="I4717" s="2">
        <v>134</v>
      </c>
      <c r="J4717">
        <v>1</v>
      </c>
      <c r="K4717">
        <v>0</v>
      </c>
      <c r="L4717" s="2">
        <v>109</v>
      </c>
      <c r="M4717">
        <v>1</v>
      </c>
    </row>
    <row r="4718" spans="1:13" x14ac:dyDescent="0.45">
      <c r="A4718" s="2">
        <v>80</v>
      </c>
      <c r="B4718" s="3">
        <v>1</v>
      </c>
      <c r="C4718" s="2">
        <v>553</v>
      </c>
      <c r="D4718">
        <v>0</v>
      </c>
      <c r="E4718" s="2">
        <v>20</v>
      </c>
      <c r="F4718">
        <v>1</v>
      </c>
      <c r="G4718" s="2">
        <v>140000</v>
      </c>
      <c r="H4718" s="1">
        <v>4.4000000000000004</v>
      </c>
      <c r="I4718" s="2">
        <v>133</v>
      </c>
      <c r="J4718">
        <v>1</v>
      </c>
      <c r="K4718">
        <v>0</v>
      </c>
      <c r="L4718" s="2">
        <v>41</v>
      </c>
      <c r="M4718">
        <v>1</v>
      </c>
    </row>
    <row r="4719" spans="1:13" x14ac:dyDescent="0.45">
      <c r="A4719" s="2">
        <v>80</v>
      </c>
      <c r="B4719" s="3">
        <v>0</v>
      </c>
      <c r="C4719" s="2">
        <v>805</v>
      </c>
      <c r="D4719">
        <v>0</v>
      </c>
      <c r="E4719" s="2">
        <v>38</v>
      </c>
      <c r="F4719">
        <v>0</v>
      </c>
      <c r="G4719" s="2">
        <v>263358.03000000003</v>
      </c>
      <c r="H4719" s="1">
        <v>1.1000000000000001</v>
      </c>
      <c r="I4719" s="2">
        <v>134</v>
      </c>
      <c r="J4719">
        <v>1</v>
      </c>
      <c r="K4719">
        <v>0</v>
      </c>
      <c r="L4719" s="2">
        <v>109</v>
      </c>
      <c r="M4719">
        <v>1</v>
      </c>
    </row>
    <row r="4720" spans="1:13" x14ac:dyDescent="0.45">
      <c r="A4720" s="2">
        <v>81</v>
      </c>
      <c r="B4720" s="3">
        <v>0</v>
      </c>
      <c r="C4720" s="2">
        <v>4540</v>
      </c>
      <c r="D4720">
        <v>1</v>
      </c>
      <c r="E4720" s="2">
        <v>35</v>
      </c>
      <c r="F4720">
        <v>0</v>
      </c>
      <c r="G4720" s="2">
        <v>263358.03000000003</v>
      </c>
      <c r="H4720" s="1">
        <v>1.18</v>
      </c>
      <c r="I4720" s="2">
        <v>137</v>
      </c>
      <c r="J4720">
        <v>1</v>
      </c>
      <c r="K4720">
        <v>1</v>
      </c>
      <c r="L4720" s="2">
        <v>108</v>
      </c>
      <c r="M4720">
        <v>0</v>
      </c>
    </row>
    <row r="4721" spans="1:13" x14ac:dyDescent="0.45">
      <c r="A4721" s="2">
        <v>81</v>
      </c>
      <c r="B4721" s="3">
        <v>0</v>
      </c>
      <c r="C4721" s="2">
        <v>4540</v>
      </c>
      <c r="D4721">
        <v>0</v>
      </c>
      <c r="E4721" s="2">
        <v>60</v>
      </c>
      <c r="F4721">
        <v>0</v>
      </c>
      <c r="G4721" s="2">
        <v>295000</v>
      </c>
      <c r="H4721" s="1">
        <v>1.3</v>
      </c>
      <c r="I4721" s="2">
        <v>145</v>
      </c>
      <c r="J4721">
        <v>1</v>
      </c>
      <c r="K4721">
        <v>1</v>
      </c>
      <c r="L4721" s="2">
        <v>107</v>
      </c>
      <c r="M4721">
        <v>0</v>
      </c>
    </row>
    <row r="4722" spans="1:13" x14ac:dyDescent="0.45">
      <c r="A4722" s="2">
        <v>81</v>
      </c>
      <c r="B4722" s="3">
        <v>0</v>
      </c>
      <c r="C4722" s="2">
        <v>4540</v>
      </c>
      <c r="D4722">
        <v>0</v>
      </c>
      <c r="E4722" s="2">
        <v>35</v>
      </c>
      <c r="F4722">
        <v>0</v>
      </c>
      <c r="G4722" s="2">
        <v>231000</v>
      </c>
      <c r="H4722" s="1">
        <v>1.18</v>
      </c>
      <c r="I4722" s="2">
        <v>137</v>
      </c>
      <c r="J4722">
        <v>1</v>
      </c>
      <c r="K4722">
        <v>1</v>
      </c>
      <c r="L4722" s="2">
        <v>107</v>
      </c>
      <c r="M4722">
        <v>0</v>
      </c>
    </row>
    <row r="4723" spans="1:13" x14ac:dyDescent="0.45">
      <c r="A4723" s="2">
        <v>81</v>
      </c>
      <c r="B4723" s="3">
        <v>0</v>
      </c>
      <c r="C4723" s="2">
        <v>4540</v>
      </c>
      <c r="D4723">
        <v>0</v>
      </c>
      <c r="E4723" s="2">
        <v>35</v>
      </c>
      <c r="F4723">
        <v>0</v>
      </c>
      <c r="G4723" s="2">
        <v>231000</v>
      </c>
      <c r="H4723" s="1">
        <v>1.18</v>
      </c>
      <c r="I4723" s="2">
        <v>137</v>
      </c>
      <c r="J4723">
        <v>1</v>
      </c>
      <c r="K4723">
        <v>1</v>
      </c>
      <c r="L4723" s="2">
        <v>107</v>
      </c>
      <c r="M4723">
        <v>0</v>
      </c>
    </row>
    <row r="4724" spans="1:13" x14ac:dyDescent="0.45">
      <c r="A4724" s="2">
        <v>81</v>
      </c>
      <c r="B4724" s="3">
        <v>0</v>
      </c>
      <c r="C4724" s="2">
        <v>4540</v>
      </c>
      <c r="D4724">
        <v>0</v>
      </c>
      <c r="E4724" s="2">
        <v>35</v>
      </c>
      <c r="F4724">
        <v>0</v>
      </c>
      <c r="G4724" s="2">
        <v>231000</v>
      </c>
      <c r="H4724" s="1">
        <v>1.18</v>
      </c>
      <c r="I4724" s="2">
        <v>137</v>
      </c>
      <c r="J4724">
        <v>1</v>
      </c>
      <c r="K4724">
        <v>1</v>
      </c>
      <c r="L4724" s="2">
        <v>107</v>
      </c>
      <c r="M4724">
        <v>0</v>
      </c>
    </row>
    <row r="4725" spans="1:13" x14ac:dyDescent="0.45">
      <c r="A4725" s="2">
        <v>81</v>
      </c>
      <c r="B4725" s="3">
        <v>0</v>
      </c>
      <c r="C4725" s="2">
        <v>4540</v>
      </c>
      <c r="D4725">
        <v>0</v>
      </c>
      <c r="E4725" s="2">
        <v>35</v>
      </c>
      <c r="F4725">
        <v>0</v>
      </c>
      <c r="G4725" s="2">
        <v>231000</v>
      </c>
      <c r="H4725" s="1">
        <v>1.18</v>
      </c>
      <c r="I4725" s="2">
        <v>137</v>
      </c>
      <c r="J4725">
        <v>1</v>
      </c>
      <c r="K4725">
        <v>1</v>
      </c>
      <c r="L4725" s="2">
        <v>107</v>
      </c>
      <c r="M4725">
        <v>0</v>
      </c>
    </row>
    <row r="4726" spans="1:13" x14ac:dyDescent="0.45">
      <c r="A4726" s="2">
        <v>81</v>
      </c>
      <c r="B4726" s="3">
        <v>0</v>
      </c>
      <c r="C4726" s="2">
        <v>4540</v>
      </c>
      <c r="D4726">
        <v>0</v>
      </c>
      <c r="E4726" s="2">
        <v>35</v>
      </c>
      <c r="F4726">
        <v>0</v>
      </c>
      <c r="G4726" s="2">
        <v>231000</v>
      </c>
      <c r="H4726" s="1">
        <v>1.18</v>
      </c>
      <c r="I4726" s="2">
        <v>137</v>
      </c>
      <c r="J4726">
        <v>1</v>
      </c>
      <c r="K4726">
        <v>1</v>
      </c>
      <c r="L4726" s="2">
        <v>107</v>
      </c>
      <c r="M4726">
        <v>0</v>
      </c>
    </row>
    <row r="4727" spans="1:13" x14ac:dyDescent="0.45">
      <c r="A4727" s="2">
        <v>81</v>
      </c>
      <c r="B4727" s="3">
        <v>0</v>
      </c>
      <c r="C4727" s="2">
        <v>4540</v>
      </c>
      <c r="D4727">
        <v>0</v>
      </c>
      <c r="E4727" s="2">
        <v>35</v>
      </c>
      <c r="F4727">
        <v>0</v>
      </c>
      <c r="G4727" s="2">
        <v>231000</v>
      </c>
      <c r="H4727" s="1">
        <v>1.18</v>
      </c>
      <c r="I4727" s="2">
        <v>137</v>
      </c>
      <c r="J4727">
        <v>1</v>
      </c>
      <c r="K4727">
        <v>1</v>
      </c>
      <c r="L4727" s="2">
        <v>107</v>
      </c>
      <c r="M4727">
        <v>0</v>
      </c>
    </row>
    <row r="4728" spans="1:13" x14ac:dyDescent="0.45">
      <c r="A4728" s="2">
        <v>81</v>
      </c>
      <c r="B4728" s="3">
        <v>0</v>
      </c>
      <c r="C4728" s="2">
        <v>4540</v>
      </c>
      <c r="D4728">
        <v>0</v>
      </c>
      <c r="E4728" s="2">
        <v>35</v>
      </c>
      <c r="F4728">
        <v>0</v>
      </c>
      <c r="G4728" s="2">
        <v>231000</v>
      </c>
      <c r="H4728" s="1">
        <v>1.18</v>
      </c>
      <c r="I4728" s="2">
        <v>137</v>
      </c>
      <c r="J4728">
        <v>1</v>
      </c>
      <c r="K4728">
        <v>1</v>
      </c>
      <c r="L4728" s="2">
        <v>107</v>
      </c>
      <c r="M4728">
        <v>0</v>
      </c>
    </row>
    <row r="4729" spans="1:13" x14ac:dyDescent="0.45">
      <c r="A4729" s="2">
        <v>81</v>
      </c>
      <c r="B4729" s="3">
        <v>0</v>
      </c>
      <c r="C4729" s="2">
        <v>4540</v>
      </c>
      <c r="D4729">
        <v>0</v>
      </c>
      <c r="E4729" s="2">
        <v>35</v>
      </c>
      <c r="F4729">
        <v>0</v>
      </c>
      <c r="G4729" s="2">
        <v>231000</v>
      </c>
      <c r="H4729" s="1">
        <v>1.18</v>
      </c>
      <c r="I4729" s="2">
        <v>137</v>
      </c>
      <c r="J4729">
        <v>1</v>
      </c>
      <c r="K4729">
        <v>1</v>
      </c>
      <c r="L4729" s="2">
        <v>107</v>
      </c>
      <c r="M4729">
        <v>0</v>
      </c>
    </row>
    <row r="4730" spans="1:13" x14ac:dyDescent="0.45">
      <c r="A4730" s="2">
        <v>81</v>
      </c>
      <c r="B4730" s="3">
        <v>0</v>
      </c>
      <c r="C4730" s="2">
        <v>4540</v>
      </c>
      <c r="D4730">
        <v>0</v>
      </c>
      <c r="E4730" s="2">
        <v>35</v>
      </c>
      <c r="F4730">
        <v>0</v>
      </c>
      <c r="G4730" s="2">
        <v>231000</v>
      </c>
      <c r="H4730" s="1">
        <v>1.18</v>
      </c>
      <c r="I4730" s="2">
        <v>137</v>
      </c>
      <c r="J4730">
        <v>1</v>
      </c>
      <c r="K4730">
        <v>1</v>
      </c>
      <c r="L4730" s="2">
        <v>107</v>
      </c>
      <c r="M4730">
        <v>0</v>
      </c>
    </row>
    <row r="4731" spans="1:13" x14ac:dyDescent="0.45">
      <c r="A4731" s="2">
        <v>82</v>
      </c>
      <c r="B4731" s="3">
        <v>1</v>
      </c>
      <c r="C4731" s="2">
        <v>379</v>
      </c>
      <c r="D4731">
        <v>1</v>
      </c>
      <c r="E4731" s="2">
        <v>50</v>
      </c>
      <c r="F4731">
        <v>1</v>
      </c>
      <c r="G4731" s="2">
        <v>321000</v>
      </c>
      <c r="H4731" s="1">
        <v>1</v>
      </c>
      <c r="I4731" s="2">
        <v>145</v>
      </c>
      <c r="J4731">
        <v>0</v>
      </c>
      <c r="K4731">
        <v>0</v>
      </c>
      <c r="L4731" s="2">
        <v>30</v>
      </c>
      <c r="M4731">
        <v>1</v>
      </c>
    </row>
    <row r="4732" spans="1:13" x14ac:dyDescent="0.45">
      <c r="A4732" s="2">
        <v>82</v>
      </c>
      <c r="B4732" s="3">
        <v>1</v>
      </c>
      <c r="C4732" s="2">
        <v>855</v>
      </c>
      <c r="D4732">
        <v>1</v>
      </c>
      <c r="E4732" s="2">
        <v>50</v>
      </c>
      <c r="F4732">
        <v>1</v>
      </c>
      <c r="G4732" s="2">
        <v>267000</v>
      </c>
      <c r="H4732" s="1">
        <v>1</v>
      </c>
      <c r="I4732" s="2">
        <v>145</v>
      </c>
      <c r="J4732">
        <v>1</v>
      </c>
      <c r="K4732">
        <v>0</v>
      </c>
      <c r="L4732" s="2">
        <v>30</v>
      </c>
      <c r="M4732">
        <v>1</v>
      </c>
    </row>
    <row r="4733" spans="1:13" x14ac:dyDescent="0.45">
      <c r="A4733" s="2">
        <v>82</v>
      </c>
      <c r="B4733" s="3">
        <v>0</v>
      </c>
      <c r="C4733" s="2">
        <v>559</v>
      </c>
      <c r="D4733">
        <v>1</v>
      </c>
      <c r="E4733" s="2">
        <v>38</v>
      </c>
      <c r="F4733">
        <v>1</v>
      </c>
      <c r="G4733" s="2">
        <v>283000</v>
      </c>
      <c r="H4733" s="1">
        <v>0.6</v>
      </c>
      <c r="I4733" s="2">
        <v>131</v>
      </c>
      <c r="J4733">
        <v>1</v>
      </c>
      <c r="K4733">
        <v>1</v>
      </c>
      <c r="L4733" s="2">
        <v>74</v>
      </c>
      <c r="M4733">
        <v>0</v>
      </c>
    </row>
    <row r="4734" spans="1:13" x14ac:dyDescent="0.45">
      <c r="A4734" s="2">
        <v>82</v>
      </c>
      <c r="B4734" s="3">
        <v>1</v>
      </c>
      <c r="C4734" s="2">
        <v>855</v>
      </c>
      <c r="D4734">
        <v>1</v>
      </c>
      <c r="E4734" s="2">
        <v>50</v>
      </c>
      <c r="F4734">
        <v>1</v>
      </c>
      <c r="G4734" s="2">
        <v>267000</v>
      </c>
      <c r="H4734" s="1">
        <v>1</v>
      </c>
      <c r="I4734" s="2">
        <v>145</v>
      </c>
      <c r="J4734">
        <v>1</v>
      </c>
      <c r="K4734">
        <v>0</v>
      </c>
      <c r="L4734" s="2">
        <v>30</v>
      </c>
      <c r="M4734">
        <v>1</v>
      </c>
    </row>
    <row r="4735" spans="1:13" x14ac:dyDescent="0.45">
      <c r="A4735" s="2">
        <v>82</v>
      </c>
      <c r="B4735" s="3">
        <v>1</v>
      </c>
      <c r="C4735" s="2">
        <v>379</v>
      </c>
      <c r="D4735">
        <v>1</v>
      </c>
      <c r="E4735" s="2">
        <v>50</v>
      </c>
      <c r="F4735">
        <v>1</v>
      </c>
      <c r="G4735" s="2">
        <v>321000</v>
      </c>
      <c r="H4735" s="1">
        <v>1</v>
      </c>
      <c r="I4735" s="2">
        <v>145</v>
      </c>
      <c r="J4735">
        <v>0</v>
      </c>
      <c r="K4735">
        <v>0</v>
      </c>
      <c r="L4735" s="2">
        <v>30</v>
      </c>
      <c r="M4735">
        <v>1</v>
      </c>
    </row>
    <row r="4736" spans="1:13" x14ac:dyDescent="0.45">
      <c r="A4736" s="2">
        <v>82</v>
      </c>
      <c r="B4736" s="3">
        <v>0</v>
      </c>
      <c r="C4736" s="2">
        <v>1411</v>
      </c>
      <c r="D4736">
        <v>1</v>
      </c>
      <c r="E4736" s="2">
        <v>50</v>
      </c>
      <c r="F4736">
        <v>1</v>
      </c>
      <c r="G4736" s="2">
        <v>321000</v>
      </c>
      <c r="H4736" s="1">
        <v>1</v>
      </c>
      <c r="I4736" s="2">
        <v>145</v>
      </c>
      <c r="J4736">
        <v>0</v>
      </c>
      <c r="K4736">
        <v>0</v>
      </c>
      <c r="L4736" s="2">
        <v>30</v>
      </c>
      <c r="M4736">
        <v>1</v>
      </c>
    </row>
    <row r="4737" spans="1:13" x14ac:dyDescent="0.45">
      <c r="A4737" s="2">
        <v>82</v>
      </c>
      <c r="B4737" s="3">
        <v>1</v>
      </c>
      <c r="C4737" s="2">
        <v>855</v>
      </c>
      <c r="D4737">
        <v>1</v>
      </c>
      <c r="E4737" s="2">
        <v>50</v>
      </c>
      <c r="F4737">
        <v>1</v>
      </c>
      <c r="G4737" s="2">
        <v>267000</v>
      </c>
      <c r="H4737" s="1">
        <v>1</v>
      </c>
      <c r="I4737" s="2">
        <v>145</v>
      </c>
      <c r="J4737">
        <v>1</v>
      </c>
      <c r="K4737">
        <v>0</v>
      </c>
      <c r="L4737" s="2">
        <v>30</v>
      </c>
      <c r="M4737">
        <v>1</v>
      </c>
    </row>
    <row r="4738" spans="1:13" x14ac:dyDescent="0.45">
      <c r="A4738" s="2">
        <v>82</v>
      </c>
      <c r="B4738" s="3">
        <v>1</v>
      </c>
      <c r="C4738" s="2">
        <v>855</v>
      </c>
      <c r="D4738">
        <v>0</v>
      </c>
      <c r="E4738" s="2">
        <v>38</v>
      </c>
      <c r="F4738">
        <v>1</v>
      </c>
      <c r="G4738" s="2">
        <v>368000</v>
      </c>
      <c r="H4738" s="1">
        <v>4</v>
      </c>
      <c r="I4738" s="2">
        <v>131</v>
      </c>
      <c r="J4738">
        <v>1</v>
      </c>
      <c r="K4738">
        <v>1</v>
      </c>
      <c r="L4738" s="2">
        <v>10</v>
      </c>
      <c r="M4738">
        <v>1</v>
      </c>
    </row>
    <row r="4739" spans="1:13" x14ac:dyDescent="0.45">
      <c r="A4739" s="2">
        <v>82</v>
      </c>
      <c r="B4739" s="3">
        <v>1</v>
      </c>
      <c r="C4739" s="2">
        <v>855</v>
      </c>
      <c r="D4739">
        <v>0</v>
      </c>
      <c r="E4739" s="2">
        <v>38</v>
      </c>
      <c r="F4739">
        <v>1</v>
      </c>
      <c r="G4739" s="2">
        <v>368000</v>
      </c>
      <c r="H4739" s="1">
        <v>4</v>
      </c>
      <c r="I4739" s="2">
        <v>131</v>
      </c>
      <c r="J4739">
        <v>1</v>
      </c>
      <c r="K4739">
        <v>1</v>
      </c>
      <c r="L4739" s="2">
        <v>10</v>
      </c>
      <c r="M4739">
        <v>1</v>
      </c>
    </row>
    <row r="4740" spans="1:13" x14ac:dyDescent="0.45">
      <c r="A4740" s="2">
        <v>82</v>
      </c>
      <c r="B4740" s="3">
        <v>1</v>
      </c>
      <c r="C4740" s="2">
        <v>379</v>
      </c>
      <c r="D4740">
        <v>0</v>
      </c>
      <c r="E4740" s="2">
        <v>50</v>
      </c>
      <c r="F4740">
        <v>1</v>
      </c>
      <c r="G4740" s="2">
        <v>47000</v>
      </c>
      <c r="H4740" s="1">
        <v>1.3</v>
      </c>
      <c r="I4740" s="2">
        <v>136</v>
      </c>
      <c r="J4740">
        <v>1</v>
      </c>
      <c r="K4740">
        <v>0</v>
      </c>
      <c r="L4740" s="2">
        <v>13</v>
      </c>
      <c r="M4740">
        <v>1</v>
      </c>
    </row>
    <row r="4741" spans="1:13" x14ac:dyDescent="0.45">
      <c r="A4741" s="2">
        <v>82</v>
      </c>
      <c r="B4741" s="3">
        <v>1</v>
      </c>
      <c r="C4741" s="2">
        <v>855</v>
      </c>
      <c r="D4741">
        <v>1</v>
      </c>
      <c r="E4741" s="2">
        <v>50</v>
      </c>
      <c r="F4741">
        <v>1</v>
      </c>
      <c r="G4741" s="2">
        <v>267000</v>
      </c>
      <c r="H4741" s="1">
        <v>1</v>
      </c>
      <c r="I4741" s="2">
        <v>145</v>
      </c>
      <c r="J4741">
        <v>1</v>
      </c>
      <c r="K4741">
        <v>0</v>
      </c>
      <c r="L4741" s="2">
        <v>30</v>
      </c>
      <c r="M4741">
        <v>1</v>
      </c>
    </row>
    <row r="4742" spans="1:13" x14ac:dyDescent="0.45">
      <c r="A4742" s="2">
        <v>82</v>
      </c>
      <c r="B4742" s="3">
        <v>1</v>
      </c>
      <c r="C4742" s="2">
        <v>855</v>
      </c>
      <c r="D4742">
        <v>1</v>
      </c>
      <c r="E4742" s="2">
        <v>60</v>
      </c>
      <c r="F4742">
        <v>1</v>
      </c>
      <c r="G4742" s="2">
        <v>208000</v>
      </c>
      <c r="H4742" s="1">
        <v>1</v>
      </c>
      <c r="I4742" s="2">
        <v>136</v>
      </c>
      <c r="J4742">
        <v>0</v>
      </c>
      <c r="K4742">
        <v>0</v>
      </c>
      <c r="L4742" s="2">
        <v>30</v>
      </c>
      <c r="M4742">
        <v>1</v>
      </c>
    </row>
    <row r="4743" spans="1:13" x14ac:dyDescent="0.45">
      <c r="A4743" s="2">
        <v>82</v>
      </c>
      <c r="B4743" s="3">
        <v>1</v>
      </c>
      <c r="C4743" s="2">
        <v>379</v>
      </c>
      <c r="D4743">
        <v>0</v>
      </c>
      <c r="E4743" s="2">
        <v>50</v>
      </c>
      <c r="F4743">
        <v>0</v>
      </c>
      <c r="G4743" s="2">
        <v>47000</v>
      </c>
      <c r="H4743" s="1">
        <v>1.3</v>
      </c>
      <c r="I4743" s="2">
        <v>136</v>
      </c>
      <c r="J4743">
        <v>1</v>
      </c>
      <c r="K4743">
        <v>1</v>
      </c>
      <c r="L4743" s="2">
        <v>13</v>
      </c>
      <c r="M4743">
        <v>1</v>
      </c>
    </row>
    <row r="4744" spans="1:13" x14ac:dyDescent="0.45">
      <c r="A4744" s="2">
        <v>82</v>
      </c>
      <c r="B4744" s="3">
        <v>1</v>
      </c>
      <c r="C4744" s="2">
        <v>855</v>
      </c>
      <c r="D4744">
        <v>1</v>
      </c>
      <c r="E4744" s="2">
        <v>50</v>
      </c>
      <c r="F4744">
        <v>1</v>
      </c>
      <c r="G4744" s="2">
        <v>321000</v>
      </c>
      <c r="H4744" s="1">
        <v>1</v>
      </c>
      <c r="I4744" s="2">
        <v>145</v>
      </c>
      <c r="J4744">
        <v>0</v>
      </c>
      <c r="K4744">
        <v>0</v>
      </c>
      <c r="L4744" s="2">
        <v>30</v>
      </c>
      <c r="M4744">
        <v>1</v>
      </c>
    </row>
    <row r="4745" spans="1:13" x14ac:dyDescent="0.45">
      <c r="A4745" s="2">
        <v>82</v>
      </c>
      <c r="B4745" s="3">
        <v>1</v>
      </c>
      <c r="C4745" s="2">
        <v>855</v>
      </c>
      <c r="D4745">
        <v>1</v>
      </c>
      <c r="E4745" s="2">
        <v>50</v>
      </c>
      <c r="F4745">
        <v>1</v>
      </c>
      <c r="G4745" s="2">
        <v>321000</v>
      </c>
      <c r="H4745" s="1">
        <v>1</v>
      </c>
      <c r="I4745" s="2">
        <v>145</v>
      </c>
      <c r="J4745">
        <v>0</v>
      </c>
      <c r="K4745">
        <v>0</v>
      </c>
      <c r="L4745" s="2">
        <v>30</v>
      </c>
      <c r="M4745">
        <v>1</v>
      </c>
    </row>
    <row r="4746" spans="1:13" x14ac:dyDescent="0.45">
      <c r="A4746" s="2">
        <v>82</v>
      </c>
      <c r="B4746" s="3">
        <v>1</v>
      </c>
      <c r="C4746" s="2">
        <v>855</v>
      </c>
      <c r="D4746">
        <v>1</v>
      </c>
      <c r="E4746" s="2">
        <v>50</v>
      </c>
      <c r="F4746">
        <v>1</v>
      </c>
      <c r="G4746" s="2">
        <v>321000</v>
      </c>
      <c r="H4746" s="1">
        <v>1</v>
      </c>
      <c r="I4746" s="2">
        <v>145</v>
      </c>
      <c r="J4746">
        <v>0</v>
      </c>
      <c r="K4746">
        <v>0</v>
      </c>
      <c r="L4746" s="2">
        <v>30</v>
      </c>
      <c r="M4746">
        <v>1</v>
      </c>
    </row>
    <row r="4747" spans="1:13" x14ac:dyDescent="0.45">
      <c r="A4747" s="2">
        <v>82</v>
      </c>
      <c r="B4747" s="3">
        <v>0</v>
      </c>
      <c r="C4747" s="2">
        <v>70</v>
      </c>
      <c r="D4747">
        <v>1</v>
      </c>
      <c r="E4747" s="2">
        <v>30</v>
      </c>
      <c r="F4747">
        <v>0</v>
      </c>
      <c r="G4747" s="2">
        <v>200000</v>
      </c>
      <c r="H4747" s="1">
        <v>1.2</v>
      </c>
      <c r="I4747" s="2">
        <v>132</v>
      </c>
      <c r="J4747">
        <v>1</v>
      </c>
      <c r="K4747">
        <v>1</v>
      </c>
      <c r="L4747" s="2">
        <v>26</v>
      </c>
      <c r="M4747">
        <v>1</v>
      </c>
    </row>
    <row r="4748" spans="1:13" x14ac:dyDescent="0.45">
      <c r="A4748" s="2">
        <v>82</v>
      </c>
      <c r="B4748" s="3">
        <v>1</v>
      </c>
      <c r="C4748" s="2">
        <v>855</v>
      </c>
      <c r="D4748">
        <v>1</v>
      </c>
      <c r="E4748" s="2">
        <v>50</v>
      </c>
      <c r="F4748">
        <v>1</v>
      </c>
      <c r="G4748" s="2">
        <v>321000</v>
      </c>
      <c r="H4748" s="1">
        <v>1</v>
      </c>
      <c r="I4748" s="2">
        <v>145</v>
      </c>
      <c r="J4748">
        <v>0</v>
      </c>
      <c r="K4748">
        <v>0</v>
      </c>
      <c r="L4748" s="2">
        <v>30</v>
      </c>
      <c r="M4748">
        <v>1</v>
      </c>
    </row>
    <row r="4749" spans="1:13" x14ac:dyDescent="0.45">
      <c r="A4749" s="2">
        <v>82</v>
      </c>
      <c r="B4749" s="3">
        <v>1</v>
      </c>
      <c r="C4749" s="2">
        <v>379</v>
      </c>
      <c r="D4749">
        <v>0</v>
      </c>
      <c r="E4749" s="2">
        <v>50</v>
      </c>
      <c r="F4749">
        <v>0</v>
      </c>
      <c r="G4749" s="2">
        <v>47000</v>
      </c>
      <c r="H4749" s="1">
        <v>1.3</v>
      </c>
      <c r="I4749" s="2">
        <v>136</v>
      </c>
      <c r="J4749">
        <v>1</v>
      </c>
      <c r="K4749">
        <v>0</v>
      </c>
      <c r="L4749" s="2">
        <v>13</v>
      </c>
      <c r="M4749">
        <v>1</v>
      </c>
    </row>
    <row r="4750" spans="1:13" x14ac:dyDescent="0.45">
      <c r="A4750" s="2">
        <v>82</v>
      </c>
      <c r="B4750" s="3">
        <v>1</v>
      </c>
      <c r="C4750" s="2">
        <v>855</v>
      </c>
      <c r="D4750">
        <v>1</v>
      </c>
      <c r="E4750" s="2">
        <v>50</v>
      </c>
      <c r="F4750">
        <v>1</v>
      </c>
      <c r="G4750" s="2">
        <v>321000</v>
      </c>
      <c r="H4750" s="1">
        <v>1</v>
      </c>
      <c r="I4750" s="2">
        <v>145</v>
      </c>
      <c r="J4750">
        <v>0</v>
      </c>
      <c r="K4750">
        <v>0</v>
      </c>
      <c r="L4750" s="2">
        <v>30</v>
      </c>
      <c r="M4750">
        <v>1</v>
      </c>
    </row>
    <row r="4751" spans="1:13" x14ac:dyDescent="0.45">
      <c r="A4751" s="2">
        <v>82</v>
      </c>
      <c r="B4751" s="3">
        <v>1</v>
      </c>
      <c r="C4751" s="2">
        <v>855</v>
      </c>
      <c r="D4751">
        <v>1</v>
      </c>
      <c r="E4751" s="2">
        <v>50</v>
      </c>
      <c r="F4751">
        <v>1</v>
      </c>
      <c r="G4751" s="2">
        <v>321000</v>
      </c>
      <c r="H4751" s="1">
        <v>1</v>
      </c>
      <c r="I4751" s="2">
        <v>145</v>
      </c>
      <c r="J4751">
        <v>0</v>
      </c>
      <c r="K4751">
        <v>0</v>
      </c>
      <c r="L4751" s="2">
        <v>30</v>
      </c>
      <c r="M4751">
        <v>1</v>
      </c>
    </row>
    <row r="4752" spans="1:13" x14ac:dyDescent="0.45">
      <c r="A4752" s="2">
        <v>82</v>
      </c>
      <c r="B4752" s="3">
        <v>1</v>
      </c>
      <c r="C4752" s="2">
        <v>379</v>
      </c>
      <c r="D4752">
        <v>0</v>
      </c>
      <c r="E4752" s="2">
        <v>50</v>
      </c>
      <c r="F4752">
        <v>0</v>
      </c>
      <c r="G4752" s="2">
        <v>47000</v>
      </c>
      <c r="H4752" s="1">
        <v>1.3</v>
      </c>
      <c r="I4752" s="2">
        <v>136</v>
      </c>
      <c r="J4752">
        <v>1</v>
      </c>
      <c r="K4752">
        <v>0</v>
      </c>
      <c r="L4752" s="2">
        <v>13</v>
      </c>
      <c r="M4752">
        <v>1</v>
      </c>
    </row>
    <row r="4753" spans="1:13" x14ac:dyDescent="0.45">
      <c r="A4753" s="2">
        <v>82</v>
      </c>
      <c r="B4753" s="3">
        <v>1</v>
      </c>
      <c r="C4753" s="2">
        <v>855</v>
      </c>
      <c r="D4753">
        <v>1</v>
      </c>
      <c r="E4753" s="2">
        <v>50</v>
      </c>
      <c r="F4753">
        <v>1</v>
      </c>
      <c r="G4753" s="2">
        <v>321000</v>
      </c>
      <c r="H4753" s="1">
        <v>1</v>
      </c>
      <c r="I4753" s="2">
        <v>145</v>
      </c>
      <c r="J4753">
        <v>0</v>
      </c>
      <c r="K4753">
        <v>0</v>
      </c>
      <c r="L4753" s="2">
        <v>30</v>
      </c>
      <c r="M4753">
        <v>1</v>
      </c>
    </row>
    <row r="4754" spans="1:13" x14ac:dyDescent="0.45">
      <c r="A4754" s="2">
        <v>82</v>
      </c>
      <c r="B4754" s="3">
        <v>1</v>
      </c>
      <c r="C4754" s="2">
        <v>855</v>
      </c>
      <c r="D4754">
        <v>1</v>
      </c>
      <c r="E4754" s="2">
        <v>50</v>
      </c>
      <c r="F4754">
        <v>1</v>
      </c>
      <c r="G4754" s="2">
        <v>321000</v>
      </c>
      <c r="H4754" s="1">
        <v>1</v>
      </c>
      <c r="I4754" s="2">
        <v>145</v>
      </c>
      <c r="J4754">
        <v>0</v>
      </c>
      <c r="K4754">
        <v>0</v>
      </c>
      <c r="L4754" s="2">
        <v>30</v>
      </c>
      <c r="M4754">
        <v>1</v>
      </c>
    </row>
    <row r="4755" spans="1:13" x14ac:dyDescent="0.45">
      <c r="A4755" s="2">
        <v>82</v>
      </c>
      <c r="B4755" s="3">
        <v>1</v>
      </c>
      <c r="C4755" s="2">
        <v>855</v>
      </c>
      <c r="D4755">
        <v>1</v>
      </c>
      <c r="E4755" s="2">
        <v>50</v>
      </c>
      <c r="F4755">
        <v>1</v>
      </c>
      <c r="G4755" s="2">
        <v>321000</v>
      </c>
      <c r="H4755" s="1">
        <v>1</v>
      </c>
      <c r="I4755" s="2">
        <v>145</v>
      </c>
      <c r="J4755">
        <v>0</v>
      </c>
      <c r="K4755">
        <v>0</v>
      </c>
      <c r="L4755" s="2">
        <v>30</v>
      </c>
      <c r="M4755">
        <v>1</v>
      </c>
    </row>
    <row r="4756" spans="1:13" x14ac:dyDescent="0.45">
      <c r="A4756" s="2">
        <v>82</v>
      </c>
      <c r="B4756" s="3">
        <v>1</v>
      </c>
      <c r="C4756" s="2">
        <v>855</v>
      </c>
      <c r="D4756">
        <v>1</v>
      </c>
      <c r="E4756" s="2">
        <v>50</v>
      </c>
      <c r="F4756">
        <v>1</v>
      </c>
      <c r="G4756" s="2">
        <v>321000</v>
      </c>
      <c r="H4756" s="1">
        <v>1</v>
      </c>
      <c r="I4756" s="2">
        <v>145</v>
      </c>
      <c r="J4756">
        <v>0</v>
      </c>
      <c r="K4756">
        <v>0</v>
      </c>
      <c r="L4756" s="2">
        <v>30</v>
      </c>
      <c r="M4756">
        <v>1</v>
      </c>
    </row>
    <row r="4757" spans="1:13" x14ac:dyDescent="0.45">
      <c r="A4757" s="2">
        <v>82</v>
      </c>
      <c r="B4757" s="3">
        <v>1</v>
      </c>
      <c r="C4757" s="2">
        <v>855</v>
      </c>
      <c r="D4757">
        <v>1</v>
      </c>
      <c r="E4757" s="2">
        <v>50</v>
      </c>
      <c r="F4757">
        <v>1</v>
      </c>
      <c r="G4757" s="2">
        <v>321000</v>
      </c>
      <c r="H4757" s="1">
        <v>1</v>
      </c>
      <c r="I4757" s="2">
        <v>145</v>
      </c>
      <c r="J4757">
        <v>0</v>
      </c>
      <c r="K4757">
        <v>0</v>
      </c>
      <c r="L4757" s="2">
        <v>30</v>
      </c>
      <c r="M4757">
        <v>1</v>
      </c>
    </row>
    <row r="4758" spans="1:13" x14ac:dyDescent="0.45">
      <c r="A4758" s="2">
        <v>82</v>
      </c>
      <c r="B4758" s="3">
        <v>1</v>
      </c>
      <c r="C4758" s="2">
        <v>855</v>
      </c>
      <c r="D4758">
        <v>1</v>
      </c>
      <c r="E4758" s="2">
        <v>50</v>
      </c>
      <c r="F4758">
        <v>1</v>
      </c>
      <c r="G4758" s="2">
        <v>321000</v>
      </c>
      <c r="H4758" s="1">
        <v>1</v>
      </c>
      <c r="I4758" s="2">
        <v>145</v>
      </c>
      <c r="J4758">
        <v>0</v>
      </c>
      <c r="K4758">
        <v>0</v>
      </c>
      <c r="L4758" s="2">
        <v>30</v>
      </c>
      <c r="M4758">
        <v>1</v>
      </c>
    </row>
    <row r="4759" spans="1:13" x14ac:dyDescent="0.45">
      <c r="A4759" s="2">
        <v>82</v>
      </c>
      <c r="B4759" s="3">
        <v>1</v>
      </c>
      <c r="C4759" s="2">
        <v>379</v>
      </c>
      <c r="D4759">
        <v>0</v>
      </c>
      <c r="E4759" s="2">
        <v>50</v>
      </c>
      <c r="F4759">
        <v>0</v>
      </c>
      <c r="G4759" s="2">
        <v>47000</v>
      </c>
      <c r="H4759" s="1">
        <v>1.3</v>
      </c>
      <c r="I4759" s="2">
        <v>136</v>
      </c>
      <c r="J4759">
        <v>1</v>
      </c>
      <c r="K4759">
        <v>0</v>
      </c>
      <c r="L4759" s="2">
        <v>13</v>
      </c>
      <c r="M4759">
        <v>1</v>
      </c>
    </row>
    <row r="4760" spans="1:13" x14ac:dyDescent="0.45">
      <c r="A4760" s="2">
        <v>82</v>
      </c>
      <c r="B4760" s="3">
        <v>1</v>
      </c>
      <c r="C4760" s="2">
        <v>855</v>
      </c>
      <c r="D4760">
        <v>1</v>
      </c>
      <c r="E4760" s="2">
        <v>50</v>
      </c>
      <c r="F4760">
        <v>1</v>
      </c>
      <c r="G4760" s="2">
        <v>321000</v>
      </c>
      <c r="H4760" s="1">
        <v>1</v>
      </c>
      <c r="I4760" s="2">
        <v>145</v>
      </c>
      <c r="J4760">
        <v>0</v>
      </c>
      <c r="K4760">
        <v>0</v>
      </c>
      <c r="L4760" s="2">
        <v>30</v>
      </c>
      <c r="M4760">
        <v>1</v>
      </c>
    </row>
    <row r="4761" spans="1:13" x14ac:dyDescent="0.45">
      <c r="A4761" s="2">
        <v>82</v>
      </c>
      <c r="B4761" s="3">
        <v>1</v>
      </c>
      <c r="C4761" s="2">
        <v>855</v>
      </c>
      <c r="D4761">
        <v>1</v>
      </c>
      <c r="E4761" s="2">
        <v>50</v>
      </c>
      <c r="F4761">
        <v>1</v>
      </c>
      <c r="G4761" s="2">
        <v>321000</v>
      </c>
      <c r="H4761" s="1">
        <v>1</v>
      </c>
      <c r="I4761" s="2">
        <v>145</v>
      </c>
      <c r="J4761">
        <v>0</v>
      </c>
      <c r="K4761">
        <v>0</v>
      </c>
      <c r="L4761" s="2">
        <v>30</v>
      </c>
      <c r="M4761">
        <v>1</v>
      </c>
    </row>
    <row r="4762" spans="1:13" x14ac:dyDescent="0.45">
      <c r="A4762" s="2">
        <v>82</v>
      </c>
      <c r="B4762" s="3">
        <v>1</v>
      </c>
      <c r="C4762" s="2">
        <v>379</v>
      </c>
      <c r="D4762">
        <v>0</v>
      </c>
      <c r="E4762" s="2">
        <v>50</v>
      </c>
      <c r="F4762">
        <v>0</v>
      </c>
      <c r="G4762" s="2">
        <v>47000</v>
      </c>
      <c r="H4762" s="1">
        <v>1.3</v>
      </c>
      <c r="I4762" s="2">
        <v>136</v>
      </c>
      <c r="J4762">
        <v>1</v>
      </c>
      <c r="K4762">
        <v>0</v>
      </c>
      <c r="L4762" s="2">
        <v>13</v>
      </c>
      <c r="M4762">
        <v>1</v>
      </c>
    </row>
    <row r="4763" spans="1:13" x14ac:dyDescent="0.45">
      <c r="A4763" s="2">
        <v>82</v>
      </c>
      <c r="B4763" s="3">
        <v>1</v>
      </c>
      <c r="C4763" s="2">
        <v>855</v>
      </c>
      <c r="D4763">
        <v>1</v>
      </c>
      <c r="E4763" s="2">
        <v>50</v>
      </c>
      <c r="F4763">
        <v>1</v>
      </c>
      <c r="G4763" s="2">
        <v>321000</v>
      </c>
      <c r="H4763" s="1">
        <v>1</v>
      </c>
      <c r="I4763" s="2">
        <v>145</v>
      </c>
      <c r="J4763">
        <v>0</v>
      </c>
      <c r="K4763">
        <v>0</v>
      </c>
      <c r="L4763" s="2">
        <v>30</v>
      </c>
      <c r="M4763">
        <v>1</v>
      </c>
    </row>
    <row r="4764" spans="1:13" x14ac:dyDescent="0.45">
      <c r="A4764" s="2">
        <v>82</v>
      </c>
      <c r="B4764" s="3">
        <v>1</v>
      </c>
      <c r="C4764" s="2">
        <v>855</v>
      </c>
      <c r="D4764">
        <v>1</v>
      </c>
      <c r="E4764" s="2">
        <v>50</v>
      </c>
      <c r="F4764">
        <v>1</v>
      </c>
      <c r="G4764" s="2">
        <v>321000</v>
      </c>
      <c r="H4764" s="1">
        <v>1</v>
      </c>
      <c r="I4764" s="2">
        <v>145</v>
      </c>
      <c r="J4764">
        <v>0</v>
      </c>
      <c r="K4764">
        <v>0</v>
      </c>
      <c r="L4764" s="2">
        <v>30</v>
      </c>
      <c r="M4764">
        <v>1</v>
      </c>
    </row>
    <row r="4765" spans="1:13" x14ac:dyDescent="0.45">
      <c r="A4765" s="2">
        <v>82</v>
      </c>
      <c r="B4765" s="3">
        <v>1</v>
      </c>
      <c r="C4765" s="2">
        <v>855</v>
      </c>
      <c r="D4765">
        <v>1</v>
      </c>
      <c r="E4765" s="2">
        <v>50</v>
      </c>
      <c r="F4765">
        <v>1</v>
      </c>
      <c r="G4765" s="2">
        <v>321000</v>
      </c>
      <c r="H4765" s="1">
        <v>1</v>
      </c>
      <c r="I4765" s="2">
        <v>145</v>
      </c>
      <c r="J4765">
        <v>0</v>
      </c>
      <c r="K4765">
        <v>0</v>
      </c>
      <c r="L4765" s="2">
        <v>30</v>
      </c>
      <c r="M4765">
        <v>1</v>
      </c>
    </row>
    <row r="4766" spans="1:13" x14ac:dyDescent="0.45">
      <c r="A4766" s="2">
        <v>82</v>
      </c>
      <c r="B4766" s="3">
        <v>1</v>
      </c>
      <c r="C4766" s="2">
        <v>855</v>
      </c>
      <c r="D4766">
        <v>1</v>
      </c>
      <c r="E4766" s="2">
        <v>50</v>
      </c>
      <c r="F4766">
        <v>1</v>
      </c>
      <c r="G4766" s="2">
        <v>321000</v>
      </c>
      <c r="H4766" s="1">
        <v>1</v>
      </c>
      <c r="I4766" s="2">
        <v>145</v>
      </c>
      <c r="J4766">
        <v>0</v>
      </c>
      <c r="K4766">
        <v>0</v>
      </c>
      <c r="L4766" s="2">
        <v>30</v>
      </c>
      <c r="M4766">
        <v>1</v>
      </c>
    </row>
    <row r="4767" spans="1:13" x14ac:dyDescent="0.45">
      <c r="A4767" s="2">
        <v>82</v>
      </c>
      <c r="B4767" s="3">
        <v>1</v>
      </c>
      <c r="C4767" s="2">
        <v>855</v>
      </c>
      <c r="D4767">
        <v>1</v>
      </c>
      <c r="E4767" s="2">
        <v>50</v>
      </c>
      <c r="F4767">
        <v>1</v>
      </c>
      <c r="G4767" s="2">
        <v>321000</v>
      </c>
      <c r="H4767" s="1">
        <v>1</v>
      </c>
      <c r="I4767" s="2">
        <v>145</v>
      </c>
      <c r="J4767">
        <v>0</v>
      </c>
      <c r="K4767">
        <v>0</v>
      </c>
      <c r="L4767" s="2">
        <v>30</v>
      </c>
      <c r="M4767">
        <v>1</v>
      </c>
    </row>
    <row r="4768" spans="1:13" x14ac:dyDescent="0.45">
      <c r="A4768" s="2">
        <v>82</v>
      </c>
      <c r="B4768" s="3">
        <v>1</v>
      </c>
      <c r="C4768" s="2">
        <v>855</v>
      </c>
      <c r="D4768">
        <v>1</v>
      </c>
      <c r="E4768" s="2">
        <v>50</v>
      </c>
      <c r="F4768">
        <v>1</v>
      </c>
      <c r="G4768" s="2">
        <v>321000</v>
      </c>
      <c r="H4768" s="1">
        <v>1</v>
      </c>
      <c r="I4768" s="2">
        <v>145</v>
      </c>
      <c r="J4768">
        <v>0</v>
      </c>
      <c r="K4768">
        <v>0</v>
      </c>
      <c r="L4768" s="2">
        <v>30</v>
      </c>
      <c r="M4768">
        <v>1</v>
      </c>
    </row>
    <row r="4769" spans="1:13" x14ac:dyDescent="0.45">
      <c r="A4769" s="2">
        <v>82</v>
      </c>
      <c r="B4769" s="3">
        <v>1</v>
      </c>
      <c r="C4769" s="2">
        <v>379</v>
      </c>
      <c r="D4769">
        <v>0</v>
      </c>
      <c r="E4769" s="2">
        <v>50</v>
      </c>
      <c r="F4769">
        <v>0</v>
      </c>
      <c r="G4769" s="2">
        <v>47000</v>
      </c>
      <c r="H4769" s="1">
        <v>1.3</v>
      </c>
      <c r="I4769" s="2">
        <v>136</v>
      </c>
      <c r="J4769">
        <v>1</v>
      </c>
      <c r="K4769">
        <v>0</v>
      </c>
      <c r="L4769" s="2">
        <v>13</v>
      </c>
      <c r="M4769">
        <v>1</v>
      </c>
    </row>
    <row r="4770" spans="1:13" x14ac:dyDescent="0.45">
      <c r="A4770" s="2">
        <v>82</v>
      </c>
      <c r="B4770" s="3">
        <v>1</v>
      </c>
      <c r="C4770" s="2">
        <v>855</v>
      </c>
      <c r="D4770">
        <v>1</v>
      </c>
      <c r="E4770" s="2">
        <v>50</v>
      </c>
      <c r="F4770">
        <v>1</v>
      </c>
      <c r="G4770" s="2">
        <v>321000</v>
      </c>
      <c r="H4770" s="1">
        <v>1</v>
      </c>
      <c r="I4770" s="2">
        <v>145</v>
      </c>
      <c r="J4770">
        <v>0</v>
      </c>
      <c r="K4770">
        <v>0</v>
      </c>
      <c r="L4770" s="2">
        <v>30</v>
      </c>
      <c r="M4770">
        <v>1</v>
      </c>
    </row>
    <row r="4771" spans="1:13" x14ac:dyDescent="0.45">
      <c r="A4771" s="2">
        <v>82</v>
      </c>
      <c r="B4771" s="3">
        <v>1</v>
      </c>
      <c r="C4771" s="2">
        <v>855</v>
      </c>
      <c r="D4771">
        <v>1</v>
      </c>
      <c r="E4771" s="2">
        <v>50</v>
      </c>
      <c r="F4771">
        <v>1</v>
      </c>
      <c r="G4771" s="2">
        <v>321000</v>
      </c>
      <c r="H4771" s="1">
        <v>1</v>
      </c>
      <c r="I4771" s="2">
        <v>145</v>
      </c>
      <c r="J4771">
        <v>0</v>
      </c>
      <c r="K4771">
        <v>0</v>
      </c>
      <c r="L4771" s="2">
        <v>30</v>
      </c>
      <c r="M4771">
        <v>1</v>
      </c>
    </row>
    <row r="4772" spans="1:13" x14ac:dyDescent="0.45">
      <c r="A4772" s="2">
        <v>82</v>
      </c>
      <c r="B4772" s="3">
        <v>1</v>
      </c>
      <c r="C4772" s="2">
        <v>379</v>
      </c>
      <c r="D4772">
        <v>0</v>
      </c>
      <c r="E4772" s="2">
        <v>50</v>
      </c>
      <c r="F4772">
        <v>0</v>
      </c>
      <c r="G4772" s="2">
        <v>47000</v>
      </c>
      <c r="H4772" s="1">
        <v>1.3</v>
      </c>
      <c r="I4772" s="2">
        <v>136</v>
      </c>
      <c r="J4772">
        <v>1</v>
      </c>
      <c r="K4772">
        <v>0</v>
      </c>
      <c r="L4772" s="2">
        <v>13</v>
      </c>
      <c r="M4772">
        <v>1</v>
      </c>
    </row>
    <row r="4773" spans="1:13" x14ac:dyDescent="0.45">
      <c r="A4773" s="2">
        <v>82</v>
      </c>
      <c r="B4773" s="3">
        <v>1</v>
      </c>
      <c r="C4773" s="2">
        <v>855</v>
      </c>
      <c r="D4773">
        <v>1</v>
      </c>
      <c r="E4773" s="2">
        <v>50</v>
      </c>
      <c r="F4773">
        <v>1</v>
      </c>
      <c r="G4773" s="2">
        <v>321000</v>
      </c>
      <c r="H4773" s="1">
        <v>1</v>
      </c>
      <c r="I4773" s="2">
        <v>145</v>
      </c>
      <c r="J4773">
        <v>0</v>
      </c>
      <c r="K4773">
        <v>0</v>
      </c>
      <c r="L4773" s="2">
        <v>30</v>
      </c>
      <c r="M4773">
        <v>1</v>
      </c>
    </row>
    <row r="4774" spans="1:13" x14ac:dyDescent="0.45">
      <c r="A4774" s="2">
        <v>82</v>
      </c>
      <c r="B4774" s="3">
        <v>1</v>
      </c>
      <c r="C4774" s="2">
        <v>855</v>
      </c>
      <c r="D4774">
        <v>1</v>
      </c>
      <c r="E4774" s="2">
        <v>50</v>
      </c>
      <c r="F4774">
        <v>1</v>
      </c>
      <c r="G4774" s="2">
        <v>321000</v>
      </c>
      <c r="H4774" s="1">
        <v>1</v>
      </c>
      <c r="I4774" s="2">
        <v>145</v>
      </c>
      <c r="J4774">
        <v>0</v>
      </c>
      <c r="K4774">
        <v>0</v>
      </c>
      <c r="L4774" s="2">
        <v>30</v>
      </c>
      <c r="M4774">
        <v>1</v>
      </c>
    </row>
    <row r="4775" spans="1:13" x14ac:dyDescent="0.45">
      <c r="A4775" s="2">
        <v>82</v>
      </c>
      <c r="B4775" s="3">
        <v>1</v>
      </c>
      <c r="C4775" s="2">
        <v>379</v>
      </c>
      <c r="D4775">
        <v>0</v>
      </c>
      <c r="E4775" s="2">
        <v>50</v>
      </c>
      <c r="F4775">
        <v>0</v>
      </c>
      <c r="G4775" s="2">
        <v>47000</v>
      </c>
      <c r="H4775" s="1">
        <v>1.3</v>
      </c>
      <c r="I4775" s="2">
        <v>136</v>
      </c>
      <c r="J4775">
        <v>1</v>
      </c>
      <c r="K4775">
        <v>0</v>
      </c>
      <c r="L4775" s="2">
        <v>13</v>
      </c>
      <c r="M4775">
        <v>1</v>
      </c>
    </row>
    <row r="4776" spans="1:13" x14ac:dyDescent="0.45">
      <c r="A4776" s="2">
        <v>82</v>
      </c>
      <c r="B4776" s="3">
        <v>1</v>
      </c>
      <c r="C4776" s="2">
        <v>855</v>
      </c>
      <c r="D4776">
        <v>1</v>
      </c>
      <c r="E4776" s="2">
        <v>50</v>
      </c>
      <c r="F4776">
        <v>1</v>
      </c>
      <c r="G4776" s="2">
        <v>321000</v>
      </c>
      <c r="H4776" s="1">
        <v>1</v>
      </c>
      <c r="I4776" s="2">
        <v>145</v>
      </c>
      <c r="J4776">
        <v>0</v>
      </c>
      <c r="K4776">
        <v>0</v>
      </c>
      <c r="L4776" s="2">
        <v>30</v>
      </c>
      <c r="M4776">
        <v>1</v>
      </c>
    </row>
    <row r="4777" spans="1:13" x14ac:dyDescent="0.45">
      <c r="A4777" s="2">
        <v>82</v>
      </c>
      <c r="B4777" s="3">
        <v>1</v>
      </c>
      <c r="C4777" s="2">
        <v>379</v>
      </c>
      <c r="D4777">
        <v>0</v>
      </c>
      <c r="E4777" s="2">
        <v>50</v>
      </c>
      <c r="F4777">
        <v>0</v>
      </c>
      <c r="G4777" s="2">
        <v>47000</v>
      </c>
      <c r="H4777" s="1">
        <v>1.3</v>
      </c>
      <c r="I4777" s="2">
        <v>136</v>
      </c>
      <c r="J4777">
        <v>1</v>
      </c>
      <c r="K4777">
        <v>0</v>
      </c>
      <c r="L4777" s="2">
        <v>13</v>
      </c>
      <c r="M4777">
        <v>1</v>
      </c>
    </row>
    <row r="4778" spans="1:13" x14ac:dyDescent="0.45">
      <c r="A4778" s="2">
        <v>82</v>
      </c>
      <c r="B4778" s="3">
        <v>1</v>
      </c>
      <c r="C4778" s="2">
        <v>379</v>
      </c>
      <c r="D4778">
        <v>0</v>
      </c>
      <c r="E4778" s="2">
        <v>50</v>
      </c>
      <c r="F4778">
        <v>0</v>
      </c>
      <c r="G4778" s="2">
        <v>47000</v>
      </c>
      <c r="H4778" s="1">
        <v>1.3</v>
      </c>
      <c r="I4778" s="2">
        <v>136</v>
      </c>
      <c r="J4778">
        <v>1</v>
      </c>
      <c r="K4778">
        <v>0</v>
      </c>
      <c r="L4778" s="2">
        <v>13</v>
      </c>
      <c r="M4778">
        <v>1</v>
      </c>
    </row>
    <row r="4779" spans="1:13" x14ac:dyDescent="0.45">
      <c r="A4779" s="2">
        <v>82</v>
      </c>
      <c r="B4779" s="3">
        <v>1</v>
      </c>
      <c r="C4779" s="2">
        <v>855</v>
      </c>
      <c r="D4779">
        <v>1</v>
      </c>
      <c r="E4779" s="2">
        <v>50</v>
      </c>
      <c r="F4779">
        <v>1</v>
      </c>
      <c r="G4779" s="2">
        <v>321000</v>
      </c>
      <c r="H4779" s="1">
        <v>1</v>
      </c>
      <c r="I4779" s="2">
        <v>145</v>
      </c>
      <c r="J4779">
        <v>0</v>
      </c>
      <c r="K4779">
        <v>0</v>
      </c>
      <c r="L4779" s="2">
        <v>30</v>
      </c>
      <c r="M4779">
        <v>1</v>
      </c>
    </row>
    <row r="4780" spans="1:13" x14ac:dyDescent="0.45">
      <c r="A4780" s="2">
        <v>82</v>
      </c>
      <c r="B4780" s="3">
        <v>1</v>
      </c>
      <c r="C4780" s="2">
        <v>855</v>
      </c>
      <c r="D4780">
        <v>1</v>
      </c>
      <c r="E4780" s="2">
        <v>50</v>
      </c>
      <c r="F4780">
        <v>1</v>
      </c>
      <c r="G4780" s="2">
        <v>321000</v>
      </c>
      <c r="H4780" s="1">
        <v>1</v>
      </c>
      <c r="I4780" s="2">
        <v>145</v>
      </c>
      <c r="J4780">
        <v>0</v>
      </c>
      <c r="K4780">
        <v>0</v>
      </c>
      <c r="L4780" s="2">
        <v>30</v>
      </c>
      <c r="M4780">
        <v>1</v>
      </c>
    </row>
    <row r="4781" spans="1:13" x14ac:dyDescent="0.45">
      <c r="A4781" s="2">
        <v>82</v>
      </c>
      <c r="B4781" s="3">
        <v>1</v>
      </c>
      <c r="C4781" s="2">
        <v>855</v>
      </c>
      <c r="D4781">
        <v>1</v>
      </c>
      <c r="E4781" s="2">
        <v>50</v>
      </c>
      <c r="F4781">
        <v>1</v>
      </c>
      <c r="G4781" s="2">
        <v>321000</v>
      </c>
      <c r="H4781" s="1">
        <v>1</v>
      </c>
      <c r="I4781" s="2">
        <v>145</v>
      </c>
      <c r="J4781">
        <v>0</v>
      </c>
      <c r="K4781">
        <v>0</v>
      </c>
      <c r="L4781" s="2">
        <v>30</v>
      </c>
      <c r="M4781">
        <v>1</v>
      </c>
    </row>
    <row r="4782" spans="1:13" x14ac:dyDescent="0.45">
      <c r="A4782" s="2">
        <v>82</v>
      </c>
      <c r="B4782" s="3">
        <v>1</v>
      </c>
      <c r="C4782" s="2">
        <v>855</v>
      </c>
      <c r="D4782">
        <v>1</v>
      </c>
      <c r="E4782" s="2">
        <v>50</v>
      </c>
      <c r="F4782">
        <v>1</v>
      </c>
      <c r="G4782" s="2">
        <v>321000</v>
      </c>
      <c r="H4782" s="1">
        <v>1</v>
      </c>
      <c r="I4782" s="2">
        <v>145</v>
      </c>
      <c r="J4782">
        <v>0</v>
      </c>
      <c r="K4782">
        <v>0</v>
      </c>
      <c r="L4782" s="2">
        <v>30</v>
      </c>
      <c r="M4782">
        <v>1</v>
      </c>
    </row>
    <row r="4783" spans="1:13" x14ac:dyDescent="0.45">
      <c r="A4783" s="2">
        <v>82</v>
      </c>
      <c r="B4783" s="3">
        <v>1</v>
      </c>
      <c r="C4783" s="2">
        <v>855</v>
      </c>
      <c r="D4783">
        <v>1</v>
      </c>
      <c r="E4783" s="2">
        <v>50</v>
      </c>
      <c r="F4783">
        <v>1</v>
      </c>
      <c r="G4783" s="2">
        <v>321000</v>
      </c>
      <c r="H4783" s="1">
        <v>1</v>
      </c>
      <c r="I4783" s="2">
        <v>145</v>
      </c>
      <c r="J4783">
        <v>0</v>
      </c>
      <c r="K4783">
        <v>0</v>
      </c>
      <c r="L4783" s="2">
        <v>30</v>
      </c>
      <c r="M4783">
        <v>1</v>
      </c>
    </row>
    <row r="4784" spans="1:13" x14ac:dyDescent="0.45">
      <c r="A4784" s="2">
        <v>82</v>
      </c>
      <c r="B4784" s="3">
        <v>1</v>
      </c>
      <c r="C4784" s="2">
        <v>855</v>
      </c>
      <c r="D4784">
        <v>1</v>
      </c>
      <c r="E4784" s="2">
        <v>50</v>
      </c>
      <c r="F4784">
        <v>1</v>
      </c>
      <c r="G4784" s="2">
        <v>321000</v>
      </c>
      <c r="H4784" s="1">
        <v>1</v>
      </c>
      <c r="I4784" s="2">
        <v>145</v>
      </c>
      <c r="J4784">
        <v>0</v>
      </c>
      <c r="K4784">
        <v>0</v>
      </c>
      <c r="L4784" s="2">
        <v>30</v>
      </c>
      <c r="M4784">
        <v>1</v>
      </c>
    </row>
    <row r="4785" spans="1:13" x14ac:dyDescent="0.45">
      <c r="A4785" s="2">
        <v>82</v>
      </c>
      <c r="B4785" s="3">
        <v>1</v>
      </c>
      <c r="C4785" s="2">
        <v>855</v>
      </c>
      <c r="D4785">
        <v>1</v>
      </c>
      <c r="E4785" s="2">
        <v>50</v>
      </c>
      <c r="F4785">
        <v>1</v>
      </c>
      <c r="G4785" s="2">
        <v>321000</v>
      </c>
      <c r="H4785" s="1">
        <v>1</v>
      </c>
      <c r="I4785" s="2">
        <v>145</v>
      </c>
      <c r="J4785">
        <v>0</v>
      </c>
      <c r="K4785">
        <v>0</v>
      </c>
      <c r="L4785" s="2">
        <v>30</v>
      </c>
      <c r="M4785">
        <v>1</v>
      </c>
    </row>
    <row r="4786" spans="1:13" x14ac:dyDescent="0.45">
      <c r="A4786" s="2">
        <v>82</v>
      </c>
      <c r="B4786" s="3">
        <v>1</v>
      </c>
      <c r="C4786" s="2">
        <v>855</v>
      </c>
      <c r="D4786">
        <v>1</v>
      </c>
      <c r="E4786" s="2">
        <v>50</v>
      </c>
      <c r="F4786">
        <v>1</v>
      </c>
      <c r="G4786" s="2">
        <v>321000</v>
      </c>
      <c r="H4786" s="1">
        <v>1</v>
      </c>
      <c r="I4786" s="2">
        <v>145</v>
      </c>
      <c r="J4786">
        <v>0</v>
      </c>
      <c r="K4786">
        <v>0</v>
      </c>
      <c r="L4786" s="2">
        <v>30</v>
      </c>
      <c r="M4786">
        <v>1</v>
      </c>
    </row>
    <row r="4787" spans="1:13" x14ac:dyDescent="0.45">
      <c r="A4787" s="2">
        <v>82</v>
      </c>
      <c r="B4787" s="3">
        <v>1</v>
      </c>
      <c r="C4787" s="2">
        <v>379</v>
      </c>
      <c r="D4787">
        <v>0</v>
      </c>
      <c r="E4787" s="2">
        <v>50</v>
      </c>
      <c r="F4787">
        <v>0</v>
      </c>
      <c r="G4787" s="2">
        <v>47000</v>
      </c>
      <c r="H4787" s="1">
        <v>1.3</v>
      </c>
      <c r="I4787" s="2">
        <v>136</v>
      </c>
      <c r="J4787">
        <v>1</v>
      </c>
      <c r="K4787">
        <v>0</v>
      </c>
      <c r="L4787" s="2">
        <v>13</v>
      </c>
      <c r="M4787">
        <v>1</v>
      </c>
    </row>
    <row r="4788" spans="1:13" x14ac:dyDescent="0.45">
      <c r="A4788" s="2">
        <v>82</v>
      </c>
      <c r="B4788" s="3">
        <v>1</v>
      </c>
      <c r="C4788" s="2">
        <v>379</v>
      </c>
      <c r="D4788">
        <v>0</v>
      </c>
      <c r="E4788" s="2">
        <v>50</v>
      </c>
      <c r="F4788">
        <v>0</v>
      </c>
      <c r="G4788" s="2">
        <v>47000</v>
      </c>
      <c r="H4788" s="1">
        <v>1.3</v>
      </c>
      <c r="I4788" s="2">
        <v>136</v>
      </c>
      <c r="J4788">
        <v>1</v>
      </c>
      <c r="K4788">
        <v>0</v>
      </c>
      <c r="L4788" s="2">
        <v>13</v>
      </c>
      <c r="M4788">
        <v>1</v>
      </c>
    </row>
    <row r="4789" spans="1:13" x14ac:dyDescent="0.45">
      <c r="A4789" s="2">
        <v>85</v>
      </c>
      <c r="B4789" s="3">
        <v>1</v>
      </c>
      <c r="C4789" s="2">
        <v>291</v>
      </c>
      <c r="D4789">
        <v>0</v>
      </c>
      <c r="E4789" s="2">
        <v>60</v>
      </c>
      <c r="F4789">
        <v>0</v>
      </c>
      <c r="G4789" s="2">
        <v>507000</v>
      </c>
      <c r="H4789" s="1">
        <v>3.2</v>
      </c>
      <c r="I4789" s="2">
        <v>138</v>
      </c>
      <c r="J4789">
        <v>0</v>
      </c>
      <c r="K4789">
        <v>0</v>
      </c>
      <c r="L4789" s="2">
        <v>94</v>
      </c>
      <c r="M4789">
        <v>0</v>
      </c>
    </row>
    <row r="4790" spans="1:13" x14ac:dyDescent="0.45">
      <c r="A4790" s="2">
        <v>85</v>
      </c>
      <c r="B4790" s="3">
        <v>1</v>
      </c>
      <c r="C4790" s="2">
        <v>1071</v>
      </c>
      <c r="D4790">
        <v>0</v>
      </c>
      <c r="E4790" s="2">
        <v>60</v>
      </c>
      <c r="F4790">
        <v>0</v>
      </c>
      <c r="G4790" s="2">
        <v>507000</v>
      </c>
      <c r="H4790" s="1">
        <v>3.2</v>
      </c>
      <c r="I4790" s="2">
        <v>138</v>
      </c>
      <c r="J4790">
        <v>0</v>
      </c>
      <c r="K4790">
        <v>0</v>
      </c>
      <c r="L4790" s="2">
        <v>94</v>
      </c>
      <c r="M4790">
        <v>0</v>
      </c>
    </row>
    <row r="4791" spans="1:13" x14ac:dyDescent="0.45">
      <c r="A4791" s="2">
        <v>85</v>
      </c>
      <c r="B4791" s="3">
        <v>0</v>
      </c>
      <c r="C4791" s="2">
        <v>582</v>
      </c>
      <c r="D4791">
        <v>1</v>
      </c>
      <c r="E4791" s="2">
        <v>30</v>
      </c>
      <c r="F4791">
        <v>1</v>
      </c>
      <c r="G4791" s="2">
        <v>263358.03000000003</v>
      </c>
      <c r="H4791" s="1">
        <v>1.83</v>
      </c>
      <c r="I4791" s="2">
        <v>134</v>
      </c>
      <c r="J4791">
        <v>0</v>
      </c>
      <c r="K4791">
        <v>0</v>
      </c>
      <c r="L4791" s="2">
        <v>23</v>
      </c>
      <c r="M4791">
        <v>1</v>
      </c>
    </row>
    <row r="4792" spans="1:13" x14ac:dyDescent="0.45">
      <c r="A4792" s="2">
        <v>85</v>
      </c>
      <c r="B4792" s="3">
        <v>1</v>
      </c>
      <c r="C4792" s="2">
        <v>102</v>
      </c>
      <c r="D4792">
        <v>0</v>
      </c>
      <c r="E4792" s="2">
        <v>60</v>
      </c>
      <c r="F4792">
        <v>0</v>
      </c>
      <c r="G4792" s="2">
        <v>219000</v>
      </c>
      <c r="H4792" s="1">
        <v>3.2</v>
      </c>
      <c r="I4792" s="2">
        <v>138</v>
      </c>
      <c r="J4792">
        <v>1</v>
      </c>
      <c r="K4792">
        <v>0</v>
      </c>
      <c r="L4792" s="2">
        <v>94</v>
      </c>
      <c r="M4792">
        <v>0</v>
      </c>
    </row>
    <row r="4793" spans="1:13" x14ac:dyDescent="0.45">
      <c r="A4793" s="2">
        <v>85</v>
      </c>
      <c r="B4793" s="3">
        <v>1</v>
      </c>
      <c r="C4793" s="2">
        <v>710</v>
      </c>
      <c r="D4793">
        <v>0</v>
      </c>
      <c r="E4793" s="2">
        <v>50</v>
      </c>
      <c r="F4793">
        <v>0</v>
      </c>
      <c r="G4793" s="2">
        <v>235000</v>
      </c>
      <c r="H4793" s="1">
        <v>1.3</v>
      </c>
      <c r="I4793" s="2">
        <v>134</v>
      </c>
      <c r="J4793">
        <v>1</v>
      </c>
      <c r="K4793">
        <v>0</v>
      </c>
      <c r="L4793" s="2">
        <v>121</v>
      </c>
      <c r="M4793">
        <v>0</v>
      </c>
    </row>
    <row r="4794" spans="1:13" x14ac:dyDescent="0.45">
      <c r="A4794" s="2">
        <v>85</v>
      </c>
      <c r="B4794" s="3">
        <v>1</v>
      </c>
      <c r="C4794" s="2">
        <v>1071</v>
      </c>
      <c r="D4794">
        <v>0</v>
      </c>
      <c r="E4794" s="2">
        <v>60</v>
      </c>
      <c r="F4794">
        <v>0</v>
      </c>
      <c r="G4794" s="2">
        <v>507000</v>
      </c>
      <c r="H4794" s="1">
        <v>3.2</v>
      </c>
      <c r="I4794" s="2">
        <v>138</v>
      </c>
      <c r="J4794">
        <v>0</v>
      </c>
      <c r="K4794">
        <v>0</v>
      </c>
      <c r="L4794" s="2">
        <v>94</v>
      </c>
      <c r="M4794">
        <v>0</v>
      </c>
    </row>
    <row r="4795" spans="1:13" x14ac:dyDescent="0.45">
      <c r="A4795" s="2">
        <v>85</v>
      </c>
      <c r="B4795" s="3">
        <v>1</v>
      </c>
      <c r="C4795" s="2">
        <v>102</v>
      </c>
      <c r="D4795">
        <v>1</v>
      </c>
      <c r="E4795" s="2">
        <v>40</v>
      </c>
      <c r="F4795">
        <v>0</v>
      </c>
      <c r="G4795" s="2">
        <v>237000</v>
      </c>
      <c r="H4795" s="1">
        <v>3.2</v>
      </c>
      <c r="I4795" s="2">
        <v>140</v>
      </c>
      <c r="J4795">
        <v>1</v>
      </c>
      <c r="K4795">
        <v>0</v>
      </c>
      <c r="L4795" s="2">
        <v>94</v>
      </c>
      <c r="M4795">
        <v>0</v>
      </c>
    </row>
    <row r="4796" spans="1:13" x14ac:dyDescent="0.45">
      <c r="A4796" s="2">
        <v>85</v>
      </c>
      <c r="B4796" s="3">
        <v>1</v>
      </c>
      <c r="C4796" s="2">
        <v>1071</v>
      </c>
      <c r="D4796">
        <v>1</v>
      </c>
      <c r="E4796" s="2">
        <v>60</v>
      </c>
      <c r="F4796">
        <v>0</v>
      </c>
      <c r="G4796" s="2">
        <v>271000</v>
      </c>
      <c r="H4796" s="1">
        <v>3.2</v>
      </c>
      <c r="I4796" s="2">
        <v>136</v>
      </c>
      <c r="J4796">
        <v>0</v>
      </c>
      <c r="K4796">
        <v>0</v>
      </c>
      <c r="L4796" s="2">
        <v>94</v>
      </c>
      <c r="M4796">
        <v>0</v>
      </c>
    </row>
    <row r="4797" spans="1:13" x14ac:dyDescent="0.45">
      <c r="A4797" s="2">
        <v>85</v>
      </c>
      <c r="B4797" s="3">
        <v>1</v>
      </c>
      <c r="C4797" s="2">
        <v>30</v>
      </c>
      <c r="D4797">
        <v>0</v>
      </c>
      <c r="E4797" s="2">
        <v>60</v>
      </c>
      <c r="F4797">
        <v>0</v>
      </c>
      <c r="G4797" s="2">
        <v>507000</v>
      </c>
      <c r="H4797" s="1">
        <v>3.2</v>
      </c>
      <c r="I4797" s="2">
        <v>138</v>
      </c>
      <c r="J4797">
        <v>0</v>
      </c>
      <c r="K4797">
        <v>0</v>
      </c>
      <c r="L4797" s="2">
        <v>94</v>
      </c>
      <c r="M4797">
        <v>0</v>
      </c>
    </row>
    <row r="4798" spans="1:13" x14ac:dyDescent="0.45">
      <c r="A4798" s="2">
        <v>85</v>
      </c>
      <c r="B4798" s="3">
        <v>0</v>
      </c>
      <c r="C4798" s="2">
        <v>5882</v>
      </c>
      <c r="D4798">
        <v>0</v>
      </c>
      <c r="E4798" s="2">
        <v>35</v>
      </c>
      <c r="F4798">
        <v>0</v>
      </c>
      <c r="G4798" s="2">
        <v>244000</v>
      </c>
      <c r="H4798" s="1">
        <v>1</v>
      </c>
      <c r="I4798" s="2">
        <v>132</v>
      </c>
      <c r="J4798">
        <v>1</v>
      </c>
      <c r="K4798">
        <v>1</v>
      </c>
      <c r="L4798" s="2">
        <v>72</v>
      </c>
      <c r="M4798">
        <v>1</v>
      </c>
    </row>
    <row r="4799" spans="1:13" x14ac:dyDescent="0.45">
      <c r="A4799" s="2">
        <v>85</v>
      </c>
      <c r="B4799" s="3">
        <v>1</v>
      </c>
      <c r="C4799" s="2">
        <v>94</v>
      </c>
      <c r="D4799">
        <v>0</v>
      </c>
      <c r="E4799" s="2">
        <v>60</v>
      </c>
      <c r="F4799">
        <v>0</v>
      </c>
      <c r="G4799" s="2">
        <v>507000</v>
      </c>
      <c r="H4799" s="1">
        <v>3.2</v>
      </c>
      <c r="I4799" s="2">
        <v>138</v>
      </c>
      <c r="J4799">
        <v>0</v>
      </c>
      <c r="K4799">
        <v>0</v>
      </c>
      <c r="L4799" s="2">
        <v>94</v>
      </c>
      <c r="M4799">
        <v>0</v>
      </c>
    </row>
    <row r="4800" spans="1:13" x14ac:dyDescent="0.45">
      <c r="A4800" s="2">
        <v>85</v>
      </c>
      <c r="B4800" s="3">
        <v>1</v>
      </c>
      <c r="C4800" s="2">
        <v>910</v>
      </c>
      <c r="D4800">
        <v>0</v>
      </c>
      <c r="E4800" s="2">
        <v>50</v>
      </c>
      <c r="F4800">
        <v>0</v>
      </c>
      <c r="G4800" s="2">
        <v>237000</v>
      </c>
      <c r="H4800" s="1">
        <v>1.3</v>
      </c>
      <c r="I4800" s="2">
        <v>134</v>
      </c>
      <c r="J4800">
        <v>0</v>
      </c>
      <c r="K4800">
        <v>0</v>
      </c>
      <c r="L4800" s="2">
        <v>121</v>
      </c>
      <c r="M4800">
        <v>0</v>
      </c>
    </row>
    <row r="4801" spans="1:13" x14ac:dyDescent="0.45">
      <c r="A4801" s="2">
        <v>85</v>
      </c>
      <c r="B4801" s="3">
        <v>1</v>
      </c>
      <c r="C4801" s="2">
        <v>100</v>
      </c>
      <c r="D4801">
        <v>0</v>
      </c>
      <c r="E4801" s="2">
        <v>50</v>
      </c>
      <c r="F4801">
        <v>0</v>
      </c>
      <c r="G4801" s="2">
        <v>235000</v>
      </c>
      <c r="H4801" s="1">
        <v>1.3</v>
      </c>
      <c r="I4801" s="2">
        <v>134</v>
      </c>
      <c r="J4801">
        <v>1</v>
      </c>
      <c r="K4801">
        <v>0</v>
      </c>
      <c r="L4801" s="2">
        <v>121</v>
      </c>
      <c r="M4801">
        <v>0</v>
      </c>
    </row>
    <row r="4802" spans="1:13" x14ac:dyDescent="0.45">
      <c r="A4802" s="2">
        <v>85</v>
      </c>
      <c r="B4802" s="3">
        <v>0</v>
      </c>
      <c r="C4802" s="2">
        <v>264</v>
      </c>
      <c r="D4802">
        <v>0</v>
      </c>
      <c r="E4802" s="2">
        <v>45</v>
      </c>
      <c r="F4802">
        <v>0</v>
      </c>
      <c r="G4802" s="2">
        <v>360000</v>
      </c>
      <c r="H4802" s="1">
        <v>3</v>
      </c>
      <c r="I4802" s="2">
        <v>132</v>
      </c>
      <c r="J4802">
        <v>1</v>
      </c>
      <c r="K4802">
        <v>0</v>
      </c>
      <c r="L4802" s="2">
        <v>28</v>
      </c>
      <c r="M4802">
        <v>1</v>
      </c>
    </row>
    <row r="4803" spans="1:13" x14ac:dyDescent="0.45">
      <c r="A4803" s="2">
        <v>85</v>
      </c>
      <c r="B4803" s="3">
        <v>0</v>
      </c>
      <c r="C4803" s="2">
        <v>129</v>
      </c>
      <c r="D4803">
        <v>0</v>
      </c>
      <c r="E4803" s="2">
        <v>60</v>
      </c>
      <c r="F4803">
        <v>0</v>
      </c>
      <c r="G4803" s="2">
        <v>140000</v>
      </c>
      <c r="H4803" s="1">
        <v>1.2</v>
      </c>
      <c r="I4803" s="2">
        <v>132</v>
      </c>
      <c r="J4803">
        <v>1</v>
      </c>
      <c r="K4803">
        <v>1</v>
      </c>
      <c r="L4803" s="2">
        <v>90</v>
      </c>
      <c r="M4803">
        <v>1</v>
      </c>
    </row>
    <row r="4804" spans="1:13" x14ac:dyDescent="0.45">
      <c r="A4804" s="2">
        <v>85</v>
      </c>
      <c r="B4804" s="3">
        <v>0</v>
      </c>
      <c r="C4804" s="2">
        <v>5882</v>
      </c>
      <c r="D4804">
        <v>1</v>
      </c>
      <c r="E4804" s="2">
        <v>35</v>
      </c>
      <c r="F4804">
        <v>0</v>
      </c>
      <c r="G4804" s="2">
        <v>533000</v>
      </c>
      <c r="H4804" s="1">
        <v>1.3</v>
      </c>
      <c r="I4804" s="2">
        <v>139</v>
      </c>
      <c r="J4804">
        <v>0</v>
      </c>
      <c r="K4804">
        <v>0</v>
      </c>
      <c r="L4804" s="2">
        <v>72</v>
      </c>
      <c r="M4804">
        <v>1</v>
      </c>
    </row>
    <row r="4805" spans="1:13" x14ac:dyDescent="0.45">
      <c r="A4805" s="2">
        <v>85</v>
      </c>
      <c r="B4805" s="3">
        <v>0</v>
      </c>
      <c r="C4805" s="2">
        <v>23</v>
      </c>
      <c r="D4805">
        <v>0</v>
      </c>
      <c r="E4805" s="2">
        <v>45</v>
      </c>
      <c r="F4805">
        <v>0</v>
      </c>
      <c r="G4805" s="2">
        <v>36000</v>
      </c>
      <c r="H4805" s="1">
        <v>3</v>
      </c>
      <c r="I4805" s="2">
        <v>132</v>
      </c>
      <c r="J4805">
        <v>1</v>
      </c>
      <c r="K4805">
        <v>0</v>
      </c>
      <c r="L4805" s="2">
        <v>28</v>
      </c>
      <c r="M4805">
        <v>1</v>
      </c>
    </row>
    <row r="4806" spans="1:13" x14ac:dyDescent="0.45">
      <c r="A4806" s="2">
        <v>85</v>
      </c>
      <c r="B4806" s="3">
        <v>1</v>
      </c>
      <c r="C4806" s="2">
        <v>910</v>
      </c>
      <c r="D4806">
        <v>1</v>
      </c>
      <c r="E4806" s="2">
        <v>60</v>
      </c>
      <c r="F4806">
        <v>0</v>
      </c>
      <c r="G4806" s="2">
        <v>368000</v>
      </c>
      <c r="H4806" s="1">
        <v>0.8</v>
      </c>
      <c r="I4806" s="2">
        <v>135</v>
      </c>
      <c r="J4806">
        <v>1</v>
      </c>
      <c r="K4806">
        <v>0</v>
      </c>
      <c r="L4806" s="2">
        <v>121</v>
      </c>
      <c r="M4806">
        <v>0</v>
      </c>
    </row>
    <row r="4807" spans="1:13" x14ac:dyDescent="0.45">
      <c r="A4807" s="2">
        <v>85</v>
      </c>
      <c r="B4807" s="3">
        <v>0</v>
      </c>
      <c r="C4807" s="2">
        <v>23</v>
      </c>
      <c r="D4807">
        <v>0</v>
      </c>
      <c r="E4807" s="2">
        <v>45</v>
      </c>
      <c r="F4807">
        <v>0</v>
      </c>
      <c r="G4807" s="2">
        <v>360000</v>
      </c>
      <c r="H4807" s="1">
        <v>3</v>
      </c>
      <c r="I4807" s="2">
        <v>132</v>
      </c>
      <c r="J4807">
        <v>1</v>
      </c>
      <c r="K4807">
        <v>0</v>
      </c>
      <c r="L4807" s="2">
        <v>28</v>
      </c>
      <c r="M4807">
        <v>1</v>
      </c>
    </row>
    <row r="4808" spans="1:13" x14ac:dyDescent="0.45">
      <c r="A4808" s="2">
        <v>85</v>
      </c>
      <c r="B4808" s="3">
        <v>0</v>
      </c>
      <c r="C4808" s="2">
        <v>23</v>
      </c>
      <c r="D4808">
        <v>0</v>
      </c>
      <c r="E4808" s="2">
        <v>45</v>
      </c>
      <c r="F4808">
        <v>0</v>
      </c>
      <c r="G4808" s="2">
        <v>360000</v>
      </c>
      <c r="H4808" s="1">
        <v>3</v>
      </c>
      <c r="I4808" s="2">
        <v>132</v>
      </c>
      <c r="J4808">
        <v>1</v>
      </c>
      <c r="K4808">
        <v>0</v>
      </c>
      <c r="L4808" s="2">
        <v>28</v>
      </c>
      <c r="M4808">
        <v>1</v>
      </c>
    </row>
    <row r="4809" spans="1:13" x14ac:dyDescent="0.45">
      <c r="A4809" s="2">
        <v>85</v>
      </c>
      <c r="B4809" s="3">
        <v>0</v>
      </c>
      <c r="C4809" s="2">
        <v>23</v>
      </c>
      <c r="D4809">
        <v>0</v>
      </c>
      <c r="E4809" s="2">
        <v>45</v>
      </c>
      <c r="F4809">
        <v>0</v>
      </c>
      <c r="G4809" s="2">
        <v>360000</v>
      </c>
      <c r="H4809" s="1">
        <v>3</v>
      </c>
      <c r="I4809" s="2">
        <v>132</v>
      </c>
      <c r="J4809">
        <v>1</v>
      </c>
      <c r="K4809">
        <v>0</v>
      </c>
      <c r="L4809" s="2">
        <v>28</v>
      </c>
      <c r="M4809">
        <v>1</v>
      </c>
    </row>
    <row r="4810" spans="1:13" x14ac:dyDescent="0.45">
      <c r="A4810" s="2">
        <v>85</v>
      </c>
      <c r="B4810" s="3">
        <v>0</v>
      </c>
      <c r="C4810" s="2">
        <v>5882</v>
      </c>
      <c r="D4810">
        <v>0</v>
      </c>
      <c r="E4810" s="2">
        <v>35</v>
      </c>
      <c r="F4810">
        <v>0</v>
      </c>
      <c r="G4810" s="2">
        <v>243000</v>
      </c>
      <c r="H4810" s="1">
        <v>1</v>
      </c>
      <c r="I4810" s="2">
        <v>132</v>
      </c>
      <c r="J4810">
        <v>1</v>
      </c>
      <c r="K4810">
        <v>1</v>
      </c>
      <c r="L4810" s="2">
        <v>72</v>
      </c>
      <c r="M4810">
        <v>1</v>
      </c>
    </row>
    <row r="4811" spans="1:13" x14ac:dyDescent="0.45">
      <c r="A4811" s="2">
        <v>85</v>
      </c>
      <c r="B4811" s="3">
        <v>0</v>
      </c>
      <c r="C4811" s="2">
        <v>212</v>
      </c>
      <c r="D4811">
        <v>0</v>
      </c>
      <c r="E4811" s="2">
        <v>38</v>
      </c>
      <c r="F4811">
        <v>0</v>
      </c>
      <c r="G4811" s="2">
        <v>186000</v>
      </c>
      <c r="H4811" s="1">
        <v>0.9</v>
      </c>
      <c r="I4811" s="2">
        <v>136</v>
      </c>
      <c r="J4811">
        <v>1</v>
      </c>
      <c r="K4811">
        <v>0</v>
      </c>
      <c r="L4811" s="2">
        <v>187</v>
      </c>
      <c r="M4811">
        <v>0</v>
      </c>
    </row>
    <row r="4812" spans="1:13" x14ac:dyDescent="0.45">
      <c r="A4812" s="2">
        <v>85</v>
      </c>
      <c r="B4812" s="3">
        <v>0</v>
      </c>
      <c r="C4812" s="2">
        <v>5882</v>
      </c>
      <c r="D4812">
        <v>0</v>
      </c>
      <c r="E4812" s="2">
        <v>35</v>
      </c>
      <c r="F4812">
        <v>0</v>
      </c>
      <c r="G4812" s="2">
        <v>243000</v>
      </c>
      <c r="H4812" s="1">
        <v>1</v>
      </c>
      <c r="I4812" s="2">
        <v>132</v>
      </c>
      <c r="J4812">
        <v>1</v>
      </c>
      <c r="K4812">
        <v>1</v>
      </c>
      <c r="L4812" s="2">
        <v>72</v>
      </c>
      <c r="M4812">
        <v>1</v>
      </c>
    </row>
    <row r="4813" spans="1:13" x14ac:dyDescent="0.45">
      <c r="A4813" s="2">
        <v>85</v>
      </c>
      <c r="B4813" s="3">
        <v>1</v>
      </c>
      <c r="C4813" s="2">
        <v>102</v>
      </c>
      <c r="D4813">
        <v>0</v>
      </c>
      <c r="E4813" s="2">
        <v>60</v>
      </c>
      <c r="F4813">
        <v>0</v>
      </c>
      <c r="G4813" s="2">
        <v>507000</v>
      </c>
      <c r="H4813" s="1">
        <v>3.2</v>
      </c>
      <c r="I4813" s="2">
        <v>138</v>
      </c>
      <c r="J4813">
        <v>0</v>
      </c>
      <c r="K4813">
        <v>0</v>
      </c>
      <c r="L4813" s="2">
        <v>94</v>
      </c>
      <c r="M4813">
        <v>0</v>
      </c>
    </row>
    <row r="4814" spans="1:13" x14ac:dyDescent="0.45">
      <c r="A4814" s="2">
        <v>85</v>
      </c>
      <c r="B4814" s="3">
        <v>0</v>
      </c>
      <c r="C4814" s="2">
        <v>129</v>
      </c>
      <c r="D4814">
        <v>0</v>
      </c>
      <c r="E4814" s="2">
        <v>60</v>
      </c>
      <c r="F4814">
        <v>0</v>
      </c>
      <c r="G4814" s="2">
        <v>306000</v>
      </c>
      <c r="H4814" s="1">
        <v>1.2</v>
      </c>
      <c r="I4814" s="2">
        <v>132</v>
      </c>
      <c r="J4814">
        <v>1</v>
      </c>
      <c r="K4814">
        <v>1</v>
      </c>
      <c r="L4814" s="2">
        <v>90</v>
      </c>
      <c r="M4814">
        <v>1</v>
      </c>
    </row>
    <row r="4815" spans="1:13" x14ac:dyDescent="0.45">
      <c r="A4815" s="2">
        <v>85</v>
      </c>
      <c r="B4815" s="3">
        <v>0</v>
      </c>
      <c r="C4815" s="2">
        <v>5882</v>
      </c>
      <c r="D4815">
        <v>0</v>
      </c>
      <c r="E4815" s="2">
        <v>35</v>
      </c>
      <c r="F4815">
        <v>0</v>
      </c>
      <c r="G4815" s="2">
        <v>243000</v>
      </c>
      <c r="H4815" s="1">
        <v>1</v>
      </c>
      <c r="I4815" s="2">
        <v>132</v>
      </c>
      <c r="J4815">
        <v>1</v>
      </c>
      <c r="K4815">
        <v>1</v>
      </c>
      <c r="L4815" s="2">
        <v>72</v>
      </c>
      <c r="M4815">
        <v>1</v>
      </c>
    </row>
    <row r="4816" spans="1:13" x14ac:dyDescent="0.45">
      <c r="A4816" s="2">
        <v>85</v>
      </c>
      <c r="B4816" s="3">
        <v>1</v>
      </c>
      <c r="C4816" s="2">
        <v>910</v>
      </c>
      <c r="D4816">
        <v>0</v>
      </c>
      <c r="E4816" s="2">
        <v>50</v>
      </c>
      <c r="F4816">
        <v>0</v>
      </c>
      <c r="G4816" s="2">
        <v>235000</v>
      </c>
      <c r="H4816" s="1">
        <v>1.3</v>
      </c>
      <c r="I4816" s="2">
        <v>134</v>
      </c>
      <c r="J4816">
        <v>1</v>
      </c>
      <c r="K4816">
        <v>0</v>
      </c>
      <c r="L4816" s="2">
        <v>121</v>
      </c>
      <c r="M4816">
        <v>0</v>
      </c>
    </row>
    <row r="4817" spans="1:13" x14ac:dyDescent="0.45">
      <c r="A4817" s="2">
        <v>85</v>
      </c>
      <c r="B4817" s="3">
        <v>0</v>
      </c>
      <c r="C4817" s="2">
        <v>212</v>
      </c>
      <c r="D4817">
        <v>0</v>
      </c>
      <c r="E4817" s="2">
        <v>38</v>
      </c>
      <c r="F4817">
        <v>0</v>
      </c>
      <c r="G4817" s="2">
        <v>186000</v>
      </c>
      <c r="H4817" s="1">
        <v>0.9</v>
      </c>
      <c r="I4817" s="2">
        <v>136</v>
      </c>
      <c r="J4817">
        <v>1</v>
      </c>
      <c r="K4817">
        <v>0</v>
      </c>
      <c r="L4817" s="2">
        <v>187</v>
      </c>
      <c r="M4817">
        <v>0</v>
      </c>
    </row>
    <row r="4818" spans="1:13" x14ac:dyDescent="0.45">
      <c r="A4818" s="2">
        <v>85</v>
      </c>
      <c r="B4818" s="3">
        <v>0</v>
      </c>
      <c r="C4818" s="2">
        <v>23</v>
      </c>
      <c r="D4818">
        <v>0</v>
      </c>
      <c r="E4818" s="2">
        <v>45</v>
      </c>
      <c r="F4818">
        <v>0</v>
      </c>
      <c r="G4818" s="2">
        <v>360000</v>
      </c>
      <c r="H4818" s="1">
        <v>3</v>
      </c>
      <c r="I4818" s="2">
        <v>132</v>
      </c>
      <c r="J4818">
        <v>1</v>
      </c>
      <c r="K4818">
        <v>0</v>
      </c>
      <c r="L4818" s="2">
        <v>28</v>
      </c>
      <c r="M4818">
        <v>1</v>
      </c>
    </row>
    <row r="4819" spans="1:13" x14ac:dyDescent="0.45">
      <c r="A4819" s="2">
        <v>85</v>
      </c>
      <c r="B4819" s="3">
        <v>0</v>
      </c>
      <c r="C4819" s="2">
        <v>5882</v>
      </c>
      <c r="D4819">
        <v>0</v>
      </c>
      <c r="E4819" s="2">
        <v>35</v>
      </c>
      <c r="F4819">
        <v>0</v>
      </c>
      <c r="G4819" s="2">
        <v>243000</v>
      </c>
      <c r="H4819" s="1">
        <v>1</v>
      </c>
      <c r="I4819" s="2">
        <v>132</v>
      </c>
      <c r="J4819">
        <v>1</v>
      </c>
      <c r="K4819">
        <v>1</v>
      </c>
      <c r="L4819" s="2">
        <v>72</v>
      </c>
      <c r="M4819">
        <v>1</v>
      </c>
    </row>
    <row r="4820" spans="1:13" x14ac:dyDescent="0.45">
      <c r="A4820" s="2">
        <v>85</v>
      </c>
      <c r="B4820" s="3">
        <v>0</v>
      </c>
      <c r="C4820" s="2">
        <v>5882</v>
      </c>
      <c r="D4820">
        <v>0</v>
      </c>
      <c r="E4820" s="2">
        <v>35</v>
      </c>
      <c r="F4820">
        <v>0</v>
      </c>
      <c r="G4820" s="2">
        <v>243000</v>
      </c>
      <c r="H4820" s="1">
        <v>1</v>
      </c>
      <c r="I4820" s="2">
        <v>132</v>
      </c>
      <c r="J4820">
        <v>1</v>
      </c>
      <c r="K4820">
        <v>1</v>
      </c>
      <c r="L4820" s="2">
        <v>72</v>
      </c>
      <c r="M4820">
        <v>1</v>
      </c>
    </row>
    <row r="4821" spans="1:13" x14ac:dyDescent="0.45">
      <c r="A4821" s="2">
        <v>85</v>
      </c>
      <c r="B4821" s="3">
        <v>0</v>
      </c>
      <c r="C4821" s="2">
        <v>5882</v>
      </c>
      <c r="D4821">
        <v>0</v>
      </c>
      <c r="E4821" s="2">
        <v>35</v>
      </c>
      <c r="F4821">
        <v>0</v>
      </c>
      <c r="G4821" s="2">
        <v>243000</v>
      </c>
      <c r="H4821" s="1">
        <v>1</v>
      </c>
      <c r="I4821" s="2">
        <v>132</v>
      </c>
      <c r="J4821">
        <v>1</v>
      </c>
      <c r="K4821">
        <v>1</v>
      </c>
      <c r="L4821" s="2">
        <v>72</v>
      </c>
      <c r="M4821">
        <v>1</v>
      </c>
    </row>
    <row r="4822" spans="1:13" x14ac:dyDescent="0.45">
      <c r="A4822" s="2">
        <v>85</v>
      </c>
      <c r="B4822" s="3">
        <v>0</v>
      </c>
      <c r="C4822" s="2">
        <v>23</v>
      </c>
      <c r="D4822">
        <v>0</v>
      </c>
      <c r="E4822" s="2">
        <v>45</v>
      </c>
      <c r="F4822">
        <v>0</v>
      </c>
      <c r="G4822" s="2">
        <v>360000</v>
      </c>
      <c r="H4822" s="1">
        <v>3</v>
      </c>
      <c r="I4822" s="2">
        <v>132</v>
      </c>
      <c r="J4822">
        <v>1</v>
      </c>
      <c r="K4822">
        <v>0</v>
      </c>
      <c r="L4822" s="2">
        <v>28</v>
      </c>
      <c r="M4822">
        <v>1</v>
      </c>
    </row>
    <row r="4823" spans="1:13" x14ac:dyDescent="0.45">
      <c r="A4823" s="2">
        <v>85</v>
      </c>
      <c r="B4823" s="3">
        <v>1</v>
      </c>
      <c r="C4823" s="2">
        <v>910</v>
      </c>
      <c r="D4823">
        <v>0</v>
      </c>
      <c r="E4823" s="2">
        <v>50</v>
      </c>
      <c r="F4823">
        <v>0</v>
      </c>
      <c r="G4823" s="2">
        <v>235000</v>
      </c>
      <c r="H4823" s="1">
        <v>1.3</v>
      </c>
      <c r="I4823" s="2">
        <v>134</v>
      </c>
      <c r="J4823">
        <v>1</v>
      </c>
      <c r="K4823">
        <v>0</v>
      </c>
      <c r="L4823" s="2">
        <v>121</v>
      </c>
      <c r="M4823">
        <v>0</v>
      </c>
    </row>
    <row r="4824" spans="1:13" x14ac:dyDescent="0.45">
      <c r="A4824" s="2">
        <v>85</v>
      </c>
      <c r="B4824" s="3">
        <v>1</v>
      </c>
      <c r="C4824" s="2">
        <v>102</v>
      </c>
      <c r="D4824">
        <v>0</v>
      </c>
      <c r="E4824" s="2">
        <v>60</v>
      </c>
      <c r="F4824">
        <v>0</v>
      </c>
      <c r="G4824" s="2">
        <v>507000</v>
      </c>
      <c r="H4824" s="1">
        <v>3.2</v>
      </c>
      <c r="I4824" s="2">
        <v>138</v>
      </c>
      <c r="J4824">
        <v>0</v>
      </c>
      <c r="K4824">
        <v>0</v>
      </c>
      <c r="L4824" s="2">
        <v>94</v>
      </c>
      <c r="M4824">
        <v>0</v>
      </c>
    </row>
    <row r="4825" spans="1:13" x14ac:dyDescent="0.45">
      <c r="A4825" s="2">
        <v>85</v>
      </c>
      <c r="B4825" s="3">
        <v>0</v>
      </c>
      <c r="C4825" s="2">
        <v>5882</v>
      </c>
      <c r="D4825">
        <v>0</v>
      </c>
      <c r="E4825" s="2">
        <v>35</v>
      </c>
      <c r="F4825">
        <v>0</v>
      </c>
      <c r="G4825" s="2">
        <v>243000</v>
      </c>
      <c r="H4825" s="1">
        <v>1</v>
      </c>
      <c r="I4825" s="2">
        <v>132</v>
      </c>
      <c r="J4825">
        <v>1</v>
      </c>
      <c r="K4825">
        <v>1</v>
      </c>
      <c r="L4825" s="2">
        <v>72</v>
      </c>
      <c r="M4825">
        <v>1</v>
      </c>
    </row>
    <row r="4826" spans="1:13" x14ac:dyDescent="0.45">
      <c r="A4826" s="2">
        <v>85</v>
      </c>
      <c r="B4826" s="3">
        <v>0</v>
      </c>
      <c r="C4826" s="2">
        <v>5882</v>
      </c>
      <c r="D4826">
        <v>0</v>
      </c>
      <c r="E4826" s="2">
        <v>35</v>
      </c>
      <c r="F4826">
        <v>0</v>
      </c>
      <c r="G4826" s="2">
        <v>243000</v>
      </c>
      <c r="H4826" s="1">
        <v>1</v>
      </c>
      <c r="I4826" s="2">
        <v>132</v>
      </c>
      <c r="J4826">
        <v>1</v>
      </c>
      <c r="K4826">
        <v>1</v>
      </c>
      <c r="L4826" s="2">
        <v>72</v>
      </c>
      <c r="M4826">
        <v>1</v>
      </c>
    </row>
    <row r="4827" spans="1:13" x14ac:dyDescent="0.45">
      <c r="A4827" s="2">
        <v>85</v>
      </c>
      <c r="B4827" s="3">
        <v>1</v>
      </c>
      <c r="C4827" s="2">
        <v>910</v>
      </c>
      <c r="D4827">
        <v>0</v>
      </c>
      <c r="E4827" s="2">
        <v>50</v>
      </c>
      <c r="F4827">
        <v>0</v>
      </c>
      <c r="G4827" s="2">
        <v>235000</v>
      </c>
      <c r="H4827" s="1">
        <v>1.3</v>
      </c>
      <c r="I4827" s="2">
        <v>134</v>
      </c>
      <c r="J4827">
        <v>1</v>
      </c>
      <c r="K4827">
        <v>0</v>
      </c>
      <c r="L4827" s="2">
        <v>121</v>
      </c>
      <c r="M4827">
        <v>0</v>
      </c>
    </row>
    <row r="4828" spans="1:13" x14ac:dyDescent="0.45">
      <c r="A4828" s="2">
        <v>85</v>
      </c>
      <c r="B4828" s="3">
        <v>0</v>
      </c>
      <c r="C4828" s="2">
        <v>5882</v>
      </c>
      <c r="D4828">
        <v>0</v>
      </c>
      <c r="E4828" s="2">
        <v>35</v>
      </c>
      <c r="F4828">
        <v>0</v>
      </c>
      <c r="G4828" s="2">
        <v>243000</v>
      </c>
      <c r="H4828" s="1">
        <v>1</v>
      </c>
      <c r="I4828" s="2">
        <v>132</v>
      </c>
      <c r="J4828">
        <v>1</v>
      </c>
      <c r="K4828">
        <v>1</v>
      </c>
      <c r="L4828" s="2">
        <v>72</v>
      </c>
      <c r="M4828">
        <v>1</v>
      </c>
    </row>
    <row r="4829" spans="1:13" x14ac:dyDescent="0.45">
      <c r="A4829" s="2">
        <v>85</v>
      </c>
      <c r="B4829" s="3">
        <v>0</v>
      </c>
      <c r="C4829" s="2">
        <v>129</v>
      </c>
      <c r="D4829">
        <v>0</v>
      </c>
      <c r="E4829" s="2">
        <v>60</v>
      </c>
      <c r="F4829">
        <v>0</v>
      </c>
      <c r="G4829" s="2">
        <v>306000</v>
      </c>
      <c r="H4829" s="1">
        <v>1.2</v>
      </c>
      <c r="I4829" s="2">
        <v>132</v>
      </c>
      <c r="J4829">
        <v>1</v>
      </c>
      <c r="K4829">
        <v>1</v>
      </c>
      <c r="L4829" s="2">
        <v>90</v>
      </c>
      <c r="M4829">
        <v>1</v>
      </c>
    </row>
    <row r="4830" spans="1:13" x14ac:dyDescent="0.45">
      <c r="A4830" s="2">
        <v>85</v>
      </c>
      <c r="B4830" s="3">
        <v>1</v>
      </c>
      <c r="C4830" s="2">
        <v>910</v>
      </c>
      <c r="D4830">
        <v>0</v>
      </c>
      <c r="E4830" s="2">
        <v>50</v>
      </c>
      <c r="F4830">
        <v>0</v>
      </c>
      <c r="G4830" s="2">
        <v>235000</v>
      </c>
      <c r="H4830" s="1">
        <v>1.3</v>
      </c>
      <c r="I4830" s="2">
        <v>134</v>
      </c>
      <c r="J4830">
        <v>1</v>
      </c>
      <c r="K4830">
        <v>0</v>
      </c>
      <c r="L4830" s="2">
        <v>121</v>
      </c>
      <c r="M4830">
        <v>0</v>
      </c>
    </row>
    <row r="4831" spans="1:13" x14ac:dyDescent="0.45">
      <c r="A4831" s="2">
        <v>85</v>
      </c>
      <c r="B4831" s="3">
        <v>0</v>
      </c>
      <c r="C4831" s="2">
        <v>5882</v>
      </c>
      <c r="D4831">
        <v>0</v>
      </c>
      <c r="E4831" s="2">
        <v>35</v>
      </c>
      <c r="F4831">
        <v>0</v>
      </c>
      <c r="G4831" s="2">
        <v>243000</v>
      </c>
      <c r="H4831" s="1">
        <v>1</v>
      </c>
      <c r="I4831" s="2">
        <v>132</v>
      </c>
      <c r="J4831">
        <v>1</v>
      </c>
      <c r="K4831">
        <v>1</v>
      </c>
      <c r="L4831" s="2">
        <v>72</v>
      </c>
      <c r="M4831">
        <v>1</v>
      </c>
    </row>
    <row r="4832" spans="1:13" x14ac:dyDescent="0.45">
      <c r="A4832" s="2">
        <v>85</v>
      </c>
      <c r="B4832" s="3">
        <v>0</v>
      </c>
      <c r="C4832" s="2">
        <v>5882</v>
      </c>
      <c r="D4832">
        <v>0</v>
      </c>
      <c r="E4832" s="2">
        <v>35</v>
      </c>
      <c r="F4832">
        <v>0</v>
      </c>
      <c r="G4832" s="2">
        <v>243000</v>
      </c>
      <c r="H4832" s="1">
        <v>1</v>
      </c>
      <c r="I4832" s="2">
        <v>132</v>
      </c>
      <c r="J4832">
        <v>1</v>
      </c>
      <c r="K4832">
        <v>1</v>
      </c>
      <c r="L4832" s="2">
        <v>72</v>
      </c>
      <c r="M4832">
        <v>1</v>
      </c>
    </row>
    <row r="4833" spans="1:13" x14ac:dyDescent="0.45">
      <c r="A4833" s="2">
        <v>85</v>
      </c>
      <c r="B4833" s="3">
        <v>1</v>
      </c>
      <c r="C4833" s="2">
        <v>910</v>
      </c>
      <c r="D4833">
        <v>0</v>
      </c>
      <c r="E4833" s="2">
        <v>50</v>
      </c>
      <c r="F4833">
        <v>0</v>
      </c>
      <c r="G4833" s="2">
        <v>235000</v>
      </c>
      <c r="H4833" s="1">
        <v>1.3</v>
      </c>
      <c r="I4833" s="2">
        <v>134</v>
      </c>
      <c r="J4833">
        <v>1</v>
      </c>
      <c r="K4833">
        <v>0</v>
      </c>
      <c r="L4833" s="2">
        <v>121</v>
      </c>
      <c r="M4833">
        <v>0</v>
      </c>
    </row>
    <row r="4834" spans="1:13" x14ac:dyDescent="0.45">
      <c r="A4834" s="2">
        <v>85</v>
      </c>
      <c r="B4834" s="3">
        <v>0</v>
      </c>
      <c r="C4834" s="2">
        <v>212</v>
      </c>
      <c r="D4834">
        <v>0</v>
      </c>
      <c r="E4834" s="2">
        <v>38</v>
      </c>
      <c r="F4834">
        <v>0</v>
      </c>
      <c r="G4834" s="2">
        <v>186000</v>
      </c>
      <c r="H4834" s="1">
        <v>0.9</v>
      </c>
      <c r="I4834" s="2">
        <v>136</v>
      </c>
      <c r="J4834">
        <v>1</v>
      </c>
      <c r="K4834">
        <v>0</v>
      </c>
      <c r="L4834" s="2">
        <v>187</v>
      </c>
      <c r="M4834">
        <v>0</v>
      </c>
    </row>
    <row r="4835" spans="1:13" x14ac:dyDescent="0.45">
      <c r="A4835" s="2">
        <v>85</v>
      </c>
      <c r="B4835" s="3">
        <v>0</v>
      </c>
      <c r="C4835" s="2">
        <v>5882</v>
      </c>
      <c r="D4835">
        <v>0</v>
      </c>
      <c r="E4835" s="2">
        <v>35</v>
      </c>
      <c r="F4835">
        <v>0</v>
      </c>
      <c r="G4835" s="2">
        <v>243000</v>
      </c>
      <c r="H4835" s="1">
        <v>1</v>
      </c>
      <c r="I4835" s="2">
        <v>132</v>
      </c>
      <c r="J4835">
        <v>1</v>
      </c>
      <c r="K4835">
        <v>1</v>
      </c>
      <c r="L4835" s="2">
        <v>72</v>
      </c>
      <c r="M4835">
        <v>1</v>
      </c>
    </row>
    <row r="4836" spans="1:13" x14ac:dyDescent="0.45">
      <c r="A4836" s="2">
        <v>85</v>
      </c>
      <c r="B4836" s="3">
        <v>0</v>
      </c>
      <c r="C4836" s="2">
        <v>212</v>
      </c>
      <c r="D4836">
        <v>0</v>
      </c>
      <c r="E4836" s="2">
        <v>38</v>
      </c>
      <c r="F4836">
        <v>0</v>
      </c>
      <c r="G4836" s="2">
        <v>186000</v>
      </c>
      <c r="H4836" s="1">
        <v>0.9</v>
      </c>
      <c r="I4836" s="2">
        <v>136</v>
      </c>
      <c r="J4836">
        <v>1</v>
      </c>
      <c r="K4836">
        <v>0</v>
      </c>
      <c r="L4836" s="2">
        <v>187</v>
      </c>
      <c r="M4836">
        <v>0</v>
      </c>
    </row>
    <row r="4837" spans="1:13" x14ac:dyDescent="0.45">
      <c r="A4837" s="2">
        <v>85</v>
      </c>
      <c r="B4837" s="3">
        <v>1</v>
      </c>
      <c r="C4837" s="2">
        <v>102</v>
      </c>
      <c r="D4837">
        <v>0</v>
      </c>
      <c r="E4837" s="2">
        <v>60</v>
      </c>
      <c r="F4837">
        <v>0</v>
      </c>
      <c r="G4837" s="2">
        <v>507000</v>
      </c>
      <c r="H4837" s="1">
        <v>3.2</v>
      </c>
      <c r="I4837" s="2">
        <v>138</v>
      </c>
      <c r="J4837">
        <v>0</v>
      </c>
      <c r="K4837">
        <v>0</v>
      </c>
      <c r="L4837" s="2">
        <v>94</v>
      </c>
      <c r="M4837">
        <v>0</v>
      </c>
    </row>
    <row r="4838" spans="1:13" x14ac:dyDescent="0.45">
      <c r="A4838" s="2">
        <v>85</v>
      </c>
      <c r="B4838" s="3">
        <v>0</v>
      </c>
      <c r="C4838" s="2">
        <v>23</v>
      </c>
      <c r="D4838">
        <v>0</v>
      </c>
      <c r="E4838" s="2">
        <v>45</v>
      </c>
      <c r="F4838">
        <v>0</v>
      </c>
      <c r="G4838" s="2">
        <v>360000</v>
      </c>
      <c r="H4838" s="1">
        <v>3</v>
      </c>
      <c r="I4838" s="2">
        <v>132</v>
      </c>
      <c r="J4838">
        <v>1</v>
      </c>
      <c r="K4838">
        <v>0</v>
      </c>
      <c r="L4838" s="2">
        <v>28</v>
      </c>
      <c r="M4838">
        <v>1</v>
      </c>
    </row>
    <row r="4839" spans="1:13" x14ac:dyDescent="0.45">
      <c r="A4839" s="2">
        <v>85</v>
      </c>
      <c r="B4839" s="3">
        <v>0</v>
      </c>
      <c r="C4839" s="2">
        <v>23</v>
      </c>
      <c r="D4839">
        <v>0</v>
      </c>
      <c r="E4839" s="2">
        <v>45</v>
      </c>
      <c r="F4839">
        <v>0</v>
      </c>
      <c r="G4839" s="2">
        <v>360000</v>
      </c>
      <c r="H4839" s="1">
        <v>3</v>
      </c>
      <c r="I4839" s="2">
        <v>132</v>
      </c>
      <c r="J4839">
        <v>1</v>
      </c>
      <c r="K4839">
        <v>0</v>
      </c>
      <c r="L4839" s="2">
        <v>28</v>
      </c>
      <c r="M4839">
        <v>1</v>
      </c>
    </row>
    <row r="4840" spans="1:13" x14ac:dyDescent="0.45">
      <c r="A4840" s="2">
        <v>85</v>
      </c>
      <c r="B4840" s="3">
        <v>0</v>
      </c>
      <c r="C4840" s="2">
        <v>129</v>
      </c>
      <c r="D4840">
        <v>0</v>
      </c>
      <c r="E4840" s="2">
        <v>60</v>
      </c>
      <c r="F4840">
        <v>0</v>
      </c>
      <c r="G4840" s="2">
        <v>306000</v>
      </c>
      <c r="H4840" s="1">
        <v>1.2</v>
      </c>
      <c r="I4840" s="2">
        <v>132</v>
      </c>
      <c r="J4840">
        <v>1</v>
      </c>
      <c r="K4840">
        <v>1</v>
      </c>
      <c r="L4840" s="2">
        <v>90</v>
      </c>
      <c r="M4840">
        <v>1</v>
      </c>
    </row>
    <row r="4841" spans="1:13" x14ac:dyDescent="0.45">
      <c r="A4841" s="2">
        <v>85</v>
      </c>
      <c r="B4841" s="3">
        <v>1</v>
      </c>
      <c r="C4841" s="2">
        <v>910</v>
      </c>
      <c r="D4841">
        <v>0</v>
      </c>
      <c r="E4841" s="2">
        <v>50</v>
      </c>
      <c r="F4841">
        <v>0</v>
      </c>
      <c r="G4841" s="2">
        <v>235000</v>
      </c>
      <c r="H4841" s="1">
        <v>1.3</v>
      </c>
      <c r="I4841" s="2">
        <v>134</v>
      </c>
      <c r="J4841">
        <v>1</v>
      </c>
      <c r="K4841">
        <v>0</v>
      </c>
      <c r="L4841" s="2">
        <v>121</v>
      </c>
      <c r="M4841">
        <v>0</v>
      </c>
    </row>
    <row r="4842" spans="1:13" x14ac:dyDescent="0.45">
      <c r="A4842" s="2">
        <v>85</v>
      </c>
      <c r="B4842" s="3">
        <v>0</v>
      </c>
      <c r="C4842" s="2">
        <v>129</v>
      </c>
      <c r="D4842">
        <v>0</v>
      </c>
      <c r="E4842" s="2">
        <v>60</v>
      </c>
      <c r="F4842">
        <v>0</v>
      </c>
      <c r="G4842" s="2">
        <v>306000</v>
      </c>
      <c r="H4842" s="1">
        <v>1.2</v>
      </c>
      <c r="I4842" s="2">
        <v>132</v>
      </c>
      <c r="J4842">
        <v>1</v>
      </c>
      <c r="K4842">
        <v>1</v>
      </c>
      <c r="L4842" s="2">
        <v>90</v>
      </c>
      <c r="M4842">
        <v>1</v>
      </c>
    </row>
    <row r="4843" spans="1:13" x14ac:dyDescent="0.45">
      <c r="A4843" s="2">
        <v>85</v>
      </c>
      <c r="B4843" s="3">
        <v>0</v>
      </c>
      <c r="C4843" s="2">
        <v>129</v>
      </c>
      <c r="D4843">
        <v>0</v>
      </c>
      <c r="E4843" s="2">
        <v>60</v>
      </c>
      <c r="F4843">
        <v>0</v>
      </c>
      <c r="G4843" s="2">
        <v>306000</v>
      </c>
      <c r="H4843" s="1">
        <v>1.2</v>
      </c>
      <c r="I4843" s="2">
        <v>132</v>
      </c>
      <c r="J4843">
        <v>1</v>
      </c>
      <c r="K4843">
        <v>1</v>
      </c>
      <c r="L4843" s="2">
        <v>90</v>
      </c>
      <c r="M4843">
        <v>1</v>
      </c>
    </row>
    <row r="4844" spans="1:13" x14ac:dyDescent="0.45">
      <c r="A4844" s="2">
        <v>85</v>
      </c>
      <c r="B4844" s="3">
        <v>0</v>
      </c>
      <c r="C4844" s="2">
        <v>129</v>
      </c>
      <c r="D4844">
        <v>0</v>
      </c>
      <c r="E4844" s="2">
        <v>60</v>
      </c>
      <c r="F4844">
        <v>0</v>
      </c>
      <c r="G4844" s="2">
        <v>306000</v>
      </c>
      <c r="H4844" s="1">
        <v>1.2</v>
      </c>
      <c r="I4844" s="2">
        <v>132</v>
      </c>
      <c r="J4844">
        <v>1</v>
      </c>
      <c r="K4844">
        <v>1</v>
      </c>
      <c r="L4844" s="2">
        <v>90</v>
      </c>
      <c r="M4844">
        <v>1</v>
      </c>
    </row>
    <row r="4845" spans="1:13" x14ac:dyDescent="0.45">
      <c r="A4845" s="2">
        <v>85</v>
      </c>
      <c r="B4845" s="3">
        <v>0</v>
      </c>
      <c r="C4845" s="2">
        <v>5882</v>
      </c>
      <c r="D4845">
        <v>0</v>
      </c>
      <c r="E4845" s="2">
        <v>35</v>
      </c>
      <c r="F4845">
        <v>0</v>
      </c>
      <c r="G4845" s="2">
        <v>243000</v>
      </c>
      <c r="H4845" s="1">
        <v>1</v>
      </c>
      <c r="I4845" s="2">
        <v>132</v>
      </c>
      <c r="J4845">
        <v>1</v>
      </c>
      <c r="K4845">
        <v>1</v>
      </c>
      <c r="L4845" s="2">
        <v>72</v>
      </c>
      <c r="M4845">
        <v>1</v>
      </c>
    </row>
    <row r="4846" spans="1:13" x14ac:dyDescent="0.45">
      <c r="A4846" s="2">
        <v>85</v>
      </c>
      <c r="B4846" s="3">
        <v>0</v>
      </c>
      <c r="C4846" s="2">
        <v>129</v>
      </c>
      <c r="D4846">
        <v>0</v>
      </c>
      <c r="E4846" s="2">
        <v>60</v>
      </c>
      <c r="F4846">
        <v>0</v>
      </c>
      <c r="G4846" s="2">
        <v>306000</v>
      </c>
      <c r="H4846" s="1">
        <v>1.2</v>
      </c>
      <c r="I4846" s="2">
        <v>132</v>
      </c>
      <c r="J4846">
        <v>1</v>
      </c>
      <c r="K4846">
        <v>1</v>
      </c>
      <c r="L4846" s="2">
        <v>90</v>
      </c>
      <c r="M4846">
        <v>1</v>
      </c>
    </row>
    <row r="4847" spans="1:13" x14ac:dyDescent="0.45">
      <c r="A4847" s="2">
        <v>85</v>
      </c>
      <c r="B4847" s="3">
        <v>1</v>
      </c>
      <c r="C4847" s="2">
        <v>102</v>
      </c>
      <c r="D4847">
        <v>0</v>
      </c>
      <c r="E4847" s="2">
        <v>60</v>
      </c>
      <c r="F4847">
        <v>0</v>
      </c>
      <c r="G4847" s="2">
        <v>507000</v>
      </c>
      <c r="H4847" s="1">
        <v>3.2</v>
      </c>
      <c r="I4847" s="2">
        <v>138</v>
      </c>
      <c r="J4847">
        <v>0</v>
      </c>
      <c r="K4847">
        <v>0</v>
      </c>
      <c r="L4847" s="2">
        <v>94</v>
      </c>
      <c r="M4847">
        <v>0</v>
      </c>
    </row>
    <row r="4848" spans="1:13" x14ac:dyDescent="0.45">
      <c r="A4848" s="2">
        <v>85</v>
      </c>
      <c r="B4848" s="3">
        <v>0</v>
      </c>
      <c r="C4848" s="2">
        <v>129</v>
      </c>
      <c r="D4848">
        <v>0</v>
      </c>
      <c r="E4848" s="2">
        <v>60</v>
      </c>
      <c r="F4848">
        <v>0</v>
      </c>
      <c r="G4848" s="2">
        <v>306000</v>
      </c>
      <c r="H4848" s="1">
        <v>1.2</v>
      </c>
      <c r="I4848" s="2">
        <v>132</v>
      </c>
      <c r="J4848">
        <v>1</v>
      </c>
      <c r="K4848">
        <v>1</v>
      </c>
      <c r="L4848" s="2">
        <v>90</v>
      </c>
      <c r="M4848">
        <v>1</v>
      </c>
    </row>
    <row r="4849" spans="1:13" x14ac:dyDescent="0.45">
      <c r="A4849" s="2">
        <v>85</v>
      </c>
      <c r="B4849" s="3">
        <v>1</v>
      </c>
      <c r="C4849" s="2">
        <v>910</v>
      </c>
      <c r="D4849">
        <v>0</v>
      </c>
      <c r="E4849" s="2">
        <v>50</v>
      </c>
      <c r="F4849">
        <v>0</v>
      </c>
      <c r="G4849" s="2">
        <v>235000</v>
      </c>
      <c r="H4849" s="1">
        <v>1.3</v>
      </c>
      <c r="I4849" s="2">
        <v>134</v>
      </c>
      <c r="J4849">
        <v>1</v>
      </c>
      <c r="K4849">
        <v>0</v>
      </c>
      <c r="L4849" s="2">
        <v>121</v>
      </c>
      <c r="M4849">
        <v>0</v>
      </c>
    </row>
    <row r="4850" spans="1:13" x14ac:dyDescent="0.45">
      <c r="A4850" s="2">
        <v>85</v>
      </c>
      <c r="B4850" s="3">
        <v>1</v>
      </c>
      <c r="C4850" s="2">
        <v>102</v>
      </c>
      <c r="D4850">
        <v>0</v>
      </c>
      <c r="E4850" s="2">
        <v>60</v>
      </c>
      <c r="F4850">
        <v>0</v>
      </c>
      <c r="G4850" s="2">
        <v>507000</v>
      </c>
      <c r="H4850" s="1">
        <v>3.2</v>
      </c>
      <c r="I4850" s="2">
        <v>138</v>
      </c>
      <c r="J4850">
        <v>0</v>
      </c>
      <c r="K4850">
        <v>0</v>
      </c>
      <c r="L4850" s="2">
        <v>94</v>
      </c>
      <c r="M4850">
        <v>0</v>
      </c>
    </row>
    <row r="4851" spans="1:13" x14ac:dyDescent="0.45">
      <c r="A4851" s="2">
        <v>85</v>
      </c>
      <c r="B4851" s="3">
        <v>1</v>
      </c>
      <c r="C4851" s="2">
        <v>910</v>
      </c>
      <c r="D4851">
        <v>0</v>
      </c>
      <c r="E4851" s="2">
        <v>50</v>
      </c>
      <c r="F4851">
        <v>0</v>
      </c>
      <c r="G4851" s="2">
        <v>235000</v>
      </c>
      <c r="H4851" s="1">
        <v>1.3</v>
      </c>
      <c r="I4851" s="2">
        <v>134</v>
      </c>
      <c r="J4851">
        <v>1</v>
      </c>
      <c r="K4851">
        <v>0</v>
      </c>
      <c r="L4851" s="2">
        <v>121</v>
      </c>
      <c r="M4851">
        <v>0</v>
      </c>
    </row>
    <row r="4852" spans="1:13" x14ac:dyDescent="0.45">
      <c r="A4852" s="2">
        <v>85</v>
      </c>
      <c r="B4852" s="3">
        <v>1</v>
      </c>
      <c r="C4852" s="2">
        <v>102</v>
      </c>
      <c r="D4852">
        <v>0</v>
      </c>
      <c r="E4852" s="2">
        <v>60</v>
      </c>
      <c r="F4852">
        <v>0</v>
      </c>
      <c r="G4852" s="2">
        <v>507000</v>
      </c>
      <c r="H4852" s="1">
        <v>3.2</v>
      </c>
      <c r="I4852" s="2">
        <v>138</v>
      </c>
      <c r="J4852">
        <v>0</v>
      </c>
      <c r="K4852">
        <v>0</v>
      </c>
      <c r="L4852" s="2">
        <v>94</v>
      </c>
      <c r="M4852">
        <v>0</v>
      </c>
    </row>
    <row r="4853" spans="1:13" x14ac:dyDescent="0.45">
      <c r="A4853" s="2">
        <v>85</v>
      </c>
      <c r="B4853" s="3">
        <v>0</v>
      </c>
      <c r="C4853" s="2">
        <v>5882</v>
      </c>
      <c r="D4853">
        <v>0</v>
      </c>
      <c r="E4853" s="2">
        <v>35</v>
      </c>
      <c r="F4853">
        <v>0</v>
      </c>
      <c r="G4853" s="2">
        <v>243000</v>
      </c>
      <c r="H4853" s="1">
        <v>1</v>
      </c>
      <c r="I4853" s="2">
        <v>132</v>
      </c>
      <c r="J4853">
        <v>1</v>
      </c>
      <c r="K4853">
        <v>1</v>
      </c>
      <c r="L4853" s="2">
        <v>72</v>
      </c>
      <c r="M4853">
        <v>1</v>
      </c>
    </row>
    <row r="4854" spans="1:13" x14ac:dyDescent="0.45">
      <c r="A4854" s="2">
        <v>85</v>
      </c>
      <c r="B4854" s="3">
        <v>1</v>
      </c>
      <c r="C4854" s="2">
        <v>910</v>
      </c>
      <c r="D4854">
        <v>0</v>
      </c>
      <c r="E4854" s="2">
        <v>50</v>
      </c>
      <c r="F4854">
        <v>0</v>
      </c>
      <c r="G4854" s="2">
        <v>235000</v>
      </c>
      <c r="H4854" s="1">
        <v>1.3</v>
      </c>
      <c r="I4854" s="2">
        <v>134</v>
      </c>
      <c r="J4854">
        <v>1</v>
      </c>
      <c r="K4854">
        <v>0</v>
      </c>
      <c r="L4854" s="2">
        <v>121</v>
      </c>
      <c r="M4854">
        <v>0</v>
      </c>
    </row>
    <row r="4855" spans="1:13" x14ac:dyDescent="0.45">
      <c r="A4855" s="2">
        <v>85</v>
      </c>
      <c r="B4855" s="3">
        <v>0</v>
      </c>
      <c r="C4855" s="2">
        <v>129</v>
      </c>
      <c r="D4855">
        <v>0</v>
      </c>
      <c r="E4855" s="2">
        <v>60</v>
      </c>
      <c r="F4855">
        <v>0</v>
      </c>
      <c r="G4855" s="2">
        <v>306000</v>
      </c>
      <c r="H4855" s="1">
        <v>1.2</v>
      </c>
      <c r="I4855" s="2">
        <v>132</v>
      </c>
      <c r="J4855">
        <v>1</v>
      </c>
      <c r="K4855">
        <v>1</v>
      </c>
      <c r="L4855" s="2">
        <v>90</v>
      </c>
      <c r="M4855">
        <v>1</v>
      </c>
    </row>
    <row r="4856" spans="1:13" x14ac:dyDescent="0.45">
      <c r="A4856" s="2">
        <v>85</v>
      </c>
      <c r="B4856" s="3">
        <v>1</v>
      </c>
      <c r="C4856" s="2">
        <v>102</v>
      </c>
      <c r="D4856">
        <v>0</v>
      </c>
      <c r="E4856" s="2">
        <v>60</v>
      </c>
      <c r="F4856">
        <v>0</v>
      </c>
      <c r="G4856" s="2">
        <v>507000</v>
      </c>
      <c r="H4856" s="1">
        <v>3.2</v>
      </c>
      <c r="I4856" s="2">
        <v>138</v>
      </c>
      <c r="J4856">
        <v>0</v>
      </c>
      <c r="K4856">
        <v>0</v>
      </c>
      <c r="L4856" s="2">
        <v>94</v>
      </c>
      <c r="M4856">
        <v>0</v>
      </c>
    </row>
    <row r="4857" spans="1:13" x14ac:dyDescent="0.45">
      <c r="A4857" s="2">
        <v>85</v>
      </c>
      <c r="B4857" s="3">
        <v>0</v>
      </c>
      <c r="C4857" s="2">
        <v>129</v>
      </c>
      <c r="D4857">
        <v>0</v>
      </c>
      <c r="E4857" s="2">
        <v>60</v>
      </c>
      <c r="F4857">
        <v>0</v>
      </c>
      <c r="G4857" s="2">
        <v>306000</v>
      </c>
      <c r="H4857" s="1">
        <v>1.2</v>
      </c>
      <c r="I4857" s="2">
        <v>132</v>
      </c>
      <c r="J4857">
        <v>1</v>
      </c>
      <c r="K4857">
        <v>1</v>
      </c>
      <c r="L4857" s="2">
        <v>90</v>
      </c>
      <c r="M4857">
        <v>1</v>
      </c>
    </row>
    <row r="4858" spans="1:13" x14ac:dyDescent="0.45">
      <c r="A4858" s="2">
        <v>85</v>
      </c>
      <c r="B4858" s="3">
        <v>0</v>
      </c>
      <c r="C4858" s="2">
        <v>23</v>
      </c>
      <c r="D4858">
        <v>0</v>
      </c>
      <c r="E4858" s="2">
        <v>45</v>
      </c>
      <c r="F4858">
        <v>0</v>
      </c>
      <c r="G4858" s="2">
        <v>360000</v>
      </c>
      <c r="H4858" s="1">
        <v>3</v>
      </c>
      <c r="I4858" s="2">
        <v>132</v>
      </c>
      <c r="J4858">
        <v>1</v>
      </c>
      <c r="K4858">
        <v>0</v>
      </c>
      <c r="L4858" s="2">
        <v>28</v>
      </c>
      <c r="M4858">
        <v>1</v>
      </c>
    </row>
    <row r="4859" spans="1:13" x14ac:dyDescent="0.45">
      <c r="A4859" s="2">
        <v>85</v>
      </c>
      <c r="B4859" s="3">
        <v>1</v>
      </c>
      <c r="C4859" s="2">
        <v>910</v>
      </c>
      <c r="D4859">
        <v>0</v>
      </c>
      <c r="E4859" s="2">
        <v>50</v>
      </c>
      <c r="F4859">
        <v>0</v>
      </c>
      <c r="G4859" s="2">
        <v>235000</v>
      </c>
      <c r="H4859" s="1">
        <v>1.3</v>
      </c>
      <c r="I4859" s="2">
        <v>134</v>
      </c>
      <c r="J4859">
        <v>1</v>
      </c>
      <c r="K4859">
        <v>0</v>
      </c>
      <c r="L4859" s="2">
        <v>121</v>
      </c>
      <c r="M4859">
        <v>0</v>
      </c>
    </row>
    <row r="4860" spans="1:13" x14ac:dyDescent="0.45">
      <c r="A4860" s="2">
        <v>85</v>
      </c>
      <c r="B4860" s="3">
        <v>0</v>
      </c>
      <c r="C4860" s="2">
        <v>1411</v>
      </c>
      <c r="D4860">
        <v>0</v>
      </c>
      <c r="E4860" s="2">
        <v>50</v>
      </c>
      <c r="F4860">
        <v>0</v>
      </c>
      <c r="G4860" s="2">
        <v>235000</v>
      </c>
      <c r="H4860" s="1">
        <v>1.3</v>
      </c>
      <c r="I4860" s="2">
        <v>134</v>
      </c>
      <c r="J4860">
        <v>1</v>
      </c>
      <c r="K4860">
        <v>0</v>
      </c>
      <c r="L4860" s="2">
        <v>121</v>
      </c>
      <c r="M4860">
        <v>0</v>
      </c>
    </row>
    <row r="4861" spans="1:13" x14ac:dyDescent="0.45">
      <c r="A4861" s="2">
        <v>85</v>
      </c>
      <c r="B4861" s="3">
        <v>1</v>
      </c>
      <c r="C4861" s="2">
        <v>910</v>
      </c>
      <c r="D4861">
        <v>0</v>
      </c>
      <c r="E4861" s="2">
        <v>50</v>
      </c>
      <c r="F4861">
        <v>0</v>
      </c>
      <c r="G4861" s="2">
        <v>235000</v>
      </c>
      <c r="H4861" s="1">
        <v>1.3</v>
      </c>
      <c r="I4861" s="2">
        <v>134</v>
      </c>
      <c r="J4861">
        <v>1</v>
      </c>
      <c r="K4861">
        <v>0</v>
      </c>
      <c r="L4861" s="2">
        <v>121</v>
      </c>
      <c r="M4861">
        <v>0</v>
      </c>
    </row>
    <row r="4862" spans="1:13" x14ac:dyDescent="0.45">
      <c r="A4862" s="2">
        <v>85</v>
      </c>
      <c r="B4862" s="3">
        <v>0</v>
      </c>
      <c r="C4862" s="2">
        <v>129</v>
      </c>
      <c r="D4862">
        <v>0</v>
      </c>
      <c r="E4862" s="2">
        <v>60</v>
      </c>
      <c r="F4862">
        <v>0</v>
      </c>
      <c r="G4862" s="2">
        <v>306000</v>
      </c>
      <c r="H4862" s="1">
        <v>1.2</v>
      </c>
      <c r="I4862" s="2">
        <v>132</v>
      </c>
      <c r="J4862">
        <v>1</v>
      </c>
      <c r="K4862">
        <v>1</v>
      </c>
      <c r="L4862" s="2">
        <v>90</v>
      </c>
      <c r="M4862">
        <v>1</v>
      </c>
    </row>
    <row r="4863" spans="1:13" x14ac:dyDescent="0.45">
      <c r="A4863" s="2">
        <v>85</v>
      </c>
      <c r="B4863" s="3">
        <v>1</v>
      </c>
      <c r="C4863" s="2">
        <v>102</v>
      </c>
      <c r="D4863">
        <v>0</v>
      </c>
      <c r="E4863" s="2">
        <v>60</v>
      </c>
      <c r="F4863">
        <v>0</v>
      </c>
      <c r="G4863" s="2">
        <v>507000</v>
      </c>
      <c r="H4863" s="1">
        <v>3.2</v>
      </c>
      <c r="I4863" s="2">
        <v>138</v>
      </c>
      <c r="J4863">
        <v>0</v>
      </c>
      <c r="K4863">
        <v>0</v>
      </c>
      <c r="L4863" s="2">
        <v>94</v>
      </c>
      <c r="M4863">
        <v>0</v>
      </c>
    </row>
    <row r="4864" spans="1:13" x14ac:dyDescent="0.45">
      <c r="A4864" s="2">
        <v>85</v>
      </c>
      <c r="B4864" s="3">
        <v>0</v>
      </c>
      <c r="C4864" s="2">
        <v>212</v>
      </c>
      <c r="D4864">
        <v>0</v>
      </c>
      <c r="E4864" s="2">
        <v>38</v>
      </c>
      <c r="F4864">
        <v>0</v>
      </c>
      <c r="G4864" s="2">
        <v>186000</v>
      </c>
      <c r="H4864" s="1">
        <v>0.9</v>
      </c>
      <c r="I4864" s="2">
        <v>136</v>
      </c>
      <c r="J4864">
        <v>1</v>
      </c>
      <c r="K4864">
        <v>0</v>
      </c>
      <c r="L4864" s="2">
        <v>187</v>
      </c>
      <c r="M4864">
        <v>0</v>
      </c>
    </row>
    <row r="4865" spans="1:13" x14ac:dyDescent="0.45">
      <c r="A4865" s="2">
        <v>85</v>
      </c>
      <c r="B4865" s="3">
        <v>0</v>
      </c>
      <c r="C4865" s="2">
        <v>129</v>
      </c>
      <c r="D4865">
        <v>0</v>
      </c>
      <c r="E4865" s="2">
        <v>60</v>
      </c>
      <c r="F4865">
        <v>0</v>
      </c>
      <c r="G4865" s="2">
        <v>306000</v>
      </c>
      <c r="H4865" s="1">
        <v>1.2</v>
      </c>
      <c r="I4865" s="2">
        <v>132</v>
      </c>
      <c r="J4865">
        <v>1</v>
      </c>
      <c r="K4865">
        <v>1</v>
      </c>
      <c r="L4865" s="2">
        <v>90</v>
      </c>
      <c r="M4865">
        <v>1</v>
      </c>
    </row>
    <row r="4866" spans="1:13" x14ac:dyDescent="0.45">
      <c r="A4866" s="2">
        <v>85</v>
      </c>
      <c r="B4866" s="3">
        <v>0</v>
      </c>
      <c r="C4866" s="2">
        <v>212</v>
      </c>
      <c r="D4866">
        <v>0</v>
      </c>
      <c r="E4866" s="2">
        <v>38</v>
      </c>
      <c r="F4866">
        <v>0</v>
      </c>
      <c r="G4866" s="2">
        <v>186000</v>
      </c>
      <c r="H4866" s="1">
        <v>0.9</v>
      </c>
      <c r="I4866" s="2">
        <v>136</v>
      </c>
      <c r="J4866">
        <v>1</v>
      </c>
      <c r="K4866">
        <v>0</v>
      </c>
      <c r="L4866" s="2">
        <v>187</v>
      </c>
      <c r="M4866">
        <v>0</v>
      </c>
    </row>
    <row r="4867" spans="1:13" x14ac:dyDescent="0.45">
      <c r="A4867" s="2">
        <v>85</v>
      </c>
      <c r="B4867" s="3">
        <v>0</v>
      </c>
      <c r="C4867" s="2">
        <v>129</v>
      </c>
      <c r="D4867">
        <v>0</v>
      </c>
      <c r="E4867" s="2">
        <v>60</v>
      </c>
      <c r="F4867">
        <v>0</v>
      </c>
      <c r="G4867" s="2">
        <v>306000</v>
      </c>
      <c r="H4867" s="1">
        <v>1.2</v>
      </c>
      <c r="I4867" s="2">
        <v>132</v>
      </c>
      <c r="J4867">
        <v>1</v>
      </c>
      <c r="K4867">
        <v>1</v>
      </c>
      <c r="L4867" s="2">
        <v>90</v>
      </c>
      <c r="M4867">
        <v>1</v>
      </c>
    </row>
    <row r="4868" spans="1:13" x14ac:dyDescent="0.45">
      <c r="A4868" s="2">
        <v>85</v>
      </c>
      <c r="B4868" s="3">
        <v>0</v>
      </c>
      <c r="C4868" s="2">
        <v>212</v>
      </c>
      <c r="D4868">
        <v>0</v>
      </c>
      <c r="E4868" s="2">
        <v>38</v>
      </c>
      <c r="F4868">
        <v>0</v>
      </c>
      <c r="G4868" s="2">
        <v>186000</v>
      </c>
      <c r="H4868" s="1">
        <v>0.9</v>
      </c>
      <c r="I4868" s="2">
        <v>136</v>
      </c>
      <c r="J4868">
        <v>1</v>
      </c>
      <c r="K4868">
        <v>0</v>
      </c>
      <c r="L4868" s="2">
        <v>187</v>
      </c>
      <c r="M4868">
        <v>0</v>
      </c>
    </row>
    <row r="4869" spans="1:13" x14ac:dyDescent="0.45">
      <c r="A4869" s="2">
        <v>85</v>
      </c>
      <c r="B4869" s="3">
        <v>0</v>
      </c>
      <c r="C4869" s="2">
        <v>5882</v>
      </c>
      <c r="D4869">
        <v>0</v>
      </c>
      <c r="E4869" s="2">
        <v>35</v>
      </c>
      <c r="F4869">
        <v>0</v>
      </c>
      <c r="G4869" s="2">
        <v>243000</v>
      </c>
      <c r="H4869" s="1">
        <v>1</v>
      </c>
      <c r="I4869" s="2">
        <v>132</v>
      </c>
      <c r="J4869">
        <v>1</v>
      </c>
      <c r="K4869">
        <v>1</v>
      </c>
      <c r="L4869" s="2">
        <v>72</v>
      </c>
      <c r="M4869">
        <v>1</v>
      </c>
    </row>
    <row r="4870" spans="1:13" x14ac:dyDescent="0.45">
      <c r="A4870" s="2">
        <v>85</v>
      </c>
      <c r="B4870" s="3">
        <v>0</v>
      </c>
      <c r="C4870" s="2">
        <v>23</v>
      </c>
      <c r="D4870">
        <v>0</v>
      </c>
      <c r="E4870" s="2">
        <v>45</v>
      </c>
      <c r="F4870">
        <v>0</v>
      </c>
      <c r="G4870" s="2">
        <v>360000</v>
      </c>
      <c r="H4870" s="1">
        <v>3</v>
      </c>
      <c r="I4870" s="2">
        <v>132</v>
      </c>
      <c r="J4870">
        <v>1</v>
      </c>
      <c r="K4870">
        <v>0</v>
      </c>
      <c r="L4870" s="2">
        <v>28</v>
      </c>
      <c r="M4870">
        <v>1</v>
      </c>
    </row>
    <row r="4871" spans="1:13" x14ac:dyDescent="0.45">
      <c r="A4871" s="2">
        <v>85</v>
      </c>
      <c r="B4871" s="3">
        <v>1</v>
      </c>
      <c r="C4871" s="2">
        <v>910</v>
      </c>
      <c r="D4871">
        <v>0</v>
      </c>
      <c r="E4871" s="2">
        <v>50</v>
      </c>
      <c r="F4871">
        <v>0</v>
      </c>
      <c r="G4871" s="2">
        <v>235000</v>
      </c>
      <c r="H4871" s="1">
        <v>1.3</v>
      </c>
      <c r="I4871" s="2">
        <v>134</v>
      </c>
      <c r="J4871">
        <v>1</v>
      </c>
      <c r="K4871">
        <v>0</v>
      </c>
      <c r="L4871" s="2">
        <v>121</v>
      </c>
      <c r="M4871">
        <v>0</v>
      </c>
    </row>
    <row r="4872" spans="1:13" x14ac:dyDescent="0.45">
      <c r="A4872" s="2">
        <v>85</v>
      </c>
      <c r="B4872" s="3">
        <v>1</v>
      </c>
      <c r="C4872" s="2">
        <v>910</v>
      </c>
      <c r="D4872">
        <v>0</v>
      </c>
      <c r="E4872" s="2">
        <v>50</v>
      </c>
      <c r="F4872">
        <v>0</v>
      </c>
      <c r="G4872" s="2">
        <v>235000</v>
      </c>
      <c r="H4872" s="1">
        <v>1.3</v>
      </c>
      <c r="I4872" s="2">
        <v>134</v>
      </c>
      <c r="J4872">
        <v>1</v>
      </c>
      <c r="K4872">
        <v>0</v>
      </c>
      <c r="L4872" s="2">
        <v>121</v>
      </c>
      <c r="M4872">
        <v>0</v>
      </c>
    </row>
    <row r="4873" spans="1:13" x14ac:dyDescent="0.45">
      <c r="A4873" s="2">
        <v>85</v>
      </c>
      <c r="B4873" s="3">
        <v>1</v>
      </c>
      <c r="C4873" s="2">
        <v>102</v>
      </c>
      <c r="D4873">
        <v>0</v>
      </c>
      <c r="E4873" s="2">
        <v>60</v>
      </c>
      <c r="F4873">
        <v>0</v>
      </c>
      <c r="G4873" s="2">
        <v>507000</v>
      </c>
      <c r="H4873" s="1">
        <v>3.2</v>
      </c>
      <c r="I4873" s="2">
        <v>138</v>
      </c>
      <c r="J4873">
        <v>0</v>
      </c>
      <c r="K4873">
        <v>0</v>
      </c>
      <c r="L4873" s="2">
        <v>94</v>
      </c>
      <c r="M4873">
        <v>0</v>
      </c>
    </row>
    <row r="4874" spans="1:13" x14ac:dyDescent="0.45">
      <c r="A4874" s="2">
        <v>85</v>
      </c>
      <c r="B4874" s="3">
        <v>0</v>
      </c>
      <c r="C4874" s="2">
        <v>212</v>
      </c>
      <c r="D4874">
        <v>0</v>
      </c>
      <c r="E4874" s="2">
        <v>38</v>
      </c>
      <c r="F4874">
        <v>0</v>
      </c>
      <c r="G4874" s="2">
        <v>186000</v>
      </c>
      <c r="H4874" s="1">
        <v>0.9</v>
      </c>
      <c r="I4874" s="2">
        <v>136</v>
      </c>
      <c r="J4874">
        <v>1</v>
      </c>
      <c r="K4874">
        <v>0</v>
      </c>
      <c r="L4874" s="2">
        <v>187</v>
      </c>
      <c r="M4874">
        <v>0</v>
      </c>
    </row>
    <row r="4875" spans="1:13" x14ac:dyDescent="0.45">
      <c r="A4875" s="2">
        <v>85</v>
      </c>
      <c r="B4875" s="3">
        <v>1</v>
      </c>
      <c r="C4875" s="2">
        <v>910</v>
      </c>
      <c r="D4875">
        <v>0</v>
      </c>
      <c r="E4875" s="2">
        <v>50</v>
      </c>
      <c r="F4875">
        <v>0</v>
      </c>
      <c r="G4875" s="2">
        <v>235000</v>
      </c>
      <c r="H4875" s="1">
        <v>1.3</v>
      </c>
      <c r="I4875" s="2">
        <v>134</v>
      </c>
      <c r="J4875">
        <v>1</v>
      </c>
      <c r="K4875">
        <v>0</v>
      </c>
      <c r="L4875" s="2">
        <v>121</v>
      </c>
      <c r="M4875">
        <v>0</v>
      </c>
    </row>
    <row r="4876" spans="1:13" x14ac:dyDescent="0.45">
      <c r="A4876" s="2">
        <v>85</v>
      </c>
      <c r="B4876" s="3">
        <v>0</v>
      </c>
      <c r="C4876" s="2">
        <v>5882</v>
      </c>
      <c r="D4876">
        <v>0</v>
      </c>
      <c r="E4876" s="2">
        <v>35</v>
      </c>
      <c r="F4876">
        <v>0</v>
      </c>
      <c r="G4876" s="2">
        <v>243000</v>
      </c>
      <c r="H4876" s="1">
        <v>1</v>
      </c>
      <c r="I4876" s="2">
        <v>132</v>
      </c>
      <c r="J4876">
        <v>1</v>
      </c>
      <c r="K4876">
        <v>1</v>
      </c>
      <c r="L4876" s="2">
        <v>72</v>
      </c>
      <c r="M4876">
        <v>1</v>
      </c>
    </row>
    <row r="4877" spans="1:13" x14ac:dyDescent="0.45">
      <c r="A4877" s="2">
        <v>86</v>
      </c>
      <c r="B4877" s="3">
        <v>0</v>
      </c>
      <c r="C4877" s="2">
        <v>582</v>
      </c>
      <c r="D4877">
        <v>0</v>
      </c>
      <c r="E4877" s="2">
        <v>40</v>
      </c>
      <c r="F4877">
        <v>0</v>
      </c>
      <c r="G4877" s="2">
        <v>448000</v>
      </c>
      <c r="H4877" s="1">
        <v>0.9</v>
      </c>
      <c r="I4877" s="2">
        <v>137</v>
      </c>
      <c r="J4877">
        <v>1</v>
      </c>
      <c r="K4877">
        <v>1</v>
      </c>
      <c r="L4877" s="2">
        <v>123</v>
      </c>
      <c r="M4877">
        <v>0</v>
      </c>
    </row>
    <row r="4878" spans="1:13" x14ac:dyDescent="0.45">
      <c r="A4878" s="2">
        <v>86</v>
      </c>
      <c r="B4878" s="3">
        <v>0</v>
      </c>
      <c r="C4878" s="2">
        <v>582</v>
      </c>
      <c r="D4878">
        <v>1</v>
      </c>
      <c r="E4878" s="2">
        <v>38</v>
      </c>
      <c r="F4878">
        <v>0</v>
      </c>
      <c r="G4878" s="2">
        <v>263358.03000000003</v>
      </c>
      <c r="H4878" s="1">
        <v>1.83</v>
      </c>
      <c r="I4878" s="2">
        <v>134</v>
      </c>
      <c r="J4878">
        <v>0</v>
      </c>
      <c r="K4878">
        <v>0</v>
      </c>
      <c r="L4878" s="2">
        <v>95</v>
      </c>
      <c r="M4878">
        <v>1</v>
      </c>
    </row>
    <row r="4879" spans="1:13" x14ac:dyDescent="0.45">
      <c r="A4879" s="2">
        <v>86</v>
      </c>
      <c r="B4879" s="3">
        <v>0</v>
      </c>
      <c r="C4879" s="2">
        <v>582</v>
      </c>
      <c r="D4879">
        <v>0</v>
      </c>
      <c r="E4879" s="2">
        <v>38</v>
      </c>
      <c r="F4879">
        <v>0</v>
      </c>
      <c r="G4879" s="2">
        <v>263358.03000000003</v>
      </c>
      <c r="H4879" s="1">
        <v>1.83</v>
      </c>
      <c r="I4879" s="2">
        <v>134</v>
      </c>
      <c r="J4879">
        <v>0</v>
      </c>
      <c r="K4879">
        <v>0</v>
      </c>
      <c r="L4879" s="2">
        <v>95</v>
      </c>
      <c r="M4879">
        <v>1</v>
      </c>
    </row>
    <row r="4880" spans="1:13" x14ac:dyDescent="0.45">
      <c r="A4880" s="2">
        <v>86</v>
      </c>
      <c r="B4880" s="3">
        <v>0</v>
      </c>
      <c r="C4880" s="2">
        <v>582</v>
      </c>
      <c r="D4880">
        <v>0</v>
      </c>
      <c r="E4880" s="2">
        <v>38</v>
      </c>
      <c r="F4880">
        <v>0</v>
      </c>
      <c r="G4880" s="2">
        <v>263358.03000000003</v>
      </c>
      <c r="H4880" s="1">
        <v>1.83</v>
      </c>
      <c r="I4880" s="2">
        <v>134</v>
      </c>
      <c r="J4880">
        <v>0</v>
      </c>
      <c r="K4880">
        <v>0</v>
      </c>
      <c r="L4880" s="2">
        <v>95</v>
      </c>
      <c r="M4880">
        <v>1</v>
      </c>
    </row>
    <row r="4881" spans="1:13" x14ac:dyDescent="0.45">
      <c r="A4881" s="2">
        <v>86</v>
      </c>
      <c r="B4881" s="3">
        <v>0</v>
      </c>
      <c r="C4881" s="2">
        <v>582</v>
      </c>
      <c r="D4881">
        <v>0</v>
      </c>
      <c r="E4881" s="2">
        <v>38</v>
      </c>
      <c r="F4881">
        <v>0</v>
      </c>
      <c r="G4881" s="2">
        <v>263358.03000000003</v>
      </c>
      <c r="H4881" s="1">
        <v>1.83</v>
      </c>
      <c r="I4881" s="2">
        <v>134</v>
      </c>
      <c r="J4881">
        <v>0</v>
      </c>
      <c r="K4881">
        <v>0</v>
      </c>
      <c r="L4881" s="2">
        <v>95</v>
      </c>
      <c r="M4881">
        <v>1</v>
      </c>
    </row>
    <row r="4882" spans="1:13" x14ac:dyDescent="0.45">
      <c r="A4882" s="2">
        <v>86</v>
      </c>
      <c r="B4882" s="3">
        <v>0</v>
      </c>
      <c r="C4882" s="2">
        <v>582</v>
      </c>
      <c r="D4882">
        <v>0</v>
      </c>
      <c r="E4882" s="2">
        <v>38</v>
      </c>
      <c r="F4882">
        <v>0</v>
      </c>
      <c r="G4882" s="2">
        <v>263358.03000000003</v>
      </c>
      <c r="H4882" s="1">
        <v>1.83</v>
      </c>
      <c r="I4882" s="2">
        <v>134</v>
      </c>
      <c r="J4882">
        <v>0</v>
      </c>
      <c r="K4882">
        <v>0</v>
      </c>
      <c r="L4882" s="2">
        <v>95</v>
      </c>
      <c r="M4882">
        <v>1</v>
      </c>
    </row>
    <row r="4883" spans="1:13" x14ac:dyDescent="0.45">
      <c r="A4883" s="2">
        <v>86</v>
      </c>
      <c r="B4883" s="3">
        <v>0</v>
      </c>
      <c r="C4883" s="2">
        <v>582</v>
      </c>
      <c r="D4883">
        <v>0</v>
      </c>
      <c r="E4883" s="2">
        <v>38</v>
      </c>
      <c r="F4883">
        <v>0</v>
      </c>
      <c r="G4883" s="2">
        <v>263358.03000000003</v>
      </c>
      <c r="H4883" s="1">
        <v>1.83</v>
      </c>
      <c r="I4883" s="2">
        <v>134</v>
      </c>
      <c r="J4883">
        <v>0</v>
      </c>
      <c r="K4883">
        <v>0</v>
      </c>
      <c r="L4883" s="2">
        <v>95</v>
      </c>
      <c r="M4883">
        <v>1</v>
      </c>
    </row>
    <row r="4884" spans="1:13" x14ac:dyDescent="0.45">
      <c r="A4884" s="2">
        <v>86</v>
      </c>
      <c r="B4884" s="3">
        <v>0</v>
      </c>
      <c r="C4884" s="2">
        <v>582</v>
      </c>
      <c r="D4884">
        <v>0</v>
      </c>
      <c r="E4884" s="2">
        <v>20</v>
      </c>
      <c r="F4884">
        <v>0</v>
      </c>
      <c r="G4884" s="2">
        <v>263358.03000000003</v>
      </c>
      <c r="H4884" s="1">
        <v>1.83</v>
      </c>
      <c r="I4884" s="2">
        <v>134</v>
      </c>
      <c r="J4884">
        <v>1</v>
      </c>
      <c r="K4884">
        <v>1</v>
      </c>
      <c r="L4884" s="2">
        <v>95</v>
      </c>
      <c r="M4884">
        <v>1</v>
      </c>
    </row>
    <row r="4885" spans="1:13" x14ac:dyDescent="0.45">
      <c r="A4885" s="2">
        <v>86</v>
      </c>
      <c r="B4885" s="3">
        <v>0</v>
      </c>
      <c r="C4885" s="2">
        <v>582</v>
      </c>
      <c r="D4885">
        <v>0</v>
      </c>
      <c r="E4885" s="2">
        <v>38</v>
      </c>
      <c r="F4885">
        <v>0</v>
      </c>
      <c r="G4885" s="2">
        <v>263358.03000000003</v>
      </c>
      <c r="H4885" s="1">
        <v>1.83</v>
      </c>
      <c r="I4885" s="2">
        <v>134</v>
      </c>
      <c r="J4885">
        <v>0</v>
      </c>
      <c r="K4885">
        <v>0</v>
      </c>
      <c r="L4885" s="2">
        <v>95</v>
      </c>
      <c r="M4885">
        <v>1</v>
      </c>
    </row>
    <row r="4886" spans="1:13" x14ac:dyDescent="0.45">
      <c r="A4886" s="2">
        <v>86</v>
      </c>
      <c r="B4886" s="3">
        <v>0</v>
      </c>
      <c r="C4886" s="2">
        <v>582</v>
      </c>
      <c r="D4886">
        <v>0</v>
      </c>
      <c r="E4886" s="2">
        <v>38</v>
      </c>
      <c r="F4886">
        <v>0</v>
      </c>
      <c r="G4886" s="2">
        <v>263358.03000000003</v>
      </c>
      <c r="H4886" s="1">
        <v>1.83</v>
      </c>
      <c r="I4886" s="2">
        <v>134</v>
      </c>
      <c r="J4886">
        <v>0</v>
      </c>
      <c r="K4886">
        <v>0</v>
      </c>
      <c r="L4886" s="2">
        <v>95</v>
      </c>
      <c r="M4886">
        <v>1</v>
      </c>
    </row>
    <row r="4887" spans="1:13" x14ac:dyDescent="0.45">
      <c r="A4887" s="2">
        <v>86</v>
      </c>
      <c r="B4887" s="3">
        <v>0</v>
      </c>
      <c r="C4887" s="2">
        <v>582</v>
      </c>
      <c r="D4887">
        <v>0</v>
      </c>
      <c r="E4887" s="2">
        <v>38</v>
      </c>
      <c r="F4887">
        <v>0</v>
      </c>
      <c r="G4887" s="2">
        <v>263358.03000000003</v>
      </c>
      <c r="H4887" s="1">
        <v>1.83</v>
      </c>
      <c r="I4887" s="2">
        <v>134</v>
      </c>
      <c r="J4887">
        <v>0</v>
      </c>
      <c r="K4887">
        <v>0</v>
      </c>
      <c r="L4887" s="2">
        <v>95</v>
      </c>
      <c r="M4887">
        <v>1</v>
      </c>
    </row>
    <row r="4888" spans="1:13" x14ac:dyDescent="0.45">
      <c r="A4888" s="2">
        <v>86</v>
      </c>
      <c r="B4888" s="3">
        <v>0</v>
      </c>
      <c r="C4888" s="2">
        <v>582</v>
      </c>
      <c r="D4888">
        <v>0</v>
      </c>
      <c r="E4888" s="2">
        <v>38</v>
      </c>
      <c r="F4888">
        <v>0</v>
      </c>
      <c r="G4888" s="2">
        <v>263358.03000000003</v>
      </c>
      <c r="H4888" s="1">
        <v>1.83</v>
      </c>
      <c r="I4888" s="2">
        <v>134</v>
      </c>
      <c r="J4888">
        <v>0</v>
      </c>
      <c r="K4888">
        <v>0</v>
      </c>
      <c r="L4888" s="2">
        <v>95</v>
      </c>
      <c r="M4888">
        <v>1</v>
      </c>
    </row>
    <row r="4889" spans="1:13" x14ac:dyDescent="0.45">
      <c r="A4889" s="2">
        <v>87</v>
      </c>
      <c r="B4889" s="3">
        <v>1</v>
      </c>
      <c r="C4889" s="2">
        <v>149</v>
      </c>
      <c r="D4889">
        <v>1</v>
      </c>
      <c r="E4889" s="2">
        <v>38</v>
      </c>
      <c r="F4889">
        <v>0</v>
      </c>
      <c r="G4889" s="2">
        <v>133000</v>
      </c>
      <c r="H4889" s="1">
        <v>0.9</v>
      </c>
      <c r="I4889" s="2">
        <v>140</v>
      </c>
      <c r="J4889">
        <v>1</v>
      </c>
      <c r="K4889">
        <v>0</v>
      </c>
      <c r="L4889" s="2">
        <v>14</v>
      </c>
      <c r="M4889">
        <v>1</v>
      </c>
    </row>
    <row r="4890" spans="1:13" x14ac:dyDescent="0.45">
      <c r="A4890" s="2">
        <v>87</v>
      </c>
      <c r="B4890" s="3">
        <v>1</v>
      </c>
      <c r="C4890" s="2">
        <v>149</v>
      </c>
      <c r="D4890">
        <v>1</v>
      </c>
      <c r="E4890" s="2">
        <v>38</v>
      </c>
      <c r="F4890">
        <v>0</v>
      </c>
      <c r="G4890" s="2">
        <v>133000</v>
      </c>
      <c r="H4890" s="1">
        <v>0.9</v>
      </c>
      <c r="I4890" s="2">
        <v>140</v>
      </c>
      <c r="J4890">
        <v>1</v>
      </c>
      <c r="K4890">
        <v>0</v>
      </c>
      <c r="L4890" s="2">
        <v>14</v>
      </c>
      <c r="M4890">
        <v>1</v>
      </c>
    </row>
    <row r="4891" spans="1:13" x14ac:dyDescent="0.45">
      <c r="A4891" s="2">
        <v>87</v>
      </c>
      <c r="B4891" s="3">
        <v>1</v>
      </c>
      <c r="C4891" s="2">
        <v>149</v>
      </c>
      <c r="D4891">
        <v>1</v>
      </c>
      <c r="E4891" s="2">
        <v>38</v>
      </c>
      <c r="F4891">
        <v>0</v>
      </c>
      <c r="G4891" s="2">
        <v>133000</v>
      </c>
      <c r="H4891" s="1">
        <v>0.9</v>
      </c>
      <c r="I4891" s="2">
        <v>140</v>
      </c>
      <c r="J4891">
        <v>1</v>
      </c>
      <c r="K4891">
        <v>0</v>
      </c>
      <c r="L4891" s="2">
        <v>14</v>
      </c>
      <c r="M4891">
        <v>1</v>
      </c>
    </row>
    <row r="4892" spans="1:13" x14ac:dyDescent="0.45">
      <c r="A4892" s="2">
        <v>87</v>
      </c>
      <c r="B4892" s="3">
        <v>1</v>
      </c>
      <c r="C4892" s="2">
        <v>149</v>
      </c>
      <c r="D4892">
        <v>1</v>
      </c>
      <c r="E4892" s="2">
        <v>38</v>
      </c>
      <c r="F4892">
        <v>0</v>
      </c>
      <c r="G4892" s="2">
        <v>133000</v>
      </c>
      <c r="H4892" s="1">
        <v>0.9</v>
      </c>
      <c r="I4892" s="2">
        <v>140</v>
      </c>
      <c r="J4892">
        <v>1</v>
      </c>
      <c r="K4892">
        <v>0</v>
      </c>
      <c r="L4892" s="2">
        <v>14</v>
      </c>
      <c r="M4892">
        <v>1</v>
      </c>
    </row>
    <row r="4893" spans="1:13" x14ac:dyDescent="0.45">
      <c r="A4893" s="2">
        <v>87</v>
      </c>
      <c r="B4893" s="3">
        <v>1</v>
      </c>
      <c r="C4893" s="2">
        <v>149</v>
      </c>
      <c r="D4893">
        <v>1</v>
      </c>
      <c r="E4893" s="2">
        <v>20</v>
      </c>
      <c r="F4893">
        <v>0</v>
      </c>
      <c r="G4893" s="2">
        <v>70000</v>
      </c>
      <c r="H4893" s="1">
        <v>2.4</v>
      </c>
      <c r="I4893" s="2">
        <v>134</v>
      </c>
      <c r="J4893">
        <v>1</v>
      </c>
      <c r="K4893">
        <v>0</v>
      </c>
      <c r="L4893" s="2">
        <v>140</v>
      </c>
      <c r="M4893">
        <v>1</v>
      </c>
    </row>
    <row r="4894" spans="1:13" x14ac:dyDescent="0.45">
      <c r="A4894" s="2">
        <v>87</v>
      </c>
      <c r="B4894" s="3">
        <v>1</v>
      </c>
      <c r="C4894" s="2">
        <v>149</v>
      </c>
      <c r="D4894">
        <v>1</v>
      </c>
      <c r="E4894" s="2">
        <v>38</v>
      </c>
      <c r="F4894">
        <v>0</v>
      </c>
      <c r="G4894" s="2">
        <v>133000</v>
      </c>
      <c r="H4894" s="1">
        <v>0.9</v>
      </c>
      <c r="I4894" s="2">
        <v>140</v>
      </c>
      <c r="J4894">
        <v>1</v>
      </c>
      <c r="K4894">
        <v>0</v>
      </c>
      <c r="L4894" s="2">
        <v>14</v>
      </c>
      <c r="M4894">
        <v>1</v>
      </c>
    </row>
    <row r="4895" spans="1:13" x14ac:dyDescent="0.45">
      <c r="A4895" s="2">
        <v>87</v>
      </c>
      <c r="B4895" s="3">
        <v>1</v>
      </c>
      <c r="C4895" s="2">
        <v>149</v>
      </c>
      <c r="D4895">
        <v>1</v>
      </c>
      <c r="E4895" s="2">
        <v>38</v>
      </c>
      <c r="F4895">
        <v>0</v>
      </c>
      <c r="G4895" s="2">
        <v>133000</v>
      </c>
      <c r="H4895" s="1">
        <v>0.9</v>
      </c>
      <c r="I4895" s="2">
        <v>140</v>
      </c>
      <c r="J4895">
        <v>1</v>
      </c>
      <c r="K4895">
        <v>0</v>
      </c>
      <c r="L4895" s="2">
        <v>14</v>
      </c>
      <c r="M4895">
        <v>1</v>
      </c>
    </row>
    <row r="4896" spans="1:13" x14ac:dyDescent="0.45">
      <c r="A4896" s="2">
        <v>87</v>
      </c>
      <c r="B4896" s="3">
        <v>1</v>
      </c>
      <c r="C4896" s="2">
        <v>149</v>
      </c>
      <c r="D4896">
        <v>0</v>
      </c>
      <c r="E4896" s="2">
        <v>38</v>
      </c>
      <c r="F4896">
        <v>0</v>
      </c>
      <c r="G4896" s="2">
        <v>262000</v>
      </c>
      <c r="H4896" s="1">
        <v>0.9</v>
      </c>
      <c r="I4896" s="2">
        <v>140</v>
      </c>
      <c r="J4896">
        <v>1</v>
      </c>
      <c r="K4896">
        <v>0</v>
      </c>
      <c r="L4896" s="2">
        <v>14</v>
      </c>
      <c r="M4896">
        <v>1</v>
      </c>
    </row>
    <row r="4897" spans="1:13" x14ac:dyDescent="0.45">
      <c r="A4897" s="2">
        <v>87</v>
      </c>
      <c r="B4897" s="3">
        <v>1</v>
      </c>
      <c r="C4897" s="2">
        <v>149</v>
      </c>
      <c r="D4897">
        <v>0</v>
      </c>
      <c r="E4897" s="2">
        <v>38</v>
      </c>
      <c r="F4897">
        <v>0</v>
      </c>
      <c r="G4897" s="2">
        <v>262000</v>
      </c>
      <c r="H4897" s="1">
        <v>0.9</v>
      </c>
      <c r="I4897" s="2">
        <v>140</v>
      </c>
      <c r="J4897">
        <v>1</v>
      </c>
      <c r="K4897">
        <v>0</v>
      </c>
      <c r="L4897" s="2">
        <v>14</v>
      </c>
      <c r="M4897">
        <v>1</v>
      </c>
    </row>
    <row r="4898" spans="1:13" x14ac:dyDescent="0.45">
      <c r="A4898" s="2">
        <v>87</v>
      </c>
      <c r="B4898" s="3">
        <v>1</v>
      </c>
      <c r="C4898" s="2">
        <v>149</v>
      </c>
      <c r="D4898">
        <v>0</v>
      </c>
      <c r="E4898" s="2">
        <v>38</v>
      </c>
      <c r="F4898">
        <v>0</v>
      </c>
      <c r="G4898" s="2">
        <v>262000</v>
      </c>
      <c r="H4898" s="1">
        <v>0.9</v>
      </c>
      <c r="I4898" s="2">
        <v>140</v>
      </c>
      <c r="J4898">
        <v>1</v>
      </c>
      <c r="K4898">
        <v>0</v>
      </c>
      <c r="L4898" s="2">
        <v>14</v>
      </c>
      <c r="M4898">
        <v>1</v>
      </c>
    </row>
    <row r="4899" spans="1:13" x14ac:dyDescent="0.45">
      <c r="A4899" s="2">
        <v>87</v>
      </c>
      <c r="B4899" s="3">
        <v>1</v>
      </c>
      <c r="C4899" s="2">
        <v>149</v>
      </c>
      <c r="D4899">
        <v>0</v>
      </c>
      <c r="E4899" s="2">
        <v>38</v>
      </c>
      <c r="F4899">
        <v>0</v>
      </c>
      <c r="G4899" s="2">
        <v>262000</v>
      </c>
      <c r="H4899" s="1">
        <v>0.9</v>
      </c>
      <c r="I4899" s="2">
        <v>140</v>
      </c>
      <c r="J4899">
        <v>1</v>
      </c>
      <c r="K4899">
        <v>0</v>
      </c>
      <c r="L4899" s="2">
        <v>14</v>
      </c>
      <c r="M4899">
        <v>1</v>
      </c>
    </row>
    <row r="4900" spans="1:13" x14ac:dyDescent="0.45">
      <c r="A4900" s="2">
        <v>87</v>
      </c>
      <c r="B4900" s="3">
        <v>1</v>
      </c>
      <c r="C4900" s="2">
        <v>149</v>
      </c>
      <c r="D4900">
        <v>0</v>
      </c>
      <c r="E4900" s="2">
        <v>38</v>
      </c>
      <c r="F4900">
        <v>0</v>
      </c>
      <c r="G4900" s="2">
        <v>262000</v>
      </c>
      <c r="H4900" s="1">
        <v>0.9</v>
      </c>
      <c r="I4900" s="2">
        <v>140</v>
      </c>
      <c r="J4900">
        <v>1</v>
      </c>
      <c r="K4900">
        <v>0</v>
      </c>
      <c r="L4900" s="2">
        <v>14</v>
      </c>
      <c r="M4900">
        <v>1</v>
      </c>
    </row>
    <row r="4901" spans="1:13" x14ac:dyDescent="0.45">
      <c r="A4901" s="2">
        <v>87</v>
      </c>
      <c r="B4901" s="3">
        <v>1</v>
      </c>
      <c r="C4901" s="2">
        <v>149</v>
      </c>
      <c r="D4901">
        <v>0</v>
      </c>
      <c r="E4901" s="2">
        <v>38</v>
      </c>
      <c r="F4901">
        <v>0</v>
      </c>
      <c r="G4901" s="2">
        <v>262000</v>
      </c>
      <c r="H4901" s="1">
        <v>0.9</v>
      </c>
      <c r="I4901" s="2">
        <v>140</v>
      </c>
      <c r="J4901">
        <v>1</v>
      </c>
      <c r="K4901">
        <v>0</v>
      </c>
      <c r="L4901" s="2">
        <v>14</v>
      </c>
      <c r="M4901">
        <v>1</v>
      </c>
    </row>
    <row r="4902" spans="1:13" x14ac:dyDescent="0.45">
      <c r="A4902" s="2">
        <v>87</v>
      </c>
      <c r="B4902" s="3">
        <v>1</v>
      </c>
      <c r="C4902" s="2">
        <v>149</v>
      </c>
      <c r="D4902">
        <v>0</v>
      </c>
      <c r="E4902" s="2">
        <v>38</v>
      </c>
      <c r="F4902">
        <v>0</v>
      </c>
      <c r="G4902" s="2">
        <v>262000</v>
      </c>
      <c r="H4902" s="1">
        <v>0.9</v>
      </c>
      <c r="I4902" s="2">
        <v>140</v>
      </c>
      <c r="J4902">
        <v>1</v>
      </c>
      <c r="K4902">
        <v>0</v>
      </c>
      <c r="L4902" s="2">
        <v>14</v>
      </c>
      <c r="M4902">
        <v>1</v>
      </c>
    </row>
    <row r="4903" spans="1:13" x14ac:dyDescent="0.45">
      <c r="A4903" s="2">
        <v>87</v>
      </c>
      <c r="B4903" s="3">
        <v>1</v>
      </c>
      <c r="C4903" s="2">
        <v>149</v>
      </c>
      <c r="D4903">
        <v>0</v>
      </c>
      <c r="E4903" s="2">
        <v>38</v>
      </c>
      <c r="F4903">
        <v>0</v>
      </c>
      <c r="G4903" s="2">
        <v>262000</v>
      </c>
      <c r="H4903" s="1">
        <v>0.9</v>
      </c>
      <c r="I4903" s="2">
        <v>140</v>
      </c>
      <c r="J4903">
        <v>1</v>
      </c>
      <c r="K4903">
        <v>0</v>
      </c>
      <c r="L4903" s="2">
        <v>14</v>
      </c>
      <c r="M4903">
        <v>1</v>
      </c>
    </row>
    <row r="4904" spans="1:13" x14ac:dyDescent="0.45">
      <c r="A4904" s="2">
        <v>87</v>
      </c>
      <c r="B4904" s="3">
        <v>1</v>
      </c>
      <c r="C4904" s="2">
        <v>149</v>
      </c>
      <c r="D4904">
        <v>0</v>
      </c>
      <c r="E4904" s="2">
        <v>38</v>
      </c>
      <c r="F4904">
        <v>0</v>
      </c>
      <c r="G4904" s="2">
        <v>262000</v>
      </c>
      <c r="H4904" s="1">
        <v>0.9</v>
      </c>
      <c r="I4904" s="2">
        <v>140</v>
      </c>
      <c r="J4904">
        <v>1</v>
      </c>
      <c r="K4904">
        <v>0</v>
      </c>
      <c r="L4904" s="2">
        <v>14</v>
      </c>
      <c r="M4904">
        <v>1</v>
      </c>
    </row>
    <row r="4905" spans="1:13" x14ac:dyDescent="0.45">
      <c r="A4905" s="2">
        <v>87</v>
      </c>
      <c r="B4905" s="3">
        <v>1</v>
      </c>
      <c r="C4905" s="2">
        <v>149</v>
      </c>
      <c r="D4905">
        <v>0</v>
      </c>
      <c r="E4905" s="2">
        <v>38</v>
      </c>
      <c r="F4905">
        <v>0</v>
      </c>
      <c r="G4905" s="2">
        <v>262000</v>
      </c>
      <c r="H4905" s="1">
        <v>0.9</v>
      </c>
      <c r="I4905" s="2">
        <v>140</v>
      </c>
      <c r="J4905">
        <v>1</v>
      </c>
      <c r="K4905">
        <v>0</v>
      </c>
      <c r="L4905" s="2">
        <v>14</v>
      </c>
      <c r="M4905">
        <v>1</v>
      </c>
    </row>
    <row r="4906" spans="1:13" x14ac:dyDescent="0.45">
      <c r="A4906" s="2">
        <v>87</v>
      </c>
      <c r="B4906" s="3">
        <v>1</v>
      </c>
      <c r="C4906" s="2">
        <v>149</v>
      </c>
      <c r="D4906">
        <v>0</v>
      </c>
      <c r="E4906" s="2">
        <v>38</v>
      </c>
      <c r="F4906">
        <v>0</v>
      </c>
      <c r="G4906" s="2">
        <v>262000</v>
      </c>
      <c r="H4906" s="1">
        <v>0.9</v>
      </c>
      <c r="I4906" s="2">
        <v>140</v>
      </c>
      <c r="J4906">
        <v>1</v>
      </c>
      <c r="K4906">
        <v>0</v>
      </c>
      <c r="L4906" s="2">
        <v>14</v>
      </c>
      <c r="M4906">
        <v>1</v>
      </c>
    </row>
    <row r="4907" spans="1:13" x14ac:dyDescent="0.45">
      <c r="A4907" s="2">
        <v>87</v>
      </c>
      <c r="B4907" s="3">
        <v>1</v>
      </c>
      <c r="C4907" s="2">
        <v>149</v>
      </c>
      <c r="D4907">
        <v>0</v>
      </c>
      <c r="E4907" s="2">
        <v>38</v>
      </c>
      <c r="F4907">
        <v>0</v>
      </c>
      <c r="G4907" s="2">
        <v>262000</v>
      </c>
      <c r="H4907" s="1">
        <v>0.9</v>
      </c>
      <c r="I4907" s="2">
        <v>140</v>
      </c>
      <c r="J4907">
        <v>1</v>
      </c>
      <c r="K4907">
        <v>0</v>
      </c>
      <c r="L4907" s="2">
        <v>14</v>
      </c>
      <c r="M4907">
        <v>1</v>
      </c>
    </row>
    <row r="4908" spans="1:13" x14ac:dyDescent="0.45">
      <c r="A4908" s="2">
        <v>87</v>
      </c>
      <c r="B4908" s="3">
        <v>1</v>
      </c>
      <c r="C4908" s="2">
        <v>149</v>
      </c>
      <c r="D4908">
        <v>0</v>
      </c>
      <c r="E4908" s="2">
        <v>38</v>
      </c>
      <c r="F4908">
        <v>0</v>
      </c>
      <c r="G4908" s="2">
        <v>262000</v>
      </c>
      <c r="H4908" s="1">
        <v>0.9</v>
      </c>
      <c r="I4908" s="2">
        <v>140</v>
      </c>
      <c r="J4908">
        <v>1</v>
      </c>
      <c r="K4908">
        <v>0</v>
      </c>
      <c r="L4908" s="2">
        <v>14</v>
      </c>
      <c r="M4908">
        <v>1</v>
      </c>
    </row>
    <row r="4909" spans="1:13" x14ac:dyDescent="0.45">
      <c r="A4909" s="2">
        <v>87</v>
      </c>
      <c r="B4909" s="3">
        <v>1</v>
      </c>
      <c r="C4909" s="2">
        <v>149</v>
      </c>
      <c r="D4909">
        <v>0</v>
      </c>
      <c r="E4909" s="2">
        <v>38</v>
      </c>
      <c r="F4909">
        <v>0</v>
      </c>
      <c r="G4909" s="2">
        <v>262000</v>
      </c>
      <c r="H4909" s="1">
        <v>0.9</v>
      </c>
      <c r="I4909" s="2">
        <v>140</v>
      </c>
      <c r="J4909">
        <v>1</v>
      </c>
      <c r="K4909">
        <v>0</v>
      </c>
      <c r="L4909" s="2">
        <v>14</v>
      </c>
      <c r="M4909">
        <v>1</v>
      </c>
    </row>
    <row r="4910" spans="1:13" x14ac:dyDescent="0.45">
      <c r="A4910" s="2">
        <v>87</v>
      </c>
      <c r="B4910" s="3">
        <v>1</v>
      </c>
      <c r="C4910" s="2">
        <v>149</v>
      </c>
      <c r="D4910">
        <v>0</v>
      </c>
      <c r="E4910" s="2">
        <v>38</v>
      </c>
      <c r="F4910">
        <v>0</v>
      </c>
      <c r="G4910" s="2">
        <v>262000</v>
      </c>
      <c r="H4910" s="1">
        <v>0.9</v>
      </c>
      <c r="I4910" s="2">
        <v>140</v>
      </c>
      <c r="J4910">
        <v>1</v>
      </c>
      <c r="K4910">
        <v>0</v>
      </c>
      <c r="L4910" s="2">
        <v>14</v>
      </c>
      <c r="M4910">
        <v>1</v>
      </c>
    </row>
    <row r="4911" spans="1:13" x14ac:dyDescent="0.45">
      <c r="A4911" s="2">
        <v>87</v>
      </c>
      <c r="B4911" s="3">
        <v>1</v>
      </c>
      <c r="C4911" s="2">
        <v>149</v>
      </c>
      <c r="D4911">
        <v>0</v>
      </c>
      <c r="E4911" s="2">
        <v>38</v>
      </c>
      <c r="F4911">
        <v>0</v>
      </c>
      <c r="G4911" s="2">
        <v>262000</v>
      </c>
      <c r="H4911" s="1">
        <v>0.9</v>
      </c>
      <c r="I4911" s="2">
        <v>140</v>
      </c>
      <c r="J4911">
        <v>1</v>
      </c>
      <c r="K4911">
        <v>0</v>
      </c>
      <c r="L4911" s="2">
        <v>14</v>
      </c>
      <c r="M4911">
        <v>1</v>
      </c>
    </row>
    <row r="4912" spans="1:13" x14ac:dyDescent="0.45">
      <c r="A4912" s="2">
        <v>87</v>
      </c>
      <c r="B4912" s="3">
        <v>1</v>
      </c>
      <c r="C4912" s="2">
        <v>149</v>
      </c>
      <c r="D4912">
        <v>0</v>
      </c>
      <c r="E4912" s="2">
        <v>38</v>
      </c>
      <c r="F4912">
        <v>0</v>
      </c>
      <c r="G4912" s="2">
        <v>262000</v>
      </c>
      <c r="H4912" s="1">
        <v>0.9</v>
      </c>
      <c r="I4912" s="2">
        <v>140</v>
      </c>
      <c r="J4912">
        <v>1</v>
      </c>
      <c r="K4912">
        <v>0</v>
      </c>
      <c r="L4912" s="2">
        <v>14</v>
      </c>
      <c r="M4912">
        <v>1</v>
      </c>
    </row>
    <row r="4913" spans="1:13" x14ac:dyDescent="0.45">
      <c r="A4913" s="2">
        <v>90</v>
      </c>
      <c r="B4913" s="3">
        <v>1</v>
      </c>
      <c r="C4913" s="2">
        <v>60</v>
      </c>
      <c r="D4913">
        <v>0</v>
      </c>
      <c r="E4913" s="2">
        <v>38</v>
      </c>
      <c r="F4913">
        <v>0</v>
      </c>
      <c r="G4913" s="2">
        <v>390000</v>
      </c>
      <c r="H4913" s="1">
        <v>0.9</v>
      </c>
      <c r="I4913" s="2">
        <v>144</v>
      </c>
      <c r="J4913">
        <v>0</v>
      </c>
      <c r="K4913">
        <v>0</v>
      </c>
      <c r="L4913" s="2">
        <v>256</v>
      </c>
      <c r="M4913">
        <v>0</v>
      </c>
    </row>
    <row r="4914" spans="1:13" x14ac:dyDescent="0.45">
      <c r="A4914" s="2">
        <v>90</v>
      </c>
      <c r="B4914" s="3">
        <v>1</v>
      </c>
      <c r="C4914" s="2">
        <v>337</v>
      </c>
      <c r="D4914">
        <v>0</v>
      </c>
      <c r="E4914" s="2">
        <v>35</v>
      </c>
      <c r="F4914">
        <v>0</v>
      </c>
      <c r="G4914" s="2">
        <v>365000</v>
      </c>
      <c r="H4914" s="1">
        <v>0.9</v>
      </c>
      <c r="I4914" s="2">
        <v>139</v>
      </c>
      <c r="J4914">
        <v>1</v>
      </c>
      <c r="K4914">
        <v>1</v>
      </c>
      <c r="L4914" s="2">
        <v>256</v>
      </c>
      <c r="M4914">
        <v>0</v>
      </c>
    </row>
    <row r="4915" spans="1:13" x14ac:dyDescent="0.45">
      <c r="A4915" s="2">
        <v>90</v>
      </c>
      <c r="B4915" s="3">
        <v>1</v>
      </c>
      <c r="C4915" s="2">
        <v>337</v>
      </c>
      <c r="D4915">
        <v>0</v>
      </c>
      <c r="E4915" s="2">
        <v>40</v>
      </c>
      <c r="F4915">
        <v>0</v>
      </c>
      <c r="G4915" s="2">
        <v>279000</v>
      </c>
      <c r="H4915" s="1">
        <v>0.8</v>
      </c>
      <c r="I4915" s="2">
        <v>141</v>
      </c>
      <c r="J4915">
        <v>1</v>
      </c>
      <c r="K4915">
        <v>0</v>
      </c>
      <c r="L4915" s="2">
        <v>250</v>
      </c>
      <c r="M4915">
        <v>0</v>
      </c>
    </row>
    <row r="4916" spans="1:13" x14ac:dyDescent="0.45">
      <c r="A4916" s="2">
        <v>90</v>
      </c>
      <c r="B4916" s="3">
        <v>1</v>
      </c>
      <c r="C4916" s="2">
        <v>133</v>
      </c>
      <c r="D4916">
        <v>0</v>
      </c>
      <c r="E4916" s="2">
        <v>40</v>
      </c>
      <c r="F4916">
        <v>1</v>
      </c>
      <c r="G4916" s="2">
        <v>204000</v>
      </c>
      <c r="H4916" s="1">
        <v>2.1</v>
      </c>
      <c r="I4916" s="2">
        <v>132</v>
      </c>
      <c r="J4916">
        <v>1</v>
      </c>
      <c r="K4916">
        <v>1</v>
      </c>
      <c r="L4916" s="2">
        <v>8</v>
      </c>
      <c r="M4916">
        <v>1</v>
      </c>
    </row>
    <row r="4917" spans="1:13" x14ac:dyDescent="0.45">
      <c r="A4917" s="2">
        <v>90</v>
      </c>
      <c r="B4917" s="3">
        <v>1</v>
      </c>
      <c r="C4917" s="2">
        <v>337</v>
      </c>
      <c r="D4917">
        <v>0</v>
      </c>
      <c r="E4917" s="2">
        <v>45</v>
      </c>
      <c r="F4917">
        <v>0</v>
      </c>
      <c r="G4917" s="2">
        <v>184000</v>
      </c>
      <c r="H4917" s="1">
        <v>0.9</v>
      </c>
      <c r="I4917" s="2">
        <v>134</v>
      </c>
      <c r="J4917">
        <v>1</v>
      </c>
      <c r="K4917">
        <v>1</v>
      </c>
      <c r="L4917" s="2">
        <v>256</v>
      </c>
      <c r="M4917">
        <v>0</v>
      </c>
    </row>
    <row r="4918" spans="1:13" x14ac:dyDescent="0.45">
      <c r="A4918" s="2">
        <v>90</v>
      </c>
      <c r="B4918" s="3">
        <v>1</v>
      </c>
      <c r="C4918" s="2">
        <v>337</v>
      </c>
      <c r="D4918">
        <v>1</v>
      </c>
      <c r="E4918" s="2">
        <v>45</v>
      </c>
      <c r="F4918">
        <v>0</v>
      </c>
      <c r="G4918" s="2">
        <v>319000</v>
      </c>
      <c r="H4918" s="1">
        <v>0.9</v>
      </c>
      <c r="I4918" s="2">
        <v>144</v>
      </c>
      <c r="J4918">
        <v>0</v>
      </c>
      <c r="K4918">
        <v>0</v>
      </c>
      <c r="L4918" s="2">
        <v>256</v>
      </c>
      <c r="M4918">
        <v>0</v>
      </c>
    </row>
    <row r="4919" spans="1:13" x14ac:dyDescent="0.45">
      <c r="A4919" s="2">
        <v>90</v>
      </c>
      <c r="B4919" s="3">
        <v>1</v>
      </c>
      <c r="C4919" s="2">
        <v>110</v>
      </c>
      <c r="D4919">
        <v>1</v>
      </c>
      <c r="E4919" s="2">
        <v>50</v>
      </c>
      <c r="F4919">
        <v>0</v>
      </c>
      <c r="G4919" s="2">
        <v>226000</v>
      </c>
      <c r="H4919" s="1">
        <v>1</v>
      </c>
      <c r="I4919" s="2">
        <v>134</v>
      </c>
      <c r="J4919">
        <v>1</v>
      </c>
      <c r="K4919">
        <v>0</v>
      </c>
      <c r="L4919" s="2">
        <v>30</v>
      </c>
      <c r="M4919">
        <v>1</v>
      </c>
    </row>
    <row r="4920" spans="1:13" x14ac:dyDescent="0.45">
      <c r="A4920" s="2">
        <v>90</v>
      </c>
      <c r="B4920" s="3">
        <v>1</v>
      </c>
      <c r="C4920" s="2">
        <v>337</v>
      </c>
      <c r="D4920">
        <v>0</v>
      </c>
      <c r="E4920" s="2">
        <v>38</v>
      </c>
      <c r="F4920">
        <v>0</v>
      </c>
      <c r="G4920" s="2">
        <v>422000</v>
      </c>
      <c r="H4920" s="1">
        <v>0.9</v>
      </c>
      <c r="I4920" s="2">
        <v>144</v>
      </c>
      <c r="J4920">
        <v>0</v>
      </c>
      <c r="K4920">
        <v>0</v>
      </c>
      <c r="L4920" s="2">
        <v>256</v>
      </c>
      <c r="M4920">
        <v>0</v>
      </c>
    </row>
    <row r="4921" spans="1:13" x14ac:dyDescent="0.45">
      <c r="A4921" s="2">
        <v>90</v>
      </c>
      <c r="B4921" s="3">
        <v>1</v>
      </c>
      <c r="C4921" s="2">
        <v>25</v>
      </c>
      <c r="D4921">
        <v>0</v>
      </c>
      <c r="E4921" s="2">
        <v>38</v>
      </c>
      <c r="F4921">
        <v>0</v>
      </c>
      <c r="G4921" s="2">
        <v>390000</v>
      </c>
      <c r="H4921" s="1">
        <v>0.9</v>
      </c>
      <c r="I4921" s="2">
        <v>144</v>
      </c>
      <c r="J4921">
        <v>0</v>
      </c>
      <c r="K4921">
        <v>0</v>
      </c>
      <c r="L4921" s="2">
        <v>256</v>
      </c>
      <c r="M4921">
        <v>0</v>
      </c>
    </row>
    <row r="4922" spans="1:13" x14ac:dyDescent="0.45">
      <c r="A4922" s="2">
        <v>90</v>
      </c>
      <c r="B4922" s="3">
        <v>1</v>
      </c>
      <c r="C4922" s="2">
        <v>337</v>
      </c>
      <c r="D4922">
        <v>0</v>
      </c>
      <c r="E4922" s="2">
        <v>38</v>
      </c>
      <c r="F4922">
        <v>0</v>
      </c>
      <c r="G4922" s="2">
        <v>422000</v>
      </c>
      <c r="H4922" s="1">
        <v>0.9</v>
      </c>
      <c r="I4922" s="2">
        <v>144</v>
      </c>
      <c r="J4922">
        <v>0</v>
      </c>
      <c r="K4922">
        <v>0</v>
      </c>
      <c r="L4922" s="2">
        <v>256</v>
      </c>
      <c r="M4922">
        <v>0</v>
      </c>
    </row>
    <row r="4923" spans="1:13" x14ac:dyDescent="0.45">
      <c r="A4923" s="2">
        <v>90</v>
      </c>
      <c r="B4923" s="3">
        <v>1</v>
      </c>
      <c r="C4923" s="2">
        <v>337</v>
      </c>
      <c r="D4923">
        <v>0</v>
      </c>
      <c r="E4923" s="2">
        <v>38</v>
      </c>
      <c r="F4923">
        <v>0</v>
      </c>
      <c r="G4923" s="2">
        <v>133000</v>
      </c>
      <c r="H4923" s="1">
        <v>0.9</v>
      </c>
      <c r="I4923" s="2">
        <v>144</v>
      </c>
      <c r="J4923">
        <v>1</v>
      </c>
      <c r="K4923">
        <v>0</v>
      </c>
      <c r="L4923" s="2">
        <v>256</v>
      </c>
      <c r="M4923">
        <v>0</v>
      </c>
    </row>
    <row r="4924" spans="1:13" x14ac:dyDescent="0.45">
      <c r="A4924" s="2">
        <v>90</v>
      </c>
      <c r="B4924" s="3">
        <v>1</v>
      </c>
      <c r="C4924" s="2">
        <v>337</v>
      </c>
      <c r="D4924">
        <v>0</v>
      </c>
      <c r="E4924" s="2">
        <v>38</v>
      </c>
      <c r="F4924">
        <v>0</v>
      </c>
      <c r="G4924" s="2">
        <v>39000</v>
      </c>
      <c r="H4924" s="1">
        <v>0.9</v>
      </c>
      <c r="I4924" s="2">
        <v>144</v>
      </c>
      <c r="J4924">
        <v>0</v>
      </c>
      <c r="K4924">
        <v>0</v>
      </c>
      <c r="L4924" s="2">
        <v>256</v>
      </c>
      <c r="M4924">
        <v>0</v>
      </c>
    </row>
    <row r="4925" spans="1:13" x14ac:dyDescent="0.45">
      <c r="A4925" s="2">
        <v>90</v>
      </c>
      <c r="B4925" s="3">
        <v>1</v>
      </c>
      <c r="C4925" s="2">
        <v>60</v>
      </c>
      <c r="D4925">
        <v>1</v>
      </c>
      <c r="E4925" s="2">
        <v>50</v>
      </c>
      <c r="F4925">
        <v>0</v>
      </c>
      <c r="G4925" s="2">
        <v>226000</v>
      </c>
      <c r="H4925" s="1">
        <v>1</v>
      </c>
      <c r="I4925" s="2">
        <v>134</v>
      </c>
      <c r="J4925">
        <v>1</v>
      </c>
      <c r="K4925">
        <v>0</v>
      </c>
      <c r="L4925" s="2">
        <v>30</v>
      </c>
      <c r="M4925">
        <v>1</v>
      </c>
    </row>
    <row r="4926" spans="1:13" x14ac:dyDescent="0.45">
      <c r="A4926" s="2">
        <v>90</v>
      </c>
      <c r="B4926" s="3">
        <v>1</v>
      </c>
      <c r="C4926" s="2">
        <v>337</v>
      </c>
      <c r="D4926">
        <v>0</v>
      </c>
      <c r="E4926" s="2">
        <v>38</v>
      </c>
      <c r="F4926">
        <v>0</v>
      </c>
      <c r="G4926" s="2">
        <v>390000</v>
      </c>
      <c r="H4926" s="1">
        <v>0.9</v>
      </c>
      <c r="I4926" s="2">
        <v>144</v>
      </c>
      <c r="J4926">
        <v>0</v>
      </c>
      <c r="K4926">
        <v>0</v>
      </c>
      <c r="L4926" s="2">
        <v>256</v>
      </c>
      <c r="M4926">
        <v>0</v>
      </c>
    </row>
    <row r="4927" spans="1:13" x14ac:dyDescent="0.45">
      <c r="A4927" s="2">
        <v>90</v>
      </c>
      <c r="B4927" s="3">
        <v>1</v>
      </c>
      <c r="C4927" s="2">
        <v>337</v>
      </c>
      <c r="D4927">
        <v>0</v>
      </c>
      <c r="E4927" s="2">
        <v>38</v>
      </c>
      <c r="F4927">
        <v>0</v>
      </c>
      <c r="G4927" s="2">
        <v>390000</v>
      </c>
      <c r="H4927" s="1">
        <v>0.9</v>
      </c>
      <c r="I4927" s="2">
        <v>144</v>
      </c>
      <c r="J4927">
        <v>0</v>
      </c>
      <c r="K4927">
        <v>0</v>
      </c>
      <c r="L4927" s="2">
        <v>256</v>
      </c>
      <c r="M4927">
        <v>0</v>
      </c>
    </row>
    <row r="4928" spans="1:13" x14ac:dyDescent="0.45">
      <c r="A4928" s="2">
        <v>90</v>
      </c>
      <c r="B4928" s="3">
        <v>1</v>
      </c>
      <c r="C4928" s="2">
        <v>60</v>
      </c>
      <c r="D4928">
        <v>1</v>
      </c>
      <c r="E4928" s="2">
        <v>50</v>
      </c>
      <c r="F4928">
        <v>0</v>
      </c>
      <c r="G4928" s="2">
        <v>226000</v>
      </c>
      <c r="H4928" s="1">
        <v>1</v>
      </c>
      <c r="I4928" s="2">
        <v>134</v>
      </c>
      <c r="J4928">
        <v>1</v>
      </c>
      <c r="K4928">
        <v>0</v>
      </c>
      <c r="L4928" s="2">
        <v>30</v>
      </c>
      <c r="M4928">
        <v>1</v>
      </c>
    </row>
    <row r="4929" spans="1:13" x14ac:dyDescent="0.45">
      <c r="A4929" s="2">
        <v>90</v>
      </c>
      <c r="B4929" s="3">
        <v>1</v>
      </c>
      <c r="C4929" s="2">
        <v>337</v>
      </c>
      <c r="D4929">
        <v>0</v>
      </c>
      <c r="E4929" s="2">
        <v>38</v>
      </c>
      <c r="F4929">
        <v>0</v>
      </c>
      <c r="G4929" s="2">
        <v>390000</v>
      </c>
      <c r="H4929" s="1">
        <v>0.9</v>
      </c>
      <c r="I4929" s="2">
        <v>144</v>
      </c>
      <c r="J4929">
        <v>0</v>
      </c>
      <c r="K4929">
        <v>0</v>
      </c>
      <c r="L4929" s="2">
        <v>256</v>
      </c>
      <c r="M4929">
        <v>0</v>
      </c>
    </row>
    <row r="4930" spans="1:13" x14ac:dyDescent="0.45">
      <c r="A4930" s="2">
        <v>90</v>
      </c>
      <c r="B4930" s="3">
        <v>1</v>
      </c>
      <c r="C4930" s="2">
        <v>47</v>
      </c>
      <c r="D4930">
        <v>0</v>
      </c>
      <c r="E4930" s="2">
        <v>40</v>
      </c>
      <c r="F4930">
        <v>1</v>
      </c>
      <c r="G4930" s="2">
        <v>204000</v>
      </c>
      <c r="H4930" s="1">
        <v>2.1</v>
      </c>
      <c r="I4930" s="2">
        <v>132</v>
      </c>
      <c r="J4930">
        <v>1</v>
      </c>
      <c r="K4930">
        <v>1</v>
      </c>
      <c r="L4930" s="2">
        <v>8</v>
      </c>
      <c r="M4930">
        <v>1</v>
      </c>
    </row>
    <row r="4931" spans="1:13" x14ac:dyDescent="0.45">
      <c r="A4931" s="2">
        <v>90</v>
      </c>
      <c r="B4931" s="3">
        <v>1</v>
      </c>
      <c r="C4931" s="2">
        <v>337</v>
      </c>
      <c r="D4931">
        <v>0</v>
      </c>
      <c r="E4931" s="2">
        <v>38</v>
      </c>
      <c r="F4931">
        <v>0</v>
      </c>
      <c r="G4931" s="2">
        <v>390000</v>
      </c>
      <c r="H4931" s="1">
        <v>0.9</v>
      </c>
      <c r="I4931" s="2">
        <v>144</v>
      </c>
      <c r="J4931">
        <v>0</v>
      </c>
      <c r="K4931">
        <v>0</v>
      </c>
      <c r="L4931" s="2">
        <v>256</v>
      </c>
      <c r="M4931">
        <v>0</v>
      </c>
    </row>
    <row r="4932" spans="1:13" x14ac:dyDescent="0.45">
      <c r="A4932" s="2">
        <v>90</v>
      </c>
      <c r="B4932" s="3">
        <v>1</v>
      </c>
      <c r="C4932" s="2">
        <v>337</v>
      </c>
      <c r="D4932">
        <v>0</v>
      </c>
      <c r="E4932" s="2">
        <v>38</v>
      </c>
      <c r="F4932">
        <v>0</v>
      </c>
      <c r="G4932" s="2">
        <v>390000</v>
      </c>
      <c r="H4932" s="1">
        <v>0.9</v>
      </c>
      <c r="I4932" s="2">
        <v>144</v>
      </c>
      <c r="J4932">
        <v>0</v>
      </c>
      <c r="K4932">
        <v>0</v>
      </c>
      <c r="L4932" s="2">
        <v>256</v>
      </c>
      <c r="M4932">
        <v>0</v>
      </c>
    </row>
    <row r="4933" spans="1:13" x14ac:dyDescent="0.45">
      <c r="A4933" s="2">
        <v>90</v>
      </c>
      <c r="B4933" s="3">
        <v>1</v>
      </c>
      <c r="C4933" s="2">
        <v>60</v>
      </c>
      <c r="D4933">
        <v>1</v>
      </c>
      <c r="E4933" s="2">
        <v>50</v>
      </c>
      <c r="F4933">
        <v>0</v>
      </c>
      <c r="G4933" s="2">
        <v>226000</v>
      </c>
      <c r="H4933" s="1">
        <v>1</v>
      </c>
      <c r="I4933" s="2">
        <v>134</v>
      </c>
      <c r="J4933">
        <v>1</v>
      </c>
      <c r="K4933">
        <v>0</v>
      </c>
      <c r="L4933" s="2">
        <v>30</v>
      </c>
      <c r="M4933">
        <v>1</v>
      </c>
    </row>
    <row r="4934" spans="1:13" x14ac:dyDescent="0.45">
      <c r="A4934" s="2">
        <v>90</v>
      </c>
      <c r="B4934" s="3">
        <v>1</v>
      </c>
      <c r="C4934" s="2">
        <v>337</v>
      </c>
      <c r="D4934">
        <v>0</v>
      </c>
      <c r="E4934" s="2">
        <v>38</v>
      </c>
      <c r="F4934">
        <v>0</v>
      </c>
      <c r="G4934" s="2">
        <v>390000</v>
      </c>
      <c r="H4934" s="1">
        <v>0.9</v>
      </c>
      <c r="I4934" s="2">
        <v>144</v>
      </c>
      <c r="J4934">
        <v>0</v>
      </c>
      <c r="K4934">
        <v>0</v>
      </c>
      <c r="L4934" s="2">
        <v>256</v>
      </c>
      <c r="M4934">
        <v>0</v>
      </c>
    </row>
    <row r="4935" spans="1:13" x14ac:dyDescent="0.45">
      <c r="A4935" s="2">
        <v>90</v>
      </c>
      <c r="B4935" s="3">
        <v>1</v>
      </c>
      <c r="C4935" s="2">
        <v>337</v>
      </c>
      <c r="D4935">
        <v>0</v>
      </c>
      <c r="E4935" s="2">
        <v>38</v>
      </c>
      <c r="F4935">
        <v>0</v>
      </c>
      <c r="G4935" s="2">
        <v>390000</v>
      </c>
      <c r="H4935" s="1">
        <v>0.9</v>
      </c>
      <c r="I4935" s="2">
        <v>144</v>
      </c>
      <c r="J4935">
        <v>0</v>
      </c>
      <c r="K4935">
        <v>0</v>
      </c>
      <c r="L4935" s="2">
        <v>256</v>
      </c>
      <c r="M4935">
        <v>0</v>
      </c>
    </row>
    <row r="4936" spans="1:13" x14ac:dyDescent="0.45">
      <c r="A4936" s="2">
        <v>90</v>
      </c>
      <c r="B4936" s="3">
        <v>1</v>
      </c>
      <c r="C4936" s="2">
        <v>47</v>
      </c>
      <c r="D4936">
        <v>0</v>
      </c>
      <c r="E4936" s="2">
        <v>40</v>
      </c>
      <c r="F4936">
        <v>1</v>
      </c>
      <c r="G4936" s="2">
        <v>204000</v>
      </c>
      <c r="H4936" s="1">
        <v>2.1</v>
      </c>
      <c r="I4936" s="2">
        <v>132</v>
      </c>
      <c r="J4936">
        <v>1</v>
      </c>
      <c r="K4936">
        <v>1</v>
      </c>
      <c r="L4936" s="2">
        <v>8</v>
      </c>
      <c r="M4936">
        <v>1</v>
      </c>
    </row>
    <row r="4937" spans="1:13" x14ac:dyDescent="0.45">
      <c r="A4937" s="2">
        <v>90</v>
      </c>
      <c r="B4937" s="3">
        <v>1</v>
      </c>
      <c r="C4937" s="2">
        <v>60</v>
      </c>
      <c r="D4937">
        <v>1</v>
      </c>
      <c r="E4937" s="2">
        <v>50</v>
      </c>
      <c r="F4937">
        <v>0</v>
      </c>
      <c r="G4937" s="2">
        <v>226000</v>
      </c>
      <c r="H4937" s="1">
        <v>1</v>
      </c>
      <c r="I4937" s="2">
        <v>134</v>
      </c>
      <c r="J4937">
        <v>1</v>
      </c>
      <c r="K4937">
        <v>0</v>
      </c>
      <c r="L4937" s="2">
        <v>30</v>
      </c>
      <c r="M4937">
        <v>1</v>
      </c>
    </row>
    <row r="4938" spans="1:13" x14ac:dyDescent="0.45">
      <c r="A4938" s="2">
        <v>90</v>
      </c>
      <c r="B4938" s="3">
        <v>1</v>
      </c>
      <c r="C4938" s="2">
        <v>47</v>
      </c>
      <c r="D4938">
        <v>0</v>
      </c>
      <c r="E4938" s="2">
        <v>40</v>
      </c>
      <c r="F4938">
        <v>1</v>
      </c>
      <c r="G4938" s="2">
        <v>204000</v>
      </c>
      <c r="H4938" s="1">
        <v>2.1</v>
      </c>
      <c r="I4938" s="2">
        <v>132</v>
      </c>
      <c r="J4938">
        <v>1</v>
      </c>
      <c r="K4938">
        <v>1</v>
      </c>
      <c r="L4938" s="2">
        <v>8</v>
      </c>
      <c r="M4938">
        <v>1</v>
      </c>
    </row>
    <row r="4939" spans="1:13" x14ac:dyDescent="0.45">
      <c r="A4939" s="2">
        <v>90</v>
      </c>
      <c r="B4939" s="3">
        <v>1</v>
      </c>
      <c r="C4939" s="2">
        <v>47</v>
      </c>
      <c r="D4939">
        <v>0</v>
      </c>
      <c r="E4939" s="2">
        <v>40</v>
      </c>
      <c r="F4939">
        <v>1</v>
      </c>
      <c r="G4939" s="2">
        <v>204000</v>
      </c>
      <c r="H4939" s="1">
        <v>2.1</v>
      </c>
      <c r="I4939" s="2">
        <v>132</v>
      </c>
      <c r="J4939">
        <v>1</v>
      </c>
      <c r="K4939">
        <v>1</v>
      </c>
      <c r="L4939" s="2">
        <v>8</v>
      </c>
      <c r="M4939">
        <v>1</v>
      </c>
    </row>
    <row r="4940" spans="1:13" x14ac:dyDescent="0.45">
      <c r="A4940" s="2">
        <v>90</v>
      </c>
      <c r="B4940" s="3">
        <v>1</v>
      </c>
      <c r="C4940" s="2">
        <v>337</v>
      </c>
      <c r="D4940">
        <v>0</v>
      </c>
      <c r="E4940" s="2">
        <v>38</v>
      </c>
      <c r="F4940">
        <v>0</v>
      </c>
      <c r="G4940" s="2">
        <v>390000</v>
      </c>
      <c r="H4940" s="1">
        <v>0.9</v>
      </c>
      <c r="I4940" s="2">
        <v>144</v>
      </c>
      <c r="J4940">
        <v>0</v>
      </c>
      <c r="K4940">
        <v>0</v>
      </c>
      <c r="L4940" s="2">
        <v>256</v>
      </c>
      <c r="M4940">
        <v>0</v>
      </c>
    </row>
    <row r="4941" spans="1:13" x14ac:dyDescent="0.45">
      <c r="A4941" s="2">
        <v>90</v>
      </c>
      <c r="B4941" s="3">
        <v>1</v>
      </c>
      <c r="C4941" s="2">
        <v>47</v>
      </c>
      <c r="D4941">
        <v>0</v>
      </c>
      <c r="E4941" s="2">
        <v>40</v>
      </c>
      <c r="F4941">
        <v>1</v>
      </c>
      <c r="G4941" s="2">
        <v>204000</v>
      </c>
      <c r="H4941" s="1">
        <v>2.1</v>
      </c>
      <c r="I4941" s="2">
        <v>132</v>
      </c>
      <c r="J4941">
        <v>1</v>
      </c>
      <c r="K4941">
        <v>1</v>
      </c>
      <c r="L4941" s="2">
        <v>8</v>
      </c>
      <c r="M4941">
        <v>1</v>
      </c>
    </row>
    <row r="4942" spans="1:13" x14ac:dyDescent="0.45">
      <c r="A4942" s="2">
        <v>90</v>
      </c>
      <c r="B4942" s="3">
        <v>1</v>
      </c>
      <c r="C4942" s="2">
        <v>47</v>
      </c>
      <c r="D4942">
        <v>0</v>
      </c>
      <c r="E4942" s="2">
        <v>40</v>
      </c>
      <c r="F4942">
        <v>1</v>
      </c>
      <c r="G4942" s="2">
        <v>204000</v>
      </c>
      <c r="H4942" s="1">
        <v>2.1</v>
      </c>
      <c r="I4942" s="2">
        <v>132</v>
      </c>
      <c r="J4942">
        <v>1</v>
      </c>
      <c r="K4942">
        <v>1</v>
      </c>
      <c r="L4942" s="2">
        <v>8</v>
      </c>
      <c r="M4942">
        <v>1</v>
      </c>
    </row>
    <row r="4943" spans="1:13" x14ac:dyDescent="0.45">
      <c r="A4943" s="2">
        <v>90</v>
      </c>
      <c r="B4943" s="3">
        <v>1</v>
      </c>
      <c r="C4943" s="2">
        <v>47</v>
      </c>
      <c r="D4943">
        <v>0</v>
      </c>
      <c r="E4943" s="2">
        <v>40</v>
      </c>
      <c r="F4943">
        <v>1</v>
      </c>
      <c r="G4943" s="2">
        <v>204000</v>
      </c>
      <c r="H4943" s="1">
        <v>2.1</v>
      </c>
      <c r="I4943" s="2">
        <v>132</v>
      </c>
      <c r="J4943">
        <v>1</v>
      </c>
      <c r="K4943">
        <v>1</v>
      </c>
      <c r="L4943" s="2">
        <v>8</v>
      </c>
      <c r="M4943">
        <v>1</v>
      </c>
    </row>
    <row r="4944" spans="1:13" x14ac:dyDescent="0.45">
      <c r="A4944" s="2">
        <v>90</v>
      </c>
      <c r="B4944" s="3">
        <v>1</v>
      </c>
      <c r="C4944" s="2">
        <v>337</v>
      </c>
      <c r="D4944">
        <v>0</v>
      </c>
      <c r="E4944" s="2">
        <v>38</v>
      </c>
      <c r="F4944">
        <v>0</v>
      </c>
      <c r="G4944" s="2">
        <v>390000</v>
      </c>
      <c r="H4944" s="1">
        <v>0.9</v>
      </c>
      <c r="I4944" s="2">
        <v>144</v>
      </c>
      <c r="J4944">
        <v>0</v>
      </c>
      <c r="K4944">
        <v>0</v>
      </c>
      <c r="L4944" s="2">
        <v>256</v>
      </c>
      <c r="M4944">
        <v>0</v>
      </c>
    </row>
    <row r="4945" spans="1:13" x14ac:dyDescent="0.45">
      <c r="A4945" s="2">
        <v>90</v>
      </c>
      <c r="B4945" s="3">
        <v>0</v>
      </c>
      <c r="C4945" s="2">
        <v>66</v>
      </c>
      <c r="D4945">
        <v>0</v>
      </c>
      <c r="E4945" s="2">
        <v>40</v>
      </c>
      <c r="F4945">
        <v>0</v>
      </c>
      <c r="G4945" s="2">
        <v>204000</v>
      </c>
      <c r="H4945" s="1">
        <v>2.1</v>
      </c>
      <c r="I4945" s="2">
        <v>132</v>
      </c>
      <c r="J4945">
        <v>1</v>
      </c>
      <c r="K4945">
        <v>1</v>
      </c>
      <c r="L4945" s="2">
        <v>8</v>
      </c>
      <c r="M4945">
        <v>1</v>
      </c>
    </row>
    <row r="4946" spans="1:13" x14ac:dyDescent="0.45">
      <c r="A4946" s="2">
        <v>90</v>
      </c>
      <c r="B4946" s="3">
        <v>1</v>
      </c>
      <c r="C4946" s="2">
        <v>60</v>
      </c>
      <c r="D4946">
        <v>1</v>
      </c>
      <c r="E4946" s="2">
        <v>50</v>
      </c>
      <c r="F4946">
        <v>0</v>
      </c>
      <c r="G4946" s="2">
        <v>226000</v>
      </c>
      <c r="H4946" s="1">
        <v>1</v>
      </c>
      <c r="I4946" s="2">
        <v>134</v>
      </c>
      <c r="J4946">
        <v>1</v>
      </c>
      <c r="K4946">
        <v>0</v>
      </c>
      <c r="L4946" s="2">
        <v>30</v>
      </c>
      <c r="M4946">
        <v>1</v>
      </c>
    </row>
    <row r="4947" spans="1:13" x14ac:dyDescent="0.45">
      <c r="A4947" s="2">
        <v>90</v>
      </c>
      <c r="B4947" s="3">
        <v>1</v>
      </c>
      <c r="C4947" s="2">
        <v>337</v>
      </c>
      <c r="D4947">
        <v>0</v>
      </c>
      <c r="E4947" s="2">
        <v>38</v>
      </c>
      <c r="F4947">
        <v>0</v>
      </c>
      <c r="G4947" s="2">
        <v>390000</v>
      </c>
      <c r="H4947" s="1">
        <v>0.9</v>
      </c>
      <c r="I4947" s="2">
        <v>144</v>
      </c>
      <c r="J4947">
        <v>0</v>
      </c>
      <c r="K4947">
        <v>0</v>
      </c>
      <c r="L4947" s="2">
        <v>256</v>
      </c>
      <c r="M4947">
        <v>0</v>
      </c>
    </row>
    <row r="4948" spans="1:13" x14ac:dyDescent="0.45">
      <c r="A4948" s="2">
        <v>90</v>
      </c>
      <c r="B4948" s="3">
        <v>1</v>
      </c>
      <c r="C4948" s="2">
        <v>47</v>
      </c>
      <c r="D4948">
        <v>0</v>
      </c>
      <c r="E4948" s="2">
        <v>40</v>
      </c>
      <c r="F4948">
        <v>1</v>
      </c>
      <c r="G4948" s="2">
        <v>204000</v>
      </c>
      <c r="H4948" s="1">
        <v>2.1</v>
      </c>
      <c r="I4948" s="2">
        <v>132</v>
      </c>
      <c r="J4948">
        <v>1</v>
      </c>
      <c r="K4948">
        <v>1</v>
      </c>
      <c r="L4948" s="2">
        <v>8</v>
      </c>
      <c r="M4948">
        <v>1</v>
      </c>
    </row>
    <row r="4949" spans="1:13" x14ac:dyDescent="0.45">
      <c r="A4949" s="2">
        <v>90</v>
      </c>
      <c r="B4949" s="3">
        <v>1</v>
      </c>
      <c r="C4949" s="2">
        <v>60</v>
      </c>
      <c r="D4949">
        <v>1</v>
      </c>
      <c r="E4949" s="2">
        <v>50</v>
      </c>
      <c r="F4949">
        <v>0</v>
      </c>
      <c r="G4949" s="2">
        <v>226000</v>
      </c>
      <c r="H4949" s="1">
        <v>1</v>
      </c>
      <c r="I4949" s="2">
        <v>134</v>
      </c>
      <c r="J4949">
        <v>1</v>
      </c>
      <c r="K4949">
        <v>0</v>
      </c>
      <c r="L4949" s="2">
        <v>30</v>
      </c>
      <c r="M4949">
        <v>1</v>
      </c>
    </row>
    <row r="4950" spans="1:13" x14ac:dyDescent="0.45">
      <c r="A4950" s="2">
        <v>90</v>
      </c>
      <c r="B4950" s="3">
        <v>1</v>
      </c>
      <c r="C4950" s="2">
        <v>60</v>
      </c>
      <c r="D4950">
        <v>1</v>
      </c>
      <c r="E4950" s="2">
        <v>50</v>
      </c>
      <c r="F4950">
        <v>0</v>
      </c>
      <c r="G4950" s="2">
        <v>226000</v>
      </c>
      <c r="H4950" s="1">
        <v>1</v>
      </c>
      <c r="I4950" s="2">
        <v>134</v>
      </c>
      <c r="J4950">
        <v>1</v>
      </c>
      <c r="K4950">
        <v>0</v>
      </c>
      <c r="L4950" s="2">
        <v>30</v>
      </c>
      <c r="M4950">
        <v>1</v>
      </c>
    </row>
    <row r="4951" spans="1:13" x14ac:dyDescent="0.45">
      <c r="A4951" s="2">
        <v>90</v>
      </c>
      <c r="B4951" s="3">
        <v>1</v>
      </c>
      <c r="C4951" s="2">
        <v>337</v>
      </c>
      <c r="D4951">
        <v>0</v>
      </c>
      <c r="E4951" s="2">
        <v>38</v>
      </c>
      <c r="F4951">
        <v>0</v>
      </c>
      <c r="G4951" s="2">
        <v>390000</v>
      </c>
      <c r="H4951" s="1">
        <v>0.9</v>
      </c>
      <c r="I4951" s="2">
        <v>144</v>
      </c>
      <c r="J4951">
        <v>0</v>
      </c>
      <c r="K4951">
        <v>0</v>
      </c>
      <c r="L4951" s="2">
        <v>256</v>
      </c>
      <c r="M4951">
        <v>0</v>
      </c>
    </row>
    <row r="4952" spans="1:13" x14ac:dyDescent="0.45">
      <c r="A4952" s="2">
        <v>90</v>
      </c>
      <c r="B4952" s="3">
        <v>1</v>
      </c>
      <c r="C4952" s="2">
        <v>47</v>
      </c>
      <c r="D4952">
        <v>0</v>
      </c>
      <c r="E4952" s="2">
        <v>40</v>
      </c>
      <c r="F4952">
        <v>1</v>
      </c>
      <c r="G4952" s="2">
        <v>204000</v>
      </c>
      <c r="H4952" s="1">
        <v>2.1</v>
      </c>
      <c r="I4952" s="2">
        <v>132</v>
      </c>
      <c r="J4952">
        <v>1</v>
      </c>
      <c r="K4952">
        <v>1</v>
      </c>
      <c r="L4952" s="2">
        <v>8</v>
      </c>
      <c r="M4952">
        <v>1</v>
      </c>
    </row>
    <row r="4953" spans="1:13" x14ac:dyDescent="0.45">
      <c r="A4953" s="2">
        <v>90</v>
      </c>
      <c r="B4953" s="3">
        <v>1</v>
      </c>
      <c r="C4953" s="2">
        <v>337</v>
      </c>
      <c r="D4953">
        <v>0</v>
      </c>
      <c r="E4953" s="2">
        <v>38</v>
      </c>
      <c r="F4953">
        <v>0</v>
      </c>
      <c r="G4953" s="2">
        <v>390000</v>
      </c>
      <c r="H4953" s="1">
        <v>0.9</v>
      </c>
      <c r="I4953" s="2">
        <v>144</v>
      </c>
      <c r="J4953">
        <v>0</v>
      </c>
      <c r="K4953">
        <v>0</v>
      </c>
      <c r="L4953" s="2">
        <v>256</v>
      </c>
      <c r="M4953">
        <v>0</v>
      </c>
    </row>
    <row r="4954" spans="1:13" x14ac:dyDescent="0.45">
      <c r="A4954" s="2">
        <v>94</v>
      </c>
      <c r="B4954" s="3">
        <v>0</v>
      </c>
      <c r="C4954" s="2">
        <v>582</v>
      </c>
      <c r="D4954">
        <v>1</v>
      </c>
      <c r="E4954" s="2">
        <v>38</v>
      </c>
      <c r="F4954">
        <v>1</v>
      </c>
      <c r="G4954" s="2">
        <v>263358.03000000003</v>
      </c>
      <c r="H4954" s="1">
        <v>1.83</v>
      </c>
      <c r="I4954" s="2">
        <v>134</v>
      </c>
      <c r="J4954">
        <v>0</v>
      </c>
      <c r="K4954">
        <v>0</v>
      </c>
      <c r="L4954" s="2">
        <v>27</v>
      </c>
      <c r="M4954">
        <v>1</v>
      </c>
    </row>
    <row r="4955" spans="1:13" x14ac:dyDescent="0.45">
      <c r="A4955" s="2">
        <v>94</v>
      </c>
      <c r="B4955" s="3">
        <v>0</v>
      </c>
      <c r="C4955" s="2">
        <v>582</v>
      </c>
      <c r="D4955">
        <v>1</v>
      </c>
      <c r="E4955" s="2">
        <v>38</v>
      </c>
      <c r="F4955">
        <v>1</v>
      </c>
      <c r="G4955" s="2">
        <v>263358.03000000003</v>
      </c>
      <c r="H4955" s="1">
        <v>1.83</v>
      </c>
      <c r="I4955" s="2">
        <v>134</v>
      </c>
      <c r="J4955">
        <v>1</v>
      </c>
      <c r="K4955">
        <v>0</v>
      </c>
      <c r="L4955" s="2">
        <v>27</v>
      </c>
      <c r="M4955">
        <v>1</v>
      </c>
    </row>
    <row r="4956" spans="1:13" x14ac:dyDescent="0.45">
      <c r="A4956" s="2">
        <v>94</v>
      </c>
      <c r="B4956" s="3">
        <v>0</v>
      </c>
      <c r="C4956" s="2">
        <v>582</v>
      </c>
      <c r="D4956">
        <v>1</v>
      </c>
      <c r="E4956" s="2">
        <v>38</v>
      </c>
      <c r="F4956">
        <v>1</v>
      </c>
      <c r="G4956" s="2">
        <v>263358.03000000003</v>
      </c>
      <c r="H4956" s="1">
        <v>1.83</v>
      </c>
      <c r="I4956" s="2">
        <v>134</v>
      </c>
      <c r="J4956">
        <v>1</v>
      </c>
      <c r="K4956">
        <v>0</v>
      </c>
      <c r="L4956" s="2">
        <v>27</v>
      </c>
      <c r="M4956">
        <v>1</v>
      </c>
    </row>
    <row r="4957" spans="1:13" x14ac:dyDescent="0.45">
      <c r="A4957" s="2">
        <v>94</v>
      </c>
      <c r="B4957" s="3">
        <v>0</v>
      </c>
      <c r="C4957" s="2">
        <v>582</v>
      </c>
      <c r="D4957">
        <v>1</v>
      </c>
      <c r="E4957" s="2">
        <v>38</v>
      </c>
      <c r="F4957">
        <v>1</v>
      </c>
      <c r="G4957" s="2">
        <v>263358.03000000003</v>
      </c>
      <c r="H4957" s="1">
        <v>1.83</v>
      </c>
      <c r="I4957" s="2">
        <v>134</v>
      </c>
      <c r="J4957">
        <v>1</v>
      </c>
      <c r="K4957">
        <v>0</v>
      </c>
      <c r="L4957" s="2">
        <v>27</v>
      </c>
      <c r="M4957">
        <v>1</v>
      </c>
    </row>
    <row r="4958" spans="1:13" x14ac:dyDescent="0.45">
      <c r="A4958" s="2">
        <v>94</v>
      </c>
      <c r="B4958" s="3">
        <v>0</v>
      </c>
      <c r="C4958" s="2">
        <v>582</v>
      </c>
      <c r="D4958">
        <v>1</v>
      </c>
      <c r="E4958" s="2">
        <v>38</v>
      </c>
      <c r="F4958">
        <v>1</v>
      </c>
      <c r="G4958" s="2">
        <v>263358.03000000003</v>
      </c>
      <c r="H4958" s="1">
        <v>1.83</v>
      </c>
      <c r="I4958" s="2">
        <v>134</v>
      </c>
      <c r="J4958">
        <v>1</v>
      </c>
      <c r="K4958">
        <v>0</v>
      </c>
      <c r="L4958" s="2">
        <v>27</v>
      </c>
      <c r="M4958">
        <v>1</v>
      </c>
    </row>
    <row r="4959" spans="1:13" x14ac:dyDescent="0.45">
      <c r="A4959" s="2">
        <v>94</v>
      </c>
      <c r="B4959" s="3">
        <v>0</v>
      </c>
      <c r="C4959" s="2">
        <v>582</v>
      </c>
      <c r="D4959">
        <v>1</v>
      </c>
      <c r="E4959" s="2">
        <v>38</v>
      </c>
      <c r="F4959">
        <v>1</v>
      </c>
      <c r="G4959" s="2">
        <v>263358.03000000003</v>
      </c>
      <c r="H4959" s="1">
        <v>1.83</v>
      </c>
      <c r="I4959" s="2">
        <v>134</v>
      </c>
      <c r="J4959">
        <v>1</v>
      </c>
      <c r="K4959">
        <v>0</v>
      </c>
      <c r="L4959" s="2">
        <v>27</v>
      </c>
      <c r="M4959">
        <v>1</v>
      </c>
    </row>
    <row r="4960" spans="1:13" x14ac:dyDescent="0.45">
      <c r="A4960" s="2">
        <v>94</v>
      </c>
      <c r="B4960" s="3">
        <v>0</v>
      </c>
      <c r="C4960" s="2">
        <v>582</v>
      </c>
      <c r="D4960">
        <v>1</v>
      </c>
      <c r="E4960" s="2">
        <v>38</v>
      </c>
      <c r="F4960">
        <v>1</v>
      </c>
      <c r="G4960" s="2">
        <v>263358.03000000003</v>
      </c>
      <c r="H4960" s="1">
        <v>1.83</v>
      </c>
      <c r="I4960" s="2">
        <v>134</v>
      </c>
      <c r="J4960">
        <v>1</v>
      </c>
      <c r="K4960">
        <v>0</v>
      </c>
      <c r="L4960" s="2">
        <v>27</v>
      </c>
      <c r="M4960">
        <v>1</v>
      </c>
    </row>
    <row r="4961" spans="1:13" x14ac:dyDescent="0.45">
      <c r="A4961" s="2">
        <v>94</v>
      </c>
      <c r="B4961" s="3">
        <v>0</v>
      </c>
      <c r="C4961" s="2">
        <v>582</v>
      </c>
      <c r="D4961">
        <v>1</v>
      </c>
      <c r="E4961" s="2">
        <v>38</v>
      </c>
      <c r="F4961">
        <v>1</v>
      </c>
      <c r="G4961" s="2">
        <v>263358.03000000003</v>
      </c>
      <c r="H4961" s="1">
        <v>1.83</v>
      </c>
      <c r="I4961" s="2">
        <v>134</v>
      </c>
      <c r="J4961">
        <v>1</v>
      </c>
      <c r="K4961">
        <v>0</v>
      </c>
      <c r="L4961" s="2">
        <v>27</v>
      </c>
      <c r="M4961">
        <v>1</v>
      </c>
    </row>
    <row r="4962" spans="1:13" x14ac:dyDescent="0.45">
      <c r="A4962" s="2">
        <v>94</v>
      </c>
      <c r="B4962" s="3">
        <v>0</v>
      </c>
      <c r="C4962" s="2">
        <v>582</v>
      </c>
      <c r="D4962">
        <v>1</v>
      </c>
      <c r="E4962" s="2">
        <v>38</v>
      </c>
      <c r="F4962">
        <v>1</v>
      </c>
      <c r="G4962" s="2">
        <v>263358.03000000003</v>
      </c>
      <c r="H4962" s="1">
        <v>1.83</v>
      </c>
      <c r="I4962" s="2">
        <v>134</v>
      </c>
      <c r="J4962">
        <v>1</v>
      </c>
      <c r="K4962">
        <v>0</v>
      </c>
      <c r="L4962" s="2">
        <v>27</v>
      </c>
      <c r="M4962">
        <v>1</v>
      </c>
    </row>
    <row r="4963" spans="1:13" x14ac:dyDescent="0.45">
      <c r="A4963" s="2">
        <v>94</v>
      </c>
      <c r="B4963" s="3">
        <v>0</v>
      </c>
      <c r="C4963" s="2">
        <v>582</v>
      </c>
      <c r="D4963">
        <v>1</v>
      </c>
      <c r="E4963" s="2">
        <v>38</v>
      </c>
      <c r="F4963">
        <v>1</v>
      </c>
      <c r="G4963" s="2">
        <v>263358.03000000003</v>
      </c>
      <c r="H4963" s="1">
        <v>1.83</v>
      </c>
      <c r="I4963" s="2">
        <v>134</v>
      </c>
      <c r="J4963">
        <v>1</v>
      </c>
      <c r="K4963">
        <v>0</v>
      </c>
      <c r="L4963" s="2">
        <v>27</v>
      </c>
      <c r="M4963">
        <v>1</v>
      </c>
    </row>
    <row r="4964" spans="1:13" x14ac:dyDescent="0.45">
      <c r="A4964" s="2">
        <v>94</v>
      </c>
      <c r="B4964" s="3">
        <v>0</v>
      </c>
      <c r="C4964" s="2">
        <v>582</v>
      </c>
      <c r="D4964">
        <v>1</v>
      </c>
      <c r="E4964" s="2">
        <v>38</v>
      </c>
      <c r="F4964">
        <v>1</v>
      </c>
      <c r="G4964" s="2">
        <v>263358.03000000003</v>
      </c>
      <c r="H4964" s="1">
        <v>1.83</v>
      </c>
      <c r="I4964" s="2">
        <v>134</v>
      </c>
      <c r="J4964">
        <v>1</v>
      </c>
      <c r="K4964">
        <v>0</v>
      </c>
      <c r="L4964" s="2">
        <v>27</v>
      </c>
      <c r="M4964">
        <v>1</v>
      </c>
    </row>
    <row r="4965" spans="1:13" x14ac:dyDescent="0.45">
      <c r="A4965" s="2">
        <v>95</v>
      </c>
      <c r="B4965" s="3">
        <v>1</v>
      </c>
      <c r="C4965" s="2">
        <v>582</v>
      </c>
      <c r="D4965">
        <v>0</v>
      </c>
      <c r="E4965" s="2">
        <v>30</v>
      </c>
      <c r="F4965">
        <v>0</v>
      </c>
      <c r="G4965" s="2">
        <v>461000</v>
      </c>
      <c r="H4965" s="1">
        <v>2</v>
      </c>
      <c r="I4965" s="2">
        <v>132</v>
      </c>
      <c r="J4965">
        <v>1</v>
      </c>
      <c r="K4965">
        <v>0</v>
      </c>
      <c r="L4965" s="2">
        <v>50</v>
      </c>
      <c r="M4965">
        <v>1</v>
      </c>
    </row>
    <row r="4966" spans="1:13" x14ac:dyDescent="0.45">
      <c r="A4966" s="2">
        <v>95</v>
      </c>
      <c r="B4966" s="3">
        <v>1</v>
      </c>
      <c r="C4966" s="2">
        <v>371</v>
      </c>
      <c r="D4966">
        <v>0</v>
      </c>
      <c r="E4966" s="2">
        <v>30</v>
      </c>
      <c r="F4966">
        <v>0</v>
      </c>
      <c r="G4966" s="2">
        <v>427000</v>
      </c>
      <c r="H4966" s="1">
        <v>2</v>
      </c>
      <c r="I4966" s="2">
        <v>132</v>
      </c>
      <c r="J4966">
        <v>0</v>
      </c>
      <c r="K4966">
        <v>0</v>
      </c>
      <c r="L4966" s="2">
        <v>50</v>
      </c>
      <c r="M4966">
        <v>1</v>
      </c>
    </row>
    <row r="4967" spans="1:13" x14ac:dyDescent="0.45">
      <c r="A4967" s="2">
        <v>95</v>
      </c>
      <c r="B4967" s="3">
        <v>1</v>
      </c>
      <c r="C4967" s="2">
        <v>281</v>
      </c>
      <c r="D4967">
        <v>0</v>
      </c>
      <c r="E4967" s="2">
        <v>40</v>
      </c>
      <c r="F4967">
        <v>1</v>
      </c>
      <c r="G4967" s="2">
        <v>196000</v>
      </c>
      <c r="H4967" s="1">
        <v>1</v>
      </c>
      <c r="I4967" s="2">
        <v>138</v>
      </c>
      <c r="J4967">
        <v>0</v>
      </c>
      <c r="K4967">
        <v>0</v>
      </c>
      <c r="L4967" s="2">
        <v>24</v>
      </c>
      <c r="M4967">
        <v>1</v>
      </c>
    </row>
    <row r="4968" spans="1:13" x14ac:dyDescent="0.45">
      <c r="A4968" s="2">
        <v>95</v>
      </c>
      <c r="B4968" s="3">
        <v>0</v>
      </c>
      <c r="C4968" s="2">
        <v>112</v>
      </c>
      <c r="D4968">
        <v>0</v>
      </c>
      <c r="E4968" s="2">
        <v>40</v>
      </c>
      <c r="F4968">
        <v>1</v>
      </c>
      <c r="G4968" s="2">
        <v>196000</v>
      </c>
      <c r="H4968" s="1">
        <v>1</v>
      </c>
      <c r="I4968" s="2">
        <v>138</v>
      </c>
      <c r="J4968">
        <v>0</v>
      </c>
      <c r="K4968">
        <v>0</v>
      </c>
      <c r="L4968" s="2">
        <v>24</v>
      </c>
      <c r="M4968">
        <v>1</v>
      </c>
    </row>
    <row r="4969" spans="1:13" x14ac:dyDescent="0.45">
      <c r="A4969" s="2">
        <v>95</v>
      </c>
      <c r="B4969" s="3">
        <v>1</v>
      </c>
      <c r="C4969" s="2">
        <v>112</v>
      </c>
      <c r="D4969">
        <v>0</v>
      </c>
      <c r="E4969" s="2">
        <v>40</v>
      </c>
      <c r="F4969">
        <v>1</v>
      </c>
      <c r="G4969" s="2">
        <v>226000</v>
      </c>
      <c r="H4969" s="1">
        <v>1</v>
      </c>
      <c r="I4969" s="2">
        <v>138</v>
      </c>
      <c r="J4969">
        <v>0</v>
      </c>
      <c r="K4969">
        <v>0</v>
      </c>
      <c r="L4969" s="2">
        <v>24</v>
      </c>
      <c r="M4969">
        <v>1</v>
      </c>
    </row>
    <row r="4970" spans="1:13" x14ac:dyDescent="0.45">
      <c r="A4970" s="2">
        <v>95</v>
      </c>
      <c r="B4970" s="3">
        <v>1</v>
      </c>
      <c r="C4970" s="2">
        <v>112</v>
      </c>
      <c r="D4970">
        <v>1</v>
      </c>
      <c r="E4970" s="2">
        <v>40</v>
      </c>
      <c r="F4970">
        <v>1</v>
      </c>
      <c r="G4970" s="2">
        <v>270000</v>
      </c>
      <c r="H4970" s="1">
        <v>1</v>
      </c>
      <c r="I4970" s="2">
        <v>138</v>
      </c>
      <c r="J4970">
        <v>0</v>
      </c>
      <c r="K4970">
        <v>0</v>
      </c>
      <c r="L4970" s="2">
        <v>24</v>
      </c>
      <c r="M4970">
        <v>1</v>
      </c>
    </row>
    <row r="4971" spans="1:13" x14ac:dyDescent="0.45">
      <c r="A4971" s="2">
        <v>95</v>
      </c>
      <c r="B4971" s="3">
        <v>1</v>
      </c>
      <c r="C4971" s="2">
        <v>112</v>
      </c>
      <c r="D4971">
        <v>0</v>
      </c>
      <c r="E4971" s="2">
        <v>40</v>
      </c>
      <c r="F4971">
        <v>1</v>
      </c>
      <c r="G4971" s="2">
        <v>226000</v>
      </c>
      <c r="H4971" s="1">
        <v>1</v>
      </c>
      <c r="I4971" s="2">
        <v>138</v>
      </c>
      <c r="J4971">
        <v>0</v>
      </c>
      <c r="K4971">
        <v>0</v>
      </c>
      <c r="L4971" s="2">
        <v>24</v>
      </c>
      <c r="M4971">
        <v>1</v>
      </c>
    </row>
    <row r="4972" spans="1:13" x14ac:dyDescent="0.45">
      <c r="A4972" s="2">
        <v>95</v>
      </c>
      <c r="B4972" s="3">
        <v>0</v>
      </c>
      <c r="C4972" s="2">
        <v>112</v>
      </c>
      <c r="D4972">
        <v>0</v>
      </c>
      <c r="E4972" s="2">
        <v>40</v>
      </c>
      <c r="F4972">
        <v>1</v>
      </c>
      <c r="G4972" s="2">
        <v>196000</v>
      </c>
      <c r="H4972" s="1">
        <v>1</v>
      </c>
      <c r="I4972" s="2">
        <v>138</v>
      </c>
      <c r="J4972">
        <v>0</v>
      </c>
      <c r="K4972">
        <v>0</v>
      </c>
      <c r="L4972" s="2">
        <v>24</v>
      </c>
      <c r="M4972">
        <v>1</v>
      </c>
    </row>
    <row r="4973" spans="1:13" x14ac:dyDescent="0.45">
      <c r="A4973" s="2">
        <v>95</v>
      </c>
      <c r="B4973" s="3">
        <v>0</v>
      </c>
      <c r="C4973" s="2">
        <v>582</v>
      </c>
      <c r="D4973">
        <v>1</v>
      </c>
      <c r="E4973" s="2">
        <v>50</v>
      </c>
      <c r="F4973">
        <v>1</v>
      </c>
      <c r="G4973" s="2">
        <v>321000</v>
      </c>
      <c r="H4973" s="1">
        <v>1</v>
      </c>
      <c r="I4973" s="2">
        <v>145</v>
      </c>
      <c r="J4973">
        <v>0</v>
      </c>
      <c r="K4973">
        <v>0</v>
      </c>
      <c r="L4973" s="2">
        <v>30</v>
      </c>
      <c r="M4973">
        <v>1</v>
      </c>
    </row>
    <row r="4974" spans="1:13" x14ac:dyDescent="0.45">
      <c r="A4974" s="2">
        <v>95</v>
      </c>
      <c r="B4974" s="3">
        <v>1</v>
      </c>
      <c r="C4974" s="2">
        <v>112</v>
      </c>
      <c r="D4974">
        <v>0</v>
      </c>
      <c r="E4974" s="2">
        <v>30</v>
      </c>
      <c r="F4974">
        <v>0</v>
      </c>
      <c r="G4974" s="2">
        <v>461000</v>
      </c>
      <c r="H4974" s="1">
        <v>2</v>
      </c>
      <c r="I4974" s="2">
        <v>132</v>
      </c>
      <c r="J4974">
        <v>1</v>
      </c>
      <c r="K4974">
        <v>0</v>
      </c>
      <c r="L4974" s="2">
        <v>50</v>
      </c>
      <c r="M4974">
        <v>1</v>
      </c>
    </row>
    <row r="4975" spans="1:13" x14ac:dyDescent="0.45">
      <c r="A4975" s="2">
        <v>95</v>
      </c>
      <c r="B4975" s="3">
        <v>1</v>
      </c>
      <c r="C4975" s="2">
        <v>371</v>
      </c>
      <c r="D4975">
        <v>1</v>
      </c>
      <c r="E4975" s="2">
        <v>30</v>
      </c>
      <c r="F4975">
        <v>0</v>
      </c>
      <c r="G4975" s="2">
        <v>267000</v>
      </c>
      <c r="H4975" s="1">
        <v>2</v>
      </c>
      <c r="I4975" s="2">
        <v>132</v>
      </c>
      <c r="J4975">
        <v>1</v>
      </c>
      <c r="K4975">
        <v>0</v>
      </c>
      <c r="L4975" s="2">
        <v>50</v>
      </c>
      <c r="M4975">
        <v>1</v>
      </c>
    </row>
    <row r="4976" spans="1:13" x14ac:dyDescent="0.45">
      <c r="A4976" s="2">
        <v>95</v>
      </c>
      <c r="B4976" s="3">
        <v>1</v>
      </c>
      <c r="C4976" s="2">
        <v>112</v>
      </c>
      <c r="D4976">
        <v>0</v>
      </c>
      <c r="E4976" s="2">
        <v>40</v>
      </c>
      <c r="F4976">
        <v>1</v>
      </c>
      <c r="G4976" s="2">
        <v>226000</v>
      </c>
      <c r="H4976" s="1">
        <v>1</v>
      </c>
      <c r="I4976" s="2">
        <v>138</v>
      </c>
      <c r="J4976">
        <v>0</v>
      </c>
      <c r="K4976">
        <v>0</v>
      </c>
      <c r="L4976" s="2">
        <v>24</v>
      </c>
      <c r="M4976">
        <v>1</v>
      </c>
    </row>
    <row r="4977" spans="1:13" x14ac:dyDescent="0.45">
      <c r="A4977" s="2">
        <v>95</v>
      </c>
      <c r="B4977" s="3">
        <v>1</v>
      </c>
      <c r="C4977" s="2">
        <v>112</v>
      </c>
      <c r="D4977">
        <v>0</v>
      </c>
      <c r="E4977" s="2">
        <v>40</v>
      </c>
      <c r="F4977">
        <v>1</v>
      </c>
      <c r="G4977" s="2">
        <v>219000</v>
      </c>
      <c r="H4977" s="1">
        <v>1</v>
      </c>
      <c r="I4977" s="2">
        <v>138</v>
      </c>
      <c r="J4977">
        <v>1</v>
      </c>
      <c r="K4977">
        <v>0</v>
      </c>
      <c r="L4977" s="2">
        <v>24</v>
      </c>
      <c r="M4977">
        <v>1</v>
      </c>
    </row>
    <row r="4978" spans="1:13" x14ac:dyDescent="0.45">
      <c r="A4978" s="2">
        <v>95</v>
      </c>
      <c r="B4978" s="3">
        <v>1</v>
      </c>
      <c r="C4978" s="2">
        <v>112</v>
      </c>
      <c r="D4978">
        <v>0</v>
      </c>
      <c r="E4978" s="2">
        <v>40</v>
      </c>
      <c r="F4978">
        <v>1</v>
      </c>
      <c r="G4978" s="2">
        <v>210000</v>
      </c>
      <c r="H4978" s="1">
        <v>1</v>
      </c>
      <c r="I4978" s="2">
        <v>138</v>
      </c>
      <c r="J4978">
        <v>1</v>
      </c>
      <c r="K4978">
        <v>0</v>
      </c>
      <c r="L4978" s="2">
        <v>24</v>
      </c>
      <c r="M4978">
        <v>1</v>
      </c>
    </row>
    <row r="4979" spans="1:13" x14ac:dyDescent="0.45">
      <c r="A4979" s="2">
        <v>95</v>
      </c>
      <c r="B4979" s="3">
        <v>1</v>
      </c>
      <c r="C4979" s="2">
        <v>112</v>
      </c>
      <c r="D4979">
        <v>0</v>
      </c>
      <c r="E4979" s="2">
        <v>40</v>
      </c>
      <c r="F4979">
        <v>1</v>
      </c>
      <c r="G4979" s="2">
        <v>263358.03000000003</v>
      </c>
      <c r="H4979" s="1">
        <v>1</v>
      </c>
      <c r="I4979" s="2">
        <v>138</v>
      </c>
      <c r="J4979">
        <v>1</v>
      </c>
      <c r="K4979">
        <v>0</v>
      </c>
      <c r="L4979" s="2">
        <v>24</v>
      </c>
      <c r="M4979">
        <v>1</v>
      </c>
    </row>
    <row r="4980" spans="1:13" x14ac:dyDescent="0.45">
      <c r="A4980" s="2">
        <v>95</v>
      </c>
      <c r="B4980" s="3">
        <v>1</v>
      </c>
      <c r="C4980" s="2">
        <v>371</v>
      </c>
      <c r="D4980">
        <v>0</v>
      </c>
      <c r="E4980" s="2">
        <v>30</v>
      </c>
      <c r="F4980">
        <v>0</v>
      </c>
      <c r="G4980" s="2">
        <v>267000</v>
      </c>
      <c r="H4980" s="1">
        <v>2</v>
      </c>
      <c r="I4980" s="2">
        <v>132</v>
      </c>
      <c r="J4980">
        <v>1</v>
      </c>
      <c r="K4980">
        <v>1</v>
      </c>
      <c r="L4980" s="2">
        <v>50</v>
      </c>
      <c r="M4980">
        <v>1</v>
      </c>
    </row>
    <row r="4981" spans="1:13" x14ac:dyDescent="0.45">
      <c r="A4981" s="2">
        <v>95</v>
      </c>
      <c r="B4981" s="3">
        <v>1</v>
      </c>
      <c r="C4981" s="2">
        <v>379</v>
      </c>
      <c r="D4981">
        <v>0</v>
      </c>
      <c r="E4981" s="2">
        <v>30</v>
      </c>
      <c r="F4981">
        <v>0</v>
      </c>
      <c r="G4981" s="2">
        <v>461000</v>
      </c>
      <c r="H4981" s="1">
        <v>2</v>
      </c>
      <c r="I4981" s="2">
        <v>132</v>
      </c>
      <c r="J4981">
        <v>1</v>
      </c>
      <c r="K4981">
        <v>0</v>
      </c>
      <c r="L4981" s="2">
        <v>50</v>
      </c>
      <c r="M4981">
        <v>1</v>
      </c>
    </row>
    <row r="4982" spans="1:13" x14ac:dyDescent="0.45">
      <c r="A4982" s="2">
        <v>95</v>
      </c>
      <c r="B4982" s="3">
        <v>1</v>
      </c>
      <c r="C4982" s="2">
        <v>112</v>
      </c>
      <c r="D4982">
        <v>0</v>
      </c>
      <c r="E4982" s="2">
        <v>40</v>
      </c>
      <c r="F4982">
        <v>1</v>
      </c>
      <c r="G4982" s="2">
        <v>196000</v>
      </c>
      <c r="H4982" s="1">
        <v>1</v>
      </c>
      <c r="I4982" s="2">
        <v>138</v>
      </c>
      <c r="J4982">
        <v>0</v>
      </c>
      <c r="K4982">
        <v>0</v>
      </c>
      <c r="L4982" s="2">
        <v>24</v>
      </c>
      <c r="M4982">
        <v>1</v>
      </c>
    </row>
    <row r="4983" spans="1:13" x14ac:dyDescent="0.45">
      <c r="A4983" s="2">
        <v>95</v>
      </c>
      <c r="B4983" s="3">
        <v>1</v>
      </c>
      <c r="C4983" s="2">
        <v>112</v>
      </c>
      <c r="D4983">
        <v>0</v>
      </c>
      <c r="E4983" s="2">
        <v>40</v>
      </c>
      <c r="F4983">
        <v>1</v>
      </c>
      <c r="G4983" s="2">
        <v>196000</v>
      </c>
      <c r="H4983" s="1">
        <v>1</v>
      </c>
      <c r="I4983" s="2">
        <v>138</v>
      </c>
      <c r="J4983">
        <v>0</v>
      </c>
      <c r="K4983">
        <v>0</v>
      </c>
      <c r="L4983" s="2">
        <v>24</v>
      </c>
      <c r="M4983">
        <v>1</v>
      </c>
    </row>
    <row r="4984" spans="1:13" x14ac:dyDescent="0.45">
      <c r="A4984" s="2">
        <v>95</v>
      </c>
      <c r="B4984" s="3">
        <v>1</v>
      </c>
      <c r="C4984" s="2">
        <v>371</v>
      </c>
      <c r="D4984">
        <v>0</v>
      </c>
      <c r="E4984" s="2">
        <v>30</v>
      </c>
      <c r="F4984">
        <v>0</v>
      </c>
      <c r="G4984" s="2">
        <v>461000</v>
      </c>
      <c r="H4984" s="1">
        <v>2</v>
      </c>
      <c r="I4984" s="2">
        <v>132</v>
      </c>
      <c r="J4984">
        <v>1</v>
      </c>
      <c r="K4984">
        <v>0</v>
      </c>
      <c r="L4984" s="2">
        <v>50</v>
      </c>
      <c r="M4984">
        <v>1</v>
      </c>
    </row>
    <row r="4985" spans="1:13" x14ac:dyDescent="0.45">
      <c r="A4985" s="2">
        <v>95</v>
      </c>
      <c r="B4985" s="3">
        <v>1</v>
      </c>
      <c r="C4985" s="2">
        <v>112</v>
      </c>
      <c r="D4985">
        <v>0</v>
      </c>
      <c r="E4985" s="2">
        <v>40</v>
      </c>
      <c r="F4985">
        <v>1</v>
      </c>
      <c r="G4985" s="2">
        <v>196000</v>
      </c>
      <c r="H4985" s="1">
        <v>1</v>
      </c>
      <c r="I4985" s="2">
        <v>138</v>
      </c>
      <c r="J4985">
        <v>0</v>
      </c>
      <c r="K4985">
        <v>0</v>
      </c>
      <c r="L4985" s="2">
        <v>24</v>
      </c>
      <c r="M4985">
        <v>1</v>
      </c>
    </row>
    <row r="4986" spans="1:13" x14ac:dyDescent="0.45">
      <c r="A4986" s="2">
        <v>95</v>
      </c>
      <c r="B4986" s="3">
        <v>1</v>
      </c>
      <c r="C4986" s="2">
        <v>371</v>
      </c>
      <c r="D4986">
        <v>0</v>
      </c>
      <c r="E4986" s="2">
        <v>30</v>
      </c>
      <c r="F4986">
        <v>0</v>
      </c>
      <c r="G4986" s="2">
        <v>461000</v>
      </c>
      <c r="H4986" s="1">
        <v>2</v>
      </c>
      <c r="I4986" s="2">
        <v>132</v>
      </c>
      <c r="J4986">
        <v>1</v>
      </c>
      <c r="K4986">
        <v>0</v>
      </c>
      <c r="L4986" s="2">
        <v>50</v>
      </c>
      <c r="M4986">
        <v>1</v>
      </c>
    </row>
    <row r="4987" spans="1:13" x14ac:dyDescent="0.45">
      <c r="A4987" s="2">
        <v>95</v>
      </c>
      <c r="B4987" s="3">
        <v>1</v>
      </c>
      <c r="C4987" s="2">
        <v>371</v>
      </c>
      <c r="D4987">
        <v>0</v>
      </c>
      <c r="E4987" s="2">
        <v>30</v>
      </c>
      <c r="F4987">
        <v>0</v>
      </c>
      <c r="G4987" s="2">
        <v>461000</v>
      </c>
      <c r="H4987" s="1">
        <v>2</v>
      </c>
      <c r="I4987" s="2">
        <v>132</v>
      </c>
      <c r="J4987">
        <v>1</v>
      </c>
      <c r="K4987">
        <v>0</v>
      </c>
      <c r="L4987" s="2">
        <v>50</v>
      </c>
      <c r="M4987">
        <v>1</v>
      </c>
    </row>
    <row r="4988" spans="1:13" x14ac:dyDescent="0.45">
      <c r="A4988" s="2">
        <v>95</v>
      </c>
      <c r="B4988" s="3">
        <v>1</v>
      </c>
      <c r="C4988" s="2">
        <v>371</v>
      </c>
      <c r="D4988">
        <v>0</v>
      </c>
      <c r="E4988" s="2">
        <v>30</v>
      </c>
      <c r="F4988">
        <v>0</v>
      </c>
      <c r="G4988" s="2">
        <v>461000</v>
      </c>
      <c r="H4988" s="1">
        <v>2</v>
      </c>
      <c r="I4988" s="2">
        <v>132</v>
      </c>
      <c r="J4988">
        <v>1</v>
      </c>
      <c r="K4988">
        <v>0</v>
      </c>
      <c r="L4988" s="2">
        <v>50</v>
      </c>
      <c r="M4988">
        <v>1</v>
      </c>
    </row>
    <row r="4989" spans="1:13" x14ac:dyDescent="0.45">
      <c r="A4989" s="2">
        <v>95</v>
      </c>
      <c r="B4989" s="3">
        <v>1</v>
      </c>
      <c r="C4989" s="2">
        <v>371</v>
      </c>
      <c r="D4989">
        <v>0</v>
      </c>
      <c r="E4989" s="2">
        <v>30</v>
      </c>
      <c r="F4989">
        <v>0</v>
      </c>
      <c r="G4989" s="2">
        <v>461000</v>
      </c>
      <c r="H4989" s="1">
        <v>2</v>
      </c>
      <c r="I4989" s="2">
        <v>132</v>
      </c>
      <c r="J4989">
        <v>1</v>
      </c>
      <c r="K4989">
        <v>0</v>
      </c>
      <c r="L4989" s="2">
        <v>50</v>
      </c>
      <c r="M4989">
        <v>1</v>
      </c>
    </row>
    <row r="4990" spans="1:13" x14ac:dyDescent="0.45">
      <c r="A4990" s="2">
        <v>95</v>
      </c>
      <c r="B4990" s="3">
        <v>1</v>
      </c>
      <c r="C4990" s="2">
        <v>371</v>
      </c>
      <c r="D4990">
        <v>0</v>
      </c>
      <c r="E4990" s="2">
        <v>30</v>
      </c>
      <c r="F4990">
        <v>0</v>
      </c>
      <c r="G4990" s="2">
        <v>461000</v>
      </c>
      <c r="H4990" s="1">
        <v>2</v>
      </c>
      <c r="I4990" s="2">
        <v>132</v>
      </c>
      <c r="J4990">
        <v>1</v>
      </c>
      <c r="K4990">
        <v>0</v>
      </c>
      <c r="L4990" s="2">
        <v>50</v>
      </c>
      <c r="M4990">
        <v>1</v>
      </c>
    </row>
    <row r="4991" spans="1:13" x14ac:dyDescent="0.45">
      <c r="A4991" s="2">
        <v>95</v>
      </c>
      <c r="B4991" s="3">
        <v>1</v>
      </c>
      <c r="C4991" s="2">
        <v>371</v>
      </c>
      <c r="D4991">
        <v>0</v>
      </c>
      <c r="E4991" s="2">
        <v>30</v>
      </c>
      <c r="F4991">
        <v>0</v>
      </c>
      <c r="G4991" s="2">
        <v>461000</v>
      </c>
      <c r="H4991" s="1">
        <v>2</v>
      </c>
      <c r="I4991" s="2">
        <v>132</v>
      </c>
      <c r="J4991">
        <v>1</v>
      </c>
      <c r="K4991">
        <v>0</v>
      </c>
      <c r="L4991" s="2">
        <v>50</v>
      </c>
      <c r="M4991">
        <v>1</v>
      </c>
    </row>
    <row r="4992" spans="1:13" x14ac:dyDescent="0.45">
      <c r="A4992" s="2">
        <v>95</v>
      </c>
      <c r="B4992" s="3">
        <v>1</v>
      </c>
      <c r="C4992" s="2">
        <v>112</v>
      </c>
      <c r="D4992">
        <v>0</v>
      </c>
      <c r="E4992" s="2">
        <v>40</v>
      </c>
      <c r="F4992">
        <v>1</v>
      </c>
      <c r="G4992" s="2">
        <v>196000</v>
      </c>
      <c r="H4992" s="1">
        <v>1</v>
      </c>
      <c r="I4992" s="2">
        <v>138</v>
      </c>
      <c r="J4992">
        <v>0</v>
      </c>
      <c r="K4992">
        <v>0</v>
      </c>
      <c r="L4992" s="2">
        <v>24</v>
      </c>
      <c r="M4992">
        <v>1</v>
      </c>
    </row>
    <row r="4993" spans="1:13" x14ac:dyDescent="0.45">
      <c r="A4993" s="2">
        <v>95</v>
      </c>
      <c r="B4993" s="3">
        <v>1</v>
      </c>
      <c r="C4993" s="2">
        <v>112</v>
      </c>
      <c r="D4993">
        <v>0</v>
      </c>
      <c r="E4993" s="2">
        <v>40</v>
      </c>
      <c r="F4993">
        <v>1</v>
      </c>
      <c r="G4993" s="2">
        <v>196000</v>
      </c>
      <c r="H4993" s="1">
        <v>1</v>
      </c>
      <c r="I4993" s="2">
        <v>138</v>
      </c>
      <c r="J4993">
        <v>0</v>
      </c>
      <c r="K4993">
        <v>0</v>
      </c>
      <c r="L4993" s="2">
        <v>24</v>
      </c>
      <c r="M4993">
        <v>1</v>
      </c>
    </row>
    <row r="4994" spans="1:13" x14ac:dyDescent="0.45">
      <c r="A4994" s="2">
        <v>95</v>
      </c>
      <c r="B4994" s="3">
        <v>1</v>
      </c>
      <c r="C4994" s="2">
        <v>371</v>
      </c>
      <c r="D4994">
        <v>0</v>
      </c>
      <c r="E4994" s="2">
        <v>30</v>
      </c>
      <c r="F4994">
        <v>0</v>
      </c>
      <c r="G4994" s="2">
        <v>461000</v>
      </c>
      <c r="H4994" s="1">
        <v>2</v>
      </c>
      <c r="I4994" s="2">
        <v>132</v>
      </c>
      <c r="J4994">
        <v>1</v>
      </c>
      <c r="K4994">
        <v>0</v>
      </c>
      <c r="L4994" s="2">
        <v>50</v>
      </c>
      <c r="M4994">
        <v>1</v>
      </c>
    </row>
    <row r="4995" spans="1:13" x14ac:dyDescent="0.45">
      <c r="A4995" s="2">
        <v>95</v>
      </c>
      <c r="B4995" s="3">
        <v>1</v>
      </c>
      <c r="C4995" s="2">
        <v>371</v>
      </c>
      <c r="D4995">
        <v>0</v>
      </c>
      <c r="E4995" s="2">
        <v>30</v>
      </c>
      <c r="F4995">
        <v>0</v>
      </c>
      <c r="G4995" s="2">
        <v>461000</v>
      </c>
      <c r="H4995" s="1">
        <v>2</v>
      </c>
      <c r="I4995" s="2">
        <v>132</v>
      </c>
      <c r="J4995">
        <v>1</v>
      </c>
      <c r="K4995">
        <v>0</v>
      </c>
      <c r="L4995" s="2">
        <v>50</v>
      </c>
      <c r="M4995">
        <v>1</v>
      </c>
    </row>
    <row r="4996" spans="1:13" x14ac:dyDescent="0.45">
      <c r="A4996" s="2">
        <v>95</v>
      </c>
      <c r="B4996" s="3">
        <v>1</v>
      </c>
      <c r="C4996" s="2">
        <v>371</v>
      </c>
      <c r="D4996">
        <v>0</v>
      </c>
      <c r="E4996" s="2">
        <v>30</v>
      </c>
      <c r="F4996">
        <v>0</v>
      </c>
      <c r="G4996" s="2">
        <v>461000</v>
      </c>
      <c r="H4996" s="1">
        <v>2</v>
      </c>
      <c r="I4996" s="2">
        <v>132</v>
      </c>
      <c r="J4996">
        <v>1</v>
      </c>
      <c r="K4996">
        <v>0</v>
      </c>
      <c r="L4996" s="2">
        <v>50</v>
      </c>
      <c r="M4996">
        <v>1</v>
      </c>
    </row>
    <row r="4997" spans="1:13" x14ac:dyDescent="0.45">
      <c r="A4997" s="2">
        <v>95</v>
      </c>
      <c r="B4997" s="3">
        <v>1</v>
      </c>
      <c r="C4997" s="2">
        <v>371</v>
      </c>
      <c r="D4997">
        <v>0</v>
      </c>
      <c r="E4997" s="2">
        <v>30</v>
      </c>
      <c r="F4997">
        <v>0</v>
      </c>
      <c r="G4997" s="2">
        <v>461000</v>
      </c>
      <c r="H4997" s="1">
        <v>2</v>
      </c>
      <c r="I4997" s="2">
        <v>132</v>
      </c>
      <c r="J4997">
        <v>1</v>
      </c>
      <c r="K4997">
        <v>0</v>
      </c>
      <c r="L4997" s="2">
        <v>50</v>
      </c>
      <c r="M4997">
        <v>1</v>
      </c>
    </row>
    <row r="4998" spans="1:13" x14ac:dyDescent="0.45">
      <c r="A4998" s="2">
        <v>95</v>
      </c>
      <c r="B4998" s="3">
        <v>1</v>
      </c>
      <c r="C4998" s="2">
        <v>371</v>
      </c>
      <c r="D4998">
        <v>0</v>
      </c>
      <c r="E4998" s="2">
        <v>30</v>
      </c>
      <c r="F4998">
        <v>0</v>
      </c>
      <c r="G4998" s="2">
        <v>461000</v>
      </c>
      <c r="H4998" s="1">
        <v>2</v>
      </c>
      <c r="I4998" s="2">
        <v>132</v>
      </c>
      <c r="J4998">
        <v>1</v>
      </c>
      <c r="K4998">
        <v>0</v>
      </c>
      <c r="L4998" s="2">
        <v>50</v>
      </c>
      <c r="M4998">
        <v>1</v>
      </c>
    </row>
    <row r="4999" spans="1:13" x14ac:dyDescent="0.45">
      <c r="A4999" s="2">
        <v>95</v>
      </c>
      <c r="B4999" s="3">
        <v>1</v>
      </c>
      <c r="C4999" s="2">
        <v>371</v>
      </c>
      <c r="D4999">
        <v>0</v>
      </c>
      <c r="E4999" s="2">
        <v>30</v>
      </c>
      <c r="F4999">
        <v>0</v>
      </c>
      <c r="G4999" s="2">
        <v>461000</v>
      </c>
      <c r="H4999" s="1">
        <v>2</v>
      </c>
      <c r="I4999" s="2">
        <v>132</v>
      </c>
      <c r="J4999">
        <v>1</v>
      </c>
      <c r="K4999">
        <v>0</v>
      </c>
      <c r="L4999" s="2">
        <v>50</v>
      </c>
      <c r="M4999">
        <v>1</v>
      </c>
    </row>
    <row r="5000" spans="1:13" x14ac:dyDescent="0.45">
      <c r="A5000" s="2">
        <v>95</v>
      </c>
      <c r="B5000" s="3">
        <v>1</v>
      </c>
      <c r="C5000" s="2">
        <v>112</v>
      </c>
      <c r="D5000">
        <v>0</v>
      </c>
      <c r="E5000" s="2">
        <v>40</v>
      </c>
      <c r="F5000">
        <v>1</v>
      </c>
      <c r="G5000" s="2">
        <v>216000</v>
      </c>
      <c r="H5000" s="1">
        <v>1</v>
      </c>
      <c r="I5000" s="2">
        <v>138</v>
      </c>
      <c r="J5000">
        <v>1</v>
      </c>
      <c r="K5000">
        <v>1</v>
      </c>
      <c r="L5000" s="2">
        <v>24</v>
      </c>
      <c r="M5000">
        <v>1</v>
      </c>
    </row>
    <row r="5001" spans="1:13" x14ac:dyDescent="0.45">
      <c r="A5001" s="2">
        <v>95</v>
      </c>
      <c r="B5001" s="3">
        <v>1</v>
      </c>
      <c r="C5001" s="2">
        <v>112</v>
      </c>
      <c r="D5001">
        <v>0</v>
      </c>
      <c r="E5001" s="2">
        <v>40</v>
      </c>
      <c r="F5001">
        <v>1</v>
      </c>
      <c r="G5001" s="2">
        <v>196000</v>
      </c>
      <c r="H5001" s="1">
        <v>1</v>
      </c>
      <c r="I5001" s="2">
        <v>138</v>
      </c>
      <c r="J5001">
        <v>0</v>
      </c>
      <c r="K5001">
        <v>0</v>
      </c>
      <c r="L5001" s="2">
        <v>24</v>
      </c>
      <c r="M5001">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549-3256-4017-A814-FB433697BB10}">
  <dimension ref="A1:N18"/>
  <sheetViews>
    <sheetView workbookViewId="0">
      <selection activeCell="C18" sqref="C18"/>
    </sheetView>
  </sheetViews>
  <sheetFormatPr defaultRowHeight="14.25" x14ac:dyDescent="0.45"/>
  <cols>
    <col min="1" max="1" width="22.265625" customWidth="1"/>
    <col min="2" max="3" width="12.33203125" bestFit="1" customWidth="1"/>
    <col min="4" max="4" width="22.19921875" bestFit="1" customWidth="1"/>
    <col min="5" max="5" width="12.33203125" bestFit="1" customWidth="1"/>
    <col min="6" max="6" width="14.86328125" bestFit="1" customWidth="1"/>
    <col min="7" max="7" width="18" bestFit="1" customWidth="1"/>
    <col min="9" max="9" width="15.19921875" bestFit="1" customWidth="1"/>
    <col min="10" max="10" width="12.9296875" bestFit="1" customWidth="1"/>
  </cols>
  <sheetData>
    <row r="1" spans="1:14" x14ac:dyDescent="0.45">
      <c r="A1" s="18"/>
      <c r="B1" s="18" t="s">
        <v>0</v>
      </c>
      <c r="C1" s="18" t="s">
        <v>1</v>
      </c>
      <c r="D1" s="18" t="s">
        <v>2</v>
      </c>
      <c r="E1" s="18" t="s">
        <v>3</v>
      </c>
      <c r="F1" s="18" t="s">
        <v>4</v>
      </c>
      <c r="G1" s="18" t="s">
        <v>5</v>
      </c>
      <c r="H1" s="18" t="s">
        <v>6</v>
      </c>
      <c r="I1" s="18" t="s">
        <v>7</v>
      </c>
      <c r="J1" s="18" t="s">
        <v>8</v>
      </c>
      <c r="K1" s="18" t="s">
        <v>22</v>
      </c>
      <c r="L1" s="18" t="s">
        <v>9</v>
      </c>
      <c r="M1" s="18" t="s">
        <v>10</v>
      </c>
      <c r="N1" s="18" t="s">
        <v>25</v>
      </c>
    </row>
    <row r="2" spans="1:14" x14ac:dyDescent="0.45">
      <c r="A2" s="17" t="s">
        <v>0</v>
      </c>
      <c r="B2" s="19">
        <v>1</v>
      </c>
      <c r="C2" s="19"/>
      <c r="D2" s="19"/>
      <c r="E2" s="19"/>
      <c r="F2" s="19"/>
      <c r="G2" s="19"/>
      <c r="H2" s="19"/>
      <c r="I2" s="19"/>
      <c r="J2" s="19"/>
      <c r="K2" s="19"/>
      <c r="L2" s="19"/>
      <c r="M2" s="19"/>
      <c r="N2" s="19"/>
    </row>
    <row r="3" spans="1:14" x14ac:dyDescent="0.45">
      <c r="A3" s="17" t="s">
        <v>1</v>
      </c>
      <c r="B3" s="19">
        <v>0.12310184144575767</v>
      </c>
      <c r="C3" s="19">
        <v>1</v>
      </c>
      <c r="D3" s="19"/>
      <c r="E3" s="19"/>
      <c r="F3" s="19"/>
      <c r="G3" s="19"/>
      <c r="H3" s="19"/>
      <c r="I3" s="19"/>
      <c r="J3" s="19"/>
      <c r="K3" s="19"/>
      <c r="L3" s="19"/>
      <c r="M3" s="19"/>
      <c r="N3" s="19"/>
    </row>
    <row r="4" spans="1:14" x14ac:dyDescent="0.45">
      <c r="A4" s="17" t="s">
        <v>2</v>
      </c>
      <c r="B4" s="19">
        <v>-6.4636740157546529E-2</v>
      </c>
      <c r="C4" s="19">
        <v>-0.18192185520713741</v>
      </c>
      <c r="D4" s="19">
        <v>1</v>
      </c>
      <c r="E4" s="19"/>
      <c r="F4" s="19"/>
      <c r="G4" s="19"/>
      <c r="H4" s="19"/>
      <c r="I4" s="19"/>
      <c r="J4" s="19"/>
      <c r="K4" s="19"/>
      <c r="L4" s="19"/>
      <c r="M4" s="19"/>
      <c r="N4" s="19"/>
    </row>
    <row r="5" spans="1:14" x14ac:dyDescent="0.45">
      <c r="A5" s="17" t="s">
        <v>3</v>
      </c>
      <c r="B5" s="19">
        <v>-9.9938299356400362E-2</v>
      </c>
      <c r="C5" s="19">
        <v>2.2137617347086991E-3</v>
      </c>
      <c r="D5" s="19">
        <v>-1.9986881475891709E-2</v>
      </c>
      <c r="E5" s="19">
        <v>1</v>
      </c>
      <c r="F5" s="19"/>
      <c r="G5" s="19"/>
      <c r="H5" s="19"/>
      <c r="I5" s="19"/>
      <c r="J5" s="19"/>
      <c r="K5" s="19"/>
      <c r="L5" s="19"/>
      <c r="M5" s="19"/>
      <c r="N5" s="19"/>
    </row>
    <row r="6" spans="1:14" x14ac:dyDescent="0.45">
      <c r="A6" s="17" t="s">
        <v>4</v>
      </c>
      <c r="B6" s="19">
        <v>6.9380206572322203E-2</v>
      </c>
      <c r="C6" s="19">
        <v>2.3464723555389155E-2</v>
      </c>
      <c r="D6" s="19">
        <v>-2.1007081110244744E-2</v>
      </c>
      <c r="E6" s="19">
        <v>-4.9100975501554775E-2</v>
      </c>
      <c r="F6" s="19">
        <v>1</v>
      </c>
      <c r="G6" s="19"/>
      <c r="H6" s="19"/>
      <c r="I6" s="19"/>
      <c r="J6" s="19"/>
      <c r="K6" s="19"/>
      <c r="L6" s="19"/>
      <c r="M6" s="19"/>
      <c r="N6" s="19"/>
    </row>
    <row r="7" spans="1:14" x14ac:dyDescent="0.45">
      <c r="A7" s="17" t="s">
        <v>5</v>
      </c>
      <c r="B7" s="19">
        <v>9.2656081943214827E-2</v>
      </c>
      <c r="C7" s="19">
        <v>4.7172346632114601E-2</v>
      </c>
      <c r="D7" s="19">
        <v>-4.5821343181757346E-2</v>
      </c>
      <c r="E7" s="19">
        <v>-3.4711926461332678E-2</v>
      </c>
      <c r="F7" s="19">
        <v>2.1474084817979251E-2</v>
      </c>
      <c r="G7" s="19">
        <v>1</v>
      </c>
      <c r="H7" s="19"/>
      <c r="I7" s="19"/>
      <c r="J7" s="19"/>
      <c r="K7" s="19"/>
      <c r="L7" s="19"/>
      <c r="M7" s="19"/>
      <c r="N7" s="19"/>
    </row>
    <row r="8" spans="1:14" x14ac:dyDescent="0.45">
      <c r="A8" s="17" t="s">
        <v>6</v>
      </c>
      <c r="B8" s="19">
        <v>-2.4958578028966005E-2</v>
      </c>
      <c r="C8" s="19">
        <v>-4.634280155327096E-2</v>
      </c>
      <c r="D8" s="19">
        <v>2.4809333987281079E-2</v>
      </c>
      <c r="E8" s="19">
        <v>7.2197505909970816E-2</v>
      </c>
      <c r="F8" s="19">
        <v>6.028868683734738E-2</v>
      </c>
      <c r="G8" s="19">
        <v>4.8043838818838801E-2</v>
      </c>
      <c r="H8" s="19">
        <v>1</v>
      </c>
      <c r="I8" s="19"/>
      <c r="J8" s="19"/>
      <c r="K8" s="19"/>
      <c r="L8" s="19"/>
      <c r="M8" s="19"/>
      <c r="N8" s="19"/>
    </row>
    <row r="9" spans="1:14" x14ac:dyDescent="0.45">
      <c r="A9" s="17" t="s">
        <v>7</v>
      </c>
      <c r="B9" s="19">
        <v>0.17819404104008205</v>
      </c>
      <c r="C9" s="19">
        <v>3.2342976380070283E-2</v>
      </c>
      <c r="D9" s="19">
        <v>-4.0322193229118692E-3</v>
      </c>
      <c r="E9" s="19">
        <v>-1.9072277956302324E-2</v>
      </c>
      <c r="F9" s="19">
        <v>-3.8472684541813351E-2</v>
      </c>
      <c r="G9" s="19">
        <v>-7.361584303454809E-3</v>
      </c>
      <c r="H9" s="19">
        <v>-5.1780736154665189E-3</v>
      </c>
      <c r="I9" s="19">
        <v>1</v>
      </c>
      <c r="J9" s="19"/>
      <c r="K9" s="19"/>
      <c r="L9" s="19"/>
      <c r="M9" s="19"/>
      <c r="N9" s="19"/>
    </row>
    <row r="10" spans="1:14" x14ac:dyDescent="0.45">
      <c r="A10" s="17" t="s">
        <v>8</v>
      </c>
      <c r="B10" s="19">
        <v>-2.6182495765111481E-2</v>
      </c>
      <c r="C10" s="19">
        <v>2.0722565845086201E-2</v>
      </c>
      <c r="D10" s="19">
        <v>5.140368474160345E-2</v>
      </c>
      <c r="E10" s="19">
        <v>-0.10739308963913079</v>
      </c>
      <c r="F10" s="19">
        <v>0.21262673409987162</v>
      </c>
      <c r="G10" s="19">
        <v>6.5884118112171958E-2</v>
      </c>
      <c r="H10" s="19">
        <v>4.1101411647790534E-2</v>
      </c>
      <c r="I10" s="19">
        <v>-0.22968304591478472</v>
      </c>
      <c r="J10" s="19">
        <v>1</v>
      </c>
      <c r="K10" s="19"/>
      <c r="L10" s="19"/>
      <c r="M10" s="19"/>
      <c r="N10" s="19"/>
    </row>
    <row r="11" spans="1:14" x14ac:dyDescent="0.45">
      <c r="A11" s="17" t="s">
        <v>22</v>
      </c>
      <c r="B11" s="19">
        <v>7.2580686649400109E-2</v>
      </c>
      <c r="C11" s="19">
        <v>-8.152601209277241E-2</v>
      </c>
      <c r="D11" s="19">
        <v>6.9678630807435471E-2</v>
      </c>
      <c r="E11" s="19">
        <v>-0.15364896408055845</v>
      </c>
      <c r="F11" s="19">
        <v>-0.11284127001255179</v>
      </c>
      <c r="G11" s="19">
        <v>-8.9095896868067473E-2</v>
      </c>
      <c r="H11" s="19">
        <v>-9.5208665609258808E-2</v>
      </c>
      <c r="I11" s="19">
        <v>4.2408763203516504E-2</v>
      </c>
      <c r="J11" s="19">
        <v>-5.3847687595977398E-2</v>
      </c>
      <c r="K11" s="19">
        <v>1</v>
      </c>
      <c r="L11" s="19"/>
      <c r="M11" s="19"/>
      <c r="N11" s="19"/>
    </row>
    <row r="12" spans="1:14" x14ac:dyDescent="0.45">
      <c r="A12" s="17" t="s">
        <v>9</v>
      </c>
      <c r="B12" s="19">
        <v>2.353385562210206E-2</v>
      </c>
      <c r="C12" s="19">
        <v>-0.10599569226770784</v>
      </c>
      <c r="D12" s="19">
        <v>-1.4293702179199777E-2</v>
      </c>
      <c r="E12" s="19">
        <v>-0.16704554670911292</v>
      </c>
      <c r="F12" s="19">
        <v>-2.1420975699005928E-2</v>
      </c>
      <c r="G12" s="19">
        <v>-2.5762308040195574E-2</v>
      </c>
      <c r="H12" s="19">
        <v>6.5017595177762511E-2</v>
      </c>
      <c r="I12" s="19">
        <v>3.0291942582277879E-3</v>
      </c>
      <c r="J12" s="19">
        <v>-1.3829859805092864E-2</v>
      </c>
      <c r="K12" s="19">
        <v>0.43462123229544702</v>
      </c>
      <c r="L12" s="19">
        <v>1</v>
      </c>
      <c r="M12" s="19"/>
      <c r="N12" s="19"/>
    </row>
    <row r="13" spans="1:14" x14ac:dyDescent="0.45">
      <c r="A13" s="17" t="s">
        <v>10</v>
      </c>
      <c r="B13" s="19">
        <v>-0.22018219731364141</v>
      </c>
      <c r="C13" s="19">
        <v>-0.11104898195199793</v>
      </c>
      <c r="D13" s="19">
        <v>-1.3788529832460004E-2</v>
      </c>
      <c r="E13" s="19">
        <v>2.745432720736566E-2</v>
      </c>
      <c r="F13" s="19">
        <v>6.8471882311447047E-2</v>
      </c>
      <c r="G13" s="20">
        <v>-0.1834501603348849</v>
      </c>
      <c r="H13" s="19">
        <v>-1.0246819250942336E-3</v>
      </c>
      <c r="I13" s="19">
        <v>-0.19048870650216454</v>
      </c>
      <c r="J13" s="19">
        <v>0.1097115932651392</v>
      </c>
      <c r="K13" s="19">
        <v>-8.6155064444392131E-3</v>
      </c>
      <c r="L13" s="19">
        <v>-1.3660091160835828E-2</v>
      </c>
      <c r="M13" s="19">
        <v>1</v>
      </c>
      <c r="N13" s="19"/>
    </row>
    <row r="14" spans="1:14" s="29" customFormat="1" ht="14.65" thickBot="1" x14ac:dyDescent="0.5">
      <c r="A14" s="27" t="s">
        <v>25</v>
      </c>
      <c r="B14" s="28">
        <v>0.24944185728855059</v>
      </c>
      <c r="C14" s="27">
        <v>5.4508394813599537E-2</v>
      </c>
      <c r="D14" s="27">
        <v>7.9705561271657163E-2</v>
      </c>
      <c r="E14" s="27">
        <v>-1.1273134351249957E-2</v>
      </c>
      <c r="F14" s="28">
        <v>-0.29270206595232251</v>
      </c>
      <c r="G14" s="27">
        <v>9.4022868919424435E-2</v>
      </c>
      <c r="H14" s="27">
        <v>-3.1521163803897599E-2</v>
      </c>
      <c r="I14" s="28">
        <v>0.31128139584924247</v>
      </c>
      <c r="J14" s="28">
        <v>-0.227354549425546</v>
      </c>
      <c r="K14" s="27">
        <v>5.56037710849153E-2</v>
      </c>
      <c r="L14" s="27">
        <v>9.3967160707260893E-3</v>
      </c>
      <c r="M14" s="28">
        <v>-0.52723435198603563</v>
      </c>
      <c r="N14" s="27">
        <v>1</v>
      </c>
    </row>
    <row r="18" spans="1:1" x14ac:dyDescent="0.45">
      <c r="A18" t="s">
        <v>47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265CC-B126-4F1D-BC86-B56A60C464DB}">
  <dimension ref="A3:J191"/>
  <sheetViews>
    <sheetView topLeftCell="A69" zoomScale="94" zoomScaleNormal="160" workbookViewId="0">
      <selection activeCell="D100" sqref="C98:D100"/>
    </sheetView>
  </sheetViews>
  <sheetFormatPr defaultRowHeight="14.25" x14ac:dyDescent="0.45"/>
  <cols>
    <col min="1" max="1" width="12.3984375" bestFit="1" customWidth="1"/>
    <col min="2" max="2" width="32.19921875" bestFit="1" customWidth="1"/>
    <col min="3" max="3" width="13" bestFit="1" customWidth="1"/>
    <col min="4" max="4" width="13.19921875" bestFit="1" customWidth="1"/>
    <col min="5" max="5" width="16.06640625" bestFit="1" customWidth="1"/>
    <col min="6" max="6" width="15.86328125" bestFit="1" customWidth="1"/>
    <col min="7" max="7" width="9.46484375" bestFit="1" customWidth="1"/>
    <col min="8" max="8" width="19.265625" bestFit="1" customWidth="1"/>
    <col min="9" max="10" width="24.46484375" bestFit="1" customWidth="1"/>
    <col min="11" max="12" width="8" bestFit="1" customWidth="1"/>
    <col min="13" max="13" width="13.1328125" bestFit="1" customWidth="1"/>
  </cols>
  <sheetData>
    <row r="3" spans="1:6" x14ac:dyDescent="0.45">
      <c r="A3" t="s">
        <v>15</v>
      </c>
      <c r="B3" t="s">
        <v>18</v>
      </c>
      <c r="C3" t="s">
        <v>16</v>
      </c>
      <c r="D3" t="s">
        <v>14</v>
      </c>
      <c r="E3" t="s">
        <v>13</v>
      </c>
      <c r="F3" t="s">
        <v>17</v>
      </c>
    </row>
    <row r="4" spans="1:6" x14ac:dyDescent="0.45">
      <c r="A4" s="2">
        <v>130.6788</v>
      </c>
      <c r="B4" s="2">
        <v>586.76059999999995</v>
      </c>
      <c r="C4" s="2">
        <v>136.8082</v>
      </c>
      <c r="D4" s="1">
        <v>1.369106000000003</v>
      </c>
      <c r="E4" s="2">
        <v>265075.40436999832</v>
      </c>
      <c r="F4" s="2">
        <v>37.7346</v>
      </c>
    </row>
    <row r="25" spans="1:4" x14ac:dyDescent="0.45">
      <c r="A25" s="4" t="s">
        <v>11</v>
      </c>
      <c r="C25" t="s">
        <v>53</v>
      </c>
      <c r="D25" t="s">
        <v>60</v>
      </c>
    </row>
    <row r="26" spans="1:4" x14ac:dyDescent="0.45">
      <c r="A26" s="5" t="s">
        <v>33</v>
      </c>
      <c r="C26" s="2">
        <v>60.288736399999877</v>
      </c>
      <c r="D26" s="2">
        <v>5000</v>
      </c>
    </row>
    <row r="27" spans="1:4" x14ac:dyDescent="0.45">
      <c r="A27" s="15">
        <v>40</v>
      </c>
      <c r="C27" s="2">
        <f>GETPIVOTDATA("Average of age",$C$25)</f>
        <v>60.288736399999877</v>
      </c>
      <c r="D27">
        <f>GETPIVOTDATA("Count of age",$C$25)</f>
        <v>5000</v>
      </c>
    </row>
    <row r="28" spans="1:4" x14ac:dyDescent="0.45">
      <c r="A28" s="15">
        <v>41</v>
      </c>
    </row>
    <row r="29" spans="1:4" x14ac:dyDescent="0.45">
      <c r="A29" s="15">
        <v>42</v>
      </c>
    </row>
    <row r="30" spans="1:4" x14ac:dyDescent="0.45">
      <c r="A30" s="15">
        <v>43</v>
      </c>
    </row>
    <row r="31" spans="1:4" x14ac:dyDescent="0.45">
      <c r="A31" s="15">
        <v>44</v>
      </c>
    </row>
    <row r="32" spans="1:4" x14ac:dyDescent="0.45">
      <c r="A32" s="5" t="s">
        <v>34</v>
      </c>
    </row>
    <row r="33" spans="1:10" x14ac:dyDescent="0.45">
      <c r="A33" s="15">
        <v>45</v>
      </c>
    </row>
    <row r="34" spans="1:10" x14ac:dyDescent="0.45">
      <c r="A34" s="15">
        <v>46</v>
      </c>
      <c r="C34" s="4" t="s">
        <v>11</v>
      </c>
      <c r="D34" t="s">
        <v>60</v>
      </c>
      <c r="E34" t="s">
        <v>18</v>
      </c>
      <c r="F34" t="s">
        <v>15</v>
      </c>
      <c r="G34" t="s">
        <v>16</v>
      </c>
      <c r="H34" t="s">
        <v>14</v>
      </c>
      <c r="I34" t="s">
        <v>13</v>
      </c>
      <c r="J34" t="s">
        <v>17</v>
      </c>
    </row>
    <row r="35" spans="1:10" x14ac:dyDescent="0.45">
      <c r="A35" s="15">
        <v>47</v>
      </c>
      <c r="C35" s="5" t="s">
        <v>33</v>
      </c>
      <c r="D35" s="3">
        <v>335</v>
      </c>
      <c r="E35" s="2">
        <v>448.53731343283584</v>
      </c>
      <c r="F35" s="2">
        <v>156.3910447761194</v>
      </c>
      <c r="G35" s="2">
        <v>137.71044776119402</v>
      </c>
      <c r="H35" s="2">
        <v>1.0649552238805966</v>
      </c>
      <c r="I35" s="2">
        <v>260679.16776119417</v>
      </c>
      <c r="J35" s="2">
        <v>36.856716417910448</v>
      </c>
    </row>
    <row r="36" spans="1:10" x14ac:dyDescent="0.45">
      <c r="A36" s="15">
        <v>48</v>
      </c>
      <c r="C36" s="5" t="s">
        <v>34</v>
      </c>
      <c r="D36" s="3">
        <v>485</v>
      </c>
      <c r="E36" s="2">
        <v>1022.2020618556701</v>
      </c>
      <c r="F36" s="2">
        <v>149.31752577319588</v>
      </c>
      <c r="G36" s="2">
        <v>136.49072164948453</v>
      </c>
      <c r="H36" s="2">
        <v>1.1130515463917547</v>
      </c>
      <c r="I36" s="2">
        <v>292966.95997938159</v>
      </c>
      <c r="J36" s="2">
        <v>36.505154639175259</v>
      </c>
    </row>
    <row r="37" spans="1:10" x14ac:dyDescent="0.45">
      <c r="A37" s="15">
        <v>49</v>
      </c>
      <c r="C37" s="5" t="s">
        <v>35</v>
      </c>
      <c r="D37" s="3">
        <v>839</v>
      </c>
      <c r="E37" s="2">
        <v>554.09415971394515</v>
      </c>
      <c r="F37" s="2">
        <v>138.65196662693683</v>
      </c>
      <c r="G37" s="2">
        <v>136.3456495828367</v>
      </c>
      <c r="H37" s="2">
        <v>1.2290226460071534</v>
      </c>
      <c r="I37" s="2">
        <v>273814.31626936834</v>
      </c>
      <c r="J37" s="2">
        <v>37.671036948748508</v>
      </c>
    </row>
    <row r="38" spans="1:10" x14ac:dyDescent="0.45">
      <c r="A38" s="5" t="s">
        <v>35</v>
      </c>
      <c r="C38" s="5" t="s">
        <v>36</v>
      </c>
      <c r="D38" s="3">
        <v>569</v>
      </c>
      <c r="E38" s="2">
        <v>694.47451669595785</v>
      </c>
      <c r="F38" s="2">
        <v>152.02636203866433</v>
      </c>
      <c r="G38" s="2">
        <v>138.18804920913885</v>
      </c>
      <c r="H38" s="2">
        <v>1.2143057996485058</v>
      </c>
      <c r="I38" s="2">
        <v>258198.18231985954</v>
      </c>
      <c r="J38" s="2">
        <v>36.666080843585235</v>
      </c>
    </row>
    <row r="39" spans="1:10" x14ac:dyDescent="0.45">
      <c r="A39" s="15">
        <v>50</v>
      </c>
      <c r="C39" s="5" t="s">
        <v>37</v>
      </c>
      <c r="D39" s="3">
        <v>915</v>
      </c>
      <c r="E39" s="2">
        <v>616.45573770491808</v>
      </c>
      <c r="F39" s="2">
        <v>120.44808743169399</v>
      </c>
      <c r="G39" s="2">
        <v>136.78251366120219</v>
      </c>
      <c r="H39" s="2">
        <v>1.5756502732240514</v>
      </c>
      <c r="I39" s="2">
        <v>250419.8153551913</v>
      </c>
      <c r="J39" s="2">
        <v>38.878688524590167</v>
      </c>
    </row>
    <row r="40" spans="1:10" x14ac:dyDescent="0.45">
      <c r="A40" s="15">
        <v>51</v>
      </c>
      <c r="C40" s="5" t="s">
        <v>38</v>
      </c>
      <c r="D40" s="3">
        <v>666</v>
      </c>
      <c r="E40" s="2">
        <v>362.50750750750751</v>
      </c>
      <c r="F40" s="2">
        <v>121.2927927927928</v>
      </c>
      <c r="G40" s="2">
        <v>135.64864864864865</v>
      </c>
      <c r="H40" s="2">
        <v>1.3929729729729763</v>
      </c>
      <c r="I40" s="2">
        <v>251741.77743243254</v>
      </c>
      <c r="J40" s="2">
        <v>36.412912912912915</v>
      </c>
    </row>
    <row r="41" spans="1:10" x14ac:dyDescent="0.45">
      <c r="A41" s="15">
        <v>52</v>
      </c>
      <c r="C41" s="5" t="s">
        <v>39</v>
      </c>
      <c r="D41" s="3">
        <v>599</v>
      </c>
      <c r="E41" s="2">
        <v>405.43906510851417</v>
      </c>
      <c r="F41" s="2">
        <v>141.73288814691151</v>
      </c>
      <c r="G41" s="2">
        <v>137.51752921535893</v>
      </c>
      <c r="H41" s="2">
        <v>1.2710851419031739</v>
      </c>
      <c r="I41" s="2">
        <v>270533.31712854764</v>
      </c>
      <c r="J41" s="2">
        <v>38.348914858096826</v>
      </c>
    </row>
    <row r="42" spans="1:10" x14ac:dyDescent="0.45">
      <c r="A42" s="15">
        <v>53</v>
      </c>
      <c r="C42" s="5" t="s">
        <v>40</v>
      </c>
      <c r="D42" s="3">
        <v>224</v>
      </c>
      <c r="E42" s="2">
        <v>306.20982142857144</v>
      </c>
      <c r="F42" s="2">
        <v>102.66964285714286</v>
      </c>
      <c r="G42" s="2">
        <v>135.875</v>
      </c>
      <c r="H42" s="2">
        <v>1.6732589285714294</v>
      </c>
      <c r="I42" s="2">
        <v>260573.84330357154</v>
      </c>
      <c r="J42" s="2">
        <v>36.772321428571431</v>
      </c>
    </row>
    <row r="43" spans="1:10" x14ac:dyDescent="0.45">
      <c r="A43" s="15">
        <v>54</v>
      </c>
      <c r="C43" s="5" t="s">
        <v>41</v>
      </c>
      <c r="D43" s="3">
        <v>155</v>
      </c>
      <c r="E43" s="2">
        <v>930.38709677419354</v>
      </c>
      <c r="F43" s="2">
        <v>60.103225806451611</v>
      </c>
      <c r="G43" s="2">
        <v>138.51612903225808</v>
      </c>
      <c r="H43" s="2">
        <v>2.5447096774193567</v>
      </c>
      <c r="I43" s="2">
        <v>258005.1778709678</v>
      </c>
      <c r="J43" s="2">
        <v>39.477419354838709</v>
      </c>
    </row>
    <row r="44" spans="1:10" x14ac:dyDescent="0.45">
      <c r="A44" s="5" t="s">
        <v>36</v>
      </c>
      <c r="C44" s="5" t="s">
        <v>42</v>
      </c>
      <c r="D44" s="3">
        <v>124</v>
      </c>
      <c r="E44" s="2">
        <v>1149.5564516129032</v>
      </c>
      <c r="F44" s="2">
        <v>79.91935483870968</v>
      </c>
      <c r="G44" s="2">
        <v>135.18548387096774</v>
      </c>
      <c r="H44" s="2">
        <v>1.61177419354839</v>
      </c>
      <c r="I44" s="2">
        <v>284373.35774193559</v>
      </c>
      <c r="J44" s="2">
        <v>45.104838709677416</v>
      </c>
    </row>
    <row r="45" spans="1:10" x14ac:dyDescent="0.45">
      <c r="A45" s="15">
        <v>55</v>
      </c>
      <c r="C45" s="5" t="s">
        <v>43</v>
      </c>
      <c r="D45" s="3">
        <v>52</v>
      </c>
      <c r="E45" s="2">
        <v>276.51923076923077</v>
      </c>
      <c r="F45" s="2">
        <v>120.21153846153847</v>
      </c>
      <c r="G45" s="2">
        <v>137.46153846153845</v>
      </c>
      <c r="H45" s="2">
        <v>1.3640384615384613</v>
      </c>
      <c r="I45" s="2">
        <v>280229.58326923061</v>
      </c>
      <c r="J45" s="2">
        <v>40.519230769230766</v>
      </c>
    </row>
    <row r="46" spans="1:10" x14ac:dyDescent="0.45">
      <c r="A46" s="15">
        <v>56</v>
      </c>
      <c r="C46" s="5" t="s">
        <v>44</v>
      </c>
      <c r="D46" s="3">
        <v>37</v>
      </c>
      <c r="E46" s="2">
        <v>261.18918918918916</v>
      </c>
      <c r="F46" s="2">
        <v>37.513513513513516</v>
      </c>
      <c r="G46" s="2">
        <v>135.1081081081081</v>
      </c>
      <c r="H46" s="2">
        <v>1.5135135135135136</v>
      </c>
      <c r="I46" s="2">
        <v>331847.51432432438</v>
      </c>
      <c r="J46" s="2">
        <v>35.135135135135137</v>
      </c>
    </row>
    <row r="47" spans="1:10" x14ac:dyDescent="0.45">
      <c r="A47" s="15">
        <v>57</v>
      </c>
      <c r="C47" s="5" t="s">
        <v>12</v>
      </c>
      <c r="D47" s="3">
        <v>5000</v>
      </c>
      <c r="E47" s="2">
        <v>586.76059999999995</v>
      </c>
      <c r="F47" s="2">
        <v>130.6788</v>
      </c>
      <c r="G47" s="2">
        <v>136.8082</v>
      </c>
      <c r="H47" s="2">
        <v>1.369106000000003</v>
      </c>
      <c r="I47" s="2">
        <v>265075.40436999832</v>
      </c>
      <c r="J47" s="2">
        <v>37.7346</v>
      </c>
    </row>
    <row r="48" spans="1:10" x14ac:dyDescent="0.45">
      <c r="A48" s="15">
        <v>58</v>
      </c>
    </row>
    <row r="49" spans="1:9" x14ac:dyDescent="0.45">
      <c r="A49" s="15">
        <v>59</v>
      </c>
    </row>
    <row r="50" spans="1:9" x14ac:dyDescent="0.45">
      <c r="A50" s="5" t="s">
        <v>37</v>
      </c>
    </row>
    <row r="51" spans="1:9" x14ac:dyDescent="0.45">
      <c r="A51" s="15">
        <v>60</v>
      </c>
      <c r="C51" s="4" t="s">
        <v>11</v>
      </c>
      <c r="D51" t="s">
        <v>18</v>
      </c>
      <c r="E51" t="s">
        <v>15</v>
      </c>
      <c r="F51" t="s">
        <v>16</v>
      </c>
      <c r="G51" t="s">
        <v>14</v>
      </c>
      <c r="H51" t="s">
        <v>13</v>
      </c>
      <c r="I51" t="s">
        <v>17</v>
      </c>
    </row>
    <row r="52" spans="1:9" x14ac:dyDescent="0.45">
      <c r="A52" s="15">
        <v>60.667000000000002</v>
      </c>
      <c r="C52" s="5" t="s">
        <v>45</v>
      </c>
      <c r="D52" s="2">
        <v>533.13721061547153</v>
      </c>
      <c r="E52" s="2">
        <v>130.63636363636363</v>
      </c>
      <c r="F52" s="2">
        <v>136.87747035573122</v>
      </c>
      <c r="G52" s="2">
        <v>1.2781084133258029</v>
      </c>
      <c r="H52" s="2">
        <v>263182.78824957565</v>
      </c>
      <c r="I52" s="2">
        <v>37.873517786561266</v>
      </c>
    </row>
    <row r="53" spans="1:9" x14ac:dyDescent="0.45">
      <c r="A53" s="15">
        <v>61</v>
      </c>
      <c r="C53" s="5" t="s">
        <v>46</v>
      </c>
      <c r="D53" s="2">
        <v>616.17126045215241</v>
      </c>
      <c r="E53" s="2">
        <v>130.70207494580364</v>
      </c>
      <c r="F53" s="2">
        <v>136.77020749458038</v>
      </c>
      <c r="G53" s="2">
        <v>1.4190151749767632</v>
      </c>
      <c r="H53" s="2">
        <v>266113.44188912818</v>
      </c>
      <c r="I53" s="2">
        <v>37.658408175905855</v>
      </c>
    </row>
    <row r="54" spans="1:9" x14ac:dyDescent="0.45">
      <c r="A54" s="15">
        <v>62</v>
      </c>
      <c r="C54" s="5" t="s">
        <v>12</v>
      </c>
      <c r="D54" s="2">
        <v>586.76059999999995</v>
      </c>
      <c r="E54" s="2">
        <v>130.6788</v>
      </c>
      <c r="F54" s="2">
        <v>136.8082</v>
      </c>
      <c r="G54" s="2">
        <v>1.3691059999999946</v>
      </c>
      <c r="H54" s="2">
        <v>265075.40436999814</v>
      </c>
      <c r="I54" s="2">
        <v>37.7346</v>
      </c>
    </row>
    <row r="55" spans="1:9" x14ac:dyDescent="0.45">
      <c r="A55" s="15">
        <v>63</v>
      </c>
    </row>
    <row r="56" spans="1:9" x14ac:dyDescent="0.45">
      <c r="A56" s="15">
        <v>64</v>
      </c>
    </row>
    <row r="57" spans="1:9" x14ac:dyDescent="0.45">
      <c r="A57" s="5" t="s">
        <v>38</v>
      </c>
      <c r="C57" s="4" t="s">
        <v>11</v>
      </c>
      <c r="D57" t="s">
        <v>52</v>
      </c>
    </row>
    <row r="58" spans="1:9" x14ac:dyDescent="0.45">
      <c r="A58" s="15">
        <v>65</v>
      </c>
      <c r="C58" s="5" t="s">
        <v>45</v>
      </c>
      <c r="D58" s="16">
        <v>0.55900621118012417</v>
      </c>
      <c r="E58" s="30">
        <f>GETPIVOTDATA("Field11",$C$57,"sex_label","Female")</f>
        <v>0.55900621118012417</v>
      </c>
    </row>
    <row r="59" spans="1:9" x14ac:dyDescent="0.45">
      <c r="A59" s="15">
        <v>66</v>
      </c>
      <c r="C59" s="5" t="s">
        <v>46</v>
      </c>
      <c r="D59" s="16">
        <v>0.69309383710126971</v>
      </c>
      <c r="E59" s="30">
        <f>GETPIVOTDATA("Field11",$C$57,"sex_label","Male")</f>
        <v>0.69309383710126971</v>
      </c>
    </row>
    <row r="60" spans="1:9" x14ac:dyDescent="0.45">
      <c r="A60" s="15">
        <v>67</v>
      </c>
      <c r="C60" s="5" t="s">
        <v>12</v>
      </c>
      <c r="D60" s="16">
        <v>0.64559999999999995</v>
      </c>
    </row>
    <row r="61" spans="1:9" x14ac:dyDescent="0.45">
      <c r="A61" s="15">
        <v>68</v>
      </c>
    </row>
    <row r="62" spans="1:9" x14ac:dyDescent="0.45">
      <c r="A62" s="15">
        <v>69</v>
      </c>
    </row>
    <row r="63" spans="1:9" x14ac:dyDescent="0.45">
      <c r="A63" s="5" t="s">
        <v>39</v>
      </c>
    </row>
    <row r="64" spans="1:9" x14ac:dyDescent="0.45">
      <c r="A64" s="15">
        <v>70</v>
      </c>
    </row>
    <row r="65" spans="1:8" x14ac:dyDescent="0.45">
      <c r="A65" s="15">
        <v>71</v>
      </c>
    </row>
    <row r="66" spans="1:8" x14ac:dyDescent="0.45">
      <c r="A66" s="15">
        <v>72</v>
      </c>
      <c r="C66" t="s">
        <v>56</v>
      </c>
      <c r="D66" t="s">
        <v>55</v>
      </c>
      <c r="E66" t="s">
        <v>54</v>
      </c>
      <c r="F66" t="s">
        <v>57</v>
      </c>
      <c r="G66" t="s">
        <v>58</v>
      </c>
      <c r="H66" t="s">
        <v>59</v>
      </c>
    </row>
    <row r="67" spans="1:8" x14ac:dyDescent="0.45">
      <c r="A67" s="15">
        <v>73</v>
      </c>
      <c r="C67" s="16">
        <v>0.68640000000000001</v>
      </c>
      <c r="D67" s="16">
        <v>0.31359999999999999</v>
      </c>
      <c r="E67" s="16">
        <v>0.47439999999999999</v>
      </c>
      <c r="F67" s="16">
        <v>0.31180000000000002</v>
      </c>
      <c r="G67" s="16">
        <v>0.43940000000000001</v>
      </c>
      <c r="H67" s="16">
        <v>0.36480000000000001</v>
      </c>
    </row>
    <row r="68" spans="1:8" x14ac:dyDescent="0.45">
      <c r="A68" s="5" t="s">
        <v>40</v>
      </c>
    </row>
    <row r="69" spans="1:8" x14ac:dyDescent="0.45">
      <c r="A69" s="15">
        <v>75</v>
      </c>
    </row>
    <row r="70" spans="1:8" x14ac:dyDescent="0.45">
      <c r="A70" s="15">
        <v>77</v>
      </c>
    </row>
    <row r="71" spans="1:8" x14ac:dyDescent="0.45">
      <c r="A71" s="15">
        <v>78</v>
      </c>
    </row>
    <row r="72" spans="1:8" x14ac:dyDescent="0.45">
      <c r="A72" s="15">
        <v>79</v>
      </c>
    </row>
    <row r="73" spans="1:8" x14ac:dyDescent="0.45">
      <c r="A73" s="5" t="s">
        <v>41</v>
      </c>
    </row>
    <row r="74" spans="1:8" x14ac:dyDescent="0.45">
      <c r="A74" s="15">
        <v>80</v>
      </c>
    </row>
    <row r="75" spans="1:8" x14ac:dyDescent="0.45">
      <c r="A75" s="15">
        <v>81</v>
      </c>
    </row>
    <row r="76" spans="1:8" x14ac:dyDescent="0.45">
      <c r="A76" s="15">
        <v>82</v>
      </c>
    </row>
    <row r="77" spans="1:8" x14ac:dyDescent="0.45">
      <c r="A77" s="5" t="s">
        <v>42</v>
      </c>
    </row>
    <row r="78" spans="1:8" x14ac:dyDescent="0.45">
      <c r="A78" s="15">
        <v>85</v>
      </c>
      <c r="C78" t="s">
        <v>48</v>
      </c>
      <c r="D78" s="30">
        <f>GETPIVOTDATA("Sum of % Alive",$C$66)</f>
        <v>0.68640000000000001</v>
      </c>
    </row>
    <row r="79" spans="1:8" x14ac:dyDescent="0.45">
      <c r="A79" s="15">
        <v>86</v>
      </c>
      <c r="C79" t="s">
        <v>49</v>
      </c>
      <c r="D79" s="30">
        <f>GETPIVOTDATA("Sum of % Dead",$C$66)</f>
        <v>0.31359999999999999</v>
      </c>
    </row>
    <row r="80" spans="1:8" x14ac:dyDescent="0.45">
      <c r="A80" s="15">
        <v>87</v>
      </c>
      <c r="C80" t="s">
        <v>61</v>
      </c>
      <c r="D80" s="30">
        <v>1</v>
      </c>
    </row>
    <row r="81" spans="1:4" x14ac:dyDescent="0.45">
      <c r="A81" s="5" t="s">
        <v>43</v>
      </c>
    </row>
    <row r="82" spans="1:4" x14ac:dyDescent="0.45">
      <c r="A82" s="15">
        <v>90</v>
      </c>
    </row>
    <row r="83" spans="1:4" x14ac:dyDescent="0.45">
      <c r="A83" s="15">
        <v>94</v>
      </c>
      <c r="C83" t="s">
        <v>74</v>
      </c>
      <c r="D83" s="30">
        <f>GETPIVOTDATA("% High Blood Pressure",$C$66)</f>
        <v>0.36480000000000001</v>
      </c>
    </row>
    <row r="84" spans="1:4" x14ac:dyDescent="0.45">
      <c r="A84" s="5" t="s">
        <v>44</v>
      </c>
      <c r="C84" t="s">
        <v>75</v>
      </c>
      <c r="D84" s="30">
        <f>1-D83</f>
        <v>0.63519999999999999</v>
      </c>
    </row>
    <row r="85" spans="1:4" x14ac:dyDescent="0.45">
      <c r="A85" s="15">
        <v>95</v>
      </c>
      <c r="C85" t="s">
        <v>61</v>
      </c>
      <c r="D85" s="30">
        <v>1</v>
      </c>
    </row>
    <row r="86" spans="1:4" x14ac:dyDescent="0.45">
      <c r="A86" s="5" t="s">
        <v>12</v>
      </c>
    </row>
    <row r="88" spans="1:4" x14ac:dyDescent="0.45">
      <c r="C88" t="s">
        <v>76</v>
      </c>
      <c r="D88" s="30">
        <f>GETPIVOTDATA("Sum of % Anaemic",$C$66)</f>
        <v>0.47439999999999999</v>
      </c>
    </row>
    <row r="89" spans="1:4" x14ac:dyDescent="0.45">
      <c r="C89" t="s">
        <v>77</v>
      </c>
      <c r="D89" s="30">
        <f>1-D88</f>
        <v>0.52560000000000007</v>
      </c>
    </row>
    <row r="90" spans="1:4" x14ac:dyDescent="0.45">
      <c r="C90" t="s">
        <v>61</v>
      </c>
      <c r="D90" s="30">
        <v>1</v>
      </c>
    </row>
    <row r="93" spans="1:4" x14ac:dyDescent="0.45">
      <c r="C93" t="s">
        <v>78</v>
      </c>
      <c r="D93" s="30">
        <f>GETPIVOTDATA("% Diabetic",$C$66)</f>
        <v>0.43940000000000001</v>
      </c>
    </row>
    <row r="94" spans="1:4" x14ac:dyDescent="0.45">
      <c r="C94" t="s">
        <v>79</v>
      </c>
      <c r="D94" s="30">
        <f>1-D93</f>
        <v>0.56059999999999999</v>
      </c>
    </row>
    <row r="95" spans="1:4" x14ac:dyDescent="0.45">
      <c r="C95" t="s">
        <v>61</v>
      </c>
      <c r="D95" s="30">
        <v>1</v>
      </c>
    </row>
    <row r="98" spans="3:4" x14ac:dyDescent="0.45">
      <c r="C98" t="s">
        <v>80</v>
      </c>
      <c r="D98" s="30">
        <f>GETPIVOTDATA("Sum of % Smokers",$C$66)</f>
        <v>0.31180000000000002</v>
      </c>
    </row>
    <row r="99" spans="3:4" x14ac:dyDescent="0.45">
      <c r="C99" t="s">
        <v>81</v>
      </c>
      <c r="D99" s="30">
        <f>1-D98</f>
        <v>0.68819999999999992</v>
      </c>
    </row>
    <row r="100" spans="3:4" x14ac:dyDescent="0.45">
      <c r="C100" t="s">
        <v>61</v>
      </c>
      <c r="D100" s="30">
        <v>1</v>
      </c>
    </row>
    <row r="131" spans="1:3" x14ac:dyDescent="0.45">
      <c r="A131" s="6"/>
      <c r="B131" s="7"/>
      <c r="C131" s="8"/>
    </row>
    <row r="132" spans="1:3" x14ac:dyDescent="0.45">
      <c r="A132" s="9"/>
      <c r="B132" s="10"/>
      <c r="C132" s="11"/>
    </row>
    <row r="133" spans="1:3" x14ac:dyDescent="0.45">
      <c r="A133" s="9"/>
      <c r="B133" s="10"/>
      <c r="C133" s="11"/>
    </row>
    <row r="134" spans="1:3" x14ac:dyDescent="0.45">
      <c r="A134" s="9"/>
      <c r="B134" s="10"/>
      <c r="C134" s="11"/>
    </row>
    <row r="135" spans="1:3" x14ac:dyDescent="0.45">
      <c r="A135" s="9"/>
      <c r="B135" s="10"/>
      <c r="C135" s="11"/>
    </row>
    <row r="136" spans="1:3" x14ac:dyDescent="0.45">
      <c r="A136" s="9"/>
      <c r="B136" s="10"/>
      <c r="C136" s="11"/>
    </row>
    <row r="137" spans="1:3" x14ac:dyDescent="0.45">
      <c r="A137" s="9"/>
      <c r="B137" s="10"/>
      <c r="C137" s="11"/>
    </row>
    <row r="138" spans="1:3" x14ac:dyDescent="0.45">
      <c r="A138" s="9"/>
      <c r="B138" s="10"/>
      <c r="C138" s="11"/>
    </row>
    <row r="139" spans="1:3" x14ac:dyDescent="0.45">
      <c r="A139" s="9"/>
      <c r="B139" s="10"/>
      <c r="C139" s="11"/>
    </row>
    <row r="140" spans="1:3" x14ac:dyDescent="0.45">
      <c r="A140" s="9"/>
      <c r="B140" s="10"/>
      <c r="C140" s="11"/>
    </row>
    <row r="141" spans="1:3" x14ac:dyDescent="0.45">
      <c r="A141" s="9"/>
      <c r="B141" s="10"/>
      <c r="C141" s="11"/>
    </row>
    <row r="142" spans="1:3" x14ac:dyDescent="0.45">
      <c r="A142" s="9"/>
      <c r="B142" s="10"/>
      <c r="C142" s="11"/>
    </row>
    <row r="143" spans="1:3" x14ac:dyDescent="0.45">
      <c r="A143" s="9"/>
      <c r="B143" s="10"/>
      <c r="C143" s="11"/>
    </row>
    <row r="144" spans="1:3" x14ac:dyDescent="0.45">
      <c r="A144" s="9"/>
      <c r="B144" s="10"/>
      <c r="C144" s="11"/>
    </row>
    <row r="145" spans="1:8" x14ac:dyDescent="0.45">
      <c r="A145" s="9"/>
      <c r="B145" s="10"/>
      <c r="C145" s="11"/>
    </row>
    <row r="146" spans="1:8" x14ac:dyDescent="0.45">
      <c r="A146" s="9"/>
      <c r="B146" s="10"/>
      <c r="C146" s="11"/>
    </row>
    <row r="147" spans="1:8" x14ac:dyDescent="0.45">
      <c r="A147" s="9"/>
      <c r="B147" s="10"/>
      <c r="C147" s="11"/>
    </row>
    <row r="148" spans="1:8" x14ac:dyDescent="0.45">
      <c r="A148" s="12"/>
      <c r="B148" s="13"/>
      <c r="C148" s="14"/>
    </row>
    <row r="149" spans="1:8" x14ac:dyDescent="0.45">
      <c r="F149" s="6"/>
      <c r="G149" s="7"/>
      <c r="H149" s="8"/>
    </row>
    <row r="150" spans="1:8" x14ac:dyDescent="0.45">
      <c r="F150" s="21"/>
      <c r="G150" s="22"/>
      <c r="H150" s="23"/>
    </row>
    <row r="151" spans="1:8" x14ac:dyDescent="0.45">
      <c r="F151" s="21"/>
      <c r="G151" s="22"/>
      <c r="H151" s="23"/>
    </row>
    <row r="152" spans="1:8" x14ac:dyDescent="0.45">
      <c r="F152" s="21"/>
      <c r="G152" s="22"/>
      <c r="H152" s="23"/>
    </row>
    <row r="153" spans="1:8" x14ac:dyDescent="0.45">
      <c r="F153" s="21"/>
      <c r="G153" s="22"/>
      <c r="H153" s="23"/>
    </row>
    <row r="154" spans="1:8" x14ac:dyDescent="0.45">
      <c r="F154" s="21"/>
      <c r="G154" s="22"/>
      <c r="H154" s="23"/>
    </row>
    <row r="155" spans="1:8" x14ac:dyDescent="0.45">
      <c r="F155" s="21"/>
      <c r="G155" s="22"/>
      <c r="H155" s="23"/>
    </row>
    <row r="156" spans="1:8" x14ac:dyDescent="0.45">
      <c r="F156" s="21"/>
      <c r="G156" s="22"/>
      <c r="H156" s="23"/>
    </row>
    <row r="157" spans="1:8" x14ac:dyDescent="0.45">
      <c r="F157" s="21"/>
      <c r="G157" s="22"/>
      <c r="H157" s="23"/>
    </row>
    <row r="158" spans="1:8" x14ac:dyDescent="0.45">
      <c r="F158" s="21"/>
      <c r="G158" s="22"/>
      <c r="H158" s="23"/>
    </row>
    <row r="159" spans="1:8" x14ac:dyDescent="0.45">
      <c r="F159" s="21"/>
      <c r="G159" s="22"/>
      <c r="H159" s="23"/>
    </row>
    <row r="160" spans="1:8" x14ac:dyDescent="0.45">
      <c r="F160" s="21"/>
      <c r="G160" s="22"/>
      <c r="H160" s="23"/>
    </row>
    <row r="161" spans="4:8" x14ac:dyDescent="0.45">
      <c r="F161" s="21"/>
      <c r="G161" s="22"/>
      <c r="H161" s="23"/>
    </row>
    <row r="162" spans="4:8" x14ac:dyDescent="0.45">
      <c r="F162" s="21"/>
      <c r="G162" s="22"/>
      <c r="H162" s="23"/>
    </row>
    <row r="163" spans="4:8" x14ac:dyDescent="0.45">
      <c r="F163" s="21"/>
      <c r="G163" s="22"/>
      <c r="H163" s="23"/>
    </row>
    <row r="164" spans="4:8" x14ac:dyDescent="0.45">
      <c r="F164" s="21"/>
      <c r="G164" s="22"/>
      <c r="H164" s="23"/>
    </row>
    <row r="165" spans="4:8" x14ac:dyDescent="0.45">
      <c r="F165" s="21"/>
      <c r="G165" s="22"/>
      <c r="H165" s="23"/>
    </row>
    <row r="166" spans="4:8" x14ac:dyDescent="0.45">
      <c r="F166" s="24"/>
      <c r="G166" s="25"/>
      <c r="H166" s="26"/>
    </row>
    <row r="174" spans="4:8" x14ac:dyDescent="0.45">
      <c r="D174" s="6"/>
      <c r="E174" s="7"/>
      <c r="F174" s="8"/>
    </row>
    <row r="175" spans="4:8" x14ac:dyDescent="0.45">
      <c r="D175" s="9"/>
      <c r="E175" s="10"/>
      <c r="F175" s="11"/>
    </row>
    <row r="176" spans="4:8" x14ac:dyDescent="0.45">
      <c r="D176" s="9"/>
      <c r="E176" s="10"/>
      <c r="F176" s="11"/>
    </row>
    <row r="177" spans="4:6" x14ac:dyDescent="0.45">
      <c r="D177" s="9"/>
      <c r="E177" s="10"/>
      <c r="F177" s="11"/>
    </row>
    <row r="178" spans="4:6" x14ac:dyDescent="0.45">
      <c r="D178" s="9"/>
      <c r="E178" s="10"/>
      <c r="F178" s="11"/>
    </row>
    <row r="179" spans="4:6" x14ac:dyDescent="0.45">
      <c r="D179" s="9"/>
      <c r="E179" s="10"/>
      <c r="F179" s="11"/>
    </row>
    <row r="180" spans="4:6" x14ac:dyDescent="0.45">
      <c r="D180" s="9"/>
      <c r="E180" s="10"/>
      <c r="F180" s="11"/>
    </row>
    <row r="181" spans="4:6" x14ac:dyDescent="0.45">
      <c r="D181" s="9"/>
      <c r="E181" s="10"/>
      <c r="F181" s="11"/>
    </row>
    <row r="182" spans="4:6" x14ac:dyDescent="0.45">
      <c r="D182" s="9"/>
      <c r="E182" s="10"/>
      <c r="F182" s="11"/>
    </row>
    <row r="183" spans="4:6" x14ac:dyDescent="0.45">
      <c r="D183" s="9"/>
      <c r="E183" s="10"/>
      <c r="F183" s="11"/>
    </row>
    <row r="184" spans="4:6" x14ac:dyDescent="0.45">
      <c r="D184" s="9"/>
      <c r="E184" s="10"/>
      <c r="F184" s="11"/>
    </row>
    <row r="185" spans="4:6" x14ac:dyDescent="0.45">
      <c r="D185" s="9"/>
      <c r="E185" s="10"/>
      <c r="F185" s="11"/>
    </row>
    <row r="186" spans="4:6" x14ac:dyDescent="0.45">
      <c r="D186" s="9"/>
      <c r="E186" s="10"/>
      <c r="F186" s="11"/>
    </row>
    <row r="187" spans="4:6" x14ac:dyDescent="0.45">
      <c r="D187" s="9"/>
      <c r="E187" s="10"/>
      <c r="F187" s="11"/>
    </row>
    <row r="188" spans="4:6" x14ac:dyDescent="0.45">
      <c r="D188" s="9"/>
      <c r="E188" s="10"/>
      <c r="F188" s="11"/>
    </row>
    <row r="189" spans="4:6" x14ac:dyDescent="0.45">
      <c r="D189" s="9"/>
      <c r="E189" s="10"/>
      <c r="F189" s="11"/>
    </row>
    <row r="190" spans="4:6" x14ac:dyDescent="0.45">
      <c r="D190" s="9"/>
      <c r="E190" s="10"/>
      <c r="F190" s="11"/>
    </row>
    <row r="191" spans="4:6" x14ac:dyDescent="0.45">
      <c r="D191" s="12"/>
      <c r="E191" s="13"/>
      <c r="F191" s="14"/>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CAF4E-B6E2-42C8-BB70-71C75C723947}">
  <dimension ref="A1:E4"/>
  <sheetViews>
    <sheetView workbookViewId="0">
      <selection activeCell="E3" sqref="E3"/>
    </sheetView>
  </sheetViews>
  <sheetFormatPr defaultRowHeight="14.25" x14ac:dyDescent="0.45"/>
  <cols>
    <col min="1" max="1" width="12.06640625" bestFit="1" customWidth="1"/>
    <col min="2" max="2" width="13.46484375" bestFit="1" customWidth="1"/>
    <col min="3" max="3" width="8.6640625" bestFit="1" customWidth="1"/>
    <col min="4" max="4" width="17.46484375" bestFit="1" customWidth="1"/>
    <col min="5" max="5" width="12.86328125" bestFit="1" customWidth="1"/>
  </cols>
  <sheetData>
    <row r="1" spans="1:5" x14ac:dyDescent="0.45">
      <c r="A1" s="4" t="s">
        <v>11</v>
      </c>
      <c r="B1" t="s">
        <v>71</v>
      </c>
      <c r="C1" t="s">
        <v>65</v>
      </c>
      <c r="D1" t="s">
        <v>72</v>
      </c>
      <c r="E1" t="s">
        <v>73</v>
      </c>
    </row>
    <row r="2" spans="1:5" x14ac:dyDescent="0.45">
      <c r="A2" s="5" t="s">
        <v>48</v>
      </c>
      <c r="B2" s="2">
        <v>40.012529137529135</v>
      </c>
      <c r="C2" s="2">
        <v>158.23280885780886</v>
      </c>
      <c r="D2" s="1">
        <v>1.1566724941724915</v>
      </c>
      <c r="E2" s="2">
        <v>137.49417249417249</v>
      </c>
    </row>
    <row r="3" spans="1:5" x14ac:dyDescent="0.45">
      <c r="A3" s="5" t="s">
        <v>49</v>
      </c>
      <c r="B3" s="2">
        <v>32.748724489795919</v>
      </c>
      <c r="C3" s="2">
        <v>70.369260204081627</v>
      </c>
      <c r="D3" s="1">
        <v>1.8340752551020398</v>
      </c>
      <c r="E3" s="2">
        <v>135.30676020408163</v>
      </c>
    </row>
    <row r="4" spans="1:5" x14ac:dyDescent="0.45">
      <c r="A4" s="5" t="s">
        <v>12</v>
      </c>
      <c r="B4" s="2">
        <v>37.7346</v>
      </c>
      <c r="C4" s="2">
        <v>130.6788</v>
      </c>
      <c r="D4" s="1">
        <v>1.3691059999999915</v>
      </c>
      <c r="E4" s="2">
        <v>136.8082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111B6-DD16-4D4B-AC39-2E2692458537}">
  <dimension ref="A1:C14"/>
  <sheetViews>
    <sheetView workbookViewId="0"/>
  </sheetViews>
  <sheetFormatPr defaultRowHeight="14.25" x14ac:dyDescent="0.45"/>
  <cols>
    <col min="1" max="1" width="12.06640625" bestFit="1" customWidth="1"/>
    <col min="2" max="2" width="8.06640625" bestFit="1" customWidth="1"/>
    <col min="3" max="3" width="8.19921875" bestFit="1" customWidth="1"/>
  </cols>
  <sheetData>
    <row r="1" spans="1:3" x14ac:dyDescent="0.45">
      <c r="A1" s="4" t="s">
        <v>11</v>
      </c>
      <c r="B1" t="s">
        <v>50</v>
      </c>
      <c r="C1" t="s">
        <v>51</v>
      </c>
    </row>
    <row r="2" spans="1:3" x14ac:dyDescent="0.45">
      <c r="A2" s="5" t="s">
        <v>33</v>
      </c>
      <c r="B2" s="16">
        <v>0.94029850746268662</v>
      </c>
      <c r="C2" s="16">
        <v>5.9701492537313432E-2</v>
      </c>
    </row>
    <row r="3" spans="1:3" x14ac:dyDescent="0.45">
      <c r="A3" s="5" t="s">
        <v>34</v>
      </c>
      <c r="B3" s="16">
        <v>0.62886597938144329</v>
      </c>
      <c r="C3" s="16">
        <v>0.37113402061855671</v>
      </c>
    </row>
    <row r="4" spans="1:3" x14ac:dyDescent="0.45">
      <c r="A4" s="5" t="s">
        <v>35</v>
      </c>
      <c r="B4" s="16">
        <v>0.76996424314660306</v>
      </c>
      <c r="C4" s="16">
        <v>0.23003575685339689</v>
      </c>
    </row>
    <row r="5" spans="1:3" x14ac:dyDescent="0.45">
      <c r="A5" s="5" t="s">
        <v>36</v>
      </c>
      <c r="B5" s="16">
        <v>0.79261862917398951</v>
      </c>
      <c r="C5" s="16">
        <v>0.20738137082601055</v>
      </c>
    </row>
    <row r="6" spans="1:3" x14ac:dyDescent="0.45">
      <c r="A6" s="5" t="s">
        <v>37</v>
      </c>
      <c r="B6" s="16">
        <v>0.72568306010928962</v>
      </c>
      <c r="C6" s="16">
        <v>0.27431693989071038</v>
      </c>
    </row>
    <row r="7" spans="1:3" x14ac:dyDescent="0.45">
      <c r="A7" s="5" t="s">
        <v>38</v>
      </c>
      <c r="B7" s="16">
        <v>0.66516516516516522</v>
      </c>
      <c r="C7" s="16">
        <v>0.33483483483483484</v>
      </c>
    </row>
    <row r="8" spans="1:3" x14ac:dyDescent="0.45">
      <c r="A8" s="5" t="s">
        <v>39</v>
      </c>
      <c r="B8" s="16">
        <v>0.67278797996661099</v>
      </c>
      <c r="C8" s="16">
        <v>0.32721202003338901</v>
      </c>
    </row>
    <row r="9" spans="1:3" x14ac:dyDescent="0.45">
      <c r="A9" s="5" t="s">
        <v>40</v>
      </c>
      <c r="B9" s="16">
        <v>0.45089285714285715</v>
      </c>
      <c r="C9" s="16">
        <v>0.5491071428571429</v>
      </c>
    </row>
    <row r="10" spans="1:3" x14ac:dyDescent="0.45">
      <c r="A10" s="5" t="s">
        <v>41</v>
      </c>
      <c r="B10" s="16">
        <v>0.23870967741935484</v>
      </c>
      <c r="C10" s="16">
        <v>0.76129032258064511</v>
      </c>
    </row>
    <row r="11" spans="1:3" x14ac:dyDescent="0.45">
      <c r="A11" s="5" t="s">
        <v>42</v>
      </c>
      <c r="B11" s="16">
        <v>0.36290322580645162</v>
      </c>
      <c r="C11" s="16">
        <v>0.63709677419354838</v>
      </c>
    </row>
    <row r="12" spans="1:3" x14ac:dyDescent="0.45">
      <c r="A12" s="5" t="s">
        <v>43</v>
      </c>
      <c r="B12" s="16">
        <v>0.42307692307692307</v>
      </c>
      <c r="C12" s="16">
        <v>0.57692307692307687</v>
      </c>
    </row>
    <row r="13" spans="1:3" x14ac:dyDescent="0.45">
      <c r="A13" s="5" t="s">
        <v>44</v>
      </c>
      <c r="B13" s="16">
        <v>0</v>
      </c>
      <c r="C13" s="16">
        <v>1</v>
      </c>
    </row>
    <row r="14" spans="1:3" x14ac:dyDescent="0.45">
      <c r="A14" s="5" t="s">
        <v>12</v>
      </c>
      <c r="B14" s="16">
        <v>0.68640000000000001</v>
      </c>
      <c r="C14" s="16">
        <v>0.31359999999999999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41"/>
  <sheetViews>
    <sheetView showGridLines="0" tabSelected="1" zoomScale="43" zoomScaleNormal="54" workbookViewId="0">
      <selection activeCell="S23" sqref="S23"/>
    </sheetView>
  </sheetViews>
  <sheetFormatPr defaultRowHeight="14.25" x14ac:dyDescent="0.45"/>
  <cols>
    <col min="1" max="1" width="8.19921875" customWidth="1"/>
    <col min="4" max="4" width="11.73046875" customWidth="1"/>
    <col min="5" max="5" width="5.53125" customWidth="1"/>
    <col min="6" max="6" width="19" customWidth="1"/>
    <col min="7" max="7" width="30.1328125" customWidth="1"/>
    <col min="8" max="8" width="27.53125" customWidth="1"/>
    <col min="9" max="9" width="25.1328125" customWidth="1"/>
    <col min="10" max="10" width="25.6640625" customWidth="1"/>
    <col min="11" max="11" width="28.73046875" customWidth="1"/>
    <col min="12" max="12" width="25.265625" customWidth="1"/>
    <col min="13" max="13" width="26.73046875" customWidth="1"/>
    <col min="15" max="15" width="7.265625" customWidth="1"/>
    <col min="16" max="16" width="12.06640625" hidden="1" customWidth="1"/>
  </cols>
  <sheetData>
    <row r="1" spans="1:16" x14ac:dyDescent="0.45">
      <c r="A1" s="43" t="s">
        <v>70</v>
      </c>
      <c r="B1" s="44"/>
      <c r="C1" s="44"/>
      <c r="D1" s="44"/>
      <c r="E1" s="44"/>
      <c r="F1" s="44"/>
      <c r="G1" s="44"/>
      <c r="H1" s="44"/>
      <c r="I1" s="44"/>
      <c r="J1" s="44"/>
      <c r="K1" s="44"/>
      <c r="L1" s="44"/>
      <c r="M1" s="44"/>
      <c r="N1" s="44"/>
      <c r="O1" s="44"/>
      <c r="P1" s="44"/>
    </row>
    <row r="2" spans="1:16" ht="46.5" customHeight="1" thickBot="1" x14ac:dyDescent="0.5">
      <c r="A2" s="45"/>
      <c r="B2" s="45"/>
      <c r="C2" s="45"/>
      <c r="D2" s="45"/>
      <c r="E2" s="45"/>
      <c r="F2" s="45"/>
      <c r="G2" s="45"/>
      <c r="H2" s="45"/>
      <c r="I2" s="45"/>
      <c r="J2" s="45"/>
      <c r="K2" s="45"/>
      <c r="L2" s="45"/>
      <c r="M2" s="45"/>
      <c r="N2" s="45"/>
      <c r="O2" s="45"/>
      <c r="P2" s="45"/>
    </row>
    <row r="3" spans="1:16" x14ac:dyDescent="0.45">
      <c r="A3" s="39"/>
      <c r="B3" s="39"/>
      <c r="C3" s="39"/>
      <c r="D3" s="39"/>
      <c r="E3" s="39"/>
      <c r="F3" s="39"/>
      <c r="G3" s="39"/>
      <c r="H3" s="39"/>
      <c r="I3" s="39"/>
      <c r="J3" s="39"/>
      <c r="K3" s="39"/>
      <c r="L3" s="39"/>
      <c r="M3" s="39"/>
      <c r="N3" s="39"/>
      <c r="O3" s="39"/>
      <c r="P3" s="39"/>
    </row>
    <row r="4" spans="1:16" x14ac:dyDescent="0.45">
      <c r="A4" s="39"/>
      <c r="B4" s="39"/>
      <c r="C4" s="39"/>
      <c r="D4" s="39"/>
      <c r="E4" s="39"/>
      <c r="F4" s="39"/>
      <c r="G4" s="39"/>
      <c r="H4" s="39"/>
      <c r="I4" s="39"/>
      <c r="J4" s="39"/>
      <c r="K4" s="39"/>
      <c r="L4" s="39"/>
      <c r="M4" s="39"/>
      <c r="N4" s="39"/>
      <c r="O4" s="39"/>
      <c r="P4" s="39"/>
    </row>
    <row r="5" spans="1:16" x14ac:dyDescent="0.45">
      <c r="A5" s="39"/>
      <c r="B5" s="39"/>
      <c r="C5" s="39"/>
      <c r="D5" s="39"/>
      <c r="E5" s="39"/>
      <c r="F5" s="39"/>
      <c r="G5" s="39"/>
      <c r="H5" s="39"/>
      <c r="I5" s="39"/>
      <c r="J5" s="39"/>
      <c r="K5" s="39"/>
      <c r="L5" s="39"/>
      <c r="M5" s="39"/>
      <c r="N5" s="39"/>
      <c r="O5" s="39"/>
      <c r="P5" s="39"/>
    </row>
    <row r="6" spans="1:16" x14ac:dyDescent="0.45">
      <c r="A6" s="39"/>
      <c r="B6" s="39"/>
      <c r="C6" s="39"/>
      <c r="D6" s="39"/>
      <c r="E6" s="39"/>
      <c r="F6" s="39"/>
      <c r="G6" s="39"/>
      <c r="H6" s="39"/>
      <c r="I6" s="39"/>
      <c r="J6" s="39"/>
      <c r="K6" s="39"/>
      <c r="L6" s="39"/>
      <c r="M6" s="39"/>
      <c r="N6" s="39"/>
      <c r="O6" s="39"/>
      <c r="P6" s="39"/>
    </row>
    <row r="7" spans="1:16" x14ac:dyDescent="0.45">
      <c r="A7" s="39"/>
      <c r="B7" s="39"/>
      <c r="C7" s="39"/>
      <c r="D7" s="39"/>
      <c r="E7" s="39"/>
      <c r="F7" s="39"/>
      <c r="G7" s="39"/>
      <c r="H7" s="39"/>
      <c r="I7" s="39"/>
      <c r="J7" s="39"/>
      <c r="K7" s="39"/>
      <c r="L7" s="39"/>
      <c r="M7" s="39"/>
      <c r="N7" s="39"/>
      <c r="O7" s="39"/>
      <c r="P7" s="39"/>
    </row>
    <row r="8" spans="1:16" x14ac:dyDescent="0.45">
      <c r="A8" s="39"/>
      <c r="B8" s="39"/>
      <c r="C8" s="39"/>
      <c r="D8" s="39"/>
      <c r="E8" s="39"/>
      <c r="F8" s="39"/>
      <c r="G8" s="39"/>
      <c r="H8" s="39"/>
      <c r="I8" s="39"/>
      <c r="J8" s="39"/>
      <c r="K8" s="39"/>
      <c r="L8" s="39"/>
      <c r="M8" s="39"/>
      <c r="N8" s="39"/>
      <c r="O8" s="39"/>
      <c r="P8" s="39"/>
    </row>
    <row r="9" spans="1:16" ht="14.65" thickBot="1" x14ac:dyDescent="0.5">
      <c r="A9" s="54"/>
      <c r="B9" s="54"/>
      <c r="C9" s="54"/>
      <c r="D9" s="54"/>
      <c r="E9" s="54"/>
      <c r="F9" s="54"/>
      <c r="G9" s="54"/>
      <c r="H9" s="54"/>
      <c r="I9" s="54"/>
      <c r="J9" s="54"/>
      <c r="K9" s="54"/>
      <c r="L9" s="54"/>
      <c r="M9" s="54"/>
      <c r="N9" s="54"/>
      <c r="O9" s="54"/>
      <c r="P9" s="54"/>
    </row>
    <row r="10" spans="1:16" ht="18.75" customHeight="1" thickTop="1" thickBot="1" x14ac:dyDescent="0.5">
      <c r="A10" s="40"/>
      <c r="B10" s="40"/>
      <c r="C10" s="40"/>
      <c r="D10" s="41"/>
      <c r="E10" s="33"/>
      <c r="F10" s="32"/>
      <c r="G10" s="32"/>
      <c r="H10" s="32"/>
      <c r="I10" s="32"/>
      <c r="J10" s="32"/>
      <c r="K10" s="32"/>
      <c r="L10" s="32"/>
      <c r="M10" s="32"/>
      <c r="N10" s="33"/>
      <c r="O10" s="33"/>
      <c r="P10" s="33"/>
    </row>
    <row r="11" spans="1:16" ht="41.65" thickBot="1" x14ac:dyDescent="0.65">
      <c r="A11" s="39"/>
      <c r="B11" s="39"/>
      <c r="C11" s="39"/>
      <c r="D11" s="42"/>
      <c r="E11" s="33"/>
      <c r="F11" s="51" t="s">
        <v>62</v>
      </c>
      <c r="G11" s="49" t="s">
        <v>63</v>
      </c>
      <c r="H11" s="49" t="s">
        <v>64</v>
      </c>
      <c r="I11" s="49" t="s">
        <v>65</v>
      </c>
      <c r="J11" s="49" t="s">
        <v>66</v>
      </c>
      <c r="K11" s="49" t="s">
        <v>67</v>
      </c>
      <c r="L11" s="49" t="s">
        <v>68</v>
      </c>
      <c r="M11" s="49" t="s">
        <v>69</v>
      </c>
      <c r="N11" s="33"/>
      <c r="O11" s="33"/>
      <c r="P11" s="33"/>
    </row>
    <row r="12" spans="1:16" ht="17.649999999999999" x14ac:dyDescent="0.5">
      <c r="A12" s="39"/>
      <c r="B12" s="39"/>
      <c r="C12" s="39"/>
      <c r="D12" s="42"/>
      <c r="E12" s="33"/>
      <c r="F12" s="52" t="s">
        <v>33</v>
      </c>
      <c r="G12" s="50">
        <v>335</v>
      </c>
      <c r="H12" s="48">
        <v>448.53731343283584</v>
      </c>
      <c r="I12" s="48">
        <v>156.3910447761194</v>
      </c>
      <c r="J12" s="48">
        <v>137.71044776119402</v>
      </c>
      <c r="K12" s="48">
        <v>1.0649552238805966</v>
      </c>
      <c r="L12" s="48">
        <v>260679.16776119417</v>
      </c>
      <c r="M12" s="48">
        <v>36.856716417910448</v>
      </c>
      <c r="N12" s="33"/>
      <c r="O12" s="33"/>
      <c r="P12" s="33"/>
    </row>
    <row r="13" spans="1:16" ht="17.649999999999999" x14ac:dyDescent="0.5">
      <c r="A13" s="39"/>
      <c r="B13" s="39"/>
      <c r="C13" s="39"/>
      <c r="D13" s="42"/>
      <c r="E13" s="33"/>
      <c r="F13" s="38" t="s">
        <v>34</v>
      </c>
      <c r="G13" s="36">
        <v>485</v>
      </c>
      <c r="H13" s="37">
        <v>1022.2020618556701</v>
      </c>
      <c r="I13" s="37">
        <v>149.31752577319588</v>
      </c>
      <c r="J13" s="37">
        <v>136.49072164948453</v>
      </c>
      <c r="K13" s="37">
        <v>1.1130515463917547</v>
      </c>
      <c r="L13" s="37">
        <v>292966.95997938159</v>
      </c>
      <c r="M13" s="37">
        <v>36.505154639175259</v>
      </c>
      <c r="N13" s="33"/>
      <c r="O13" s="33"/>
      <c r="P13" s="33"/>
    </row>
    <row r="14" spans="1:16" ht="17.649999999999999" x14ac:dyDescent="0.5">
      <c r="A14" s="39"/>
      <c r="B14" s="39"/>
      <c r="C14" s="39"/>
      <c r="D14" s="42"/>
      <c r="E14" s="33"/>
      <c r="F14" s="38" t="s">
        <v>35</v>
      </c>
      <c r="G14" s="36">
        <v>839</v>
      </c>
      <c r="H14" s="37">
        <v>554.09415971394515</v>
      </c>
      <c r="I14" s="37">
        <v>138.65196662693683</v>
      </c>
      <c r="J14" s="37">
        <v>136.3456495828367</v>
      </c>
      <c r="K14" s="37">
        <v>1.2290226460071534</v>
      </c>
      <c r="L14" s="37">
        <v>273814.31626936834</v>
      </c>
      <c r="M14" s="37">
        <v>37.671036948748508</v>
      </c>
      <c r="N14" s="33"/>
      <c r="O14" s="33"/>
      <c r="P14" s="33"/>
    </row>
    <row r="15" spans="1:16" ht="17.649999999999999" x14ac:dyDescent="0.5">
      <c r="A15" s="39"/>
      <c r="B15" s="39"/>
      <c r="C15" s="39"/>
      <c r="D15" s="42"/>
      <c r="E15" s="33"/>
      <c r="F15" s="38" t="s">
        <v>36</v>
      </c>
      <c r="G15" s="36">
        <v>569</v>
      </c>
      <c r="H15" s="37">
        <v>694.47451669595785</v>
      </c>
      <c r="I15" s="37">
        <v>152.02636203866433</v>
      </c>
      <c r="J15" s="37">
        <v>138.18804920913885</v>
      </c>
      <c r="K15" s="37">
        <v>1.2143057996485058</v>
      </c>
      <c r="L15" s="37">
        <v>258198.18231985954</v>
      </c>
      <c r="M15" s="37">
        <v>36.666080843585235</v>
      </c>
      <c r="N15" s="33"/>
      <c r="O15" s="33"/>
      <c r="P15" s="33"/>
    </row>
    <row r="16" spans="1:16" ht="17.649999999999999" x14ac:dyDescent="0.5">
      <c r="A16" s="39"/>
      <c r="B16" s="39"/>
      <c r="C16" s="39"/>
      <c r="D16" s="42"/>
      <c r="E16" s="33"/>
      <c r="F16" s="38" t="s">
        <v>37</v>
      </c>
      <c r="G16" s="36">
        <v>915</v>
      </c>
      <c r="H16" s="37">
        <v>616.45573770491808</v>
      </c>
      <c r="I16" s="37">
        <v>120.44808743169399</v>
      </c>
      <c r="J16" s="37">
        <v>136.78251366120219</v>
      </c>
      <c r="K16" s="37">
        <v>1.5756502732240514</v>
      </c>
      <c r="L16" s="37">
        <v>250419.8153551913</v>
      </c>
      <c r="M16" s="37">
        <v>38.878688524590167</v>
      </c>
      <c r="N16" s="33"/>
      <c r="O16" s="33"/>
      <c r="P16" s="33"/>
    </row>
    <row r="17" spans="1:16" ht="17.649999999999999" x14ac:dyDescent="0.5">
      <c r="A17" s="39"/>
      <c r="B17" s="39"/>
      <c r="C17" s="39"/>
      <c r="D17" s="42"/>
      <c r="E17" s="33"/>
      <c r="F17" s="38" t="s">
        <v>38</v>
      </c>
      <c r="G17" s="36">
        <v>666</v>
      </c>
      <c r="H17" s="37">
        <v>362.50750750750751</v>
      </c>
      <c r="I17" s="37">
        <v>121.2927927927928</v>
      </c>
      <c r="J17" s="37">
        <v>135.64864864864865</v>
      </c>
      <c r="K17" s="37">
        <v>1.3929729729729763</v>
      </c>
      <c r="L17" s="37">
        <v>251741.77743243254</v>
      </c>
      <c r="M17" s="37">
        <v>36.412912912912915</v>
      </c>
      <c r="N17" s="33"/>
      <c r="O17" s="33"/>
      <c r="P17" s="33"/>
    </row>
    <row r="18" spans="1:16" ht="17.649999999999999" x14ac:dyDescent="0.5">
      <c r="A18" s="39"/>
      <c r="B18" s="39"/>
      <c r="C18" s="39"/>
      <c r="D18" s="42"/>
      <c r="E18" s="33"/>
      <c r="F18" s="38" t="s">
        <v>39</v>
      </c>
      <c r="G18" s="36">
        <v>599</v>
      </c>
      <c r="H18" s="37">
        <v>405.43906510851417</v>
      </c>
      <c r="I18" s="37">
        <v>141.73288814691151</v>
      </c>
      <c r="J18" s="37">
        <v>137.51752921535893</v>
      </c>
      <c r="K18" s="37">
        <v>1.2710851419031739</v>
      </c>
      <c r="L18" s="37">
        <v>270533.31712854764</v>
      </c>
      <c r="M18" s="37">
        <v>38.348914858096826</v>
      </c>
      <c r="N18" s="33"/>
      <c r="O18" s="33"/>
      <c r="P18" s="33"/>
    </row>
    <row r="19" spans="1:16" ht="17.649999999999999" x14ac:dyDescent="0.5">
      <c r="A19" s="39"/>
      <c r="B19" s="39"/>
      <c r="C19" s="39"/>
      <c r="D19" s="42"/>
      <c r="E19" s="33"/>
      <c r="F19" s="38" t="s">
        <v>40</v>
      </c>
      <c r="G19" s="36">
        <v>224</v>
      </c>
      <c r="H19" s="37">
        <v>306.20982142857144</v>
      </c>
      <c r="I19" s="37">
        <v>102.66964285714286</v>
      </c>
      <c r="J19" s="37">
        <v>135.875</v>
      </c>
      <c r="K19" s="37">
        <v>1.6732589285714294</v>
      </c>
      <c r="L19" s="37">
        <v>260573.84330357154</v>
      </c>
      <c r="M19" s="37">
        <v>36.772321428571431</v>
      </c>
      <c r="N19" s="33"/>
      <c r="O19" s="33"/>
      <c r="P19" s="33"/>
    </row>
    <row r="20" spans="1:16" ht="17.649999999999999" x14ac:dyDescent="0.5">
      <c r="A20" s="39"/>
      <c r="B20" s="39"/>
      <c r="C20" s="39"/>
      <c r="D20" s="42"/>
      <c r="E20" s="33"/>
      <c r="F20" s="38" t="s">
        <v>41</v>
      </c>
      <c r="G20" s="36">
        <v>155</v>
      </c>
      <c r="H20" s="37">
        <v>930.38709677419354</v>
      </c>
      <c r="I20" s="37">
        <v>60.103225806451611</v>
      </c>
      <c r="J20" s="37">
        <v>138.51612903225808</v>
      </c>
      <c r="K20" s="37">
        <v>2.5447096774193567</v>
      </c>
      <c r="L20" s="37">
        <v>258005.1778709678</v>
      </c>
      <c r="M20" s="37">
        <v>39.477419354838709</v>
      </c>
      <c r="N20" s="33"/>
      <c r="O20" s="33"/>
      <c r="P20" s="33"/>
    </row>
    <row r="21" spans="1:16" ht="17.649999999999999" x14ac:dyDescent="0.5">
      <c r="A21" s="39"/>
      <c r="B21" s="39"/>
      <c r="C21" s="39"/>
      <c r="D21" s="42"/>
      <c r="E21" s="33"/>
      <c r="F21" s="38" t="s">
        <v>42</v>
      </c>
      <c r="G21" s="36">
        <v>124</v>
      </c>
      <c r="H21" s="37">
        <v>1149.5564516129032</v>
      </c>
      <c r="I21" s="37">
        <v>79.91935483870968</v>
      </c>
      <c r="J21" s="37">
        <v>135.18548387096774</v>
      </c>
      <c r="K21" s="37">
        <v>1.61177419354839</v>
      </c>
      <c r="L21" s="37">
        <v>284373.35774193559</v>
      </c>
      <c r="M21" s="37">
        <v>45.104838709677416</v>
      </c>
      <c r="N21" s="33"/>
      <c r="O21" s="33"/>
      <c r="P21" s="33"/>
    </row>
    <row r="22" spans="1:16" ht="17.649999999999999" x14ac:dyDescent="0.5">
      <c r="A22" s="39"/>
      <c r="B22" s="39"/>
      <c r="C22" s="39"/>
      <c r="D22" s="42"/>
      <c r="E22" s="33"/>
      <c r="F22" s="38" t="s">
        <v>43</v>
      </c>
      <c r="G22" s="36">
        <v>52</v>
      </c>
      <c r="H22" s="37">
        <v>276.51923076923077</v>
      </c>
      <c r="I22" s="37">
        <v>120.21153846153847</v>
      </c>
      <c r="J22" s="37">
        <v>137.46153846153845</v>
      </c>
      <c r="K22" s="37">
        <v>1.3640384615384613</v>
      </c>
      <c r="L22" s="37">
        <v>280229.58326923061</v>
      </c>
      <c r="M22" s="37">
        <v>40.519230769230766</v>
      </c>
      <c r="N22" s="33"/>
      <c r="O22" s="33"/>
      <c r="P22" s="33"/>
    </row>
    <row r="23" spans="1:16" ht="18.399999999999999" thickBot="1" x14ac:dyDescent="0.6">
      <c r="A23" s="39"/>
      <c r="B23" s="39"/>
      <c r="C23" s="39"/>
      <c r="D23" s="42"/>
      <c r="E23" s="34"/>
      <c r="F23" s="53" t="s">
        <v>44</v>
      </c>
      <c r="G23" s="46">
        <v>37</v>
      </c>
      <c r="H23" s="47">
        <v>261.18918918918916</v>
      </c>
      <c r="I23" s="47">
        <v>37.513513513513516</v>
      </c>
      <c r="J23" s="47">
        <v>135.1081081081081</v>
      </c>
      <c r="K23" s="47">
        <v>1.5135135135135136</v>
      </c>
      <c r="L23" s="47">
        <v>331847.51432432438</v>
      </c>
      <c r="M23" s="47">
        <v>35.135135135135137</v>
      </c>
      <c r="N23" s="33"/>
      <c r="O23" s="33"/>
      <c r="P23" s="33"/>
    </row>
    <row r="24" spans="1:16" ht="18" x14ac:dyDescent="0.55000000000000004">
      <c r="A24" s="39"/>
      <c r="B24" s="39"/>
      <c r="C24" s="39"/>
      <c r="D24" s="42"/>
      <c r="E24" s="35"/>
      <c r="N24" s="33"/>
      <c r="O24" s="33"/>
      <c r="P24" s="33"/>
    </row>
    <row r="25" spans="1:16" ht="18" x14ac:dyDescent="0.55000000000000004">
      <c r="A25" s="39"/>
      <c r="B25" s="39"/>
      <c r="C25" s="39"/>
      <c r="D25" s="42"/>
      <c r="E25" s="35"/>
      <c r="F25" s="35"/>
      <c r="G25" s="35"/>
      <c r="H25" s="35"/>
      <c r="I25" s="35"/>
      <c r="J25" s="35"/>
      <c r="K25" s="35"/>
      <c r="L25" s="35"/>
      <c r="M25" s="33"/>
      <c r="N25" s="33"/>
      <c r="O25" s="33"/>
      <c r="P25" s="33"/>
    </row>
    <row r="26" spans="1:16" x14ac:dyDescent="0.45">
      <c r="A26" s="39"/>
      <c r="B26" s="39"/>
      <c r="C26" s="39"/>
      <c r="D26" s="42"/>
      <c r="E26" s="33"/>
      <c r="F26" s="33"/>
      <c r="G26" s="33"/>
      <c r="H26" s="33"/>
      <c r="I26" s="33"/>
      <c r="J26" s="33"/>
      <c r="K26" s="33"/>
      <c r="L26" s="33"/>
      <c r="M26" s="33"/>
      <c r="N26" s="33"/>
      <c r="O26" s="33"/>
      <c r="P26" s="33"/>
    </row>
    <row r="27" spans="1:16" x14ac:dyDescent="0.45">
      <c r="A27" s="39"/>
      <c r="B27" s="39"/>
      <c r="C27" s="39"/>
      <c r="D27" s="42"/>
      <c r="E27" s="33"/>
      <c r="F27" s="33"/>
      <c r="G27" s="33"/>
      <c r="H27" s="33"/>
      <c r="I27" s="33"/>
      <c r="J27" s="33"/>
      <c r="K27" s="33"/>
      <c r="L27" s="33"/>
      <c r="M27" s="33"/>
      <c r="N27" s="33"/>
      <c r="O27" s="33"/>
      <c r="P27" s="33"/>
    </row>
    <row r="28" spans="1:16" x14ac:dyDescent="0.45">
      <c r="A28" s="39"/>
      <c r="B28" s="39"/>
      <c r="C28" s="39"/>
      <c r="D28" s="42"/>
      <c r="E28" s="33"/>
      <c r="F28" s="33"/>
      <c r="G28" s="33"/>
      <c r="H28" s="33"/>
      <c r="I28" s="33"/>
      <c r="J28" s="33"/>
      <c r="K28" s="33"/>
      <c r="L28" s="33"/>
      <c r="M28" s="33"/>
      <c r="N28" s="33"/>
      <c r="O28" s="33"/>
      <c r="P28" s="33"/>
    </row>
    <row r="29" spans="1:16" x14ac:dyDescent="0.45">
      <c r="A29" s="39"/>
      <c r="B29" s="39"/>
      <c r="C29" s="39"/>
      <c r="D29" s="42"/>
      <c r="E29" s="33"/>
      <c r="F29" s="33"/>
      <c r="G29" s="33"/>
      <c r="H29" s="33"/>
      <c r="I29" s="33"/>
      <c r="J29" s="33"/>
      <c r="K29" s="33"/>
      <c r="L29" s="33"/>
      <c r="M29" s="33"/>
      <c r="N29" s="33"/>
      <c r="O29" s="33"/>
      <c r="P29" s="33"/>
    </row>
    <row r="30" spans="1:16" x14ac:dyDescent="0.45">
      <c r="A30" s="39"/>
      <c r="B30" s="39"/>
      <c r="C30" s="39"/>
      <c r="D30" s="42"/>
      <c r="E30" s="33"/>
      <c r="F30" s="33"/>
      <c r="G30" s="33"/>
      <c r="H30" s="33"/>
      <c r="I30" s="33"/>
      <c r="J30" s="33"/>
      <c r="K30" s="33"/>
      <c r="L30" s="33"/>
      <c r="M30" s="33"/>
      <c r="N30" s="33"/>
      <c r="O30" s="33"/>
      <c r="P30" s="33"/>
    </row>
    <row r="31" spans="1:16" x14ac:dyDescent="0.45">
      <c r="A31" s="39"/>
      <c r="B31" s="39"/>
      <c r="C31" s="39"/>
      <c r="D31" s="42"/>
      <c r="E31" s="33"/>
      <c r="F31" s="33"/>
      <c r="G31" s="33"/>
      <c r="H31" s="33"/>
      <c r="I31" s="33"/>
      <c r="J31" s="33"/>
      <c r="K31" s="33"/>
      <c r="L31" s="33"/>
      <c r="M31" s="33"/>
      <c r="N31" s="33"/>
      <c r="O31" s="33"/>
      <c r="P31" s="33"/>
    </row>
    <row r="32" spans="1:16" x14ac:dyDescent="0.45">
      <c r="A32" s="39"/>
      <c r="B32" s="39"/>
      <c r="C32" s="39"/>
      <c r="D32" s="42"/>
      <c r="E32" s="33"/>
      <c r="F32" s="33"/>
      <c r="G32" s="33"/>
      <c r="H32" s="33"/>
      <c r="I32" s="33"/>
      <c r="J32" s="33"/>
      <c r="K32" s="33"/>
      <c r="L32" s="33"/>
      <c r="M32" s="33"/>
      <c r="N32" s="33"/>
      <c r="O32" s="33"/>
      <c r="P32" s="33"/>
    </row>
    <row r="33" spans="1:16" x14ac:dyDescent="0.45">
      <c r="A33" s="39"/>
      <c r="B33" s="39"/>
      <c r="C33" s="39"/>
      <c r="D33" s="42"/>
      <c r="E33" s="33"/>
      <c r="F33" s="33"/>
      <c r="G33" s="33"/>
      <c r="H33" s="33"/>
      <c r="I33" s="33"/>
      <c r="J33" s="33"/>
      <c r="K33" s="33"/>
      <c r="L33" s="33"/>
      <c r="M33" s="33"/>
      <c r="N33" s="33"/>
      <c r="O33" s="33"/>
      <c r="P33" s="33"/>
    </row>
    <row r="34" spans="1:16" x14ac:dyDescent="0.45">
      <c r="A34" s="39"/>
      <c r="B34" s="39"/>
      <c r="C34" s="39"/>
      <c r="D34" s="42"/>
      <c r="E34" s="33"/>
      <c r="F34" s="33"/>
      <c r="G34" s="33"/>
      <c r="H34" s="33"/>
      <c r="I34" s="33"/>
      <c r="J34" s="33"/>
      <c r="K34" s="33"/>
      <c r="L34" s="33"/>
      <c r="M34" s="33"/>
      <c r="N34" s="33"/>
      <c r="O34" s="33"/>
      <c r="P34" s="33"/>
    </row>
    <row r="35" spans="1:16" x14ac:dyDescent="0.45">
      <c r="A35" s="39"/>
      <c r="B35" s="39"/>
      <c r="C35" s="39"/>
      <c r="D35" s="42"/>
      <c r="E35" s="33"/>
      <c r="F35" s="33"/>
      <c r="G35" s="33"/>
      <c r="H35" s="33"/>
      <c r="I35" s="33"/>
      <c r="J35" s="33"/>
      <c r="K35" s="33"/>
      <c r="L35" s="33"/>
      <c r="M35" s="33"/>
      <c r="N35" s="33"/>
      <c r="O35" s="33"/>
      <c r="P35" s="33"/>
    </row>
    <row r="36" spans="1:16" x14ac:dyDescent="0.45">
      <c r="A36" s="39"/>
      <c r="B36" s="39"/>
      <c r="C36" s="39"/>
      <c r="D36" s="42"/>
      <c r="E36" s="33"/>
      <c r="F36" s="33"/>
      <c r="G36" s="33"/>
      <c r="H36" s="33"/>
      <c r="I36" s="33"/>
      <c r="J36" s="33"/>
      <c r="K36" s="33"/>
      <c r="L36" s="33"/>
      <c r="M36" s="33"/>
      <c r="N36" s="33"/>
      <c r="O36" s="33"/>
      <c r="P36" s="33"/>
    </row>
    <row r="37" spans="1:16" x14ac:dyDescent="0.45">
      <c r="A37" s="39"/>
      <c r="B37" s="39"/>
      <c r="C37" s="39"/>
      <c r="D37" s="42"/>
      <c r="E37" s="33"/>
      <c r="F37" s="33"/>
      <c r="G37" s="33"/>
      <c r="H37" s="33"/>
      <c r="I37" s="33"/>
      <c r="J37" s="33"/>
      <c r="K37" s="33"/>
      <c r="L37" s="33"/>
      <c r="M37" s="33"/>
      <c r="N37" s="33"/>
      <c r="O37" s="33"/>
      <c r="P37" s="33"/>
    </row>
    <row r="38" spans="1:16" x14ac:dyDescent="0.45">
      <c r="A38" s="39"/>
      <c r="B38" s="39"/>
      <c r="C38" s="39"/>
      <c r="D38" s="42"/>
      <c r="E38" s="33"/>
      <c r="F38" s="33"/>
      <c r="G38" s="33"/>
      <c r="H38" s="33"/>
      <c r="I38" s="33"/>
      <c r="J38" s="33"/>
      <c r="K38" s="33"/>
      <c r="L38" s="33"/>
      <c r="M38" s="33"/>
      <c r="N38" s="33"/>
      <c r="O38" s="33"/>
      <c r="P38" s="33"/>
    </row>
    <row r="39" spans="1:16" x14ac:dyDescent="0.45">
      <c r="A39" s="39"/>
      <c r="B39" s="39"/>
      <c r="C39" s="39"/>
      <c r="D39" s="42"/>
      <c r="E39" s="33"/>
      <c r="F39" s="33"/>
      <c r="G39" s="33"/>
      <c r="H39" s="33"/>
      <c r="I39" s="33"/>
      <c r="J39" s="33"/>
      <c r="K39" s="33"/>
      <c r="L39" s="33"/>
      <c r="M39" s="33"/>
      <c r="N39" s="33"/>
      <c r="O39" s="33"/>
      <c r="P39" s="33"/>
    </row>
    <row r="40" spans="1:16" ht="136.15" customHeight="1" x14ac:dyDescent="0.45">
      <c r="A40" s="39"/>
      <c r="B40" s="39"/>
      <c r="C40" s="39"/>
      <c r="D40" s="42"/>
      <c r="E40" s="33"/>
      <c r="F40" s="33"/>
      <c r="G40" s="33"/>
      <c r="H40" s="33"/>
      <c r="I40" s="33"/>
      <c r="J40" s="33"/>
      <c r="K40" s="33"/>
      <c r="L40" s="33"/>
      <c r="M40" s="33"/>
      <c r="N40" s="33"/>
      <c r="O40" s="33"/>
      <c r="P40" s="33"/>
    </row>
    <row r="41" spans="1:16" x14ac:dyDescent="0.45">
      <c r="E41" s="31"/>
      <c r="F41" s="31"/>
      <c r="G41" s="31"/>
      <c r="H41" s="31"/>
      <c r="I41" s="31"/>
      <c r="J41" s="31"/>
      <c r="K41" s="31"/>
      <c r="L41" s="31"/>
      <c r="M41" s="31"/>
      <c r="N41" s="31"/>
      <c r="O41" s="31"/>
      <c r="P41" s="31"/>
    </row>
  </sheetData>
  <mergeCells count="3">
    <mergeCell ref="A1:P2"/>
    <mergeCell ref="A3:P9"/>
    <mergeCell ref="A10:D40"/>
  </mergeCells>
  <conditionalFormatting pivot="1" sqref="G12:G23">
    <cfRule type="dataBar" priority="9">
      <dataBar>
        <cfvo type="min"/>
        <cfvo type="max"/>
        <color rgb="FF638EC6"/>
      </dataBar>
      <extLst>
        <ext xmlns:x14="http://schemas.microsoft.com/office/spreadsheetml/2009/9/main" uri="{B025F937-C7B1-47D3-B67F-A62EFF666E3E}">
          <x14:id>{B0BB69A0-CD1E-4FB9-B4D9-434B3FFDBD32}</x14:id>
        </ext>
      </extLst>
    </cfRule>
  </conditionalFormatting>
  <conditionalFormatting pivot="1" sqref="H12:H23">
    <cfRule type="dataBar" priority="10">
      <dataBar>
        <cfvo type="min"/>
        <cfvo type="max"/>
        <color rgb="FF638EC6"/>
      </dataBar>
      <extLst>
        <ext xmlns:x14="http://schemas.microsoft.com/office/spreadsheetml/2009/9/main" uri="{B025F937-C7B1-47D3-B67F-A62EFF666E3E}">
          <x14:id>{D202F298-0B5E-4381-A200-219C32E3E94E}</x14:id>
        </ext>
      </extLst>
    </cfRule>
  </conditionalFormatting>
  <conditionalFormatting pivot="1" sqref="I12:I23">
    <cfRule type="dataBar" priority="11">
      <dataBar>
        <cfvo type="min"/>
        <cfvo type="max"/>
        <color rgb="FF638EC6"/>
      </dataBar>
      <extLst>
        <ext xmlns:x14="http://schemas.microsoft.com/office/spreadsheetml/2009/9/main" uri="{B025F937-C7B1-47D3-B67F-A62EFF666E3E}">
          <x14:id>{434D6F49-FF3A-4B04-A4CB-77EA1A2C32B6}</x14:id>
        </ext>
      </extLst>
    </cfRule>
  </conditionalFormatting>
  <conditionalFormatting pivot="1" sqref="J12:J23">
    <cfRule type="dataBar" priority="12">
      <dataBar>
        <cfvo type="min"/>
        <cfvo type="max"/>
        <color rgb="FF638EC6"/>
      </dataBar>
      <extLst>
        <ext xmlns:x14="http://schemas.microsoft.com/office/spreadsheetml/2009/9/main" uri="{B025F937-C7B1-47D3-B67F-A62EFF666E3E}">
          <x14:id>{4903CDC2-554E-4B04-8F4D-06C423590946}</x14:id>
        </ext>
      </extLst>
    </cfRule>
  </conditionalFormatting>
  <conditionalFormatting pivot="1" sqref="K12:K23">
    <cfRule type="dataBar" priority="13">
      <dataBar>
        <cfvo type="min"/>
        <cfvo type="max"/>
        <color rgb="FF638EC6"/>
      </dataBar>
      <extLst>
        <ext xmlns:x14="http://schemas.microsoft.com/office/spreadsheetml/2009/9/main" uri="{B025F937-C7B1-47D3-B67F-A62EFF666E3E}">
          <x14:id>{BBBC0F2B-598B-4247-8703-0849CD0CF847}</x14:id>
        </ext>
      </extLst>
    </cfRule>
  </conditionalFormatting>
  <conditionalFormatting pivot="1" sqref="L12:L23">
    <cfRule type="dataBar" priority="14">
      <dataBar>
        <cfvo type="min"/>
        <cfvo type="max"/>
        <color rgb="FF638EC6"/>
      </dataBar>
      <extLst>
        <ext xmlns:x14="http://schemas.microsoft.com/office/spreadsheetml/2009/9/main" uri="{B025F937-C7B1-47D3-B67F-A62EFF666E3E}">
          <x14:id>{50BEF792-ED5C-4BA9-853D-5974EA25E672}</x14:id>
        </ext>
      </extLst>
    </cfRule>
  </conditionalFormatting>
  <conditionalFormatting pivot="1" sqref="M12:M23">
    <cfRule type="dataBar" priority="15">
      <dataBar>
        <cfvo type="min"/>
        <cfvo type="max"/>
        <color rgb="FF638EC6"/>
      </dataBar>
      <extLst>
        <ext xmlns:x14="http://schemas.microsoft.com/office/spreadsheetml/2009/9/main" uri="{B025F937-C7B1-47D3-B67F-A62EFF666E3E}">
          <x14:id>{BB90D667-5040-4F6F-901C-B47B3DB435DA}</x14:id>
        </ext>
      </extLst>
    </cfRule>
  </conditionalFormatting>
  <conditionalFormatting pivot="1" sqref="G12:G23">
    <cfRule type="dataBar" priority="8">
      <dataBar>
        <cfvo type="min"/>
        <cfvo type="max"/>
        <color rgb="FFBB0939"/>
      </dataBar>
      <extLst>
        <ext xmlns:x14="http://schemas.microsoft.com/office/spreadsheetml/2009/9/main" uri="{B025F937-C7B1-47D3-B67F-A62EFF666E3E}">
          <x14:id>{78BD8F72-F3FA-4FD8-AB83-57602D5BBBA5}</x14:id>
        </ext>
      </extLst>
    </cfRule>
  </conditionalFormatting>
  <conditionalFormatting pivot="1" sqref="G12:G23">
    <cfRule type="dataBar" priority="7">
      <dataBar>
        <cfvo type="min"/>
        <cfvo type="max"/>
        <color rgb="FFBB0939"/>
      </dataBar>
      <extLst>
        <ext xmlns:x14="http://schemas.microsoft.com/office/spreadsheetml/2009/9/main" uri="{B025F937-C7B1-47D3-B67F-A62EFF666E3E}">
          <x14:id>{EE47412F-91A6-4739-8020-A7AE932C37AB}</x14:id>
        </ext>
      </extLst>
    </cfRule>
  </conditionalFormatting>
  <conditionalFormatting pivot="1" sqref="H12:H23">
    <cfRule type="dataBar" priority="6">
      <dataBar>
        <cfvo type="min"/>
        <cfvo type="max"/>
        <color rgb="FFBB0939"/>
      </dataBar>
      <extLst>
        <ext xmlns:x14="http://schemas.microsoft.com/office/spreadsheetml/2009/9/main" uri="{B025F937-C7B1-47D3-B67F-A62EFF666E3E}">
          <x14:id>{07C91E7A-96BE-4BEB-9026-8CD98741D90F}</x14:id>
        </ext>
      </extLst>
    </cfRule>
  </conditionalFormatting>
  <conditionalFormatting pivot="1" sqref="I12:I23">
    <cfRule type="dataBar" priority="5">
      <dataBar>
        <cfvo type="min"/>
        <cfvo type="max"/>
        <color rgb="FFBB0939"/>
      </dataBar>
      <extLst>
        <ext xmlns:x14="http://schemas.microsoft.com/office/spreadsheetml/2009/9/main" uri="{B025F937-C7B1-47D3-B67F-A62EFF666E3E}">
          <x14:id>{FD356D37-12CA-4A4F-A2D7-7A03D2AAF429}</x14:id>
        </ext>
      </extLst>
    </cfRule>
  </conditionalFormatting>
  <conditionalFormatting pivot="1" sqref="J12:J23">
    <cfRule type="dataBar" priority="4">
      <dataBar>
        <cfvo type="min"/>
        <cfvo type="max"/>
        <color rgb="FFBB0939"/>
      </dataBar>
      <extLst>
        <ext xmlns:x14="http://schemas.microsoft.com/office/spreadsheetml/2009/9/main" uri="{B025F937-C7B1-47D3-B67F-A62EFF666E3E}">
          <x14:id>{3B8A1392-F4F9-46CC-AE15-15ACBC7DB48F}</x14:id>
        </ext>
      </extLst>
    </cfRule>
  </conditionalFormatting>
  <conditionalFormatting pivot="1" sqref="K12:K23">
    <cfRule type="dataBar" priority="3">
      <dataBar>
        <cfvo type="min"/>
        <cfvo type="max"/>
        <color rgb="FFBB0939"/>
      </dataBar>
      <extLst>
        <ext xmlns:x14="http://schemas.microsoft.com/office/spreadsheetml/2009/9/main" uri="{B025F937-C7B1-47D3-B67F-A62EFF666E3E}">
          <x14:id>{17677805-FD6B-45F8-B8C1-D525A2317DB6}</x14:id>
        </ext>
      </extLst>
    </cfRule>
  </conditionalFormatting>
  <conditionalFormatting pivot="1" sqref="L12:L23">
    <cfRule type="dataBar" priority="2">
      <dataBar>
        <cfvo type="min"/>
        <cfvo type="max"/>
        <color rgb="FFBB0939"/>
      </dataBar>
      <extLst>
        <ext xmlns:x14="http://schemas.microsoft.com/office/spreadsheetml/2009/9/main" uri="{B025F937-C7B1-47D3-B67F-A62EFF666E3E}">
          <x14:id>{E1E81A8A-371B-4D2A-8EFA-4481AFC22F20}</x14:id>
        </ext>
      </extLst>
    </cfRule>
  </conditionalFormatting>
  <conditionalFormatting pivot="1" sqref="M12:M23">
    <cfRule type="dataBar" priority="1">
      <dataBar>
        <cfvo type="min"/>
        <cfvo type="max"/>
        <color rgb="FFBB0939"/>
      </dataBar>
      <extLst>
        <ext xmlns:x14="http://schemas.microsoft.com/office/spreadsheetml/2009/9/main" uri="{B025F937-C7B1-47D3-B67F-A62EFF666E3E}">
          <x14:id>{999E062D-30AF-48BA-82F1-6C19CD1D29E3}</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B0BB69A0-CD1E-4FB9-B4D9-434B3FFDBD32}">
            <x14:dataBar minLength="0" maxLength="100" border="1" negativeBarBorderColorSameAsPositive="0">
              <x14:cfvo type="autoMin"/>
              <x14:cfvo type="autoMax"/>
              <x14:borderColor rgb="FF638EC6"/>
              <x14:negativeFillColor rgb="FFFF0000"/>
              <x14:negativeBorderColor rgb="FFFF0000"/>
              <x14:axisColor rgb="FF000000"/>
            </x14:dataBar>
          </x14:cfRule>
          <xm:sqref>G12:G23</xm:sqref>
        </x14:conditionalFormatting>
        <x14:conditionalFormatting xmlns:xm="http://schemas.microsoft.com/office/excel/2006/main" pivot="1">
          <x14:cfRule type="dataBar" id="{D202F298-0B5E-4381-A200-219C32E3E94E}">
            <x14:dataBar minLength="0" maxLength="100" border="1" negativeBarBorderColorSameAsPositive="0">
              <x14:cfvo type="autoMin"/>
              <x14:cfvo type="autoMax"/>
              <x14:borderColor rgb="FF638EC6"/>
              <x14:negativeFillColor rgb="FFFF0000"/>
              <x14:negativeBorderColor rgb="FFFF0000"/>
              <x14:axisColor rgb="FF000000"/>
            </x14:dataBar>
          </x14:cfRule>
          <xm:sqref>H12:H23</xm:sqref>
        </x14:conditionalFormatting>
        <x14:conditionalFormatting xmlns:xm="http://schemas.microsoft.com/office/excel/2006/main" pivot="1">
          <x14:cfRule type="dataBar" id="{434D6F49-FF3A-4B04-A4CB-77EA1A2C32B6}">
            <x14:dataBar minLength="0" maxLength="100" border="1" negativeBarBorderColorSameAsPositive="0">
              <x14:cfvo type="autoMin"/>
              <x14:cfvo type="autoMax"/>
              <x14:borderColor rgb="FF638EC6"/>
              <x14:negativeFillColor rgb="FFFF0000"/>
              <x14:negativeBorderColor rgb="FFFF0000"/>
              <x14:axisColor rgb="FF000000"/>
            </x14:dataBar>
          </x14:cfRule>
          <xm:sqref>I12:I23</xm:sqref>
        </x14:conditionalFormatting>
        <x14:conditionalFormatting xmlns:xm="http://schemas.microsoft.com/office/excel/2006/main" pivot="1">
          <x14:cfRule type="dataBar" id="{4903CDC2-554E-4B04-8F4D-06C423590946}">
            <x14:dataBar minLength="0" maxLength="100" border="1" negativeBarBorderColorSameAsPositive="0">
              <x14:cfvo type="autoMin"/>
              <x14:cfvo type="autoMax"/>
              <x14:borderColor rgb="FF638EC6"/>
              <x14:negativeFillColor rgb="FFFF0000"/>
              <x14:negativeBorderColor rgb="FFFF0000"/>
              <x14:axisColor rgb="FF000000"/>
            </x14:dataBar>
          </x14:cfRule>
          <xm:sqref>J12:J23</xm:sqref>
        </x14:conditionalFormatting>
        <x14:conditionalFormatting xmlns:xm="http://schemas.microsoft.com/office/excel/2006/main" pivot="1">
          <x14:cfRule type="dataBar" id="{BBBC0F2B-598B-4247-8703-0849CD0CF847}">
            <x14:dataBar minLength="0" maxLength="100" border="1" negativeBarBorderColorSameAsPositive="0">
              <x14:cfvo type="autoMin"/>
              <x14:cfvo type="autoMax"/>
              <x14:borderColor rgb="FF638EC6"/>
              <x14:negativeFillColor rgb="FFFF0000"/>
              <x14:negativeBorderColor rgb="FFFF0000"/>
              <x14:axisColor rgb="FF000000"/>
            </x14:dataBar>
          </x14:cfRule>
          <xm:sqref>K12:K23</xm:sqref>
        </x14:conditionalFormatting>
        <x14:conditionalFormatting xmlns:xm="http://schemas.microsoft.com/office/excel/2006/main" pivot="1">
          <x14:cfRule type="dataBar" id="{50BEF792-ED5C-4BA9-853D-5974EA25E672}">
            <x14:dataBar minLength="0" maxLength="100" border="1" negativeBarBorderColorSameAsPositive="0">
              <x14:cfvo type="autoMin"/>
              <x14:cfvo type="autoMax"/>
              <x14:borderColor rgb="FF638EC6"/>
              <x14:negativeFillColor rgb="FFFF0000"/>
              <x14:negativeBorderColor rgb="FFFF0000"/>
              <x14:axisColor rgb="FF000000"/>
            </x14:dataBar>
          </x14:cfRule>
          <xm:sqref>L12:L23</xm:sqref>
        </x14:conditionalFormatting>
        <x14:conditionalFormatting xmlns:xm="http://schemas.microsoft.com/office/excel/2006/main" pivot="1">
          <x14:cfRule type="dataBar" id="{BB90D667-5040-4F6F-901C-B47B3DB435DA}">
            <x14:dataBar minLength="0" maxLength="100" border="1" negativeBarBorderColorSameAsPositive="0">
              <x14:cfvo type="autoMin"/>
              <x14:cfvo type="autoMax"/>
              <x14:borderColor rgb="FF638EC6"/>
              <x14:negativeFillColor rgb="FFFF0000"/>
              <x14:negativeBorderColor rgb="FFFF0000"/>
              <x14:axisColor rgb="FF000000"/>
            </x14:dataBar>
          </x14:cfRule>
          <xm:sqref>M12:M23</xm:sqref>
        </x14:conditionalFormatting>
        <x14:conditionalFormatting xmlns:xm="http://schemas.microsoft.com/office/excel/2006/main" pivot="1">
          <x14:cfRule type="dataBar" id="{78BD8F72-F3FA-4FD8-AB83-57602D5BBBA5}">
            <x14:dataBar minLength="0" maxLength="100" gradient="0">
              <x14:cfvo type="autoMin"/>
              <x14:cfvo type="autoMax"/>
              <x14:negativeFillColor rgb="FFFF0000"/>
              <x14:axisColor rgb="FF000000"/>
            </x14:dataBar>
          </x14:cfRule>
          <xm:sqref>G12:G23</xm:sqref>
        </x14:conditionalFormatting>
        <x14:conditionalFormatting xmlns:xm="http://schemas.microsoft.com/office/excel/2006/main" pivot="1">
          <x14:cfRule type="dataBar" id="{EE47412F-91A6-4739-8020-A7AE932C37AB}">
            <x14:dataBar minLength="0" maxLength="100">
              <x14:cfvo type="autoMin"/>
              <x14:cfvo type="autoMax"/>
              <x14:negativeFillColor rgb="FFFF0000"/>
              <x14:axisColor rgb="FF000000"/>
            </x14:dataBar>
          </x14:cfRule>
          <xm:sqref>G12:G23</xm:sqref>
        </x14:conditionalFormatting>
        <x14:conditionalFormatting xmlns:xm="http://schemas.microsoft.com/office/excel/2006/main" pivot="1">
          <x14:cfRule type="dataBar" id="{07C91E7A-96BE-4BEB-9026-8CD98741D90F}">
            <x14:dataBar minLength="0" maxLength="100">
              <x14:cfvo type="autoMin"/>
              <x14:cfvo type="autoMax"/>
              <x14:negativeFillColor rgb="FFFF0000"/>
              <x14:axisColor rgb="FF000000"/>
            </x14:dataBar>
          </x14:cfRule>
          <xm:sqref>H12:H23</xm:sqref>
        </x14:conditionalFormatting>
        <x14:conditionalFormatting xmlns:xm="http://schemas.microsoft.com/office/excel/2006/main" pivot="1">
          <x14:cfRule type="dataBar" id="{FD356D37-12CA-4A4F-A2D7-7A03D2AAF429}">
            <x14:dataBar minLength="0" maxLength="100">
              <x14:cfvo type="autoMin"/>
              <x14:cfvo type="autoMax"/>
              <x14:negativeFillColor rgb="FFFF0000"/>
              <x14:axisColor rgb="FF000000"/>
            </x14:dataBar>
          </x14:cfRule>
          <xm:sqref>I12:I23</xm:sqref>
        </x14:conditionalFormatting>
        <x14:conditionalFormatting xmlns:xm="http://schemas.microsoft.com/office/excel/2006/main" pivot="1">
          <x14:cfRule type="dataBar" id="{3B8A1392-F4F9-46CC-AE15-15ACBC7DB48F}">
            <x14:dataBar minLength="0" maxLength="100">
              <x14:cfvo type="autoMin"/>
              <x14:cfvo type="autoMax"/>
              <x14:negativeFillColor rgb="FFFF0000"/>
              <x14:axisColor rgb="FF000000"/>
            </x14:dataBar>
          </x14:cfRule>
          <xm:sqref>J12:J23</xm:sqref>
        </x14:conditionalFormatting>
        <x14:conditionalFormatting xmlns:xm="http://schemas.microsoft.com/office/excel/2006/main" pivot="1">
          <x14:cfRule type="dataBar" id="{17677805-FD6B-45F8-B8C1-D525A2317DB6}">
            <x14:dataBar minLength="0" maxLength="100">
              <x14:cfvo type="autoMin"/>
              <x14:cfvo type="autoMax"/>
              <x14:negativeFillColor rgb="FFFF0000"/>
              <x14:axisColor rgb="FF000000"/>
            </x14:dataBar>
          </x14:cfRule>
          <xm:sqref>K12:K23</xm:sqref>
        </x14:conditionalFormatting>
        <x14:conditionalFormatting xmlns:xm="http://schemas.microsoft.com/office/excel/2006/main" pivot="1">
          <x14:cfRule type="dataBar" id="{E1E81A8A-371B-4D2A-8EFA-4481AFC22F20}">
            <x14:dataBar minLength="0" maxLength="100">
              <x14:cfvo type="autoMin"/>
              <x14:cfvo type="autoMax"/>
              <x14:negativeFillColor rgb="FFFF0000"/>
              <x14:axisColor rgb="FF000000"/>
            </x14:dataBar>
          </x14:cfRule>
          <xm:sqref>L12:L23</xm:sqref>
        </x14:conditionalFormatting>
        <x14:conditionalFormatting xmlns:xm="http://schemas.microsoft.com/office/excel/2006/main" pivot="1">
          <x14:cfRule type="dataBar" id="{999E062D-30AF-48BA-82F1-6C19CD1D29E3}">
            <x14:dataBar minLength="0" maxLength="100">
              <x14:cfvo type="autoMin"/>
              <x14:cfvo type="autoMax"/>
              <x14:negativeFillColor rgb="FFFF0000"/>
              <x14:axisColor rgb="FF000000"/>
            </x14:dataBar>
          </x14:cfRule>
          <xm:sqref>M12:M23</xm:sqref>
        </x14:conditionalFormatting>
      </x14:conditionalFormatting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heart_failure_records</vt:lpstr>
      <vt:lpstr>data_for_multivariate_analysis</vt:lpstr>
      <vt:lpstr>correlation</vt:lpstr>
      <vt:lpstr>slicers_and_pivot</vt:lpstr>
      <vt:lpstr>lab_metrics_vs_death</vt:lpstr>
      <vt:lpstr>age_vs_death</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brigitte yan</dc:creator>
  <cp:lastModifiedBy>brigitte yan</cp:lastModifiedBy>
  <dcterms:created xsi:type="dcterms:W3CDTF">2024-05-07T21:29:27Z</dcterms:created>
  <dcterms:modified xsi:type="dcterms:W3CDTF">2024-05-09T23:20:01Z</dcterms:modified>
</cp:coreProperties>
</file>